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3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5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6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cobosf/Downloads/"/>
    </mc:Choice>
  </mc:AlternateContent>
  <xr:revisionPtr revIDLastSave="0" documentId="13_ncr:1_{CA0D3C8E-0CA2-C447-AB5D-09EF23E00D38}" xr6:coauthVersionLast="46" xr6:coauthVersionMax="46" xr10:uidLastSave="{00000000-0000-0000-0000-000000000000}"/>
  <bookViews>
    <workbookView xWindow="1200" yWindow="560" windowWidth="27220" windowHeight="15200" activeTab="3" xr2:uid="{00000000-000D-0000-FFFF-FFFF00000000}"/>
  </bookViews>
  <sheets>
    <sheet name="data" sheetId="1" r:id="rId1"/>
    <sheet name="GarageCondition" sheetId="19" r:id="rId2"/>
    <sheet name="BsmtExposure" sheetId="18" r:id="rId3"/>
    <sheet name="LandSlope" sheetId="17" r:id="rId4"/>
    <sheet name="SaleCondition" sheetId="16" r:id="rId5"/>
    <sheet name="LotShape" sheetId="15" r:id="rId6"/>
    <sheet name="T-test Quality-GrLivArea" sheetId="12" r:id="rId7"/>
    <sheet name="T-test Quality 2" sheetId="9" r:id="rId8"/>
    <sheet name="Z-test LivArea-Quality" sheetId="22" r:id="rId9"/>
    <sheet name="Z-test Garage-Quality" sheetId="10" r:id="rId10"/>
    <sheet name="T-test Living area" sheetId="25" r:id="rId11"/>
    <sheet name="T-test Quality" sheetId="2" r:id="rId12"/>
    <sheet name="T-test garage" sheetId="6" r:id="rId13"/>
    <sheet name="T-Test Bath" sheetId="3" r:id="rId14"/>
    <sheet name="T-test Year Built" sheetId="8" r:id="rId15"/>
    <sheet name="Desc Stat" sheetId="4" r:id="rId16"/>
    <sheet name="corr" sheetId="7" r:id="rId17"/>
  </sheets>
  <definedNames>
    <definedName name="_xlnm._FilterDatabase" localSheetId="16" hidden="1">corr!$P$4:$Q$83</definedName>
    <definedName name="_xlnm._FilterDatabase" localSheetId="0" hidden="1">data!$A$1:$CC$1461</definedName>
    <definedName name="_xlnm._FilterDatabase" localSheetId="12" hidden="1">'T-test garage'!$A$1:$D$1</definedName>
    <definedName name="_xlnm._FilterDatabase" localSheetId="6" hidden="1">'T-test Quality-GrLivArea'!$A$1:$D$1</definedName>
    <definedName name="_xlnm._FilterDatabase" localSheetId="8" hidden="1">'Z-test LivArea-Quality'!$A$1:$S$1461</definedName>
    <definedName name="_xlchart.v1.0" hidden="1">data!$BJ$1</definedName>
    <definedName name="_xlchart.v1.1" hidden="1">data!$BJ$2:$BJ$1461</definedName>
    <definedName name="_xlchart.v1.10" hidden="1">data!$AU$1</definedName>
    <definedName name="_xlchart.v1.11" hidden="1">data!$AU$2:$AU$1461</definedName>
    <definedName name="_xlchart.v1.2" hidden="1">data!$AU$1</definedName>
    <definedName name="_xlchart.v1.3" hidden="1">data!$AU$2:$AU$1461</definedName>
    <definedName name="_xlchart.v1.4" hidden="1">data!$T$1</definedName>
    <definedName name="_xlchart.v1.5" hidden="1">data!$T$2:$T$1461</definedName>
    <definedName name="_xlchart.v1.6" hidden="1">data!$AX$1</definedName>
    <definedName name="_xlchart.v1.7" hidden="1">data!$AX$2:$AX$1461</definedName>
    <definedName name="_xlchart.v1.8" hidden="1">data!$CC$1</definedName>
    <definedName name="_xlchart.v1.9" hidden="1">data!$CC$2:$CC$1461</definedName>
  </definedNames>
  <calcPr calcId="191029"/>
  <pivotCaches>
    <pivotCache cacheId="352" r:id="rId18"/>
    <pivotCache cacheId="353" r:id="rId19"/>
    <pivotCache cacheId="354" r:id="rId20"/>
    <pivotCache cacheId="356" r:id="rId21"/>
    <pivotCache cacheId="357" r:id="rId22"/>
    <pivotCache cacheId="358" r:id="rId23"/>
    <pivotCache cacheId="359" r:id="rId24"/>
    <pivotCache cacheId="360" r:id="rId25"/>
    <pivotCache cacheId="361" r:id="rId26"/>
    <pivotCache cacheId="362" r:id="rId27"/>
    <pivotCache cacheId="363" r:id="rId28"/>
    <pivotCache cacheId="364" r:id="rId29"/>
    <pivotCache cacheId="366" r:id="rId30"/>
    <pivotCache cacheId="367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0" i="19" l="1"/>
  <c r="R8" i="18"/>
  <c r="Q8" i="18"/>
  <c r="R7" i="18"/>
  <c r="R9" i="18" s="1"/>
  <c r="R10" i="18" s="1"/>
  <c r="R11" i="18" s="1"/>
  <c r="Q7" i="18"/>
  <c r="Q9" i="18" s="1"/>
  <c r="Q10" i="18" s="1"/>
  <c r="Q11" i="18" s="1"/>
  <c r="R6" i="18"/>
  <c r="Q6" i="18"/>
  <c r="L30" i="18"/>
  <c r="R8" i="17"/>
  <c r="Q8" i="17"/>
  <c r="R7" i="17"/>
  <c r="R9" i="17" s="1"/>
  <c r="R10" i="17" s="1"/>
  <c r="R11" i="17" s="1"/>
  <c r="Q7" i="17"/>
  <c r="Q9" i="17" s="1"/>
  <c r="Q10" i="17" s="1"/>
  <c r="Q11" i="17" s="1"/>
  <c r="R6" i="17"/>
  <c r="Q6" i="17"/>
  <c r="L30" i="17"/>
  <c r="L30" i="16"/>
  <c r="M20" i="16"/>
  <c r="M22" i="16" s="1"/>
  <c r="M19" i="16"/>
  <c r="M18" i="16"/>
  <c r="R8" i="15"/>
  <c r="Q8" i="15"/>
  <c r="R7" i="15"/>
  <c r="R9" i="15" s="1"/>
  <c r="R10" i="15" s="1"/>
  <c r="R11" i="15" s="1"/>
  <c r="Q7" i="15"/>
  <c r="Q9" i="15" s="1"/>
  <c r="Q10" i="15" s="1"/>
  <c r="Q11" i="15" s="1"/>
  <c r="R6" i="15"/>
  <c r="Q6" i="15"/>
  <c r="M19" i="15"/>
  <c r="M24" i="15" s="1"/>
  <c r="L30" i="15"/>
  <c r="M20" i="15"/>
  <c r="M22" i="15" s="1"/>
  <c r="M18" i="15"/>
  <c r="L30" i="12"/>
  <c r="L30" i="9"/>
  <c r="G23" i="10"/>
  <c r="L30" i="25"/>
  <c r="L30" i="2"/>
  <c r="L30" i="6"/>
  <c r="L30" i="3"/>
  <c r="L30" i="8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1151" i="22"/>
  <c r="C1152" i="22"/>
  <c r="C1153" i="22"/>
  <c r="C1154" i="22"/>
  <c r="C1155" i="22"/>
  <c r="C1156" i="22"/>
  <c r="C1157" i="22"/>
  <c r="C1158" i="22"/>
  <c r="C1159" i="22"/>
  <c r="C1160" i="22"/>
  <c r="C1161" i="22"/>
  <c r="C1162" i="22"/>
  <c r="C1163" i="22"/>
  <c r="C1164" i="22"/>
  <c r="C1165" i="22"/>
  <c r="C1166" i="22"/>
  <c r="C1167" i="22"/>
  <c r="C1168" i="22"/>
  <c r="C1169" i="22"/>
  <c r="C1170" i="22"/>
  <c r="C1171" i="22"/>
  <c r="C1172" i="22"/>
  <c r="C1173" i="22"/>
  <c r="C1174" i="22"/>
  <c r="C1175" i="22"/>
  <c r="C1176" i="22"/>
  <c r="C1177" i="22"/>
  <c r="C1178" i="22"/>
  <c r="C1179" i="22"/>
  <c r="C1180" i="22"/>
  <c r="C1181" i="22"/>
  <c r="C1182" i="22"/>
  <c r="C1183" i="22"/>
  <c r="C1184" i="22"/>
  <c r="C1185" i="22"/>
  <c r="C1186" i="22"/>
  <c r="C1187" i="22"/>
  <c r="C1188" i="22"/>
  <c r="C1189" i="22"/>
  <c r="C1190" i="22"/>
  <c r="C1191" i="22"/>
  <c r="C1192" i="22"/>
  <c r="C1193" i="22"/>
  <c r="C1194" i="22"/>
  <c r="C1195" i="22"/>
  <c r="C1196" i="22"/>
  <c r="C1197" i="22"/>
  <c r="C1198" i="22"/>
  <c r="C1199" i="22"/>
  <c r="C1200" i="22"/>
  <c r="C1201" i="22"/>
  <c r="C1202" i="22"/>
  <c r="C1203" i="22"/>
  <c r="C1204" i="22"/>
  <c r="C1205" i="22"/>
  <c r="C1206" i="22"/>
  <c r="C1207" i="22"/>
  <c r="C1208" i="22"/>
  <c r="C1209" i="22"/>
  <c r="C1210" i="22"/>
  <c r="C1211" i="22"/>
  <c r="C1212" i="22"/>
  <c r="C1213" i="22"/>
  <c r="C1214" i="22"/>
  <c r="C1215" i="22"/>
  <c r="C1216" i="22"/>
  <c r="C1217" i="22"/>
  <c r="C1218" i="22"/>
  <c r="C1219" i="22"/>
  <c r="C1220" i="22"/>
  <c r="C1221" i="22"/>
  <c r="C1222" i="22"/>
  <c r="C1223" i="22"/>
  <c r="C1224" i="22"/>
  <c r="C1225" i="22"/>
  <c r="C1226" i="22"/>
  <c r="C1227" i="22"/>
  <c r="C1228" i="22"/>
  <c r="C1229" i="22"/>
  <c r="C1230" i="22"/>
  <c r="C1231" i="22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C1308" i="22"/>
  <c r="C1309" i="22"/>
  <c r="C1310" i="22"/>
  <c r="C1311" i="22"/>
  <c r="C1312" i="22"/>
  <c r="C1313" i="22"/>
  <c r="C1314" i="22"/>
  <c r="C1315" i="22"/>
  <c r="C1316" i="22"/>
  <c r="C1317" i="22"/>
  <c r="C1318" i="22"/>
  <c r="C1319" i="22"/>
  <c r="C1320" i="22"/>
  <c r="C1321" i="22"/>
  <c r="C1322" i="22"/>
  <c r="C1323" i="22"/>
  <c r="C1324" i="22"/>
  <c r="C1325" i="22"/>
  <c r="C1326" i="22"/>
  <c r="C1327" i="22"/>
  <c r="C1328" i="22"/>
  <c r="C1329" i="22"/>
  <c r="C1330" i="22"/>
  <c r="C1331" i="22"/>
  <c r="C1332" i="22"/>
  <c r="C1333" i="22"/>
  <c r="C1334" i="22"/>
  <c r="C1335" i="22"/>
  <c r="C1336" i="22"/>
  <c r="C1337" i="22"/>
  <c r="C1338" i="22"/>
  <c r="C1339" i="22"/>
  <c r="C1340" i="22"/>
  <c r="C1341" i="22"/>
  <c r="C1342" i="22"/>
  <c r="C1343" i="22"/>
  <c r="C1344" i="22"/>
  <c r="C1345" i="22"/>
  <c r="C1346" i="22"/>
  <c r="C1347" i="22"/>
  <c r="C1348" i="22"/>
  <c r="C1349" i="22"/>
  <c r="C1350" i="22"/>
  <c r="C1351" i="22"/>
  <c r="C1352" i="22"/>
  <c r="C1353" i="22"/>
  <c r="C1354" i="22"/>
  <c r="C1355" i="22"/>
  <c r="C1356" i="22"/>
  <c r="C1357" i="22"/>
  <c r="C1358" i="22"/>
  <c r="C1359" i="22"/>
  <c r="C1360" i="22"/>
  <c r="C1361" i="22"/>
  <c r="C1362" i="22"/>
  <c r="C1363" i="22"/>
  <c r="C1364" i="22"/>
  <c r="C1365" i="22"/>
  <c r="C1366" i="22"/>
  <c r="C1367" i="22"/>
  <c r="C1368" i="22"/>
  <c r="C1369" i="22"/>
  <c r="C1370" i="22"/>
  <c r="C1371" i="22"/>
  <c r="C1372" i="22"/>
  <c r="C1373" i="22"/>
  <c r="C1374" i="22"/>
  <c r="C1375" i="22"/>
  <c r="C1376" i="22"/>
  <c r="C1377" i="22"/>
  <c r="C1378" i="22"/>
  <c r="C1379" i="22"/>
  <c r="C1380" i="22"/>
  <c r="C1381" i="22"/>
  <c r="C1382" i="22"/>
  <c r="C1383" i="22"/>
  <c r="C1384" i="22"/>
  <c r="C1385" i="22"/>
  <c r="C1386" i="22"/>
  <c r="C1387" i="22"/>
  <c r="C1388" i="22"/>
  <c r="C1389" i="22"/>
  <c r="C1390" i="22"/>
  <c r="C1391" i="22"/>
  <c r="C1392" i="22"/>
  <c r="C1393" i="22"/>
  <c r="C1394" i="22"/>
  <c r="C1395" i="22"/>
  <c r="C1396" i="22"/>
  <c r="C1397" i="22"/>
  <c r="C1398" i="22"/>
  <c r="C1399" i="22"/>
  <c r="C1400" i="22"/>
  <c r="C1401" i="22"/>
  <c r="C1402" i="22"/>
  <c r="C1403" i="22"/>
  <c r="C1404" i="22"/>
  <c r="C1405" i="22"/>
  <c r="C1406" i="22"/>
  <c r="C1407" i="22"/>
  <c r="C1408" i="22"/>
  <c r="C1409" i="22"/>
  <c r="C1410" i="22"/>
  <c r="C1411" i="22"/>
  <c r="C1412" i="22"/>
  <c r="C1413" i="22"/>
  <c r="C1414" i="22"/>
  <c r="C1415" i="22"/>
  <c r="C1416" i="22"/>
  <c r="C1417" i="22"/>
  <c r="C1418" i="22"/>
  <c r="C1419" i="22"/>
  <c r="C1420" i="22"/>
  <c r="C1421" i="22"/>
  <c r="C1422" i="22"/>
  <c r="C1423" i="22"/>
  <c r="C1424" i="22"/>
  <c r="C1425" i="22"/>
  <c r="C1426" i="22"/>
  <c r="C1427" i="22"/>
  <c r="C1428" i="22"/>
  <c r="C1429" i="22"/>
  <c r="C1430" i="22"/>
  <c r="C1431" i="22"/>
  <c r="C1432" i="22"/>
  <c r="C1433" i="22"/>
  <c r="C1434" i="22"/>
  <c r="C1435" i="22"/>
  <c r="C1436" i="22"/>
  <c r="C1437" i="22"/>
  <c r="C1438" i="22"/>
  <c r="C1439" i="22"/>
  <c r="C1440" i="22"/>
  <c r="C1441" i="22"/>
  <c r="C1442" i="22"/>
  <c r="C1443" i="22"/>
  <c r="C1444" i="22"/>
  <c r="C1445" i="22"/>
  <c r="C1446" i="22"/>
  <c r="C1447" i="22"/>
  <c r="C1448" i="22"/>
  <c r="C1449" i="22"/>
  <c r="C1450" i="22"/>
  <c r="C1451" i="22"/>
  <c r="C1452" i="22"/>
  <c r="C1453" i="22"/>
  <c r="C1454" i="22"/>
  <c r="C1455" i="22"/>
  <c r="C1456" i="22"/>
  <c r="C1457" i="22"/>
  <c r="C1458" i="22"/>
  <c r="C1459" i="22"/>
  <c r="C1460" i="22"/>
  <c r="C1461" i="22"/>
  <c r="C2" i="22"/>
  <c r="M23" i="25"/>
  <c r="M24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2" i="25"/>
  <c r="M20" i="25"/>
  <c r="M22" i="25" s="1"/>
  <c r="M19" i="25"/>
  <c r="M18" i="25"/>
  <c r="R8" i="25"/>
  <c r="Q8" i="25"/>
  <c r="R7" i="25"/>
  <c r="Q7" i="25"/>
  <c r="R6" i="25"/>
  <c r="Q6" i="25"/>
  <c r="M20" i="19"/>
  <c r="Q10" i="19"/>
  <c r="Q9" i="19"/>
  <c r="M23" i="16" l="1"/>
  <c r="M24" i="16"/>
  <c r="M23" i="15"/>
  <c r="R9" i="25"/>
  <c r="R10" i="25" s="1"/>
  <c r="R11" i="25" s="1"/>
  <c r="Q9" i="25"/>
  <c r="Q10" i="25" s="1"/>
  <c r="Q11" i="25" s="1"/>
  <c r="R8" i="19"/>
  <c r="Q8" i="19"/>
  <c r="R7" i="19"/>
  <c r="R9" i="19" s="1"/>
  <c r="R10" i="19" s="1"/>
  <c r="R11" i="19" s="1"/>
  <c r="Q7" i="19"/>
  <c r="Q11" i="19" s="1"/>
  <c r="R6" i="19"/>
  <c r="Q6" i="19"/>
  <c r="M19" i="19"/>
  <c r="M18" i="19"/>
  <c r="M22" i="19"/>
  <c r="M23" i="19" s="1"/>
  <c r="M24" i="17"/>
  <c r="M23" i="17"/>
  <c r="M19" i="17"/>
  <c r="J6" i="22"/>
  <c r="J5" i="22"/>
  <c r="K5" i="22" s="1"/>
  <c r="P7" i="22"/>
  <c r="O7" i="22"/>
  <c r="K6" i="22"/>
  <c r="E1461" i="22"/>
  <c r="E1460" i="22"/>
  <c r="E1459" i="22"/>
  <c r="E1458" i="22"/>
  <c r="E1457" i="22"/>
  <c r="E1456" i="22"/>
  <c r="E1455" i="22"/>
  <c r="E1454" i="22"/>
  <c r="E1453" i="22"/>
  <c r="E1452" i="22"/>
  <c r="E1451" i="22"/>
  <c r="E1450" i="22"/>
  <c r="E1449" i="22"/>
  <c r="E1448" i="22"/>
  <c r="E1447" i="22"/>
  <c r="E1446" i="22"/>
  <c r="E1445" i="22"/>
  <c r="E1444" i="22"/>
  <c r="E1443" i="22"/>
  <c r="E1442" i="22"/>
  <c r="E1441" i="22"/>
  <c r="E1440" i="22"/>
  <c r="E1439" i="22"/>
  <c r="E1438" i="22"/>
  <c r="E1437" i="22"/>
  <c r="E1436" i="22"/>
  <c r="E1435" i="22"/>
  <c r="E1434" i="22"/>
  <c r="E1433" i="22"/>
  <c r="E1432" i="22"/>
  <c r="E1431" i="22"/>
  <c r="E1430" i="22"/>
  <c r="E1429" i="22"/>
  <c r="E1428" i="22"/>
  <c r="E1427" i="22"/>
  <c r="E1426" i="22"/>
  <c r="E1425" i="22"/>
  <c r="E1424" i="22"/>
  <c r="E1423" i="22"/>
  <c r="E1422" i="22"/>
  <c r="E1421" i="22"/>
  <c r="E1420" i="22"/>
  <c r="E1419" i="22"/>
  <c r="E1418" i="22"/>
  <c r="E1417" i="22"/>
  <c r="E1416" i="22"/>
  <c r="E1415" i="22"/>
  <c r="E1414" i="22"/>
  <c r="E1413" i="22"/>
  <c r="E1412" i="22"/>
  <c r="E1411" i="22"/>
  <c r="E1410" i="22"/>
  <c r="E1409" i="22"/>
  <c r="E1408" i="22"/>
  <c r="E1407" i="22"/>
  <c r="E1406" i="22"/>
  <c r="E1405" i="22"/>
  <c r="E1404" i="22"/>
  <c r="E1403" i="22"/>
  <c r="E1402" i="22"/>
  <c r="E1401" i="22"/>
  <c r="E1400" i="22"/>
  <c r="E1399" i="22"/>
  <c r="E1398" i="22"/>
  <c r="E1397" i="22"/>
  <c r="E1396" i="22"/>
  <c r="E1395" i="22"/>
  <c r="E1394" i="22"/>
  <c r="E1393" i="22"/>
  <c r="E1392" i="22"/>
  <c r="E1391" i="22"/>
  <c r="E1390" i="22"/>
  <c r="E1389" i="22"/>
  <c r="E1388" i="22"/>
  <c r="E1387" i="22"/>
  <c r="E1386" i="22"/>
  <c r="E1385" i="22"/>
  <c r="E1384" i="22"/>
  <c r="E1383" i="22"/>
  <c r="E1382" i="22"/>
  <c r="E1381" i="22"/>
  <c r="E1380" i="22"/>
  <c r="E1379" i="22"/>
  <c r="E1378" i="22"/>
  <c r="E1377" i="22"/>
  <c r="E1376" i="22"/>
  <c r="E1375" i="22"/>
  <c r="E1374" i="22"/>
  <c r="E1373" i="22"/>
  <c r="E1372" i="22"/>
  <c r="E1371" i="22"/>
  <c r="E1370" i="22"/>
  <c r="E1369" i="22"/>
  <c r="E1368" i="22"/>
  <c r="E1367" i="22"/>
  <c r="E1366" i="22"/>
  <c r="E1365" i="22"/>
  <c r="E1364" i="22"/>
  <c r="E1363" i="22"/>
  <c r="E1362" i="22"/>
  <c r="E1361" i="22"/>
  <c r="E1360" i="22"/>
  <c r="E1359" i="22"/>
  <c r="E1358" i="22"/>
  <c r="E1357" i="22"/>
  <c r="E1356" i="22"/>
  <c r="E1355" i="22"/>
  <c r="E1354" i="22"/>
  <c r="E1353" i="22"/>
  <c r="E1352" i="22"/>
  <c r="E1351" i="22"/>
  <c r="E1350" i="22"/>
  <c r="E1349" i="22"/>
  <c r="E1348" i="22"/>
  <c r="E1347" i="22"/>
  <c r="E1346" i="22"/>
  <c r="E1345" i="22"/>
  <c r="E1344" i="22"/>
  <c r="E1343" i="22"/>
  <c r="E1342" i="22"/>
  <c r="E1341" i="22"/>
  <c r="E1340" i="22"/>
  <c r="E1339" i="22"/>
  <c r="E1338" i="22"/>
  <c r="E1337" i="22"/>
  <c r="E1336" i="22"/>
  <c r="E1335" i="22"/>
  <c r="E1334" i="22"/>
  <c r="E1333" i="22"/>
  <c r="E1332" i="22"/>
  <c r="E1331" i="22"/>
  <c r="E1330" i="22"/>
  <c r="E1329" i="22"/>
  <c r="E1328" i="22"/>
  <c r="E1327" i="22"/>
  <c r="E1326" i="22"/>
  <c r="E1325" i="22"/>
  <c r="E1324" i="22"/>
  <c r="E1323" i="22"/>
  <c r="E1322" i="22"/>
  <c r="E1321" i="22"/>
  <c r="E1320" i="22"/>
  <c r="E1319" i="22"/>
  <c r="E1318" i="22"/>
  <c r="E1317" i="22"/>
  <c r="E1316" i="22"/>
  <c r="E1315" i="22"/>
  <c r="E1314" i="22"/>
  <c r="E1313" i="22"/>
  <c r="E1312" i="22"/>
  <c r="E1311" i="22"/>
  <c r="E1310" i="22"/>
  <c r="E1309" i="22"/>
  <c r="E1308" i="22"/>
  <c r="E1307" i="22"/>
  <c r="E1306" i="22"/>
  <c r="E1305" i="22"/>
  <c r="E1304" i="22"/>
  <c r="E1303" i="22"/>
  <c r="E1302" i="22"/>
  <c r="E1301" i="22"/>
  <c r="E1300" i="22"/>
  <c r="E1299" i="22"/>
  <c r="E1298" i="22"/>
  <c r="E1297" i="22"/>
  <c r="E1296" i="22"/>
  <c r="E1295" i="22"/>
  <c r="E1294" i="22"/>
  <c r="E1293" i="22"/>
  <c r="E1292" i="22"/>
  <c r="E1291" i="22"/>
  <c r="E1290" i="22"/>
  <c r="E1289" i="22"/>
  <c r="E1288" i="22"/>
  <c r="E1287" i="22"/>
  <c r="E1286" i="22"/>
  <c r="E1285" i="22"/>
  <c r="E1284" i="22"/>
  <c r="E1283" i="22"/>
  <c r="E1282" i="22"/>
  <c r="E1281" i="22"/>
  <c r="E1280" i="22"/>
  <c r="E1279" i="22"/>
  <c r="E1278" i="22"/>
  <c r="E1277" i="22"/>
  <c r="E1276" i="22"/>
  <c r="E1275" i="22"/>
  <c r="E1274" i="22"/>
  <c r="E1273" i="22"/>
  <c r="E1272" i="22"/>
  <c r="E1271" i="22"/>
  <c r="E1270" i="22"/>
  <c r="E1269" i="22"/>
  <c r="E1268" i="22"/>
  <c r="E1267" i="22"/>
  <c r="E1266" i="22"/>
  <c r="E1265" i="22"/>
  <c r="E1264" i="22"/>
  <c r="E1263" i="22"/>
  <c r="E1262" i="22"/>
  <c r="E1261" i="22"/>
  <c r="E1260" i="22"/>
  <c r="E1259" i="22"/>
  <c r="E1258" i="22"/>
  <c r="E1257" i="22"/>
  <c r="E1256" i="22"/>
  <c r="E1255" i="22"/>
  <c r="E1254" i="22"/>
  <c r="E1253" i="22"/>
  <c r="E1252" i="22"/>
  <c r="E1251" i="22"/>
  <c r="E1250" i="22"/>
  <c r="E1249" i="22"/>
  <c r="E1248" i="22"/>
  <c r="E1247" i="22"/>
  <c r="E1246" i="22"/>
  <c r="E1245" i="22"/>
  <c r="E1244" i="22"/>
  <c r="E1243" i="22"/>
  <c r="E1242" i="22"/>
  <c r="E1241" i="22"/>
  <c r="E1240" i="22"/>
  <c r="E1239" i="22"/>
  <c r="E1238" i="22"/>
  <c r="E1237" i="22"/>
  <c r="E1236" i="22"/>
  <c r="E1235" i="22"/>
  <c r="E1234" i="22"/>
  <c r="E1233" i="22"/>
  <c r="E1232" i="22"/>
  <c r="E1231" i="22"/>
  <c r="E1230" i="22"/>
  <c r="E1229" i="22"/>
  <c r="E1228" i="22"/>
  <c r="E1227" i="22"/>
  <c r="E1226" i="22"/>
  <c r="E1225" i="22"/>
  <c r="E1224" i="22"/>
  <c r="E1223" i="22"/>
  <c r="E1222" i="22"/>
  <c r="E1221" i="22"/>
  <c r="E1220" i="22"/>
  <c r="E1219" i="22"/>
  <c r="E1218" i="22"/>
  <c r="E1217" i="22"/>
  <c r="E1216" i="22"/>
  <c r="E1215" i="22"/>
  <c r="E1214" i="22"/>
  <c r="E1213" i="22"/>
  <c r="E1212" i="22"/>
  <c r="E1211" i="22"/>
  <c r="E1210" i="22"/>
  <c r="E1209" i="22"/>
  <c r="E1208" i="22"/>
  <c r="E1207" i="22"/>
  <c r="E1206" i="22"/>
  <c r="E1205" i="22"/>
  <c r="E1204" i="22"/>
  <c r="E1203" i="22"/>
  <c r="E1202" i="22"/>
  <c r="E1201" i="22"/>
  <c r="E1200" i="22"/>
  <c r="E1199" i="22"/>
  <c r="E1198" i="22"/>
  <c r="E1197" i="22"/>
  <c r="E1196" i="22"/>
  <c r="E1195" i="22"/>
  <c r="E1194" i="22"/>
  <c r="E1193" i="22"/>
  <c r="E1192" i="22"/>
  <c r="E1191" i="22"/>
  <c r="E1190" i="22"/>
  <c r="E1189" i="22"/>
  <c r="E1188" i="22"/>
  <c r="E1187" i="22"/>
  <c r="E1186" i="22"/>
  <c r="E1185" i="22"/>
  <c r="E1184" i="22"/>
  <c r="E1183" i="22"/>
  <c r="E1182" i="22"/>
  <c r="E1181" i="22"/>
  <c r="E1180" i="22"/>
  <c r="E1179" i="22"/>
  <c r="E1178" i="22"/>
  <c r="E1177" i="22"/>
  <c r="E1176" i="22"/>
  <c r="E1175" i="22"/>
  <c r="E1174" i="22"/>
  <c r="E1173" i="22"/>
  <c r="E1172" i="22"/>
  <c r="E1171" i="22"/>
  <c r="E1170" i="22"/>
  <c r="E1169" i="22"/>
  <c r="E1168" i="22"/>
  <c r="E1167" i="22"/>
  <c r="E1166" i="22"/>
  <c r="E1165" i="22"/>
  <c r="E1164" i="22"/>
  <c r="E1163" i="22"/>
  <c r="E1162" i="22"/>
  <c r="E1161" i="22"/>
  <c r="E1160" i="22"/>
  <c r="E1159" i="22"/>
  <c r="E1158" i="22"/>
  <c r="E1157" i="22"/>
  <c r="E1156" i="22"/>
  <c r="E1155" i="22"/>
  <c r="E1154" i="22"/>
  <c r="E1153" i="22"/>
  <c r="E1152" i="22"/>
  <c r="E1151" i="22"/>
  <c r="E1150" i="22"/>
  <c r="E1149" i="22"/>
  <c r="E1148" i="22"/>
  <c r="E1147" i="22"/>
  <c r="E1146" i="22"/>
  <c r="E1145" i="22"/>
  <c r="E1144" i="22"/>
  <c r="E1143" i="22"/>
  <c r="E1142" i="22"/>
  <c r="E1141" i="22"/>
  <c r="E1140" i="22"/>
  <c r="E1139" i="22"/>
  <c r="E1138" i="22"/>
  <c r="E1137" i="22"/>
  <c r="E1136" i="22"/>
  <c r="E1135" i="22"/>
  <c r="E1134" i="22"/>
  <c r="E1133" i="22"/>
  <c r="E1132" i="22"/>
  <c r="E1131" i="22"/>
  <c r="E1130" i="22"/>
  <c r="E1129" i="22"/>
  <c r="E1128" i="22"/>
  <c r="E1127" i="22"/>
  <c r="E1126" i="22"/>
  <c r="E1125" i="22"/>
  <c r="E1124" i="22"/>
  <c r="E1123" i="22"/>
  <c r="E1122" i="22"/>
  <c r="E1121" i="22"/>
  <c r="E1120" i="22"/>
  <c r="E1119" i="22"/>
  <c r="E1118" i="22"/>
  <c r="E1117" i="22"/>
  <c r="E1116" i="22"/>
  <c r="E1115" i="22"/>
  <c r="E1114" i="22"/>
  <c r="E1113" i="22"/>
  <c r="E1112" i="22"/>
  <c r="E1111" i="22"/>
  <c r="E1110" i="22"/>
  <c r="E1109" i="22"/>
  <c r="E1108" i="22"/>
  <c r="E1107" i="22"/>
  <c r="E1106" i="22"/>
  <c r="E1105" i="22"/>
  <c r="E1104" i="22"/>
  <c r="E1103" i="22"/>
  <c r="E1102" i="22"/>
  <c r="E1101" i="22"/>
  <c r="E1100" i="22"/>
  <c r="E1099" i="22"/>
  <c r="E1098" i="22"/>
  <c r="E1097" i="22"/>
  <c r="E1096" i="22"/>
  <c r="E1095" i="22"/>
  <c r="E1094" i="22"/>
  <c r="E1093" i="22"/>
  <c r="E1092" i="22"/>
  <c r="E1091" i="22"/>
  <c r="E1090" i="22"/>
  <c r="E1089" i="22"/>
  <c r="E1088" i="22"/>
  <c r="E1087" i="22"/>
  <c r="E1086" i="22"/>
  <c r="E1085" i="22"/>
  <c r="E1084" i="22"/>
  <c r="E1083" i="22"/>
  <c r="E1082" i="22"/>
  <c r="E1081" i="22"/>
  <c r="E1080" i="22"/>
  <c r="E1079" i="22"/>
  <c r="E1078" i="22"/>
  <c r="E1077" i="22"/>
  <c r="E1076" i="22"/>
  <c r="E1075" i="22"/>
  <c r="E1074" i="22"/>
  <c r="E1073" i="22"/>
  <c r="E1072" i="22"/>
  <c r="E1071" i="22"/>
  <c r="E1070" i="22"/>
  <c r="E1069" i="22"/>
  <c r="E1068" i="22"/>
  <c r="E1067" i="22"/>
  <c r="E1066" i="22"/>
  <c r="E1065" i="22"/>
  <c r="E1064" i="22"/>
  <c r="E1063" i="22"/>
  <c r="E1062" i="22"/>
  <c r="E1061" i="22"/>
  <c r="E1060" i="22"/>
  <c r="E1059" i="22"/>
  <c r="E1058" i="22"/>
  <c r="E1057" i="22"/>
  <c r="E1056" i="22"/>
  <c r="E1055" i="22"/>
  <c r="E1054" i="22"/>
  <c r="E1053" i="22"/>
  <c r="E1052" i="22"/>
  <c r="E1051" i="22"/>
  <c r="E1050" i="22"/>
  <c r="E1049" i="22"/>
  <c r="E1048" i="22"/>
  <c r="E1047" i="22"/>
  <c r="E1046" i="22"/>
  <c r="E1045" i="22"/>
  <c r="E1044" i="22"/>
  <c r="E1043" i="22"/>
  <c r="E1042" i="22"/>
  <c r="E1041" i="22"/>
  <c r="E1040" i="22"/>
  <c r="E1039" i="22"/>
  <c r="E1038" i="22"/>
  <c r="E1037" i="22"/>
  <c r="E1036" i="22"/>
  <c r="E1035" i="22"/>
  <c r="E1034" i="22"/>
  <c r="E1033" i="22"/>
  <c r="E1032" i="22"/>
  <c r="E1031" i="22"/>
  <c r="E1030" i="22"/>
  <c r="E1029" i="22"/>
  <c r="E1028" i="22"/>
  <c r="E1027" i="22"/>
  <c r="E1026" i="22"/>
  <c r="E1025" i="22"/>
  <c r="E1024" i="22"/>
  <c r="E1023" i="22"/>
  <c r="E1022" i="22"/>
  <c r="E1021" i="22"/>
  <c r="E1020" i="22"/>
  <c r="E1019" i="22"/>
  <c r="E1018" i="22"/>
  <c r="E1017" i="22"/>
  <c r="E1016" i="22"/>
  <c r="E1015" i="22"/>
  <c r="E1014" i="22"/>
  <c r="E1013" i="22"/>
  <c r="E1012" i="22"/>
  <c r="E1011" i="22"/>
  <c r="E1010" i="22"/>
  <c r="E1009" i="22"/>
  <c r="E1008" i="22"/>
  <c r="E1007" i="22"/>
  <c r="E1006" i="22"/>
  <c r="E1005" i="22"/>
  <c r="E1004" i="22"/>
  <c r="E1003" i="22"/>
  <c r="E1002" i="22"/>
  <c r="E1001" i="22"/>
  <c r="E1000" i="22"/>
  <c r="E999" i="22"/>
  <c r="E998" i="22"/>
  <c r="E997" i="22"/>
  <c r="E996" i="22"/>
  <c r="E995" i="22"/>
  <c r="E994" i="22"/>
  <c r="E993" i="22"/>
  <c r="E992" i="22"/>
  <c r="E991" i="22"/>
  <c r="E990" i="22"/>
  <c r="E989" i="22"/>
  <c r="E988" i="22"/>
  <c r="E987" i="22"/>
  <c r="E986" i="22"/>
  <c r="E985" i="22"/>
  <c r="E984" i="22"/>
  <c r="E983" i="22"/>
  <c r="E982" i="22"/>
  <c r="E981" i="22"/>
  <c r="E980" i="22"/>
  <c r="E979" i="22"/>
  <c r="E978" i="22"/>
  <c r="E977" i="22"/>
  <c r="E976" i="22"/>
  <c r="E975" i="22"/>
  <c r="E974" i="22"/>
  <c r="E973" i="22"/>
  <c r="E972" i="22"/>
  <c r="E971" i="22"/>
  <c r="E970" i="22"/>
  <c r="E969" i="22"/>
  <c r="E968" i="22"/>
  <c r="E967" i="22"/>
  <c r="E966" i="22"/>
  <c r="E965" i="22"/>
  <c r="E964" i="22"/>
  <c r="E963" i="22"/>
  <c r="E962" i="22"/>
  <c r="E961" i="22"/>
  <c r="E960" i="22"/>
  <c r="E959" i="22"/>
  <c r="E958" i="22"/>
  <c r="E957" i="22"/>
  <c r="E956" i="22"/>
  <c r="E955" i="22"/>
  <c r="E954" i="22"/>
  <c r="E953" i="22"/>
  <c r="E952" i="22"/>
  <c r="E951" i="22"/>
  <c r="E950" i="22"/>
  <c r="E949" i="22"/>
  <c r="E948" i="22"/>
  <c r="E947" i="22"/>
  <c r="E946" i="22"/>
  <c r="E945" i="22"/>
  <c r="E944" i="22"/>
  <c r="E943" i="22"/>
  <c r="E942" i="22"/>
  <c r="E941" i="22"/>
  <c r="E940" i="22"/>
  <c r="E939" i="22"/>
  <c r="E938" i="22"/>
  <c r="E937" i="22"/>
  <c r="E936" i="22"/>
  <c r="E935" i="22"/>
  <c r="E934" i="22"/>
  <c r="E933" i="22"/>
  <c r="E932" i="22"/>
  <c r="E931" i="22"/>
  <c r="E930" i="22"/>
  <c r="E929" i="22"/>
  <c r="E928" i="22"/>
  <c r="E927" i="22"/>
  <c r="E926" i="22"/>
  <c r="E925" i="22"/>
  <c r="E924" i="22"/>
  <c r="E923" i="22"/>
  <c r="E922" i="22"/>
  <c r="E921" i="22"/>
  <c r="E920" i="22"/>
  <c r="E919" i="22"/>
  <c r="E918" i="22"/>
  <c r="E917" i="22"/>
  <c r="E916" i="22"/>
  <c r="E915" i="22"/>
  <c r="E914" i="22"/>
  <c r="E913" i="22"/>
  <c r="E912" i="22"/>
  <c r="E911" i="22"/>
  <c r="E910" i="22"/>
  <c r="E909" i="22"/>
  <c r="E908" i="22"/>
  <c r="E907" i="22"/>
  <c r="E906" i="22"/>
  <c r="E905" i="22"/>
  <c r="E904" i="22"/>
  <c r="E903" i="22"/>
  <c r="E902" i="22"/>
  <c r="E901" i="22"/>
  <c r="E900" i="22"/>
  <c r="E899" i="22"/>
  <c r="E898" i="22"/>
  <c r="E897" i="22"/>
  <c r="E896" i="22"/>
  <c r="E895" i="22"/>
  <c r="E894" i="22"/>
  <c r="E893" i="22"/>
  <c r="E892" i="22"/>
  <c r="E891" i="22"/>
  <c r="E890" i="22"/>
  <c r="E889" i="22"/>
  <c r="E888" i="22"/>
  <c r="E887" i="22"/>
  <c r="E886" i="22"/>
  <c r="E885" i="22"/>
  <c r="E884" i="22"/>
  <c r="E883" i="22"/>
  <c r="E882" i="22"/>
  <c r="E881" i="22"/>
  <c r="E880" i="22"/>
  <c r="E879" i="22"/>
  <c r="E878" i="22"/>
  <c r="E877" i="22"/>
  <c r="E876" i="22"/>
  <c r="E875" i="22"/>
  <c r="E874" i="22"/>
  <c r="E873" i="22"/>
  <c r="E872" i="22"/>
  <c r="E871" i="22"/>
  <c r="E870" i="22"/>
  <c r="E869" i="22"/>
  <c r="E868" i="22"/>
  <c r="E867" i="22"/>
  <c r="E866" i="22"/>
  <c r="E865" i="22"/>
  <c r="E864" i="22"/>
  <c r="E863" i="22"/>
  <c r="E862" i="22"/>
  <c r="E861" i="22"/>
  <c r="E860" i="22"/>
  <c r="E859" i="22"/>
  <c r="E858" i="22"/>
  <c r="E857" i="22"/>
  <c r="E856" i="22"/>
  <c r="E855" i="22"/>
  <c r="E854" i="22"/>
  <c r="E853" i="22"/>
  <c r="E852" i="22"/>
  <c r="E851" i="22"/>
  <c r="E850" i="22"/>
  <c r="E849" i="22"/>
  <c r="E848" i="22"/>
  <c r="E847" i="22"/>
  <c r="E846" i="22"/>
  <c r="E845" i="22"/>
  <c r="E844" i="22"/>
  <c r="E843" i="22"/>
  <c r="E842" i="22"/>
  <c r="E841" i="22"/>
  <c r="E840" i="22"/>
  <c r="E839" i="22"/>
  <c r="E838" i="22"/>
  <c r="E837" i="22"/>
  <c r="E836" i="22"/>
  <c r="E835" i="22"/>
  <c r="E834" i="22"/>
  <c r="E833" i="22"/>
  <c r="E832" i="22"/>
  <c r="E831" i="22"/>
  <c r="E830" i="22"/>
  <c r="E829" i="22"/>
  <c r="E828" i="22"/>
  <c r="E827" i="22"/>
  <c r="E826" i="22"/>
  <c r="E825" i="22"/>
  <c r="E824" i="22"/>
  <c r="E823" i="22"/>
  <c r="E822" i="22"/>
  <c r="E821" i="22"/>
  <c r="E820" i="22"/>
  <c r="E819" i="22"/>
  <c r="E818" i="22"/>
  <c r="E817" i="22"/>
  <c r="E816" i="22"/>
  <c r="E815" i="22"/>
  <c r="E814" i="22"/>
  <c r="E813" i="22"/>
  <c r="E812" i="22"/>
  <c r="E811" i="22"/>
  <c r="E810" i="22"/>
  <c r="E809" i="22"/>
  <c r="E808" i="22"/>
  <c r="E807" i="22"/>
  <c r="E806" i="22"/>
  <c r="E805" i="22"/>
  <c r="E804" i="22"/>
  <c r="E803" i="22"/>
  <c r="E802" i="22"/>
  <c r="E801" i="22"/>
  <c r="E800" i="22"/>
  <c r="E799" i="22"/>
  <c r="E798" i="22"/>
  <c r="E797" i="22"/>
  <c r="E796" i="22"/>
  <c r="E795" i="22"/>
  <c r="E794" i="22"/>
  <c r="E793" i="22"/>
  <c r="E792" i="22"/>
  <c r="E791" i="22"/>
  <c r="E790" i="22"/>
  <c r="E789" i="22"/>
  <c r="E788" i="22"/>
  <c r="E787" i="22"/>
  <c r="E786" i="22"/>
  <c r="E785" i="22"/>
  <c r="E784" i="22"/>
  <c r="E783" i="22"/>
  <c r="E782" i="22"/>
  <c r="E781" i="22"/>
  <c r="E780" i="22"/>
  <c r="E779" i="22"/>
  <c r="E778" i="22"/>
  <c r="E777" i="22"/>
  <c r="E776" i="22"/>
  <c r="E775" i="22"/>
  <c r="E774" i="22"/>
  <c r="E773" i="22"/>
  <c r="E772" i="22"/>
  <c r="E771" i="22"/>
  <c r="E770" i="22"/>
  <c r="E769" i="22"/>
  <c r="E768" i="22"/>
  <c r="E767" i="22"/>
  <c r="E766" i="22"/>
  <c r="E765" i="22"/>
  <c r="E764" i="22"/>
  <c r="E763" i="22"/>
  <c r="E762" i="22"/>
  <c r="E761" i="22"/>
  <c r="E760" i="22"/>
  <c r="E759" i="22"/>
  <c r="E758" i="22"/>
  <c r="E757" i="22"/>
  <c r="E756" i="22"/>
  <c r="E755" i="22"/>
  <c r="E754" i="22"/>
  <c r="E753" i="22"/>
  <c r="E752" i="22"/>
  <c r="E751" i="22"/>
  <c r="E750" i="22"/>
  <c r="E749" i="22"/>
  <c r="E748" i="22"/>
  <c r="E747" i="22"/>
  <c r="E746" i="22"/>
  <c r="E745" i="22"/>
  <c r="E744" i="22"/>
  <c r="E743" i="22"/>
  <c r="E742" i="22"/>
  <c r="E741" i="22"/>
  <c r="E740" i="22"/>
  <c r="E739" i="22"/>
  <c r="E738" i="22"/>
  <c r="E737" i="22"/>
  <c r="E736" i="22"/>
  <c r="E735" i="22"/>
  <c r="E734" i="22"/>
  <c r="E733" i="22"/>
  <c r="E732" i="22"/>
  <c r="E731" i="22"/>
  <c r="E730" i="22"/>
  <c r="E729" i="22"/>
  <c r="E728" i="22"/>
  <c r="E727" i="22"/>
  <c r="E726" i="22"/>
  <c r="E725" i="22"/>
  <c r="E724" i="22"/>
  <c r="E723" i="22"/>
  <c r="E722" i="22"/>
  <c r="E721" i="22"/>
  <c r="E720" i="22"/>
  <c r="E719" i="22"/>
  <c r="E718" i="22"/>
  <c r="E717" i="22"/>
  <c r="E716" i="22"/>
  <c r="E715" i="22"/>
  <c r="E714" i="22"/>
  <c r="E713" i="22"/>
  <c r="E712" i="22"/>
  <c r="E711" i="22"/>
  <c r="E710" i="22"/>
  <c r="E709" i="22"/>
  <c r="E708" i="22"/>
  <c r="E707" i="22"/>
  <c r="E706" i="22"/>
  <c r="E705" i="22"/>
  <c r="E704" i="22"/>
  <c r="E703" i="22"/>
  <c r="E702" i="22"/>
  <c r="E701" i="22"/>
  <c r="E700" i="22"/>
  <c r="E699" i="22"/>
  <c r="E698" i="22"/>
  <c r="E697" i="22"/>
  <c r="E696" i="22"/>
  <c r="E695" i="22"/>
  <c r="E694" i="22"/>
  <c r="E693" i="22"/>
  <c r="E692" i="22"/>
  <c r="E691" i="22"/>
  <c r="E690" i="22"/>
  <c r="E689" i="22"/>
  <c r="E688" i="22"/>
  <c r="E687" i="22"/>
  <c r="E686" i="22"/>
  <c r="E685" i="22"/>
  <c r="E684" i="22"/>
  <c r="E683" i="22"/>
  <c r="E682" i="22"/>
  <c r="E681" i="22"/>
  <c r="E680" i="22"/>
  <c r="E679" i="22"/>
  <c r="E678" i="22"/>
  <c r="E677" i="22"/>
  <c r="E676" i="22"/>
  <c r="E675" i="22"/>
  <c r="E674" i="22"/>
  <c r="E673" i="22"/>
  <c r="E672" i="22"/>
  <c r="E671" i="22"/>
  <c r="E670" i="22"/>
  <c r="E669" i="22"/>
  <c r="E668" i="22"/>
  <c r="E667" i="22"/>
  <c r="E666" i="22"/>
  <c r="E665" i="22"/>
  <c r="E664" i="22"/>
  <c r="E663" i="22"/>
  <c r="E662" i="22"/>
  <c r="E661" i="22"/>
  <c r="E660" i="22"/>
  <c r="E659" i="22"/>
  <c r="E658" i="22"/>
  <c r="E657" i="22"/>
  <c r="E656" i="22"/>
  <c r="E655" i="22"/>
  <c r="E654" i="22"/>
  <c r="E653" i="22"/>
  <c r="E652" i="22"/>
  <c r="E651" i="22"/>
  <c r="E650" i="22"/>
  <c r="E649" i="22"/>
  <c r="E648" i="22"/>
  <c r="E647" i="22"/>
  <c r="E646" i="22"/>
  <c r="E645" i="22"/>
  <c r="E644" i="22"/>
  <c r="E643" i="22"/>
  <c r="E642" i="22"/>
  <c r="E641" i="22"/>
  <c r="E640" i="22"/>
  <c r="E639" i="22"/>
  <c r="E638" i="22"/>
  <c r="E637" i="22"/>
  <c r="E636" i="22"/>
  <c r="E635" i="22"/>
  <c r="E634" i="22"/>
  <c r="E633" i="22"/>
  <c r="E632" i="22"/>
  <c r="E631" i="22"/>
  <c r="E630" i="22"/>
  <c r="E629" i="22"/>
  <c r="E628" i="22"/>
  <c r="E627" i="22"/>
  <c r="E626" i="22"/>
  <c r="E625" i="22"/>
  <c r="E624" i="22"/>
  <c r="E623" i="22"/>
  <c r="E622" i="22"/>
  <c r="E621" i="22"/>
  <c r="E620" i="22"/>
  <c r="E619" i="22"/>
  <c r="E618" i="22"/>
  <c r="E617" i="22"/>
  <c r="E616" i="22"/>
  <c r="E615" i="22"/>
  <c r="E614" i="22"/>
  <c r="E613" i="22"/>
  <c r="E612" i="22"/>
  <c r="E611" i="22"/>
  <c r="E610" i="22"/>
  <c r="E609" i="22"/>
  <c r="E608" i="22"/>
  <c r="E607" i="22"/>
  <c r="E606" i="22"/>
  <c r="E605" i="22"/>
  <c r="E604" i="22"/>
  <c r="E603" i="22"/>
  <c r="E602" i="22"/>
  <c r="E601" i="22"/>
  <c r="E600" i="22"/>
  <c r="E599" i="22"/>
  <c r="E598" i="22"/>
  <c r="E597" i="22"/>
  <c r="E596" i="22"/>
  <c r="E595" i="22"/>
  <c r="E594" i="22"/>
  <c r="E593" i="22"/>
  <c r="E592" i="22"/>
  <c r="E591" i="22"/>
  <c r="E590" i="22"/>
  <c r="E589" i="22"/>
  <c r="E588" i="22"/>
  <c r="E587" i="22"/>
  <c r="E586" i="22"/>
  <c r="E585" i="22"/>
  <c r="E584" i="22"/>
  <c r="E583" i="22"/>
  <c r="E582" i="22"/>
  <c r="E581" i="22"/>
  <c r="E580" i="22"/>
  <c r="E579" i="22"/>
  <c r="E578" i="22"/>
  <c r="E577" i="22"/>
  <c r="E576" i="22"/>
  <c r="E575" i="22"/>
  <c r="E574" i="22"/>
  <c r="E573" i="22"/>
  <c r="E572" i="22"/>
  <c r="E571" i="22"/>
  <c r="E570" i="22"/>
  <c r="E569" i="22"/>
  <c r="E568" i="22"/>
  <c r="E567" i="22"/>
  <c r="E566" i="22"/>
  <c r="E565" i="22"/>
  <c r="E564" i="22"/>
  <c r="E563" i="22"/>
  <c r="E562" i="22"/>
  <c r="E561" i="22"/>
  <c r="E560" i="22"/>
  <c r="E559" i="22"/>
  <c r="E558" i="22"/>
  <c r="E557" i="22"/>
  <c r="E556" i="22"/>
  <c r="E555" i="22"/>
  <c r="E554" i="22"/>
  <c r="E553" i="22"/>
  <c r="E552" i="22"/>
  <c r="E551" i="22"/>
  <c r="E550" i="22"/>
  <c r="E549" i="22"/>
  <c r="E548" i="22"/>
  <c r="E547" i="22"/>
  <c r="E546" i="22"/>
  <c r="E545" i="22"/>
  <c r="E544" i="22"/>
  <c r="E543" i="22"/>
  <c r="E542" i="22"/>
  <c r="E541" i="22"/>
  <c r="E540" i="22"/>
  <c r="E539" i="22"/>
  <c r="E538" i="22"/>
  <c r="E537" i="22"/>
  <c r="E536" i="22"/>
  <c r="E535" i="22"/>
  <c r="E534" i="22"/>
  <c r="E533" i="22"/>
  <c r="E532" i="22"/>
  <c r="E531" i="22"/>
  <c r="E530" i="22"/>
  <c r="E529" i="22"/>
  <c r="E528" i="22"/>
  <c r="E527" i="22"/>
  <c r="E526" i="22"/>
  <c r="E525" i="22"/>
  <c r="E524" i="22"/>
  <c r="E523" i="22"/>
  <c r="E522" i="22"/>
  <c r="E521" i="22"/>
  <c r="E520" i="22"/>
  <c r="E519" i="22"/>
  <c r="E518" i="22"/>
  <c r="E517" i="22"/>
  <c r="E516" i="22"/>
  <c r="E515" i="22"/>
  <c r="E514" i="22"/>
  <c r="E513" i="22"/>
  <c r="E512" i="22"/>
  <c r="E511" i="22"/>
  <c r="E510" i="22"/>
  <c r="E509" i="22"/>
  <c r="E508" i="22"/>
  <c r="E507" i="22"/>
  <c r="E506" i="22"/>
  <c r="E505" i="22"/>
  <c r="E504" i="22"/>
  <c r="E503" i="22"/>
  <c r="E502" i="22"/>
  <c r="E501" i="22"/>
  <c r="E500" i="22"/>
  <c r="E499" i="22"/>
  <c r="E498" i="22"/>
  <c r="E497" i="22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H18" i="10"/>
  <c r="H17" i="10"/>
  <c r="M24" i="12"/>
  <c r="M23" i="12"/>
  <c r="E7" i="10"/>
  <c r="M24" i="2"/>
  <c r="M23" i="2"/>
  <c r="Q11" i="8"/>
  <c r="Q10" i="8"/>
  <c r="M24" i="8"/>
  <c r="M23" i="8"/>
  <c r="M19" i="8"/>
  <c r="I16" i="22"/>
  <c r="I12" i="22"/>
  <c r="I9" i="22"/>
  <c r="I10" i="22"/>
  <c r="S7" i="22"/>
  <c r="S8" i="22"/>
  <c r="R8" i="22"/>
  <c r="I17" i="22"/>
  <c r="R7" i="22"/>
  <c r="S6" i="22"/>
  <c r="R6" i="22"/>
  <c r="I14" i="22"/>
  <c r="S10" i="22"/>
  <c r="S5" i="22"/>
  <c r="R5" i="22"/>
  <c r="I11" i="22"/>
  <c r="S9" i="22"/>
  <c r="R9" i="22"/>
  <c r="R10" i="22"/>
  <c r="I18" i="22"/>
  <c r="H9" i="22" l="1"/>
  <c r="M24" i="19"/>
  <c r="O5" i="22"/>
  <c r="O8" i="22" s="1"/>
  <c r="O10" i="22" s="1"/>
  <c r="H10" i="22"/>
  <c r="P5" i="22"/>
  <c r="P8" i="22" s="1"/>
  <c r="P10" i="22" s="1"/>
  <c r="H11" i="22"/>
  <c r="H16" i="22" s="1"/>
  <c r="O6" i="22"/>
  <c r="P6" i="22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2" i="19"/>
  <c r="M22" i="18"/>
  <c r="M20" i="18"/>
  <c r="M19" i="18"/>
  <c r="M18" i="18"/>
  <c r="M24" i="18" s="1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2" i="18"/>
  <c r="M20" i="17"/>
  <c r="M22" i="17" s="1"/>
  <c r="M18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2" i="17"/>
  <c r="R8" i="16"/>
  <c r="Q8" i="16"/>
  <c r="R7" i="16"/>
  <c r="R9" i="16" s="1"/>
  <c r="R10" i="16" s="1"/>
  <c r="R11" i="16" s="1"/>
  <c r="Q7" i="16"/>
  <c r="Q9" i="16" s="1"/>
  <c r="Q10" i="16" s="1"/>
  <c r="Q11" i="16" s="1"/>
  <c r="R6" i="16"/>
  <c r="Q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2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2" i="15"/>
  <c r="H17" i="22" l="1"/>
  <c r="O9" i="22"/>
  <c r="H12" i="22"/>
  <c r="H18" i="22"/>
  <c r="P9" i="22"/>
  <c r="M23" i="18"/>
  <c r="H14" i="22"/>
  <c r="G23" i="22" l="1"/>
  <c r="R8" i="12"/>
  <c r="Q8" i="12"/>
  <c r="R7" i="12"/>
  <c r="R9" i="12" s="1"/>
  <c r="R10" i="12" s="1"/>
  <c r="R11" i="12" s="1"/>
  <c r="Q7" i="12"/>
  <c r="Q9" i="12" s="1"/>
  <c r="Q10" i="12" s="1"/>
  <c r="Q11" i="12" s="1"/>
  <c r="R6" i="12"/>
  <c r="Q6" i="12"/>
  <c r="M20" i="12"/>
  <c r="M22" i="12" s="1"/>
  <c r="M19" i="12"/>
  <c r="M1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2" i="12"/>
  <c r="P7" i="10" l="1"/>
  <c r="O7" i="10"/>
  <c r="P4" i="10"/>
  <c r="O4" i="10"/>
  <c r="J6" i="10"/>
  <c r="H9" i="10" s="1"/>
  <c r="J5" i="10"/>
  <c r="O5" i="10" s="1"/>
  <c r="E3" i="10"/>
  <c r="E4" i="10"/>
  <c r="E5" i="10"/>
  <c r="E6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2" i="10"/>
  <c r="Q42" i="9"/>
  <c r="Q39" i="9"/>
  <c r="R41" i="9"/>
  <c r="Q41" i="9"/>
  <c r="R40" i="9"/>
  <c r="R42" i="9" s="1"/>
  <c r="R43" i="9" s="1"/>
  <c r="R44" i="9" s="1"/>
  <c r="Q40" i="9"/>
  <c r="R39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2" i="9"/>
  <c r="M20" i="9"/>
  <c r="M22" i="9" s="1"/>
  <c r="M23" i="9" s="1"/>
  <c r="M19" i="9"/>
  <c r="M18" i="9"/>
  <c r="M24" i="9" s="1"/>
  <c r="R10" i="9"/>
  <c r="R11" i="9" s="1"/>
  <c r="R9" i="9"/>
  <c r="Q9" i="9"/>
  <c r="Q10" i="9" s="1"/>
  <c r="Q11" i="9" s="1"/>
  <c r="R8" i="9"/>
  <c r="Q8" i="9"/>
  <c r="R7" i="9"/>
  <c r="Q7" i="9"/>
  <c r="R6" i="9"/>
  <c r="Q6" i="9"/>
  <c r="R8" i="8"/>
  <c r="Q8" i="8"/>
  <c r="R7" i="8"/>
  <c r="R9" i="8" s="1"/>
  <c r="R10" i="8" s="1"/>
  <c r="R11" i="8" s="1"/>
  <c r="Q7" i="8"/>
  <c r="Q9" i="8" s="1"/>
  <c r="R6" i="8"/>
  <c r="Q6" i="8"/>
  <c r="M20" i="8"/>
  <c r="M22" i="8" s="1"/>
  <c r="M18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2" i="8"/>
  <c r="S10" i="10"/>
  <c r="S9" i="10"/>
  <c r="S5" i="10"/>
  <c r="R7" i="10"/>
  <c r="I16" i="10"/>
  <c r="I14" i="10"/>
  <c r="R5" i="10"/>
  <c r="I9" i="10"/>
  <c r="R8" i="10"/>
  <c r="I17" i="10"/>
  <c r="S8" i="10"/>
  <c r="R10" i="10"/>
  <c r="R6" i="10"/>
  <c r="I12" i="10"/>
  <c r="I11" i="10"/>
  <c r="R9" i="10"/>
  <c r="I10" i="10"/>
  <c r="S6" i="10"/>
  <c r="I18" i="10"/>
  <c r="S7" i="10"/>
  <c r="O8" i="10" l="1"/>
  <c r="O10" i="10" s="1"/>
  <c r="H10" i="10"/>
  <c r="K6" i="10"/>
  <c r="P6" i="10" s="1"/>
  <c r="P5" i="10"/>
  <c r="P8" i="10" s="1"/>
  <c r="P10" i="10" s="1"/>
  <c r="K5" i="10"/>
  <c r="O6" i="10" s="1"/>
  <c r="H11" i="10"/>
  <c r="Q43" i="9"/>
  <c r="Q44" i="9" s="1"/>
  <c r="P9" i="10" l="1"/>
  <c r="O9" i="10"/>
  <c r="H16" i="10"/>
  <c r="H12" i="10"/>
  <c r="H14" i="10"/>
  <c r="R8" i="6" l="1"/>
  <c r="Q8" i="6"/>
  <c r="R7" i="6"/>
  <c r="R9" i="6" s="1"/>
  <c r="R10" i="6" s="1"/>
  <c r="R11" i="6" s="1"/>
  <c r="Q7" i="6"/>
  <c r="Q9" i="6" s="1"/>
  <c r="Q10" i="6" s="1"/>
  <c r="Q11" i="6" s="1"/>
  <c r="R6" i="6"/>
  <c r="Q6" i="6"/>
  <c r="M20" i="6"/>
  <c r="M22" i="6" s="1"/>
  <c r="M19" i="6"/>
  <c r="M18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2" i="6"/>
  <c r="R8" i="3"/>
  <c r="Q8" i="3"/>
  <c r="R7" i="3"/>
  <c r="R9" i="3" s="1"/>
  <c r="R10" i="3" s="1"/>
  <c r="R11" i="3" s="1"/>
  <c r="Q7" i="3"/>
  <c r="Q9" i="3" s="1"/>
  <c r="Q10" i="3" s="1"/>
  <c r="Q11" i="3" s="1"/>
  <c r="R6" i="3"/>
  <c r="Q6" i="3"/>
  <c r="M22" i="3"/>
  <c r="M20" i="3"/>
  <c r="M19" i="3"/>
  <c r="M18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2" i="3"/>
  <c r="R11" i="2"/>
  <c r="R10" i="2"/>
  <c r="Q10" i="2"/>
  <c r="Q11" i="2" s="1"/>
  <c r="R9" i="2"/>
  <c r="Q9" i="2"/>
  <c r="R8" i="2"/>
  <c r="Q8" i="2"/>
  <c r="R7" i="2"/>
  <c r="Q7" i="2"/>
  <c r="R6" i="2"/>
  <c r="Q6" i="2"/>
  <c r="M22" i="2"/>
  <c r="M20" i="2"/>
  <c r="M19" i="2"/>
  <c r="M1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2" i="2"/>
  <c r="M24" i="6" l="1"/>
  <c r="M23" i="6"/>
  <c r="M24" i="3"/>
  <c r="M23" i="3"/>
</calcChain>
</file>

<file path=xl/sharedStrings.xml><?xml version="1.0" encoding="utf-8"?>
<sst xmlns="http://schemas.openxmlformats.org/spreadsheetml/2006/main" count="71308" uniqueCount="385">
  <si>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</si>
  <si>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</si>
  <si>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</si>
  <si>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</si>
  <si>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</si>
  <si>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</si>
  <si>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</si>
  <si>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</si>
  <si>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</si>
  <si>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</si>
  <si>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</si>
  <si>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</si>
  <si>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</si>
  <si>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</si>
  <si>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</si>
  <si>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</si>
  <si>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</si>
  <si>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</si>
  <si>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</si>
  <si>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</si>
  <si>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</si>
  <si>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</si>
  <si>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</si>
  <si>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</si>
  <si>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</si>
  <si>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</si>
  <si>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</si>
  <si>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</si>
  <si>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</si>
  <si>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</si>
  <si>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</si>
  <si>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</si>
  <si>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</si>
  <si>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</si>
  <si>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</si>
  <si>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</si>
  <si>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</si>
  <si>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</si>
  <si>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</si>
  <si>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</si>
  <si>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</si>
  <si>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</si>
  <si>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</si>
  <si>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</si>
  <si>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</si>
  <si>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</si>
  <si>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</si>
  <si>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</si>
  <si>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</si>
  <si>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</si>
  <si>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</si>
  <si>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</si>
  <si>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</si>
  <si>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</si>
  <si>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</si>
  <si>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</si>
  <si>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</si>
  <si>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</si>
  <si>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</si>
  <si>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</si>
  <si>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</si>
  <si>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</si>
  <si>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</si>
  <si>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</si>
  <si>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</si>
  <si>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</si>
  <si>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</si>
  <si>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</si>
  <si>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</si>
  <si>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</si>
  <si>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</si>
  <si>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</si>
  <si>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</si>
  <si>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</si>
  <si>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</si>
  <si>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</si>
  <si>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</si>
  <si>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</si>
  <si>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</si>
  <si>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</si>
  <si>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</si>
  <si>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</si>
  <si>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</si>
  <si>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</si>
  <si>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</si>
  <si>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</si>
  <si>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</si>
  <si>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</si>
  <si>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</si>
  <si>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</si>
  <si>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</si>
  <si>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</si>
  <si>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</si>
  <si>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</si>
  <si>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</si>
  <si>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</si>
  <si>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</si>
  <si>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</si>
  <si>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</si>
  <si>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</si>
  <si>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</si>
  <si>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</si>
  <si>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</si>
  <si>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</si>
  <si>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</si>
  <si>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</si>
  <si>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</si>
  <si>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</si>
  <si>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</si>
  <si>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</si>
  <si>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</si>
  <si>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</si>
  <si>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</si>
  <si>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</si>
  <si>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</si>
  <si>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</si>
  <si>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</si>
  <si>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</si>
  <si>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</si>
  <si>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</si>
  <si>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</si>
  <si>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</si>
  <si>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</si>
  <si>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</si>
  <si>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</si>
  <si>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</si>
  <si>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</si>
  <si>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</si>
  <si>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</si>
  <si>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</si>
  <si>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</si>
  <si>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</si>
  <si>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</si>
  <si>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</si>
  <si>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</si>
  <si>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</si>
  <si>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</si>
  <si>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</si>
  <si>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</si>
  <si>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</si>
  <si>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</si>
  <si>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</si>
  <si>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</si>
  <si>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</si>
  <si>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</si>
  <si>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</si>
  <si>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</si>
  <si>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</si>
  <si>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</si>
  <si>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</si>
  <si>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</si>
  <si>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</si>
  <si>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</si>
  <si>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</si>
  <si>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</si>
  <si>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</si>
  <si>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</si>
  <si>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</si>
  <si>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</si>
  <si>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</si>
  <si>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</si>
  <si>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</si>
  <si>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</si>
  <si>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</si>
  <si>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</si>
  <si>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</si>
  <si>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</si>
  <si>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</si>
  <si>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</si>
  <si>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</si>
  <si>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</si>
  <si>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</si>
  <si>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</si>
  <si>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</si>
  <si>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</si>
  <si>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</si>
  <si>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</si>
  <si>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</si>
  <si>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</si>
  <si>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</si>
  <si>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</si>
  <si>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</si>
  <si>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</si>
  <si>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</si>
  <si>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</si>
  <si>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</si>
  <si>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</si>
  <si>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</si>
  <si>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</si>
  <si>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</si>
  <si>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</si>
  <si>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</si>
  <si>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</si>
  <si>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</si>
  <si>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</si>
  <si>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</si>
  <si>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</si>
  <si>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</si>
  <si>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</si>
  <si>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</si>
  <si>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</si>
  <si>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</si>
  <si>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</si>
  <si>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</si>
  <si>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</si>
  <si>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</si>
  <si>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</si>
  <si>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</si>
  <si>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</si>
  <si>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</si>
  <si>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</si>
  <si>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</si>
  <si>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</si>
  <si>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</si>
  <si>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</si>
  <si>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</si>
  <si>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</si>
  <si>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</si>
  <si>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</si>
  <si>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</si>
  <si>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</si>
  <si>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</si>
  <si>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</si>
  <si>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</si>
  <si>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</si>
  <si>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</si>
  <si>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</si>
  <si>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</si>
  <si>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</si>
  <si>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</si>
  <si>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</si>
  <si>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</si>
  <si>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</si>
  <si>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</si>
  <si>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</si>
  <si>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</si>
  <si>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</si>
  <si>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</si>
  <si>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</si>
  <si>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</si>
  <si>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</si>
  <si>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</si>
  <si>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</si>
  <si>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</si>
  <si>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</si>
  <si>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</si>
  <si>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</si>
  <si>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</si>
  <si>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</si>
  <si>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</si>
  <si>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</si>
  <si>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</si>
  <si>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</si>
  <si>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</si>
  <si>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</si>
  <si>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</si>
  <si>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Ho: There is no significant difference in the house price when quality is better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</si>
  <si>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</si>
  <si>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</si>
  <si>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</si>
  <si>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</si>
  <si>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</si>
  <si>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</si>
  <si>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</si>
  <si>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</si>
  <si>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</si>
  <si>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</si>
  <si>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</si>
  <si>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</si>
  <si>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</si>
  <si>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id</t>
  </si>
  <si>
    <t>Binary Quality &gt;=5</t>
  </si>
  <si>
    <t>Row Labels</t>
  </si>
  <si>
    <t>Grand Total</t>
  </si>
  <si>
    <t>Sum of SalePrice</t>
  </si>
  <si>
    <t>t-Test: Two-Sample Assuming Unequal Variances</t>
  </si>
  <si>
    <t>Variable 1</t>
  </si>
  <si>
    <t>Variable 2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</si>
  <si>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</si>
  <si>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</si>
  <si>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</si>
  <si>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</si>
  <si>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</si>
  <si>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</si>
  <si>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</si>
  <si>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</si>
  <si>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</si>
  <si>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Higher Q</t>
  </si>
  <si>
    <t>Lower Q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</si>
  <si>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</si>
  <si>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</si>
  <si>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</si>
  <si>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</si>
  <si>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</si>
  <si>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</si>
  <si>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</si>
  <si>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</si>
  <si>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t>ESTIMATES</t>
  </si>
  <si>
    <t>Standard error</t>
  </si>
  <si>
    <t>c.i. upper</t>
  </si>
  <si>
    <t>c.i. lower</t>
  </si>
  <si>
    <t>Binary Bath &gt;=2</t>
  </si>
  <si>
    <t>Bath more than 2</t>
  </si>
  <si>
    <t>Bath less than 2</t>
  </si>
  <si>
    <t>Binary Garage</t>
  </si>
  <si>
    <t>Larger Garage</t>
  </si>
  <si>
    <t>Shorter Garage</t>
  </si>
  <si>
    <t>Lower # of Baths</t>
  </si>
  <si>
    <t>Higher # of Baths</t>
  </si>
  <si>
    <t>Binary Year</t>
  </si>
  <si>
    <t>Group</t>
  </si>
  <si>
    <t>Converted</t>
  </si>
  <si>
    <t>"Ho: p1 - p2 = 0
Ha: p1 - p2 ≠ 0"</t>
  </si>
  <si>
    <t>Sum of Converted</t>
  </si>
  <si>
    <t>Count of Id</t>
  </si>
  <si>
    <t>proportion difference</t>
  </si>
  <si>
    <t>pooled sample proportion</t>
  </si>
  <si>
    <t>z-statistic</t>
  </si>
  <si>
    <t>p-value</t>
  </si>
  <si>
    <t>confidence interval (s.e. of difference * critical value)</t>
  </si>
  <si>
    <t>lower limit</t>
  </si>
  <si>
    <t>upper limit</t>
  </si>
  <si>
    <t>Conversion Rate</t>
  </si>
  <si>
    <t>StdDev</t>
  </si>
  <si>
    <t>critical value: two-tail alpha = .05</t>
  </si>
  <si>
    <t>Conversion rate</t>
  </si>
  <si>
    <t>Standard deviation</t>
  </si>
  <si>
    <t>Standard error of PROPORTION</t>
  </si>
  <si>
    <t>Sum of GrLivArea</t>
  </si>
  <si>
    <t>LotShape2</t>
  </si>
  <si>
    <t>SaleCondition2</t>
  </si>
  <si>
    <t>LandSlope2</t>
  </si>
  <si>
    <t>BsmtExposure2</t>
  </si>
  <si>
    <t>GarageCond2</t>
  </si>
  <si>
    <t>Ho: μ1 - μ2 &gt; 0
Ha: μ1 - μ2 &lt;= 0</t>
  </si>
  <si>
    <t>Ho: μ1 - μ2 = 0
Ha: μ1 - μ2 ≠ 0</t>
  </si>
  <si>
    <t>cont</t>
  </si>
  <si>
    <t>dis</t>
  </si>
  <si>
    <t>&lt;1970</t>
  </si>
  <si>
    <t>&gt;=1970</t>
  </si>
  <si>
    <t>No Garage</t>
  </si>
  <si>
    <t>With garage</t>
  </si>
  <si>
    <t>Larger Area</t>
  </si>
  <si>
    <t>Shorter Area</t>
  </si>
  <si>
    <t>Higher Quality</t>
  </si>
  <si>
    <t>Lower Quality</t>
  </si>
  <si>
    <t>Abnormal</t>
  </si>
  <si>
    <t>Normal Condition</t>
  </si>
  <si>
    <t>Poor Condition</t>
  </si>
  <si>
    <t>GrLivArea2</t>
  </si>
  <si>
    <t>Lower Area</t>
  </si>
  <si>
    <t>Shorter Area2</t>
  </si>
  <si>
    <t>Larger Area2</t>
  </si>
  <si>
    <t>Z test on living area (treatment) and Converted (high quality)</t>
  </si>
  <si>
    <t>H0: Price of houses are equal for houses with different year built</t>
  </si>
  <si>
    <t xml:space="preserve">H1: Price of houses are different for houses different year built </t>
  </si>
  <si>
    <t>Ho: Prices of houses are equal for houses with different size of garage</t>
  </si>
  <si>
    <t>Ha: Prices of houses are different for houses with different size of garage</t>
  </si>
  <si>
    <t>H1: Thet is significant difference in the house price when quality is better.</t>
  </si>
  <si>
    <t>Ho: There is no significant difference in the house price for larger living area</t>
  </si>
  <si>
    <t>H1: There is a significant difference in the house price for larger living area</t>
  </si>
  <si>
    <t>Ho: p1 - p2 = 0
Ha: p1 - p2 ≠ 0</t>
  </si>
  <si>
    <t>Ho: There is no significant difference between garage and no garage proportions when comparing quality scores</t>
  </si>
  <si>
    <t>H1: There is significant difference between garage and no garage proportions when comparing quality scores</t>
  </si>
  <si>
    <t>Ho: There is no significant difference between living area proportions when comparing quality scores</t>
  </si>
  <si>
    <t>H1: There is significant difference between living area proportions when comparing quality scores</t>
  </si>
  <si>
    <t>Ho: The mean of house prices are equal for houses with different number of bathroom</t>
  </si>
  <si>
    <t>Ha:  The mean of house prices are different for houses with different number of bathroom</t>
  </si>
  <si>
    <t>Ho: There is no significant difference in the mean of house prices when quality is better</t>
  </si>
  <si>
    <t>H1: There is significant difference in the mean of house prices when quality is better.</t>
  </si>
  <si>
    <t>Irregular</t>
  </si>
  <si>
    <t>Regular</t>
  </si>
  <si>
    <t>Ho: There is no significant difference in the mean of house prices when the shape is different</t>
  </si>
  <si>
    <t>H1: There is significant difference in the mean of house prices when the shape is different</t>
  </si>
  <si>
    <t>Gentle</t>
  </si>
  <si>
    <t>Moderate</t>
  </si>
  <si>
    <t>Good Exp</t>
  </si>
  <si>
    <t>No Exp</t>
  </si>
  <si>
    <t>"Ho: μ1 - μ2 = 0
Ha: μ1 - μ2 ≠ 0"</t>
  </si>
  <si>
    <t>Ho: There is no significant difference in the mean of house prices when sale condition is different</t>
  </si>
  <si>
    <t>H1: There is significant difference in the mean of house prices when sale condition is different</t>
  </si>
  <si>
    <t>Ho: There is no significant difference in the mean of house prices when land slope is different</t>
  </si>
  <si>
    <t>H1: There is significant difference in the mean of house prices when sale land slope is different</t>
  </si>
  <si>
    <t>Ho: There is no significant difference in the mean of house prices when basement exposure is different</t>
  </si>
  <si>
    <t>H1: There is significant difference in the mean of house prices when basement exposure is different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</si>
</sst>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/>
    <xf numFmtId="0" fontId="16" fillId="34" borderId="0" xfId="0" applyFont="1" applyFill="1"/>
    <xf numFmtId="0" fontId="16" fillId="0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35" borderId="0" xfId="0" applyFill="1" applyBorder="1" applyAlignment="1"/>
    <xf numFmtId="0" fontId="0" fillId="0" borderId="0" xfId="0" applyFill="1" applyBorder="1"/>
    <xf numFmtId="0" fontId="18" fillId="0" borderId="0" xfId="0" applyFont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right"/>
    </xf>
    <xf numFmtId="0" fontId="19" fillId="0" borderId="11" xfId="0" applyFont="1" applyBorder="1" applyAlignment="1">
      <alignment horizontal="center"/>
    </xf>
    <xf numFmtId="0" fontId="20" fillId="0" borderId="0" xfId="0" applyFont="1"/>
    <xf numFmtId="0" fontId="16" fillId="33" borderId="0" xfId="0" applyFont="1" applyFill="1"/>
    <xf numFmtId="0" fontId="0" fillId="35" borderId="0" xfId="0" applyFill="1"/>
    <xf numFmtId="44" fontId="0" fillId="0" borderId="0" xfId="1" applyFont="1" applyFill="1" applyBorder="1" applyAlignment="1"/>
    <xf numFmtId="164" fontId="0" fillId="0" borderId="0" xfId="1" applyNumberFormat="1" applyFont="1" applyFill="1" applyBorder="1" applyAlignment="1"/>
    <xf numFmtId="0" fontId="0" fillId="0" borderId="0" xfId="1" applyNumberFormat="1" applyFont="1" applyFill="1" applyBorder="1" applyAlignment="1"/>
    <xf numFmtId="2" fontId="0" fillId="0" borderId="0" xfId="1" applyNumberFormat="1" applyFont="1" applyFill="1" applyBorder="1" applyAlignment="1"/>
    <xf numFmtId="0" fontId="18" fillId="0" borderId="0" xfId="0" applyFont="1" applyFill="1" applyBorder="1" applyAlignment="1">
      <alignment horizontal="centerContinuous"/>
    </xf>
    <xf numFmtId="164" fontId="0" fillId="0" borderId="0" xfId="1" applyNumberFormat="1" applyFont="1"/>
    <xf numFmtId="0" fontId="21" fillId="0" borderId="0" xfId="0" applyFont="1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6829C"/>
      <color rgb="FFFB00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pivotCacheDefinition" Target="pivotCache/pivotCacheDefinition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pivotCacheDefinition" Target="pivotCache/pivotCacheDefinition13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ddwds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GarageCondition!$Q$10:$R$10</c:f>
                <c:numCache>
                  <c:formatCode>General</c:formatCode>
                  <c:ptCount val="2"/>
                  <c:pt idx="0">
                    <c:v>4326.8476727219258</c:v>
                  </c:pt>
                  <c:pt idx="1">
                    <c:v>10620.669131840477</c:v>
                  </c:pt>
                </c:numCache>
              </c:numRef>
            </c:plus>
            <c:minus>
              <c:numRef>
                <c:f>GarageCondition!$Q$11:$R$11</c:f>
                <c:numCache>
                  <c:formatCode>General</c:formatCode>
                  <c:ptCount val="2"/>
                  <c:pt idx="0">
                    <c:v>4326.8476727219258</c:v>
                  </c:pt>
                  <c:pt idx="1">
                    <c:v>10620.669131840477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GarageCondition!$Q$5:$R$5</c:f>
              <c:strCache>
                <c:ptCount val="2"/>
                <c:pt idx="0">
                  <c:v>Normal Condition</c:v>
                </c:pt>
                <c:pt idx="1">
                  <c:v>Poor Condition</c:v>
                </c:pt>
              </c:strCache>
            </c:strRef>
          </c:cat>
          <c:val>
            <c:numRef>
              <c:f>GarageCondition!$Q$6:$R$6</c:f>
              <c:numCache>
                <c:formatCode>General</c:formatCode>
                <c:ptCount val="2"/>
                <c:pt idx="0">
                  <c:v>187736.61555721765</c:v>
                </c:pt>
                <c:pt idx="1">
                  <c:v>113628.35714285714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8-4640-AC0E-AE2AB262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089056"/>
        <c:axId val="370912255"/>
      </c:barChart>
      <c:catAx>
        <c:axId val="4160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12255"/>
        <c:crosses val="autoZero"/>
        <c:auto val="1"/>
        <c:lblAlgn val="ctr"/>
        <c:lblOffset val="100"/>
        <c:noMultiLvlLbl val="0"/>
      </c:catAx>
      <c:valAx>
        <c:axId val="370912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90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BsmtExposure!$Q$10:$R$10</c:f>
                <c:numCache>
                  <c:formatCode>General</c:formatCode>
                  <c:ptCount val="2"/>
                  <c:pt idx="0">
                    <c:v>10846.1760876116</c:v>
                  </c:pt>
                  <c:pt idx="1">
                    <c:v>3802.5339537467953</c:v>
                  </c:pt>
                </c:numCache>
              </c:numRef>
            </c:plus>
            <c:minus>
              <c:numRef>
                <c:f>BsmtExposure!$Q$11:$R$11</c:f>
                <c:numCache>
                  <c:formatCode>General</c:formatCode>
                  <c:ptCount val="2"/>
                  <c:pt idx="0">
                    <c:v>10846.1760876116</c:v>
                  </c:pt>
                  <c:pt idx="1">
                    <c:v>3802.5339537467953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BsmtExposure!$Q$5:$R$5</c:f>
              <c:strCache>
                <c:ptCount val="2"/>
                <c:pt idx="0">
                  <c:v>Good Exp</c:v>
                </c:pt>
                <c:pt idx="1">
                  <c:v>No Exp</c:v>
                </c:pt>
              </c:strCache>
            </c:strRef>
          </c:cat>
          <c:val>
            <c:numRef>
              <c:f>BsmtExposure!$Q$6:$R$6</c:f>
              <c:numCache>
                <c:formatCode>General</c:formatCode>
                <c:ptCount val="2"/>
                <c:pt idx="0">
                  <c:v>225911.63380281691</c:v>
                </c:pt>
                <c:pt idx="1">
                  <c:v>168551.6954076851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F-2B4D-8CF5-72B4830F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998575"/>
        <c:axId val="1956087712"/>
      </c:barChart>
      <c:catAx>
        <c:axId val="56899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87712"/>
        <c:crosses val="autoZero"/>
        <c:auto val="1"/>
        <c:lblAlgn val="ctr"/>
        <c:lblOffset val="100"/>
        <c:noMultiLvlLbl val="0"/>
      </c:catAx>
      <c:valAx>
        <c:axId val="19560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LandSlope!$Q$10:$R$10</c:f>
                <c:numCache>
                  <c:formatCode>General</c:formatCode>
                  <c:ptCount val="2"/>
                  <c:pt idx="0">
                    <c:v>4208.2467076913554</c:v>
                  </c:pt>
                  <c:pt idx="1">
                    <c:v>20480.217491633226</c:v>
                  </c:pt>
                </c:numCache>
              </c:numRef>
            </c:plus>
            <c:minus>
              <c:numRef>
                <c:f>LandSlope!$Q$11:$R$11</c:f>
                <c:numCache>
                  <c:formatCode>General</c:formatCode>
                  <c:ptCount val="2"/>
                  <c:pt idx="0">
                    <c:v>4208.2467076913554</c:v>
                  </c:pt>
                  <c:pt idx="1">
                    <c:v>20480.217491633226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LandSlope!$Q$5:$R$5</c:f>
              <c:strCache>
                <c:ptCount val="2"/>
                <c:pt idx="0">
                  <c:v>Gentle</c:v>
                </c:pt>
                <c:pt idx="1">
                  <c:v>Moderate</c:v>
                </c:pt>
              </c:strCache>
            </c:strRef>
          </c:cat>
          <c:val>
            <c:numRef>
              <c:f>LandSlope!$Q$6:$R$6</c:f>
              <c:numCache>
                <c:formatCode>General</c:formatCode>
                <c:ptCount val="2"/>
                <c:pt idx="0">
                  <c:v>179956.7995658466</c:v>
                </c:pt>
                <c:pt idx="1">
                  <c:v>198008.3205128205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5-7048-95F7-859D0969D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712799"/>
        <c:axId val="102756191"/>
      </c:barChart>
      <c:catAx>
        <c:axId val="29071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6191"/>
        <c:crosses val="autoZero"/>
        <c:auto val="1"/>
        <c:lblAlgn val="ctr"/>
        <c:lblOffset val="100"/>
        <c:noMultiLvlLbl val="0"/>
      </c:catAx>
      <c:valAx>
        <c:axId val="10275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71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SaleCondition!$Q$10:$R$10</c:f>
                <c:numCache>
                  <c:formatCode>General</c:formatCode>
                  <c:ptCount val="2"/>
                  <c:pt idx="0">
                    <c:v>3966.2442914067246</c:v>
                  </c:pt>
                  <c:pt idx="1">
                    <c:v>14877.428771392442</c:v>
                  </c:pt>
                </c:numCache>
              </c:numRef>
            </c:plus>
            <c:minus>
              <c:numRef>
                <c:f>SaleCondition!$Q$11:$R$11</c:f>
                <c:numCache>
                  <c:formatCode>General</c:formatCode>
                  <c:ptCount val="2"/>
                  <c:pt idx="0">
                    <c:v>3966.2442914067246</c:v>
                  </c:pt>
                  <c:pt idx="1">
                    <c:v>14877.428771392442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SaleCondition!$Q$5:$R$5</c:f>
              <c:strCache>
                <c:ptCount val="2"/>
                <c:pt idx="0">
                  <c:v>Normal</c:v>
                </c:pt>
                <c:pt idx="1">
                  <c:v>Abnormal</c:v>
                </c:pt>
              </c:strCache>
            </c:strRef>
          </c:cat>
          <c:val>
            <c:numRef>
              <c:f>SaleCondition!$Q$6:$R$6</c:f>
              <c:numCache>
                <c:formatCode>General</c:formatCode>
                <c:ptCount val="2"/>
                <c:pt idx="0">
                  <c:v>175202.21953255427</c:v>
                </c:pt>
                <c:pt idx="1">
                  <c:v>216086.98230088496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0-EA4F-B7E1-72CE9BE7C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889424"/>
        <c:axId val="422195151"/>
      </c:barChart>
      <c:catAx>
        <c:axId val="207988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195151"/>
        <c:crosses val="autoZero"/>
        <c:auto val="1"/>
        <c:lblAlgn val="ctr"/>
        <c:lblOffset val="100"/>
        <c:noMultiLvlLbl val="0"/>
      </c:catAx>
      <c:valAx>
        <c:axId val="422195151"/>
        <c:scaling>
          <c:orientation val="minMax"/>
        </c:scaling>
        <c:delete val="0"/>
        <c:axPos val="l"/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89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LotShape!$Q$10:$R$10</c:f>
                <c:numCache>
                  <c:formatCode>General</c:formatCode>
                  <c:ptCount val="2"/>
                  <c:pt idx="0">
                    <c:v>4495.8435894908253</c:v>
                  </c:pt>
                  <c:pt idx="1">
                    <c:v>7400.7588470304654</c:v>
                  </c:pt>
                </c:numCache>
              </c:numRef>
            </c:plus>
            <c:minus>
              <c:numRef>
                <c:f>LotShape!$Q$11:$R$11</c:f>
                <c:numCache>
                  <c:formatCode>General</c:formatCode>
                  <c:ptCount val="2"/>
                  <c:pt idx="0">
                    <c:v>4495.8435894908253</c:v>
                  </c:pt>
                  <c:pt idx="1">
                    <c:v>7400.7588470304654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LotShape!$Q$5:$R$5</c:f>
              <c:strCache>
                <c:ptCount val="2"/>
                <c:pt idx="0">
                  <c:v>Regular</c:v>
                </c:pt>
                <c:pt idx="1">
                  <c:v>Irregular</c:v>
                </c:pt>
              </c:strCache>
            </c:strRef>
          </c:cat>
          <c:val>
            <c:numRef>
              <c:f>LotShape!$Q$6:$R$6</c:f>
              <c:numCache>
                <c:formatCode>General</c:formatCode>
                <c:ptCount val="2"/>
                <c:pt idx="0">
                  <c:v>164754.81837837838</c:v>
                </c:pt>
                <c:pt idx="1">
                  <c:v>208872.40934579438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5-0447-A61F-688D397C9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473535"/>
        <c:axId val="634144544"/>
      </c:barChart>
      <c:catAx>
        <c:axId val="4684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44544"/>
        <c:crosses val="autoZero"/>
        <c:auto val="1"/>
        <c:lblAlgn val="ctr"/>
        <c:lblOffset val="100"/>
        <c:noMultiLvlLbl val="0"/>
      </c:catAx>
      <c:valAx>
        <c:axId val="634144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7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Quality-GrLivArea'!$Q$10:$R$10</c:f>
                <c:numCache>
                  <c:formatCode>General</c:formatCode>
                  <c:ptCount val="2"/>
                  <c:pt idx="0">
                    <c:v>33.384469721167719</c:v>
                  </c:pt>
                  <c:pt idx="1">
                    <c:v>31.972479252986556</c:v>
                  </c:pt>
                </c:numCache>
              </c:numRef>
            </c:plus>
            <c:minus>
              <c:numRef>
                <c:f>'T-test Quality-GrLivArea'!$Q$11:$R$11</c:f>
                <c:numCache>
                  <c:formatCode>General</c:formatCode>
                  <c:ptCount val="2"/>
                  <c:pt idx="0">
                    <c:v>33.384469721167719</c:v>
                  </c:pt>
                  <c:pt idx="1">
                    <c:v>31.972479252986556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Quality-GrLivArea'!$Q$5:$R$5</c:f>
              <c:strCache>
                <c:ptCount val="2"/>
                <c:pt idx="0">
                  <c:v>Higher Quality</c:v>
                </c:pt>
                <c:pt idx="1">
                  <c:v>Lower Quality</c:v>
                </c:pt>
              </c:strCache>
            </c:strRef>
          </c:cat>
          <c:val>
            <c:numRef>
              <c:f>'T-test Quality-GrLivArea'!$Q$6:$R$6</c:f>
              <c:numCache>
                <c:formatCode>General</c:formatCode>
                <c:ptCount val="2"/>
                <c:pt idx="0">
                  <c:v>1694.4869848156181</c:v>
                </c:pt>
                <c:pt idx="1">
                  <c:v>1208.6617100371748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A-5E4D-8251-9C93BC625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940960"/>
        <c:axId val="451296384"/>
      </c:barChart>
      <c:catAx>
        <c:axId val="4509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96384"/>
        <c:crosses val="autoZero"/>
        <c:auto val="1"/>
        <c:lblAlgn val="ctr"/>
        <c:lblOffset val="100"/>
        <c:noMultiLvlLbl val="0"/>
      </c:catAx>
      <c:valAx>
        <c:axId val="4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4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 2'!$Q$10:$R$10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plus>
            <c:minus>
              <c:numRef>
                <c:f>'T-test Quality 2'!$Q$11:$R$11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Quality 2'!$Q$5:$R$5</c:f>
              <c:strCache>
                <c:ptCount val="2"/>
                <c:pt idx="0">
                  <c:v>Higher Q</c:v>
                </c:pt>
                <c:pt idx="1">
                  <c:v>Lower Q</c:v>
                </c:pt>
              </c:strCache>
            </c:strRef>
          </c:cat>
          <c:val>
            <c:numRef>
              <c:f>'T-test Quality 2'!$Q$6:$R$6</c:f>
              <c:numCache>
                <c:formatCode>General</c:formatCode>
                <c:ptCount val="2"/>
                <c:pt idx="0">
                  <c:v>189206.26535253981</c:v>
                </c:pt>
                <c:pt idx="1">
                  <c:v>103417.60283687944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1-4F43-833A-30C1BE35B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253600"/>
        <c:axId val="628201312"/>
      </c:barChart>
      <c:catAx>
        <c:axId val="532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01312"/>
        <c:crosses val="autoZero"/>
        <c:auto val="1"/>
        <c:lblAlgn val="ctr"/>
        <c:lblOffset val="100"/>
        <c:noMultiLvlLbl val="0"/>
      </c:catAx>
      <c:valAx>
        <c:axId val="6282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 2'!$Q$43:$R$43</c:f>
                <c:numCache>
                  <c:formatCode>General</c:formatCode>
                  <c:ptCount val="2"/>
                  <c:pt idx="0">
                    <c:v>5264.2998138979856</c:v>
                  </c:pt>
                  <c:pt idx="1">
                    <c:v>2627.6667443089677</c:v>
                  </c:pt>
                </c:numCache>
              </c:numRef>
            </c:plus>
            <c:minus>
              <c:numRef>
                <c:f>'T-test Quality 2'!$Q$44:$R$44</c:f>
                <c:numCache>
                  <c:formatCode>General</c:formatCode>
                  <c:ptCount val="2"/>
                  <c:pt idx="0">
                    <c:v>5264.2998138979856</c:v>
                  </c:pt>
                  <c:pt idx="1">
                    <c:v>2627.6667443089677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Quality 2'!$Q$38:$R$38</c:f>
              <c:strCache>
                <c:ptCount val="2"/>
                <c:pt idx="0">
                  <c:v>Higher Q</c:v>
                </c:pt>
                <c:pt idx="1">
                  <c:v>Lower Q</c:v>
                </c:pt>
              </c:strCache>
            </c:strRef>
          </c:cat>
          <c:val>
            <c:numRef>
              <c:f>'T-test Quality 2'!$Q$39:$R$39</c:f>
              <c:numCache>
                <c:formatCode>General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C-F64F-8175-03FD0DFE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586288"/>
        <c:axId val="403587936"/>
      </c:barChart>
      <c:catAx>
        <c:axId val="40358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7936"/>
        <c:crosses val="autoZero"/>
        <c:auto val="1"/>
        <c:lblAlgn val="ctr"/>
        <c:lblOffset val="100"/>
        <c:noMultiLvlLbl val="0"/>
      </c:catAx>
      <c:valAx>
        <c:axId val="4035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Quality Rates proportion</a:t>
            </a:r>
            <a:r>
              <a:rPr lang="en-US" baseline="0"/>
              <a:t> </a:t>
            </a:r>
            <a:r>
              <a:rPr lang="en-US"/>
              <a:t>driven</a:t>
            </a:r>
            <a:r>
              <a:rPr lang="en-US" baseline="0"/>
              <a:t> by Living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'Z-test LivArea-Quality'!$O$9:$P$9</c:f>
                <c:numCache>
                  <c:formatCode>General</c:formatCode>
                  <c:ptCount val="2"/>
                  <c:pt idx="0">
                    <c:v>2.9143705898996265E-2</c:v>
                  </c:pt>
                  <c:pt idx="1">
                    <c:v>3.2726184925923864E-2</c:v>
                  </c:pt>
                </c:numCache>
              </c:numRef>
            </c:plus>
            <c:minus>
              <c:numRef>
                <c:f>'Z-test LivArea-Quality'!$O$10:$P$10</c:f>
                <c:numCache>
                  <c:formatCode>General</c:formatCode>
                  <c:ptCount val="2"/>
                  <c:pt idx="0">
                    <c:v>2.9143705898996265E-2</c:v>
                  </c:pt>
                  <c:pt idx="1">
                    <c:v>3.2726184925923864E-2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LivArea-Quality'!$O$4:$P$4</c:f>
              <c:strCache>
                <c:ptCount val="2"/>
                <c:pt idx="0">
                  <c:v>Shorter Area</c:v>
                </c:pt>
                <c:pt idx="1">
                  <c:v>Larger Area</c:v>
                </c:pt>
              </c:strCache>
            </c:strRef>
          </c:cat>
          <c:val>
            <c:numRef>
              <c:f>'Z-test LivArea-Quality'!$O$5:$P$5</c:f>
              <c:numCache>
                <c:formatCode>General</c:formatCode>
                <c:ptCount val="2"/>
                <c:pt idx="0">
                  <c:v>0.55178571428571432</c:v>
                </c:pt>
                <c:pt idx="1">
                  <c:v>0.89411764705882357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0-7148-BAB8-6B8B4827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162352"/>
        <c:axId val="409267088"/>
      </c:barChart>
      <c:catAx>
        <c:axId val="40916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67088"/>
        <c:crosses val="autoZero"/>
        <c:auto val="1"/>
        <c:lblAlgn val="ctr"/>
        <c:lblOffset val="100"/>
        <c:noMultiLvlLbl val="0"/>
      </c:catAx>
      <c:valAx>
        <c:axId val="40926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6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Quality Score</a:t>
            </a:r>
            <a:r>
              <a:rPr lang="en-US" baseline="0"/>
              <a:t> </a:t>
            </a:r>
            <a:r>
              <a:rPr lang="en-US"/>
              <a:t>driven</a:t>
            </a:r>
            <a:r>
              <a:rPr lang="en-US" baseline="0"/>
              <a:t> by Garage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'Z-test Garage-Quality'!$O$9:$P$9</c:f>
                <c:numCache>
                  <c:formatCode>General</c:formatCode>
                  <c:ptCount val="2"/>
                  <c:pt idx="0">
                    <c:v>8.2394762145813691E-2</c:v>
                  </c:pt>
                  <c:pt idx="1">
                    <c:v>2.5045672192233699E-2</c:v>
                  </c:pt>
                </c:numCache>
              </c:numRef>
            </c:plus>
            <c:minus>
              <c:numRef>
                <c:f>'Z-test Garage-Quality'!$O$10:$P$10</c:f>
                <c:numCache>
                  <c:formatCode>General</c:formatCode>
                  <c:ptCount val="2"/>
                  <c:pt idx="0">
                    <c:v>8.2394762145813691E-2</c:v>
                  </c:pt>
                  <c:pt idx="1">
                    <c:v>2.5045672192233699E-2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Garage-Quality'!$O$4:$P$4</c:f>
              <c:strCache>
                <c:ptCount val="2"/>
                <c:pt idx="0">
                  <c:v>No Garage</c:v>
                </c:pt>
                <c:pt idx="1">
                  <c:v>With garage</c:v>
                </c:pt>
              </c:strCache>
            </c:strRef>
          </c:cat>
          <c:val>
            <c:numRef>
              <c:f>'Z-test Garage-Quality'!$O$5:$P$5</c:f>
              <c:numCache>
                <c:formatCode>General</c:formatCode>
                <c:ptCount val="2"/>
                <c:pt idx="0">
                  <c:v>0.1728395061728395</c:v>
                </c:pt>
                <c:pt idx="1">
                  <c:v>0.6584481508339376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9-A14A-B74D-FD8647694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162352"/>
        <c:axId val="409267088"/>
      </c:barChart>
      <c:catAx>
        <c:axId val="40916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67088"/>
        <c:crosses val="autoZero"/>
        <c:auto val="1"/>
        <c:lblAlgn val="ctr"/>
        <c:lblOffset val="100"/>
        <c:noMultiLvlLbl val="0"/>
      </c:catAx>
      <c:valAx>
        <c:axId val="40926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6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 prices</a:t>
            </a:r>
            <a:r>
              <a:rPr lang="en-US" baseline="0"/>
              <a:t> driven by living area (thousands)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Living area'!$Q$10:$R$10</c:f>
                <c:numCache>
                  <c:formatCode>General</c:formatCode>
                  <c:ptCount val="2"/>
                  <c:pt idx="0">
                    <c:v>10425.044432164117</c:v>
                  </c:pt>
                  <c:pt idx="1">
                    <c:v>3059.1795003308121</c:v>
                  </c:pt>
                </c:numCache>
              </c:numRef>
            </c:plus>
            <c:minus>
              <c:numRef>
                <c:f>'T-test Living area'!$Q$11:$R$11</c:f>
                <c:numCache>
                  <c:formatCode>General</c:formatCode>
                  <c:ptCount val="2"/>
                  <c:pt idx="0">
                    <c:v>10425.044432164117</c:v>
                  </c:pt>
                  <c:pt idx="1">
                    <c:v>3059.1795003308121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Living area'!$Q$5:$R$5</c:f>
              <c:strCache>
                <c:ptCount val="2"/>
                <c:pt idx="0">
                  <c:v>Larger Area</c:v>
                </c:pt>
                <c:pt idx="1">
                  <c:v>Lower Area</c:v>
                </c:pt>
              </c:strCache>
            </c:strRef>
          </c:cat>
          <c:val>
            <c:numRef>
              <c:f>'T-test Living area'!$Q$6:$R$6</c:f>
              <c:numCache>
                <c:formatCode>General</c:formatCode>
                <c:ptCount val="2"/>
                <c:pt idx="0">
                  <c:v>260867.34302325582</c:v>
                </c:pt>
                <c:pt idx="1">
                  <c:v>156278.29749103944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C-634C-AD4C-49A3F6E2E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570815"/>
        <c:axId val="503469695"/>
      </c:barChart>
      <c:catAx>
        <c:axId val="3625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69695"/>
        <c:crosses val="autoZero"/>
        <c:auto val="1"/>
        <c:lblAlgn val="ctr"/>
        <c:lblOffset val="100"/>
        <c:noMultiLvlLbl val="0"/>
      </c:catAx>
      <c:valAx>
        <c:axId val="503469695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7081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Home prices</a:t>
            </a:r>
            <a:r>
              <a:rPr lang="en-US" sz="1800" b="1" baseline="0"/>
              <a:t> driven by quality (thousands)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Quality'!$Q$10:$R$10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plus>
            <c:minus>
              <c:numRef>
                <c:f>'T-test Quality'!$Q$11:$R$11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Quality'!$Q$5:$R$5</c:f>
              <c:strCache>
                <c:ptCount val="2"/>
                <c:pt idx="0">
                  <c:v>Higher Q</c:v>
                </c:pt>
                <c:pt idx="1">
                  <c:v>Lower Q</c:v>
                </c:pt>
              </c:strCache>
            </c:strRef>
          </c:cat>
          <c:val>
            <c:numRef>
              <c:f>'T-test Quality'!$Q$6:$R$6</c:f>
              <c:numCache>
                <c:formatCode>General</c:formatCode>
                <c:ptCount val="2"/>
                <c:pt idx="0">
                  <c:v>189206.26535253981</c:v>
                </c:pt>
                <c:pt idx="1">
                  <c:v>103417.60283687944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A-F94E-BE33-D4896755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253600"/>
        <c:axId val="628201312"/>
      </c:barChart>
      <c:catAx>
        <c:axId val="532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01312"/>
        <c:crosses val="autoZero"/>
        <c:auto val="1"/>
        <c:lblAlgn val="ctr"/>
        <c:lblOffset val="100"/>
        <c:noMultiLvlLbl val="0"/>
      </c:catAx>
      <c:valAx>
        <c:axId val="628201312"/>
        <c:scaling>
          <c:orientation val="minMax"/>
          <c:max val="200000"/>
        </c:scaling>
        <c:delete val="0"/>
        <c:axPos val="l"/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53600"/>
        <c:crosses val="autoZero"/>
        <c:crossBetween val="between"/>
        <c:majorUnit val="50000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Quality'!$Q$10:$R$10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plus>
            <c:minus>
              <c:numRef>
                <c:f>'T-test Quality'!$Q$11:$R$11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garage'!$Q$5:$R$5</c:f>
              <c:strCache>
                <c:ptCount val="2"/>
                <c:pt idx="0">
                  <c:v>Larger Garage</c:v>
                </c:pt>
                <c:pt idx="1">
                  <c:v>Shorter Garage</c:v>
                </c:pt>
              </c:strCache>
            </c:strRef>
          </c:cat>
          <c:val>
            <c:numRef>
              <c:f>'T-test garage'!$Q$6:$R$6</c:f>
              <c:numCache>
                <c:formatCode>General</c:formatCode>
                <c:ptCount val="2"/>
                <c:pt idx="0">
                  <c:v>206436.81980198019</c:v>
                </c:pt>
                <c:pt idx="1">
                  <c:v>123652.79555555555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6-8440-8046-9E9A08318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253600"/>
        <c:axId val="628201312"/>
      </c:barChart>
      <c:catAx>
        <c:axId val="532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01312"/>
        <c:crosses val="autoZero"/>
        <c:auto val="1"/>
        <c:lblAlgn val="ctr"/>
        <c:lblOffset val="100"/>
        <c:noMultiLvlLbl val="0"/>
      </c:catAx>
      <c:valAx>
        <c:axId val="6282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Quality'!$Q$10:$R$10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plus>
            <c:minus>
              <c:numRef>
                <c:f>'T-test Quality'!$Q$11:$R$11</c:f>
                <c:numCache>
                  <c:formatCode>General</c:formatCode>
                  <c:ptCount val="2"/>
                  <c:pt idx="0">
                    <c:v>4254.3334698471235</c:v>
                  </c:pt>
                  <c:pt idx="1">
                    <c:v>5060.0503207249658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Bath'!$Q$5:$R$5</c:f>
              <c:strCache>
                <c:ptCount val="2"/>
                <c:pt idx="0">
                  <c:v>Higher # of Baths</c:v>
                </c:pt>
                <c:pt idx="1">
                  <c:v>Lower # of Baths</c:v>
                </c:pt>
              </c:strCache>
            </c:strRef>
          </c:cat>
          <c:val>
            <c:numRef>
              <c:f>'T-Test Bath'!$Q$6:$R$6</c:f>
              <c:numCache>
                <c:formatCode>General</c:formatCode>
                <c:ptCount val="2"/>
                <c:pt idx="0">
                  <c:v>218563.92259675407</c:v>
                </c:pt>
                <c:pt idx="1">
                  <c:v>135167.28983308043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8-1B4E-9B52-F5878981A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253600"/>
        <c:axId val="628201312"/>
      </c:barChart>
      <c:catAx>
        <c:axId val="532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01312"/>
        <c:crosses val="autoZero"/>
        <c:auto val="1"/>
        <c:lblAlgn val="ctr"/>
        <c:lblOffset val="100"/>
        <c:noMultiLvlLbl val="0"/>
      </c:catAx>
      <c:valAx>
        <c:axId val="6282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Home prices driven</a:t>
            </a:r>
            <a:r>
              <a:rPr lang="en-US" sz="2000" b="1" baseline="0"/>
              <a:t> by y</a:t>
            </a:r>
            <a:r>
              <a:rPr lang="en-US" sz="2000" b="1"/>
              <a:t>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Year Built'!$Q$10:$R$10</c:f>
                <c:numCache>
                  <c:formatCode>General</c:formatCode>
                  <c:ptCount val="2"/>
                  <c:pt idx="0">
                    <c:v>5932.2323211737084</c:v>
                  </c:pt>
                  <c:pt idx="1">
                    <c:v>3577.1858738747765</c:v>
                  </c:pt>
                </c:numCache>
              </c:numRef>
            </c:plus>
            <c:minus>
              <c:numRef>
                <c:f>'T-test Year Built'!$Q$11:$R$11</c:f>
                <c:numCache>
                  <c:formatCode>General</c:formatCode>
                  <c:ptCount val="2"/>
                  <c:pt idx="0">
                    <c:v>5932.2323211737084</c:v>
                  </c:pt>
                  <c:pt idx="1">
                    <c:v>3577.1858738747765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Year Built'!$Q$5:$R$5</c:f>
              <c:strCache>
                <c:ptCount val="2"/>
                <c:pt idx="0">
                  <c:v>&gt;=1970</c:v>
                </c:pt>
                <c:pt idx="1">
                  <c:v>&lt;1970</c:v>
                </c:pt>
              </c:strCache>
            </c:strRef>
          </c:cat>
          <c:val>
            <c:numRef>
              <c:f>'T-test Year Built'!$Q$6:$R$6</c:f>
              <c:numCache>
                <c:formatCode>_("$"* #,##0_);_("$"* \(#,##0\);_("$"* "-"??_);_(@_)</c:formatCode>
                <c:ptCount val="2"/>
                <c:pt idx="0">
                  <c:v>216999.17525773196</c:v>
                </c:pt>
                <c:pt idx="1">
                  <c:v>139990.62280701756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2-1D4B-9648-2A8B291E6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660688"/>
        <c:axId val="374161008"/>
      </c:barChart>
      <c:catAx>
        <c:axId val="36966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61008"/>
        <c:crosses val="autoZero"/>
        <c:auto val="1"/>
        <c:lblAlgn val="ctr"/>
        <c:lblOffset val="100"/>
        <c:noMultiLvlLbl val="0"/>
      </c:catAx>
      <c:valAx>
        <c:axId val="374161008"/>
        <c:scaling>
          <c:orientation val="minMax"/>
          <c:max val="230000"/>
          <c:min val="0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6068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'T-test Year Built'!$C$1</c:f>
              <c:strCache>
                <c:ptCount val="1"/>
                <c:pt idx="0">
                  <c:v>Binary Year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'T-test Year Built'!$B$2:$B$1461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'T-test Year Built'!$C$2:$C$1461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4-D94D-A154-826AC72FEB84}"/>
            </c:ext>
          </c:extLst>
        </c:ser>
        <c:ser>
          <c:idx val="1"/>
          <c:order val="1"/>
          <c:tx>
            <c:strRef>
              <c:f>'T-test Year Built'!$D$1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'T-test Year Built'!$B$2:$B$1461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'T-test Year Built'!$D$2:$D$1461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4-D94D-A154-826AC72FE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36672"/>
        <c:axId val="413838320"/>
      </c:scatterChart>
      <c:valAx>
        <c:axId val="41383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38320"/>
        <c:crosses val="autoZero"/>
        <c:crossBetween val="midCat"/>
      </c:valAx>
      <c:valAx>
        <c:axId val="4138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3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GrLivArea (Feet)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GrLivArea (Feet) Histogram</a:t>
          </a:r>
        </a:p>
      </cx:txPr>
    </cx:title>
    <cx:plotArea>
      <cx:plotAreaRegion>
        <cx:series layoutId="clusteredColumn" uniqueId="{63FEFF90-7CD6-4544-959E-655E4B45B658}">
          <cx:tx>
            <cx:txData>
              <cx:f>_xlchart.v1.2</cx:f>
              <cx:v>GrLivArea</cx:v>
            </cx:txData>
          </cx:tx>
          <cx:dataId val="0"/>
          <cx:layoutPr>
            <cx:binning intervalClosed="r">
              <cx:binSize val="2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House Price (Thousands)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 (Thousands) Histogram</a:t>
          </a:r>
        </a:p>
      </cx:txPr>
    </cx:title>
    <cx:plotArea>
      <cx:plotAreaRegion>
        <cx:series layoutId="clusteredColumn" uniqueId="{486A55CE-C940-8A47-A2F5-609A858B3E92}">
          <cx:tx>
            <cx:txData>
              <cx:f>_xlchart.v1.8</cx:f>
              <cx:v>SalePrice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$#," sourceLinked="0"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Number of Cars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Cars Histogram</a:t>
          </a:r>
        </a:p>
      </cx:txPr>
    </cx:title>
    <cx:plotArea>
      <cx:plotAreaRegion>
        <cx:series layoutId="clusteredColumn" uniqueId="{27E4C2DA-E7C9-664E-836E-A9973243C6F2}">
          <cx:tx>
            <cx:txData>
              <cx:f>_xlchart.v1.0</cx:f>
              <cx:v>GarageCars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Number of Bathrooms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Bathrooms Histogram</a:t>
          </a:r>
        </a:p>
      </cx:txPr>
    </cx:title>
    <cx:plotArea>
      <cx:plotAreaRegion>
        <cx:series layoutId="clusteredColumn" uniqueId="{25D7972F-06C9-2545-BE2B-50C8AA6C91B4}">
          <cx:tx>
            <cx:txData>
              <cx:f>_xlchart.v1.6</cx:f>
              <cx:v>FullBath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Years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Years Histogram</a:t>
          </a:r>
        </a:p>
      </cx:txPr>
    </cx:title>
    <cx:plotArea>
      <cx:plotAreaRegion>
        <cx:series layoutId="clusteredColumn" uniqueId="{76BC42C9-8031-E64E-A5E8-9FA2F538D5F8}">
          <cx:tx>
            <cx:txData>
              <cx:f>_xlchart.v1.4</cx:f>
              <cx:v>YearBuilt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E3881149-801A-AE46-88DF-6082790776AC}">
          <cx:tx>
            <cx:txData>
              <cx:f>_xlchart.v1.10</cx:f>
              <cx:v>GrLivArea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6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1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821267</xdr:colOff>
      <xdr:row>15</xdr:row>
      <xdr:rowOff>0</xdr:rowOff>
    </xdr:from>
    <xdr:to>
      <xdr:col>20</xdr:col>
      <xdr:colOff>110067</xdr:colOff>
      <xdr:row>28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E01FB-7645-A440-AB41-178F69317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787400</xdr:colOff>
      <xdr:row>16</xdr:row>
      <xdr:rowOff>194732</xdr:rowOff>
    </xdr:from>
    <xdr:to>
      <xdr:col>20</xdr:col>
      <xdr:colOff>381000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B5C4E-D61B-EE46-94A0-B90055A3B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423332</xdr:colOff>
      <xdr:row>16</xdr:row>
      <xdr:rowOff>120649</xdr:rowOff>
    </xdr:from>
    <xdr:to>
      <xdr:col>21</xdr:col>
      <xdr:colOff>105832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BB8B8-91FC-7A4C-9313-81DC88A24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229505</xdr:colOff>
      <xdr:row>13</xdr:row>
      <xdr:rowOff>1308</xdr:rowOff>
    </xdr:from>
    <xdr:to>
      <xdr:col>19</xdr:col>
      <xdr:colOff>403224</xdr:colOff>
      <xdr:row>26</xdr:row>
      <xdr:rowOff>97685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17F27-57BD-BF4A-9AAE-35A3EE8BA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</xdr:colOff>
      <xdr:row>14</xdr:row>
      <xdr:rowOff>79375</xdr:rowOff>
    </xdr:from>
    <xdr:to>
      <xdr:col>21</xdr:col>
      <xdr:colOff>-1</xdr:colOff>
      <xdr:row>28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1E308-CA0F-3544-94DC-F9293A5C6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826262</xdr:colOff>
      <xdr:row>13</xdr:row>
      <xdr:rowOff>26331</xdr:rowOff>
    </xdr:from>
    <xdr:to>
      <xdr:col>20</xdr:col>
      <xdr:colOff>410619</xdr:colOff>
      <xdr:row>24</xdr:row>
      <xdr:rowOff>113378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4752A-BF77-FD41-8BFA-B44028185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490636</xdr:colOff>
      <xdr:row>2</xdr:row>
      <xdr:rowOff>170051</xdr:rowOff>
    </xdr:from>
    <xdr:to>
      <xdr:col>29</xdr:col>
      <xdr:colOff>151968</xdr:colOff>
      <xdr:row>23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4E6C4-1CEB-8142-BCB7-89ADD0936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825500</xdr:colOff>
      <xdr:row>34</xdr:row>
      <xdr:rowOff>50800</xdr:rowOff>
    </xdr:from>
    <xdr:to>
      <xdr:col>28</xdr:col>
      <xdr:colOff>0</xdr:colOff>
      <xdr:row>55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0E440-21C7-EE41-B0E4-E8CAD69B8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74706</xdr:colOff>
      <xdr:row>51</xdr:row>
      <xdr:rowOff>174315</xdr:rowOff>
    </xdr:from>
    <xdr:to>
      <xdr:col>19</xdr:col>
      <xdr:colOff>703481</xdr:colOff>
      <xdr:row>67</xdr:row>
      <xdr:rowOff>47564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2164E2-0D9F-3D4C-B720-AE60CB5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69608" y="10458825"/>
          <a:ext cx="6032500" cy="3060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454809</xdr:colOff>
      <xdr:row>15</xdr:row>
      <xdr:rowOff>79451</xdr:rowOff>
    </xdr:from>
    <xdr:to>
      <xdr:col>16</xdr:col>
      <xdr:colOff>321678</xdr:colOff>
      <xdr:row>27</xdr:row>
      <xdr:rowOff>151777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CE964-9CF5-4A4B-A220-B91455B14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7883</xdr:colOff>
      <xdr:row>15</xdr:row>
      <xdr:rowOff>13431</xdr:rowOff>
    </xdr:from>
    <xdr:to>
      <xdr:col>14</xdr:col>
      <xdr:colOff>704484</xdr:colOff>
      <xdr:row>27</xdr:row>
      <xdr:rowOff>82332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DCED03-4485-8D4C-8E3C-52092B24D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459787</xdr:colOff>
      <xdr:row>13</xdr:row>
      <xdr:rowOff>45391</xdr:rowOff>
    </xdr:from>
    <xdr:to>
      <xdr:col>19</xdr:col>
      <xdr:colOff>586787</xdr:colOff>
      <xdr:row>25</xdr:row>
      <xdr:rowOff>142758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7E1B2-E6FC-2D46-BD43-2F08CB672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719667</xdr:colOff>
      <xdr:row>12</xdr:row>
      <xdr:rowOff>101600</xdr:rowOff>
    </xdr:from>
    <xdr:to>
      <xdr:col>22</xdr:col>
      <xdr:colOff>544286</xdr:colOff>
      <xdr:row>32</xdr:row>
      <xdr:rowOff>15119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F0EB3-295F-8A45-B062-5FA512CF0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14</xdr:row>
      <xdr:rowOff>0</xdr:rowOff>
    </xdr:from>
    <xdr:to>
      <xdr:col>23</xdr:col>
      <xdr:colOff>398515</xdr:colOff>
      <xdr:row>30</xdr:row>
      <xdr:rowOff>116197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F794E-CE29-E440-A975-D23129803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487326</xdr:colOff>
      <xdr:row>13</xdr:row>
      <xdr:rowOff>0</xdr:rowOff>
    </xdr:from>
    <xdr:to>
      <xdr:col>24</xdr:col>
      <xdr:colOff>298294</xdr:colOff>
      <xdr:row>28</xdr:row>
      <xdr:rowOff>62444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A0382-F6A6-4E48-A077-513C1A6EE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11152</xdr:colOff>
      <xdr:row>3</xdr:row>
      <xdr:rowOff>20819</xdr:rowOff>
    </xdr:from>
    <xdr:to>
      <xdr:col>26</xdr:col>
      <xdr:colOff>341603</xdr:colOff>
      <xdr:row>24</xdr:row>
      <xdr:rowOff>50238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FF65E-34BE-9049-9D12-F6854FCD2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508308</xdr:colOff>
      <xdr:row>0</xdr:row>
      <xdr:rowOff>123356</xdr:rowOff>
    </xdr:from>
    <xdr:to>
      <xdr:col>10</xdr:col>
      <xdr:colOff>131955</xdr:colOff>
      <xdr:row>14</xdr:row>
      <xdr:rowOff>23615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EB349E-8CD3-334C-8270-404DEAE72B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15208" y="123356"/>
              <a:ext cx="4576647" cy="27450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469153</xdr:colOff>
      <xdr:row>14</xdr:row>
      <xdr:rowOff>148417</xdr:rowOff>
    </xdr:from>
    <xdr:to>
      <xdr:col>10</xdr:col>
      <xdr:colOff>75702</xdr:colOff>
      <xdr:row>28</xdr:row>
      <xdr:rowOff>102099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A6858A-6B20-2B49-82FC-68E75AC6BD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053" y="2993217"/>
              <a:ext cx="4559549" cy="2798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-1</xdr:colOff>
      <xdr:row>0</xdr:row>
      <xdr:rowOff>209175</xdr:rowOff>
    </xdr:from>
    <xdr:to>
      <xdr:col>19</xdr:col>
      <xdr:colOff>194235</xdr:colOff>
      <xdr:row>14</xdr:row>
      <xdr:rowOff>74705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A2BFA00-51F2-6D44-8B5F-D6F2B514E6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36399" y="209175"/>
              <a:ext cx="5147236" cy="2710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14941</xdr:colOff>
      <xdr:row>16</xdr:row>
      <xdr:rowOff>194235</xdr:rowOff>
    </xdr:from>
    <xdr:to>
      <xdr:col>18</xdr:col>
      <xdr:colOff>478118</xdr:colOff>
      <xdr:row>30</xdr:row>
      <xdr:rowOff>8965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5CD665-6BA8-D240-8C2C-ED67A0212E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51341" y="3445435"/>
              <a:ext cx="4590677" cy="2659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438275</xdr:colOff>
      <xdr:row>30</xdr:row>
      <xdr:rowOff>180291</xdr:rowOff>
    </xdr:from>
    <xdr:to>
      <xdr:col>10</xdr:col>
      <xdr:colOff>71718</xdr:colOff>
      <xdr:row>44</xdr:row>
      <xdr:rowOff>997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E74FB00-0AF5-E74D-830E-E7B202ADCA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5175" y="6276291"/>
              <a:ext cx="4586443" cy="2665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32</xdr:row>
      <xdr:rowOff>152401</xdr:rowOff>
    </xdr:from>
    <xdr:to>
      <xdr:col>18</xdr:col>
      <xdr:colOff>795867</xdr:colOff>
      <xdr:row>45</xdr:row>
      <xdr:rowOff>84667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F3FC7E-D636-3B4E-B251-DD298FA8C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829732</xdr:colOff>
      <xdr:row>51</xdr:row>
      <xdr:rowOff>33866</xdr:rowOff>
    </xdr:from>
    <xdr:to>
      <xdr:col>12</xdr:col>
      <xdr:colOff>84666</xdr:colOff>
      <xdr:row>71</xdr:row>
      <xdr:rowOff>186266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D0FC9E9-0D55-D644-ADA4-5E222412AF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5632" y="10397066"/>
              <a:ext cx="7509934" cy="421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596900</xdr:colOff>
      <xdr:row>107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515E8C-4FD1-DB44-A801-4AA6ADDB1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3900" cy="7137400"/>
        </a:xfrm>
        <a:prstGeom prst="rect">
          <a:avLst/>
        </a:prstGeom>
      </xdr:spPr>
    </xdr:pic>
    <xdr:clientData/>
  </xdr:twoCellAnchor>
  <xdr:twoCellAnchor editAs="oneCell">
    <xdr:from>
      <xdr:col>0</xdr:col>
      <xdr:colOff>78154</xdr:colOff>
      <xdr:row>33</xdr:row>
      <xdr:rowOff>175847</xdr:rowOff>
    </xdr:from>
    <xdr:to>
      <xdr:col>13</xdr:col>
      <xdr:colOff>725854</xdr:colOff>
      <xdr:row>98</xdr:row>
      <xdr:rowOff>202223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C8F965-1E58-0E4C-A021-3B94B0E25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54" y="6623539"/>
          <a:ext cx="11315700" cy="41021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ousing-price-data-capstone2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8.036191898151" createdVersion="6" refreshedVersion="6" minRefreshableVersion="3" recordCount="1460" xr:uid="{00000000-000A-0000-FFFF-FFFF88000000}">
  <cacheSource type="worksheet">
    <worksheetSource ref="A1:D1461" sheet="housing-price-data-capstone2" r:id="rId2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Cars" numFmtId="0">
      <sharedItems containsSemiMixedTypes="0" containsString="0" containsNumber="1" containsInteger="1" minValue="0" maxValue="4"/>
    </cacheField>
    <cacheField name="Binary Garage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8611111" createdVersion="6" refreshedVersion="6" minRefreshableVersion="3" recordCount="1460" xr:uid="{00000000-000A-0000-FFFF-FFFFF1000000}">
  <cacheSource type="worksheet">
    <worksheetSource ref="A1:D1461" sheet="SaleCondition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Condition" numFmtId="0">
      <sharedItems/>
    </cacheField>
    <cacheField name="SaleCondition2" numFmtId="0">
      <sharedItems containsMixedTypes="1" containsNumber="1" containsInteger="1" minValue="0" maxValue="1" count="3">
        <n v="1"/>
        <n v="0"/>
        <s v="N/A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87500003" createdVersion="6" refreshedVersion="6" minRefreshableVersion="3" recordCount="1460" xr:uid="{00000000-000A-0000-FFFF-FFFFF5000000}">
  <cacheSource type="worksheet">
    <worksheetSource ref="A1:D1461" sheet="LotShape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Shape" numFmtId="0">
      <sharedItems/>
    </cacheField>
    <cacheField name="LotShape2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88888889" createdVersion="6" refreshedVersion="6" minRefreshableVersion="3" recordCount="1460" xr:uid="{00000000-000A-0000-FFFF-FFFFFD000000}">
  <cacheSource type="worksheet">
    <worksheetSource ref="A1:D1461" sheet="T-test Quality-GrLivArea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Binary Quality &gt;=5" numFmtId="0">
      <sharedItems containsSemiMixedTypes="0" containsString="0" containsNumber="1" containsInteger="1" minValue="0" maxValue="1" count="2">
        <n v="1"/>
        <n v="0"/>
      </sharedItems>
    </cacheField>
    <cacheField name="GrLivArea" numFmtId="0">
      <sharedItems containsSemiMixedTypes="0" containsString="0" containsNumber="1" containsInteger="1" minValue="334" maxValue="56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90740744" createdVersion="6" refreshedVersion="6" minRefreshableVersion="3" recordCount="1460" xr:uid="{00000000-000A-0000-FFFF-FFFF00010000}">
  <cacheSource type="worksheet">
    <worksheetSource ref="A1:E1461" sheet="Z-test Garage-Quality"/>
  </cacheSource>
  <cacheFields count="5">
    <cacheField name="Id" numFmtId="0">
      <sharedItems containsSemiMixedTypes="0" containsString="0" containsNumber="1" containsInteger="1" minValue="1" maxValue="1460"/>
    </cacheField>
    <cacheField name="GarageCars" numFmtId="0">
      <sharedItems containsSemiMixedTypes="0" containsString="0" containsNumber="1" containsInteger="1" minValue="0" maxValue="4"/>
    </cacheField>
    <cacheField name="Group" numFmtId="0">
      <sharedItems count="2">
        <s v="treatment"/>
        <s v="control"/>
      </sharedItems>
    </cacheField>
    <cacheField name="OverallQual" numFmtId="0">
      <sharedItems containsSemiMixedTypes="0" containsString="0" containsNumber="1" containsInteger="1" minValue="1" maxValue="10"/>
    </cacheField>
    <cacheField name="Conver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9108796" createdVersion="6" refreshedVersion="6" minRefreshableVersion="3" recordCount="1460" xr:uid="{00000000-000A-0000-FFFF-FFFF04010000}">
  <cacheSource type="worksheet">
    <worksheetSource ref="A1:D1461" sheet="T-test Quality 2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Binary Quality &gt;=5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92245368" createdVersion="6" refreshedVersion="6" minRefreshableVersion="3" recordCount="1460" xr:uid="{00000000-000A-0000-FFFF-FFFF08010000}">
  <cacheSource type="worksheet">
    <worksheetSource ref="A1:D1461" sheet="T-test Quality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Binary Quality &gt;=5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93518515" createdVersion="6" refreshedVersion="6" minRefreshableVersion="3" recordCount="1460" xr:uid="{00000000-000A-0000-FFFF-FFFF0C010000}">
  <cacheSource type="worksheet">
    <worksheetSource ref="A1:D1461" sheet="T-Test Bath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FullBath" numFmtId="0">
      <sharedItems containsSemiMixedTypes="0" containsString="0" containsNumber="1" containsInteger="1" minValue="0" maxValue="3"/>
    </cacheField>
    <cacheField name="Binary Bath &gt;=2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594560185" createdVersion="6" refreshedVersion="6" minRefreshableVersion="3" recordCount="1460" xr:uid="{00000000-000A-0000-FFFF-FFFF10010000}">
  <cacheSource type="worksheet">
    <worksheetSource ref="A1:D1461" sheet="T-test Year Buil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Binary Year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0993749997" createdVersion="6" refreshedVersion="6" minRefreshableVersion="3" recordCount="1460" xr:uid="{00000000-000A-0000-FFFF-FFFF15010000}">
  <cacheSource type="worksheet">
    <worksheetSource ref="A1:D1461" sheet="LandSlope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andSlope" numFmtId="0">
      <sharedItems/>
    </cacheField>
    <cacheField name="LandSlope2" numFmtId="0">
      <sharedItems containsSemiMixedTypes="0" containsString="0" containsNumber="1" containsInteger="1" minValue="0" maxValue="1" count="2">
        <n v="1"/>
        <n v="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58554166667" createdVersion="6" refreshedVersion="6" minRefreshableVersion="3" recordCount="1460" xr:uid="{00000000-000A-0000-FFFF-FFFF1C010000}">
  <cacheSource type="worksheet">
    <worksheetSource ref="A1:D1461" sheet="BsmtExposure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smtExposure" numFmtId="0">
      <sharedItems/>
    </cacheField>
    <cacheField name="BsmtExposure2" numFmtId="0">
      <sharedItems containsMixedTypes="1" containsNumber="1" containsInteger="1" minValue="0" maxValue="1" count="3">
        <n v="0"/>
        <n v="1"/>
        <s v="N/A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9.976255671296" createdVersion="6" refreshedVersion="6" minRefreshableVersion="3" recordCount="1460" xr:uid="{00000000-000A-0000-FFFF-FFFF34010000}">
  <cacheSource type="worksheet">
    <worksheetSource ref="A1:D1461" sheet="GarageCondition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Cond" numFmtId="0">
      <sharedItems/>
    </cacheField>
    <cacheField name="GarageCond2" numFmtId="0">
      <sharedItems containsMixedTypes="1" containsNumber="1" containsInteger="1" minValue="0" maxValue="1" count="3">
        <n v="1"/>
        <n v="0"/>
        <s v="N/A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1.741718518519" createdVersion="6" refreshedVersion="6" minRefreshableVersion="3" recordCount="1460" xr:uid="{00000000-000A-0000-FFFF-FFFF4C010000}">
  <cacheSource type="worksheet">
    <worksheetSource ref="A1:D1461" sheet="T-test Living area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rLivArea" numFmtId="0">
      <sharedItems containsSemiMixedTypes="0" containsString="0" containsNumber="1" containsInteger="1" minValue="334" maxValue="5642"/>
    </cacheField>
    <cacheField name="GrLivArea2" numFmtId="0">
      <sharedItems containsSemiMixedTypes="0" containsString="0" containsNumber="1" containsInteger="1" minValue="0" maxValue="1" count="2">
        <n v="0"/>
        <n v="1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1.756418171295" createdVersion="6" refreshedVersion="6" minRefreshableVersion="3" recordCount="1460" xr:uid="{00000000-000A-0000-FFFF-FFFF4F010000}">
  <cacheSource type="worksheet">
    <worksheetSource ref="A1:E1461" sheet="Z-test LivArea-Quality"/>
  </cacheSource>
  <cacheFields count="5">
    <cacheField name="Id" numFmtId="0">
      <sharedItems containsSemiMixedTypes="0" containsString="0" containsNumber="1" containsInteger="1" minValue="1" maxValue="1460"/>
    </cacheField>
    <cacheField name="GrLivArea" numFmtId="0">
      <sharedItems containsSemiMixedTypes="0" containsString="0" containsNumber="1" containsInteger="1" minValue="334" maxValue="5642"/>
    </cacheField>
    <cacheField name="Group" numFmtId="0">
      <sharedItems count="4">
        <s v="Shorter Area"/>
        <s v="Larger Area"/>
        <s v="control" u="1"/>
        <s v="treatment" u="1"/>
      </sharedItems>
    </cacheField>
    <cacheField name="OverallQual" numFmtId="0">
      <sharedItems containsSemiMixedTypes="0" containsString="0" containsNumber="1" containsInteger="1" minValue="1" maxValue="10"/>
    </cacheField>
    <cacheField name="Conver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2"/>
    <x v="0"/>
    <n v="208500"/>
  </r>
  <r>
    <x v="1"/>
    <n v="2"/>
    <x v="0"/>
    <n v="181500"/>
  </r>
  <r>
    <x v="2"/>
    <n v="2"/>
    <x v="0"/>
    <n v="223500"/>
  </r>
  <r>
    <x v="3"/>
    <n v="3"/>
    <x v="0"/>
    <n v="140000"/>
  </r>
  <r>
    <x v="4"/>
    <n v="3"/>
    <x v="0"/>
    <n v="250000"/>
  </r>
  <r>
    <x v="5"/>
    <n v="2"/>
    <x v="0"/>
    <n v="143000"/>
  </r>
  <r>
    <x v="6"/>
    <n v="2"/>
    <x v="0"/>
    <n v="307000"/>
  </r>
  <r>
    <x v="7"/>
    <n v="2"/>
    <x v="0"/>
    <n v="200000"/>
  </r>
  <r>
    <x v="8"/>
    <n v="2"/>
    <x v="0"/>
    <n v="129900"/>
  </r>
  <r>
    <x v="9"/>
    <n v="1"/>
    <x v="1"/>
    <n v="118000"/>
  </r>
  <r>
    <x v="10"/>
    <n v="1"/>
    <x v="1"/>
    <n v="129500"/>
  </r>
  <r>
    <x v="11"/>
    <n v="3"/>
    <x v="0"/>
    <n v="345000"/>
  </r>
  <r>
    <x v="12"/>
    <n v="1"/>
    <x v="1"/>
    <n v="144000"/>
  </r>
  <r>
    <x v="13"/>
    <n v="3"/>
    <x v="0"/>
    <n v="279500"/>
  </r>
  <r>
    <x v="14"/>
    <n v="1"/>
    <x v="1"/>
    <n v="157000"/>
  </r>
  <r>
    <x v="15"/>
    <n v="2"/>
    <x v="0"/>
    <n v="132000"/>
  </r>
  <r>
    <x v="16"/>
    <n v="2"/>
    <x v="0"/>
    <n v="149000"/>
  </r>
  <r>
    <x v="17"/>
    <n v="2"/>
    <x v="0"/>
    <n v="90000"/>
  </r>
  <r>
    <x v="18"/>
    <n v="2"/>
    <x v="0"/>
    <n v="159000"/>
  </r>
  <r>
    <x v="19"/>
    <n v="1"/>
    <x v="1"/>
    <n v="139000"/>
  </r>
  <r>
    <x v="20"/>
    <n v="3"/>
    <x v="0"/>
    <n v="325300"/>
  </r>
  <r>
    <x v="21"/>
    <n v="1"/>
    <x v="1"/>
    <n v="139400"/>
  </r>
  <r>
    <x v="22"/>
    <n v="2"/>
    <x v="0"/>
    <n v="230000"/>
  </r>
  <r>
    <x v="23"/>
    <n v="2"/>
    <x v="0"/>
    <n v="129900"/>
  </r>
  <r>
    <x v="24"/>
    <n v="1"/>
    <x v="1"/>
    <n v="154000"/>
  </r>
  <r>
    <x v="25"/>
    <n v="3"/>
    <x v="0"/>
    <n v="256300"/>
  </r>
  <r>
    <x v="26"/>
    <n v="2"/>
    <x v="0"/>
    <n v="134800"/>
  </r>
  <r>
    <x v="27"/>
    <n v="3"/>
    <x v="0"/>
    <n v="306000"/>
  </r>
  <r>
    <x v="28"/>
    <n v="1"/>
    <x v="1"/>
    <n v="207500"/>
  </r>
  <r>
    <x v="29"/>
    <n v="1"/>
    <x v="1"/>
    <n v="68500"/>
  </r>
  <r>
    <x v="30"/>
    <n v="1"/>
    <x v="1"/>
    <n v="40000"/>
  </r>
  <r>
    <x v="31"/>
    <n v="1"/>
    <x v="1"/>
    <n v="149350"/>
  </r>
  <r>
    <x v="32"/>
    <n v="2"/>
    <x v="0"/>
    <n v="179900"/>
  </r>
  <r>
    <x v="33"/>
    <n v="2"/>
    <x v="0"/>
    <n v="165500"/>
  </r>
  <r>
    <x v="34"/>
    <n v="2"/>
    <x v="0"/>
    <n v="277500"/>
  </r>
  <r>
    <x v="35"/>
    <n v="3"/>
    <x v="0"/>
    <n v="309000"/>
  </r>
  <r>
    <x v="36"/>
    <n v="2"/>
    <x v="0"/>
    <n v="145000"/>
  </r>
  <r>
    <x v="37"/>
    <n v="2"/>
    <x v="0"/>
    <n v="153000"/>
  </r>
  <r>
    <x v="38"/>
    <n v="1"/>
    <x v="1"/>
    <n v="109000"/>
  </r>
  <r>
    <x v="39"/>
    <n v="0"/>
    <x v="1"/>
    <n v="82000"/>
  </r>
  <r>
    <x v="40"/>
    <n v="2"/>
    <x v="0"/>
    <n v="160000"/>
  </r>
  <r>
    <x v="41"/>
    <n v="1"/>
    <x v="1"/>
    <n v="170000"/>
  </r>
  <r>
    <x v="42"/>
    <n v="2"/>
    <x v="0"/>
    <n v="144000"/>
  </r>
  <r>
    <x v="43"/>
    <n v="1"/>
    <x v="1"/>
    <n v="130250"/>
  </r>
  <r>
    <x v="44"/>
    <n v="1"/>
    <x v="1"/>
    <n v="141000"/>
  </r>
  <r>
    <x v="45"/>
    <n v="2"/>
    <x v="0"/>
    <n v="319900"/>
  </r>
  <r>
    <x v="46"/>
    <n v="2"/>
    <x v="0"/>
    <n v="239686"/>
  </r>
  <r>
    <x v="47"/>
    <n v="3"/>
    <x v="0"/>
    <n v="249700"/>
  </r>
  <r>
    <x v="48"/>
    <n v="0"/>
    <x v="1"/>
    <n v="113000"/>
  </r>
  <r>
    <x v="49"/>
    <n v="1"/>
    <x v="1"/>
    <n v="127000"/>
  </r>
  <r>
    <x v="50"/>
    <n v="2"/>
    <x v="0"/>
    <n v="177000"/>
  </r>
  <r>
    <x v="51"/>
    <n v="2"/>
    <x v="0"/>
    <n v="114500"/>
  </r>
  <r>
    <x v="52"/>
    <n v="2"/>
    <x v="0"/>
    <n v="110000"/>
  </r>
  <r>
    <x v="53"/>
    <n v="3"/>
    <x v="0"/>
    <n v="385000"/>
  </r>
  <r>
    <x v="54"/>
    <n v="2"/>
    <x v="0"/>
    <n v="130000"/>
  </r>
  <r>
    <x v="55"/>
    <n v="2"/>
    <x v="0"/>
    <n v="180500"/>
  </r>
  <r>
    <x v="56"/>
    <n v="2"/>
    <x v="0"/>
    <n v="172500"/>
  </r>
  <r>
    <x v="57"/>
    <n v="2"/>
    <x v="0"/>
    <n v="196500"/>
  </r>
  <r>
    <x v="58"/>
    <n v="3"/>
    <x v="0"/>
    <n v="438780"/>
  </r>
  <r>
    <x v="59"/>
    <n v="1"/>
    <x v="1"/>
    <n v="124900"/>
  </r>
  <r>
    <x v="60"/>
    <n v="2"/>
    <x v="0"/>
    <n v="158000"/>
  </r>
  <r>
    <x v="61"/>
    <n v="1"/>
    <x v="1"/>
    <n v="101000"/>
  </r>
  <r>
    <x v="62"/>
    <n v="2"/>
    <x v="0"/>
    <n v="202500"/>
  </r>
  <r>
    <x v="63"/>
    <n v="2"/>
    <x v="0"/>
    <n v="140000"/>
  </r>
  <r>
    <x v="64"/>
    <n v="2"/>
    <x v="0"/>
    <n v="219500"/>
  </r>
  <r>
    <x v="65"/>
    <n v="3"/>
    <x v="0"/>
    <n v="317000"/>
  </r>
  <r>
    <x v="66"/>
    <n v="2"/>
    <x v="0"/>
    <n v="180000"/>
  </r>
  <r>
    <x v="67"/>
    <n v="2"/>
    <x v="0"/>
    <n v="226000"/>
  </r>
  <r>
    <x v="68"/>
    <n v="1"/>
    <x v="1"/>
    <n v="80000"/>
  </r>
  <r>
    <x v="69"/>
    <n v="2"/>
    <x v="0"/>
    <n v="225000"/>
  </r>
  <r>
    <x v="70"/>
    <n v="2"/>
    <x v="0"/>
    <n v="244000"/>
  </r>
  <r>
    <x v="71"/>
    <n v="2"/>
    <x v="0"/>
    <n v="129500"/>
  </r>
  <r>
    <x v="72"/>
    <n v="2"/>
    <x v="0"/>
    <n v="185000"/>
  </r>
  <r>
    <x v="73"/>
    <n v="2"/>
    <x v="0"/>
    <n v="144900"/>
  </r>
  <r>
    <x v="74"/>
    <n v="1"/>
    <x v="1"/>
    <n v="107400"/>
  </r>
  <r>
    <x v="75"/>
    <n v="1"/>
    <x v="1"/>
    <n v="91000"/>
  </r>
  <r>
    <x v="76"/>
    <n v="1"/>
    <x v="1"/>
    <n v="135750"/>
  </r>
  <r>
    <x v="77"/>
    <n v="1"/>
    <x v="1"/>
    <n v="127000"/>
  </r>
  <r>
    <x v="78"/>
    <n v="0"/>
    <x v="1"/>
    <n v="136500"/>
  </r>
  <r>
    <x v="79"/>
    <n v="2"/>
    <x v="0"/>
    <n v="110000"/>
  </r>
  <r>
    <x v="80"/>
    <n v="1"/>
    <x v="1"/>
    <n v="193500"/>
  </r>
  <r>
    <x v="81"/>
    <n v="2"/>
    <x v="0"/>
    <n v="153500"/>
  </r>
  <r>
    <x v="82"/>
    <n v="3"/>
    <x v="0"/>
    <n v="245000"/>
  </r>
  <r>
    <x v="83"/>
    <n v="2"/>
    <x v="0"/>
    <n v="126500"/>
  </r>
  <r>
    <x v="84"/>
    <n v="2"/>
    <x v="0"/>
    <n v="168500"/>
  </r>
  <r>
    <x v="85"/>
    <n v="2"/>
    <x v="0"/>
    <n v="260000"/>
  </r>
  <r>
    <x v="86"/>
    <n v="2"/>
    <x v="0"/>
    <n v="174000"/>
  </r>
  <r>
    <x v="87"/>
    <n v="2"/>
    <x v="0"/>
    <n v="164500"/>
  </r>
  <r>
    <x v="88"/>
    <n v="0"/>
    <x v="1"/>
    <n v="85000"/>
  </r>
  <r>
    <x v="89"/>
    <n v="0"/>
    <x v="1"/>
    <n v="123600"/>
  </r>
  <r>
    <x v="90"/>
    <n v="2"/>
    <x v="0"/>
    <n v="109900"/>
  </r>
  <r>
    <x v="91"/>
    <n v="2"/>
    <x v="0"/>
    <n v="98600"/>
  </r>
  <r>
    <x v="92"/>
    <n v="2"/>
    <x v="0"/>
    <n v="163500"/>
  </r>
  <r>
    <x v="93"/>
    <n v="2"/>
    <x v="0"/>
    <n v="133900"/>
  </r>
  <r>
    <x v="94"/>
    <n v="2"/>
    <x v="0"/>
    <n v="204750"/>
  </r>
  <r>
    <x v="95"/>
    <n v="2"/>
    <x v="0"/>
    <n v="185000"/>
  </r>
  <r>
    <x v="96"/>
    <n v="2"/>
    <x v="0"/>
    <n v="214000"/>
  </r>
  <r>
    <x v="97"/>
    <n v="1"/>
    <x v="1"/>
    <n v="94750"/>
  </r>
  <r>
    <x v="98"/>
    <n v="1"/>
    <x v="1"/>
    <n v="83000"/>
  </r>
  <r>
    <x v="99"/>
    <n v="0"/>
    <x v="1"/>
    <n v="128950"/>
  </r>
  <r>
    <x v="100"/>
    <n v="2"/>
    <x v="0"/>
    <n v="205000"/>
  </r>
  <r>
    <x v="101"/>
    <n v="2"/>
    <x v="0"/>
    <n v="178000"/>
  </r>
  <r>
    <x v="102"/>
    <n v="2"/>
    <x v="0"/>
    <n v="118964"/>
  </r>
  <r>
    <x v="103"/>
    <n v="3"/>
    <x v="0"/>
    <n v="198900"/>
  </r>
  <r>
    <x v="104"/>
    <n v="1"/>
    <x v="1"/>
    <n v="169500"/>
  </r>
  <r>
    <x v="105"/>
    <n v="2"/>
    <x v="0"/>
    <n v="250000"/>
  </r>
  <r>
    <x v="106"/>
    <n v="1"/>
    <x v="1"/>
    <n v="100000"/>
  </r>
  <r>
    <x v="107"/>
    <n v="1"/>
    <x v="1"/>
    <n v="115000"/>
  </r>
  <r>
    <x v="108"/>
    <n v="0"/>
    <x v="1"/>
    <n v="115000"/>
  </r>
  <r>
    <x v="109"/>
    <n v="2"/>
    <x v="0"/>
    <n v="190000"/>
  </r>
  <r>
    <x v="110"/>
    <n v="1"/>
    <x v="1"/>
    <n v="136900"/>
  </r>
  <r>
    <x v="111"/>
    <n v="2"/>
    <x v="0"/>
    <n v="180000"/>
  </r>
  <r>
    <x v="112"/>
    <n v="3"/>
    <x v="0"/>
    <n v="383970"/>
  </r>
  <r>
    <x v="113"/>
    <n v="2"/>
    <x v="0"/>
    <n v="217000"/>
  </r>
  <r>
    <x v="114"/>
    <n v="1"/>
    <x v="1"/>
    <n v="259500"/>
  </r>
  <r>
    <x v="115"/>
    <n v="2"/>
    <x v="0"/>
    <n v="176000"/>
  </r>
  <r>
    <x v="116"/>
    <n v="1"/>
    <x v="1"/>
    <n v="139000"/>
  </r>
  <r>
    <x v="117"/>
    <n v="2"/>
    <x v="0"/>
    <n v="155000"/>
  </r>
  <r>
    <x v="118"/>
    <n v="3"/>
    <x v="0"/>
    <n v="320000"/>
  </r>
  <r>
    <x v="119"/>
    <n v="2"/>
    <x v="0"/>
    <n v="163990"/>
  </r>
  <r>
    <x v="120"/>
    <n v="2"/>
    <x v="0"/>
    <n v="180000"/>
  </r>
  <r>
    <x v="121"/>
    <n v="1"/>
    <x v="1"/>
    <n v="100000"/>
  </r>
  <r>
    <x v="122"/>
    <n v="1"/>
    <x v="1"/>
    <n v="136000"/>
  </r>
  <r>
    <x v="123"/>
    <n v="2"/>
    <x v="0"/>
    <n v="153900"/>
  </r>
  <r>
    <x v="124"/>
    <n v="2"/>
    <x v="0"/>
    <n v="181000"/>
  </r>
  <r>
    <x v="125"/>
    <n v="0"/>
    <x v="1"/>
    <n v="84500"/>
  </r>
  <r>
    <x v="126"/>
    <n v="2"/>
    <x v="0"/>
    <n v="128000"/>
  </r>
  <r>
    <x v="127"/>
    <n v="0"/>
    <x v="1"/>
    <n v="87000"/>
  </r>
  <r>
    <x v="128"/>
    <n v="2"/>
    <x v="0"/>
    <n v="155000"/>
  </r>
  <r>
    <x v="129"/>
    <n v="2"/>
    <x v="0"/>
    <n v="150000"/>
  </r>
  <r>
    <x v="130"/>
    <n v="2"/>
    <x v="0"/>
    <n v="226000"/>
  </r>
  <r>
    <x v="131"/>
    <n v="2"/>
    <x v="0"/>
    <n v="244000"/>
  </r>
  <r>
    <x v="132"/>
    <n v="2"/>
    <x v="0"/>
    <n v="150750"/>
  </r>
  <r>
    <x v="133"/>
    <n v="2"/>
    <x v="0"/>
    <n v="220000"/>
  </r>
  <r>
    <x v="134"/>
    <n v="2"/>
    <x v="0"/>
    <n v="180000"/>
  </r>
  <r>
    <x v="135"/>
    <n v="2"/>
    <x v="0"/>
    <n v="174000"/>
  </r>
  <r>
    <x v="136"/>
    <n v="1"/>
    <x v="1"/>
    <n v="143000"/>
  </r>
  <r>
    <x v="137"/>
    <n v="3"/>
    <x v="0"/>
    <n v="171000"/>
  </r>
  <r>
    <x v="138"/>
    <n v="3"/>
    <x v="0"/>
    <n v="230000"/>
  </r>
  <r>
    <x v="139"/>
    <n v="2"/>
    <x v="0"/>
    <n v="231500"/>
  </r>
  <r>
    <x v="140"/>
    <n v="0"/>
    <x v="1"/>
    <n v="115000"/>
  </r>
  <r>
    <x v="141"/>
    <n v="2"/>
    <x v="0"/>
    <n v="260000"/>
  </r>
  <r>
    <x v="142"/>
    <n v="2"/>
    <x v="0"/>
    <n v="166000"/>
  </r>
  <r>
    <x v="143"/>
    <n v="2"/>
    <x v="0"/>
    <n v="204000"/>
  </r>
  <r>
    <x v="144"/>
    <n v="2"/>
    <x v="0"/>
    <n v="125000"/>
  </r>
  <r>
    <x v="145"/>
    <n v="2"/>
    <x v="0"/>
    <n v="130000"/>
  </r>
  <r>
    <x v="146"/>
    <n v="1"/>
    <x v="1"/>
    <n v="105000"/>
  </r>
  <r>
    <x v="147"/>
    <n v="2"/>
    <x v="0"/>
    <n v="222500"/>
  </r>
  <r>
    <x v="148"/>
    <n v="0"/>
    <x v="1"/>
    <n v="141000"/>
  </r>
  <r>
    <x v="149"/>
    <n v="1"/>
    <x v="1"/>
    <n v="115000"/>
  </r>
  <r>
    <x v="150"/>
    <n v="2"/>
    <x v="0"/>
    <n v="122000"/>
  </r>
  <r>
    <x v="151"/>
    <n v="3"/>
    <x v="0"/>
    <n v="372402"/>
  </r>
  <r>
    <x v="152"/>
    <n v="2"/>
    <x v="0"/>
    <n v="190000"/>
  </r>
  <r>
    <x v="153"/>
    <n v="2"/>
    <x v="0"/>
    <n v="235000"/>
  </r>
  <r>
    <x v="154"/>
    <n v="1"/>
    <x v="1"/>
    <n v="125000"/>
  </r>
  <r>
    <x v="155"/>
    <n v="0"/>
    <x v="1"/>
    <n v="79000"/>
  </r>
  <r>
    <x v="156"/>
    <n v="2"/>
    <x v="0"/>
    <n v="109500"/>
  </r>
  <r>
    <x v="157"/>
    <n v="3"/>
    <x v="0"/>
    <n v="269500"/>
  </r>
  <r>
    <x v="158"/>
    <n v="2"/>
    <x v="0"/>
    <n v="254900"/>
  </r>
  <r>
    <x v="159"/>
    <n v="2"/>
    <x v="0"/>
    <n v="320000"/>
  </r>
  <r>
    <x v="160"/>
    <n v="2"/>
    <x v="0"/>
    <n v="162500"/>
  </r>
  <r>
    <x v="161"/>
    <n v="3"/>
    <x v="0"/>
    <n v="412500"/>
  </r>
  <r>
    <x v="162"/>
    <n v="2"/>
    <x v="0"/>
    <n v="220000"/>
  </r>
  <r>
    <x v="163"/>
    <n v="0"/>
    <x v="1"/>
    <n v="103200"/>
  </r>
  <r>
    <x v="164"/>
    <n v="1"/>
    <x v="1"/>
    <n v="152000"/>
  </r>
  <r>
    <x v="165"/>
    <n v="0"/>
    <x v="1"/>
    <n v="127500"/>
  </r>
  <r>
    <x v="166"/>
    <n v="1"/>
    <x v="1"/>
    <n v="190000"/>
  </r>
  <r>
    <x v="167"/>
    <n v="3"/>
    <x v="0"/>
    <n v="325624"/>
  </r>
  <r>
    <x v="168"/>
    <n v="2"/>
    <x v="0"/>
    <n v="183500"/>
  </r>
  <r>
    <x v="169"/>
    <n v="2"/>
    <x v="0"/>
    <n v="228000"/>
  </r>
  <r>
    <x v="170"/>
    <n v="2"/>
    <x v="0"/>
    <n v="128500"/>
  </r>
  <r>
    <x v="171"/>
    <n v="2"/>
    <x v="0"/>
    <n v="215000"/>
  </r>
  <r>
    <x v="172"/>
    <n v="2"/>
    <x v="0"/>
    <n v="239000"/>
  </r>
  <r>
    <x v="173"/>
    <n v="2"/>
    <x v="0"/>
    <n v="163000"/>
  </r>
  <r>
    <x v="174"/>
    <n v="2"/>
    <x v="0"/>
    <n v="184000"/>
  </r>
  <r>
    <x v="175"/>
    <n v="2"/>
    <x v="0"/>
    <n v="243000"/>
  </r>
  <r>
    <x v="176"/>
    <n v="2"/>
    <x v="0"/>
    <n v="211000"/>
  </r>
  <r>
    <x v="177"/>
    <n v="2"/>
    <x v="0"/>
    <n v="172500"/>
  </r>
  <r>
    <x v="178"/>
    <n v="3"/>
    <x v="0"/>
    <n v="501837"/>
  </r>
  <r>
    <x v="179"/>
    <n v="2"/>
    <x v="0"/>
    <n v="100000"/>
  </r>
  <r>
    <x v="180"/>
    <n v="2"/>
    <x v="0"/>
    <n v="177000"/>
  </r>
  <r>
    <x v="181"/>
    <n v="1"/>
    <x v="1"/>
    <n v="200100"/>
  </r>
  <r>
    <x v="182"/>
    <n v="1"/>
    <x v="1"/>
    <n v="120000"/>
  </r>
  <r>
    <x v="183"/>
    <n v="2"/>
    <x v="0"/>
    <n v="200000"/>
  </r>
  <r>
    <x v="184"/>
    <n v="2"/>
    <x v="0"/>
    <n v="127000"/>
  </r>
  <r>
    <x v="185"/>
    <n v="3"/>
    <x v="0"/>
    <n v="475000"/>
  </r>
  <r>
    <x v="186"/>
    <n v="2"/>
    <x v="0"/>
    <n v="173000"/>
  </r>
  <r>
    <x v="187"/>
    <n v="1"/>
    <x v="1"/>
    <n v="135000"/>
  </r>
  <r>
    <x v="188"/>
    <n v="2"/>
    <x v="0"/>
    <n v="153337"/>
  </r>
  <r>
    <x v="189"/>
    <n v="2"/>
    <x v="0"/>
    <n v="286000"/>
  </r>
  <r>
    <x v="190"/>
    <n v="2"/>
    <x v="0"/>
    <n v="315000"/>
  </r>
  <r>
    <x v="191"/>
    <n v="2"/>
    <x v="0"/>
    <n v="184000"/>
  </r>
  <r>
    <x v="192"/>
    <n v="2"/>
    <x v="0"/>
    <n v="192000"/>
  </r>
  <r>
    <x v="193"/>
    <n v="2"/>
    <x v="0"/>
    <n v="130000"/>
  </r>
  <r>
    <x v="194"/>
    <n v="1"/>
    <x v="1"/>
    <n v="127000"/>
  </r>
  <r>
    <x v="195"/>
    <n v="2"/>
    <x v="0"/>
    <n v="148500"/>
  </r>
  <r>
    <x v="196"/>
    <n v="3"/>
    <x v="0"/>
    <n v="311872"/>
  </r>
  <r>
    <x v="197"/>
    <n v="2"/>
    <x v="0"/>
    <n v="235000"/>
  </r>
  <r>
    <x v="198"/>
    <n v="0"/>
    <x v="1"/>
    <n v="104000"/>
  </r>
  <r>
    <x v="199"/>
    <n v="3"/>
    <x v="0"/>
    <n v="274900"/>
  </r>
  <r>
    <x v="200"/>
    <n v="2"/>
    <x v="0"/>
    <n v="140000"/>
  </r>
  <r>
    <x v="201"/>
    <n v="2"/>
    <x v="0"/>
    <n v="171500"/>
  </r>
  <r>
    <x v="202"/>
    <n v="1"/>
    <x v="1"/>
    <n v="112000"/>
  </r>
  <r>
    <x v="203"/>
    <n v="2"/>
    <x v="0"/>
    <n v="149000"/>
  </r>
  <r>
    <x v="204"/>
    <n v="1"/>
    <x v="1"/>
    <n v="110000"/>
  </r>
  <r>
    <x v="205"/>
    <n v="2"/>
    <x v="0"/>
    <n v="180500"/>
  </r>
  <r>
    <x v="206"/>
    <n v="1"/>
    <x v="1"/>
    <n v="143900"/>
  </r>
  <r>
    <x v="207"/>
    <n v="1"/>
    <x v="1"/>
    <n v="141000"/>
  </r>
  <r>
    <x v="208"/>
    <n v="2"/>
    <x v="0"/>
    <n v="277000"/>
  </r>
  <r>
    <x v="209"/>
    <n v="2"/>
    <x v="0"/>
    <n v="145000"/>
  </r>
  <r>
    <x v="210"/>
    <n v="0"/>
    <x v="1"/>
    <n v="98000"/>
  </r>
  <r>
    <x v="211"/>
    <n v="2"/>
    <x v="0"/>
    <n v="186000"/>
  </r>
  <r>
    <x v="212"/>
    <n v="2"/>
    <x v="0"/>
    <n v="252678"/>
  </r>
  <r>
    <x v="213"/>
    <n v="2"/>
    <x v="0"/>
    <n v="156000"/>
  </r>
  <r>
    <x v="214"/>
    <n v="1"/>
    <x v="1"/>
    <n v="161750"/>
  </r>
  <r>
    <x v="215"/>
    <n v="1"/>
    <x v="1"/>
    <n v="134450"/>
  </r>
  <r>
    <x v="216"/>
    <n v="2"/>
    <x v="0"/>
    <n v="210000"/>
  </r>
  <r>
    <x v="217"/>
    <n v="1"/>
    <x v="1"/>
    <n v="107000"/>
  </r>
  <r>
    <x v="218"/>
    <n v="2"/>
    <x v="0"/>
    <n v="311500"/>
  </r>
  <r>
    <x v="219"/>
    <n v="2"/>
    <x v="0"/>
    <n v="167240"/>
  </r>
  <r>
    <x v="220"/>
    <n v="2"/>
    <x v="0"/>
    <n v="204900"/>
  </r>
  <r>
    <x v="221"/>
    <n v="2"/>
    <x v="0"/>
    <n v="200000"/>
  </r>
  <r>
    <x v="222"/>
    <n v="2"/>
    <x v="0"/>
    <n v="179900"/>
  </r>
  <r>
    <x v="223"/>
    <n v="2"/>
    <x v="0"/>
    <n v="97000"/>
  </r>
  <r>
    <x v="224"/>
    <n v="3"/>
    <x v="0"/>
    <n v="386250"/>
  </r>
  <r>
    <x v="225"/>
    <n v="1"/>
    <x v="1"/>
    <n v="112000"/>
  </r>
  <r>
    <x v="226"/>
    <n v="3"/>
    <x v="0"/>
    <n v="290000"/>
  </r>
  <r>
    <x v="227"/>
    <n v="1"/>
    <x v="1"/>
    <n v="106000"/>
  </r>
  <r>
    <x v="228"/>
    <n v="1"/>
    <x v="1"/>
    <n v="125000"/>
  </r>
  <r>
    <x v="229"/>
    <n v="2"/>
    <x v="0"/>
    <n v="192500"/>
  </r>
  <r>
    <x v="230"/>
    <n v="1"/>
    <x v="1"/>
    <n v="148000"/>
  </r>
  <r>
    <x v="231"/>
    <n v="3"/>
    <x v="0"/>
    <n v="403000"/>
  </r>
  <r>
    <x v="232"/>
    <n v="1"/>
    <x v="1"/>
    <n v="94500"/>
  </r>
  <r>
    <x v="233"/>
    <n v="1"/>
    <x v="1"/>
    <n v="128200"/>
  </r>
  <r>
    <x v="234"/>
    <n v="2"/>
    <x v="0"/>
    <n v="216500"/>
  </r>
  <r>
    <x v="235"/>
    <n v="1"/>
    <x v="1"/>
    <n v="89500"/>
  </r>
  <r>
    <x v="236"/>
    <n v="2"/>
    <x v="0"/>
    <n v="185500"/>
  </r>
  <r>
    <x v="237"/>
    <n v="2"/>
    <x v="0"/>
    <n v="194500"/>
  </r>
  <r>
    <x v="238"/>
    <n v="3"/>
    <x v="0"/>
    <n v="318000"/>
  </r>
  <r>
    <x v="239"/>
    <n v="1"/>
    <x v="1"/>
    <n v="113000"/>
  </r>
  <r>
    <x v="240"/>
    <n v="2"/>
    <x v="0"/>
    <n v="262500"/>
  </r>
  <r>
    <x v="241"/>
    <n v="0"/>
    <x v="1"/>
    <n v="110500"/>
  </r>
  <r>
    <x v="242"/>
    <n v="1"/>
    <x v="1"/>
    <n v="79000"/>
  </r>
  <r>
    <x v="243"/>
    <n v="1"/>
    <x v="1"/>
    <n v="120000"/>
  </r>
  <r>
    <x v="244"/>
    <n v="2"/>
    <x v="0"/>
    <n v="205000"/>
  </r>
  <r>
    <x v="245"/>
    <n v="2"/>
    <x v="0"/>
    <n v="241500"/>
  </r>
  <r>
    <x v="246"/>
    <n v="1"/>
    <x v="1"/>
    <n v="137000"/>
  </r>
  <r>
    <x v="247"/>
    <n v="2"/>
    <x v="0"/>
    <n v="140000"/>
  </r>
  <r>
    <x v="248"/>
    <n v="2"/>
    <x v="0"/>
    <n v="180000"/>
  </r>
  <r>
    <x v="249"/>
    <n v="2"/>
    <x v="0"/>
    <n v="277000"/>
  </r>
  <r>
    <x v="250"/>
    <n v="0"/>
    <x v="1"/>
    <n v="76500"/>
  </r>
  <r>
    <x v="251"/>
    <n v="2"/>
    <x v="0"/>
    <n v="235000"/>
  </r>
  <r>
    <x v="252"/>
    <n v="2"/>
    <x v="0"/>
    <n v="173000"/>
  </r>
  <r>
    <x v="253"/>
    <n v="1"/>
    <x v="1"/>
    <n v="158000"/>
  </r>
  <r>
    <x v="254"/>
    <n v="1"/>
    <x v="1"/>
    <n v="145000"/>
  </r>
  <r>
    <x v="255"/>
    <n v="2"/>
    <x v="0"/>
    <n v="230000"/>
  </r>
  <r>
    <x v="256"/>
    <n v="2"/>
    <x v="0"/>
    <n v="207500"/>
  </r>
  <r>
    <x v="257"/>
    <n v="2"/>
    <x v="0"/>
    <n v="220000"/>
  </r>
  <r>
    <x v="258"/>
    <n v="2"/>
    <x v="0"/>
    <n v="231500"/>
  </r>
  <r>
    <x v="259"/>
    <n v="1"/>
    <x v="1"/>
    <n v="97000"/>
  </r>
  <r>
    <x v="260"/>
    <n v="2"/>
    <x v="0"/>
    <n v="176000"/>
  </r>
  <r>
    <x v="261"/>
    <n v="3"/>
    <x v="0"/>
    <n v="276000"/>
  </r>
  <r>
    <x v="262"/>
    <n v="2"/>
    <x v="0"/>
    <n v="151000"/>
  </r>
  <r>
    <x v="263"/>
    <n v="2"/>
    <x v="0"/>
    <n v="130000"/>
  </r>
  <r>
    <x v="264"/>
    <n v="2"/>
    <x v="0"/>
    <n v="73000"/>
  </r>
  <r>
    <x v="265"/>
    <n v="2"/>
    <x v="0"/>
    <n v="175500"/>
  </r>
  <r>
    <x v="266"/>
    <n v="2"/>
    <x v="0"/>
    <n v="185000"/>
  </r>
  <r>
    <x v="267"/>
    <n v="1"/>
    <x v="1"/>
    <n v="179500"/>
  </r>
  <r>
    <x v="268"/>
    <n v="1"/>
    <x v="1"/>
    <n v="120500"/>
  </r>
  <r>
    <x v="269"/>
    <n v="1"/>
    <x v="1"/>
    <n v="148000"/>
  </r>
  <r>
    <x v="270"/>
    <n v="3"/>
    <x v="0"/>
    <n v="266000"/>
  </r>
  <r>
    <x v="271"/>
    <n v="2"/>
    <x v="0"/>
    <n v="241500"/>
  </r>
  <r>
    <x v="272"/>
    <n v="3"/>
    <x v="0"/>
    <n v="290000"/>
  </r>
  <r>
    <x v="273"/>
    <n v="1"/>
    <x v="1"/>
    <n v="139000"/>
  </r>
  <r>
    <x v="274"/>
    <n v="1"/>
    <x v="1"/>
    <n v="124500"/>
  </r>
  <r>
    <x v="275"/>
    <n v="2"/>
    <x v="0"/>
    <n v="205000"/>
  </r>
  <r>
    <x v="276"/>
    <n v="2"/>
    <x v="0"/>
    <n v="201000"/>
  </r>
  <r>
    <x v="277"/>
    <n v="2"/>
    <x v="0"/>
    <n v="141000"/>
  </r>
  <r>
    <x v="278"/>
    <n v="3"/>
    <x v="0"/>
    <n v="415298"/>
  </r>
  <r>
    <x v="279"/>
    <n v="2"/>
    <x v="0"/>
    <n v="192000"/>
  </r>
  <r>
    <x v="280"/>
    <n v="2"/>
    <x v="0"/>
    <n v="228500"/>
  </r>
  <r>
    <x v="281"/>
    <n v="2"/>
    <x v="0"/>
    <n v="185000"/>
  </r>
  <r>
    <x v="282"/>
    <n v="2"/>
    <x v="0"/>
    <n v="207500"/>
  </r>
  <r>
    <x v="283"/>
    <n v="3"/>
    <x v="0"/>
    <n v="244600"/>
  </r>
  <r>
    <x v="284"/>
    <n v="2"/>
    <x v="0"/>
    <n v="179200"/>
  </r>
  <r>
    <x v="285"/>
    <n v="2"/>
    <x v="0"/>
    <n v="164700"/>
  </r>
  <r>
    <x v="286"/>
    <n v="2"/>
    <x v="0"/>
    <n v="159000"/>
  </r>
  <r>
    <x v="287"/>
    <n v="0"/>
    <x v="1"/>
    <n v="88000"/>
  </r>
  <r>
    <x v="288"/>
    <n v="1"/>
    <x v="1"/>
    <n v="122000"/>
  </r>
  <r>
    <x v="289"/>
    <n v="1"/>
    <x v="1"/>
    <n v="153575"/>
  </r>
  <r>
    <x v="290"/>
    <n v="2"/>
    <x v="0"/>
    <n v="233230"/>
  </r>
  <r>
    <x v="291"/>
    <n v="0"/>
    <x v="1"/>
    <n v="135900"/>
  </r>
  <r>
    <x v="292"/>
    <n v="1"/>
    <x v="1"/>
    <n v="131000"/>
  </r>
  <r>
    <x v="293"/>
    <n v="2"/>
    <x v="0"/>
    <n v="235000"/>
  </r>
  <r>
    <x v="294"/>
    <n v="2"/>
    <x v="0"/>
    <n v="167000"/>
  </r>
  <r>
    <x v="295"/>
    <n v="2"/>
    <x v="0"/>
    <n v="142500"/>
  </r>
  <r>
    <x v="296"/>
    <n v="1"/>
    <x v="1"/>
    <n v="152000"/>
  </r>
  <r>
    <x v="297"/>
    <n v="2"/>
    <x v="0"/>
    <n v="239000"/>
  </r>
  <r>
    <x v="298"/>
    <n v="2"/>
    <x v="0"/>
    <n v="175000"/>
  </r>
  <r>
    <x v="299"/>
    <n v="1"/>
    <x v="1"/>
    <n v="158500"/>
  </r>
  <r>
    <x v="300"/>
    <n v="1"/>
    <x v="1"/>
    <n v="157000"/>
  </r>
  <r>
    <x v="301"/>
    <n v="2"/>
    <x v="0"/>
    <n v="267000"/>
  </r>
  <r>
    <x v="302"/>
    <n v="3"/>
    <x v="0"/>
    <n v="205000"/>
  </r>
  <r>
    <x v="303"/>
    <n v="2"/>
    <x v="0"/>
    <n v="149900"/>
  </r>
  <r>
    <x v="304"/>
    <n v="3"/>
    <x v="0"/>
    <n v="295000"/>
  </r>
  <r>
    <x v="305"/>
    <n v="3"/>
    <x v="0"/>
    <n v="305900"/>
  </r>
  <r>
    <x v="306"/>
    <n v="3"/>
    <x v="0"/>
    <n v="225000"/>
  </r>
  <r>
    <x v="307"/>
    <n v="0"/>
    <x v="1"/>
    <n v="89500"/>
  </r>
  <r>
    <x v="308"/>
    <n v="2"/>
    <x v="0"/>
    <n v="82500"/>
  </r>
  <r>
    <x v="309"/>
    <n v="3"/>
    <x v="0"/>
    <n v="360000"/>
  </r>
  <r>
    <x v="310"/>
    <n v="2"/>
    <x v="0"/>
    <n v="165600"/>
  </r>
  <r>
    <x v="311"/>
    <n v="1"/>
    <x v="1"/>
    <n v="132000"/>
  </r>
  <r>
    <x v="312"/>
    <n v="2"/>
    <x v="0"/>
    <n v="119900"/>
  </r>
  <r>
    <x v="313"/>
    <n v="2"/>
    <x v="0"/>
    <n v="375000"/>
  </r>
  <r>
    <x v="314"/>
    <n v="2"/>
    <x v="0"/>
    <n v="178000"/>
  </r>
  <r>
    <x v="315"/>
    <n v="2"/>
    <x v="0"/>
    <n v="188500"/>
  </r>
  <r>
    <x v="316"/>
    <n v="2"/>
    <x v="0"/>
    <n v="260000"/>
  </r>
  <r>
    <x v="317"/>
    <n v="3"/>
    <x v="0"/>
    <n v="270000"/>
  </r>
  <r>
    <x v="318"/>
    <n v="3"/>
    <x v="0"/>
    <n v="260000"/>
  </r>
  <r>
    <x v="319"/>
    <n v="2"/>
    <x v="0"/>
    <n v="187500"/>
  </r>
  <r>
    <x v="320"/>
    <n v="3"/>
    <x v="0"/>
    <n v="342643"/>
  </r>
  <r>
    <x v="321"/>
    <n v="3"/>
    <x v="0"/>
    <n v="354000"/>
  </r>
  <r>
    <x v="322"/>
    <n v="2"/>
    <x v="0"/>
    <n v="301000"/>
  </r>
  <r>
    <x v="323"/>
    <n v="1"/>
    <x v="1"/>
    <n v="126175"/>
  </r>
  <r>
    <x v="324"/>
    <n v="2"/>
    <x v="0"/>
    <n v="242000"/>
  </r>
  <r>
    <x v="325"/>
    <n v="2"/>
    <x v="0"/>
    <n v="87000"/>
  </r>
  <r>
    <x v="326"/>
    <n v="2"/>
    <x v="0"/>
    <n v="324000"/>
  </r>
  <r>
    <x v="327"/>
    <n v="1"/>
    <x v="1"/>
    <n v="145250"/>
  </r>
  <r>
    <x v="328"/>
    <n v="2"/>
    <x v="0"/>
    <n v="214500"/>
  </r>
  <r>
    <x v="329"/>
    <n v="1"/>
    <x v="1"/>
    <n v="78000"/>
  </r>
  <r>
    <x v="330"/>
    <n v="1"/>
    <x v="1"/>
    <n v="119000"/>
  </r>
  <r>
    <x v="331"/>
    <n v="1"/>
    <x v="1"/>
    <n v="139000"/>
  </r>
  <r>
    <x v="332"/>
    <n v="3"/>
    <x v="0"/>
    <n v="284000"/>
  </r>
  <r>
    <x v="333"/>
    <n v="2"/>
    <x v="0"/>
    <n v="207000"/>
  </r>
  <r>
    <x v="334"/>
    <n v="2"/>
    <x v="0"/>
    <n v="192000"/>
  </r>
  <r>
    <x v="335"/>
    <n v="2"/>
    <x v="0"/>
    <n v="228950"/>
  </r>
  <r>
    <x v="336"/>
    <n v="3"/>
    <x v="0"/>
    <n v="377426"/>
  </r>
  <r>
    <x v="337"/>
    <n v="2"/>
    <x v="0"/>
    <n v="214000"/>
  </r>
  <r>
    <x v="338"/>
    <n v="2"/>
    <x v="0"/>
    <n v="202500"/>
  </r>
  <r>
    <x v="339"/>
    <n v="1"/>
    <x v="1"/>
    <n v="155000"/>
  </r>
  <r>
    <x v="340"/>
    <n v="2"/>
    <x v="0"/>
    <n v="202900"/>
  </r>
  <r>
    <x v="341"/>
    <n v="1"/>
    <x v="1"/>
    <n v="82000"/>
  </r>
  <r>
    <x v="342"/>
    <n v="2"/>
    <x v="0"/>
    <n v="87500"/>
  </r>
  <r>
    <x v="343"/>
    <n v="2"/>
    <x v="0"/>
    <n v="266000"/>
  </r>
  <r>
    <x v="344"/>
    <n v="1"/>
    <x v="1"/>
    <n v="85000"/>
  </r>
  <r>
    <x v="345"/>
    <n v="1"/>
    <x v="1"/>
    <n v="140200"/>
  </r>
  <r>
    <x v="346"/>
    <n v="1"/>
    <x v="1"/>
    <n v="151500"/>
  </r>
  <r>
    <x v="347"/>
    <n v="2"/>
    <x v="0"/>
    <n v="157500"/>
  </r>
  <r>
    <x v="348"/>
    <n v="2"/>
    <x v="0"/>
    <n v="154000"/>
  </r>
  <r>
    <x v="349"/>
    <n v="3"/>
    <x v="0"/>
    <n v="437154"/>
  </r>
  <r>
    <x v="350"/>
    <n v="2"/>
    <x v="0"/>
    <n v="318061"/>
  </r>
  <r>
    <x v="351"/>
    <n v="2"/>
    <x v="0"/>
    <n v="190000"/>
  </r>
  <r>
    <x v="352"/>
    <n v="1"/>
    <x v="1"/>
    <n v="95000"/>
  </r>
  <r>
    <x v="353"/>
    <n v="2"/>
    <x v="0"/>
    <n v="105900"/>
  </r>
  <r>
    <x v="354"/>
    <n v="1"/>
    <x v="1"/>
    <n v="140000"/>
  </r>
  <r>
    <x v="355"/>
    <n v="2"/>
    <x v="0"/>
    <n v="177500"/>
  </r>
  <r>
    <x v="356"/>
    <n v="2"/>
    <x v="0"/>
    <n v="173000"/>
  </r>
  <r>
    <x v="357"/>
    <n v="2"/>
    <x v="0"/>
    <n v="134000"/>
  </r>
  <r>
    <x v="358"/>
    <n v="1"/>
    <x v="1"/>
    <n v="130000"/>
  </r>
  <r>
    <x v="359"/>
    <n v="2"/>
    <x v="0"/>
    <n v="280000"/>
  </r>
  <r>
    <x v="360"/>
    <n v="2"/>
    <x v="0"/>
    <n v="156000"/>
  </r>
  <r>
    <x v="361"/>
    <n v="1"/>
    <x v="1"/>
    <n v="145000"/>
  </r>
  <r>
    <x v="362"/>
    <n v="2"/>
    <x v="0"/>
    <n v="198500"/>
  </r>
  <r>
    <x v="363"/>
    <n v="1"/>
    <x v="1"/>
    <n v="118000"/>
  </r>
  <r>
    <x v="364"/>
    <n v="2"/>
    <x v="0"/>
    <n v="190000"/>
  </r>
  <r>
    <x v="365"/>
    <n v="1"/>
    <x v="1"/>
    <n v="147000"/>
  </r>
  <r>
    <x v="366"/>
    <n v="2"/>
    <x v="0"/>
    <n v="159000"/>
  </r>
  <r>
    <x v="367"/>
    <n v="1"/>
    <x v="1"/>
    <n v="165000"/>
  </r>
  <r>
    <x v="368"/>
    <n v="1"/>
    <x v="1"/>
    <n v="132000"/>
  </r>
  <r>
    <x v="369"/>
    <n v="2"/>
    <x v="0"/>
    <n v="162000"/>
  </r>
  <r>
    <x v="370"/>
    <n v="2"/>
    <x v="0"/>
    <n v="172400"/>
  </r>
  <r>
    <x v="371"/>
    <n v="2"/>
    <x v="0"/>
    <n v="134432"/>
  </r>
  <r>
    <x v="372"/>
    <n v="1"/>
    <x v="1"/>
    <n v="125000"/>
  </r>
  <r>
    <x v="373"/>
    <n v="1"/>
    <x v="1"/>
    <n v="123000"/>
  </r>
  <r>
    <x v="374"/>
    <n v="2"/>
    <x v="0"/>
    <n v="219500"/>
  </r>
  <r>
    <x v="375"/>
    <n v="0"/>
    <x v="1"/>
    <n v="61000"/>
  </r>
  <r>
    <x v="376"/>
    <n v="2"/>
    <x v="0"/>
    <n v="148000"/>
  </r>
  <r>
    <x v="377"/>
    <n v="2"/>
    <x v="0"/>
    <n v="340000"/>
  </r>
  <r>
    <x v="378"/>
    <n v="3"/>
    <x v="0"/>
    <n v="394432"/>
  </r>
  <r>
    <x v="379"/>
    <n v="2"/>
    <x v="0"/>
    <n v="179000"/>
  </r>
  <r>
    <x v="380"/>
    <n v="1"/>
    <x v="1"/>
    <n v="127000"/>
  </r>
  <r>
    <x v="381"/>
    <n v="2"/>
    <x v="0"/>
    <n v="187750"/>
  </r>
  <r>
    <x v="382"/>
    <n v="2"/>
    <x v="0"/>
    <n v="213500"/>
  </r>
  <r>
    <x v="383"/>
    <n v="2"/>
    <x v="0"/>
    <n v="76000"/>
  </r>
  <r>
    <x v="384"/>
    <n v="2"/>
    <x v="0"/>
    <n v="240000"/>
  </r>
  <r>
    <x v="385"/>
    <n v="2"/>
    <x v="0"/>
    <n v="192000"/>
  </r>
  <r>
    <x v="386"/>
    <n v="0"/>
    <x v="1"/>
    <n v="81000"/>
  </r>
  <r>
    <x v="387"/>
    <n v="1"/>
    <x v="1"/>
    <n v="125000"/>
  </r>
  <r>
    <x v="388"/>
    <n v="2"/>
    <x v="0"/>
    <n v="191000"/>
  </r>
  <r>
    <x v="389"/>
    <n v="3"/>
    <x v="0"/>
    <n v="426000"/>
  </r>
  <r>
    <x v="390"/>
    <n v="1"/>
    <x v="1"/>
    <n v="119000"/>
  </r>
  <r>
    <x v="391"/>
    <n v="2"/>
    <x v="0"/>
    <n v="215000"/>
  </r>
  <r>
    <x v="392"/>
    <n v="1"/>
    <x v="1"/>
    <n v="106500"/>
  </r>
  <r>
    <x v="393"/>
    <n v="0"/>
    <x v="1"/>
    <n v="100000"/>
  </r>
  <r>
    <x v="394"/>
    <n v="1"/>
    <x v="1"/>
    <n v="109000"/>
  </r>
  <r>
    <x v="395"/>
    <n v="1"/>
    <x v="1"/>
    <n v="129000"/>
  </r>
  <r>
    <x v="396"/>
    <n v="2"/>
    <x v="0"/>
    <n v="123000"/>
  </r>
  <r>
    <x v="397"/>
    <n v="1"/>
    <x v="1"/>
    <n v="169500"/>
  </r>
  <r>
    <x v="398"/>
    <n v="1"/>
    <x v="1"/>
    <n v="67000"/>
  </r>
  <r>
    <x v="399"/>
    <n v="2"/>
    <x v="0"/>
    <n v="241000"/>
  </r>
  <r>
    <x v="400"/>
    <n v="2"/>
    <x v="0"/>
    <n v="245500"/>
  </r>
  <r>
    <x v="401"/>
    <n v="2"/>
    <x v="0"/>
    <n v="164990"/>
  </r>
  <r>
    <x v="402"/>
    <n v="1"/>
    <x v="1"/>
    <n v="108000"/>
  </r>
  <r>
    <x v="403"/>
    <n v="2"/>
    <x v="0"/>
    <n v="258000"/>
  </r>
  <r>
    <x v="404"/>
    <n v="2"/>
    <x v="0"/>
    <n v="168000"/>
  </r>
  <r>
    <x v="405"/>
    <n v="2"/>
    <x v="0"/>
    <n v="150000"/>
  </r>
  <r>
    <x v="406"/>
    <n v="1"/>
    <x v="1"/>
    <n v="115000"/>
  </r>
  <r>
    <x v="407"/>
    <n v="1"/>
    <x v="1"/>
    <n v="177000"/>
  </r>
  <r>
    <x v="408"/>
    <n v="3"/>
    <x v="0"/>
    <n v="280000"/>
  </r>
  <r>
    <x v="409"/>
    <n v="3"/>
    <x v="0"/>
    <n v="339750"/>
  </r>
  <r>
    <x v="410"/>
    <n v="1"/>
    <x v="1"/>
    <n v="60000"/>
  </r>
  <r>
    <x v="411"/>
    <n v="2"/>
    <x v="0"/>
    <n v="145000"/>
  </r>
  <r>
    <x v="412"/>
    <n v="2"/>
    <x v="0"/>
    <n v="222000"/>
  </r>
  <r>
    <x v="413"/>
    <n v="2"/>
    <x v="0"/>
    <n v="115000"/>
  </r>
  <r>
    <x v="414"/>
    <n v="3"/>
    <x v="0"/>
    <n v="228000"/>
  </r>
  <r>
    <x v="415"/>
    <n v="2"/>
    <x v="0"/>
    <n v="181134"/>
  </r>
  <r>
    <x v="416"/>
    <n v="2"/>
    <x v="0"/>
    <n v="149500"/>
  </r>
  <r>
    <x v="417"/>
    <n v="3"/>
    <x v="0"/>
    <n v="239000"/>
  </r>
  <r>
    <x v="418"/>
    <n v="1"/>
    <x v="1"/>
    <n v="126000"/>
  </r>
  <r>
    <x v="419"/>
    <n v="1"/>
    <x v="1"/>
    <n v="142000"/>
  </r>
  <r>
    <x v="420"/>
    <n v="4"/>
    <x v="0"/>
    <n v="206300"/>
  </r>
  <r>
    <x v="421"/>
    <n v="2"/>
    <x v="0"/>
    <n v="215000"/>
  </r>
  <r>
    <x v="422"/>
    <n v="2"/>
    <x v="0"/>
    <n v="113000"/>
  </r>
  <r>
    <x v="423"/>
    <n v="3"/>
    <x v="0"/>
    <n v="315000"/>
  </r>
  <r>
    <x v="424"/>
    <n v="1"/>
    <x v="1"/>
    <n v="139000"/>
  </r>
  <r>
    <x v="425"/>
    <n v="1"/>
    <x v="1"/>
    <n v="135000"/>
  </r>
  <r>
    <x v="426"/>
    <n v="2"/>
    <x v="0"/>
    <n v="275000"/>
  </r>
  <r>
    <x v="427"/>
    <n v="1"/>
    <x v="1"/>
    <n v="109008"/>
  </r>
  <r>
    <x v="428"/>
    <n v="2"/>
    <x v="0"/>
    <n v="195400"/>
  </r>
  <r>
    <x v="429"/>
    <n v="2"/>
    <x v="0"/>
    <n v="175000"/>
  </r>
  <r>
    <x v="430"/>
    <n v="1"/>
    <x v="1"/>
    <n v="85400"/>
  </r>
  <r>
    <x v="431"/>
    <n v="0"/>
    <x v="1"/>
    <n v="79900"/>
  </r>
  <r>
    <x v="432"/>
    <n v="2"/>
    <x v="0"/>
    <n v="122500"/>
  </r>
  <r>
    <x v="433"/>
    <n v="2"/>
    <x v="0"/>
    <n v="181000"/>
  </r>
  <r>
    <x v="434"/>
    <n v="0"/>
    <x v="1"/>
    <n v="81000"/>
  </r>
  <r>
    <x v="435"/>
    <n v="2"/>
    <x v="0"/>
    <n v="212000"/>
  </r>
  <r>
    <x v="436"/>
    <n v="2"/>
    <x v="0"/>
    <n v="116000"/>
  </r>
  <r>
    <x v="437"/>
    <n v="1"/>
    <x v="1"/>
    <n v="119000"/>
  </r>
  <r>
    <x v="438"/>
    <n v="1"/>
    <x v="1"/>
    <n v="90350"/>
  </r>
  <r>
    <x v="439"/>
    <n v="2"/>
    <x v="0"/>
    <n v="110000"/>
  </r>
  <r>
    <x v="440"/>
    <n v="3"/>
    <x v="0"/>
    <n v="555000"/>
  </r>
  <r>
    <x v="441"/>
    <n v="0"/>
    <x v="1"/>
    <n v="118000"/>
  </r>
  <r>
    <x v="442"/>
    <n v="2"/>
    <x v="0"/>
    <n v="162900"/>
  </r>
  <r>
    <x v="443"/>
    <n v="3"/>
    <x v="0"/>
    <n v="172500"/>
  </r>
  <r>
    <x v="444"/>
    <n v="2"/>
    <x v="0"/>
    <n v="210000"/>
  </r>
  <r>
    <x v="445"/>
    <n v="2"/>
    <x v="0"/>
    <n v="127500"/>
  </r>
  <r>
    <x v="446"/>
    <n v="2"/>
    <x v="0"/>
    <n v="190000"/>
  </r>
  <r>
    <x v="447"/>
    <n v="2"/>
    <x v="0"/>
    <n v="199900"/>
  </r>
  <r>
    <x v="448"/>
    <n v="1"/>
    <x v="1"/>
    <n v="119500"/>
  </r>
  <r>
    <x v="449"/>
    <n v="1"/>
    <x v="1"/>
    <n v="120000"/>
  </r>
  <r>
    <x v="450"/>
    <n v="1"/>
    <x v="1"/>
    <n v="110000"/>
  </r>
  <r>
    <x v="451"/>
    <n v="2"/>
    <x v="0"/>
    <n v="280000"/>
  </r>
  <r>
    <x v="452"/>
    <n v="2"/>
    <x v="0"/>
    <n v="204000"/>
  </r>
  <r>
    <x v="453"/>
    <n v="2"/>
    <x v="0"/>
    <n v="210000"/>
  </r>
  <r>
    <x v="454"/>
    <n v="2"/>
    <x v="0"/>
    <n v="188000"/>
  </r>
  <r>
    <x v="455"/>
    <n v="2"/>
    <x v="0"/>
    <n v="175500"/>
  </r>
  <r>
    <x v="456"/>
    <n v="3"/>
    <x v="0"/>
    <n v="98000"/>
  </r>
  <r>
    <x v="457"/>
    <n v="2"/>
    <x v="0"/>
    <n v="256000"/>
  </r>
  <r>
    <x v="458"/>
    <n v="1"/>
    <x v="1"/>
    <n v="161000"/>
  </r>
  <r>
    <x v="459"/>
    <n v="1"/>
    <x v="1"/>
    <n v="110000"/>
  </r>
  <r>
    <x v="460"/>
    <n v="2"/>
    <x v="0"/>
    <n v="263435"/>
  </r>
  <r>
    <x v="461"/>
    <n v="2"/>
    <x v="0"/>
    <n v="155000"/>
  </r>
  <r>
    <x v="462"/>
    <n v="1"/>
    <x v="1"/>
    <n v="62383"/>
  </r>
  <r>
    <x v="463"/>
    <n v="1"/>
    <x v="1"/>
    <n v="188700"/>
  </r>
  <r>
    <x v="464"/>
    <n v="0"/>
    <x v="1"/>
    <n v="124000"/>
  </r>
  <r>
    <x v="465"/>
    <n v="2"/>
    <x v="0"/>
    <n v="178740"/>
  </r>
  <r>
    <x v="466"/>
    <n v="2"/>
    <x v="0"/>
    <n v="167000"/>
  </r>
  <r>
    <x v="467"/>
    <n v="1"/>
    <x v="1"/>
    <n v="146500"/>
  </r>
  <r>
    <x v="468"/>
    <n v="3"/>
    <x v="0"/>
    <n v="250000"/>
  </r>
  <r>
    <x v="469"/>
    <n v="2"/>
    <x v="0"/>
    <n v="187000"/>
  </r>
  <r>
    <x v="470"/>
    <n v="2"/>
    <x v="0"/>
    <n v="212000"/>
  </r>
  <r>
    <x v="471"/>
    <n v="2"/>
    <x v="0"/>
    <n v="190000"/>
  </r>
  <r>
    <x v="472"/>
    <n v="2"/>
    <x v="0"/>
    <n v="148000"/>
  </r>
  <r>
    <x v="473"/>
    <n v="3"/>
    <x v="0"/>
    <n v="440000"/>
  </r>
  <r>
    <x v="474"/>
    <n v="2"/>
    <x v="0"/>
    <n v="251000"/>
  </r>
  <r>
    <x v="475"/>
    <n v="2"/>
    <x v="0"/>
    <n v="132500"/>
  </r>
  <r>
    <x v="476"/>
    <n v="2"/>
    <x v="0"/>
    <n v="208900"/>
  </r>
  <r>
    <x v="477"/>
    <n v="3"/>
    <x v="0"/>
    <n v="380000"/>
  </r>
  <r>
    <x v="478"/>
    <n v="3"/>
    <x v="0"/>
    <n v="297000"/>
  </r>
  <r>
    <x v="479"/>
    <n v="2"/>
    <x v="0"/>
    <n v="89471"/>
  </r>
  <r>
    <x v="480"/>
    <n v="3"/>
    <x v="0"/>
    <n v="326000"/>
  </r>
  <r>
    <x v="481"/>
    <n v="3"/>
    <x v="0"/>
    <n v="374000"/>
  </r>
  <r>
    <x v="482"/>
    <n v="1"/>
    <x v="1"/>
    <n v="155000"/>
  </r>
  <r>
    <x v="483"/>
    <n v="2"/>
    <x v="0"/>
    <n v="164000"/>
  </r>
  <r>
    <x v="484"/>
    <n v="1"/>
    <x v="1"/>
    <n v="132500"/>
  </r>
  <r>
    <x v="485"/>
    <n v="1"/>
    <x v="1"/>
    <n v="147000"/>
  </r>
  <r>
    <x v="486"/>
    <n v="2"/>
    <x v="0"/>
    <n v="156000"/>
  </r>
  <r>
    <x v="487"/>
    <n v="2"/>
    <x v="0"/>
    <n v="175000"/>
  </r>
  <r>
    <x v="488"/>
    <n v="2"/>
    <x v="0"/>
    <n v="160000"/>
  </r>
  <r>
    <x v="489"/>
    <n v="1"/>
    <x v="1"/>
    <n v="86000"/>
  </r>
  <r>
    <x v="490"/>
    <n v="1"/>
    <x v="1"/>
    <n v="115000"/>
  </r>
  <r>
    <x v="491"/>
    <n v="1"/>
    <x v="1"/>
    <n v="133000"/>
  </r>
  <r>
    <x v="492"/>
    <n v="2"/>
    <x v="0"/>
    <n v="172785"/>
  </r>
  <r>
    <x v="493"/>
    <n v="1"/>
    <x v="1"/>
    <n v="155000"/>
  </r>
  <r>
    <x v="494"/>
    <n v="1"/>
    <x v="1"/>
    <n v="91300"/>
  </r>
  <r>
    <x v="495"/>
    <n v="0"/>
    <x v="1"/>
    <n v="34900"/>
  </r>
  <r>
    <x v="496"/>
    <n v="2"/>
    <x v="0"/>
    <n v="430000"/>
  </r>
  <r>
    <x v="497"/>
    <n v="1"/>
    <x v="1"/>
    <n v="184000"/>
  </r>
  <r>
    <x v="498"/>
    <n v="1"/>
    <x v="1"/>
    <n v="130000"/>
  </r>
  <r>
    <x v="499"/>
    <n v="1"/>
    <x v="1"/>
    <n v="120000"/>
  </r>
  <r>
    <x v="500"/>
    <n v="1"/>
    <x v="1"/>
    <n v="113000"/>
  </r>
  <r>
    <x v="501"/>
    <n v="2"/>
    <x v="0"/>
    <n v="226700"/>
  </r>
  <r>
    <x v="502"/>
    <n v="2"/>
    <x v="0"/>
    <n v="140000"/>
  </r>
  <r>
    <x v="503"/>
    <n v="2"/>
    <x v="0"/>
    <n v="289000"/>
  </r>
  <r>
    <x v="504"/>
    <n v="2"/>
    <x v="0"/>
    <n v="147000"/>
  </r>
  <r>
    <x v="505"/>
    <n v="2"/>
    <x v="0"/>
    <n v="124500"/>
  </r>
  <r>
    <x v="506"/>
    <n v="2"/>
    <x v="0"/>
    <n v="215000"/>
  </r>
  <r>
    <x v="507"/>
    <n v="2"/>
    <x v="0"/>
    <n v="208300"/>
  </r>
  <r>
    <x v="508"/>
    <n v="2"/>
    <x v="0"/>
    <n v="161000"/>
  </r>
  <r>
    <x v="509"/>
    <n v="1"/>
    <x v="1"/>
    <n v="124500"/>
  </r>
  <r>
    <x v="510"/>
    <n v="1"/>
    <x v="1"/>
    <n v="164900"/>
  </r>
  <r>
    <x v="511"/>
    <n v="2"/>
    <x v="0"/>
    <n v="202665"/>
  </r>
  <r>
    <x v="512"/>
    <n v="2"/>
    <x v="0"/>
    <n v="129900"/>
  </r>
  <r>
    <x v="513"/>
    <n v="2"/>
    <x v="0"/>
    <n v="134000"/>
  </r>
  <r>
    <x v="514"/>
    <n v="1"/>
    <x v="1"/>
    <n v="96500"/>
  </r>
  <r>
    <x v="515"/>
    <n v="3"/>
    <x v="0"/>
    <n v="402861"/>
  </r>
  <r>
    <x v="516"/>
    <n v="2"/>
    <x v="0"/>
    <n v="158000"/>
  </r>
  <r>
    <x v="517"/>
    <n v="3"/>
    <x v="0"/>
    <n v="265000"/>
  </r>
  <r>
    <x v="518"/>
    <n v="2"/>
    <x v="0"/>
    <n v="211000"/>
  </r>
  <r>
    <x v="519"/>
    <n v="1"/>
    <x v="1"/>
    <n v="234000"/>
  </r>
  <r>
    <x v="520"/>
    <n v="0"/>
    <x v="1"/>
    <n v="106250"/>
  </r>
  <r>
    <x v="521"/>
    <n v="1"/>
    <x v="1"/>
    <n v="150000"/>
  </r>
  <r>
    <x v="522"/>
    <n v="2"/>
    <x v="0"/>
    <n v="159000"/>
  </r>
  <r>
    <x v="523"/>
    <n v="3"/>
    <x v="0"/>
    <n v="184750"/>
  </r>
  <r>
    <x v="524"/>
    <n v="3"/>
    <x v="0"/>
    <n v="315750"/>
  </r>
  <r>
    <x v="525"/>
    <n v="2"/>
    <x v="0"/>
    <n v="176000"/>
  </r>
  <r>
    <x v="526"/>
    <n v="1"/>
    <x v="1"/>
    <n v="132000"/>
  </r>
  <r>
    <x v="527"/>
    <n v="3"/>
    <x v="0"/>
    <n v="446261"/>
  </r>
  <r>
    <x v="528"/>
    <n v="0"/>
    <x v="1"/>
    <n v="86000"/>
  </r>
  <r>
    <x v="529"/>
    <n v="2"/>
    <x v="0"/>
    <n v="200624"/>
  </r>
  <r>
    <x v="530"/>
    <n v="2"/>
    <x v="0"/>
    <n v="175000"/>
  </r>
  <r>
    <x v="531"/>
    <n v="2"/>
    <x v="0"/>
    <n v="128000"/>
  </r>
  <r>
    <x v="532"/>
    <n v="1"/>
    <x v="1"/>
    <n v="107500"/>
  </r>
  <r>
    <x v="533"/>
    <n v="0"/>
    <x v="1"/>
    <n v="39300"/>
  </r>
  <r>
    <x v="534"/>
    <n v="2"/>
    <x v="0"/>
    <n v="178000"/>
  </r>
  <r>
    <x v="535"/>
    <n v="0"/>
    <x v="1"/>
    <n v="107500"/>
  </r>
  <r>
    <x v="536"/>
    <n v="2"/>
    <x v="0"/>
    <n v="188000"/>
  </r>
  <r>
    <x v="537"/>
    <n v="2"/>
    <x v="0"/>
    <n v="111250"/>
  </r>
  <r>
    <x v="538"/>
    <n v="1"/>
    <x v="1"/>
    <n v="158000"/>
  </r>
  <r>
    <x v="539"/>
    <n v="2"/>
    <x v="0"/>
    <n v="272000"/>
  </r>
  <r>
    <x v="540"/>
    <n v="3"/>
    <x v="0"/>
    <n v="315000"/>
  </r>
  <r>
    <x v="541"/>
    <n v="3"/>
    <x v="0"/>
    <n v="248000"/>
  </r>
  <r>
    <x v="542"/>
    <n v="2"/>
    <x v="0"/>
    <n v="213250"/>
  </r>
  <r>
    <x v="543"/>
    <n v="1"/>
    <x v="1"/>
    <n v="133000"/>
  </r>
  <r>
    <x v="544"/>
    <n v="2"/>
    <x v="0"/>
    <n v="179665"/>
  </r>
  <r>
    <x v="545"/>
    <n v="3"/>
    <x v="0"/>
    <n v="229000"/>
  </r>
  <r>
    <x v="546"/>
    <n v="2"/>
    <x v="0"/>
    <n v="210000"/>
  </r>
  <r>
    <x v="547"/>
    <n v="2"/>
    <x v="0"/>
    <n v="129500"/>
  </r>
  <r>
    <x v="548"/>
    <n v="2"/>
    <x v="0"/>
    <n v="125000"/>
  </r>
  <r>
    <x v="549"/>
    <n v="2"/>
    <x v="0"/>
    <n v="263000"/>
  </r>
  <r>
    <x v="550"/>
    <n v="2"/>
    <x v="0"/>
    <n v="140000"/>
  </r>
  <r>
    <x v="551"/>
    <n v="1"/>
    <x v="1"/>
    <n v="112500"/>
  </r>
  <r>
    <x v="552"/>
    <n v="3"/>
    <x v="0"/>
    <n v="255500"/>
  </r>
  <r>
    <x v="553"/>
    <n v="2"/>
    <x v="0"/>
    <n v="108000"/>
  </r>
  <r>
    <x v="554"/>
    <n v="3"/>
    <x v="0"/>
    <n v="284000"/>
  </r>
  <r>
    <x v="555"/>
    <n v="1"/>
    <x v="1"/>
    <n v="113000"/>
  </r>
  <r>
    <x v="556"/>
    <n v="1"/>
    <x v="1"/>
    <n v="141000"/>
  </r>
  <r>
    <x v="557"/>
    <n v="1"/>
    <x v="1"/>
    <n v="108000"/>
  </r>
  <r>
    <x v="558"/>
    <n v="2"/>
    <x v="0"/>
    <n v="175000"/>
  </r>
  <r>
    <x v="559"/>
    <n v="2"/>
    <x v="0"/>
    <n v="234000"/>
  </r>
  <r>
    <x v="560"/>
    <n v="2"/>
    <x v="0"/>
    <n v="121500"/>
  </r>
  <r>
    <x v="561"/>
    <n v="2"/>
    <x v="0"/>
    <n v="170000"/>
  </r>
  <r>
    <x v="562"/>
    <n v="0"/>
    <x v="1"/>
    <n v="108000"/>
  </r>
  <r>
    <x v="563"/>
    <n v="2"/>
    <x v="0"/>
    <n v="185000"/>
  </r>
  <r>
    <x v="564"/>
    <n v="2"/>
    <x v="0"/>
    <n v="268000"/>
  </r>
  <r>
    <x v="565"/>
    <n v="1"/>
    <x v="1"/>
    <n v="128000"/>
  </r>
  <r>
    <x v="566"/>
    <n v="3"/>
    <x v="0"/>
    <n v="325000"/>
  </r>
  <r>
    <x v="567"/>
    <n v="2"/>
    <x v="0"/>
    <n v="214000"/>
  </r>
  <r>
    <x v="568"/>
    <n v="2"/>
    <x v="0"/>
    <n v="316600"/>
  </r>
  <r>
    <x v="569"/>
    <n v="2"/>
    <x v="0"/>
    <n v="135960"/>
  </r>
  <r>
    <x v="570"/>
    <n v="2"/>
    <x v="0"/>
    <n v="142600"/>
  </r>
  <r>
    <x v="571"/>
    <n v="1"/>
    <x v="1"/>
    <n v="120000"/>
  </r>
  <r>
    <x v="572"/>
    <n v="2"/>
    <x v="0"/>
    <n v="224500"/>
  </r>
  <r>
    <x v="573"/>
    <n v="2"/>
    <x v="0"/>
    <n v="170000"/>
  </r>
  <r>
    <x v="574"/>
    <n v="1"/>
    <x v="1"/>
    <n v="139000"/>
  </r>
  <r>
    <x v="575"/>
    <n v="1"/>
    <x v="1"/>
    <n v="118500"/>
  </r>
  <r>
    <x v="576"/>
    <n v="1"/>
    <x v="1"/>
    <n v="145000"/>
  </r>
  <r>
    <x v="577"/>
    <n v="2"/>
    <x v="0"/>
    <n v="164500"/>
  </r>
  <r>
    <x v="578"/>
    <n v="2"/>
    <x v="0"/>
    <n v="146000"/>
  </r>
  <r>
    <x v="579"/>
    <n v="1"/>
    <x v="1"/>
    <n v="131500"/>
  </r>
  <r>
    <x v="580"/>
    <n v="2"/>
    <x v="0"/>
    <n v="181900"/>
  </r>
  <r>
    <x v="581"/>
    <n v="3"/>
    <x v="0"/>
    <n v="253293"/>
  </r>
  <r>
    <x v="582"/>
    <n v="0"/>
    <x v="1"/>
    <n v="118500"/>
  </r>
  <r>
    <x v="583"/>
    <n v="2"/>
    <x v="0"/>
    <n v="325000"/>
  </r>
  <r>
    <x v="584"/>
    <n v="1"/>
    <x v="1"/>
    <n v="133000"/>
  </r>
  <r>
    <x v="585"/>
    <n v="3"/>
    <x v="0"/>
    <n v="369900"/>
  </r>
  <r>
    <x v="586"/>
    <n v="1"/>
    <x v="1"/>
    <n v="130000"/>
  </r>
  <r>
    <x v="587"/>
    <n v="2"/>
    <x v="0"/>
    <n v="137000"/>
  </r>
  <r>
    <x v="588"/>
    <n v="1"/>
    <x v="1"/>
    <n v="143000"/>
  </r>
  <r>
    <x v="589"/>
    <n v="1"/>
    <x v="1"/>
    <n v="79500"/>
  </r>
  <r>
    <x v="590"/>
    <n v="2"/>
    <x v="0"/>
    <n v="185900"/>
  </r>
  <r>
    <x v="591"/>
    <n v="3"/>
    <x v="0"/>
    <n v="451950"/>
  </r>
  <r>
    <x v="592"/>
    <n v="2"/>
    <x v="0"/>
    <n v="138000"/>
  </r>
  <r>
    <x v="593"/>
    <n v="2"/>
    <x v="0"/>
    <n v="140000"/>
  </r>
  <r>
    <x v="594"/>
    <n v="1"/>
    <x v="1"/>
    <n v="110000"/>
  </r>
  <r>
    <x v="595"/>
    <n v="3"/>
    <x v="0"/>
    <n v="319000"/>
  </r>
  <r>
    <x v="596"/>
    <n v="1"/>
    <x v="1"/>
    <n v="114504"/>
  </r>
  <r>
    <x v="597"/>
    <n v="3"/>
    <x v="0"/>
    <n v="194201"/>
  </r>
  <r>
    <x v="598"/>
    <n v="2"/>
    <x v="0"/>
    <n v="217500"/>
  </r>
  <r>
    <x v="599"/>
    <n v="2"/>
    <x v="0"/>
    <n v="151000"/>
  </r>
  <r>
    <x v="600"/>
    <n v="2"/>
    <x v="0"/>
    <n v="275000"/>
  </r>
  <r>
    <x v="601"/>
    <n v="1"/>
    <x v="1"/>
    <n v="141000"/>
  </r>
  <r>
    <x v="602"/>
    <n v="2"/>
    <x v="0"/>
    <n v="220000"/>
  </r>
  <r>
    <x v="603"/>
    <n v="2"/>
    <x v="0"/>
    <n v="151000"/>
  </r>
  <r>
    <x v="604"/>
    <n v="2"/>
    <x v="0"/>
    <n v="221000"/>
  </r>
  <r>
    <x v="605"/>
    <n v="2"/>
    <x v="0"/>
    <n v="205000"/>
  </r>
  <r>
    <x v="606"/>
    <n v="2"/>
    <x v="0"/>
    <n v="152000"/>
  </r>
  <r>
    <x v="607"/>
    <n v="1"/>
    <x v="1"/>
    <n v="225000"/>
  </r>
  <r>
    <x v="608"/>
    <n v="2"/>
    <x v="0"/>
    <n v="359100"/>
  </r>
  <r>
    <x v="609"/>
    <n v="1"/>
    <x v="1"/>
    <n v="118500"/>
  </r>
  <r>
    <x v="610"/>
    <n v="3"/>
    <x v="0"/>
    <n v="313000"/>
  </r>
  <r>
    <x v="611"/>
    <n v="2"/>
    <x v="0"/>
    <n v="148000"/>
  </r>
  <r>
    <x v="612"/>
    <n v="2"/>
    <x v="0"/>
    <n v="261500"/>
  </r>
  <r>
    <x v="613"/>
    <n v="0"/>
    <x v="1"/>
    <n v="147000"/>
  </r>
  <r>
    <x v="614"/>
    <n v="0"/>
    <x v="1"/>
    <n v="75500"/>
  </r>
  <r>
    <x v="615"/>
    <n v="2"/>
    <x v="0"/>
    <n v="137500"/>
  </r>
  <r>
    <x v="616"/>
    <n v="2"/>
    <x v="0"/>
    <n v="183200"/>
  </r>
  <r>
    <x v="617"/>
    <n v="2"/>
    <x v="0"/>
    <n v="105500"/>
  </r>
  <r>
    <x v="618"/>
    <n v="3"/>
    <x v="0"/>
    <n v="314813"/>
  </r>
  <r>
    <x v="619"/>
    <n v="3"/>
    <x v="0"/>
    <n v="305000"/>
  </r>
  <r>
    <x v="620"/>
    <n v="0"/>
    <x v="1"/>
    <n v="67000"/>
  </r>
  <r>
    <x v="621"/>
    <n v="2"/>
    <x v="0"/>
    <n v="240000"/>
  </r>
  <r>
    <x v="622"/>
    <n v="2"/>
    <x v="0"/>
    <n v="135000"/>
  </r>
  <r>
    <x v="623"/>
    <n v="2"/>
    <x v="0"/>
    <n v="168500"/>
  </r>
  <r>
    <x v="624"/>
    <n v="2"/>
    <x v="0"/>
    <n v="165150"/>
  </r>
  <r>
    <x v="625"/>
    <n v="2"/>
    <x v="0"/>
    <n v="160000"/>
  </r>
  <r>
    <x v="626"/>
    <n v="1"/>
    <x v="1"/>
    <n v="139900"/>
  </r>
  <r>
    <x v="627"/>
    <n v="1"/>
    <x v="1"/>
    <n v="153000"/>
  </r>
  <r>
    <x v="628"/>
    <n v="2"/>
    <x v="0"/>
    <n v="135000"/>
  </r>
  <r>
    <x v="629"/>
    <n v="2"/>
    <x v="0"/>
    <n v="168500"/>
  </r>
  <r>
    <x v="630"/>
    <n v="1"/>
    <x v="1"/>
    <n v="124000"/>
  </r>
  <r>
    <x v="631"/>
    <n v="2"/>
    <x v="0"/>
    <n v="209500"/>
  </r>
  <r>
    <x v="632"/>
    <n v="2"/>
    <x v="0"/>
    <n v="82500"/>
  </r>
  <r>
    <x v="633"/>
    <n v="1"/>
    <x v="1"/>
    <n v="139400"/>
  </r>
  <r>
    <x v="634"/>
    <n v="2"/>
    <x v="0"/>
    <n v="144000"/>
  </r>
  <r>
    <x v="635"/>
    <n v="0"/>
    <x v="1"/>
    <n v="200000"/>
  </r>
  <r>
    <x v="636"/>
    <n v="0"/>
    <x v="1"/>
    <n v="60000"/>
  </r>
  <r>
    <x v="637"/>
    <n v="1"/>
    <x v="1"/>
    <n v="93000"/>
  </r>
  <r>
    <x v="638"/>
    <n v="0"/>
    <x v="1"/>
    <n v="85000"/>
  </r>
  <r>
    <x v="639"/>
    <n v="3"/>
    <x v="0"/>
    <n v="264561"/>
  </r>
  <r>
    <x v="640"/>
    <n v="2"/>
    <x v="0"/>
    <n v="274000"/>
  </r>
  <r>
    <x v="641"/>
    <n v="2"/>
    <x v="0"/>
    <n v="226000"/>
  </r>
  <r>
    <x v="642"/>
    <n v="2"/>
    <x v="0"/>
    <n v="345000"/>
  </r>
  <r>
    <x v="643"/>
    <n v="2"/>
    <x v="0"/>
    <n v="152000"/>
  </r>
  <r>
    <x v="644"/>
    <n v="3"/>
    <x v="0"/>
    <n v="370878"/>
  </r>
  <r>
    <x v="645"/>
    <n v="2"/>
    <x v="0"/>
    <n v="143250"/>
  </r>
  <r>
    <x v="646"/>
    <n v="2"/>
    <x v="0"/>
    <n v="98300"/>
  </r>
  <r>
    <x v="647"/>
    <n v="2"/>
    <x v="0"/>
    <n v="155000"/>
  </r>
  <r>
    <x v="648"/>
    <n v="2"/>
    <x v="0"/>
    <n v="155000"/>
  </r>
  <r>
    <x v="649"/>
    <n v="0"/>
    <x v="1"/>
    <n v="84500"/>
  </r>
  <r>
    <x v="650"/>
    <n v="2"/>
    <x v="0"/>
    <n v="205950"/>
  </r>
  <r>
    <x v="651"/>
    <n v="1"/>
    <x v="1"/>
    <n v="108000"/>
  </r>
  <r>
    <x v="652"/>
    <n v="2"/>
    <x v="0"/>
    <n v="191000"/>
  </r>
  <r>
    <x v="653"/>
    <n v="1"/>
    <x v="1"/>
    <n v="135000"/>
  </r>
  <r>
    <x v="654"/>
    <n v="3"/>
    <x v="0"/>
    <n v="350000"/>
  </r>
  <r>
    <x v="655"/>
    <n v="1"/>
    <x v="1"/>
    <n v="88000"/>
  </r>
  <r>
    <x v="656"/>
    <n v="1"/>
    <x v="1"/>
    <n v="145500"/>
  </r>
  <r>
    <x v="657"/>
    <n v="1"/>
    <x v="1"/>
    <n v="149000"/>
  </r>
  <r>
    <x v="658"/>
    <n v="1"/>
    <x v="1"/>
    <n v="97500"/>
  </r>
  <r>
    <x v="659"/>
    <n v="2"/>
    <x v="0"/>
    <n v="167000"/>
  </r>
  <r>
    <x v="660"/>
    <n v="2"/>
    <x v="0"/>
    <n v="197900"/>
  </r>
  <r>
    <x v="661"/>
    <n v="3"/>
    <x v="0"/>
    <n v="402000"/>
  </r>
  <r>
    <x v="662"/>
    <n v="2"/>
    <x v="0"/>
    <n v="110000"/>
  </r>
  <r>
    <x v="663"/>
    <n v="2"/>
    <x v="0"/>
    <n v="137500"/>
  </r>
  <r>
    <x v="664"/>
    <n v="3"/>
    <x v="0"/>
    <n v="423000"/>
  </r>
  <r>
    <x v="665"/>
    <n v="2"/>
    <x v="0"/>
    <n v="230500"/>
  </r>
  <r>
    <x v="666"/>
    <n v="2"/>
    <x v="0"/>
    <n v="129000"/>
  </r>
  <r>
    <x v="667"/>
    <n v="2"/>
    <x v="0"/>
    <n v="193500"/>
  </r>
  <r>
    <x v="668"/>
    <n v="2"/>
    <x v="0"/>
    <n v="168000"/>
  </r>
  <r>
    <x v="669"/>
    <n v="1"/>
    <x v="1"/>
    <n v="137500"/>
  </r>
  <r>
    <x v="670"/>
    <n v="2"/>
    <x v="0"/>
    <n v="173500"/>
  </r>
  <r>
    <x v="671"/>
    <n v="1"/>
    <x v="1"/>
    <n v="103600"/>
  </r>
  <r>
    <x v="672"/>
    <n v="2"/>
    <x v="0"/>
    <n v="165000"/>
  </r>
  <r>
    <x v="673"/>
    <n v="2"/>
    <x v="0"/>
    <n v="257500"/>
  </r>
  <r>
    <x v="674"/>
    <n v="1"/>
    <x v="1"/>
    <n v="140000"/>
  </r>
  <r>
    <x v="675"/>
    <n v="2"/>
    <x v="0"/>
    <n v="148500"/>
  </r>
  <r>
    <x v="676"/>
    <n v="3"/>
    <x v="0"/>
    <n v="87000"/>
  </r>
  <r>
    <x v="677"/>
    <n v="1"/>
    <x v="1"/>
    <n v="109500"/>
  </r>
  <r>
    <x v="678"/>
    <n v="3"/>
    <x v="0"/>
    <n v="372500"/>
  </r>
  <r>
    <x v="679"/>
    <n v="2"/>
    <x v="0"/>
    <n v="128500"/>
  </r>
  <r>
    <x v="680"/>
    <n v="1"/>
    <x v="1"/>
    <n v="143000"/>
  </r>
  <r>
    <x v="681"/>
    <n v="1"/>
    <x v="1"/>
    <n v="159434"/>
  </r>
  <r>
    <x v="682"/>
    <n v="2"/>
    <x v="0"/>
    <n v="173000"/>
  </r>
  <r>
    <x v="683"/>
    <n v="3"/>
    <x v="0"/>
    <n v="285000"/>
  </r>
  <r>
    <x v="684"/>
    <n v="2"/>
    <x v="0"/>
    <n v="221000"/>
  </r>
  <r>
    <x v="685"/>
    <n v="2"/>
    <x v="0"/>
    <n v="207500"/>
  </r>
  <r>
    <x v="686"/>
    <n v="2"/>
    <x v="0"/>
    <n v="227875"/>
  </r>
  <r>
    <x v="687"/>
    <n v="2"/>
    <x v="0"/>
    <n v="148800"/>
  </r>
  <r>
    <x v="688"/>
    <n v="2"/>
    <x v="0"/>
    <n v="392000"/>
  </r>
  <r>
    <x v="689"/>
    <n v="2"/>
    <x v="0"/>
    <n v="194700"/>
  </r>
  <r>
    <x v="690"/>
    <n v="2"/>
    <x v="0"/>
    <n v="141000"/>
  </r>
  <r>
    <x v="691"/>
    <n v="3"/>
    <x v="0"/>
    <n v="755000"/>
  </r>
  <r>
    <x v="692"/>
    <n v="2"/>
    <x v="0"/>
    <n v="335000"/>
  </r>
  <r>
    <x v="693"/>
    <n v="1"/>
    <x v="1"/>
    <n v="108480"/>
  </r>
  <r>
    <x v="694"/>
    <n v="2"/>
    <x v="0"/>
    <n v="141500"/>
  </r>
  <r>
    <x v="695"/>
    <n v="2"/>
    <x v="0"/>
    <n v="176000"/>
  </r>
  <r>
    <x v="696"/>
    <n v="1"/>
    <x v="1"/>
    <n v="89000"/>
  </r>
  <r>
    <x v="697"/>
    <n v="1"/>
    <x v="1"/>
    <n v="123500"/>
  </r>
  <r>
    <x v="698"/>
    <n v="1"/>
    <x v="1"/>
    <n v="138500"/>
  </r>
  <r>
    <x v="699"/>
    <n v="2"/>
    <x v="0"/>
    <n v="196000"/>
  </r>
  <r>
    <x v="700"/>
    <n v="3"/>
    <x v="0"/>
    <n v="312500"/>
  </r>
  <r>
    <x v="701"/>
    <n v="2"/>
    <x v="0"/>
    <n v="140000"/>
  </r>
  <r>
    <x v="702"/>
    <n v="3"/>
    <x v="0"/>
    <n v="361919"/>
  </r>
  <r>
    <x v="703"/>
    <n v="2"/>
    <x v="0"/>
    <n v="140000"/>
  </r>
  <r>
    <x v="704"/>
    <n v="2"/>
    <x v="0"/>
    <n v="213000"/>
  </r>
  <r>
    <x v="705"/>
    <n v="0"/>
    <x v="1"/>
    <n v="55000"/>
  </r>
  <r>
    <x v="706"/>
    <n v="2"/>
    <x v="0"/>
    <n v="302000"/>
  </r>
  <r>
    <x v="707"/>
    <n v="2"/>
    <x v="0"/>
    <n v="254000"/>
  </r>
  <r>
    <x v="708"/>
    <n v="2"/>
    <x v="0"/>
    <n v="179540"/>
  </r>
  <r>
    <x v="709"/>
    <n v="1"/>
    <x v="1"/>
    <n v="109900"/>
  </r>
  <r>
    <x v="710"/>
    <n v="0"/>
    <x v="1"/>
    <n v="52000"/>
  </r>
  <r>
    <x v="711"/>
    <n v="1"/>
    <x v="1"/>
    <n v="102776"/>
  </r>
  <r>
    <x v="712"/>
    <n v="2"/>
    <x v="0"/>
    <n v="189000"/>
  </r>
  <r>
    <x v="713"/>
    <n v="2"/>
    <x v="0"/>
    <n v="129000"/>
  </r>
  <r>
    <x v="714"/>
    <n v="2"/>
    <x v="0"/>
    <n v="130500"/>
  </r>
  <r>
    <x v="715"/>
    <n v="2"/>
    <x v="0"/>
    <n v="165000"/>
  </r>
  <r>
    <x v="716"/>
    <n v="2"/>
    <x v="0"/>
    <n v="159500"/>
  </r>
  <r>
    <x v="717"/>
    <n v="2"/>
    <x v="0"/>
    <n v="157000"/>
  </r>
  <r>
    <x v="718"/>
    <n v="3"/>
    <x v="0"/>
    <n v="341000"/>
  </r>
  <r>
    <x v="719"/>
    <n v="1"/>
    <x v="1"/>
    <n v="128500"/>
  </r>
  <r>
    <x v="720"/>
    <n v="2"/>
    <x v="0"/>
    <n v="275000"/>
  </r>
  <r>
    <x v="721"/>
    <n v="2"/>
    <x v="0"/>
    <n v="143000"/>
  </r>
  <r>
    <x v="722"/>
    <n v="2"/>
    <x v="0"/>
    <n v="124500"/>
  </r>
  <r>
    <x v="723"/>
    <n v="1"/>
    <x v="1"/>
    <n v="135000"/>
  </r>
  <r>
    <x v="724"/>
    <n v="3"/>
    <x v="0"/>
    <n v="320000"/>
  </r>
  <r>
    <x v="725"/>
    <n v="2"/>
    <x v="0"/>
    <n v="120500"/>
  </r>
  <r>
    <x v="726"/>
    <n v="2"/>
    <x v="0"/>
    <n v="222000"/>
  </r>
  <r>
    <x v="727"/>
    <n v="2"/>
    <x v="0"/>
    <n v="194500"/>
  </r>
  <r>
    <x v="728"/>
    <n v="3"/>
    <x v="0"/>
    <n v="110000"/>
  </r>
  <r>
    <x v="729"/>
    <n v="2"/>
    <x v="0"/>
    <n v="103000"/>
  </r>
  <r>
    <x v="730"/>
    <n v="2"/>
    <x v="0"/>
    <n v="236500"/>
  </r>
  <r>
    <x v="731"/>
    <n v="2"/>
    <x v="0"/>
    <n v="187500"/>
  </r>
  <r>
    <x v="732"/>
    <n v="2"/>
    <x v="0"/>
    <n v="222500"/>
  </r>
  <r>
    <x v="733"/>
    <n v="1"/>
    <x v="1"/>
    <n v="131400"/>
  </r>
  <r>
    <x v="734"/>
    <n v="1"/>
    <x v="1"/>
    <n v="108000"/>
  </r>
  <r>
    <x v="735"/>
    <n v="2"/>
    <x v="0"/>
    <n v="163000"/>
  </r>
  <r>
    <x v="736"/>
    <n v="2"/>
    <x v="0"/>
    <n v="93500"/>
  </r>
  <r>
    <x v="737"/>
    <n v="3"/>
    <x v="0"/>
    <n v="239900"/>
  </r>
  <r>
    <x v="738"/>
    <n v="0"/>
    <x v="1"/>
    <n v="179000"/>
  </r>
  <r>
    <x v="739"/>
    <n v="2"/>
    <x v="0"/>
    <n v="190000"/>
  </r>
  <r>
    <x v="740"/>
    <n v="2"/>
    <x v="0"/>
    <n v="132000"/>
  </r>
  <r>
    <x v="741"/>
    <n v="1"/>
    <x v="1"/>
    <n v="142000"/>
  </r>
  <r>
    <x v="742"/>
    <n v="2"/>
    <x v="0"/>
    <n v="179000"/>
  </r>
  <r>
    <x v="743"/>
    <n v="2"/>
    <x v="0"/>
    <n v="175000"/>
  </r>
  <r>
    <x v="744"/>
    <n v="2"/>
    <x v="0"/>
    <n v="180000"/>
  </r>
  <r>
    <x v="745"/>
    <n v="2"/>
    <x v="0"/>
    <n v="299800"/>
  </r>
  <r>
    <x v="746"/>
    <n v="2"/>
    <x v="0"/>
    <n v="236000"/>
  </r>
  <r>
    <x v="747"/>
    <n v="4"/>
    <x v="0"/>
    <n v="265979"/>
  </r>
  <r>
    <x v="748"/>
    <n v="2"/>
    <x v="0"/>
    <n v="260400"/>
  </r>
  <r>
    <x v="749"/>
    <n v="1"/>
    <x v="1"/>
    <n v="98000"/>
  </r>
  <r>
    <x v="750"/>
    <n v="0"/>
    <x v="1"/>
    <n v="96500"/>
  </r>
  <r>
    <x v="751"/>
    <n v="2"/>
    <x v="0"/>
    <n v="162000"/>
  </r>
  <r>
    <x v="752"/>
    <n v="2"/>
    <x v="0"/>
    <n v="217000"/>
  </r>
  <r>
    <x v="753"/>
    <n v="3"/>
    <x v="0"/>
    <n v="275500"/>
  </r>
  <r>
    <x v="754"/>
    <n v="2"/>
    <x v="0"/>
    <n v="156000"/>
  </r>
  <r>
    <x v="755"/>
    <n v="2"/>
    <x v="0"/>
    <n v="172500"/>
  </r>
  <r>
    <x v="756"/>
    <n v="2"/>
    <x v="0"/>
    <n v="212000"/>
  </r>
  <r>
    <x v="757"/>
    <n v="2"/>
    <x v="0"/>
    <n v="158900"/>
  </r>
  <r>
    <x v="758"/>
    <n v="2"/>
    <x v="0"/>
    <n v="179400"/>
  </r>
  <r>
    <x v="759"/>
    <n v="3"/>
    <x v="0"/>
    <n v="290000"/>
  </r>
  <r>
    <x v="760"/>
    <n v="1"/>
    <x v="1"/>
    <n v="127500"/>
  </r>
  <r>
    <x v="761"/>
    <n v="2"/>
    <x v="0"/>
    <n v="100000"/>
  </r>
  <r>
    <x v="762"/>
    <n v="2"/>
    <x v="0"/>
    <n v="215200"/>
  </r>
  <r>
    <x v="763"/>
    <n v="3"/>
    <x v="0"/>
    <n v="337000"/>
  </r>
  <r>
    <x v="764"/>
    <n v="2"/>
    <x v="0"/>
    <n v="270000"/>
  </r>
  <r>
    <x v="765"/>
    <n v="2"/>
    <x v="0"/>
    <n v="264132"/>
  </r>
  <r>
    <x v="766"/>
    <n v="2"/>
    <x v="0"/>
    <n v="196500"/>
  </r>
  <r>
    <x v="767"/>
    <n v="1"/>
    <x v="1"/>
    <n v="160000"/>
  </r>
  <r>
    <x v="768"/>
    <n v="2"/>
    <x v="0"/>
    <n v="216837"/>
  </r>
  <r>
    <x v="769"/>
    <n v="3"/>
    <x v="0"/>
    <n v="538000"/>
  </r>
  <r>
    <x v="770"/>
    <n v="2"/>
    <x v="0"/>
    <n v="134900"/>
  </r>
  <r>
    <x v="771"/>
    <n v="2"/>
    <x v="0"/>
    <n v="102000"/>
  </r>
  <r>
    <x v="772"/>
    <n v="2"/>
    <x v="0"/>
    <n v="107000"/>
  </r>
  <r>
    <x v="773"/>
    <n v="1"/>
    <x v="1"/>
    <n v="114500"/>
  </r>
  <r>
    <x v="774"/>
    <n v="3"/>
    <x v="0"/>
    <n v="395000"/>
  </r>
  <r>
    <x v="775"/>
    <n v="2"/>
    <x v="0"/>
    <n v="162000"/>
  </r>
  <r>
    <x v="776"/>
    <n v="3"/>
    <x v="0"/>
    <n v="221500"/>
  </r>
  <r>
    <x v="777"/>
    <n v="2"/>
    <x v="0"/>
    <n v="142500"/>
  </r>
  <r>
    <x v="778"/>
    <n v="2"/>
    <x v="0"/>
    <n v="144000"/>
  </r>
  <r>
    <x v="779"/>
    <n v="2"/>
    <x v="0"/>
    <n v="135000"/>
  </r>
  <r>
    <x v="780"/>
    <n v="2"/>
    <x v="0"/>
    <n v="176000"/>
  </r>
  <r>
    <x v="781"/>
    <n v="2"/>
    <x v="0"/>
    <n v="175900"/>
  </r>
  <r>
    <x v="782"/>
    <n v="2"/>
    <x v="0"/>
    <n v="187100"/>
  </r>
  <r>
    <x v="783"/>
    <n v="2"/>
    <x v="0"/>
    <n v="165500"/>
  </r>
  <r>
    <x v="784"/>
    <n v="0"/>
    <x v="1"/>
    <n v="128000"/>
  </r>
  <r>
    <x v="785"/>
    <n v="2"/>
    <x v="0"/>
    <n v="161500"/>
  </r>
  <r>
    <x v="786"/>
    <n v="1"/>
    <x v="1"/>
    <n v="139000"/>
  </r>
  <r>
    <x v="787"/>
    <n v="2"/>
    <x v="0"/>
    <n v="233000"/>
  </r>
  <r>
    <x v="788"/>
    <n v="1"/>
    <x v="1"/>
    <n v="107900"/>
  </r>
  <r>
    <x v="789"/>
    <n v="2"/>
    <x v="0"/>
    <n v="187500"/>
  </r>
  <r>
    <x v="790"/>
    <n v="2"/>
    <x v="0"/>
    <n v="160200"/>
  </r>
  <r>
    <x v="791"/>
    <n v="2"/>
    <x v="0"/>
    <n v="146800"/>
  </r>
  <r>
    <x v="792"/>
    <n v="2"/>
    <x v="0"/>
    <n v="269790"/>
  </r>
  <r>
    <x v="793"/>
    <n v="2"/>
    <x v="0"/>
    <n v="225000"/>
  </r>
  <r>
    <x v="794"/>
    <n v="2"/>
    <x v="0"/>
    <n v="194500"/>
  </r>
  <r>
    <x v="795"/>
    <n v="2"/>
    <x v="0"/>
    <n v="171000"/>
  </r>
  <r>
    <x v="796"/>
    <n v="2"/>
    <x v="0"/>
    <n v="143500"/>
  </r>
  <r>
    <x v="797"/>
    <n v="1"/>
    <x v="1"/>
    <n v="110000"/>
  </r>
  <r>
    <x v="798"/>
    <n v="3"/>
    <x v="0"/>
    <n v="485000"/>
  </r>
  <r>
    <x v="799"/>
    <n v="1"/>
    <x v="1"/>
    <n v="175000"/>
  </r>
  <r>
    <x v="800"/>
    <n v="2"/>
    <x v="0"/>
    <n v="200000"/>
  </r>
  <r>
    <x v="801"/>
    <n v="2"/>
    <x v="0"/>
    <n v="109900"/>
  </r>
  <r>
    <x v="802"/>
    <n v="2"/>
    <x v="0"/>
    <n v="189000"/>
  </r>
  <r>
    <x v="803"/>
    <n v="3"/>
    <x v="0"/>
    <n v="582933"/>
  </r>
  <r>
    <x v="804"/>
    <n v="1"/>
    <x v="1"/>
    <n v="118000"/>
  </r>
  <r>
    <x v="805"/>
    <n v="2"/>
    <x v="0"/>
    <n v="227680"/>
  </r>
  <r>
    <x v="806"/>
    <n v="1"/>
    <x v="1"/>
    <n v="135500"/>
  </r>
  <r>
    <x v="807"/>
    <n v="2"/>
    <x v="0"/>
    <n v="223500"/>
  </r>
  <r>
    <x v="808"/>
    <n v="2"/>
    <x v="0"/>
    <n v="159950"/>
  </r>
  <r>
    <x v="809"/>
    <n v="2"/>
    <x v="0"/>
    <n v="106000"/>
  </r>
  <r>
    <x v="810"/>
    <n v="2"/>
    <x v="0"/>
    <n v="181000"/>
  </r>
  <r>
    <x v="811"/>
    <n v="2"/>
    <x v="0"/>
    <n v="144500"/>
  </r>
  <r>
    <x v="812"/>
    <n v="2"/>
    <x v="0"/>
    <n v="55993"/>
  </r>
  <r>
    <x v="813"/>
    <n v="1"/>
    <x v="1"/>
    <n v="157900"/>
  </r>
  <r>
    <x v="814"/>
    <n v="1"/>
    <x v="1"/>
    <n v="116000"/>
  </r>
  <r>
    <x v="815"/>
    <n v="2"/>
    <x v="0"/>
    <n v="224900"/>
  </r>
  <r>
    <x v="816"/>
    <n v="1"/>
    <x v="1"/>
    <n v="137000"/>
  </r>
  <r>
    <x v="817"/>
    <n v="3"/>
    <x v="0"/>
    <n v="271000"/>
  </r>
  <r>
    <x v="818"/>
    <n v="2"/>
    <x v="0"/>
    <n v="155000"/>
  </r>
  <r>
    <x v="819"/>
    <n v="2"/>
    <x v="0"/>
    <n v="224000"/>
  </r>
  <r>
    <x v="820"/>
    <n v="2"/>
    <x v="0"/>
    <n v="183000"/>
  </r>
  <r>
    <x v="821"/>
    <n v="2"/>
    <x v="0"/>
    <n v="93000"/>
  </r>
  <r>
    <x v="822"/>
    <n v="2"/>
    <x v="0"/>
    <n v="225000"/>
  </r>
  <r>
    <x v="823"/>
    <n v="1"/>
    <x v="1"/>
    <n v="139500"/>
  </r>
  <r>
    <x v="824"/>
    <n v="2"/>
    <x v="0"/>
    <n v="232600"/>
  </r>
  <r>
    <x v="825"/>
    <n v="3"/>
    <x v="0"/>
    <n v="385000"/>
  </r>
  <r>
    <x v="826"/>
    <n v="0"/>
    <x v="1"/>
    <n v="109500"/>
  </r>
  <r>
    <x v="827"/>
    <n v="2"/>
    <x v="0"/>
    <n v="189000"/>
  </r>
  <r>
    <x v="828"/>
    <n v="2"/>
    <x v="0"/>
    <n v="185000"/>
  </r>
  <r>
    <x v="829"/>
    <n v="2"/>
    <x v="0"/>
    <n v="147400"/>
  </r>
  <r>
    <x v="830"/>
    <n v="2"/>
    <x v="0"/>
    <n v="166000"/>
  </r>
  <r>
    <x v="831"/>
    <n v="2"/>
    <x v="0"/>
    <n v="151000"/>
  </r>
  <r>
    <x v="832"/>
    <n v="2"/>
    <x v="0"/>
    <n v="237000"/>
  </r>
  <r>
    <x v="833"/>
    <n v="2"/>
    <x v="0"/>
    <n v="167000"/>
  </r>
  <r>
    <x v="834"/>
    <n v="2"/>
    <x v="0"/>
    <n v="139950"/>
  </r>
  <r>
    <x v="835"/>
    <n v="2"/>
    <x v="0"/>
    <n v="128000"/>
  </r>
  <r>
    <x v="836"/>
    <n v="2"/>
    <x v="0"/>
    <n v="153500"/>
  </r>
  <r>
    <x v="837"/>
    <n v="1"/>
    <x v="1"/>
    <n v="100000"/>
  </r>
  <r>
    <x v="838"/>
    <n v="1"/>
    <x v="1"/>
    <n v="144000"/>
  </r>
  <r>
    <x v="839"/>
    <n v="1"/>
    <x v="1"/>
    <n v="130500"/>
  </r>
  <r>
    <x v="840"/>
    <n v="1"/>
    <x v="1"/>
    <n v="140000"/>
  </r>
  <r>
    <x v="841"/>
    <n v="2"/>
    <x v="0"/>
    <n v="157500"/>
  </r>
  <r>
    <x v="842"/>
    <n v="2"/>
    <x v="0"/>
    <n v="174900"/>
  </r>
  <r>
    <x v="843"/>
    <n v="0"/>
    <x v="1"/>
    <n v="141000"/>
  </r>
  <r>
    <x v="844"/>
    <n v="3"/>
    <x v="0"/>
    <n v="153900"/>
  </r>
  <r>
    <x v="845"/>
    <n v="2"/>
    <x v="0"/>
    <n v="171000"/>
  </r>
  <r>
    <x v="846"/>
    <n v="2"/>
    <x v="0"/>
    <n v="213000"/>
  </r>
  <r>
    <x v="847"/>
    <n v="1"/>
    <x v="1"/>
    <n v="133500"/>
  </r>
  <r>
    <x v="848"/>
    <n v="2"/>
    <x v="0"/>
    <n v="240000"/>
  </r>
  <r>
    <x v="849"/>
    <n v="2"/>
    <x v="0"/>
    <n v="187000"/>
  </r>
  <r>
    <x v="850"/>
    <n v="2"/>
    <x v="0"/>
    <n v="131500"/>
  </r>
  <r>
    <x v="851"/>
    <n v="2"/>
    <x v="0"/>
    <n v="215000"/>
  </r>
  <r>
    <x v="852"/>
    <n v="1"/>
    <x v="1"/>
    <n v="164000"/>
  </r>
  <r>
    <x v="853"/>
    <n v="2"/>
    <x v="0"/>
    <n v="158000"/>
  </r>
  <r>
    <x v="854"/>
    <n v="2"/>
    <x v="0"/>
    <n v="170000"/>
  </r>
  <r>
    <x v="855"/>
    <n v="1"/>
    <x v="1"/>
    <n v="127000"/>
  </r>
  <r>
    <x v="856"/>
    <n v="2"/>
    <x v="0"/>
    <n v="147000"/>
  </r>
  <r>
    <x v="857"/>
    <n v="2"/>
    <x v="0"/>
    <n v="174000"/>
  </r>
  <r>
    <x v="858"/>
    <n v="2"/>
    <x v="0"/>
    <n v="152000"/>
  </r>
  <r>
    <x v="859"/>
    <n v="2"/>
    <x v="0"/>
    <n v="250000"/>
  </r>
  <r>
    <x v="860"/>
    <n v="1"/>
    <x v="1"/>
    <n v="189950"/>
  </r>
  <r>
    <x v="861"/>
    <n v="2"/>
    <x v="0"/>
    <n v="131500"/>
  </r>
  <r>
    <x v="862"/>
    <n v="2"/>
    <x v="0"/>
    <n v="152000"/>
  </r>
  <r>
    <x v="863"/>
    <n v="1"/>
    <x v="1"/>
    <n v="132500"/>
  </r>
  <r>
    <x v="864"/>
    <n v="2"/>
    <x v="0"/>
    <n v="250580"/>
  </r>
  <r>
    <x v="865"/>
    <n v="2"/>
    <x v="0"/>
    <n v="148500"/>
  </r>
  <r>
    <x v="866"/>
    <n v="3"/>
    <x v="0"/>
    <n v="248900"/>
  </r>
  <r>
    <x v="867"/>
    <n v="2"/>
    <x v="0"/>
    <n v="129000"/>
  </r>
  <r>
    <x v="868"/>
    <n v="2"/>
    <x v="0"/>
    <n v="169000"/>
  </r>
  <r>
    <x v="869"/>
    <n v="2"/>
    <x v="0"/>
    <n v="236000"/>
  </r>
  <r>
    <x v="870"/>
    <n v="1"/>
    <x v="1"/>
    <n v="109500"/>
  </r>
  <r>
    <x v="871"/>
    <n v="2"/>
    <x v="0"/>
    <n v="200500"/>
  </r>
  <r>
    <x v="872"/>
    <n v="2"/>
    <x v="0"/>
    <n v="116000"/>
  </r>
  <r>
    <x v="873"/>
    <n v="1"/>
    <x v="1"/>
    <n v="133000"/>
  </r>
  <r>
    <x v="874"/>
    <n v="1"/>
    <x v="1"/>
    <n v="66500"/>
  </r>
  <r>
    <x v="875"/>
    <n v="2"/>
    <x v="0"/>
    <n v="303477"/>
  </r>
  <r>
    <x v="876"/>
    <n v="2"/>
    <x v="0"/>
    <n v="132250"/>
  </r>
  <r>
    <x v="877"/>
    <n v="3"/>
    <x v="0"/>
    <n v="350000"/>
  </r>
  <r>
    <x v="878"/>
    <n v="2"/>
    <x v="0"/>
    <n v="148000"/>
  </r>
  <r>
    <x v="879"/>
    <n v="1"/>
    <x v="1"/>
    <n v="136500"/>
  </r>
  <r>
    <x v="880"/>
    <n v="2"/>
    <x v="0"/>
    <n v="157000"/>
  </r>
  <r>
    <x v="881"/>
    <n v="2"/>
    <x v="0"/>
    <n v="187500"/>
  </r>
  <r>
    <x v="882"/>
    <n v="2"/>
    <x v="0"/>
    <n v="178000"/>
  </r>
  <r>
    <x v="883"/>
    <n v="1"/>
    <x v="1"/>
    <n v="118500"/>
  </r>
  <r>
    <x v="884"/>
    <n v="1"/>
    <x v="1"/>
    <n v="100000"/>
  </r>
  <r>
    <x v="885"/>
    <n v="2"/>
    <x v="0"/>
    <n v="328900"/>
  </r>
  <r>
    <x v="886"/>
    <n v="2"/>
    <x v="0"/>
    <n v="145000"/>
  </r>
  <r>
    <x v="887"/>
    <n v="1"/>
    <x v="1"/>
    <n v="135500"/>
  </r>
  <r>
    <x v="888"/>
    <n v="2"/>
    <x v="0"/>
    <n v="268000"/>
  </r>
  <r>
    <x v="889"/>
    <n v="2"/>
    <x v="0"/>
    <n v="149500"/>
  </r>
  <r>
    <x v="890"/>
    <n v="2"/>
    <x v="0"/>
    <n v="122900"/>
  </r>
  <r>
    <x v="891"/>
    <n v="2"/>
    <x v="0"/>
    <n v="172500"/>
  </r>
  <r>
    <x v="892"/>
    <n v="1"/>
    <x v="1"/>
    <n v="154500"/>
  </r>
  <r>
    <x v="893"/>
    <n v="1"/>
    <x v="1"/>
    <n v="165000"/>
  </r>
  <r>
    <x v="894"/>
    <n v="2"/>
    <x v="0"/>
    <n v="118858"/>
  </r>
  <r>
    <x v="895"/>
    <n v="2"/>
    <x v="0"/>
    <n v="140000"/>
  </r>
  <r>
    <x v="896"/>
    <n v="1"/>
    <x v="1"/>
    <n v="106500"/>
  </r>
  <r>
    <x v="897"/>
    <n v="2"/>
    <x v="0"/>
    <n v="142953"/>
  </r>
  <r>
    <x v="898"/>
    <n v="3"/>
    <x v="0"/>
    <n v="611657"/>
  </r>
  <r>
    <x v="899"/>
    <n v="1"/>
    <x v="1"/>
    <n v="135000"/>
  </r>
  <r>
    <x v="900"/>
    <n v="1"/>
    <x v="1"/>
    <n v="110000"/>
  </r>
  <r>
    <x v="901"/>
    <n v="1"/>
    <x v="1"/>
    <n v="153000"/>
  </r>
  <r>
    <x v="902"/>
    <n v="2"/>
    <x v="0"/>
    <n v="180000"/>
  </r>
  <r>
    <x v="903"/>
    <n v="3"/>
    <x v="0"/>
    <n v="240000"/>
  </r>
  <r>
    <x v="904"/>
    <n v="1"/>
    <x v="1"/>
    <n v="125500"/>
  </r>
  <r>
    <x v="905"/>
    <n v="1"/>
    <x v="1"/>
    <n v="128000"/>
  </r>
  <r>
    <x v="906"/>
    <n v="3"/>
    <x v="0"/>
    <n v="255000"/>
  </r>
  <r>
    <x v="907"/>
    <n v="1"/>
    <x v="1"/>
    <n v="250000"/>
  </r>
  <r>
    <x v="908"/>
    <n v="2"/>
    <x v="0"/>
    <n v="131000"/>
  </r>
  <r>
    <x v="909"/>
    <n v="2"/>
    <x v="0"/>
    <n v="174000"/>
  </r>
  <r>
    <x v="910"/>
    <n v="2"/>
    <x v="0"/>
    <n v="154300"/>
  </r>
  <r>
    <x v="911"/>
    <n v="1"/>
    <x v="1"/>
    <n v="143500"/>
  </r>
  <r>
    <x v="912"/>
    <n v="1"/>
    <x v="1"/>
    <n v="88000"/>
  </r>
  <r>
    <x v="913"/>
    <n v="3"/>
    <x v="0"/>
    <n v="145000"/>
  </r>
  <r>
    <x v="914"/>
    <n v="2"/>
    <x v="0"/>
    <n v="173733"/>
  </r>
  <r>
    <x v="915"/>
    <n v="1"/>
    <x v="1"/>
    <n v="75000"/>
  </r>
  <r>
    <x v="916"/>
    <n v="1"/>
    <x v="1"/>
    <n v="35311"/>
  </r>
  <r>
    <x v="917"/>
    <n v="1"/>
    <x v="1"/>
    <n v="135000"/>
  </r>
  <r>
    <x v="918"/>
    <n v="3"/>
    <x v="0"/>
    <n v="238000"/>
  </r>
  <r>
    <x v="919"/>
    <n v="2"/>
    <x v="0"/>
    <n v="176500"/>
  </r>
  <r>
    <x v="920"/>
    <n v="2"/>
    <x v="0"/>
    <n v="201000"/>
  </r>
  <r>
    <x v="921"/>
    <n v="0"/>
    <x v="1"/>
    <n v="145900"/>
  </r>
  <r>
    <x v="922"/>
    <n v="2"/>
    <x v="0"/>
    <n v="169990"/>
  </r>
  <r>
    <x v="923"/>
    <n v="2"/>
    <x v="0"/>
    <n v="193000"/>
  </r>
  <r>
    <x v="924"/>
    <n v="2"/>
    <x v="0"/>
    <n v="207500"/>
  </r>
  <r>
    <x v="925"/>
    <n v="2"/>
    <x v="0"/>
    <n v="175000"/>
  </r>
  <r>
    <x v="926"/>
    <n v="3"/>
    <x v="0"/>
    <n v="285000"/>
  </r>
  <r>
    <x v="927"/>
    <n v="2"/>
    <x v="0"/>
    <n v="176000"/>
  </r>
  <r>
    <x v="928"/>
    <n v="2"/>
    <x v="0"/>
    <n v="236500"/>
  </r>
  <r>
    <x v="929"/>
    <n v="2"/>
    <x v="0"/>
    <n v="222000"/>
  </r>
  <r>
    <x v="930"/>
    <n v="3"/>
    <x v="0"/>
    <n v="201000"/>
  </r>
  <r>
    <x v="931"/>
    <n v="1"/>
    <x v="1"/>
    <n v="117500"/>
  </r>
  <r>
    <x v="932"/>
    <n v="3"/>
    <x v="0"/>
    <n v="320000"/>
  </r>
  <r>
    <x v="933"/>
    <n v="2"/>
    <x v="0"/>
    <n v="190000"/>
  </r>
  <r>
    <x v="934"/>
    <n v="2"/>
    <x v="0"/>
    <n v="242000"/>
  </r>
  <r>
    <x v="935"/>
    <n v="2"/>
    <x v="0"/>
    <n v="79900"/>
  </r>
  <r>
    <x v="936"/>
    <n v="2"/>
    <x v="0"/>
    <n v="184900"/>
  </r>
  <r>
    <x v="937"/>
    <n v="2"/>
    <x v="0"/>
    <n v="253000"/>
  </r>
  <r>
    <x v="938"/>
    <n v="3"/>
    <x v="0"/>
    <n v="239799"/>
  </r>
  <r>
    <x v="939"/>
    <n v="1"/>
    <x v="1"/>
    <n v="244400"/>
  </r>
  <r>
    <x v="940"/>
    <n v="2"/>
    <x v="0"/>
    <n v="150900"/>
  </r>
  <r>
    <x v="941"/>
    <n v="2"/>
    <x v="0"/>
    <n v="214000"/>
  </r>
  <r>
    <x v="942"/>
    <n v="0"/>
    <x v="1"/>
    <n v="150000"/>
  </r>
  <r>
    <x v="943"/>
    <n v="2"/>
    <x v="0"/>
    <n v="143000"/>
  </r>
  <r>
    <x v="944"/>
    <n v="2"/>
    <x v="0"/>
    <n v="137500"/>
  </r>
  <r>
    <x v="945"/>
    <n v="2"/>
    <x v="0"/>
    <n v="124900"/>
  </r>
  <r>
    <x v="946"/>
    <n v="1"/>
    <x v="1"/>
    <n v="143000"/>
  </r>
  <r>
    <x v="947"/>
    <n v="3"/>
    <x v="0"/>
    <n v="270000"/>
  </r>
  <r>
    <x v="948"/>
    <n v="2"/>
    <x v="0"/>
    <n v="192500"/>
  </r>
  <r>
    <x v="949"/>
    <n v="2"/>
    <x v="0"/>
    <n v="197500"/>
  </r>
  <r>
    <x v="950"/>
    <n v="2"/>
    <x v="0"/>
    <n v="129000"/>
  </r>
  <r>
    <x v="951"/>
    <n v="1"/>
    <x v="1"/>
    <n v="119900"/>
  </r>
  <r>
    <x v="952"/>
    <n v="1"/>
    <x v="1"/>
    <n v="133900"/>
  </r>
  <r>
    <x v="953"/>
    <n v="2"/>
    <x v="0"/>
    <n v="172000"/>
  </r>
  <r>
    <x v="954"/>
    <n v="0"/>
    <x v="1"/>
    <n v="127500"/>
  </r>
  <r>
    <x v="955"/>
    <n v="2"/>
    <x v="0"/>
    <n v="145000"/>
  </r>
  <r>
    <x v="956"/>
    <n v="2"/>
    <x v="0"/>
    <n v="124000"/>
  </r>
  <r>
    <x v="957"/>
    <n v="2"/>
    <x v="0"/>
    <n v="132000"/>
  </r>
  <r>
    <x v="958"/>
    <n v="2"/>
    <x v="0"/>
    <n v="185000"/>
  </r>
  <r>
    <x v="959"/>
    <n v="2"/>
    <x v="0"/>
    <n v="155000"/>
  </r>
  <r>
    <x v="960"/>
    <n v="0"/>
    <x v="1"/>
    <n v="116500"/>
  </r>
  <r>
    <x v="961"/>
    <n v="2"/>
    <x v="0"/>
    <n v="272000"/>
  </r>
  <r>
    <x v="962"/>
    <n v="2"/>
    <x v="0"/>
    <n v="155000"/>
  </r>
  <r>
    <x v="963"/>
    <n v="2"/>
    <x v="0"/>
    <n v="239000"/>
  </r>
  <r>
    <x v="964"/>
    <n v="2"/>
    <x v="0"/>
    <n v="214900"/>
  </r>
  <r>
    <x v="965"/>
    <n v="2"/>
    <x v="0"/>
    <n v="178900"/>
  </r>
  <r>
    <x v="966"/>
    <n v="1"/>
    <x v="1"/>
    <n v="160000"/>
  </r>
  <r>
    <x v="967"/>
    <n v="1"/>
    <x v="1"/>
    <n v="135000"/>
  </r>
  <r>
    <x v="968"/>
    <n v="0"/>
    <x v="1"/>
    <n v="37900"/>
  </r>
  <r>
    <x v="969"/>
    <n v="1"/>
    <x v="1"/>
    <n v="140000"/>
  </r>
  <r>
    <x v="970"/>
    <n v="0"/>
    <x v="1"/>
    <n v="135000"/>
  </r>
  <r>
    <x v="971"/>
    <n v="2"/>
    <x v="0"/>
    <n v="173000"/>
  </r>
  <r>
    <x v="972"/>
    <n v="1"/>
    <x v="1"/>
    <n v="99500"/>
  </r>
  <r>
    <x v="973"/>
    <n v="2"/>
    <x v="0"/>
    <n v="182000"/>
  </r>
  <r>
    <x v="974"/>
    <n v="2"/>
    <x v="0"/>
    <n v="167500"/>
  </r>
  <r>
    <x v="975"/>
    <n v="2"/>
    <x v="0"/>
    <n v="165000"/>
  </r>
  <r>
    <x v="976"/>
    <n v="0"/>
    <x v="1"/>
    <n v="85500"/>
  </r>
  <r>
    <x v="977"/>
    <n v="2"/>
    <x v="0"/>
    <n v="199900"/>
  </r>
  <r>
    <x v="978"/>
    <n v="2"/>
    <x v="0"/>
    <n v="110000"/>
  </r>
  <r>
    <x v="979"/>
    <n v="2"/>
    <x v="0"/>
    <n v="139000"/>
  </r>
  <r>
    <x v="980"/>
    <n v="2"/>
    <x v="0"/>
    <n v="178400"/>
  </r>
  <r>
    <x v="981"/>
    <n v="3"/>
    <x v="0"/>
    <n v="336000"/>
  </r>
  <r>
    <x v="982"/>
    <n v="2"/>
    <x v="0"/>
    <n v="159895"/>
  </r>
  <r>
    <x v="983"/>
    <n v="2"/>
    <x v="0"/>
    <n v="255900"/>
  </r>
  <r>
    <x v="984"/>
    <n v="2"/>
    <x v="0"/>
    <n v="126000"/>
  </r>
  <r>
    <x v="985"/>
    <n v="1"/>
    <x v="1"/>
    <n v="125000"/>
  </r>
  <r>
    <x v="986"/>
    <n v="1"/>
    <x v="1"/>
    <n v="117000"/>
  </r>
  <r>
    <x v="987"/>
    <n v="3"/>
    <x v="0"/>
    <n v="395192"/>
  </r>
  <r>
    <x v="988"/>
    <n v="2"/>
    <x v="0"/>
    <n v="195000"/>
  </r>
  <r>
    <x v="989"/>
    <n v="2"/>
    <x v="0"/>
    <n v="197000"/>
  </r>
  <r>
    <x v="990"/>
    <n v="3"/>
    <x v="0"/>
    <n v="348000"/>
  </r>
  <r>
    <x v="991"/>
    <n v="2"/>
    <x v="0"/>
    <n v="168000"/>
  </r>
  <r>
    <x v="992"/>
    <n v="2"/>
    <x v="0"/>
    <n v="187000"/>
  </r>
  <r>
    <x v="993"/>
    <n v="2"/>
    <x v="0"/>
    <n v="173900"/>
  </r>
  <r>
    <x v="994"/>
    <n v="3"/>
    <x v="0"/>
    <n v="337500"/>
  </r>
  <r>
    <x v="995"/>
    <n v="1"/>
    <x v="1"/>
    <n v="121600"/>
  </r>
  <r>
    <x v="996"/>
    <n v="1"/>
    <x v="1"/>
    <n v="136500"/>
  </r>
  <r>
    <x v="997"/>
    <n v="2"/>
    <x v="0"/>
    <n v="185000"/>
  </r>
  <r>
    <x v="998"/>
    <n v="1"/>
    <x v="1"/>
    <n v="91000"/>
  </r>
  <r>
    <x v="999"/>
    <n v="2"/>
    <x v="0"/>
    <n v="206000"/>
  </r>
  <r>
    <x v="1000"/>
    <n v="2"/>
    <x v="0"/>
    <n v="82000"/>
  </r>
  <r>
    <x v="1001"/>
    <n v="1"/>
    <x v="1"/>
    <n v="86000"/>
  </r>
  <r>
    <x v="1002"/>
    <n v="3"/>
    <x v="0"/>
    <n v="232000"/>
  </r>
  <r>
    <x v="1003"/>
    <n v="2"/>
    <x v="0"/>
    <n v="136905"/>
  </r>
  <r>
    <x v="1004"/>
    <n v="2"/>
    <x v="0"/>
    <n v="181000"/>
  </r>
  <r>
    <x v="1005"/>
    <n v="1"/>
    <x v="1"/>
    <n v="149900"/>
  </r>
  <r>
    <x v="1006"/>
    <n v="2"/>
    <x v="0"/>
    <n v="163500"/>
  </r>
  <r>
    <x v="1007"/>
    <n v="1"/>
    <x v="1"/>
    <n v="88000"/>
  </r>
  <r>
    <x v="1008"/>
    <n v="2"/>
    <x v="0"/>
    <n v="240000"/>
  </r>
  <r>
    <x v="1009"/>
    <n v="0"/>
    <x v="1"/>
    <n v="102000"/>
  </r>
  <r>
    <x v="1010"/>
    <n v="1"/>
    <x v="1"/>
    <n v="135000"/>
  </r>
  <r>
    <x v="1011"/>
    <n v="0"/>
    <x v="1"/>
    <n v="100000"/>
  </r>
  <r>
    <x v="1012"/>
    <n v="1"/>
    <x v="1"/>
    <n v="165000"/>
  </r>
  <r>
    <x v="1013"/>
    <n v="1"/>
    <x v="1"/>
    <n v="85000"/>
  </r>
  <r>
    <x v="1014"/>
    <n v="1"/>
    <x v="1"/>
    <n v="119200"/>
  </r>
  <r>
    <x v="1015"/>
    <n v="2"/>
    <x v="0"/>
    <n v="227000"/>
  </r>
  <r>
    <x v="1016"/>
    <n v="2"/>
    <x v="0"/>
    <n v="203000"/>
  </r>
  <r>
    <x v="1017"/>
    <n v="2"/>
    <x v="0"/>
    <n v="187500"/>
  </r>
  <r>
    <x v="1018"/>
    <n v="2"/>
    <x v="0"/>
    <n v="160000"/>
  </r>
  <r>
    <x v="1019"/>
    <n v="2"/>
    <x v="0"/>
    <n v="213490"/>
  </r>
  <r>
    <x v="1020"/>
    <n v="2"/>
    <x v="0"/>
    <n v="176000"/>
  </r>
  <r>
    <x v="1021"/>
    <n v="2"/>
    <x v="0"/>
    <n v="194000"/>
  </r>
  <r>
    <x v="1022"/>
    <n v="1"/>
    <x v="1"/>
    <n v="87000"/>
  </r>
  <r>
    <x v="1023"/>
    <n v="2"/>
    <x v="0"/>
    <n v="191000"/>
  </r>
  <r>
    <x v="1024"/>
    <n v="2"/>
    <x v="0"/>
    <n v="287000"/>
  </r>
  <r>
    <x v="1025"/>
    <n v="2"/>
    <x v="0"/>
    <n v="112500"/>
  </r>
  <r>
    <x v="1026"/>
    <n v="2"/>
    <x v="0"/>
    <n v="167500"/>
  </r>
  <r>
    <x v="1027"/>
    <n v="3"/>
    <x v="0"/>
    <n v="293077"/>
  </r>
  <r>
    <x v="1028"/>
    <n v="1"/>
    <x v="1"/>
    <n v="105000"/>
  </r>
  <r>
    <x v="1029"/>
    <n v="1"/>
    <x v="1"/>
    <n v="118000"/>
  </r>
  <r>
    <x v="1030"/>
    <n v="0"/>
    <x v="1"/>
    <n v="160000"/>
  </r>
  <r>
    <x v="1031"/>
    <n v="2"/>
    <x v="0"/>
    <n v="197000"/>
  </r>
  <r>
    <x v="1032"/>
    <n v="3"/>
    <x v="0"/>
    <n v="310000"/>
  </r>
  <r>
    <x v="1033"/>
    <n v="3"/>
    <x v="0"/>
    <n v="230000"/>
  </r>
  <r>
    <x v="1034"/>
    <n v="1"/>
    <x v="1"/>
    <n v="119750"/>
  </r>
  <r>
    <x v="1035"/>
    <n v="1"/>
    <x v="1"/>
    <n v="84000"/>
  </r>
  <r>
    <x v="1036"/>
    <n v="3"/>
    <x v="0"/>
    <n v="315500"/>
  </r>
  <r>
    <x v="1037"/>
    <n v="2"/>
    <x v="0"/>
    <n v="287000"/>
  </r>
  <r>
    <x v="1038"/>
    <n v="0"/>
    <x v="1"/>
    <n v="97000"/>
  </r>
  <r>
    <x v="1039"/>
    <n v="1"/>
    <x v="1"/>
    <n v="80000"/>
  </r>
  <r>
    <x v="1040"/>
    <n v="2"/>
    <x v="0"/>
    <n v="155000"/>
  </r>
  <r>
    <x v="1041"/>
    <n v="2"/>
    <x v="0"/>
    <n v="173000"/>
  </r>
  <r>
    <x v="1042"/>
    <n v="2"/>
    <x v="0"/>
    <n v="196000"/>
  </r>
  <r>
    <x v="1043"/>
    <n v="2"/>
    <x v="0"/>
    <n v="262280"/>
  </r>
  <r>
    <x v="1044"/>
    <n v="2"/>
    <x v="0"/>
    <n v="278000"/>
  </r>
  <r>
    <x v="1045"/>
    <n v="2"/>
    <x v="0"/>
    <n v="139600"/>
  </r>
  <r>
    <x v="1046"/>
    <n v="3"/>
    <x v="0"/>
    <n v="556581"/>
  </r>
  <r>
    <x v="1047"/>
    <n v="2"/>
    <x v="0"/>
    <n v="145000"/>
  </r>
  <r>
    <x v="1048"/>
    <n v="2"/>
    <x v="0"/>
    <n v="115000"/>
  </r>
  <r>
    <x v="1049"/>
    <n v="1"/>
    <x v="1"/>
    <n v="84900"/>
  </r>
  <r>
    <x v="1050"/>
    <n v="2"/>
    <x v="0"/>
    <n v="176485"/>
  </r>
  <r>
    <x v="1051"/>
    <n v="2"/>
    <x v="0"/>
    <n v="200141"/>
  </r>
  <r>
    <x v="1052"/>
    <n v="2"/>
    <x v="0"/>
    <n v="165000"/>
  </r>
  <r>
    <x v="1053"/>
    <n v="1"/>
    <x v="1"/>
    <n v="144500"/>
  </r>
  <r>
    <x v="1054"/>
    <n v="2"/>
    <x v="0"/>
    <n v="255000"/>
  </r>
  <r>
    <x v="1055"/>
    <n v="2"/>
    <x v="0"/>
    <n v="180000"/>
  </r>
  <r>
    <x v="1056"/>
    <n v="2"/>
    <x v="0"/>
    <n v="185850"/>
  </r>
  <r>
    <x v="1057"/>
    <n v="2"/>
    <x v="0"/>
    <n v="248000"/>
  </r>
  <r>
    <x v="1058"/>
    <n v="3"/>
    <x v="0"/>
    <n v="335000"/>
  </r>
  <r>
    <x v="1059"/>
    <n v="2"/>
    <x v="0"/>
    <n v="220000"/>
  </r>
  <r>
    <x v="1060"/>
    <n v="2"/>
    <x v="0"/>
    <n v="213500"/>
  </r>
  <r>
    <x v="1061"/>
    <n v="3"/>
    <x v="0"/>
    <n v="81000"/>
  </r>
  <r>
    <x v="1062"/>
    <n v="2"/>
    <x v="0"/>
    <n v="90000"/>
  </r>
  <r>
    <x v="1063"/>
    <n v="2"/>
    <x v="0"/>
    <n v="110500"/>
  </r>
  <r>
    <x v="1064"/>
    <n v="2"/>
    <x v="0"/>
    <n v="154000"/>
  </r>
  <r>
    <x v="1065"/>
    <n v="2"/>
    <x v="0"/>
    <n v="328000"/>
  </r>
  <r>
    <x v="1066"/>
    <n v="2"/>
    <x v="0"/>
    <n v="178000"/>
  </r>
  <r>
    <x v="1067"/>
    <n v="2"/>
    <x v="0"/>
    <n v="167900"/>
  </r>
  <r>
    <x v="1068"/>
    <n v="2"/>
    <x v="0"/>
    <n v="151400"/>
  </r>
  <r>
    <x v="1069"/>
    <n v="2"/>
    <x v="0"/>
    <n v="135000"/>
  </r>
  <r>
    <x v="1070"/>
    <n v="1"/>
    <x v="1"/>
    <n v="135000"/>
  </r>
  <r>
    <x v="1071"/>
    <n v="2"/>
    <x v="0"/>
    <n v="154000"/>
  </r>
  <r>
    <x v="1072"/>
    <n v="1"/>
    <x v="1"/>
    <n v="91500"/>
  </r>
  <r>
    <x v="1073"/>
    <n v="2"/>
    <x v="0"/>
    <n v="159500"/>
  </r>
  <r>
    <x v="1074"/>
    <n v="3"/>
    <x v="0"/>
    <n v="194000"/>
  </r>
  <r>
    <x v="1075"/>
    <n v="1"/>
    <x v="1"/>
    <n v="219500"/>
  </r>
  <r>
    <x v="1076"/>
    <n v="2"/>
    <x v="0"/>
    <n v="170000"/>
  </r>
  <r>
    <x v="1077"/>
    <n v="1"/>
    <x v="1"/>
    <n v="138800"/>
  </r>
  <r>
    <x v="1078"/>
    <n v="2"/>
    <x v="0"/>
    <n v="155900"/>
  </r>
  <r>
    <x v="1079"/>
    <n v="1"/>
    <x v="1"/>
    <n v="126000"/>
  </r>
  <r>
    <x v="1080"/>
    <n v="2"/>
    <x v="0"/>
    <n v="145000"/>
  </r>
  <r>
    <x v="1081"/>
    <n v="1"/>
    <x v="1"/>
    <n v="133000"/>
  </r>
  <r>
    <x v="1082"/>
    <n v="2"/>
    <x v="0"/>
    <n v="192000"/>
  </r>
  <r>
    <x v="1083"/>
    <n v="1"/>
    <x v="1"/>
    <n v="160000"/>
  </r>
  <r>
    <x v="1084"/>
    <n v="2"/>
    <x v="0"/>
    <n v="187500"/>
  </r>
  <r>
    <x v="1085"/>
    <n v="2"/>
    <x v="0"/>
    <n v="147000"/>
  </r>
  <r>
    <x v="1086"/>
    <n v="1"/>
    <x v="1"/>
    <n v="83500"/>
  </r>
  <r>
    <x v="1087"/>
    <n v="3"/>
    <x v="0"/>
    <n v="252000"/>
  </r>
  <r>
    <x v="1088"/>
    <n v="2"/>
    <x v="0"/>
    <n v="137500"/>
  </r>
  <r>
    <x v="1089"/>
    <n v="2"/>
    <x v="0"/>
    <n v="197000"/>
  </r>
  <r>
    <x v="1090"/>
    <n v="2"/>
    <x v="0"/>
    <n v="92900"/>
  </r>
  <r>
    <x v="1091"/>
    <n v="2"/>
    <x v="0"/>
    <n v="160000"/>
  </r>
  <r>
    <x v="1092"/>
    <n v="2"/>
    <x v="0"/>
    <n v="136500"/>
  </r>
  <r>
    <x v="1093"/>
    <n v="2"/>
    <x v="0"/>
    <n v="146000"/>
  </r>
  <r>
    <x v="1094"/>
    <n v="1"/>
    <x v="1"/>
    <n v="129000"/>
  </r>
  <r>
    <x v="1095"/>
    <n v="2"/>
    <x v="0"/>
    <n v="176432"/>
  </r>
  <r>
    <x v="1096"/>
    <n v="0"/>
    <x v="1"/>
    <n v="127000"/>
  </r>
  <r>
    <x v="1097"/>
    <n v="2"/>
    <x v="0"/>
    <n v="170000"/>
  </r>
  <r>
    <x v="1098"/>
    <n v="1"/>
    <x v="1"/>
    <n v="128000"/>
  </r>
  <r>
    <x v="1099"/>
    <n v="2"/>
    <x v="0"/>
    <n v="157000"/>
  </r>
  <r>
    <x v="1100"/>
    <n v="1"/>
    <x v="1"/>
    <n v="60000"/>
  </r>
  <r>
    <x v="1101"/>
    <n v="1"/>
    <x v="1"/>
    <n v="119500"/>
  </r>
  <r>
    <x v="1102"/>
    <n v="1"/>
    <x v="1"/>
    <n v="135000"/>
  </r>
  <r>
    <x v="1103"/>
    <n v="2"/>
    <x v="0"/>
    <n v="159500"/>
  </r>
  <r>
    <x v="1104"/>
    <n v="2"/>
    <x v="0"/>
    <n v="106000"/>
  </r>
  <r>
    <x v="1105"/>
    <n v="2"/>
    <x v="0"/>
    <n v="325000"/>
  </r>
  <r>
    <x v="1106"/>
    <n v="2"/>
    <x v="0"/>
    <n v="179900"/>
  </r>
  <r>
    <x v="1107"/>
    <n v="2"/>
    <x v="0"/>
    <n v="274725"/>
  </r>
  <r>
    <x v="1108"/>
    <n v="2"/>
    <x v="0"/>
    <n v="181000"/>
  </r>
  <r>
    <x v="1109"/>
    <n v="3"/>
    <x v="0"/>
    <n v="280000"/>
  </r>
  <r>
    <x v="1110"/>
    <n v="2"/>
    <x v="0"/>
    <n v="188000"/>
  </r>
  <r>
    <x v="1111"/>
    <n v="2"/>
    <x v="0"/>
    <n v="205000"/>
  </r>
  <r>
    <x v="1112"/>
    <n v="1"/>
    <x v="1"/>
    <n v="129900"/>
  </r>
  <r>
    <x v="1113"/>
    <n v="1"/>
    <x v="1"/>
    <n v="134500"/>
  </r>
  <r>
    <x v="1114"/>
    <n v="1"/>
    <x v="1"/>
    <n v="117000"/>
  </r>
  <r>
    <x v="1115"/>
    <n v="3"/>
    <x v="0"/>
    <n v="318000"/>
  </r>
  <r>
    <x v="1116"/>
    <n v="2"/>
    <x v="0"/>
    <n v="184100"/>
  </r>
  <r>
    <x v="1117"/>
    <n v="2"/>
    <x v="0"/>
    <n v="130000"/>
  </r>
  <r>
    <x v="1118"/>
    <n v="1"/>
    <x v="1"/>
    <n v="140000"/>
  </r>
  <r>
    <x v="1119"/>
    <n v="1"/>
    <x v="1"/>
    <n v="133700"/>
  </r>
  <r>
    <x v="1120"/>
    <n v="1"/>
    <x v="1"/>
    <n v="118400"/>
  </r>
  <r>
    <x v="1121"/>
    <n v="3"/>
    <x v="0"/>
    <n v="212900"/>
  </r>
  <r>
    <x v="1122"/>
    <n v="1"/>
    <x v="1"/>
    <n v="112000"/>
  </r>
  <r>
    <x v="1123"/>
    <n v="0"/>
    <x v="1"/>
    <n v="118000"/>
  </r>
  <r>
    <x v="1124"/>
    <n v="2"/>
    <x v="0"/>
    <n v="163900"/>
  </r>
  <r>
    <x v="1125"/>
    <n v="2"/>
    <x v="0"/>
    <n v="115000"/>
  </r>
  <r>
    <x v="1126"/>
    <n v="3"/>
    <x v="0"/>
    <n v="174000"/>
  </r>
  <r>
    <x v="1127"/>
    <n v="3"/>
    <x v="0"/>
    <n v="259000"/>
  </r>
  <r>
    <x v="1128"/>
    <n v="2"/>
    <x v="0"/>
    <n v="215000"/>
  </r>
  <r>
    <x v="1129"/>
    <n v="2"/>
    <x v="0"/>
    <n v="140000"/>
  </r>
  <r>
    <x v="1130"/>
    <n v="2"/>
    <x v="0"/>
    <n v="135000"/>
  </r>
  <r>
    <x v="1131"/>
    <n v="0"/>
    <x v="1"/>
    <n v="93500"/>
  </r>
  <r>
    <x v="1132"/>
    <n v="1"/>
    <x v="1"/>
    <n v="117500"/>
  </r>
  <r>
    <x v="1133"/>
    <n v="2"/>
    <x v="0"/>
    <n v="239500"/>
  </r>
  <r>
    <x v="1134"/>
    <n v="2"/>
    <x v="0"/>
    <n v="169000"/>
  </r>
  <r>
    <x v="1135"/>
    <n v="1"/>
    <x v="1"/>
    <n v="102000"/>
  </r>
  <r>
    <x v="1136"/>
    <n v="1"/>
    <x v="1"/>
    <n v="119000"/>
  </r>
  <r>
    <x v="1137"/>
    <n v="0"/>
    <x v="1"/>
    <n v="94000"/>
  </r>
  <r>
    <x v="1138"/>
    <n v="2"/>
    <x v="0"/>
    <n v="196000"/>
  </r>
  <r>
    <x v="1139"/>
    <n v="2"/>
    <x v="0"/>
    <n v="144000"/>
  </r>
  <r>
    <x v="1140"/>
    <n v="2"/>
    <x v="0"/>
    <n v="139000"/>
  </r>
  <r>
    <x v="1141"/>
    <n v="2"/>
    <x v="0"/>
    <n v="197500"/>
  </r>
  <r>
    <x v="1142"/>
    <n v="3"/>
    <x v="0"/>
    <n v="424870"/>
  </r>
  <r>
    <x v="1143"/>
    <n v="0"/>
    <x v="1"/>
    <n v="80000"/>
  </r>
  <r>
    <x v="1144"/>
    <n v="1"/>
    <x v="1"/>
    <n v="80000"/>
  </r>
  <r>
    <x v="1145"/>
    <n v="1"/>
    <x v="1"/>
    <n v="149000"/>
  </r>
  <r>
    <x v="1146"/>
    <n v="2"/>
    <x v="0"/>
    <n v="180000"/>
  </r>
  <r>
    <x v="1147"/>
    <n v="1"/>
    <x v="1"/>
    <n v="174500"/>
  </r>
  <r>
    <x v="1148"/>
    <n v="1"/>
    <x v="1"/>
    <n v="116900"/>
  </r>
  <r>
    <x v="1149"/>
    <n v="2"/>
    <x v="0"/>
    <n v="143000"/>
  </r>
  <r>
    <x v="1150"/>
    <n v="1"/>
    <x v="1"/>
    <n v="124000"/>
  </r>
  <r>
    <x v="1151"/>
    <n v="2"/>
    <x v="0"/>
    <n v="149900"/>
  </r>
  <r>
    <x v="1152"/>
    <n v="2"/>
    <x v="0"/>
    <n v="230000"/>
  </r>
  <r>
    <x v="1153"/>
    <n v="1"/>
    <x v="1"/>
    <n v="120500"/>
  </r>
  <r>
    <x v="1154"/>
    <n v="2"/>
    <x v="0"/>
    <n v="201800"/>
  </r>
  <r>
    <x v="1155"/>
    <n v="2"/>
    <x v="0"/>
    <n v="218000"/>
  </r>
  <r>
    <x v="1156"/>
    <n v="2"/>
    <x v="0"/>
    <n v="179900"/>
  </r>
  <r>
    <x v="1157"/>
    <n v="2"/>
    <x v="0"/>
    <n v="230000"/>
  </r>
  <r>
    <x v="1158"/>
    <n v="3"/>
    <x v="0"/>
    <n v="235128"/>
  </r>
  <r>
    <x v="1159"/>
    <n v="2"/>
    <x v="0"/>
    <n v="185000"/>
  </r>
  <r>
    <x v="1160"/>
    <n v="2"/>
    <x v="0"/>
    <n v="146000"/>
  </r>
  <r>
    <x v="1161"/>
    <n v="2"/>
    <x v="0"/>
    <n v="224000"/>
  </r>
  <r>
    <x v="1162"/>
    <n v="2"/>
    <x v="0"/>
    <n v="129000"/>
  </r>
  <r>
    <x v="1163"/>
    <n v="2"/>
    <x v="0"/>
    <n v="108959"/>
  </r>
  <r>
    <x v="1164"/>
    <n v="2"/>
    <x v="0"/>
    <n v="194000"/>
  </r>
  <r>
    <x v="1165"/>
    <n v="2"/>
    <x v="0"/>
    <n v="233170"/>
  </r>
  <r>
    <x v="1166"/>
    <n v="3"/>
    <x v="0"/>
    <n v="245350"/>
  </r>
  <r>
    <x v="1167"/>
    <n v="2"/>
    <x v="0"/>
    <n v="173000"/>
  </r>
  <r>
    <x v="1168"/>
    <n v="2"/>
    <x v="0"/>
    <n v="235000"/>
  </r>
  <r>
    <x v="1169"/>
    <n v="3"/>
    <x v="0"/>
    <n v="625000"/>
  </r>
  <r>
    <x v="1170"/>
    <n v="1"/>
    <x v="1"/>
    <n v="171000"/>
  </r>
  <r>
    <x v="1171"/>
    <n v="2"/>
    <x v="0"/>
    <n v="163000"/>
  </r>
  <r>
    <x v="1172"/>
    <n v="2"/>
    <x v="0"/>
    <n v="171900"/>
  </r>
  <r>
    <x v="1173"/>
    <n v="0"/>
    <x v="1"/>
    <n v="200500"/>
  </r>
  <r>
    <x v="1174"/>
    <n v="2"/>
    <x v="0"/>
    <n v="239000"/>
  </r>
  <r>
    <x v="1175"/>
    <n v="2"/>
    <x v="0"/>
    <n v="285000"/>
  </r>
  <r>
    <x v="1176"/>
    <n v="1"/>
    <x v="1"/>
    <n v="119500"/>
  </r>
  <r>
    <x v="1177"/>
    <n v="1"/>
    <x v="1"/>
    <n v="115000"/>
  </r>
  <r>
    <x v="1178"/>
    <n v="1"/>
    <x v="1"/>
    <n v="154900"/>
  </r>
  <r>
    <x v="1179"/>
    <n v="0"/>
    <x v="1"/>
    <n v="93000"/>
  </r>
  <r>
    <x v="1180"/>
    <n v="2"/>
    <x v="0"/>
    <n v="250000"/>
  </r>
  <r>
    <x v="1181"/>
    <n v="2"/>
    <x v="0"/>
    <n v="392500"/>
  </r>
  <r>
    <x v="1182"/>
    <n v="3"/>
    <x v="0"/>
    <n v="745000"/>
  </r>
  <r>
    <x v="1183"/>
    <n v="2"/>
    <x v="0"/>
    <n v="120000"/>
  </r>
  <r>
    <x v="1184"/>
    <n v="3"/>
    <x v="0"/>
    <n v="186700"/>
  </r>
  <r>
    <x v="1185"/>
    <n v="1"/>
    <x v="1"/>
    <n v="104900"/>
  </r>
  <r>
    <x v="1186"/>
    <n v="2"/>
    <x v="0"/>
    <n v="95000"/>
  </r>
  <r>
    <x v="1187"/>
    <n v="3"/>
    <x v="0"/>
    <n v="262000"/>
  </r>
  <r>
    <x v="1188"/>
    <n v="2"/>
    <x v="0"/>
    <n v="195000"/>
  </r>
  <r>
    <x v="1189"/>
    <n v="2"/>
    <x v="0"/>
    <n v="189000"/>
  </r>
  <r>
    <x v="1190"/>
    <n v="4"/>
    <x v="0"/>
    <n v="168000"/>
  </r>
  <r>
    <x v="1191"/>
    <n v="2"/>
    <x v="0"/>
    <n v="174000"/>
  </r>
  <r>
    <x v="1192"/>
    <n v="1"/>
    <x v="1"/>
    <n v="125000"/>
  </r>
  <r>
    <x v="1193"/>
    <n v="2"/>
    <x v="0"/>
    <n v="165000"/>
  </r>
  <r>
    <x v="1194"/>
    <n v="1"/>
    <x v="1"/>
    <n v="158000"/>
  </r>
  <r>
    <x v="1195"/>
    <n v="2"/>
    <x v="0"/>
    <n v="176000"/>
  </r>
  <r>
    <x v="1196"/>
    <n v="3"/>
    <x v="0"/>
    <n v="219210"/>
  </r>
  <r>
    <x v="1197"/>
    <n v="1"/>
    <x v="1"/>
    <n v="144000"/>
  </r>
  <r>
    <x v="1198"/>
    <n v="2"/>
    <x v="0"/>
    <n v="178000"/>
  </r>
  <r>
    <x v="1199"/>
    <n v="2"/>
    <x v="0"/>
    <n v="148000"/>
  </r>
  <r>
    <x v="1200"/>
    <n v="1"/>
    <x v="1"/>
    <n v="116050"/>
  </r>
  <r>
    <x v="1201"/>
    <n v="2"/>
    <x v="0"/>
    <n v="197900"/>
  </r>
  <r>
    <x v="1202"/>
    <n v="1"/>
    <x v="1"/>
    <n v="117000"/>
  </r>
  <r>
    <x v="1203"/>
    <n v="2"/>
    <x v="0"/>
    <n v="213000"/>
  </r>
  <r>
    <x v="1204"/>
    <n v="2"/>
    <x v="0"/>
    <n v="153500"/>
  </r>
  <r>
    <x v="1205"/>
    <n v="3"/>
    <x v="0"/>
    <n v="271900"/>
  </r>
  <r>
    <x v="1206"/>
    <n v="1"/>
    <x v="1"/>
    <n v="107000"/>
  </r>
  <r>
    <x v="1207"/>
    <n v="2"/>
    <x v="0"/>
    <n v="200000"/>
  </r>
  <r>
    <x v="1208"/>
    <n v="2"/>
    <x v="0"/>
    <n v="140000"/>
  </r>
  <r>
    <x v="1209"/>
    <n v="2"/>
    <x v="0"/>
    <n v="290000"/>
  </r>
  <r>
    <x v="1210"/>
    <n v="2"/>
    <x v="0"/>
    <n v="189000"/>
  </r>
  <r>
    <x v="1211"/>
    <n v="2"/>
    <x v="0"/>
    <n v="164000"/>
  </r>
  <r>
    <x v="1212"/>
    <n v="1"/>
    <x v="1"/>
    <n v="113000"/>
  </r>
  <r>
    <x v="1213"/>
    <n v="1"/>
    <x v="1"/>
    <n v="145000"/>
  </r>
  <r>
    <x v="1214"/>
    <n v="1"/>
    <x v="1"/>
    <n v="134500"/>
  </r>
  <r>
    <x v="1215"/>
    <n v="1"/>
    <x v="1"/>
    <n v="125000"/>
  </r>
  <r>
    <x v="1216"/>
    <n v="2"/>
    <x v="0"/>
    <n v="112000"/>
  </r>
  <r>
    <x v="1217"/>
    <n v="2"/>
    <x v="0"/>
    <n v="229456"/>
  </r>
  <r>
    <x v="1218"/>
    <n v="0"/>
    <x v="1"/>
    <n v="80500"/>
  </r>
  <r>
    <x v="1219"/>
    <n v="0"/>
    <x v="1"/>
    <n v="91500"/>
  </r>
  <r>
    <x v="1220"/>
    <n v="1"/>
    <x v="1"/>
    <n v="115000"/>
  </r>
  <r>
    <x v="1221"/>
    <n v="1"/>
    <x v="1"/>
    <n v="134000"/>
  </r>
  <r>
    <x v="1222"/>
    <n v="1"/>
    <x v="1"/>
    <n v="143000"/>
  </r>
  <r>
    <x v="1223"/>
    <n v="2"/>
    <x v="0"/>
    <n v="137900"/>
  </r>
  <r>
    <x v="1224"/>
    <n v="2"/>
    <x v="0"/>
    <n v="184000"/>
  </r>
  <r>
    <x v="1225"/>
    <n v="1"/>
    <x v="1"/>
    <n v="145000"/>
  </r>
  <r>
    <x v="1226"/>
    <n v="3"/>
    <x v="0"/>
    <n v="214000"/>
  </r>
  <r>
    <x v="1227"/>
    <n v="2"/>
    <x v="0"/>
    <n v="147000"/>
  </r>
  <r>
    <x v="1228"/>
    <n v="3"/>
    <x v="0"/>
    <n v="367294"/>
  </r>
  <r>
    <x v="1229"/>
    <n v="1"/>
    <x v="1"/>
    <n v="127000"/>
  </r>
  <r>
    <x v="1230"/>
    <n v="2"/>
    <x v="0"/>
    <n v="190000"/>
  </r>
  <r>
    <x v="1231"/>
    <n v="2"/>
    <x v="0"/>
    <n v="132500"/>
  </r>
  <r>
    <x v="1232"/>
    <n v="2"/>
    <x v="0"/>
    <n v="101800"/>
  </r>
  <r>
    <x v="1233"/>
    <n v="2"/>
    <x v="0"/>
    <n v="142000"/>
  </r>
  <r>
    <x v="1234"/>
    <n v="0"/>
    <x v="1"/>
    <n v="130000"/>
  </r>
  <r>
    <x v="1235"/>
    <n v="1"/>
    <x v="1"/>
    <n v="138887"/>
  </r>
  <r>
    <x v="1236"/>
    <n v="2"/>
    <x v="0"/>
    <n v="175500"/>
  </r>
  <r>
    <x v="1237"/>
    <n v="2"/>
    <x v="0"/>
    <n v="195000"/>
  </r>
  <r>
    <x v="1238"/>
    <n v="2"/>
    <x v="0"/>
    <n v="142500"/>
  </r>
  <r>
    <x v="1239"/>
    <n v="2"/>
    <x v="0"/>
    <n v="265900"/>
  </r>
  <r>
    <x v="1240"/>
    <n v="2"/>
    <x v="0"/>
    <n v="224900"/>
  </r>
  <r>
    <x v="1241"/>
    <n v="3"/>
    <x v="0"/>
    <n v="248328"/>
  </r>
  <r>
    <x v="1242"/>
    <n v="2"/>
    <x v="0"/>
    <n v="170000"/>
  </r>
  <r>
    <x v="1243"/>
    <n v="3"/>
    <x v="0"/>
    <n v="465000"/>
  </r>
  <r>
    <x v="1244"/>
    <n v="2"/>
    <x v="0"/>
    <n v="230000"/>
  </r>
  <r>
    <x v="1245"/>
    <n v="2"/>
    <x v="0"/>
    <n v="178000"/>
  </r>
  <r>
    <x v="1246"/>
    <n v="2"/>
    <x v="0"/>
    <n v="186500"/>
  </r>
  <r>
    <x v="1247"/>
    <n v="3"/>
    <x v="0"/>
    <n v="169900"/>
  </r>
  <r>
    <x v="1248"/>
    <n v="2"/>
    <x v="0"/>
    <n v="129500"/>
  </r>
  <r>
    <x v="1249"/>
    <n v="1"/>
    <x v="1"/>
    <n v="119000"/>
  </r>
  <r>
    <x v="1250"/>
    <n v="2"/>
    <x v="0"/>
    <n v="244000"/>
  </r>
  <r>
    <x v="1251"/>
    <n v="2"/>
    <x v="0"/>
    <n v="171750"/>
  </r>
  <r>
    <x v="1252"/>
    <n v="1"/>
    <x v="1"/>
    <n v="130000"/>
  </r>
  <r>
    <x v="1253"/>
    <n v="2"/>
    <x v="0"/>
    <n v="294000"/>
  </r>
  <r>
    <x v="1254"/>
    <n v="2"/>
    <x v="0"/>
    <n v="165400"/>
  </r>
  <r>
    <x v="1255"/>
    <n v="1"/>
    <x v="1"/>
    <n v="127500"/>
  </r>
  <r>
    <x v="1256"/>
    <n v="2"/>
    <x v="0"/>
    <n v="301500"/>
  </r>
  <r>
    <x v="1257"/>
    <n v="0"/>
    <x v="1"/>
    <n v="99900"/>
  </r>
  <r>
    <x v="1258"/>
    <n v="2"/>
    <x v="0"/>
    <n v="190000"/>
  </r>
  <r>
    <x v="1259"/>
    <n v="2"/>
    <x v="0"/>
    <n v="151000"/>
  </r>
  <r>
    <x v="1260"/>
    <n v="2"/>
    <x v="0"/>
    <n v="181000"/>
  </r>
  <r>
    <x v="1261"/>
    <n v="1"/>
    <x v="1"/>
    <n v="128900"/>
  </r>
  <r>
    <x v="1262"/>
    <n v="1"/>
    <x v="1"/>
    <n v="161500"/>
  </r>
  <r>
    <x v="1263"/>
    <n v="2"/>
    <x v="0"/>
    <n v="180500"/>
  </r>
  <r>
    <x v="1264"/>
    <n v="2"/>
    <x v="0"/>
    <n v="181000"/>
  </r>
  <r>
    <x v="1265"/>
    <n v="2"/>
    <x v="0"/>
    <n v="183900"/>
  </r>
  <r>
    <x v="1266"/>
    <n v="1"/>
    <x v="1"/>
    <n v="122000"/>
  </r>
  <r>
    <x v="1267"/>
    <n v="3"/>
    <x v="0"/>
    <n v="378500"/>
  </r>
  <r>
    <x v="1268"/>
    <n v="3"/>
    <x v="0"/>
    <n v="381000"/>
  </r>
  <r>
    <x v="1269"/>
    <n v="1"/>
    <x v="1"/>
    <n v="144000"/>
  </r>
  <r>
    <x v="1270"/>
    <n v="2"/>
    <x v="0"/>
    <n v="260000"/>
  </r>
  <r>
    <x v="1271"/>
    <n v="2"/>
    <x v="0"/>
    <n v="185750"/>
  </r>
  <r>
    <x v="1272"/>
    <n v="1"/>
    <x v="1"/>
    <n v="137000"/>
  </r>
  <r>
    <x v="1273"/>
    <n v="1"/>
    <x v="1"/>
    <n v="177000"/>
  </r>
  <r>
    <x v="1274"/>
    <n v="2"/>
    <x v="0"/>
    <n v="139000"/>
  </r>
  <r>
    <x v="1275"/>
    <n v="2"/>
    <x v="0"/>
    <n v="137000"/>
  </r>
  <r>
    <x v="1276"/>
    <n v="2"/>
    <x v="0"/>
    <n v="162000"/>
  </r>
  <r>
    <x v="1277"/>
    <n v="2"/>
    <x v="0"/>
    <n v="197900"/>
  </r>
  <r>
    <x v="1278"/>
    <n v="2"/>
    <x v="0"/>
    <n v="237000"/>
  </r>
  <r>
    <x v="1279"/>
    <n v="2"/>
    <x v="0"/>
    <n v="68400"/>
  </r>
  <r>
    <x v="1280"/>
    <n v="2"/>
    <x v="0"/>
    <n v="227000"/>
  </r>
  <r>
    <x v="1281"/>
    <n v="2"/>
    <x v="0"/>
    <n v="180000"/>
  </r>
  <r>
    <x v="1282"/>
    <n v="2"/>
    <x v="0"/>
    <n v="150500"/>
  </r>
  <r>
    <x v="1283"/>
    <n v="0"/>
    <x v="1"/>
    <n v="139000"/>
  </r>
  <r>
    <x v="1284"/>
    <n v="1"/>
    <x v="1"/>
    <n v="169000"/>
  </r>
  <r>
    <x v="1285"/>
    <n v="1"/>
    <x v="1"/>
    <n v="132500"/>
  </r>
  <r>
    <x v="1286"/>
    <n v="2"/>
    <x v="0"/>
    <n v="143000"/>
  </r>
  <r>
    <x v="1287"/>
    <n v="2"/>
    <x v="0"/>
    <n v="190000"/>
  </r>
  <r>
    <x v="1288"/>
    <n v="2"/>
    <x v="0"/>
    <n v="278000"/>
  </r>
  <r>
    <x v="1289"/>
    <n v="3"/>
    <x v="0"/>
    <n v="281000"/>
  </r>
  <r>
    <x v="1290"/>
    <n v="2"/>
    <x v="0"/>
    <n v="180500"/>
  </r>
  <r>
    <x v="1291"/>
    <n v="1"/>
    <x v="1"/>
    <n v="119500"/>
  </r>
  <r>
    <x v="1292"/>
    <n v="1"/>
    <x v="1"/>
    <n v="107500"/>
  </r>
  <r>
    <x v="1293"/>
    <n v="2"/>
    <x v="0"/>
    <n v="162900"/>
  </r>
  <r>
    <x v="1294"/>
    <n v="2"/>
    <x v="0"/>
    <n v="115000"/>
  </r>
  <r>
    <x v="1295"/>
    <n v="1"/>
    <x v="1"/>
    <n v="138500"/>
  </r>
  <r>
    <x v="1296"/>
    <n v="2"/>
    <x v="0"/>
    <n v="155000"/>
  </r>
  <r>
    <x v="1297"/>
    <n v="2"/>
    <x v="0"/>
    <n v="140000"/>
  </r>
  <r>
    <x v="1298"/>
    <n v="2"/>
    <x v="0"/>
    <n v="160000"/>
  </r>
  <r>
    <x v="1299"/>
    <n v="1"/>
    <x v="1"/>
    <n v="154000"/>
  </r>
  <r>
    <x v="1300"/>
    <n v="2"/>
    <x v="0"/>
    <n v="225000"/>
  </r>
  <r>
    <x v="1301"/>
    <n v="1"/>
    <x v="1"/>
    <n v="177500"/>
  </r>
  <r>
    <x v="1302"/>
    <n v="3"/>
    <x v="0"/>
    <n v="290000"/>
  </r>
  <r>
    <x v="1303"/>
    <n v="3"/>
    <x v="0"/>
    <n v="232000"/>
  </r>
  <r>
    <x v="1304"/>
    <n v="2"/>
    <x v="0"/>
    <n v="130000"/>
  </r>
  <r>
    <x v="1305"/>
    <n v="2"/>
    <x v="0"/>
    <n v="325000"/>
  </r>
  <r>
    <x v="1306"/>
    <n v="2"/>
    <x v="0"/>
    <n v="202500"/>
  </r>
  <r>
    <x v="1307"/>
    <n v="2"/>
    <x v="0"/>
    <n v="138000"/>
  </r>
  <r>
    <x v="1308"/>
    <n v="2"/>
    <x v="0"/>
    <n v="147000"/>
  </r>
  <r>
    <x v="1309"/>
    <n v="2"/>
    <x v="0"/>
    <n v="179200"/>
  </r>
  <r>
    <x v="1310"/>
    <n v="2"/>
    <x v="0"/>
    <n v="335000"/>
  </r>
  <r>
    <x v="1311"/>
    <n v="2"/>
    <x v="0"/>
    <n v="203000"/>
  </r>
  <r>
    <x v="1312"/>
    <n v="2"/>
    <x v="0"/>
    <n v="302000"/>
  </r>
  <r>
    <x v="1313"/>
    <n v="3"/>
    <x v="0"/>
    <n v="333168"/>
  </r>
  <r>
    <x v="1314"/>
    <n v="1"/>
    <x v="1"/>
    <n v="119000"/>
  </r>
  <r>
    <x v="1315"/>
    <n v="2"/>
    <x v="0"/>
    <n v="206900"/>
  </r>
  <r>
    <x v="1316"/>
    <n v="3"/>
    <x v="0"/>
    <n v="295493"/>
  </r>
  <r>
    <x v="1317"/>
    <n v="2"/>
    <x v="0"/>
    <n v="208900"/>
  </r>
  <r>
    <x v="1318"/>
    <n v="3"/>
    <x v="0"/>
    <n v="275000"/>
  </r>
  <r>
    <x v="1319"/>
    <n v="1"/>
    <x v="1"/>
    <n v="111000"/>
  </r>
  <r>
    <x v="1320"/>
    <n v="2"/>
    <x v="0"/>
    <n v="156500"/>
  </r>
  <r>
    <x v="1321"/>
    <n v="1"/>
    <x v="1"/>
    <n v="72500"/>
  </r>
  <r>
    <x v="1322"/>
    <n v="2"/>
    <x v="0"/>
    <n v="190000"/>
  </r>
  <r>
    <x v="1323"/>
    <n v="0"/>
    <x v="1"/>
    <n v="82500"/>
  </r>
  <r>
    <x v="1324"/>
    <n v="3"/>
    <x v="0"/>
    <n v="147000"/>
  </r>
  <r>
    <x v="1325"/>
    <n v="0"/>
    <x v="1"/>
    <n v="55000"/>
  </r>
  <r>
    <x v="1326"/>
    <n v="0"/>
    <x v="1"/>
    <n v="79000"/>
  </r>
  <r>
    <x v="1327"/>
    <n v="1"/>
    <x v="1"/>
    <n v="130500"/>
  </r>
  <r>
    <x v="1328"/>
    <n v="2"/>
    <x v="0"/>
    <n v="256000"/>
  </r>
  <r>
    <x v="1329"/>
    <n v="2"/>
    <x v="0"/>
    <n v="176500"/>
  </r>
  <r>
    <x v="1330"/>
    <n v="3"/>
    <x v="0"/>
    <n v="227000"/>
  </r>
  <r>
    <x v="1331"/>
    <n v="2"/>
    <x v="0"/>
    <n v="132500"/>
  </r>
  <r>
    <x v="1332"/>
    <n v="1"/>
    <x v="1"/>
    <n v="100000"/>
  </r>
  <r>
    <x v="1333"/>
    <n v="1"/>
    <x v="1"/>
    <n v="125500"/>
  </r>
  <r>
    <x v="1334"/>
    <n v="2"/>
    <x v="0"/>
    <n v="125000"/>
  </r>
  <r>
    <x v="1335"/>
    <n v="2"/>
    <x v="0"/>
    <n v="167900"/>
  </r>
  <r>
    <x v="1336"/>
    <n v="2"/>
    <x v="0"/>
    <n v="135000"/>
  </r>
  <r>
    <x v="1337"/>
    <n v="0"/>
    <x v="1"/>
    <n v="52500"/>
  </r>
  <r>
    <x v="1338"/>
    <n v="2"/>
    <x v="0"/>
    <n v="200000"/>
  </r>
  <r>
    <x v="1339"/>
    <n v="1"/>
    <x v="1"/>
    <n v="128500"/>
  </r>
  <r>
    <x v="1340"/>
    <n v="4"/>
    <x v="0"/>
    <n v="123000"/>
  </r>
  <r>
    <x v="1341"/>
    <n v="2"/>
    <x v="0"/>
    <n v="155000"/>
  </r>
  <r>
    <x v="1342"/>
    <n v="2"/>
    <x v="0"/>
    <n v="228500"/>
  </r>
  <r>
    <x v="1343"/>
    <n v="2"/>
    <x v="0"/>
    <n v="177000"/>
  </r>
  <r>
    <x v="1344"/>
    <n v="2"/>
    <x v="0"/>
    <n v="155835"/>
  </r>
  <r>
    <x v="1345"/>
    <n v="1"/>
    <x v="1"/>
    <n v="108500"/>
  </r>
  <r>
    <x v="1346"/>
    <n v="2"/>
    <x v="0"/>
    <n v="262500"/>
  </r>
  <r>
    <x v="1347"/>
    <n v="3"/>
    <x v="0"/>
    <n v="283463"/>
  </r>
  <r>
    <x v="1348"/>
    <n v="2"/>
    <x v="0"/>
    <n v="215000"/>
  </r>
  <r>
    <x v="1349"/>
    <n v="0"/>
    <x v="1"/>
    <n v="122000"/>
  </r>
  <r>
    <x v="1350"/>
    <n v="4"/>
    <x v="0"/>
    <n v="200000"/>
  </r>
  <r>
    <x v="1351"/>
    <n v="2"/>
    <x v="0"/>
    <n v="171000"/>
  </r>
  <r>
    <x v="1352"/>
    <n v="2"/>
    <x v="0"/>
    <n v="134900"/>
  </r>
  <r>
    <x v="1353"/>
    <n v="3"/>
    <x v="0"/>
    <n v="410000"/>
  </r>
  <r>
    <x v="1354"/>
    <n v="3"/>
    <x v="0"/>
    <n v="235000"/>
  </r>
  <r>
    <x v="1355"/>
    <n v="2"/>
    <x v="0"/>
    <n v="170000"/>
  </r>
  <r>
    <x v="1356"/>
    <n v="1"/>
    <x v="1"/>
    <n v="110000"/>
  </r>
  <r>
    <x v="1357"/>
    <n v="2"/>
    <x v="0"/>
    <n v="149900"/>
  </r>
  <r>
    <x v="1358"/>
    <n v="2"/>
    <x v="0"/>
    <n v="177500"/>
  </r>
  <r>
    <x v="1359"/>
    <n v="3"/>
    <x v="0"/>
    <n v="315000"/>
  </r>
  <r>
    <x v="1360"/>
    <n v="2"/>
    <x v="0"/>
    <n v="189000"/>
  </r>
  <r>
    <x v="1361"/>
    <n v="2"/>
    <x v="0"/>
    <n v="260000"/>
  </r>
  <r>
    <x v="1362"/>
    <n v="1"/>
    <x v="1"/>
    <n v="104900"/>
  </r>
  <r>
    <x v="1363"/>
    <n v="2"/>
    <x v="0"/>
    <n v="156932"/>
  </r>
  <r>
    <x v="1364"/>
    <n v="2"/>
    <x v="0"/>
    <n v="144152"/>
  </r>
  <r>
    <x v="1365"/>
    <n v="2"/>
    <x v="0"/>
    <n v="216000"/>
  </r>
  <r>
    <x v="1366"/>
    <n v="2"/>
    <x v="0"/>
    <n v="193000"/>
  </r>
  <r>
    <x v="1367"/>
    <n v="1"/>
    <x v="1"/>
    <n v="127000"/>
  </r>
  <r>
    <x v="1368"/>
    <n v="2"/>
    <x v="0"/>
    <n v="144000"/>
  </r>
  <r>
    <x v="1369"/>
    <n v="2"/>
    <x v="0"/>
    <n v="232000"/>
  </r>
  <r>
    <x v="1370"/>
    <n v="1"/>
    <x v="1"/>
    <n v="105000"/>
  </r>
  <r>
    <x v="1371"/>
    <n v="1"/>
    <x v="1"/>
    <n v="165500"/>
  </r>
  <r>
    <x v="1372"/>
    <n v="2"/>
    <x v="0"/>
    <n v="274300"/>
  </r>
  <r>
    <x v="1373"/>
    <n v="3"/>
    <x v="0"/>
    <n v="466500"/>
  </r>
  <r>
    <x v="1374"/>
    <n v="3"/>
    <x v="0"/>
    <n v="250000"/>
  </r>
  <r>
    <x v="1375"/>
    <n v="3"/>
    <x v="0"/>
    <n v="239000"/>
  </r>
  <r>
    <x v="1376"/>
    <n v="1"/>
    <x v="1"/>
    <n v="91000"/>
  </r>
  <r>
    <x v="1377"/>
    <n v="2"/>
    <x v="0"/>
    <n v="117000"/>
  </r>
  <r>
    <x v="1378"/>
    <n v="1"/>
    <x v="1"/>
    <n v="83000"/>
  </r>
  <r>
    <x v="1379"/>
    <n v="2"/>
    <x v="0"/>
    <n v="167500"/>
  </r>
  <r>
    <x v="1380"/>
    <n v="1"/>
    <x v="1"/>
    <n v="58500"/>
  </r>
  <r>
    <x v="1381"/>
    <n v="2"/>
    <x v="0"/>
    <n v="237500"/>
  </r>
  <r>
    <x v="1382"/>
    <n v="2"/>
    <x v="0"/>
    <n v="157000"/>
  </r>
  <r>
    <x v="1383"/>
    <n v="2"/>
    <x v="0"/>
    <n v="112000"/>
  </r>
  <r>
    <x v="1384"/>
    <n v="1"/>
    <x v="1"/>
    <n v="105000"/>
  </r>
  <r>
    <x v="1385"/>
    <n v="1"/>
    <x v="1"/>
    <n v="125500"/>
  </r>
  <r>
    <x v="1386"/>
    <n v="2"/>
    <x v="0"/>
    <n v="250000"/>
  </r>
  <r>
    <x v="1387"/>
    <n v="1"/>
    <x v="1"/>
    <n v="136000"/>
  </r>
  <r>
    <x v="1388"/>
    <n v="3"/>
    <x v="0"/>
    <n v="377500"/>
  </r>
  <r>
    <x v="1389"/>
    <n v="2"/>
    <x v="0"/>
    <n v="131000"/>
  </r>
  <r>
    <x v="1390"/>
    <n v="2"/>
    <x v="0"/>
    <n v="235000"/>
  </r>
  <r>
    <x v="1391"/>
    <n v="3"/>
    <x v="0"/>
    <n v="124000"/>
  </r>
  <r>
    <x v="1392"/>
    <n v="1"/>
    <x v="1"/>
    <n v="123000"/>
  </r>
  <r>
    <x v="1393"/>
    <n v="2"/>
    <x v="0"/>
    <n v="163000"/>
  </r>
  <r>
    <x v="1394"/>
    <n v="3"/>
    <x v="0"/>
    <n v="246578"/>
  </r>
  <r>
    <x v="1395"/>
    <n v="3"/>
    <x v="0"/>
    <n v="281213"/>
  </r>
  <r>
    <x v="1396"/>
    <n v="2"/>
    <x v="0"/>
    <n v="160000"/>
  </r>
  <r>
    <x v="1397"/>
    <n v="1"/>
    <x v="1"/>
    <n v="137500"/>
  </r>
  <r>
    <x v="1398"/>
    <n v="1"/>
    <x v="1"/>
    <n v="138000"/>
  </r>
  <r>
    <x v="1399"/>
    <n v="1"/>
    <x v="1"/>
    <n v="137450"/>
  </r>
  <r>
    <x v="1400"/>
    <n v="1"/>
    <x v="1"/>
    <n v="120000"/>
  </r>
  <r>
    <x v="1401"/>
    <n v="2"/>
    <x v="0"/>
    <n v="193000"/>
  </r>
  <r>
    <x v="1402"/>
    <n v="2"/>
    <x v="0"/>
    <n v="193879"/>
  </r>
  <r>
    <x v="1403"/>
    <n v="3"/>
    <x v="0"/>
    <n v="282922"/>
  </r>
  <r>
    <x v="1404"/>
    <n v="3"/>
    <x v="0"/>
    <n v="105000"/>
  </r>
  <r>
    <x v="1405"/>
    <n v="2"/>
    <x v="0"/>
    <n v="275000"/>
  </r>
  <r>
    <x v="1406"/>
    <n v="2"/>
    <x v="0"/>
    <n v="133000"/>
  </r>
  <r>
    <x v="1407"/>
    <n v="0"/>
    <x v="1"/>
    <n v="112000"/>
  </r>
  <r>
    <x v="1408"/>
    <n v="2"/>
    <x v="0"/>
    <n v="125500"/>
  </r>
  <r>
    <x v="1409"/>
    <n v="2"/>
    <x v="0"/>
    <n v="215000"/>
  </r>
  <r>
    <x v="1410"/>
    <n v="2"/>
    <x v="0"/>
    <n v="230000"/>
  </r>
  <r>
    <x v="1411"/>
    <n v="1"/>
    <x v="1"/>
    <n v="140000"/>
  </r>
  <r>
    <x v="1412"/>
    <n v="2"/>
    <x v="0"/>
    <n v="90000"/>
  </r>
  <r>
    <x v="1413"/>
    <n v="2"/>
    <x v="0"/>
    <n v="257000"/>
  </r>
  <r>
    <x v="1414"/>
    <n v="2"/>
    <x v="0"/>
    <n v="207000"/>
  </r>
  <r>
    <x v="1415"/>
    <n v="3"/>
    <x v="0"/>
    <n v="175900"/>
  </r>
  <r>
    <x v="1416"/>
    <n v="2"/>
    <x v="0"/>
    <n v="122500"/>
  </r>
  <r>
    <x v="1417"/>
    <n v="3"/>
    <x v="0"/>
    <n v="340000"/>
  </r>
  <r>
    <x v="1418"/>
    <n v="1"/>
    <x v="1"/>
    <n v="124000"/>
  </r>
  <r>
    <x v="1419"/>
    <n v="2"/>
    <x v="0"/>
    <n v="223000"/>
  </r>
  <r>
    <x v="1420"/>
    <n v="2"/>
    <x v="0"/>
    <n v="179900"/>
  </r>
  <r>
    <x v="1421"/>
    <n v="2"/>
    <x v="0"/>
    <n v="127500"/>
  </r>
  <r>
    <x v="1422"/>
    <n v="2"/>
    <x v="0"/>
    <n v="136500"/>
  </r>
  <r>
    <x v="1423"/>
    <n v="2"/>
    <x v="0"/>
    <n v="274970"/>
  </r>
  <r>
    <x v="1424"/>
    <n v="1"/>
    <x v="1"/>
    <n v="144000"/>
  </r>
  <r>
    <x v="1425"/>
    <n v="2"/>
    <x v="0"/>
    <n v="142000"/>
  </r>
  <r>
    <x v="1426"/>
    <n v="2"/>
    <x v="0"/>
    <n v="271000"/>
  </r>
  <r>
    <x v="1427"/>
    <n v="1"/>
    <x v="1"/>
    <n v="140000"/>
  </r>
  <r>
    <x v="1428"/>
    <n v="1"/>
    <x v="1"/>
    <n v="119000"/>
  </r>
  <r>
    <x v="1429"/>
    <n v="2"/>
    <x v="0"/>
    <n v="182900"/>
  </r>
  <r>
    <x v="1430"/>
    <n v="2"/>
    <x v="0"/>
    <n v="192140"/>
  </r>
  <r>
    <x v="1431"/>
    <n v="2"/>
    <x v="0"/>
    <n v="143750"/>
  </r>
  <r>
    <x v="1432"/>
    <n v="1"/>
    <x v="1"/>
    <n v="64500"/>
  </r>
  <r>
    <x v="1433"/>
    <n v="2"/>
    <x v="0"/>
    <n v="186500"/>
  </r>
  <r>
    <x v="1434"/>
    <n v="2"/>
    <x v="0"/>
    <n v="160000"/>
  </r>
  <r>
    <x v="1435"/>
    <n v="2"/>
    <x v="0"/>
    <n v="174000"/>
  </r>
  <r>
    <x v="1436"/>
    <n v="2"/>
    <x v="0"/>
    <n v="120500"/>
  </r>
  <r>
    <x v="1437"/>
    <n v="3"/>
    <x v="0"/>
    <n v="394617"/>
  </r>
  <r>
    <x v="1438"/>
    <n v="2"/>
    <x v="0"/>
    <n v="149700"/>
  </r>
  <r>
    <x v="1439"/>
    <n v="2"/>
    <x v="0"/>
    <n v="197000"/>
  </r>
  <r>
    <x v="1440"/>
    <n v="2"/>
    <x v="0"/>
    <n v="191000"/>
  </r>
  <r>
    <x v="1441"/>
    <n v="2"/>
    <x v="0"/>
    <n v="149300"/>
  </r>
  <r>
    <x v="1442"/>
    <n v="3"/>
    <x v="0"/>
    <n v="310000"/>
  </r>
  <r>
    <x v="1443"/>
    <n v="1"/>
    <x v="1"/>
    <n v="121000"/>
  </r>
  <r>
    <x v="1444"/>
    <n v="2"/>
    <x v="0"/>
    <n v="179600"/>
  </r>
  <r>
    <x v="1445"/>
    <n v="1"/>
    <x v="1"/>
    <n v="129000"/>
  </r>
  <r>
    <x v="1446"/>
    <n v="1"/>
    <x v="1"/>
    <n v="157900"/>
  </r>
  <r>
    <x v="1447"/>
    <n v="2"/>
    <x v="0"/>
    <n v="240000"/>
  </r>
  <r>
    <x v="1448"/>
    <n v="1"/>
    <x v="1"/>
    <n v="112000"/>
  </r>
  <r>
    <x v="1449"/>
    <n v="0"/>
    <x v="1"/>
    <n v="92000"/>
  </r>
  <r>
    <x v="1450"/>
    <n v="0"/>
    <x v="1"/>
    <n v="136000"/>
  </r>
  <r>
    <x v="1451"/>
    <n v="3"/>
    <x v="0"/>
    <n v="287090"/>
  </r>
  <r>
    <x v="1452"/>
    <n v="2"/>
    <x v="0"/>
    <n v="145000"/>
  </r>
  <r>
    <x v="1453"/>
    <n v="0"/>
    <x v="1"/>
    <n v="84500"/>
  </r>
  <r>
    <x v="1454"/>
    <n v="2"/>
    <x v="0"/>
    <n v="185000"/>
  </r>
  <r>
    <x v="1455"/>
    <n v="2"/>
    <x v="0"/>
    <n v="175000"/>
  </r>
  <r>
    <x v="1456"/>
    <n v="2"/>
    <x v="0"/>
    <n v="210000"/>
  </r>
  <r>
    <x v="1457"/>
    <n v="1"/>
    <x v="1"/>
    <n v="266500"/>
  </r>
  <r>
    <x v="1458"/>
    <n v="1"/>
    <x v="1"/>
    <n v="142125"/>
  </r>
  <r>
    <x v="1459"/>
    <n v="1"/>
    <x v="1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s v="Normal"/>
    <x v="0"/>
    <n v="208500"/>
  </r>
  <r>
    <x v="1"/>
    <s v="Normal"/>
    <x v="0"/>
    <n v="181500"/>
  </r>
  <r>
    <x v="2"/>
    <s v="Normal"/>
    <x v="0"/>
    <n v="223500"/>
  </r>
  <r>
    <x v="3"/>
    <s v="Abnorml"/>
    <x v="1"/>
    <n v="140000"/>
  </r>
  <r>
    <x v="4"/>
    <s v="Normal"/>
    <x v="0"/>
    <n v="250000"/>
  </r>
  <r>
    <x v="5"/>
    <s v="Normal"/>
    <x v="0"/>
    <n v="143000"/>
  </r>
  <r>
    <x v="6"/>
    <s v="Normal"/>
    <x v="0"/>
    <n v="307000"/>
  </r>
  <r>
    <x v="7"/>
    <s v="Normal"/>
    <x v="0"/>
    <n v="200000"/>
  </r>
  <r>
    <x v="8"/>
    <s v="Abnorml"/>
    <x v="1"/>
    <n v="129900"/>
  </r>
  <r>
    <x v="9"/>
    <s v="Normal"/>
    <x v="0"/>
    <n v="118000"/>
  </r>
  <r>
    <x v="10"/>
    <s v="Normal"/>
    <x v="0"/>
    <n v="129500"/>
  </r>
  <r>
    <x v="11"/>
    <s v="Partial"/>
    <x v="1"/>
    <n v="345000"/>
  </r>
  <r>
    <x v="12"/>
    <s v="Normal"/>
    <x v="0"/>
    <n v="144000"/>
  </r>
  <r>
    <x v="13"/>
    <s v="Partial"/>
    <x v="1"/>
    <n v="279500"/>
  </r>
  <r>
    <x v="14"/>
    <s v="Normal"/>
    <x v="0"/>
    <n v="157000"/>
  </r>
  <r>
    <x v="15"/>
    <s v="Normal"/>
    <x v="0"/>
    <n v="132000"/>
  </r>
  <r>
    <x v="16"/>
    <s v="Normal"/>
    <x v="0"/>
    <n v="149000"/>
  </r>
  <r>
    <x v="17"/>
    <s v="Normal"/>
    <x v="0"/>
    <n v="90000"/>
  </r>
  <r>
    <x v="18"/>
    <s v="Normal"/>
    <x v="0"/>
    <n v="159000"/>
  </r>
  <r>
    <x v="19"/>
    <s v="Abnorml"/>
    <x v="1"/>
    <n v="139000"/>
  </r>
  <r>
    <x v="20"/>
    <s v="Partial"/>
    <x v="1"/>
    <n v="325300"/>
  </r>
  <r>
    <x v="21"/>
    <s v="Normal"/>
    <x v="0"/>
    <n v="139400"/>
  </r>
  <r>
    <x v="22"/>
    <s v="Normal"/>
    <x v="0"/>
    <n v="230000"/>
  </r>
  <r>
    <x v="23"/>
    <s v="Normal"/>
    <x v="0"/>
    <n v="129900"/>
  </r>
  <r>
    <x v="24"/>
    <s v="Normal"/>
    <x v="0"/>
    <n v="154000"/>
  </r>
  <r>
    <x v="25"/>
    <s v="Normal"/>
    <x v="0"/>
    <n v="256300"/>
  </r>
  <r>
    <x v="26"/>
    <s v="Normal"/>
    <x v="0"/>
    <n v="134800"/>
  </r>
  <r>
    <x v="27"/>
    <s v="Normal"/>
    <x v="0"/>
    <n v="306000"/>
  </r>
  <r>
    <x v="28"/>
    <s v="Normal"/>
    <x v="0"/>
    <n v="207500"/>
  </r>
  <r>
    <x v="29"/>
    <s v="Normal"/>
    <x v="0"/>
    <n v="68500"/>
  </r>
  <r>
    <x v="30"/>
    <s v="Normal"/>
    <x v="0"/>
    <n v="40000"/>
  </r>
  <r>
    <x v="31"/>
    <s v="Normal"/>
    <x v="0"/>
    <n v="149350"/>
  </r>
  <r>
    <x v="32"/>
    <s v="Normal"/>
    <x v="0"/>
    <n v="179900"/>
  </r>
  <r>
    <x v="33"/>
    <s v="Normal"/>
    <x v="0"/>
    <n v="165500"/>
  </r>
  <r>
    <x v="34"/>
    <s v="Normal"/>
    <x v="0"/>
    <n v="277500"/>
  </r>
  <r>
    <x v="35"/>
    <s v="Normal"/>
    <x v="0"/>
    <n v="309000"/>
  </r>
  <r>
    <x v="36"/>
    <s v="Normal"/>
    <x v="0"/>
    <n v="145000"/>
  </r>
  <r>
    <x v="37"/>
    <s v="Normal"/>
    <x v="0"/>
    <n v="153000"/>
  </r>
  <r>
    <x v="38"/>
    <s v="Abnorml"/>
    <x v="1"/>
    <n v="109000"/>
  </r>
  <r>
    <x v="39"/>
    <s v="AdjLand"/>
    <x v="2"/>
    <n v="82000"/>
  </r>
  <r>
    <x v="40"/>
    <s v="Abnorml"/>
    <x v="1"/>
    <n v="160000"/>
  </r>
  <r>
    <x v="41"/>
    <s v="Normal"/>
    <x v="0"/>
    <n v="170000"/>
  </r>
  <r>
    <x v="42"/>
    <s v="Normal"/>
    <x v="0"/>
    <n v="144000"/>
  </r>
  <r>
    <x v="43"/>
    <s v="Normal"/>
    <x v="0"/>
    <n v="130250"/>
  </r>
  <r>
    <x v="44"/>
    <s v="Normal"/>
    <x v="0"/>
    <n v="141000"/>
  </r>
  <r>
    <x v="45"/>
    <s v="Normal"/>
    <x v="0"/>
    <n v="319900"/>
  </r>
  <r>
    <x v="46"/>
    <s v="Abnorml"/>
    <x v="1"/>
    <n v="239686"/>
  </r>
  <r>
    <x v="47"/>
    <s v="Normal"/>
    <x v="0"/>
    <n v="249700"/>
  </r>
  <r>
    <x v="48"/>
    <s v="Partial"/>
    <x v="1"/>
    <n v="113000"/>
  </r>
  <r>
    <x v="49"/>
    <s v="Normal"/>
    <x v="0"/>
    <n v="127000"/>
  </r>
  <r>
    <x v="50"/>
    <s v="Normal"/>
    <x v="0"/>
    <n v="177000"/>
  </r>
  <r>
    <x v="51"/>
    <s v="Normal"/>
    <x v="0"/>
    <n v="114500"/>
  </r>
  <r>
    <x v="52"/>
    <s v="Normal"/>
    <x v="0"/>
    <n v="110000"/>
  </r>
  <r>
    <x v="53"/>
    <s v="Normal"/>
    <x v="0"/>
    <n v="385000"/>
  </r>
  <r>
    <x v="54"/>
    <s v="Normal"/>
    <x v="0"/>
    <n v="130000"/>
  </r>
  <r>
    <x v="55"/>
    <s v="Normal"/>
    <x v="0"/>
    <n v="180500"/>
  </r>
  <r>
    <x v="56"/>
    <s v="Abnorml"/>
    <x v="1"/>
    <n v="172500"/>
  </r>
  <r>
    <x v="57"/>
    <s v="Normal"/>
    <x v="0"/>
    <n v="196500"/>
  </r>
  <r>
    <x v="58"/>
    <s v="Partial"/>
    <x v="1"/>
    <n v="438780"/>
  </r>
  <r>
    <x v="59"/>
    <s v="Normal"/>
    <x v="0"/>
    <n v="124900"/>
  </r>
  <r>
    <x v="60"/>
    <s v="Partial"/>
    <x v="1"/>
    <n v="158000"/>
  </r>
  <r>
    <x v="61"/>
    <s v="Normal"/>
    <x v="0"/>
    <n v="101000"/>
  </r>
  <r>
    <x v="62"/>
    <s v="Normal"/>
    <x v="0"/>
    <n v="202500"/>
  </r>
  <r>
    <x v="63"/>
    <s v="Normal"/>
    <x v="0"/>
    <n v="140000"/>
  </r>
  <r>
    <x v="64"/>
    <s v="Normal"/>
    <x v="0"/>
    <n v="219500"/>
  </r>
  <r>
    <x v="65"/>
    <s v="Normal"/>
    <x v="0"/>
    <n v="317000"/>
  </r>
  <r>
    <x v="66"/>
    <s v="Normal"/>
    <x v="0"/>
    <n v="180000"/>
  </r>
  <r>
    <x v="67"/>
    <s v="Normal"/>
    <x v="0"/>
    <n v="226000"/>
  </r>
  <r>
    <x v="68"/>
    <s v="Normal"/>
    <x v="0"/>
    <n v="80000"/>
  </r>
  <r>
    <x v="69"/>
    <s v="Normal"/>
    <x v="0"/>
    <n v="225000"/>
  </r>
  <r>
    <x v="70"/>
    <s v="Normal"/>
    <x v="0"/>
    <n v="244000"/>
  </r>
  <r>
    <x v="71"/>
    <s v="Normal"/>
    <x v="0"/>
    <n v="129500"/>
  </r>
  <r>
    <x v="72"/>
    <s v="Normal"/>
    <x v="0"/>
    <n v="185000"/>
  </r>
  <r>
    <x v="73"/>
    <s v="Normal"/>
    <x v="0"/>
    <n v="144900"/>
  </r>
  <r>
    <x v="74"/>
    <s v="Normal"/>
    <x v="0"/>
    <n v="107400"/>
  </r>
  <r>
    <x v="75"/>
    <s v="Normal"/>
    <x v="0"/>
    <n v="91000"/>
  </r>
  <r>
    <x v="76"/>
    <s v="Normal"/>
    <x v="0"/>
    <n v="135750"/>
  </r>
  <r>
    <x v="77"/>
    <s v="Normal"/>
    <x v="0"/>
    <n v="127000"/>
  </r>
  <r>
    <x v="78"/>
    <s v="Normal"/>
    <x v="0"/>
    <n v="136500"/>
  </r>
  <r>
    <x v="79"/>
    <s v="Normal"/>
    <x v="0"/>
    <n v="110000"/>
  </r>
  <r>
    <x v="80"/>
    <s v="Normal"/>
    <x v="0"/>
    <n v="193500"/>
  </r>
  <r>
    <x v="81"/>
    <s v="Normal"/>
    <x v="0"/>
    <n v="153500"/>
  </r>
  <r>
    <x v="82"/>
    <s v="Normal"/>
    <x v="0"/>
    <n v="245000"/>
  </r>
  <r>
    <x v="83"/>
    <s v="Normal"/>
    <x v="0"/>
    <n v="126500"/>
  </r>
  <r>
    <x v="84"/>
    <s v="Normal"/>
    <x v="0"/>
    <n v="168500"/>
  </r>
  <r>
    <x v="85"/>
    <s v="Normal"/>
    <x v="0"/>
    <n v="260000"/>
  </r>
  <r>
    <x v="86"/>
    <s v="Normal"/>
    <x v="0"/>
    <n v="174000"/>
  </r>
  <r>
    <x v="87"/>
    <s v="Partial"/>
    <x v="1"/>
    <n v="164500"/>
  </r>
  <r>
    <x v="88"/>
    <s v="Abnorml"/>
    <x v="1"/>
    <n v="85000"/>
  </r>
  <r>
    <x v="89"/>
    <s v="Normal"/>
    <x v="0"/>
    <n v="123600"/>
  </r>
  <r>
    <x v="90"/>
    <s v="Normal"/>
    <x v="0"/>
    <n v="109900"/>
  </r>
  <r>
    <x v="91"/>
    <s v="Abnorml"/>
    <x v="1"/>
    <n v="98600"/>
  </r>
  <r>
    <x v="92"/>
    <s v="Normal"/>
    <x v="0"/>
    <n v="163500"/>
  </r>
  <r>
    <x v="93"/>
    <s v="Normal"/>
    <x v="0"/>
    <n v="133900"/>
  </r>
  <r>
    <x v="94"/>
    <s v="Normal"/>
    <x v="0"/>
    <n v="204750"/>
  </r>
  <r>
    <x v="95"/>
    <s v="Normal"/>
    <x v="0"/>
    <n v="185000"/>
  </r>
  <r>
    <x v="96"/>
    <s v="Normal"/>
    <x v="0"/>
    <n v="214000"/>
  </r>
  <r>
    <x v="97"/>
    <s v="Normal"/>
    <x v="0"/>
    <n v="94750"/>
  </r>
  <r>
    <x v="98"/>
    <s v="Abnorml"/>
    <x v="1"/>
    <n v="83000"/>
  </r>
  <r>
    <x v="99"/>
    <s v="Normal"/>
    <x v="0"/>
    <n v="128950"/>
  </r>
  <r>
    <x v="100"/>
    <s v="Normal"/>
    <x v="0"/>
    <n v="205000"/>
  </r>
  <r>
    <x v="101"/>
    <s v="Normal"/>
    <x v="0"/>
    <n v="178000"/>
  </r>
  <r>
    <x v="102"/>
    <s v="Alloca"/>
    <x v="2"/>
    <n v="118964"/>
  </r>
  <r>
    <x v="103"/>
    <s v="Normal"/>
    <x v="0"/>
    <n v="198900"/>
  </r>
  <r>
    <x v="104"/>
    <s v="Normal"/>
    <x v="0"/>
    <n v="169500"/>
  </r>
  <r>
    <x v="105"/>
    <s v="Normal"/>
    <x v="0"/>
    <n v="250000"/>
  </r>
  <r>
    <x v="106"/>
    <s v="Normal"/>
    <x v="0"/>
    <n v="100000"/>
  </r>
  <r>
    <x v="107"/>
    <s v="Partial"/>
    <x v="1"/>
    <n v="115000"/>
  </r>
  <r>
    <x v="108"/>
    <s v="Normal"/>
    <x v="0"/>
    <n v="115000"/>
  </r>
  <r>
    <x v="109"/>
    <s v="Normal"/>
    <x v="0"/>
    <n v="190000"/>
  </r>
  <r>
    <x v="110"/>
    <s v="Normal"/>
    <x v="0"/>
    <n v="136900"/>
  </r>
  <r>
    <x v="111"/>
    <s v="Normal"/>
    <x v="0"/>
    <n v="180000"/>
  </r>
  <r>
    <x v="112"/>
    <s v="Partial"/>
    <x v="1"/>
    <n v="383970"/>
  </r>
  <r>
    <x v="113"/>
    <s v="Abnorml"/>
    <x v="1"/>
    <n v="217000"/>
  </r>
  <r>
    <x v="114"/>
    <s v="Normal"/>
    <x v="0"/>
    <n v="259500"/>
  </r>
  <r>
    <x v="115"/>
    <s v="Normal"/>
    <x v="0"/>
    <n v="176000"/>
  </r>
  <r>
    <x v="116"/>
    <s v="Normal"/>
    <x v="0"/>
    <n v="139000"/>
  </r>
  <r>
    <x v="117"/>
    <s v="Partial"/>
    <x v="1"/>
    <n v="155000"/>
  </r>
  <r>
    <x v="118"/>
    <s v="Normal"/>
    <x v="0"/>
    <n v="320000"/>
  </r>
  <r>
    <x v="119"/>
    <s v="Partial"/>
    <x v="1"/>
    <n v="163990"/>
  </r>
  <r>
    <x v="120"/>
    <s v="Normal"/>
    <x v="0"/>
    <n v="180000"/>
  </r>
  <r>
    <x v="121"/>
    <s v="Normal"/>
    <x v="0"/>
    <n v="100000"/>
  </r>
  <r>
    <x v="122"/>
    <s v="Normal"/>
    <x v="0"/>
    <n v="136000"/>
  </r>
  <r>
    <x v="123"/>
    <s v="Normal"/>
    <x v="0"/>
    <n v="153900"/>
  </r>
  <r>
    <x v="124"/>
    <s v="Normal"/>
    <x v="0"/>
    <n v="181000"/>
  </r>
  <r>
    <x v="125"/>
    <s v="Normal"/>
    <x v="0"/>
    <n v="84500"/>
  </r>
  <r>
    <x v="126"/>
    <s v="Normal"/>
    <x v="0"/>
    <n v="128000"/>
  </r>
  <r>
    <x v="127"/>
    <s v="Normal"/>
    <x v="0"/>
    <n v="87000"/>
  </r>
  <r>
    <x v="128"/>
    <s v="Normal"/>
    <x v="0"/>
    <n v="155000"/>
  </r>
  <r>
    <x v="129"/>
    <s v="Abnorml"/>
    <x v="1"/>
    <n v="150000"/>
  </r>
  <r>
    <x v="130"/>
    <s v="Normal"/>
    <x v="0"/>
    <n v="226000"/>
  </r>
  <r>
    <x v="131"/>
    <s v="Normal"/>
    <x v="0"/>
    <n v="244000"/>
  </r>
  <r>
    <x v="132"/>
    <s v="Normal"/>
    <x v="0"/>
    <n v="150750"/>
  </r>
  <r>
    <x v="133"/>
    <s v="Normal"/>
    <x v="0"/>
    <n v="220000"/>
  </r>
  <r>
    <x v="134"/>
    <s v="Normal"/>
    <x v="0"/>
    <n v="180000"/>
  </r>
  <r>
    <x v="135"/>
    <s v="Normal"/>
    <x v="0"/>
    <n v="174000"/>
  </r>
  <r>
    <x v="136"/>
    <s v="Normal"/>
    <x v="0"/>
    <n v="143000"/>
  </r>
  <r>
    <x v="137"/>
    <s v="Family"/>
    <x v="2"/>
    <n v="171000"/>
  </r>
  <r>
    <x v="138"/>
    <s v="Normal"/>
    <x v="0"/>
    <n v="230000"/>
  </r>
  <r>
    <x v="139"/>
    <s v="Normal"/>
    <x v="0"/>
    <n v="231500"/>
  </r>
  <r>
    <x v="140"/>
    <s v="Normal"/>
    <x v="0"/>
    <n v="115000"/>
  </r>
  <r>
    <x v="141"/>
    <s v="Normal"/>
    <x v="0"/>
    <n v="260000"/>
  </r>
  <r>
    <x v="142"/>
    <s v="Normal"/>
    <x v="0"/>
    <n v="166000"/>
  </r>
  <r>
    <x v="143"/>
    <s v="Normal"/>
    <x v="0"/>
    <n v="204000"/>
  </r>
  <r>
    <x v="144"/>
    <s v="Abnorml"/>
    <x v="1"/>
    <n v="125000"/>
  </r>
  <r>
    <x v="145"/>
    <s v="Normal"/>
    <x v="0"/>
    <n v="130000"/>
  </r>
  <r>
    <x v="146"/>
    <s v="Normal"/>
    <x v="0"/>
    <n v="105000"/>
  </r>
  <r>
    <x v="147"/>
    <s v="Normal"/>
    <x v="0"/>
    <n v="222500"/>
  </r>
  <r>
    <x v="148"/>
    <s v="Normal"/>
    <x v="0"/>
    <n v="141000"/>
  </r>
  <r>
    <x v="149"/>
    <s v="Normal"/>
    <x v="0"/>
    <n v="115000"/>
  </r>
  <r>
    <x v="150"/>
    <s v="Normal"/>
    <x v="0"/>
    <n v="122000"/>
  </r>
  <r>
    <x v="151"/>
    <s v="Partial"/>
    <x v="1"/>
    <n v="372402"/>
  </r>
  <r>
    <x v="152"/>
    <s v="Normal"/>
    <x v="0"/>
    <n v="190000"/>
  </r>
  <r>
    <x v="153"/>
    <s v="Normal"/>
    <x v="0"/>
    <n v="235000"/>
  </r>
  <r>
    <x v="154"/>
    <s v="Family"/>
    <x v="2"/>
    <n v="125000"/>
  </r>
  <r>
    <x v="155"/>
    <s v="Normal"/>
    <x v="0"/>
    <n v="79000"/>
  </r>
  <r>
    <x v="156"/>
    <s v="Normal"/>
    <x v="0"/>
    <n v="109500"/>
  </r>
  <r>
    <x v="157"/>
    <s v="Partial"/>
    <x v="1"/>
    <n v="269500"/>
  </r>
  <r>
    <x v="158"/>
    <s v="Normal"/>
    <x v="0"/>
    <n v="254900"/>
  </r>
  <r>
    <x v="159"/>
    <s v="Partial"/>
    <x v="1"/>
    <n v="320000"/>
  </r>
  <r>
    <x v="160"/>
    <s v="Normal"/>
    <x v="0"/>
    <n v="162500"/>
  </r>
  <r>
    <x v="161"/>
    <s v="Normal"/>
    <x v="0"/>
    <n v="412500"/>
  </r>
  <r>
    <x v="162"/>
    <s v="Partial"/>
    <x v="1"/>
    <n v="220000"/>
  </r>
  <r>
    <x v="163"/>
    <s v="Normal"/>
    <x v="0"/>
    <n v="103200"/>
  </r>
  <r>
    <x v="164"/>
    <s v="Normal"/>
    <x v="0"/>
    <n v="152000"/>
  </r>
  <r>
    <x v="165"/>
    <s v="Normal"/>
    <x v="0"/>
    <n v="127500"/>
  </r>
  <r>
    <x v="166"/>
    <s v="Normal"/>
    <x v="0"/>
    <n v="190000"/>
  </r>
  <r>
    <x v="167"/>
    <s v="Partial"/>
    <x v="1"/>
    <n v="325624"/>
  </r>
  <r>
    <x v="168"/>
    <s v="Normal"/>
    <x v="0"/>
    <n v="183500"/>
  </r>
  <r>
    <x v="169"/>
    <s v="Normal"/>
    <x v="0"/>
    <n v="228000"/>
  </r>
  <r>
    <x v="170"/>
    <s v="Normal"/>
    <x v="0"/>
    <n v="128500"/>
  </r>
  <r>
    <x v="171"/>
    <s v="Normal"/>
    <x v="0"/>
    <n v="215000"/>
  </r>
  <r>
    <x v="172"/>
    <s v="Normal"/>
    <x v="0"/>
    <n v="239000"/>
  </r>
  <r>
    <x v="173"/>
    <s v="Normal"/>
    <x v="0"/>
    <n v="163000"/>
  </r>
  <r>
    <x v="174"/>
    <s v="Normal"/>
    <x v="0"/>
    <n v="184000"/>
  </r>
  <r>
    <x v="175"/>
    <s v="Normal"/>
    <x v="0"/>
    <n v="243000"/>
  </r>
  <r>
    <x v="176"/>
    <s v="Normal"/>
    <x v="0"/>
    <n v="211000"/>
  </r>
  <r>
    <x v="177"/>
    <s v="Normal"/>
    <x v="0"/>
    <n v="172500"/>
  </r>
  <r>
    <x v="178"/>
    <s v="Partial"/>
    <x v="1"/>
    <n v="501837"/>
  </r>
  <r>
    <x v="179"/>
    <s v="Normal"/>
    <x v="0"/>
    <n v="100000"/>
  </r>
  <r>
    <x v="180"/>
    <s v="Normal"/>
    <x v="0"/>
    <n v="177000"/>
  </r>
  <r>
    <x v="181"/>
    <s v="Normal"/>
    <x v="0"/>
    <n v="200100"/>
  </r>
  <r>
    <x v="182"/>
    <s v="Normal"/>
    <x v="0"/>
    <n v="120000"/>
  </r>
  <r>
    <x v="183"/>
    <s v="Normal"/>
    <x v="0"/>
    <n v="200000"/>
  </r>
  <r>
    <x v="184"/>
    <s v="Normal"/>
    <x v="0"/>
    <n v="127000"/>
  </r>
  <r>
    <x v="185"/>
    <s v="Normal"/>
    <x v="0"/>
    <n v="475000"/>
  </r>
  <r>
    <x v="186"/>
    <s v="Normal"/>
    <x v="0"/>
    <n v="173000"/>
  </r>
  <r>
    <x v="187"/>
    <s v="Normal"/>
    <x v="0"/>
    <n v="135000"/>
  </r>
  <r>
    <x v="188"/>
    <s v="Alloca"/>
    <x v="2"/>
    <n v="153337"/>
  </r>
  <r>
    <x v="189"/>
    <s v="Normal"/>
    <x v="0"/>
    <n v="286000"/>
  </r>
  <r>
    <x v="190"/>
    <s v="Normal"/>
    <x v="0"/>
    <n v="315000"/>
  </r>
  <r>
    <x v="191"/>
    <s v="Normal"/>
    <x v="0"/>
    <n v="184000"/>
  </r>
  <r>
    <x v="192"/>
    <s v="Normal"/>
    <x v="0"/>
    <n v="192000"/>
  </r>
  <r>
    <x v="193"/>
    <s v="Normal"/>
    <x v="0"/>
    <n v="130000"/>
  </r>
  <r>
    <x v="194"/>
    <s v="Normal"/>
    <x v="0"/>
    <n v="127000"/>
  </r>
  <r>
    <x v="195"/>
    <s v="Normal"/>
    <x v="0"/>
    <n v="148500"/>
  </r>
  <r>
    <x v="196"/>
    <s v="Partial"/>
    <x v="1"/>
    <n v="311872"/>
  </r>
  <r>
    <x v="197"/>
    <s v="Abnorml"/>
    <x v="1"/>
    <n v="235000"/>
  </r>
  <r>
    <x v="198"/>
    <s v="Abnorml"/>
    <x v="1"/>
    <n v="104000"/>
  </r>
  <r>
    <x v="199"/>
    <s v="Normal"/>
    <x v="0"/>
    <n v="274900"/>
  </r>
  <r>
    <x v="200"/>
    <s v="Normal"/>
    <x v="0"/>
    <n v="140000"/>
  </r>
  <r>
    <x v="201"/>
    <s v="Normal"/>
    <x v="0"/>
    <n v="171500"/>
  </r>
  <r>
    <x v="202"/>
    <s v="Normal"/>
    <x v="0"/>
    <n v="112000"/>
  </r>
  <r>
    <x v="203"/>
    <s v="Normal"/>
    <x v="0"/>
    <n v="149000"/>
  </r>
  <r>
    <x v="204"/>
    <s v="Normal"/>
    <x v="0"/>
    <n v="110000"/>
  </r>
  <r>
    <x v="205"/>
    <s v="Normal"/>
    <x v="0"/>
    <n v="180500"/>
  </r>
  <r>
    <x v="206"/>
    <s v="Normal"/>
    <x v="0"/>
    <n v="143900"/>
  </r>
  <r>
    <x v="207"/>
    <s v="Normal"/>
    <x v="0"/>
    <n v="141000"/>
  </r>
  <r>
    <x v="208"/>
    <s v="Normal"/>
    <x v="0"/>
    <n v="277000"/>
  </r>
  <r>
    <x v="209"/>
    <s v="Normal"/>
    <x v="0"/>
    <n v="145000"/>
  </r>
  <r>
    <x v="210"/>
    <s v="Normal"/>
    <x v="0"/>
    <n v="98000"/>
  </r>
  <r>
    <x v="211"/>
    <s v="Normal"/>
    <x v="0"/>
    <n v="186000"/>
  </r>
  <r>
    <x v="212"/>
    <s v="Partial"/>
    <x v="1"/>
    <n v="252678"/>
  </r>
  <r>
    <x v="213"/>
    <s v="Normal"/>
    <x v="0"/>
    <n v="156000"/>
  </r>
  <r>
    <x v="214"/>
    <s v="Normal"/>
    <x v="0"/>
    <n v="161750"/>
  </r>
  <r>
    <x v="215"/>
    <s v="Normal"/>
    <x v="0"/>
    <n v="134450"/>
  </r>
  <r>
    <x v="216"/>
    <s v="Normal"/>
    <x v="0"/>
    <n v="210000"/>
  </r>
  <r>
    <x v="217"/>
    <s v="Family"/>
    <x v="2"/>
    <n v="107000"/>
  </r>
  <r>
    <x v="218"/>
    <s v="Normal"/>
    <x v="0"/>
    <n v="311500"/>
  </r>
  <r>
    <x v="219"/>
    <s v="Partial"/>
    <x v="1"/>
    <n v="167240"/>
  </r>
  <r>
    <x v="220"/>
    <s v="Partial"/>
    <x v="1"/>
    <n v="204900"/>
  </r>
  <r>
    <x v="221"/>
    <s v="Normal"/>
    <x v="0"/>
    <n v="200000"/>
  </r>
  <r>
    <x v="222"/>
    <s v="Normal"/>
    <x v="0"/>
    <n v="179900"/>
  </r>
  <r>
    <x v="223"/>
    <s v="Abnorml"/>
    <x v="1"/>
    <n v="97000"/>
  </r>
  <r>
    <x v="224"/>
    <s v="Normal"/>
    <x v="0"/>
    <n v="386250"/>
  </r>
  <r>
    <x v="225"/>
    <s v="Abnorml"/>
    <x v="1"/>
    <n v="112000"/>
  </r>
  <r>
    <x v="226"/>
    <s v="Abnorml"/>
    <x v="1"/>
    <n v="290000"/>
  </r>
  <r>
    <x v="227"/>
    <s v="Normal"/>
    <x v="0"/>
    <n v="106000"/>
  </r>
  <r>
    <x v="228"/>
    <s v="Normal"/>
    <x v="0"/>
    <n v="125000"/>
  </r>
  <r>
    <x v="229"/>
    <s v="Normal"/>
    <x v="0"/>
    <n v="192500"/>
  </r>
  <r>
    <x v="230"/>
    <s v="Normal"/>
    <x v="0"/>
    <n v="148000"/>
  </r>
  <r>
    <x v="231"/>
    <s v="Normal"/>
    <x v="0"/>
    <n v="403000"/>
  </r>
  <r>
    <x v="232"/>
    <s v="Normal"/>
    <x v="0"/>
    <n v="94500"/>
  </r>
  <r>
    <x v="233"/>
    <s v="Normal"/>
    <x v="0"/>
    <n v="128200"/>
  </r>
  <r>
    <x v="234"/>
    <s v="Normal"/>
    <x v="0"/>
    <n v="216500"/>
  </r>
  <r>
    <x v="235"/>
    <s v="Normal"/>
    <x v="0"/>
    <n v="89500"/>
  </r>
  <r>
    <x v="236"/>
    <s v="Normal"/>
    <x v="0"/>
    <n v="185500"/>
  </r>
  <r>
    <x v="237"/>
    <s v="Normal"/>
    <x v="0"/>
    <n v="194500"/>
  </r>
  <r>
    <x v="238"/>
    <s v="Partial"/>
    <x v="1"/>
    <n v="318000"/>
  </r>
  <r>
    <x v="239"/>
    <s v="Normal"/>
    <x v="0"/>
    <n v="113000"/>
  </r>
  <r>
    <x v="240"/>
    <s v="Normal"/>
    <x v="0"/>
    <n v="262500"/>
  </r>
  <r>
    <x v="241"/>
    <s v="Normal"/>
    <x v="0"/>
    <n v="110500"/>
  </r>
  <r>
    <x v="242"/>
    <s v="Normal"/>
    <x v="0"/>
    <n v="79000"/>
  </r>
  <r>
    <x v="243"/>
    <s v="Normal"/>
    <x v="0"/>
    <n v="120000"/>
  </r>
  <r>
    <x v="244"/>
    <s v="Normal"/>
    <x v="0"/>
    <n v="205000"/>
  </r>
  <r>
    <x v="245"/>
    <s v="Normal"/>
    <x v="0"/>
    <n v="241500"/>
  </r>
  <r>
    <x v="246"/>
    <s v="Normal"/>
    <x v="0"/>
    <n v="137000"/>
  </r>
  <r>
    <x v="247"/>
    <s v="Normal"/>
    <x v="0"/>
    <n v="140000"/>
  </r>
  <r>
    <x v="248"/>
    <s v="Normal"/>
    <x v="0"/>
    <n v="180000"/>
  </r>
  <r>
    <x v="249"/>
    <s v="Normal"/>
    <x v="0"/>
    <n v="277000"/>
  </r>
  <r>
    <x v="250"/>
    <s v="Normal"/>
    <x v="0"/>
    <n v="76500"/>
  </r>
  <r>
    <x v="251"/>
    <s v="Family"/>
    <x v="2"/>
    <n v="235000"/>
  </r>
  <r>
    <x v="252"/>
    <s v="Normal"/>
    <x v="0"/>
    <n v="173000"/>
  </r>
  <r>
    <x v="253"/>
    <s v="Normal"/>
    <x v="0"/>
    <n v="158000"/>
  </r>
  <r>
    <x v="254"/>
    <s v="Normal"/>
    <x v="0"/>
    <n v="145000"/>
  </r>
  <r>
    <x v="255"/>
    <s v="Normal"/>
    <x v="0"/>
    <n v="230000"/>
  </r>
  <r>
    <x v="256"/>
    <s v="Normal"/>
    <x v="0"/>
    <n v="207500"/>
  </r>
  <r>
    <x v="257"/>
    <s v="Abnorml"/>
    <x v="1"/>
    <n v="220000"/>
  </r>
  <r>
    <x v="258"/>
    <s v="Normal"/>
    <x v="0"/>
    <n v="231500"/>
  </r>
  <r>
    <x v="259"/>
    <s v="Normal"/>
    <x v="0"/>
    <n v="97000"/>
  </r>
  <r>
    <x v="260"/>
    <s v="Normal"/>
    <x v="0"/>
    <n v="176000"/>
  </r>
  <r>
    <x v="261"/>
    <s v="Partial"/>
    <x v="1"/>
    <n v="276000"/>
  </r>
  <r>
    <x v="262"/>
    <s v="Normal"/>
    <x v="0"/>
    <n v="151000"/>
  </r>
  <r>
    <x v="263"/>
    <s v="Normal"/>
    <x v="0"/>
    <n v="130000"/>
  </r>
  <r>
    <x v="264"/>
    <s v="Normal"/>
    <x v="0"/>
    <n v="73000"/>
  </r>
  <r>
    <x v="265"/>
    <s v="Normal"/>
    <x v="0"/>
    <n v="175500"/>
  </r>
  <r>
    <x v="266"/>
    <s v="Normal"/>
    <x v="0"/>
    <n v="185000"/>
  </r>
  <r>
    <x v="267"/>
    <s v="Normal"/>
    <x v="0"/>
    <n v="179500"/>
  </r>
  <r>
    <x v="268"/>
    <s v="Normal"/>
    <x v="0"/>
    <n v="120500"/>
  </r>
  <r>
    <x v="269"/>
    <s v="Normal"/>
    <x v="0"/>
    <n v="148000"/>
  </r>
  <r>
    <x v="270"/>
    <s v="Partial"/>
    <x v="1"/>
    <n v="266000"/>
  </r>
  <r>
    <x v="271"/>
    <s v="Normal"/>
    <x v="0"/>
    <n v="241500"/>
  </r>
  <r>
    <x v="272"/>
    <s v="Normal"/>
    <x v="0"/>
    <n v="290000"/>
  </r>
  <r>
    <x v="273"/>
    <s v="Normal"/>
    <x v="0"/>
    <n v="139000"/>
  </r>
  <r>
    <x v="274"/>
    <s v="Normal"/>
    <x v="0"/>
    <n v="124500"/>
  </r>
  <r>
    <x v="275"/>
    <s v="Normal"/>
    <x v="0"/>
    <n v="205000"/>
  </r>
  <r>
    <x v="276"/>
    <s v="Normal"/>
    <x v="0"/>
    <n v="201000"/>
  </r>
  <r>
    <x v="277"/>
    <s v="Normal"/>
    <x v="0"/>
    <n v="141000"/>
  </r>
  <r>
    <x v="278"/>
    <s v="Partial"/>
    <x v="1"/>
    <n v="415298"/>
  </r>
  <r>
    <x v="279"/>
    <s v="Normal"/>
    <x v="0"/>
    <n v="192000"/>
  </r>
  <r>
    <x v="280"/>
    <s v="Normal"/>
    <x v="0"/>
    <n v="228500"/>
  </r>
  <r>
    <x v="281"/>
    <s v="Partial"/>
    <x v="1"/>
    <n v="185000"/>
  </r>
  <r>
    <x v="282"/>
    <s v="Normal"/>
    <x v="0"/>
    <n v="207500"/>
  </r>
  <r>
    <x v="283"/>
    <s v="Partial"/>
    <x v="1"/>
    <n v="244600"/>
  </r>
  <r>
    <x v="284"/>
    <s v="Normal"/>
    <x v="0"/>
    <n v="179200"/>
  </r>
  <r>
    <x v="285"/>
    <s v="Partial"/>
    <x v="1"/>
    <n v="164700"/>
  </r>
  <r>
    <x v="286"/>
    <s v="Normal"/>
    <x v="0"/>
    <n v="159000"/>
  </r>
  <r>
    <x v="287"/>
    <s v="Normal"/>
    <x v="0"/>
    <n v="88000"/>
  </r>
  <r>
    <x v="288"/>
    <s v="Normal"/>
    <x v="0"/>
    <n v="122000"/>
  </r>
  <r>
    <x v="289"/>
    <s v="Normal"/>
    <x v="0"/>
    <n v="153575"/>
  </r>
  <r>
    <x v="290"/>
    <s v="Partial"/>
    <x v="1"/>
    <n v="233230"/>
  </r>
  <r>
    <x v="291"/>
    <s v="Normal"/>
    <x v="0"/>
    <n v="135900"/>
  </r>
  <r>
    <x v="292"/>
    <s v="Normal"/>
    <x v="0"/>
    <n v="131000"/>
  </r>
  <r>
    <x v="293"/>
    <s v="Normal"/>
    <x v="0"/>
    <n v="235000"/>
  </r>
  <r>
    <x v="294"/>
    <s v="Normal"/>
    <x v="0"/>
    <n v="167000"/>
  </r>
  <r>
    <x v="295"/>
    <s v="Normal"/>
    <x v="0"/>
    <n v="142500"/>
  </r>
  <r>
    <x v="296"/>
    <s v="Normal"/>
    <x v="0"/>
    <n v="152000"/>
  </r>
  <r>
    <x v="297"/>
    <s v="Normal"/>
    <x v="0"/>
    <n v="239000"/>
  </r>
  <r>
    <x v="298"/>
    <s v="Normal"/>
    <x v="0"/>
    <n v="175000"/>
  </r>
  <r>
    <x v="299"/>
    <s v="Family"/>
    <x v="2"/>
    <n v="158500"/>
  </r>
  <r>
    <x v="300"/>
    <s v="Normal"/>
    <x v="0"/>
    <n v="157000"/>
  </r>
  <r>
    <x v="301"/>
    <s v="Normal"/>
    <x v="0"/>
    <n v="267000"/>
  </r>
  <r>
    <x v="302"/>
    <s v="Normal"/>
    <x v="0"/>
    <n v="205000"/>
  </r>
  <r>
    <x v="303"/>
    <s v="Abnorml"/>
    <x v="1"/>
    <n v="149900"/>
  </r>
  <r>
    <x v="304"/>
    <s v="Normal"/>
    <x v="0"/>
    <n v="295000"/>
  </r>
  <r>
    <x v="305"/>
    <s v="Normal"/>
    <x v="0"/>
    <n v="305900"/>
  </r>
  <r>
    <x v="306"/>
    <s v="Normal"/>
    <x v="0"/>
    <n v="225000"/>
  </r>
  <r>
    <x v="307"/>
    <s v="Normal"/>
    <x v="0"/>
    <n v="89500"/>
  </r>
  <r>
    <x v="308"/>
    <s v="Normal"/>
    <x v="0"/>
    <n v="82500"/>
  </r>
  <r>
    <x v="309"/>
    <s v="Normal"/>
    <x v="0"/>
    <n v="360000"/>
  </r>
  <r>
    <x v="310"/>
    <s v="Normal"/>
    <x v="0"/>
    <n v="165600"/>
  </r>
  <r>
    <x v="311"/>
    <s v="Normal"/>
    <x v="0"/>
    <n v="132000"/>
  </r>
  <r>
    <x v="312"/>
    <s v="Normal"/>
    <x v="0"/>
    <n v="119900"/>
  </r>
  <r>
    <x v="313"/>
    <s v="Normal"/>
    <x v="0"/>
    <n v="375000"/>
  </r>
  <r>
    <x v="314"/>
    <s v="Normal"/>
    <x v="0"/>
    <n v="178000"/>
  </r>
  <r>
    <x v="315"/>
    <s v="Normal"/>
    <x v="0"/>
    <n v="188500"/>
  </r>
  <r>
    <x v="316"/>
    <s v="Normal"/>
    <x v="0"/>
    <n v="260000"/>
  </r>
  <r>
    <x v="317"/>
    <s v="Normal"/>
    <x v="0"/>
    <n v="270000"/>
  </r>
  <r>
    <x v="318"/>
    <s v="Normal"/>
    <x v="0"/>
    <n v="260000"/>
  </r>
  <r>
    <x v="319"/>
    <s v="Normal"/>
    <x v="0"/>
    <n v="187500"/>
  </r>
  <r>
    <x v="320"/>
    <s v="Partial"/>
    <x v="1"/>
    <n v="342643"/>
  </r>
  <r>
    <x v="321"/>
    <s v="Normal"/>
    <x v="0"/>
    <n v="354000"/>
  </r>
  <r>
    <x v="322"/>
    <s v="Normal"/>
    <x v="0"/>
    <n v="301000"/>
  </r>
  <r>
    <x v="323"/>
    <s v="Normal"/>
    <x v="0"/>
    <n v="126175"/>
  </r>
  <r>
    <x v="324"/>
    <s v="Normal"/>
    <x v="0"/>
    <n v="242000"/>
  </r>
  <r>
    <x v="325"/>
    <s v="Normal"/>
    <x v="0"/>
    <n v="87000"/>
  </r>
  <r>
    <x v="326"/>
    <s v="Normal"/>
    <x v="0"/>
    <n v="324000"/>
  </r>
  <r>
    <x v="327"/>
    <s v="Normal"/>
    <x v="0"/>
    <n v="145250"/>
  </r>
  <r>
    <x v="328"/>
    <s v="Normal"/>
    <x v="0"/>
    <n v="214500"/>
  </r>
  <r>
    <x v="329"/>
    <s v="Normal"/>
    <x v="0"/>
    <n v="78000"/>
  </r>
  <r>
    <x v="330"/>
    <s v="Normal"/>
    <x v="0"/>
    <n v="119000"/>
  </r>
  <r>
    <x v="331"/>
    <s v="Normal"/>
    <x v="0"/>
    <n v="139000"/>
  </r>
  <r>
    <x v="332"/>
    <s v="Normal"/>
    <x v="0"/>
    <n v="284000"/>
  </r>
  <r>
    <x v="333"/>
    <s v="Normal"/>
    <x v="0"/>
    <n v="207000"/>
  </r>
  <r>
    <x v="334"/>
    <s v="Normal"/>
    <x v="0"/>
    <n v="192000"/>
  </r>
  <r>
    <x v="335"/>
    <s v="Normal"/>
    <x v="0"/>
    <n v="228950"/>
  </r>
  <r>
    <x v="336"/>
    <s v="Normal"/>
    <x v="0"/>
    <n v="377426"/>
  </r>
  <r>
    <x v="337"/>
    <s v="Normal"/>
    <x v="0"/>
    <n v="214000"/>
  </r>
  <r>
    <x v="338"/>
    <s v="Normal"/>
    <x v="0"/>
    <n v="202500"/>
  </r>
  <r>
    <x v="339"/>
    <s v="Normal"/>
    <x v="0"/>
    <n v="155000"/>
  </r>
  <r>
    <x v="340"/>
    <s v="Normal"/>
    <x v="0"/>
    <n v="202900"/>
  </r>
  <r>
    <x v="341"/>
    <s v="Normal"/>
    <x v="0"/>
    <n v="82000"/>
  </r>
  <r>
    <x v="342"/>
    <s v="Normal"/>
    <x v="0"/>
    <n v="87500"/>
  </r>
  <r>
    <x v="343"/>
    <s v="Normal"/>
    <x v="0"/>
    <n v="266000"/>
  </r>
  <r>
    <x v="344"/>
    <s v="Normal"/>
    <x v="0"/>
    <n v="85000"/>
  </r>
  <r>
    <x v="345"/>
    <s v="Normal"/>
    <x v="0"/>
    <n v="140200"/>
  </r>
  <r>
    <x v="346"/>
    <s v="Normal"/>
    <x v="0"/>
    <n v="151500"/>
  </r>
  <r>
    <x v="347"/>
    <s v="Normal"/>
    <x v="0"/>
    <n v="157500"/>
  </r>
  <r>
    <x v="348"/>
    <s v="Normal"/>
    <x v="0"/>
    <n v="154000"/>
  </r>
  <r>
    <x v="349"/>
    <s v="Partial"/>
    <x v="1"/>
    <n v="437154"/>
  </r>
  <r>
    <x v="350"/>
    <s v="Partial"/>
    <x v="1"/>
    <n v="318061"/>
  </r>
  <r>
    <x v="351"/>
    <s v="Abnorml"/>
    <x v="1"/>
    <n v="190000"/>
  </r>
  <r>
    <x v="352"/>
    <s v="Normal"/>
    <x v="0"/>
    <n v="95000"/>
  </r>
  <r>
    <x v="353"/>
    <s v="Normal"/>
    <x v="0"/>
    <n v="105900"/>
  </r>
  <r>
    <x v="354"/>
    <s v="Normal"/>
    <x v="0"/>
    <n v="140000"/>
  </r>
  <r>
    <x v="355"/>
    <s v="Normal"/>
    <x v="0"/>
    <n v="177500"/>
  </r>
  <r>
    <x v="356"/>
    <s v="Normal"/>
    <x v="0"/>
    <n v="173000"/>
  </r>
  <r>
    <x v="357"/>
    <s v="Normal"/>
    <x v="0"/>
    <n v="134000"/>
  </r>
  <r>
    <x v="358"/>
    <s v="Abnorml"/>
    <x v="1"/>
    <n v="130000"/>
  </r>
  <r>
    <x v="359"/>
    <s v="Normal"/>
    <x v="0"/>
    <n v="280000"/>
  </r>
  <r>
    <x v="360"/>
    <s v="Normal"/>
    <x v="0"/>
    <n v="156000"/>
  </r>
  <r>
    <x v="361"/>
    <s v="Normal"/>
    <x v="0"/>
    <n v="145000"/>
  </r>
  <r>
    <x v="362"/>
    <s v="Normal"/>
    <x v="0"/>
    <n v="198500"/>
  </r>
  <r>
    <x v="363"/>
    <s v="Normal"/>
    <x v="0"/>
    <n v="118000"/>
  </r>
  <r>
    <x v="364"/>
    <s v="Normal"/>
    <x v="0"/>
    <n v="190000"/>
  </r>
  <r>
    <x v="365"/>
    <s v="Normal"/>
    <x v="0"/>
    <n v="147000"/>
  </r>
  <r>
    <x v="366"/>
    <s v="Normal"/>
    <x v="0"/>
    <n v="159000"/>
  </r>
  <r>
    <x v="367"/>
    <s v="Normal"/>
    <x v="0"/>
    <n v="165000"/>
  </r>
  <r>
    <x v="368"/>
    <s v="Normal"/>
    <x v="0"/>
    <n v="132000"/>
  </r>
  <r>
    <x v="369"/>
    <s v="Normal"/>
    <x v="0"/>
    <n v="162000"/>
  </r>
  <r>
    <x v="370"/>
    <s v="Normal"/>
    <x v="0"/>
    <n v="172400"/>
  </r>
  <r>
    <x v="371"/>
    <s v="Normal"/>
    <x v="0"/>
    <n v="134432"/>
  </r>
  <r>
    <x v="372"/>
    <s v="Normal"/>
    <x v="0"/>
    <n v="125000"/>
  </r>
  <r>
    <x v="373"/>
    <s v="Normal"/>
    <x v="0"/>
    <n v="123000"/>
  </r>
  <r>
    <x v="374"/>
    <s v="Normal"/>
    <x v="0"/>
    <n v="219500"/>
  </r>
  <r>
    <x v="375"/>
    <s v="Normal"/>
    <x v="0"/>
    <n v="61000"/>
  </r>
  <r>
    <x v="376"/>
    <s v="Normal"/>
    <x v="0"/>
    <n v="148000"/>
  </r>
  <r>
    <x v="377"/>
    <s v="Normal"/>
    <x v="0"/>
    <n v="340000"/>
  </r>
  <r>
    <x v="378"/>
    <s v="Partial"/>
    <x v="1"/>
    <n v="394432"/>
  </r>
  <r>
    <x v="379"/>
    <s v="Normal"/>
    <x v="0"/>
    <n v="179000"/>
  </r>
  <r>
    <x v="380"/>
    <s v="Normal"/>
    <x v="0"/>
    <n v="127000"/>
  </r>
  <r>
    <x v="381"/>
    <s v="Partial"/>
    <x v="1"/>
    <n v="187750"/>
  </r>
  <r>
    <x v="382"/>
    <s v="Normal"/>
    <x v="0"/>
    <n v="213500"/>
  </r>
  <r>
    <x v="383"/>
    <s v="Normal"/>
    <x v="0"/>
    <n v="76000"/>
  </r>
  <r>
    <x v="384"/>
    <s v="Normal"/>
    <x v="0"/>
    <n v="240000"/>
  </r>
  <r>
    <x v="385"/>
    <s v="Normal"/>
    <x v="0"/>
    <n v="192000"/>
  </r>
  <r>
    <x v="386"/>
    <s v="AdjLand"/>
    <x v="2"/>
    <n v="81000"/>
  </r>
  <r>
    <x v="387"/>
    <s v="Abnorml"/>
    <x v="1"/>
    <n v="125000"/>
  </r>
  <r>
    <x v="388"/>
    <s v="Normal"/>
    <x v="0"/>
    <n v="191000"/>
  </r>
  <r>
    <x v="389"/>
    <s v="Partial"/>
    <x v="1"/>
    <n v="426000"/>
  </r>
  <r>
    <x v="390"/>
    <s v="Normal"/>
    <x v="0"/>
    <n v="119000"/>
  </r>
  <r>
    <x v="391"/>
    <s v="Normal"/>
    <x v="0"/>
    <n v="215000"/>
  </r>
  <r>
    <x v="392"/>
    <s v="Normal"/>
    <x v="0"/>
    <n v="106500"/>
  </r>
  <r>
    <x v="393"/>
    <s v="Abnorml"/>
    <x v="1"/>
    <n v="100000"/>
  </r>
  <r>
    <x v="394"/>
    <s v="Normal"/>
    <x v="0"/>
    <n v="109000"/>
  </r>
  <r>
    <x v="395"/>
    <s v="Normal"/>
    <x v="0"/>
    <n v="129000"/>
  </r>
  <r>
    <x v="396"/>
    <s v="Normal"/>
    <x v="0"/>
    <n v="123000"/>
  </r>
  <r>
    <x v="397"/>
    <s v="Normal"/>
    <x v="0"/>
    <n v="169500"/>
  </r>
  <r>
    <x v="398"/>
    <s v="Abnorml"/>
    <x v="1"/>
    <n v="67000"/>
  </r>
  <r>
    <x v="399"/>
    <s v="Normal"/>
    <x v="0"/>
    <n v="241000"/>
  </r>
  <r>
    <x v="400"/>
    <s v="Normal"/>
    <x v="0"/>
    <n v="245500"/>
  </r>
  <r>
    <x v="401"/>
    <s v="Partial"/>
    <x v="1"/>
    <n v="164990"/>
  </r>
  <r>
    <x v="402"/>
    <s v="Normal"/>
    <x v="0"/>
    <n v="108000"/>
  </r>
  <r>
    <x v="403"/>
    <s v="Abnorml"/>
    <x v="1"/>
    <n v="258000"/>
  </r>
  <r>
    <x v="404"/>
    <s v="Normal"/>
    <x v="0"/>
    <n v="168000"/>
  </r>
  <r>
    <x v="405"/>
    <s v="Normal"/>
    <x v="0"/>
    <n v="150000"/>
  </r>
  <r>
    <x v="406"/>
    <s v="Normal"/>
    <x v="0"/>
    <n v="115000"/>
  </r>
  <r>
    <x v="407"/>
    <s v="Normal"/>
    <x v="0"/>
    <n v="177000"/>
  </r>
  <r>
    <x v="408"/>
    <s v="Partial"/>
    <x v="1"/>
    <n v="280000"/>
  </r>
  <r>
    <x v="409"/>
    <s v="Partial"/>
    <x v="1"/>
    <n v="339750"/>
  </r>
  <r>
    <x v="410"/>
    <s v="Abnorml"/>
    <x v="1"/>
    <n v="60000"/>
  </r>
  <r>
    <x v="411"/>
    <s v="Normal"/>
    <x v="0"/>
    <n v="145000"/>
  </r>
  <r>
    <x v="412"/>
    <s v="Partial"/>
    <x v="1"/>
    <n v="222000"/>
  </r>
  <r>
    <x v="413"/>
    <s v="Normal"/>
    <x v="0"/>
    <n v="115000"/>
  </r>
  <r>
    <x v="414"/>
    <s v="Normal"/>
    <x v="0"/>
    <n v="228000"/>
  </r>
  <r>
    <x v="415"/>
    <s v="Partial"/>
    <x v="1"/>
    <n v="181134"/>
  </r>
  <r>
    <x v="416"/>
    <s v="Normal"/>
    <x v="0"/>
    <n v="149500"/>
  </r>
  <r>
    <x v="417"/>
    <s v="Normal"/>
    <x v="0"/>
    <n v="239000"/>
  </r>
  <r>
    <x v="418"/>
    <s v="AdjLand"/>
    <x v="2"/>
    <n v="126000"/>
  </r>
  <r>
    <x v="419"/>
    <s v="Normal"/>
    <x v="0"/>
    <n v="142000"/>
  </r>
  <r>
    <x v="420"/>
    <s v="Alloca"/>
    <x v="2"/>
    <n v="206300"/>
  </r>
  <r>
    <x v="421"/>
    <s v="Normal"/>
    <x v="0"/>
    <n v="215000"/>
  </r>
  <r>
    <x v="422"/>
    <s v="Normal"/>
    <x v="0"/>
    <n v="113000"/>
  </r>
  <r>
    <x v="423"/>
    <s v="Normal"/>
    <x v="0"/>
    <n v="315000"/>
  </r>
  <r>
    <x v="424"/>
    <s v="Normal"/>
    <x v="0"/>
    <n v="139000"/>
  </r>
  <r>
    <x v="425"/>
    <s v="Normal"/>
    <x v="0"/>
    <n v="135000"/>
  </r>
  <r>
    <x v="426"/>
    <s v="Normal"/>
    <x v="0"/>
    <n v="275000"/>
  </r>
  <r>
    <x v="427"/>
    <s v="Normal"/>
    <x v="0"/>
    <n v="109008"/>
  </r>
  <r>
    <x v="428"/>
    <s v="Partial"/>
    <x v="1"/>
    <n v="195400"/>
  </r>
  <r>
    <x v="429"/>
    <s v="Normal"/>
    <x v="0"/>
    <n v="175000"/>
  </r>
  <r>
    <x v="430"/>
    <s v="Abnorml"/>
    <x v="1"/>
    <n v="85400"/>
  </r>
  <r>
    <x v="431"/>
    <s v="Abnorml"/>
    <x v="1"/>
    <n v="79900"/>
  </r>
  <r>
    <x v="432"/>
    <s v="Normal"/>
    <x v="0"/>
    <n v="122500"/>
  </r>
  <r>
    <x v="433"/>
    <s v="Normal"/>
    <x v="0"/>
    <n v="181000"/>
  </r>
  <r>
    <x v="434"/>
    <s v="Normal"/>
    <x v="0"/>
    <n v="81000"/>
  </r>
  <r>
    <x v="435"/>
    <s v="Normal"/>
    <x v="0"/>
    <n v="212000"/>
  </r>
  <r>
    <x v="436"/>
    <s v="Normal"/>
    <x v="0"/>
    <n v="116000"/>
  </r>
  <r>
    <x v="437"/>
    <s v="Normal"/>
    <x v="0"/>
    <n v="119000"/>
  </r>
  <r>
    <x v="438"/>
    <s v="Normal"/>
    <x v="0"/>
    <n v="90350"/>
  </r>
  <r>
    <x v="439"/>
    <s v="Normal"/>
    <x v="0"/>
    <n v="110000"/>
  </r>
  <r>
    <x v="440"/>
    <s v="Normal"/>
    <x v="0"/>
    <n v="555000"/>
  </r>
  <r>
    <x v="441"/>
    <s v="Normal"/>
    <x v="0"/>
    <n v="118000"/>
  </r>
  <r>
    <x v="442"/>
    <s v="Normal"/>
    <x v="0"/>
    <n v="162900"/>
  </r>
  <r>
    <x v="443"/>
    <s v="Partial"/>
    <x v="1"/>
    <n v="172500"/>
  </r>
  <r>
    <x v="444"/>
    <s v="Normal"/>
    <x v="0"/>
    <n v="210000"/>
  </r>
  <r>
    <x v="445"/>
    <s v="Normal"/>
    <x v="0"/>
    <n v="127500"/>
  </r>
  <r>
    <x v="446"/>
    <s v="Normal"/>
    <x v="0"/>
    <n v="190000"/>
  </r>
  <r>
    <x v="447"/>
    <s v="Normal"/>
    <x v="0"/>
    <n v="199900"/>
  </r>
  <r>
    <x v="448"/>
    <s v="Normal"/>
    <x v="0"/>
    <n v="119500"/>
  </r>
  <r>
    <x v="449"/>
    <s v="Normal"/>
    <x v="0"/>
    <n v="120000"/>
  </r>
  <r>
    <x v="450"/>
    <s v="Normal"/>
    <x v="0"/>
    <n v="110000"/>
  </r>
  <r>
    <x v="451"/>
    <s v="Normal"/>
    <x v="0"/>
    <n v="280000"/>
  </r>
  <r>
    <x v="452"/>
    <s v="Normal"/>
    <x v="0"/>
    <n v="204000"/>
  </r>
  <r>
    <x v="453"/>
    <s v="Normal"/>
    <x v="0"/>
    <n v="210000"/>
  </r>
  <r>
    <x v="454"/>
    <s v="Family"/>
    <x v="2"/>
    <n v="188000"/>
  </r>
  <r>
    <x v="455"/>
    <s v="Normal"/>
    <x v="0"/>
    <n v="175500"/>
  </r>
  <r>
    <x v="456"/>
    <s v="Abnorml"/>
    <x v="1"/>
    <n v="98000"/>
  </r>
  <r>
    <x v="457"/>
    <s v="Normal"/>
    <x v="0"/>
    <n v="256000"/>
  </r>
  <r>
    <x v="458"/>
    <s v="Normal"/>
    <x v="0"/>
    <n v="161000"/>
  </r>
  <r>
    <x v="459"/>
    <s v="Normal"/>
    <x v="0"/>
    <n v="110000"/>
  </r>
  <r>
    <x v="460"/>
    <s v="Partial"/>
    <x v="1"/>
    <n v="263435"/>
  </r>
  <r>
    <x v="461"/>
    <s v="Normal"/>
    <x v="0"/>
    <n v="155000"/>
  </r>
  <r>
    <x v="462"/>
    <s v="Normal"/>
    <x v="0"/>
    <n v="62383"/>
  </r>
  <r>
    <x v="463"/>
    <s v="Normal"/>
    <x v="0"/>
    <n v="188700"/>
  </r>
  <r>
    <x v="464"/>
    <s v="Normal"/>
    <x v="0"/>
    <n v="124000"/>
  </r>
  <r>
    <x v="465"/>
    <s v="Normal"/>
    <x v="0"/>
    <n v="178740"/>
  </r>
  <r>
    <x v="466"/>
    <s v="Normal"/>
    <x v="0"/>
    <n v="167000"/>
  </r>
  <r>
    <x v="467"/>
    <s v="Normal"/>
    <x v="0"/>
    <n v="146500"/>
  </r>
  <r>
    <x v="468"/>
    <s v="Normal"/>
    <x v="0"/>
    <n v="250000"/>
  </r>
  <r>
    <x v="469"/>
    <s v="Normal"/>
    <x v="0"/>
    <n v="187000"/>
  </r>
  <r>
    <x v="470"/>
    <s v="Normal"/>
    <x v="0"/>
    <n v="212000"/>
  </r>
  <r>
    <x v="471"/>
    <s v="Normal"/>
    <x v="0"/>
    <n v="190000"/>
  </r>
  <r>
    <x v="472"/>
    <s v="Normal"/>
    <x v="0"/>
    <n v="148000"/>
  </r>
  <r>
    <x v="473"/>
    <s v="Partial"/>
    <x v="1"/>
    <n v="440000"/>
  </r>
  <r>
    <x v="474"/>
    <s v="Normal"/>
    <x v="0"/>
    <n v="251000"/>
  </r>
  <r>
    <x v="475"/>
    <s v="Normal"/>
    <x v="0"/>
    <n v="132500"/>
  </r>
  <r>
    <x v="476"/>
    <s v="Normal"/>
    <x v="0"/>
    <n v="208900"/>
  </r>
  <r>
    <x v="477"/>
    <s v="Normal"/>
    <x v="0"/>
    <n v="380000"/>
  </r>
  <r>
    <x v="478"/>
    <s v="Normal"/>
    <x v="0"/>
    <n v="297000"/>
  </r>
  <r>
    <x v="479"/>
    <s v="Alloca"/>
    <x v="2"/>
    <n v="89471"/>
  </r>
  <r>
    <x v="480"/>
    <s v="Normal"/>
    <x v="0"/>
    <n v="326000"/>
  </r>
  <r>
    <x v="481"/>
    <s v="Normal"/>
    <x v="0"/>
    <n v="374000"/>
  </r>
  <r>
    <x v="482"/>
    <s v="Normal"/>
    <x v="0"/>
    <n v="155000"/>
  </r>
  <r>
    <x v="483"/>
    <s v="Normal"/>
    <x v="0"/>
    <n v="164000"/>
  </r>
  <r>
    <x v="484"/>
    <s v="Normal"/>
    <x v="0"/>
    <n v="132500"/>
  </r>
  <r>
    <x v="485"/>
    <s v="Normal"/>
    <x v="0"/>
    <n v="147000"/>
  </r>
  <r>
    <x v="486"/>
    <s v="Normal"/>
    <x v="0"/>
    <n v="156000"/>
  </r>
  <r>
    <x v="487"/>
    <s v="Normal"/>
    <x v="0"/>
    <n v="175000"/>
  </r>
  <r>
    <x v="488"/>
    <s v="Normal"/>
    <x v="0"/>
    <n v="160000"/>
  </r>
  <r>
    <x v="489"/>
    <s v="Normal"/>
    <x v="0"/>
    <n v="86000"/>
  </r>
  <r>
    <x v="490"/>
    <s v="Normal"/>
    <x v="0"/>
    <n v="115000"/>
  </r>
  <r>
    <x v="491"/>
    <s v="Normal"/>
    <x v="0"/>
    <n v="133000"/>
  </r>
  <r>
    <x v="492"/>
    <s v="Partial"/>
    <x v="1"/>
    <n v="172785"/>
  </r>
  <r>
    <x v="493"/>
    <s v="Normal"/>
    <x v="0"/>
    <n v="155000"/>
  </r>
  <r>
    <x v="494"/>
    <s v="Normal"/>
    <x v="0"/>
    <n v="91300"/>
  </r>
  <r>
    <x v="495"/>
    <s v="Abnorml"/>
    <x v="1"/>
    <n v="34900"/>
  </r>
  <r>
    <x v="496"/>
    <s v="Normal"/>
    <x v="0"/>
    <n v="430000"/>
  </r>
  <r>
    <x v="497"/>
    <s v="Normal"/>
    <x v="0"/>
    <n v="184000"/>
  </r>
  <r>
    <x v="498"/>
    <s v="Normal"/>
    <x v="0"/>
    <n v="130000"/>
  </r>
  <r>
    <x v="499"/>
    <s v="Normal"/>
    <x v="0"/>
    <n v="120000"/>
  </r>
  <r>
    <x v="500"/>
    <s v="Normal"/>
    <x v="0"/>
    <n v="113000"/>
  </r>
  <r>
    <x v="501"/>
    <s v="Normal"/>
    <x v="0"/>
    <n v="226700"/>
  </r>
  <r>
    <x v="502"/>
    <s v="Normal"/>
    <x v="0"/>
    <n v="140000"/>
  </r>
  <r>
    <x v="503"/>
    <s v="Normal"/>
    <x v="0"/>
    <n v="289000"/>
  </r>
  <r>
    <x v="504"/>
    <s v="Normal"/>
    <x v="0"/>
    <n v="147000"/>
  </r>
  <r>
    <x v="505"/>
    <s v="Normal"/>
    <x v="0"/>
    <n v="124500"/>
  </r>
  <r>
    <x v="506"/>
    <s v="Normal"/>
    <x v="0"/>
    <n v="215000"/>
  </r>
  <r>
    <x v="507"/>
    <s v="Partial"/>
    <x v="1"/>
    <n v="208300"/>
  </r>
  <r>
    <x v="508"/>
    <s v="Normal"/>
    <x v="0"/>
    <n v="161000"/>
  </r>
  <r>
    <x v="509"/>
    <s v="Normal"/>
    <x v="0"/>
    <n v="124500"/>
  </r>
  <r>
    <x v="510"/>
    <s v="Normal"/>
    <x v="0"/>
    <n v="164900"/>
  </r>
  <r>
    <x v="511"/>
    <s v="Partial"/>
    <x v="1"/>
    <n v="202665"/>
  </r>
  <r>
    <x v="512"/>
    <s v="Normal"/>
    <x v="0"/>
    <n v="129900"/>
  </r>
  <r>
    <x v="513"/>
    <s v="Normal"/>
    <x v="0"/>
    <n v="134000"/>
  </r>
  <r>
    <x v="514"/>
    <s v="Normal"/>
    <x v="0"/>
    <n v="96500"/>
  </r>
  <r>
    <x v="515"/>
    <s v="Partial"/>
    <x v="1"/>
    <n v="402861"/>
  </r>
  <r>
    <x v="516"/>
    <s v="Abnorml"/>
    <x v="1"/>
    <n v="158000"/>
  </r>
  <r>
    <x v="517"/>
    <s v="Normal"/>
    <x v="0"/>
    <n v="265000"/>
  </r>
  <r>
    <x v="518"/>
    <s v="Normal"/>
    <x v="0"/>
    <n v="211000"/>
  </r>
  <r>
    <x v="519"/>
    <s v="Normal"/>
    <x v="0"/>
    <n v="234000"/>
  </r>
  <r>
    <x v="520"/>
    <s v="Normal"/>
    <x v="0"/>
    <n v="106250"/>
  </r>
  <r>
    <x v="521"/>
    <s v="Normal"/>
    <x v="0"/>
    <n v="150000"/>
  </r>
  <r>
    <x v="522"/>
    <s v="Normal"/>
    <x v="0"/>
    <n v="159000"/>
  </r>
  <r>
    <x v="523"/>
    <s v="Partial"/>
    <x v="1"/>
    <n v="184750"/>
  </r>
  <r>
    <x v="524"/>
    <s v="Normal"/>
    <x v="0"/>
    <n v="315750"/>
  </r>
  <r>
    <x v="525"/>
    <s v="Normal"/>
    <x v="0"/>
    <n v="176000"/>
  </r>
  <r>
    <x v="526"/>
    <s v="Normal"/>
    <x v="0"/>
    <n v="132000"/>
  </r>
  <r>
    <x v="527"/>
    <s v="Partial"/>
    <x v="1"/>
    <n v="446261"/>
  </r>
  <r>
    <x v="528"/>
    <s v="Normal"/>
    <x v="0"/>
    <n v="86000"/>
  </r>
  <r>
    <x v="529"/>
    <s v="Alloca"/>
    <x v="2"/>
    <n v="200624"/>
  </r>
  <r>
    <x v="530"/>
    <s v="Abnorml"/>
    <x v="1"/>
    <n v="175000"/>
  </r>
  <r>
    <x v="531"/>
    <s v="Normal"/>
    <x v="0"/>
    <n v="128000"/>
  </r>
  <r>
    <x v="532"/>
    <s v="Normal"/>
    <x v="0"/>
    <n v="107500"/>
  </r>
  <r>
    <x v="533"/>
    <s v="Normal"/>
    <x v="0"/>
    <n v="39300"/>
  </r>
  <r>
    <x v="534"/>
    <s v="Normal"/>
    <x v="0"/>
    <n v="178000"/>
  </r>
  <r>
    <x v="535"/>
    <s v="Normal"/>
    <x v="0"/>
    <n v="107500"/>
  </r>
  <r>
    <x v="536"/>
    <s v="Normal"/>
    <x v="0"/>
    <n v="188000"/>
  </r>
  <r>
    <x v="537"/>
    <s v="Normal"/>
    <x v="0"/>
    <n v="111250"/>
  </r>
  <r>
    <x v="538"/>
    <s v="Normal"/>
    <x v="0"/>
    <n v="158000"/>
  </r>
  <r>
    <x v="539"/>
    <s v="Normal"/>
    <x v="0"/>
    <n v="272000"/>
  </r>
  <r>
    <x v="540"/>
    <s v="Normal"/>
    <x v="0"/>
    <n v="315000"/>
  </r>
  <r>
    <x v="541"/>
    <s v="Normal"/>
    <x v="0"/>
    <n v="248000"/>
  </r>
  <r>
    <x v="542"/>
    <s v="Normal"/>
    <x v="0"/>
    <n v="213250"/>
  </r>
  <r>
    <x v="543"/>
    <s v="Normal"/>
    <x v="0"/>
    <n v="133000"/>
  </r>
  <r>
    <x v="544"/>
    <s v="Partial"/>
    <x v="1"/>
    <n v="179665"/>
  </r>
  <r>
    <x v="545"/>
    <s v="Normal"/>
    <x v="0"/>
    <n v="229000"/>
  </r>
  <r>
    <x v="546"/>
    <s v="Normal"/>
    <x v="0"/>
    <n v="210000"/>
  </r>
  <r>
    <x v="547"/>
    <s v="Normal"/>
    <x v="0"/>
    <n v="129500"/>
  </r>
  <r>
    <x v="548"/>
    <s v="Normal"/>
    <x v="0"/>
    <n v="125000"/>
  </r>
  <r>
    <x v="549"/>
    <s v="Normal"/>
    <x v="0"/>
    <n v="263000"/>
  </r>
  <r>
    <x v="550"/>
    <s v="Abnorml"/>
    <x v="1"/>
    <n v="140000"/>
  </r>
  <r>
    <x v="551"/>
    <s v="Normal"/>
    <x v="0"/>
    <n v="112500"/>
  </r>
  <r>
    <x v="552"/>
    <s v="Normal"/>
    <x v="0"/>
    <n v="255500"/>
  </r>
  <r>
    <x v="553"/>
    <s v="Normal"/>
    <x v="0"/>
    <n v="108000"/>
  </r>
  <r>
    <x v="554"/>
    <s v="Normal"/>
    <x v="0"/>
    <n v="284000"/>
  </r>
  <r>
    <x v="555"/>
    <s v="Normal"/>
    <x v="0"/>
    <n v="113000"/>
  </r>
  <r>
    <x v="556"/>
    <s v="Normal"/>
    <x v="0"/>
    <n v="141000"/>
  </r>
  <r>
    <x v="557"/>
    <s v="Normal"/>
    <x v="0"/>
    <n v="108000"/>
  </r>
  <r>
    <x v="558"/>
    <s v="Normal"/>
    <x v="0"/>
    <n v="175000"/>
  </r>
  <r>
    <x v="559"/>
    <s v="Normal"/>
    <x v="0"/>
    <n v="234000"/>
  </r>
  <r>
    <x v="560"/>
    <s v="Normal"/>
    <x v="0"/>
    <n v="121500"/>
  </r>
  <r>
    <x v="561"/>
    <s v="Normal"/>
    <x v="0"/>
    <n v="170000"/>
  </r>
  <r>
    <x v="562"/>
    <s v="Normal"/>
    <x v="0"/>
    <n v="108000"/>
  </r>
  <r>
    <x v="563"/>
    <s v="Normal"/>
    <x v="0"/>
    <n v="185000"/>
  </r>
  <r>
    <x v="564"/>
    <s v="Normal"/>
    <x v="0"/>
    <n v="268000"/>
  </r>
  <r>
    <x v="565"/>
    <s v="Normal"/>
    <x v="0"/>
    <n v="128000"/>
  </r>
  <r>
    <x v="566"/>
    <s v="Normal"/>
    <x v="0"/>
    <n v="325000"/>
  </r>
  <r>
    <x v="567"/>
    <s v="Normal"/>
    <x v="0"/>
    <n v="214000"/>
  </r>
  <r>
    <x v="568"/>
    <s v="Normal"/>
    <x v="0"/>
    <n v="316600"/>
  </r>
  <r>
    <x v="569"/>
    <s v="Normal"/>
    <x v="0"/>
    <n v="135960"/>
  </r>
  <r>
    <x v="570"/>
    <s v="Normal"/>
    <x v="0"/>
    <n v="142600"/>
  </r>
  <r>
    <x v="571"/>
    <s v="Abnorml"/>
    <x v="1"/>
    <n v="120000"/>
  </r>
  <r>
    <x v="572"/>
    <s v="Partial"/>
    <x v="1"/>
    <n v="224500"/>
  </r>
  <r>
    <x v="573"/>
    <s v="Normal"/>
    <x v="0"/>
    <n v="170000"/>
  </r>
  <r>
    <x v="574"/>
    <s v="Normal"/>
    <x v="0"/>
    <n v="139000"/>
  </r>
  <r>
    <x v="575"/>
    <s v="Abnorml"/>
    <x v="1"/>
    <n v="118500"/>
  </r>
  <r>
    <x v="576"/>
    <s v="Normal"/>
    <x v="0"/>
    <n v="145000"/>
  </r>
  <r>
    <x v="577"/>
    <s v="Abnorml"/>
    <x v="1"/>
    <n v="164500"/>
  </r>
  <r>
    <x v="578"/>
    <s v="Abnorml"/>
    <x v="1"/>
    <n v="146000"/>
  </r>
  <r>
    <x v="579"/>
    <s v="Normal"/>
    <x v="0"/>
    <n v="131500"/>
  </r>
  <r>
    <x v="580"/>
    <s v="Normal"/>
    <x v="0"/>
    <n v="181900"/>
  </r>
  <r>
    <x v="581"/>
    <s v="Partial"/>
    <x v="1"/>
    <n v="253293"/>
  </r>
  <r>
    <x v="582"/>
    <s v="Normal"/>
    <x v="0"/>
    <n v="118500"/>
  </r>
  <r>
    <x v="583"/>
    <s v="Normal"/>
    <x v="0"/>
    <n v="325000"/>
  </r>
  <r>
    <x v="584"/>
    <s v="Normal"/>
    <x v="0"/>
    <n v="133000"/>
  </r>
  <r>
    <x v="585"/>
    <s v="Partial"/>
    <x v="1"/>
    <n v="369900"/>
  </r>
  <r>
    <x v="586"/>
    <s v="Normal"/>
    <x v="0"/>
    <n v="130000"/>
  </r>
  <r>
    <x v="587"/>
    <s v="Normal"/>
    <x v="0"/>
    <n v="137000"/>
  </r>
  <r>
    <x v="588"/>
    <s v="Partial"/>
    <x v="1"/>
    <n v="143000"/>
  </r>
  <r>
    <x v="589"/>
    <s v="Normal"/>
    <x v="0"/>
    <n v="79500"/>
  </r>
  <r>
    <x v="590"/>
    <s v="Normal"/>
    <x v="0"/>
    <n v="185900"/>
  </r>
  <r>
    <x v="591"/>
    <s v="Normal"/>
    <x v="0"/>
    <n v="451950"/>
  </r>
  <r>
    <x v="592"/>
    <s v="Normal"/>
    <x v="0"/>
    <n v="138000"/>
  </r>
  <r>
    <x v="593"/>
    <s v="Normal"/>
    <x v="0"/>
    <n v="140000"/>
  </r>
  <r>
    <x v="594"/>
    <s v="Normal"/>
    <x v="0"/>
    <n v="110000"/>
  </r>
  <r>
    <x v="595"/>
    <s v="Partial"/>
    <x v="1"/>
    <n v="319000"/>
  </r>
  <r>
    <x v="596"/>
    <s v="Normal"/>
    <x v="0"/>
    <n v="114504"/>
  </r>
  <r>
    <x v="597"/>
    <s v="Partial"/>
    <x v="1"/>
    <n v="194201"/>
  </r>
  <r>
    <x v="598"/>
    <s v="Normal"/>
    <x v="0"/>
    <n v="217500"/>
  </r>
  <r>
    <x v="599"/>
    <s v="Normal"/>
    <x v="0"/>
    <n v="151000"/>
  </r>
  <r>
    <x v="600"/>
    <s v="Normal"/>
    <x v="0"/>
    <n v="275000"/>
  </r>
  <r>
    <x v="601"/>
    <s v="Normal"/>
    <x v="0"/>
    <n v="141000"/>
  </r>
  <r>
    <x v="602"/>
    <s v="Abnorml"/>
    <x v="1"/>
    <n v="220000"/>
  </r>
  <r>
    <x v="603"/>
    <s v="Normal"/>
    <x v="0"/>
    <n v="151000"/>
  </r>
  <r>
    <x v="604"/>
    <s v="Normal"/>
    <x v="0"/>
    <n v="221000"/>
  </r>
  <r>
    <x v="605"/>
    <s v="Normal"/>
    <x v="0"/>
    <n v="205000"/>
  </r>
  <r>
    <x v="606"/>
    <s v="Normal"/>
    <x v="0"/>
    <n v="152000"/>
  </r>
  <r>
    <x v="607"/>
    <s v="Normal"/>
    <x v="0"/>
    <n v="225000"/>
  </r>
  <r>
    <x v="608"/>
    <s v="Alloca"/>
    <x v="2"/>
    <n v="359100"/>
  </r>
  <r>
    <x v="609"/>
    <s v="Normal"/>
    <x v="0"/>
    <n v="118500"/>
  </r>
  <r>
    <x v="610"/>
    <s v="Normal"/>
    <x v="0"/>
    <n v="313000"/>
  </r>
  <r>
    <x v="611"/>
    <s v="Normal"/>
    <x v="0"/>
    <n v="148000"/>
  </r>
  <r>
    <x v="612"/>
    <s v="Normal"/>
    <x v="0"/>
    <n v="261500"/>
  </r>
  <r>
    <x v="613"/>
    <s v="Partial"/>
    <x v="1"/>
    <n v="147000"/>
  </r>
  <r>
    <x v="614"/>
    <s v="Normal"/>
    <x v="0"/>
    <n v="75500"/>
  </r>
  <r>
    <x v="615"/>
    <s v="Abnorml"/>
    <x v="1"/>
    <n v="137500"/>
  </r>
  <r>
    <x v="616"/>
    <s v="Normal"/>
    <x v="0"/>
    <n v="183200"/>
  </r>
  <r>
    <x v="617"/>
    <s v="Normal"/>
    <x v="0"/>
    <n v="105500"/>
  </r>
  <r>
    <x v="618"/>
    <s v="Partial"/>
    <x v="1"/>
    <n v="314813"/>
  </r>
  <r>
    <x v="619"/>
    <s v="Normal"/>
    <x v="0"/>
    <n v="305000"/>
  </r>
  <r>
    <x v="620"/>
    <s v="Normal"/>
    <x v="0"/>
    <n v="67000"/>
  </r>
  <r>
    <x v="621"/>
    <s v="Normal"/>
    <x v="0"/>
    <n v="240000"/>
  </r>
  <r>
    <x v="622"/>
    <s v="Normal"/>
    <x v="0"/>
    <n v="135000"/>
  </r>
  <r>
    <x v="623"/>
    <s v="Normal"/>
    <x v="0"/>
    <n v="168500"/>
  </r>
  <r>
    <x v="624"/>
    <s v="Normal"/>
    <x v="0"/>
    <n v="165150"/>
  </r>
  <r>
    <x v="625"/>
    <s v="Normal"/>
    <x v="0"/>
    <n v="160000"/>
  </r>
  <r>
    <x v="626"/>
    <s v="Normal"/>
    <x v="0"/>
    <n v="139900"/>
  </r>
  <r>
    <x v="627"/>
    <s v="Normal"/>
    <x v="0"/>
    <n v="153000"/>
  </r>
  <r>
    <x v="628"/>
    <s v="Family"/>
    <x v="2"/>
    <n v="135000"/>
  </r>
  <r>
    <x v="629"/>
    <s v="Normal"/>
    <x v="0"/>
    <n v="168500"/>
  </r>
  <r>
    <x v="630"/>
    <s v="Abnorml"/>
    <x v="1"/>
    <n v="124000"/>
  </r>
  <r>
    <x v="631"/>
    <s v="Normal"/>
    <x v="0"/>
    <n v="209500"/>
  </r>
  <r>
    <x v="632"/>
    <s v="Family"/>
    <x v="2"/>
    <n v="82500"/>
  </r>
  <r>
    <x v="633"/>
    <s v="Normal"/>
    <x v="0"/>
    <n v="139400"/>
  </r>
  <r>
    <x v="634"/>
    <s v="Normal"/>
    <x v="0"/>
    <n v="144000"/>
  </r>
  <r>
    <x v="635"/>
    <s v="Abnorml"/>
    <x v="1"/>
    <n v="200000"/>
  </r>
  <r>
    <x v="636"/>
    <s v="Normal"/>
    <x v="0"/>
    <n v="60000"/>
  </r>
  <r>
    <x v="637"/>
    <s v="Normal"/>
    <x v="0"/>
    <n v="93000"/>
  </r>
  <r>
    <x v="638"/>
    <s v="Normal"/>
    <x v="0"/>
    <n v="85000"/>
  </r>
  <r>
    <x v="639"/>
    <s v="Partial"/>
    <x v="1"/>
    <n v="264561"/>
  </r>
  <r>
    <x v="640"/>
    <s v="Normal"/>
    <x v="0"/>
    <n v="274000"/>
  </r>
  <r>
    <x v="641"/>
    <s v="Normal"/>
    <x v="0"/>
    <n v="226000"/>
  </r>
  <r>
    <x v="642"/>
    <s v="Normal"/>
    <x v="0"/>
    <n v="345000"/>
  </r>
  <r>
    <x v="643"/>
    <s v="Normal"/>
    <x v="0"/>
    <n v="152000"/>
  </r>
  <r>
    <x v="644"/>
    <s v="Partial"/>
    <x v="1"/>
    <n v="370878"/>
  </r>
  <r>
    <x v="645"/>
    <s v="Normal"/>
    <x v="0"/>
    <n v="143250"/>
  </r>
  <r>
    <x v="646"/>
    <s v="Normal"/>
    <x v="0"/>
    <n v="98300"/>
  </r>
  <r>
    <x v="647"/>
    <s v="Normal"/>
    <x v="0"/>
    <n v="155000"/>
  </r>
  <r>
    <x v="648"/>
    <s v="Normal"/>
    <x v="0"/>
    <n v="155000"/>
  </r>
  <r>
    <x v="649"/>
    <s v="Normal"/>
    <x v="0"/>
    <n v="84500"/>
  </r>
  <r>
    <x v="650"/>
    <s v="Normal"/>
    <x v="0"/>
    <n v="205950"/>
  </r>
  <r>
    <x v="651"/>
    <s v="Normal"/>
    <x v="0"/>
    <n v="108000"/>
  </r>
  <r>
    <x v="652"/>
    <s v="Normal"/>
    <x v="0"/>
    <n v="191000"/>
  </r>
  <r>
    <x v="653"/>
    <s v="Normal"/>
    <x v="0"/>
    <n v="135000"/>
  </r>
  <r>
    <x v="654"/>
    <s v="Normal"/>
    <x v="0"/>
    <n v="350000"/>
  </r>
  <r>
    <x v="655"/>
    <s v="Family"/>
    <x v="2"/>
    <n v="88000"/>
  </r>
  <r>
    <x v="656"/>
    <s v="Normal"/>
    <x v="0"/>
    <n v="145500"/>
  </r>
  <r>
    <x v="657"/>
    <s v="Normal"/>
    <x v="0"/>
    <n v="149000"/>
  </r>
  <r>
    <x v="658"/>
    <s v="Abnorml"/>
    <x v="1"/>
    <n v="97500"/>
  </r>
  <r>
    <x v="659"/>
    <s v="Normal"/>
    <x v="0"/>
    <n v="167000"/>
  </r>
  <r>
    <x v="660"/>
    <s v="Normal"/>
    <x v="0"/>
    <n v="197900"/>
  </r>
  <r>
    <x v="661"/>
    <s v="Normal"/>
    <x v="0"/>
    <n v="402000"/>
  </r>
  <r>
    <x v="662"/>
    <s v="Normal"/>
    <x v="0"/>
    <n v="110000"/>
  </r>
  <r>
    <x v="663"/>
    <s v="Normal"/>
    <x v="0"/>
    <n v="137500"/>
  </r>
  <r>
    <x v="664"/>
    <s v="Partial"/>
    <x v="1"/>
    <n v="423000"/>
  </r>
  <r>
    <x v="665"/>
    <s v="Normal"/>
    <x v="0"/>
    <n v="230500"/>
  </r>
  <r>
    <x v="666"/>
    <s v="Abnorml"/>
    <x v="1"/>
    <n v="129000"/>
  </r>
  <r>
    <x v="667"/>
    <s v="Normal"/>
    <x v="0"/>
    <n v="193500"/>
  </r>
  <r>
    <x v="668"/>
    <s v="Normal"/>
    <x v="0"/>
    <n v="168000"/>
  </r>
  <r>
    <x v="669"/>
    <s v="Normal"/>
    <x v="0"/>
    <n v="137500"/>
  </r>
  <r>
    <x v="670"/>
    <s v="Normal"/>
    <x v="0"/>
    <n v="173500"/>
  </r>
  <r>
    <x v="671"/>
    <s v="Normal"/>
    <x v="0"/>
    <n v="103600"/>
  </r>
  <r>
    <x v="672"/>
    <s v="Normal"/>
    <x v="0"/>
    <n v="165000"/>
  </r>
  <r>
    <x v="673"/>
    <s v="Normal"/>
    <x v="0"/>
    <n v="257500"/>
  </r>
  <r>
    <x v="674"/>
    <s v="Normal"/>
    <x v="0"/>
    <n v="140000"/>
  </r>
  <r>
    <x v="675"/>
    <s v="Normal"/>
    <x v="0"/>
    <n v="148500"/>
  </r>
  <r>
    <x v="676"/>
    <s v="Normal"/>
    <x v="0"/>
    <n v="87000"/>
  </r>
  <r>
    <x v="677"/>
    <s v="Normal"/>
    <x v="0"/>
    <n v="109500"/>
  </r>
  <r>
    <x v="678"/>
    <s v="Partial"/>
    <x v="1"/>
    <n v="372500"/>
  </r>
  <r>
    <x v="679"/>
    <s v="Normal"/>
    <x v="0"/>
    <n v="128500"/>
  </r>
  <r>
    <x v="680"/>
    <s v="Normal"/>
    <x v="0"/>
    <n v="143000"/>
  </r>
  <r>
    <x v="681"/>
    <s v="Abnorml"/>
    <x v="1"/>
    <n v="159434"/>
  </r>
  <r>
    <x v="682"/>
    <s v="Normal"/>
    <x v="0"/>
    <n v="173000"/>
  </r>
  <r>
    <x v="683"/>
    <s v="Normal"/>
    <x v="0"/>
    <n v="285000"/>
  </r>
  <r>
    <x v="684"/>
    <s v="Normal"/>
    <x v="0"/>
    <n v="221000"/>
  </r>
  <r>
    <x v="685"/>
    <s v="Normal"/>
    <x v="0"/>
    <n v="207500"/>
  </r>
  <r>
    <x v="686"/>
    <s v="Partial"/>
    <x v="1"/>
    <n v="227875"/>
  </r>
  <r>
    <x v="687"/>
    <s v="Normal"/>
    <x v="0"/>
    <n v="148800"/>
  </r>
  <r>
    <x v="688"/>
    <s v="Partial"/>
    <x v="1"/>
    <n v="392000"/>
  </r>
  <r>
    <x v="689"/>
    <s v="Normal"/>
    <x v="0"/>
    <n v="194700"/>
  </r>
  <r>
    <x v="690"/>
    <s v="Normal"/>
    <x v="0"/>
    <n v="141000"/>
  </r>
  <r>
    <x v="691"/>
    <s v="Normal"/>
    <x v="0"/>
    <n v="755000"/>
  </r>
  <r>
    <x v="692"/>
    <s v="Normal"/>
    <x v="0"/>
    <n v="335000"/>
  </r>
  <r>
    <x v="693"/>
    <s v="Abnorml"/>
    <x v="1"/>
    <n v="108480"/>
  </r>
  <r>
    <x v="694"/>
    <s v="Normal"/>
    <x v="0"/>
    <n v="141500"/>
  </r>
  <r>
    <x v="695"/>
    <s v="Normal"/>
    <x v="0"/>
    <n v="176000"/>
  </r>
  <r>
    <x v="696"/>
    <s v="Normal"/>
    <x v="0"/>
    <n v="89000"/>
  </r>
  <r>
    <x v="697"/>
    <s v="Normal"/>
    <x v="0"/>
    <n v="123500"/>
  </r>
  <r>
    <x v="698"/>
    <s v="Normal"/>
    <x v="0"/>
    <n v="138500"/>
  </r>
  <r>
    <x v="699"/>
    <s v="Normal"/>
    <x v="0"/>
    <n v="196000"/>
  </r>
  <r>
    <x v="700"/>
    <s v="Normal"/>
    <x v="0"/>
    <n v="312500"/>
  </r>
  <r>
    <x v="701"/>
    <s v="Normal"/>
    <x v="0"/>
    <n v="140000"/>
  </r>
  <r>
    <x v="702"/>
    <s v="Partial"/>
    <x v="1"/>
    <n v="361919"/>
  </r>
  <r>
    <x v="703"/>
    <s v="Normal"/>
    <x v="0"/>
    <n v="140000"/>
  </r>
  <r>
    <x v="704"/>
    <s v="Normal"/>
    <x v="0"/>
    <n v="213000"/>
  </r>
  <r>
    <x v="705"/>
    <s v="Normal"/>
    <x v="0"/>
    <n v="55000"/>
  </r>
  <r>
    <x v="706"/>
    <s v="Normal"/>
    <x v="0"/>
    <n v="302000"/>
  </r>
  <r>
    <x v="707"/>
    <s v="Normal"/>
    <x v="0"/>
    <n v="254000"/>
  </r>
  <r>
    <x v="708"/>
    <s v="Partial"/>
    <x v="1"/>
    <n v="179540"/>
  </r>
  <r>
    <x v="709"/>
    <s v="Abnorml"/>
    <x v="1"/>
    <n v="109900"/>
  </r>
  <r>
    <x v="710"/>
    <s v="Normal"/>
    <x v="0"/>
    <n v="52000"/>
  </r>
  <r>
    <x v="711"/>
    <s v="Abnorml"/>
    <x v="1"/>
    <n v="102776"/>
  </r>
  <r>
    <x v="712"/>
    <s v="Normal"/>
    <x v="0"/>
    <n v="189000"/>
  </r>
  <r>
    <x v="713"/>
    <s v="Normal"/>
    <x v="0"/>
    <n v="129000"/>
  </r>
  <r>
    <x v="714"/>
    <s v="Normal"/>
    <x v="0"/>
    <n v="130500"/>
  </r>
  <r>
    <x v="715"/>
    <s v="Normal"/>
    <x v="0"/>
    <n v="165000"/>
  </r>
  <r>
    <x v="716"/>
    <s v="Normal"/>
    <x v="0"/>
    <n v="159500"/>
  </r>
  <r>
    <x v="717"/>
    <s v="Normal"/>
    <x v="0"/>
    <n v="157000"/>
  </r>
  <r>
    <x v="718"/>
    <s v="Normal"/>
    <x v="0"/>
    <n v="341000"/>
  </r>
  <r>
    <x v="719"/>
    <s v="Normal"/>
    <x v="0"/>
    <n v="128500"/>
  </r>
  <r>
    <x v="720"/>
    <s v="Normal"/>
    <x v="0"/>
    <n v="275000"/>
  </r>
  <r>
    <x v="721"/>
    <s v="Normal"/>
    <x v="0"/>
    <n v="143000"/>
  </r>
  <r>
    <x v="722"/>
    <s v="Normal"/>
    <x v="0"/>
    <n v="124500"/>
  </r>
  <r>
    <x v="723"/>
    <s v="Normal"/>
    <x v="0"/>
    <n v="135000"/>
  </r>
  <r>
    <x v="724"/>
    <s v="Normal"/>
    <x v="0"/>
    <n v="320000"/>
  </r>
  <r>
    <x v="725"/>
    <s v="Normal"/>
    <x v="0"/>
    <n v="120500"/>
  </r>
  <r>
    <x v="726"/>
    <s v="Normal"/>
    <x v="0"/>
    <n v="222000"/>
  </r>
  <r>
    <x v="727"/>
    <s v="Normal"/>
    <x v="0"/>
    <n v="194500"/>
  </r>
  <r>
    <x v="728"/>
    <s v="Abnorml"/>
    <x v="1"/>
    <n v="110000"/>
  </r>
  <r>
    <x v="729"/>
    <s v="Normal"/>
    <x v="0"/>
    <n v="103000"/>
  </r>
  <r>
    <x v="730"/>
    <s v="Normal"/>
    <x v="0"/>
    <n v="236500"/>
  </r>
  <r>
    <x v="731"/>
    <s v="Normal"/>
    <x v="0"/>
    <n v="187500"/>
  </r>
  <r>
    <x v="732"/>
    <s v="Normal"/>
    <x v="0"/>
    <n v="222500"/>
  </r>
  <r>
    <x v="733"/>
    <s v="Normal"/>
    <x v="0"/>
    <n v="131400"/>
  </r>
  <r>
    <x v="734"/>
    <s v="Family"/>
    <x v="2"/>
    <n v="108000"/>
  </r>
  <r>
    <x v="735"/>
    <s v="Normal"/>
    <x v="0"/>
    <n v="163000"/>
  </r>
  <r>
    <x v="736"/>
    <s v="Normal"/>
    <x v="0"/>
    <n v="93500"/>
  </r>
  <r>
    <x v="737"/>
    <s v="Normal"/>
    <x v="0"/>
    <n v="239900"/>
  </r>
  <r>
    <x v="738"/>
    <s v="Alloca"/>
    <x v="2"/>
    <n v="179000"/>
  </r>
  <r>
    <x v="739"/>
    <s v="Normal"/>
    <x v="0"/>
    <n v="190000"/>
  </r>
  <r>
    <x v="740"/>
    <s v="Abnorml"/>
    <x v="1"/>
    <n v="132000"/>
  </r>
  <r>
    <x v="741"/>
    <s v="Normal"/>
    <x v="0"/>
    <n v="142000"/>
  </r>
  <r>
    <x v="742"/>
    <s v="Normal"/>
    <x v="0"/>
    <n v="179000"/>
  </r>
  <r>
    <x v="743"/>
    <s v="Normal"/>
    <x v="0"/>
    <n v="175000"/>
  </r>
  <r>
    <x v="744"/>
    <s v="Normal"/>
    <x v="0"/>
    <n v="180000"/>
  </r>
  <r>
    <x v="745"/>
    <s v="Normal"/>
    <x v="0"/>
    <n v="299800"/>
  </r>
  <r>
    <x v="746"/>
    <s v="Normal"/>
    <x v="0"/>
    <n v="236000"/>
  </r>
  <r>
    <x v="747"/>
    <s v="Normal"/>
    <x v="0"/>
    <n v="265979"/>
  </r>
  <r>
    <x v="748"/>
    <s v="Normal"/>
    <x v="0"/>
    <n v="260400"/>
  </r>
  <r>
    <x v="749"/>
    <s v="Normal"/>
    <x v="0"/>
    <n v="98000"/>
  </r>
  <r>
    <x v="750"/>
    <s v="Normal"/>
    <x v="0"/>
    <n v="96500"/>
  </r>
  <r>
    <x v="751"/>
    <s v="Normal"/>
    <x v="0"/>
    <n v="162000"/>
  </r>
  <r>
    <x v="752"/>
    <s v="Normal"/>
    <x v="0"/>
    <n v="217000"/>
  </r>
  <r>
    <x v="753"/>
    <s v="Normal"/>
    <x v="0"/>
    <n v="275500"/>
  </r>
  <r>
    <x v="754"/>
    <s v="Normal"/>
    <x v="0"/>
    <n v="156000"/>
  </r>
  <r>
    <x v="755"/>
    <s v="Normal"/>
    <x v="0"/>
    <n v="172500"/>
  </r>
  <r>
    <x v="756"/>
    <s v="Normal"/>
    <x v="0"/>
    <n v="212000"/>
  </r>
  <r>
    <x v="757"/>
    <s v="Abnorml"/>
    <x v="1"/>
    <n v="158900"/>
  </r>
  <r>
    <x v="758"/>
    <s v="Normal"/>
    <x v="0"/>
    <n v="179400"/>
  </r>
  <r>
    <x v="759"/>
    <s v="Normal"/>
    <x v="0"/>
    <n v="290000"/>
  </r>
  <r>
    <x v="760"/>
    <s v="Normal"/>
    <x v="0"/>
    <n v="127500"/>
  </r>
  <r>
    <x v="761"/>
    <s v="Normal"/>
    <x v="0"/>
    <n v="100000"/>
  </r>
  <r>
    <x v="762"/>
    <s v="Normal"/>
    <x v="0"/>
    <n v="215200"/>
  </r>
  <r>
    <x v="763"/>
    <s v="Normal"/>
    <x v="0"/>
    <n v="337000"/>
  </r>
  <r>
    <x v="764"/>
    <s v="Normal"/>
    <x v="0"/>
    <n v="270000"/>
  </r>
  <r>
    <x v="765"/>
    <s v="Partial"/>
    <x v="1"/>
    <n v="264132"/>
  </r>
  <r>
    <x v="766"/>
    <s v="Normal"/>
    <x v="0"/>
    <n v="196500"/>
  </r>
  <r>
    <x v="767"/>
    <s v="Normal"/>
    <x v="0"/>
    <n v="160000"/>
  </r>
  <r>
    <x v="768"/>
    <s v="Normal"/>
    <x v="0"/>
    <n v="216837"/>
  </r>
  <r>
    <x v="769"/>
    <s v="Normal"/>
    <x v="0"/>
    <n v="538000"/>
  </r>
  <r>
    <x v="770"/>
    <s v="Normal"/>
    <x v="0"/>
    <n v="134900"/>
  </r>
  <r>
    <x v="771"/>
    <s v="Normal"/>
    <x v="0"/>
    <n v="102000"/>
  </r>
  <r>
    <x v="772"/>
    <s v="Abnorml"/>
    <x v="1"/>
    <n v="107000"/>
  </r>
  <r>
    <x v="773"/>
    <s v="Normal"/>
    <x v="0"/>
    <n v="114500"/>
  </r>
  <r>
    <x v="774"/>
    <s v="Partial"/>
    <x v="1"/>
    <n v="395000"/>
  </r>
  <r>
    <x v="775"/>
    <s v="Normal"/>
    <x v="0"/>
    <n v="162000"/>
  </r>
  <r>
    <x v="776"/>
    <s v="Partial"/>
    <x v="1"/>
    <n v="221500"/>
  </r>
  <r>
    <x v="777"/>
    <s v="Normal"/>
    <x v="0"/>
    <n v="142500"/>
  </r>
  <r>
    <x v="778"/>
    <s v="Normal"/>
    <x v="0"/>
    <n v="144000"/>
  </r>
  <r>
    <x v="779"/>
    <s v="Normal"/>
    <x v="0"/>
    <n v="135000"/>
  </r>
  <r>
    <x v="780"/>
    <s v="Normal"/>
    <x v="0"/>
    <n v="176000"/>
  </r>
  <r>
    <x v="781"/>
    <s v="Normal"/>
    <x v="0"/>
    <n v="175900"/>
  </r>
  <r>
    <x v="782"/>
    <s v="Normal"/>
    <x v="0"/>
    <n v="187100"/>
  </r>
  <r>
    <x v="783"/>
    <s v="Normal"/>
    <x v="0"/>
    <n v="165500"/>
  </r>
  <r>
    <x v="784"/>
    <s v="Normal"/>
    <x v="0"/>
    <n v="128000"/>
  </r>
  <r>
    <x v="785"/>
    <s v="Normal"/>
    <x v="0"/>
    <n v="161500"/>
  </r>
  <r>
    <x v="786"/>
    <s v="Normal"/>
    <x v="0"/>
    <n v="139000"/>
  </r>
  <r>
    <x v="787"/>
    <s v="Normal"/>
    <x v="0"/>
    <n v="233000"/>
  </r>
  <r>
    <x v="788"/>
    <s v="Normal"/>
    <x v="0"/>
    <n v="107900"/>
  </r>
  <r>
    <x v="789"/>
    <s v="Normal"/>
    <x v="0"/>
    <n v="187500"/>
  </r>
  <r>
    <x v="790"/>
    <s v="Normal"/>
    <x v="0"/>
    <n v="160200"/>
  </r>
  <r>
    <x v="791"/>
    <s v="Normal"/>
    <x v="0"/>
    <n v="146800"/>
  </r>
  <r>
    <x v="792"/>
    <s v="Normal"/>
    <x v="0"/>
    <n v="269790"/>
  </r>
  <r>
    <x v="793"/>
    <s v="Partial"/>
    <x v="1"/>
    <n v="225000"/>
  </r>
  <r>
    <x v="794"/>
    <s v="Normal"/>
    <x v="0"/>
    <n v="194500"/>
  </r>
  <r>
    <x v="795"/>
    <s v="Normal"/>
    <x v="0"/>
    <n v="171000"/>
  </r>
  <r>
    <x v="796"/>
    <s v="Normal"/>
    <x v="0"/>
    <n v="143500"/>
  </r>
  <r>
    <x v="797"/>
    <s v="Abnorml"/>
    <x v="1"/>
    <n v="110000"/>
  </r>
  <r>
    <x v="798"/>
    <s v="Partial"/>
    <x v="1"/>
    <n v="485000"/>
  </r>
  <r>
    <x v="799"/>
    <s v="Normal"/>
    <x v="0"/>
    <n v="175000"/>
  </r>
  <r>
    <x v="800"/>
    <s v="Normal"/>
    <x v="0"/>
    <n v="200000"/>
  </r>
  <r>
    <x v="801"/>
    <s v="Normal"/>
    <x v="0"/>
    <n v="109900"/>
  </r>
  <r>
    <x v="802"/>
    <s v="Normal"/>
    <x v="0"/>
    <n v="189000"/>
  </r>
  <r>
    <x v="803"/>
    <s v="Partial"/>
    <x v="1"/>
    <n v="582933"/>
  </r>
  <r>
    <x v="804"/>
    <s v="Family"/>
    <x v="2"/>
    <n v="118000"/>
  </r>
  <r>
    <x v="805"/>
    <s v="Partial"/>
    <x v="1"/>
    <n v="227680"/>
  </r>
  <r>
    <x v="806"/>
    <s v="Normal"/>
    <x v="0"/>
    <n v="135500"/>
  </r>
  <r>
    <x v="807"/>
    <s v="Normal"/>
    <x v="0"/>
    <n v="223500"/>
  </r>
  <r>
    <x v="808"/>
    <s v="Normal"/>
    <x v="0"/>
    <n v="159950"/>
  </r>
  <r>
    <x v="809"/>
    <s v="Normal"/>
    <x v="0"/>
    <n v="106000"/>
  </r>
  <r>
    <x v="810"/>
    <s v="Normal"/>
    <x v="0"/>
    <n v="181000"/>
  </r>
  <r>
    <x v="811"/>
    <s v="Normal"/>
    <x v="0"/>
    <n v="144500"/>
  </r>
  <r>
    <x v="812"/>
    <s v="Alloca"/>
    <x v="2"/>
    <n v="55993"/>
  </r>
  <r>
    <x v="813"/>
    <s v="Normal"/>
    <x v="0"/>
    <n v="157900"/>
  </r>
  <r>
    <x v="814"/>
    <s v="Normal"/>
    <x v="0"/>
    <n v="116000"/>
  </r>
  <r>
    <x v="815"/>
    <s v="Normal"/>
    <x v="0"/>
    <n v="224900"/>
  </r>
  <r>
    <x v="816"/>
    <s v="Normal"/>
    <x v="0"/>
    <n v="137000"/>
  </r>
  <r>
    <x v="817"/>
    <s v="Normal"/>
    <x v="0"/>
    <n v="271000"/>
  </r>
  <r>
    <x v="818"/>
    <s v="Normal"/>
    <x v="0"/>
    <n v="155000"/>
  </r>
  <r>
    <x v="819"/>
    <s v="Partial"/>
    <x v="1"/>
    <n v="224000"/>
  </r>
  <r>
    <x v="820"/>
    <s v="Normal"/>
    <x v="0"/>
    <n v="183000"/>
  </r>
  <r>
    <x v="821"/>
    <s v="Normal"/>
    <x v="0"/>
    <n v="93000"/>
  </r>
  <r>
    <x v="822"/>
    <s v="Family"/>
    <x v="2"/>
    <n v="225000"/>
  </r>
  <r>
    <x v="823"/>
    <s v="Normal"/>
    <x v="0"/>
    <n v="139500"/>
  </r>
  <r>
    <x v="824"/>
    <s v="Partial"/>
    <x v="1"/>
    <n v="232600"/>
  </r>
  <r>
    <x v="825"/>
    <s v="Partial"/>
    <x v="1"/>
    <n v="385000"/>
  </r>
  <r>
    <x v="826"/>
    <s v="Normal"/>
    <x v="0"/>
    <n v="109500"/>
  </r>
  <r>
    <x v="827"/>
    <s v="Normal"/>
    <x v="0"/>
    <n v="189000"/>
  </r>
  <r>
    <x v="828"/>
    <s v="Abnorml"/>
    <x v="1"/>
    <n v="185000"/>
  </r>
  <r>
    <x v="829"/>
    <s v="Normal"/>
    <x v="0"/>
    <n v="147400"/>
  </r>
  <r>
    <x v="830"/>
    <s v="Normal"/>
    <x v="0"/>
    <n v="166000"/>
  </r>
  <r>
    <x v="831"/>
    <s v="Normal"/>
    <x v="0"/>
    <n v="151000"/>
  </r>
  <r>
    <x v="832"/>
    <s v="Normal"/>
    <x v="0"/>
    <n v="237000"/>
  </r>
  <r>
    <x v="833"/>
    <s v="Normal"/>
    <x v="0"/>
    <n v="167000"/>
  </r>
  <r>
    <x v="834"/>
    <s v="Normal"/>
    <x v="0"/>
    <n v="139950"/>
  </r>
  <r>
    <x v="835"/>
    <s v="Normal"/>
    <x v="0"/>
    <n v="128000"/>
  </r>
  <r>
    <x v="836"/>
    <s v="Normal"/>
    <x v="0"/>
    <n v="153500"/>
  </r>
  <r>
    <x v="837"/>
    <s v="Normal"/>
    <x v="0"/>
    <n v="100000"/>
  </r>
  <r>
    <x v="838"/>
    <s v="Normal"/>
    <x v="0"/>
    <n v="144000"/>
  </r>
  <r>
    <x v="839"/>
    <s v="Normal"/>
    <x v="0"/>
    <n v="130500"/>
  </r>
  <r>
    <x v="840"/>
    <s v="Normal"/>
    <x v="0"/>
    <n v="140000"/>
  </r>
  <r>
    <x v="841"/>
    <s v="Normal"/>
    <x v="0"/>
    <n v="157500"/>
  </r>
  <r>
    <x v="842"/>
    <s v="Normal"/>
    <x v="0"/>
    <n v="174900"/>
  </r>
  <r>
    <x v="843"/>
    <s v="Normal"/>
    <x v="0"/>
    <n v="141000"/>
  </r>
  <r>
    <x v="844"/>
    <s v="Normal"/>
    <x v="0"/>
    <n v="153900"/>
  </r>
  <r>
    <x v="845"/>
    <s v="Normal"/>
    <x v="0"/>
    <n v="171000"/>
  </r>
  <r>
    <x v="846"/>
    <s v="Normal"/>
    <x v="0"/>
    <n v="213000"/>
  </r>
  <r>
    <x v="847"/>
    <s v="Normal"/>
    <x v="0"/>
    <n v="133500"/>
  </r>
  <r>
    <x v="848"/>
    <s v="Normal"/>
    <x v="0"/>
    <n v="240000"/>
  </r>
  <r>
    <x v="849"/>
    <s v="Normal"/>
    <x v="0"/>
    <n v="187000"/>
  </r>
  <r>
    <x v="850"/>
    <s v="Normal"/>
    <x v="0"/>
    <n v="131500"/>
  </r>
  <r>
    <x v="851"/>
    <s v="Normal"/>
    <x v="0"/>
    <n v="215000"/>
  </r>
  <r>
    <x v="852"/>
    <s v="Normal"/>
    <x v="0"/>
    <n v="164000"/>
  </r>
  <r>
    <x v="853"/>
    <s v="Normal"/>
    <x v="0"/>
    <n v="158000"/>
  </r>
  <r>
    <x v="854"/>
    <s v="Abnorml"/>
    <x v="1"/>
    <n v="170000"/>
  </r>
  <r>
    <x v="855"/>
    <s v="Normal"/>
    <x v="0"/>
    <n v="127000"/>
  </r>
  <r>
    <x v="856"/>
    <s v="Normal"/>
    <x v="0"/>
    <n v="147000"/>
  </r>
  <r>
    <x v="857"/>
    <s v="Normal"/>
    <x v="0"/>
    <n v="174000"/>
  </r>
  <r>
    <x v="858"/>
    <s v="Family"/>
    <x v="2"/>
    <n v="152000"/>
  </r>
  <r>
    <x v="859"/>
    <s v="Normal"/>
    <x v="0"/>
    <n v="250000"/>
  </r>
  <r>
    <x v="860"/>
    <s v="Normal"/>
    <x v="0"/>
    <n v="189950"/>
  </r>
  <r>
    <x v="861"/>
    <s v="Normal"/>
    <x v="0"/>
    <n v="131500"/>
  </r>
  <r>
    <x v="862"/>
    <s v="Normal"/>
    <x v="0"/>
    <n v="152000"/>
  </r>
  <r>
    <x v="863"/>
    <s v="Normal"/>
    <x v="0"/>
    <n v="132500"/>
  </r>
  <r>
    <x v="864"/>
    <s v="Partial"/>
    <x v="1"/>
    <n v="250580"/>
  </r>
  <r>
    <x v="865"/>
    <s v="Normal"/>
    <x v="0"/>
    <n v="148500"/>
  </r>
  <r>
    <x v="866"/>
    <s v="Partial"/>
    <x v="1"/>
    <n v="248900"/>
  </r>
  <r>
    <x v="867"/>
    <s v="Normal"/>
    <x v="0"/>
    <n v="129000"/>
  </r>
  <r>
    <x v="868"/>
    <s v="Normal"/>
    <x v="0"/>
    <n v="169000"/>
  </r>
  <r>
    <x v="869"/>
    <s v="Normal"/>
    <x v="0"/>
    <n v="236000"/>
  </r>
  <r>
    <x v="870"/>
    <s v="Normal"/>
    <x v="0"/>
    <n v="109500"/>
  </r>
  <r>
    <x v="871"/>
    <s v="Normal"/>
    <x v="0"/>
    <n v="200500"/>
  </r>
  <r>
    <x v="872"/>
    <s v="Normal"/>
    <x v="0"/>
    <n v="116000"/>
  </r>
  <r>
    <x v="873"/>
    <s v="Normal"/>
    <x v="0"/>
    <n v="133000"/>
  </r>
  <r>
    <x v="874"/>
    <s v="Abnorml"/>
    <x v="1"/>
    <n v="66500"/>
  </r>
  <r>
    <x v="875"/>
    <s v="Partial"/>
    <x v="1"/>
    <n v="303477"/>
  </r>
  <r>
    <x v="876"/>
    <s v="Normal"/>
    <x v="0"/>
    <n v="132250"/>
  </r>
  <r>
    <x v="877"/>
    <s v="Normal"/>
    <x v="0"/>
    <n v="350000"/>
  </r>
  <r>
    <x v="878"/>
    <s v="Normal"/>
    <x v="0"/>
    <n v="148000"/>
  </r>
  <r>
    <x v="879"/>
    <s v="Normal"/>
    <x v="0"/>
    <n v="136500"/>
  </r>
  <r>
    <x v="880"/>
    <s v="Normal"/>
    <x v="0"/>
    <n v="157000"/>
  </r>
  <r>
    <x v="881"/>
    <s v="Normal"/>
    <x v="0"/>
    <n v="187500"/>
  </r>
  <r>
    <x v="882"/>
    <s v="Normal"/>
    <x v="0"/>
    <n v="178000"/>
  </r>
  <r>
    <x v="883"/>
    <s v="Normal"/>
    <x v="0"/>
    <n v="118500"/>
  </r>
  <r>
    <x v="884"/>
    <s v="Normal"/>
    <x v="0"/>
    <n v="100000"/>
  </r>
  <r>
    <x v="885"/>
    <s v="Abnorml"/>
    <x v="1"/>
    <n v="328900"/>
  </r>
  <r>
    <x v="886"/>
    <s v="Family"/>
    <x v="2"/>
    <n v="145000"/>
  </r>
  <r>
    <x v="887"/>
    <s v="Normal"/>
    <x v="0"/>
    <n v="135500"/>
  </r>
  <r>
    <x v="888"/>
    <s v="Normal"/>
    <x v="0"/>
    <n v="268000"/>
  </r>
  <r>
    <x v="889"/>
    <s v="Normal"/>
    <x v="0"/>
    <n v="149500"/>
  </r>
  <r>
    <x v="890"/>
    <s v="Normal"/>
    <x v="0"/>
    <n v="122900"/>
  </r>
  <r>
    <x v="891"/>
    <s v="Normal"/>
    <x v="0"/>
    <n v="172500"/>
  </r>
  <r>
    <x v="892"/>
    <s v="Normal"/>
    <x v="0"/>
    <n v="154500"/>
  </r>
  <r>
    <x v="893"/>
    <s v="Normal"/>
    <x v="0"/>
    <n v="165000"/>
  </r>
  <r>
    <x v="894"/>
    <s v="Alloca"/>
    <x v="2"/>
    <n v="118858"/>
  </r>
  <r>
    <x v="895"/>
    <s v="Normal"/>
    <x v="0"/>
    <n v="140000"/>
  </r>
  <r>
    <x v="896"/>
    <s v="Abnorml"/>
    <x v="1"/>
    <n v="106500"/>
  </r>
  <r>
    <x v="897"/>
    <s v="Alloca"/>
    <x v="2"/>
    <n v="142953"/>
  </r>
  <r>
    <x v="898"/>
    <s v="Partial"/>
    <x v="1"/>
    <n v="611657"/>
  </r>
  <r>
    <x v="899"/>
    <s v="Normal"/>
    <x v="0"/>
    <n v="135000"/>
  </r>
  <r>
    <x v="900"/>
    <s v="Normal"/>
    <x v="0"/>
    <n v="110000"/>
  </r>
  <r>
    <x v="901"/>
    <s v="Normal"/>
    <x v="0"/>
    <n v="153000"/>
  </r>
  <r>
    <x v="902"/>
    <s v="Normal"/>
    <x v="0"/>
    <n v="180000"/>
  </r>
  <r>
    <x v="903"/>
    <s v="Partial"/>
    <x v="1"/>
    <n v="240000"/>
  </r>
  <r>
    <x v="904"/>
    <s v="Normal"/>
    <x v="0"/>
    <n v="125500"/>
  </r>
  <r>
    <x v="905"/>
    <s v="Normal"/>
    <x v="0"/>
    <n v="128000"/>
  </r>
  <r>
    <x v="906"/>
    <s v="Normal"/>
    <x v="0"/>
    <n v="255000"/>
  </r>
  <r>
    <x v="907"/>
    <s v="Normal"/>
    <x v="0"/>
    <n v="250000"/>
  </r>
  <r>
    <x v="908"/>
    <s v="Normal"/>
    <x v="0"/>
    <n v="131000"/>
  </r>
  <r>
    <x v="909"/>
    <s v="Normal"/>
    <x v="0"/>
    <n v="174000"/>
  </r>
  <r>
    <x v="910"/>
    <s v="Normal"/>
    <x v="0"/>
    <n v="154300"/>
  </r>
  <r>
    <x v="911"/>
    <s v="Normal"/>
    <x v="0"/>
    <n v="143500"/>
  </r>
  <r>
    <x v="912"/>
    <s v="Abnorml"/>
    <x v="1"/>
    <n v="88000"/>
  </r>
  <r>
    <x v="913"/>
    <s v="Normal"/>
    <x v="0"/>
    <n v="145000"/>
  </r>
  <r>
    <x v="914"/>
    <s v="Partial"/>
    <x v="1"/>
    <n v="173733"/>
  </r>
  <r>
    <x v="915"/>
    <s v="Normal"/>
    <x v="0"/>
    <n v="75000"/>
  </r>
  <r>
    <x v="916"/>
    <s v="Abnorml"/>
    <x v="1"/>
    <n v="35311"/>
  </r>
  <r>
    <x v="917"/>
    <s v="Normal"/>
    <x v="0"/>
    <n v="135000"/>
  </r>
  <r>
    <x v="918"/>
    <s v="Normal"/>
    <x v="0"/>
    <n v="238000"/>
  </r>
  <r>
    <x v="919"/>
    <s v="Normal"/>
    <x v="0"/>
    <n v="176500"/>
  </r>
  <r>
    <x v="920"/>
    <s v="Normal"/>
    <x v="0"/>
    <n v="201000"/>
  </r>
  <r>
    <x v="921"/>
    <s v="Normal"/>
    <x v="0"/>
    <n v="145900"/>
  </r>
  <r>
    <x v="922"/>
    <s v="Partial"/>
    <x v="1"/>
    <n v="169990"/>
  </r>
  <r>
    <x v="923"/>
    <s v="Normal"/>
    <x v="0"/>
    <n v="193000"/>
  </r>
  <r>
    <x v="924"/>
    <s v="Normal"/>
    <x v="0"/>
    <n v="207500"/>
  </r>
  <r>
    <x v="925"/>
    <s v="Abnorml"/>
    <x v="1"/>
    <n v="175000"/>
  </r>
  <r>
    <x v="926"/>
    <s v="Normal"/>
    <x v="0"/>
    <n v="285000"/>
  </r>
  <r>
    <x v="927"/>
    <s v="Normal"/>
    <x v="0"/>
    <n v="176000"/>
  </r>
  <r>
    <x v="928"/>
    <s v="Normal"/>
    <x v="0"/>
    <n v="236500"/>
  </r>
  <r>
    <x v="929"/>
    <s v="Normal"/>
    <x v="0"/>
    <n v="222000"/>
  </r>
  <r>
    <x v="930"/>
    <s v="Normal"/>
    <x v="0"/>
    <n v="201000"/>
  </r>
  <r>
    <x v="931"/>
    <s v="Normal"/>
    <x v="0"/>
    <n v="117500"/>
  </r>
  <r>
    <x v="932"/>
    <s v="Normal"/>
    <x v="0"/>
    <n v="320000"/>
  </r>
  <r>
    <x v="933"/>
    <s v="Normal"/>
    <x v="0"/>
    <n v="190000"/>
  </r>
  <r>
    <x v="934"/>
    <s v="Normal"/>
    <x v="0"/>
    <n v="242000"/>
  </r>
  <r>
    <x v="935"/>
    <s v="Normal"/>
    <x v="0"/>
    <n v="79900"/>
  </r>
  <r>
    <x v="936"/>
    <s v="Normal"/>
    <x v="0"/>
    <n v="184900"/>
  </r>
  <r>
    <x v="937"/>
    <s v="Normal"/>
    <x v="0"/>
    <n v="253000"/>
  </r>
  <r>
    <x v="938"/>
    <s v="Partial"/>
    <x v="1"/>
    <n v="239799"/>
  </r>
  <r>
    <x v="939"/>
    <s v="Normal"/>
    <x v="0"/>
    <n v="244400"/>
  </r>
  <r>
    <x v="940"/>
    <s v="Normal"/>
    <x v="0"/>
    <n v="150900"/>
  </r>
  <r>
    <x v="941"/>
    <s v="Normal"/>
    <x v="0"/>
    <n v="214000"/>
  </r>
  <r>
    <x v="942"/>
    <s v="Abnorml"/>
    <x v="1"/>
    <n v="150000"/>
  </r>
  <r>
    <x v="943"/>
    <s v="Normal"/>
    <x v="0"/>
    <n v="143000"/>
  </r>
  <r>
    <x v="944"/>
    <s v="Abnorml"/>
    <x v="1"/>
    <n v="137500"/>
  </r>
  <r>
    <x v="945"/>
    <s v="Normal"/>
    <x v="0"/>
    <n v="124900"/>
  </r>
  <r>
    <x v="946"/>
    <s v="Normal"/>
    <x v="0"/>
    <n v="143000"/>
  </r>
  <r>
    <x v="947"/>
    <s v="Normal"/>
    <x v="0"/>
    <n v="270000"/>
  </r>
  <r>
    <x v="948"/>
    <s v="Normal"/>
    <x v="0"/>
    <n v="192500"/>
  </r>
  <r>
    <x v="949"/>
    <s v="Normal"/>
    <x v="0"/>
    <n v="197500"/>
  </r>
  <r>
    <x v="950"/>
    <s v="Normal"/>
    <x v="0"/>
    <n v="129000"/>
  </r>
  <r>
    <x v="951"/>
    <s v="Abnorml"/>
    <x v="1"/>
    <n v="119900"/>
  </r>
  <r>
    <x v="952"/>
    <s v="Normal"/>
    <x v="0"/>
    <n v="133900"/>
  </r>
  <r>
    <x v="953"/>
    <s v="Normal"/>
    <x v="0"/>
    <n v="172000"/>
  </r>
  <r>
    <x v="954"/>
    <s v="AdjLand"/>
    <x v="2"/>
    <n v="127500"/>
  </r>
  <r>
    <x v="955"/>
    <s v="Normal"/>
    <x v="0"/>
    <n v="145000"/>
  </r>
  <r>
    <x v="956"/>
    <s v="Normal"/>
    <x v="0"/>
    <n v="124000"/>
  </r>
  <r>
    <x v="957"/>
    <s v="Normal"/>
    <x v="0"/>
    <n v="132000"/>
  </r>
  <r>
    <x v="958"/>
    <s v="Normal"/>
    <x v="0"/>
    <n v="185000"/>
  </r>
  <r>
    <x v="959"/>
    <s v="Normal"/>
    <x v="0"/>
    <n v="155000"/>
  </r>
  <r>
    <x v="960"/>
    <s v="Normal"/>
    <x v="0"/>
    <n v="116500"/>
  </r>
  <r>
    <x v="961"/>
    <s v="Normal"/>
    <x v="0"/>
    <n v="272000"/>
  </r>
  <r>
    <x v="962"/>
    <s v="Normal"/>
    <x v="0"/>
    <n v="155000"/>
  </r>
  <r>
    <x v="963"/>
    <s v="Normal"/>
    <x v="0"/>
    <n v="239000"/>
  </r>
  <r>
    <x v="964"/>
    <s v="Normal"/>
    <x v="0"/>
    <n v="214900"/>
  </r>
  <r>
    <x v="965"/>
    <s v="Partial"/>
    <x v="1"/>
    <n v="178900"/>
  </r>
  <r>
    <x v="966"/>
    <s v="Normal"/>
    <x v="0"/>
    <n v="160000"/>
  </r>
  <r>
    <x v="967"/>
    <s v="Normal"/>
    <x v="0"/>
    <n v="135000"/>
  </r>
  <r>
    <x v="968"/>
    <s v="Abnorml"/>
    <x v="1"/>
    <n v="37900"/>
  </r>
  <r>
    <x v="969"/>
    <s v="Normal"/>
    <x v="0"/>
    <n v="140000"/>
  </r>
  <r>
    <x v="970"/>
    <s v="Abnorml"/>
    <x v="1"/>
    <n v="135000"/>
  </r>
  <r>
    <x v="971"/>
    <s v="Normal"/>
    <x v="0"/>
    <n v="173000"/>
  </r>
  <r>
    <x v="972"/>
    <s v="Normal"/>
    <x v="0"/>
    <n v="99500"/>
  </r>
  <r>
    <x v="973"/>
    <s v="Partial"/>
    <x v="1"/>
    <n v="182000"/>
  </r>
  <r>
    <x v="974"/>
    <s v="Normal"/>
    <x v="0"/>
    <n v="167500"/>
  </r>
  <r>
    <x v="975"/>
    <s v="Normal"/>
    <x v="0"/>
    <n v="165000"/>
  </r>
  <r>
    <x v="976"/>
    <s v="Normal"/>
    <x v="0"/>
    <n v="85500"/>
  </r>
  <r>
    <x v="977"/>
    <s v="Partial"/>
    <x v="1"/>
    <n v="199900"/>
  </r>
  <r>
    <x v="978"/>
    <s v="Abnorml"/>
    <x v="1"/>
    <n v="110000"/>
  </r>
  <r>
    <x v="979"/>
    <s v="Normal"/>
    <x v="0"/>
    <n v="139000"/>
  </r>
  <r>
    <x v="980"/>
    <s v="Normal"/>
    <x v="0"/>
    <n v="178400"/>
  </r>
  <r>
    <x v="981"/>
    <s v="Normal"/>
    <x v="0"/>
    <n v="336000"/>
  </r>
  <r>
    <x v="982"/>
    <s v="Normal"/>
    <x v="0"/>
    <n v="159895"/>
  </r>
  <r>
    <x v="983"/>
    <s v="Normal"/>
    <x v="0"/>
    <n v="255900"/>
  </r>
  <r>
    <x v="984"/>
    <s v="Normal"/>
    <x v="0"/>
    <n v="126000"/>
  </r>
  <r>
    <x v="985"/>
    <s v="Normal"/>
    <x v="0"/>
    <n v="125000"/>
  </r>
  <r>
    <x v="986"/>
    <s v="Normal"/>
    <x v="0"/>
    <n v="117000"/>
  </r>
  <r>
    <x v="987"/>
    <s v="Partial"/>
    <x v="1"/>
    <n v="395192"/>
  </r>
  <r>
    <x v="988"/>
    <s v="Normal"/>
    <x v="0"/>
    <n v="195000"/>
  </r>
  <r>
    <x v="989"/>
    <s v="Partial"/>
    <x v="1"/>
    <n v="197000"/>
  </r>
  <r>
    <x v="990"/>
    <s v="Normal"/>
    <x v="0"/>
    <n v="348000"/>
  </r>
  <r>
    <x v="991"/>
    <s v="Normal"/>
    <x v="0"/>
    <n v="168000"/>
  </r>
  <r>
    <x v="992"/>
    <s v="Normal"/>
    <x v="0"/>
    <n v="187000"/>
  </r>
  <r>
    <x v="993"/>
    <s v="Partial"/>
    <x v="1"/>
    <n v="173900"/>
  </r>
  <r>
    <x v="994"/>
    <s v="Normal"/>
    <x v="0"/>
    <n v="337500"/>
  </r>
  <r>
    <x v="995"/>
    <s v="Abnorml"/>
    <x v="1"/>
    <n v="121600"/>
  </r>
  <r>
    <x v="996"/>
    <s v="Normal"/>
    <x v="0"/>
    <n v="136500"/>
  </r>
  <r>
    <x v="997"/>
    <s v="Normal"/>
    <x v="0"/>
    <n v="185000"/>
  </r>
  <r>
    <x v="998"/>
    <s v="Normal"/>
    <x v="0"/>
    <n v="91000"/>
  </r>
  <r>
    <x v="999"/>
    <s v="Normal"/>
    <x v="0"/>
    <n v="206000"/>
  </r>
  <r>
    <x v="1000"/>
    <s v="Normal"/>
    <x v="0"/>
    <n v="82000"/>
  </r>
  <r>
    <x v="1001"/>
    <s v="Abnorml"/>
    <x v="1"/>
    <n v="86000"/>
  </r>
  <r>
    <x v="1002"/>
    <s v="Normal"/>
    <x v="0"/>
    <n v="232000"/>
  </r>
  <r>
    <x v="1003"/>
    <s v="Normal"/>
    <x v="0"/>
    <n v="136905"/>
  </r>
  <r>
    <x v="1004"/>
    <s v="Normal"/>
    <x v="0"/>
    <n v="181000"/>
  </r>
  <r>
    <x v="1005"/>
    <s v="Normal"/>
    <x v="0"/>
    <n v="149900"/>
  </r>
  <r>
    <x v="1006"/>
    <s v="Normal"/>
    <x v="0"/>
    <n v="163500"/>
  </r>
  <r>
    <x v="1007"/>
    <s v="Normal"/>
    <x v="0"/>
    <n v="88000"/>
  </r>
  <r>
    <x v="1008"/>
    <s v="Normal"/>
    <x v="0"/>
    <n v="240000"/>
  </r>
  <r>
    <x v="1009"/>
    <s v="Normal"/>
    <x v="0"/>
    <n v="102000"/>
  </r>
  <r>
    <x v="1010"/>
    <s v="Normal"/>
    <x v="0"/>
    <n v="135000"/>
  </r>
  <r>
    <x v="1011"/>
    <s v="Normal"/>
    <x v="0"/>
    <n v="100000"/>
  </r>
  <r>
    <x v="1012"/>
    <s v="Normal"/>
    <x v="0"/>
    <n v="165000"/>
  </r>
  <r>
    <x v="1013"/>
    <s v="Normal"/>
    <x v="0"/>
    <n v="85000"/>
  </r>
  <r>
    <x v="1014"/>
    <s v="Normal"/>
    <x v="0"/>
    <n v="119200"/>
  </r>
  <r>
    <x v="1015"/>
    <s v="Normal"/>
    <x v="0"/>
    <n v="227000"/>
  </r>
  <r>
    <x v="1016"/>
    <s v="Normal"/>
    <x v="0"/>
    <n v="203000"/>
  </r>
  <r>
    <x v="1017"/>
    <s v="Abnorml"/>
    <x v="1"/>
    <n v="187500"/>
  </r>
  <r>
    <x v="1018"/>
    <s v="Normal"/>
    <x v="0"/>
    <n v="160000"/>
  </r>
  <r>
    <x v="1019"/>
    <s v="Normal"/>
    <x v="0"/>
    <n v="213490"/>
  </r>
  <r>
    <x v="1020"/>
    <s v="Normal"/>
    <x v="0"/>
    <n v="176000"/>
  </r>
  <r>
    <x v="1021"/>
    <s v="Partial"/>
    <x v="1"/>
    <n v="194000"/>
  </r>
  <r>
    <x v="1022"/>
    <s v="Normal"/>
    <x v="0"/>
    <n v="87000"/>
  </r>
  <r>
    <x v="1023"/>
    <s v="Normal"/>
    <x v="0"/>
    <n v="191000"/>
  </r>
  <r>
    <x v="1024"/>
    <s v="Abnorml"/>
    <x v="1"/>
    <n v="287000"/>
  </r>
  <r>
    <x v="1025"/>
    <s v="Normal"/>
    <x v="0"/>
    <n v="112500"/>
  </r>
  <r>
    <x v="1026"/>
    <s v="Normal"/>
    <x v="0"/>
    <n v="167500"/>
  </r>
  <r>
    <x v="1027"/>
    <s v="Partial"/>
    <x v="1"/>
    <n v="293077"/>
  </r>
  <r>
    <x v="1028"/>
    <s v="Normal"/>
    <x v="0"/>
    <n v="105000"/>
  </r>
  <r>
    <x v="1029"/>
    <s v="Normal"/>
    <x v="0"/>
    <n v="118000"/>
  </r>
  <r>
    <x v="1030"/>
    <s v="Normal"/>
    <x v="0"/>
    <n v="160000"/>
  </r>
  <r>
    <x v="1031"/>
    <s v="Normal"/>
    <x v="0"/>
    <n v="197000"/>
  </r>
  <r>
    <x v="1032"/>
    <s v="Abnorml"/>
    <x v="1"/>
    <n v="310000"/>
  </r>
  <r>
    <x v="1033"/>
    <s v="Normal"/>
    <x v="0"/>
    <n v="230000"/>
  </r>
  <r>
    <x v="1034"/>
    <s v="Normal"/>
    <x v="0"/>
    <n v="119750"/>
  </r>
  <r>
    <x v="1035"/>
    <s v="Normal"/>
    <x v="0"/>
    <n v="84000"/>
  </r>
  <r>
    <x v="1036"/>
    <s v="Normal"/>
    <x v="0"/>
    <n v="315500"/>
  </r>
  <r>
    <x v="1037"/>
    <s v="Normal"/>
    <x v="0"/>
    <n v="287000"/>
  </r>
  <r>
    <x v="1038"/>
    <s v="Normal"/>
    <x v="0"/>
    <n v="97000"/>
  </r>
  <r>
    <x v="1039"/>
    <s v="Normal"/>
    <x v="0"/>
    <n v="80000"/>
  </r>
  <r>
    <x v="1040"/>
    <s v="Normal"/>
    <x v="0"/>
    <n v="155000"/>
  </r>
  <r>
    <x v="1041"/>
    <s v="Normal"/>
    <x v="0"/>
    <n v="173000"/>
  </r>
  <r>
    <x v="1042"/>
    <s v="Normal"/>
    <x v="0"/>
    <n v="196000"/>
  </r>
  <r>
    <x v="1043"/>
    <s v="Normal"/>
    <x v="0"/>
    <n v="262280"/>
  </r>
  <r>
    <x v="1044"/>
    <s v="Normal"/>
    <x v="0"/>
    <n v="278000"/>
  </r>
  <r>
    <x v="1045"/>
    <s v="Normal"/>
    <x v="0"/>
    <n v="139600"/>
  </r>
  <r>
    <x v="1046"/>
    <s v="Partial"/>
    <x v="1"/>
    <n v="556581"/>
  </r>
  <r>
    <x v="1047"/>
    <s v="Normal"/>
    <x v="0"/>
    <n v="145000"/>
  </r>
  <r>
    <x v="1048"/>
    <s v="Normal"/>
    <x v="0"/>
    <n v="115000"/>
  </r>
  <r>
    <x v="1049"/>
    <s v="Abnorml"/>
    <x v="1"/>
    <n v="84900"/>
  </r>
  <r>
    <x v="1050"/>
    <s v="Partial"/>
    <x v="1"/>
    <n v="176485"/>
  </r>
  <r>
    <x v="1051"/>
    <s v="Partial"/>
    <x v="1"/>
    <n v="200141"/>
  </r>
  <r>
    <x v="1052"/>
    <s v="Normal"/>
    <x v="0"/>
    <n v="165000"/>
  </r>
  <r>
    <x v="1053"/>
    <s v="Normal"/>
    <x v="0"/>
    <n v="144500"/>
  </r>
  <r>
    <x v="1054"/>
    <s v="Normal"/>
    <x v="0"/>
    <n v="255000"/>
  </r>
  <r>
    <x v="1055"/>
    <s v="Abnorml"/>
    <x v="1"/>
    <n v="180000"/>
  </r>
  <r>
    <x v="1056"/>
    <s v="Normal"/>
    <x v="0"/>
    <n v="185850"/>
  </r>
  <r>
    <x v="1057"/>
    <s v="Normal"/>
    <x v="0"/>
    <n v="248000"/>
  </r>
  <r>
    <x v="1058"/>
    <s v="Normal"/>
    <x v="0"/>
    <n v="335000"/>
  </r>
  <r>
    <x v="1059"/>
    <s v="Normal"/>
    <x v="0"/>
    <n v="220000"/>
  </r>
  <r>
    <x v="1060"/>
    <s v="Normal"/>
    <x v="0"/>
    <n v="213500"/>
  </r>
  <r>
    <x v="1061"/>
    <s v="Normal"/>
    <x v="0"/>
    <n v="81000"/>
  </r>
  <r>
    <x v="1062"/>
    <s v="Normal"/>
    <x v="0"/>
    <n v="90000"/>
  </r>
  <r>
    <x v="1063"/>
    <s v="Normal"/>
    <x v="0"/>
    <n v="110500"/>
  </r>
  <r>
    <x v="1064"/>
    <s v="Normal"/>
    <x v="0"/>
    <n v="154000"/>
  </r>
  <r>
    <x v="1065"/>
    <s v="Normal"/>
    <x v="0"/>
    <n v="328000"/>
  </r>
  <r>
    <x v="1066"/>
    <s v="Normal"/>
    <x v="0"/>
    <n v="178000"/>
  </r>
  <r>
    <x v="1067"/>
    <s v="Normal"/>
    <x v="0"/>
    <n v="167900"/>
  </r>
  <r>
    <x v="1068"/>
    <s v="Normal"/>
    <x v="0"/>
    <n v="151400"/>
  </r>
  <r>
    <x v="1069"/>
    <s v="Normal"/>
    <x v="0"/>
    <n v="135000"/>
  </r>
  <r>
    <x v="1070"/>
    <s v="Normal"/>
    <x v="0"/>
    <n v="135000"/>
  </r>
  <r>
    <x v="1071"/>
    <s v="Normal"/>
    <x v="0"/>
    <n v="154000"/>
  </r>
  <r>
    <x v="1072"/>
    <s v="Normal"/>
    <x v="0"/>
    <n v="91500"/>
  </r>
  <r>
    <x v="1073"/>
    <s v="Normal"/>
    <x v="0"/>
    <n v="159500"/>
  </r>
  <r>
    <x v="1074"/>
    <s v="Normal"/>
    <x v="0"/>
    <n v="194000"/>
  </r>
  <r>
    <x v="1075"/>
    <s v="Normal"/>
    <x v="0"/>
    <n v="219500"/>
  </r>
  <r>
    <x v="1076"/>
    <s v="Normal"/>
    <x v="0"/>
    <n v="170000"/>
  </r>
  <r>
    <x v="1077"/>
    <s v="Abnorml"/>
    <x v="1"/>
    <n v="138800"/>
  </r>
  <r>
    <x v="1078"/>
    <s v="Normal"/>
    <x v="0"/>
    <n v="155900"/>
  </r>
  <r>
    <x v="1079"/>
    <s v="Normal"/>
    <x v="0"/>
    <n v="126000"/>
  </r>
  <r>
    <x v="1080"/>
    <s v="Abnorml"/>
    <x v="1"/>
    <n v="145000"/>
  </r>
  <r>
    <x v="1081"/>
    <s v="Normal"/>
    <x v="0"/>
    <n v="133000"/>
  </r>
  <r>
    <x v="1082"/>
    <s v="Normal"/>
    <x v="0"/>
    <n v="192000"/>
  </r>
  <r>
    <x v="1083"/>
    <s v="Normal"/>
    <x v="0"/>
    <n v="160000"/>
  </r>
  <r>
    <x v="1084"/>
    <s v="Normal"/>
    <x v="0"/>
    <n v="187500"/>
  </r>
  <r>
    <x v="1085"/>
    <s v="Normal"/>
    <x v="0"/>
    <n v="147000"/>
  </r>
  <r>
    <x v="1086"/>
    <s v="Normal"/>
    <x v="0"/>
    <n v="83500"/>
  </r>
  <r>
    <x v="1087"/>
    <s v="Normal"/>
    <x v="0"/>
    <n v="252000"/>
  </r>
  <r>
    <x v="1088"/>
    <s v="Normal"/>
    <x v="0"/>
    <n v="137500"/>
  </r>
  <r>
    <x v="1089"/>
    <s v="Normal"/>
    <x v="0"/>
    <n v="197000"/>
  </r>
  <r>
    <x v="1090"/>
    <s v="Normal"/>
    <x v="0"/>
    <n v="92900"/>
  </r>
  <r>
    <x v="1091"/>
    <s v="Normal"/>
    <x v="0"/>
    <n v="160000"/>
  </r>
  <r>
    <x v="1092"/>
    <s v="Normal"/>
    <x v="0"/>
    <n v="136500"/>
  </r>
  <r>
    <x v="1093"/>
    <s v="Normal"/>
    <x v="0"/>
    <n v="146000"/>
  </r>
  <r>
    <x v="1094"/>
    <s v="Normal"/>
    <x v="0"/>
    <n v="129000"/>
  </r>
  <r>
    <x v="1095"/>
    <s v="Normal"/>
    <x v="0"/>
    <n v="176432"/>
  </r>
  <r>
    <x v="1096"/>
    <s v="Normal"/>
    <x v="0"/>
    <n v="127000"/>
  </r>
  <r>
    <x v="1097"/>
    <s v="Normal"/>
    <x v="0"/>
    <n v="170000"/>
  </r>
  <r>
    <x v="1098"/>
    <s v="Normal"/>
    <x v="0"/>
    <n v="128000"/>
  </r>
  <r>
    <x v="1099"/>
    <s v="Abnorml"/>
    <x v="1"/>
    <n v="157000"/>
  </r>
  <r>
    <x v="1100"/>
    <s v="Normal"/>
    <x v="0"/>
    <n v="60000"/>
  </r>
  <r>
    <x v="1101"/>
    <s v="Normal"/>
    <x v="0"/>
    <n v="119500"/>
  </r>
  <r>
    <x v="1102"/>
    <s v="Family"/>
    <x v="2"/>
    <n v="135000"/>
  </r>
  <r>
    <x v="1103"/>
    <s v="Normal"/>
    <x v="0"/>
    <n v="159500"/>
  </r>
  <r>
    <x v="1104"/>
    <s v="Normal"/>
    <x v="0"/>
    <n v="106000"/>
  </r>
  <r>
    <x v="1105"/>
    <s v="Normal"/>
    <x v="0"/>
    <n v="325000"/>
  </r>
  <r>
    <x v="1106"/>
    <s v="Normal"/>
    <x v="0"/>
    <n v="179900"/>
  </r>
  <r>
    <x v="1107"/>
    <s v="Partial"/>
    <x v="1"/>
    <n v="274725"/>
  </r>
  <r>
    <x v="1108"/>
    <s v="Abnorml"/>
    <x v="1"/>
    <n v="181000"/>
  </r>
  <r>
    <x v="1109"/>
    <s v="Normal"/>
    <x v="0"/>
    <n v="280000"/>
  </r>
  <r>
    <x v="1110"/>
    <s v="Normal"/>
    <x v="0"/>
    <n v="188000"/>
  </r>
  <r>
    <x v="1111"/>
    <s v="Normal"/>
    <x v="0"/>
    <n v="205000"/>
  </r>
  <r>
    <x v="1112"/>
    <s v="Normal"/>
    <x v="0"/>
    <n v="129900"/>
  </r>
  <r>
    <x v="1113"/>
    <s v="Normal"/>
    <x v="0"/>
    <n v="134500"/>
  </r>
  <r>
    <x v="1114"/>
    <s v="Normal"/>
    <x v="0"/>
    <n v="117000"/>
  </r>
  <r>
    <x v="1115"/>
    <s v="Partial"/>
    <x v="1"/>
    <n v="318000"/>
  </r>
  <r>
    <x v="1116"/>
    <s v="Normal"/>
    <x v="0"/>
    <n v="184100"/>
  </r>
  <r>
    <x v="1117"/>
    <s v="Normal"/>
    <x v="0"/>
    <n v="130000"/>
  </r>
  <r>
    <x v="1118"/>
    <s v="Normal"/>
    <x v="0"/>
    <n v="140000"/>
  </r>
  <r>
    <x v="1119"/>
    <s v="Normal"/>
    <x v="0"/>
    <n v="133700"/>
  </r>
  <r>
    <x v="1120"/>
    <s v="Normal"/>
    <x v="0"/>
    <n v="118400"/>
  </r>
  <r>
    <x v="1121"/>
    <s v="Partial"/>
    <x v="1"/>
    <n v="212900"/>
  </r>
  <r>
    <x v="1122"/>
    <s v="Abnorml"/>
    <x v="1"/>
    <n v="112000"/>
  </r>
  <r>
    <x v="1123"/>
    <s v="Normal"/>
    <x v="0"/>
    <n v="118000"/>
  </r>
  <r>
    <x v="1124"/>
    <s v="Normal"/>
    <x v="0"/>
    <n v="163900"/>
  </r>
  <r>
    <x v="1125"/>
    <s v="Normal"/>
    <x v="0"/>
    <n v="115000"/>
  </r>
  <r>
    <x v="1126"/>
    <s v="Normal"/>
    <x v="0"/>
    <n v="174000"/>
  </r>
  <r>
    <x v="1127"/>
    <s v="Family"/>
    <x v="2"/>
    <n v="259000"/>
  </r>
  <r>
    <x v="1128"/>
    <s v="Normal"/>
    <x v="0"/>
    <n v="215000"/>
  </r>
  <r>
    <x v="1129"/>
    <s v="Normal"/>
    <x v="0"/>
    <n v="140000"/>
  </r>
  <r>
    <x v="1130"/>
    <s v="Normal"/>
    <x v="0"/>
    <n v="135000"/>
  </r>
  <r>
    <x v="1131"/>
    <s v="Abnorml"/>
    <x v="1"/>
    <n v="93500"/>
  </r>
  <r>
    <x v="1132"/>
    <s v="Normal"/>
    <x v="0"/>
    <n v="117500"/>
  </r>
  <r>
    <x v="1133"/>
    <s v="Normal"/>
    <x v="0"/>
    <n v="239500"/>
  </r>
  <r>
    <x v="1134"/>
    <s v="Normal"/>
    <x v="0"/>
    <n v="169000"/>
  </r>
  <r>
    <x v="1135"/>
    <s v="Normal"/>
    <x v="0"/>
    <n v="102000"/>
  </r>
  <r>
    <x v="1136"/>
    <s v="Abnorml"/>
    <x v="1"/>
    <n v="119000"/>
  </r>
  <r>
    <x v="1137"/>
    <s v="Normal"/>
    <x v="0"/>
    <n v="94000"/>
  </r>
  <r>
    <x v="1138"/>
    <s v="Normal"/>
    <x v="0"/>
    <n v="196000"/>
  </r>
  <r>
    <x v="1139"/>
    <s v="Normal"/>
    <x v="0"/>
    <n v="144000"/>
  </r>
  <r>
    <x v="1140"/>
    <s v="Abnorml"/>
    <x v="1"/>
    <n v="139000"/>
  </r>
  <r>
    <x v="1141"/>
    <s v="Normal"/>
    <x v="0"/>
    <n v="197500"/>
  </r>
  <r>
    <x v="1142"/>
    <s v="Partial"/>
    <x v="1"/>
    <n v="424870"/>
  </r>
  <r>
    <x v="1143"/>
    <s v="Normal"/>
    <x v="0"/>
    <n v="80000"/>
  </r>
  <r>
    <x v="1144"/>
    <s v="Normal"/>
    <x v="0"/>
    <n v="80000"/>
  </r>
  <r>
    <x v="1145"/>
    <s v="Family"/>
    <x v="2"/>
    <n v="149000"/>
  </r>
  <r>
    <x v="1146"/>
    <s v="Normal"/>
    <x v="0"/>
    <n v="180000"/>
  </r>
  <r>
    <x v="1147"/>
    <s v="Normal"/>
    <x v="0"/>
    <n v="174500"/>
  </r>
  <r>
    <x v="1148"/>
    <s v="Normal"/>
    <x v="0"/>
    <n v="116900"/>
  </r>
  <r>
    <x v="1149"/>
    <s v="Normal"/>
    <x v="0"/>
    <n v="143000"/>
  </r>
  <r>
    <x v="1150"/>
    <s v="Normal"/>
    <x v="0"/>
    <n v="124000"/>
  </r>
  <r>
    <x v="1151"/>
    <s v="Normal"/>
    <x v="0"/>
    <n v="149900"/>
  </r>
  <r>
    <x v="1152"/>
    <s v="Abnorml"/>
    <x v="1"/>
    <n v="230000"/>
  </r>
  <r>
    <x v="1153"/>
    <s v="Normal"/>
    <x v="0"/>
    <n v="120500"/>
  </r>
  <r>
    <x v="1154"/>
    <s v="Normal"/>
    <x v="0"/>
    <n v="201800"/>
  </r>
  <r>
    <x v="1155"/>
    <s v="Normal"/>
    <x v="0"/>
    <n v="218000"/>
  </r>
  <r>
    <x v="1156"/>
    <s v="Normal"/>
    <x v="0"/>
    <n v="179900"/>
  </r>
  <r>
    <x v="1157"/>
    <s v="Normal"/>
    <x v="0"/>
    <n v="230000"/>
  </r>
  <r>
    <x v="1158"/>
    <s v="Partial"/>
    <x v="1"/>
    <n v="235128"/>
  </r>
  <r>
    <x v="1159"/>
    <s v="Normal"/>
    <x v="0"/>
    <n v="185000"/>
  </r>
  <r>
    <x v="1160"/>
    <s v="Normal"/>
    <x v="0"/>
    <n v="146000"/>
  </r>
  <r>
    <x v="1161"/>
    <s v="Normal"/>
    <x v="0"/>
    <n v="224000"/>
  </r>
  <r>
    <x v="1162"/>
    <s v="Normal"/>
    <x v="0"/>
    <n v="129000"/>
  </r>
  <r>
    <x v="1163"/>
    <s v="Alloca"/>
    <x v="2"/>
    <n v="108959"/>
  </r>
  <r>
    <x v="1164"/>
    <s v="Normal"/>
    <x v="0"/>
    <n v="194000"/>
  </r>
  <r>
    <x v="1165"/>
    <s v="Partial"/>
    <x v="1"/>
    <n v="233170"/>
  </r>
  <r>
    <x v="1166"/>
    <s v="Normal"/>
    <x v="0"/>
    <n v="245350"/>
  </r>
  <r>
    <x v="1167"/>
    <s v="Normal"/>
    <x v="0"/>
    <n v="173000"/>
  </r>
  <r>
    <x v="1168"/>
    <s v="Normal"/>
    <x v="0"/>
    <n v="235000"/>
  </r>
  <r>
    <x v="1169"/>
    <s v="Normal"/>
    <x v="0"/>
    <n v="625000"/>
  </r>
  <r>
    <x v="1170"/>
    <s v="Normal"/>
    <x v="0"/>
    <n v="171000"/>
  </r>
  <r>
    <x v="1171"/>
    <s v="Normal"/>
    <x v="0"/>
    <n v="163000"/>
  </r>
  <r>
    <x v="1172"/>
    <s v="Normal"/>
    <x v="0"/>
    <n v="171900"/>
  </r>
  <r>
    <x v="1173"/>
    <s v="Normal"/>
    <x v="0"/>
    <n v="200500"/>
  </r>
  <r>
    <x v="1174"/>
    <s v="Normal"/>
    <x v="0"/>
    <n v="239000"/>
  </r>
  <r>
    <x v="1175"/>
    <s v="Normal"/>
    <x v="0"/>
    <n v="285000"/>
  </r>
  <r>
    <x v="1176"/>
    <s v="Normal"/>
    <x v="0"/>
    <n v="119500"/>
  </r>
  <r>
    <x v="1177"/>
    <s v="Normal"/>
    <x v="0"/>
    <n v="115000"/>
  </r>
  <r>
    <x v="1178"/>
    <s v="Normal"/>
    <x v="0"/>
    <n v="154900"/>
  </r>
  <r>
    <x v="1179"/>
    <s v="Normal"/>
    <x v="0"/>
    <n v="93000"/>
  </r>
  <r>
    <x v="1180"/>
    <s v="Normal"/>
    <x v="0"/>
    <n v="250000"/>
  </r>
  <r>
    <x v="1181"/>
    <s v="Partial"/>
    <x v="1"/>
    <n v="392500"/>
  </r>
  <r>
    <x v="1182"/>
    <s v="Abnorml"/>
    <x v="1"/>
    <n v="745000"/>
  </r>
  <r>
    <x v="1183"/>
    <s v="Normal"/>
    <x v="0"/>
    <n v="120000"/>
  </r>
  <r>
    <x v="1184"/>
    <s v="Normal"/>
    <x v="0"/>
    <n v="186700"/>
  </r>
  <r>
    <x v="1185"/>
    <s v="Normal"/>
    <x v="0"/>
    <n v="104900"/>
  </r>
  <r>
    <x v="1186"/>
    <s v="Abnorml"/>
    <x v="1"/>
    <n v="95000"/>
  </r>
  <r>
    <x v="1187"/>
    <s v="Normal"/>
    <x v="0"/>
    <n v="262000"/>
  </r>
  <r>
    <x v="1188"/>
    <s v="Normal"/>
    <x v="0"/>
    <n v="195000"/>
  </r>
  <r>
    <x v="1189"/>
    <s v="Normal"/>
    <x v="0"/>
    <n v="189000"/>
  </r>
  <r>
    <x v="1190"/>
    <s v="Normal"/>
    <x v="0"/>
    <n v="168000"/>
  </r>
  <r>
    <x v="1191"/>
    <s v="Normal"/>
    <x v="0"/>
    <n v="174000"/>
  </r>
  <r>
    <x v="1192"/>
    <s v="Normal"/>
    <x v="0"/>
    <n v="125000"/>
  </r>
  <r>
    <x v="1193"/>
    <s v="Normal"/>
    <x v="0"/>
    <n v="165000"/>
  </r>
  <r>
    <x v="1194"/>
    <s v="Normal"/>
    <x v="0"/>
    <n v="158000"/>
  </r>
  <r>
    <x v="1195"/>
    <s v="Normal"/>
    <x v="0"/>
    <n v="176000"/>
  </r>
  <r>
    <x v="1196"/>
    <s v="Partial"/>
    <x v="1"/>
    <n v="219210"/>
  </r>
  <r>
    <x v="1197"/>
    <s v="Normal"/>
    <x v="0"/>
    <n v="144000"/>
  </r>
  <r>
    <x v="1198"/>
    <s v="Normal"/>
    <x v="0"/>
    <n v="178000"/>
  </r>
  <r>
    <x v="1199"/>
    <s v="Normal"/>
    <x v="0"/>
    <n v="148000"/>
  </r>
  <r>
    <x v="1200"/>
    <s v="Abnorml"/>
    <x v="1"/>
    <n v="116050"/>
  </r>
  <r>
    <x v="1201"/>
    <s v="Normal"/>
    <x v="0"/>
    <n v="197900"/>
  </r>
  <r>
    <x v="1202"/>
    <s v="Normal"/>
    <x v="0"/>
    <n v="117000"/>
  </r>
  <r>
    <x v="1203"/>
    <s v="Normal"/>
    <x v="0"/>
    <n v="213000"/>
  </r>
  <r>
    <x v="1204"/>
    <s v="Normal"/>
    <x v="0"/>
    <n v="153500"/>
  </r>
  <r>
    <x v="1205"/>
    <s v="Normal"/>
    <x v="0"/>
    <n v="271900"/>
  </r>
  <r>
    <x v="1206"/>
    <s v="Normal"/>
    <x v="0"/>
    <n v="107000"/>
  </r>
  <r>
    <x v="1207"/>
    <s v="Normal"/>
    <x v="0"/>
    <n v="200000"/>
  </r>
  <r>
    <x v="1208"/>
    <s v="Normal"/>
    <x v="0"/>
    <n v="140000"/>
  </r>
  <r>
    <x v="1209"/>
    <s v="Partial"/>
    <x v="1"/>
    <n v="290000"/>
  </r>
  <r>
    <x v="1210"/>
    <s v="Normal"/>
    <x v="0"/>
    <n v="189000"/>
  </r>
  <r>
    <x v="1211"/>
    <s v="Normal"/>
    <x v="0"/>
    <n v="164000"/>
  </r>
  <r>
    <x v="1212"/>
    <s v="Normal"/>
    <x v="0"/>
    <n v="113000"/>
  </r>
  <r>
    <x v="1213"/>
    <s v="Normal"/>
    <x v="0"/>
    <n v="145000"/>
  </r>
  <r>
    <x v="1214"/>
    <s v="Normal"/>
    <x v="0"/>
    <n v="134500"/>
  </r>
  <r>
    <x v="1215"/>
    <s v="Normal"/>
    <x v="0"/>
    <n v="125000"/>
  </r>
  <r>
    <x v="1216"/>
    <s v="Normal"/>
    <x v="0"/>
    <n v="112000"/>
  </r>
  <r>
    <x v="1217"/>
    <s v="Partial"/>
    <x v="1"/>
    <n v="229456"/>
  </r>
  <r>
    <x v="1218"/>
    <s v="Normal"/>
    <x v="0"/>
    <n v="80500"/>
  </r>
  <r>
    <x v="1219"/>
    <s v="Abnorml"/>
    <x v="1"/>
    <n v="91500"/>
  </r>
  <r>
    <x v="1220"/>
    <s v="Abnorml"/>
    <x v="1"/>
    <n v="115000"/>
  </r>
  <r>
    <x v="1221"/>
    <s v="Normal"/>
    <x v="0"/>
    <n v="134000"/>
  </r>
  <r>
    <x v="1222"/>
    <s v="Normal"/>
    <x v="0"/>
    <n v="143000"/>
  </r>
  <r>
    <x v="1223"/>
    <s v="Normal"/>
    <x v="0"/>
    <n v="137900"/>
  </r>
  <r>
    <x v="1224"/>
    <s v="Normal"/>
    <x v="0"/>
    <n v="184000"/>
  </r>
  <r>
    <x v="1225"/>
    <s v="Normal"/>
    <x v="0"/>
    <n v="145000"/>
  </r>
  <r>
    <x v="1226"/>
    <s v="Normal"/>
    <x v="0"/>
    <n v="214000"/>
  </r>
  <r>
    <x v="1227"/>
    <s v="Normal"/>
    <x v="0"/>
    <n v="147000"/>
  </r>
  <r>
    <x v="1228"/>
    <s v="Partial"/>
    <x v="1"/>
    <n v="367294"/>
  </r>
  <r>
    <x v="1229"/>
    <s v="Normal"/>
    <x v="0"/>
    <n v="127000"/>
  </r>
  <r>
    <x v="1230"/>
    <s v="Normal"/>
    <x v="0"/>
    <n v="190000"/>
  </r>
  <r>
    <x v="1231"/>
    <s v="Normal"/>
    <x v="0"/>
    <n v="132500"/>
  </r>
  <r>
    <x v="1232"/>
    <s v="Normal"/>
    <x v="0"/>
    <n v="101800"/>
  </r>
  <r>
    <x v="1233"/>
    <s v="Abnorml"/>
    <x v="1"/>
    <n v="142000"/>
  </r>
  <r>
    <x v="1234"/>
    <s v="Abnorml"/>
    <x v="1"/>
    <n v="130000"/>
  </r>
  <r>
    <x v="1235"/>
    <s v="Normal"/>
    <x v="0"/>
    <n v="138887"/>
  </r>
  <r>
    <x v="1236"/>
    <s v="Normal"/>
    <x v="0"/>
    <n v="175500"/>
  </r>
  <r>
    <x v="1237"/>
    <s v="Normal"/>
    <x v="0"/>
    <n v="195000"/>
  </r>
  <r>
    <x v="1238"/>
    <s v="Abnorml"/>
    <x v="1"/>
    <n v="142500"/>
  </r>
  <r>
    <x v="1239"/>
    <s v="Normal"/>
    <x v="0"/>
    <n v="265900"/>
  </r>
  <r>
    <x v="1240"/>
    <s v="Normal"/>
    <x v="0"/>
    <n v="224900"/>
  </r>
  <r>
    <x v="1241"/>
    <s v="Partial"/>
    <x v="1"/>
    <n v="248328"/>
  </r>
  <r>
    <x v="1242"/>
    <s v="Family"/>
    <x v="2"/>
    <n v="170000"/>
  </r>
  <r>
    <x v="1243"/>
    <s v="Partial"/>
    <x v="1"/>
    <n v="465000"/>
  </r>
  <r>
    <x v="1244"/>
    <s v="Normal"/>
    <x v="0"/>
    <n v="230000"/>
  </r>
  <r>
    <x v="1245"/>
    <s v="Abnorml"/>
    <x v="1"/>
    <n v="178000"/>
  </r>
  <r>
    <x v="1246"/>
    <s v="Partial"/>
    <x v="1"/>
    <n v="186500"/>
  </r>
  <r>
    <x v="1247"/>
    <s v="Normal"/>
    <x v="0"/>
    <n v="169900"/>
  </r>
  <r>
    <x v="1248"/>
    <s v="Normal"/>
    <x v="0"/>
    <n v="129500"/>
  </r>
  <r>
    <x v="1249"/>
    <s v="Normal"/>
    <x v="0"/>
    <n v="119000"/>
  </r>
  <r>
    <x v="1250"/>
    <s v="Normal"/>
    <x v="0"/>
    <n v="244000"/>
  </r>
  <r>
    <x v="1251"/>
    <s v="Normal"/>
    <x v="0"/>
    <n v="171750"/>
  </r>
  <r>
    <x v="1252"/>
    <s v="Normal"/>
    <x v="0"/>
    <n v="130000"/>
  </r>
  <r>
    <x v="1253"/>
    <s v="Normal"/>
    <x v="0"/>
    <n v="294000"/>
  </r>
  <r>
    <x v="1254"/>
    <s v="Normal"/>
    <x v="0"/>
    <n v="165400"/>
  </r>
  <r>
    <x v="1255"/>
    <s v="Normal"/>
    <x v="0"/>
    <n v="127500"/>
  </r>
  <r>
    <x v="1256"/>
    <s v="Normal"/>
    <x v="0"/>
    <n v="301500"/>
  </r>
  <r>
    <x v="1257"/>
    <s v="Normal"/>
    <x v="0"/>
    <n v="99900"/>
  </r>
  <r>
    <x v="1258"/>
    <s v="Normal"/>
    <x v="0"/>
    <n v="190000"/>
  </r>
  <r>
    <x v="1259"/>
    <s v="Normal"/>
    <x v="0"/>
    <n v="151000"/>
  </r>
  <r>
    <x v="1260"/>
    <s v="Normal"/>
    <x v="0"/>
    <n v="181000"/>
  </r>
  <r>
    <x v="1261"/>
    <s v="Normal"/>
    <x v="0"/>
    <n v="128900"/>
  </r>
  <r>
    <x v="1262"/>
    <s v="Normal"/>
    <x v="0"/>
    <n v="161500"/>
  </r>
  <r>
    <x v="1263"/>
    <s v="Normal"/>
    <x v="0"/>
    <n v="180500"/>
  </r>
  <r>
    <x v="1264"/>
    <s v="Abnorml"/>
    <x v="1"/>
    <n v="181000"/>
  </r>
  <r>
    <x v="1265"/>
    <s v="Normal"/>
    <x v="0"/>
    <n v="183900"/>
  </r>
  <r>
    <x v="1266"/>
    <s v="Normal"/>
    <x v="0"/>
    <n v="122000"/>
  </r>
  <r>
    <x v="1267"/>
    <s v="Normal"/>
    <x v="0"/>
    <n v="378500"/>
  </r>
  <r>
    <x v="1268"/>
    <s v="Normal"/>
    <x v="0"/>
    <n v="381000"/>
  </r>
  <r>
    <x v="1269"/>
    <s v="Normal"/>
    <x v="0"/>
    <n v="144000"/>
  </r>
  <r>
    <x v="1270"/>
    <s v="Normal"/>
    <x v="0"/>
    <n v="260000"/>
  </r>
  <r>
    <x v="1271"/>
    <s v="Normal"/>
    <x v="0"/>
    <n v="185750"/>
  </r>
  <r>
    <x v="1272"/>
    <s v="Normal"/>
    <x v="0"/>
    <n v="137000"/>
  </r>
  <r>
    <x v="1273"/>
    <s v="Normal"/>
    <x v="0"/>
    <n v="177000"/>
  </r>
  <r>
    <x v="1274"/>
    <s v="Normal"/>
    <x v="0"/>
    <n v="139000"/>
  </r>
  <r>
    <x v="1275"/>
    <s v="Normal"/>
    <x v="0"/>
    <n v="137000"/>
  </r>
  <r>
    <x v="1276"/>
    <s v="Normal"/>
    <x v="0"/>
    <n v="162000"/>
  </r>
  <r>
    <x v="1277"/>
    <s v="Normal"/>
    <x v="0"/>
    <n v="197900"/>
  </r>
  <r>
    <x v="1278"/>
    <s v="Normal"/>
    <x v="0"/>
    <n v="237000"/>
  </r>
  <r>
    <x v="1279"/>
    <s v="Abnorml"/>
    <x v="1"/>
    <n v="68400"/>
  </r>
  <r>
    <x v="1280"/>
    <s v="Normal"/>
    <x v="0"/>
    <n v="227000"/>
  </r>
  <r>
    <x v="1281"/>
    <s v="Normal"/>
    <x v="0"/>
    <n v="180000"/>
  </r>
  <r>
    <x v="1282"/>
    <s v="Normal"/>
    <x v="0"/>
    <n v="150500"/>
  </r>
  <r>
    <x v="1283"/>
    <s v="Normal"/>
    <x v="0"/>
    <n v="139000"/>
  </r>
  <r>
    <x v="1284"/>
    <s v="Normal"/>
    <x v="0"/>
    <n v="169000"/>
  </r>
  <r>
    <x v="1285"/>
    <s v="Normal"/>
    <x v="0"/>
    <n v="132500"/>
  </r>
  <r>
    <x v="1286"/>
    <s v="Normal"/>
    <x v="0"/>
    <n v="143000"/>
  </r>
  <r>
    <x v="1287"/>
    <s v="Normal"/>
    <x v="0"/>
    <n v="190000"/>
  </r>
  <r>
    <x v="1288"/>
    <s v="Normal"/>
    <x v="0"/>
    <n v="278000"/>
  </r>
  <r>
    <x v="1289"/>
    <s v="Partial"/>
    <x v="1"/>
    <n v="281000"/>
  </r>
  <r>
    <x v="1290"/>
    <s v="Normal"/>
    <x v="0"/>
    <n v="180500"/>
  </r>
  <r>
    <x v="1291"/>
    <s v="Normal"/>
    <x v="0"/>
    <n v="119500"/>
  </r>
  <r>
    <x v="1292"/>
    <s v="Normal"/>
    <x v="0"/>
    <n v="107500"/>
  </r>
  <r>
    <x v="1293"/>
    <s v="Normal"/>
    <x v="0"/>
    <n v="162900"/>
  </r>
  <r>
    <x v="1294"/>
    <s v="Normal"/>
    <x v="0"/>
    <n v="115000"/>
  </r>
  <r>
    <x v="1295"/>
    <s v="Normal"/>
    <x v="0"/>
    <n v="138500"/>
  </r>
  <r>
    <x v="1296"/>
    <s v="Normal"/>
    <x v="0"/>
    <n v="155000"/>
  </r>
  <r>
    <x v="1297"/>
    <s v="Partial"/>
    <x v="1"/>
    <n v="140000"/>
  </r>
  <r>
    <x v="1298"/>
    <s v="Partial"/>
    <x v="1"/>
    <n v="160000"/>
  </r>
  <r>
    <x v="1299"/>
    <s v="Normal"/>
    <x v="0"/>
    <n v="154000"/>
  </r>
  <r>
    <x v="1300"/>
    <s v="Normal"/>
    <x v="0"/>
    <n v="225000"/>
  </r>
  <r>
    <x v="1301"/>
    <s v="Normal"/>
    <x v="0"/>
    <n v="177500"/>
  </r>
  <r>
    <x v="1302"/>
    <s v="Normal"/>
    <x v="0"/>
    <n v="290000"/>
  </r>
  <r>
    <x v="1303"/>
    <s v="Normal"/>
    <x v="0"/>
    <n v="232000"/>
  </r>
  <r>
    <x v="1304"/>
    <s v="Normal"/>
    <x v="0"/>
    <n v="130000"/>
  </r>
  <r>
    <x v="1305"/>
    <s v="Normal"/>
    <x v="0"/>
    <n v="325000"/>
  </r>
  <r>
    <x v="1306"/>
    <s v="Partial"/>
    <x v="1"/>
    <n v="202500"/>
  </r>
  <r>
    <x v="1307"/>
    <s v="Normal"/>
    <x v="0"/>
    <n v="138000"/>
  </r>
  <r>
    <x v="1308"/>
    <s v="Normal"/>
    <x v="0"/>
    <n v="147000"/>
  </r>
  <r>
    <x v="1309"/>
    <s v="Normal"/>
    <x v="0"/>
    <n v="179200"/>
  </r>
  <r>
    <x v="1310"/>
    <s v="Normal"/>
    <x v="0"/>
    <n v="335000"/>
  </r>
  <r>
    <x v="1311"/>
    <s v="Partial"/>
    <x v="1"/>
    <n v="203000"/>
  </r>
  <r>
    <x v="1312"/>
    <s v="Normal"/>
    <x v="0"/>
    <n v="302000"/>
  </r>
  <r>
    <x v="1313"/>
    <s v="Normal"/>
    <x v="0"/>
    <n v="333168"/>
  </r>
  <r>
    <x v="1314"/>
    <s v="Normal"/>
    <x v="0"/>
    <n v="119000"/>
  </r>
  <r>
    <x v="1315"/>
    <s v="Normal"/>
    <x v="0"/>
    <n v="206900"/>
  </r>
  <r>
    <x v="1316"/>
    <s v="Normal"/>
    <x v="0"/>
    <n v="295493"/>
  </r>
  <r>
    <x v="1317"/>
    <s v="Partial"/>
    <x v="1"/>
    <n v="208900"/>
  </r>
  <r>
    <x v="1318"/>
    <s v="Normal"/>
    <x v="0"/>
    <n v="275000"/>
  </r>
  <r>
    <x v="1319"/>
    <s v="Normal"/>
    <x v="0"/>
    <n v="111000"/>
  </r>
  <r>
    <x v="1320"/>
    <s v="Normal"/>
    <x v="0"/>
    <n v="156500"/>
  </r>
  <r>
    <x v="1321"/>
    <s v="Normal"/>
    <x v="0"/>
    <n v="72500"/>
  </r>
  <r>
    <x v="1322"/>
    <s v="Normal"/>
    <x v="0"/>
    <n v="190000"/>
  </r>
  <r>
    <x v="1323"/>
    <s v="Normal"/>
    <x v="0"/>
    <n v="82500"/>
  </r>
  <r>
    <x v="1324"/>
    <s v="Partial"/>
    <x v="1"/>
    <n v="147000"/>
  </r>
  <r>
    <x v="1325"/>
    <s v="Normal"/>
    <x v="0"/>
    <n v="55000"/>
  </r>
  <r>
    <x v="1326"/>
    <s v="Normal"/>
    <x v="0"/>
    <n v="79000"/>
  </r>
  <r>
    <x v="1327"/>
    <s v="Normal"/>
    <x v="0"/>
    <n v="130500"/>
  </r>
  <r>
    <x v="1328"/>
    <s v="Normal"/>
    <x v="0"/>
    <n v="256000"/>
  </r>
  <r>
    <x v="1329"/>
    <s v="Normal"/>
    <x v="0"/>
    <n v="176500"/>
  </r>
  <r>
    <x v="1330"/>
    <s v="Normal"/>
    <x v="0"/>
    <n v="227000"/>
  </r>
  <r>
    <x v="1331"/>
    <s v="Normal"/>
    <x v="0"/>
    <n v="132500"/>
  </r>
  <r>
    <x v="1332"/>
    <s v="Normal"/>
    <x v="0"/>
    <n v="100000"/>
  </r>
  <r>
    <x v="1333"/>
    <s v="Normal"/>
    <x v="0"/>
    <n v="125500"/>
  </r>
  <r>
    <x v="1334"/>
    <s v="Normal"/>
    <x v="0"/>
    <n v="125000"/>
  </r>
  <r>
    <x v="1335"/>
    <s v="Normal"/>
    <x v="0"/>
    <n v="167900"/>
  </r>
  <r>
    <x v="1336"/>
    <s v="Normal"/>
    <x v="0"/>
    <n v="135000"/>
  </r>
  <r>
    <x v="1337"/>
    <s v="Normal"/>
    <x v="0"/>
    <n v="52500"/>
  </r>
  <r>
    <x v="1338"/>
    <s v="Normal"/>
    <x v="0"/>
    <n v="200000"/>
  </r>
  <r>
    <x v="1339"/>
    <s v="Normal"/>
    <x v="0"/>
    <n v="128500"/>
  </r>
  <r>
    <x v="1340"/>
    <s v="Normal"/>
    <x v="0"/>
    <n v="123000"/>
  </r>
  <r>
    <x v="1341"/>
    <s v="Normal"/>
    <x v="0"/>
    <n v="155000"/>
  </r>
  <r>
    <x v="1342"/>
    <s v="Normal"/>
    <x v="0"/>
    <n v="228500"/>
  </r>
  <r>
    <x v="1343"/>
    <s v="Normal"/>
    <x v="0"/>
    <n v="177000"/>
  </r>
  <r>
    <x v="1344"/>
    <s v="Partial"/>
    <x v="1"/>
    <n v="155835"/>
  </r>
  <r>
    <x v="1345"/>
    <s v="Normal"/>
    <x v="0"/>
    <n v="108500"/>
  </r>
  <r>
    <x v="1346"/>
    <s v="Normal"/>
    <x v="0"/>
    <n v="262500"/>
  </r>
  <r>
    <x v="1347"/>
    <s v="Partial"/>
    <x v="1"/>
    <n v="283463"/>
  </r>
  <r>
    <x v="1348"/>
    <s v="Normal"/>
    <x v="0"/>
    <n v="215000"/>
  </r>
  <r>
    <x v="1349"/>
    <s v="Normal"/>
    <x v="0"/>
    <n v="122000"/>
  </r>
  <r>
    <x v="1350"/>
    <s v="Normal"/>
    <x v="0"/>
    <n v="200000"/>
  </r>
  <r>
    <x v="1351"/>
    <s v="Normal"/>
    <x v="0"/>
    <n v="171000"/>
  </r>
  <r>
    <x v="1352"/>
    <s v="Normal"/>
    <x v="0"/>
    <n v="134900"/>
  </r>
  <r>
    <x v="1353"/>
    <s v="Normal"/>
    <x v="0"/>
    <n v="410000"/>
  </r>
  <r>
    <x v="1354"/>
    <s v="Normal"/>
    <x v="0"/>
    <n v="235000"/>
  </r>
  <r>
    <x v="1355"/>
    <s v="Normal"/>
    <x v="0"/>
    <n v="170000"/>
  </r>
  <r>
    <x v="1356"/>
    <s v="Normal"/>
    <x v="0"/>
    <n v="110000"/>
  </r>
  <r>
    <x v="1357"/>
    <s v="Normal"/>
    <x v="0"/>
    <n v="149900"/>
  </r>
  <r>
    <x v="1358"/>
    <s v="Normal"/>
    <x v="0"/>
    <n v="177500"/>
  </r>
  <r>
    <x v="1359"/>
    <s v="Normal"/>
    <x v="0"/>
    <n v="315000"/>
  </r>
  <r>
    <x v="1360"/>
    <s v="Normal"/>
    <x v="0"/>
    <n v="189000"/>
  </r>
  <r>
    <x v="1361"/>
    <s v="Normal"/>
    <x v="0"/>
    <n v="260000"/>
  </r>
  <r>
    <x v="1362"/>
    <s v="Normal"/>
    <x v="0"/>
    <n v="104900"/>
  </r>
  <r>
    <x v="1363"/>
    <s v="Partial"/>
    <x v="1"/>
    <n v="156932"/>
  </r>
  <r>
    <x v="1364"/>
    <s v="Abnorml"/>
    <x v="1"/>
    <n v="144152"/>
  </r>
  <r>
    <x v="1365"/>
    <s v="Normal"/>
    <x v="0"/>
    <n v="216000"/>
  </r>
  <r>
    <x v="1366"/>
    <s v="Abnorml"/>
    <x v="1"/>
    <n v="193000"/>
  </r>
  <r>
    <x v="1367"/>
    <s v="Normal"/>
    <x v="0"/>
    <n v="127000"/>
  </r>
  <r>
    <x v="1368"/>
    <s v="Normal"/>
    <x v="0"/>
    <n v="144000"/>
  </r>
  <r>
    <x v="1369"/>
    <s v="Normal"/>
    <x v="0"/>
    <n v="232000"/>
  </r>
  <r>
    <x v="1370"/>
    <s v="Normal"/>
    <x v="0"/>
    <n v="105000"/>
  </r>
  <r>
    <x v="1371"/>
    <s v="Normal"/>
    <x v="0"/>
    <n v="165500"/>
  </r>
  <r>
    <x v="1372"/>
    <s v="Normal"/>
    <x v="0"/>
    <n v="274300"/>
  </r>
  <r>
    <x v="1373"/>
    <s v="Normal"/>
    <x v="0"/>
    <n v="466500"/>
  </r>
  <r>
    <x v="1374"/>
    <s v="Normal"/>
    <x v="0"/>
    <n v="250000"/>
  </r>
  <r>
    <x v="1375"/>
    <s v="Partial"/>
    <x v="1"/>
    <n v="239000"/>
  </r>
  <r>
    <x v="1376"/>
    <s v="Normal"/>
    <x v="0"/>
    <n v="91000"/>
  </r>
  <r>
    <x v="1377"/>
    <s v="Normal"/>
    <x v="0"/>
    <n v="117000"/>
  </r>
  <r>
    <x v="1378"/>
    <s v="Normal"/>
    <x v="0"/>
    <n v="83000"/>
  </r>
  <r>
    <x v="1379"/>
    <s v="Normal"/>
    <x v="0"/>
    <n v="167500"/>
  </r>
  <r>
    <x v="1380"/>
    <s v="Normal"/>
    <x v="0"/>
    <n v="58500"/>
  </r>
  <r>
    <x v="1381"/>
    <s v="Normal"/>
    <x v="0"/>
    <n v="237500"/>
  </r>
  <r>
    <x v="1382"/>
    <s v="Normal"/>
    <x v="0"/>
    <n v="157000"/>
  </r>
  <r>
    <x v="1383"/>
    <s v="Normal"/>
    <x v="0"/>
    <n v="112000"/>
  </r>
  <r>
    <x v="1384"/>
    <s v="Normal"/>
    <x v="0"/>
    <n v="105000"/>
  </r>
  <r>
    <x v="1385"/>
    <s v="Normal"/>
    <x v="0"/>
    <n v="125500"/>
  </r>
  <r>
    <x v="1386"/>
    <s v="Normal"/>
    <x v="0"/>
    <n v="250000"/>
  </r>
  <r>
    <x v="1387"/>
    <s v="Family"/>
    <x v="2"/>
    <n v="136000"/>
  </r>
  <r>
    <x v="1388"/>
    <s v="Normal"/>
    <x v="0"/>
    <n v="377500"/>
  </r>
  <r>
    <x v="1389"/>
    <s v="Normal"/>
    <x v="0"/>
    <n v="131000"/>
  </r>
  <r>
    <x v="1390"/>
    <s v="Normal"/>
    <x v="0"/>
    <n v="235000"/>
  </r>
  <r>
    <x v="1391"/>
    <s v="Normal"/>
    <x v="0"/>
    <n v="124000"/>
  </r>
  <r>
    <x v="1392"/>
    <s v="Normal"/>
    <x v="0"/>
    <n v="123000"/>
  </r>
  <r>
    <x v="1393"/>
    <s v="Normal"/>
    <x v="0"/>
    <n v="163000"/>
  </r>
  <r>
    <x v="1394"/>
    <s v="Partial"/>
    <x v="1"/>
    <n v="246578"/>
  </r>
  <r>
    <x v="1395"/>
    <s v="Normal"/>
    <x v="0"/>
    <n v="281213"/>
  </r>
  <r>
    <x v="1396"/>
    <s v="Normal"/>
    <x v="0"/>
    <n v="160000"/>
  </r>
  <r>
    <x v="1397"/>
    <s v="Normal"/>
    <x v="0"/>
    <n v="137500"/>
  </r>
  <r>
    <x v="1398"/>
    <s v="Normal"/>
    <x v="0"/>
    <n v="138000"/>
  </r>
  <r>
    <x v="1399"/>
    <s v="Normal"/>
    <x v="0"/>
    <n v="137450"/>
  </r>
  <r>
    <x v="1400"/>
    <s v="Normal"/>
    <x v="0"/>
    <n v="120000"/>
  </r>
  <r>
    <x v="1401"/>
    <s v="Normal"/>
    <x v="0"/>
    <n v="193000"/>
  </r>
  <r>
    <x v="1402"/>
    <s v="Partial"/>
    <x v="1"/>
    <n v="193879"/>
  </r>
  <r>
    <x v="1403"/>
    <s v="Normal"/>
    <x v="0"/>
    <n v="282922"/>
  </r>
  <r>
    <x v="1404"/>
    <s v="Family"/>
    <x v="2"/>
    <n v="105000"/>
  </r>
  <r>
    <x v="1405"/>
    <s v="Normal"/>
    <x v="0"/>
    <n v="275000"/>
  </r>
  <r>
    <x v="1406"/>
    <s v="Normal"/>
    <x v="0"/>
    <n v="133000"/>
  </r>
  <r>
    <x v="1407"/>
    <s v="Normal"/>
    <x v="0"/>
    <n v="112000"/>
  </r>
  <r>
    <x v="1408"/>
    <s v="Normal"/>
    <x v="0"/>
    <n v="125500"/>
  </r>
  <r>
    <x v="1409"/>
    <s v="Normal"/>
    <x v="0"/>
    <n v="215000"/>
  </r>
  <r>
    <x v="1410"/>
    <s v="Normal"/>
    <x v="0"/>
    <n v="230000"/>
  </r>
  <r>
    <x v="1411"/>
    <s v="Normal"/>
    <x v="0"/>
    <n v="140000"/>
  </r>
  <r>
    <x v="1412"/>
    <s v="Normal"/>
    <x v="0"/>
    <n v="90000"/>
  </r>
  <r>
    <x v="1413"/>
    <s v="Abnorml"/>
    <x v="1"/>
    <n v="257000"/>
  </r>
  <r>
    <x v="1414"/>
    <s v="Normal"/>
    <x v="0"/>
    <n v="207000"/>
  </r>
  <r>
    <x v="1415"/>
    <s v="Normal"/>
    <x v="0"/>
    <n v="175900"/>
  </r>
  <r>
    <x v="1416"/>
    <s v="Normal"/>
    <x v="0"/>
    <n v="122500"/>
  </r>
  <r>
    <x v="1417"/>
    <s v="Normal"/>
    <x v="0"/>
    <n v="340000"/>
  </r>
  <r>
    <x v="1418"/>
    <s v="Normal"/>
    <x v="0"/>
    <n v="124000"/>
  </r>
  <r>
    <x v="1419"/>
    <s v="Normal"/>
    <x v="0"/>
    <n v="223000"/>
  </r>
  <r>
    <x v="1420"/>
    <s v="Normal"/>
    <x v="0"/>
    <n v="179900"/>
  </r>
  <r>
    <x v="1421"/>
    <s v="Normal"/>
    <x v="0"/>
    <n v="127500"/>
  </r>
  <r>
    <x v="1422"/>
    <s v="Normal"/>
    <x v="0"/>
    <n v="136500"/>
  </r>
  <r>
    <x v="1423"/>
    <s v="Alloca"/>
    <x v="2"/>
    <n v="274970"/>
  </r>
  <r>
    <x v="1424"/>
    <s v="Normal"/>
    <x v="0"/>
    <n v="144000"/>
  </r>
  <r>
    <x v="1425"/>
    <s v="Normal"/>
    <x v="0"/>
    <n v="142000"/>
  </r>
  <r>
    <x v="1426"/>
    <s v="Normal"/>
    <x v="0"/>
    <n v="271000"/>
  </r>
  <r>
    <x v="1427"/>
    <s v="Normal"/>
    <x v="0"/>
    <n v="140000"/>
  </r>
  <r>
    <x v="1428"/>
    <s v="Abnorml"/>
    <x v="1"/>
    <n v="119000"/>
  </r>
  <r>
    <x v="1429"/>
    <s v="Normal"/>
    <x v="0"/>
    <n v="182900"/>
  </r>
  <r>
    <x v="1430"/>
    <s v="Normal"/>
    <x v="0"/>
    <n v="192140"/>
  </r>
  <r>
    <x v="1431"/>
    <s v="Normal"/>
    <x v="0"/>
    <n v="143750"/>
  </r>
  <r>
    <x v="1432"/>
    <s v="Normal"/>
    <x v="0"/>
    <n v="64500"/>
  </r>
  <r>
    <x v="1433"/>
    <s v="Normal"/>
    <x v="0"/>
    <n v="186500"/>
  </r>
  <r>
    <x v="1434"/>
    <s v="Normal"/>
    <x v="0"/>
    <n v="160000"/>
  </r>
  <r>
    <x v="1435"/>
    <s v="Abnorml"/>
    <x v="1"/>
    <n v="174000"/>
  </r>
  <r>
    <x v="1436"/>
    <s v="Normal"/>
    <x v="0"/>
    <n v="120500"/>
  </r>
  <r>
    <x v="1437"/>
    <s v="Partial"/>
    <x v="1"/>
    <n v="394617"/>
  </r>
  <r>
    <x v="1438"/>
    <s v="Normal"/>
    <x v="0"/>
    <n v="149700"/>
  </r>
  <r>
    <x v="1439"/>
    <s v="Normal"/>
    <x v="0"/>
    <n v="197000"/>
  </r>
  <r>
    <x v="1440"/>
    <s v="Normal"/>
    <x v="0"/>
    <n v="191000"/>
  </r>
  <r>
    <x v="1441"/>
    <s v="Normal"/>
    <x v="0"/>
    <n v="149300"/>
  </r>
  <r>
    <x v="1442"/>
    <s v="Normal"/>
    <x v="0"/>
    <n v="310000"/>
  </r>
  <r>
    <x v="1443"/>
    <s v="Normal"/>
    <x v="0"/>
    <n v="121000"/>
  </r>
  <r>
    <x v="1444"/>
    <s v="Normal"/>
    <x v="0"/>
    <n v="179600"/>
  </r>
  <r>
    <x v="1445"/>
    <s v="Normal"/>
    <x v="0"/>
    <n v="129000"/>
  </r>
  <r>
    <x v="1446"/>
    <s v="Normal"/>
    <x v="0"/>
    <n v="157900"/>
  </r>
  <r>
    <x v="1447"/>
    <s v="Normal"/>
    <x v="0"/>
    <n v="240000"/>
  </r>
  <r>
    <x v="1448"/>
    <s v="Normal"/>
    <x v="0"/>
    <n v="112000"/>
  </r>
  <r>
    <x v="1449"/>
    <s v="Abnorml"/>
    <x v="1"/>
    <n v="92000"/>
  </r>
  <r>
    <x v="1450"/>
    <s v="Normal"/>
    <x v="0"/>
    <n v="136000"/>
  </r>
  <r>
    <x v="1451"/>
    <s v="Partial"/>
    <x v="1"/>
    <n v="287090"/>
  </r>
  <r>
    <x v="1452"/>
    <s v="Normal"/>
    <x v="0"/>
    <n v="145000"/>
  </r>
  <r>
    <x v="1453"/>
    <s v="Abnorml"/>
    <x v="1"/>
    <n v="84500"/>
  </r>
  <r>
    <x v="1454"/>
    <s v="Normal"/>
    <x v="0"/>
    <n v="185000"/>
  </r>
  <r>
    <x v="1455"/>
    <s v="Normal"/>
    <x v="0"/>
    <n v="175000"/>
  </r>
  <r>
    <x v="1456"/>
    <s v="Normal"/>
    <x v="0"/>
    <n v="210000"/>
  </r>
  <r>
    <x v="1457"/>
    <s v="Normal"/>
    <x v="0"/>
    <n v="266500"/>
  </r>
  <r>
    <x v="1458"/>
    <s v="Normal"/>
    <x v="0"/>
    <n v="142125"/>
  </r>
  <r>
    <x v="1459"/>
    <s v="Normal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s v="Reg"/>
    <x v="0"/>
    <n v="208500"/>
  </r>
  <r>
    <x v="1"/>
    <s v="Reg"/>
    <x v="0"/>
    <n v="181500"/>
  </r>
  <r>
    <x v="2"/>
    <s v="IR1"/>
    <x v="1"/>
    <n v="223500"/>
  </r>
  <r>
    <x v="3"/>
    <s v="IR1"/>
    <x v="1"/>
    <n v="140000"/>
  </r>
  <r>
    <x v="4"/>
    <s v="IR1"/>
    <x v="1"/>
    <n v="250000"/>
  </r>
  <r>
    <x v="5"/>
    <s v="IR1"/>
    <x v="1"/>
    <n v="143000"/>
  </r>
  <r>
    <x v="6"/>
    <s v="Reg"/>
    <x v="0"/>
    <n v="307000"/>
  </r>
  <r>
    <x v="7"/>
    <s v="IR1"/>
    <x v="1"/>
    <n v="200000"/>
  </r>
  <r>
    <x v="8"/>
    <s v="Reg"/>
    <x v="0"/>
    <n v="129900"/>
  </r>
  <r>
    <x v="9"/>
    <s v="Reg"/>
    <x v="0"/>
    <n v="118000"/>
  </r>
  <r>
    <x v="10"/>
    <s v="Reg"/>
    <x v="0"/>
    <n v="129500"/>
  </r>
  <r>
    <x v="11"/>
    <s v="IR1"/>
    <x v="1"/>
    <n v="345000"/>
  </r>
  <r>
    <x v="12"/>
    <s v="IR2"/>
    <x v="1"/>
    <n v="144000"/>
  </r>
  <r>
    <x v="13"/>
    <s v="IR1"/>
    <x v="1"/>
    <n v="279500"/>
  </r>
  <r>
    <x v="14"/>
    <s v="IR1"/>
    <x v="1"/>
    <n v="157000"/>
  </r>
  <r>
    <x v="15"/>
    <s v="Reg"/>
    <x v="0"/>
    <n v="132000"/>
  </r>
  <r>
    <x v="16"/>
    <s v="IR1"/>
    <x v="1"/>
    <n v="149000"/>
  </r>
  <r>
    <x v="17"/>
    <s v="Reg"/>
    <x v="0"/>
    <n v="90000"/>
  </r>
  <r>
    <x v="18"/>
    <s v="Reg"/>
    <x v="0"/>
    <n v="159000"/>
  </r>
  <r>
    <x v="19"/>
    <s v="Reg"/>
    <x v="0"/>
    <n v="139000"/>
  </r>
  <r>
    <x v="20"/>
    <s v="IR1"/>
    <x v="1"/>
    <n v="325300"/>
  </r>
  <r>
    <x v="21"/>
    <s v="Reg"/>
    <x v="0"/>
    <n v="139400"/>
  </r>
  <r>
    <x v="22"/>
    <s v="Reg"/>
    <x v="0"/>
    <n v="230000"/>
  </r>
  <r>
    <x v="23"/>
    <s v="Reg"/>
    <x v="0"/>
    <n v="129900"/>
  </r>
  <r>
    <x v="24"/>
    <s v="IR1"/>
    <x v="1"/>
    <n v="154000"/>
  </r>
  <r>
    <x v="25"/>
    <s v="Reg"/>
    <x v="0"/>
    <n v="256300"/>
  </r>
  <r>
    <x v="26"/>
    <s v="Reg"/>
    <x v="0"/>
    <n v="134800"/>
  </r>
  <r>
    <x v="27"/>
    <s v="Reg"/>
    <x v="0"/>
    <n v="306000"/>
  </r>
  <r>
    <x v="28"/>
    <s v="IR1"/>
    <x v="1"/>
    <n v="207500"/>
  </r>
  <r>
    <x v="29"/>
    <s v="IR1"/>
    <x v="1"/>
    <n v="68500"/>
  </r>
  <r>
    <x v="30"/>
    <s v="Reg"/>
    <x v="0"/>
    <n v="40000"/>
  </r>
  <r>
    <x v="31"/>
    <s v="IR1"/>
    <x v="1"/>
    <n v="149350"/>
  </r>
  <r>
    <x v="32"/>
    <s v="Reg"/>
    <x v="0"/>
    <n v="179900"/>
  </r>
  <r>
    <x v="33"/>
    <s v="IR1"/>
    <x v="1"/>
    <n v="165500"/>
  </r>
  <r>
    <x v="34"/>
    <s v="Reg"/>
    <x v="0"/>
    <n v="277500"/>
  </r>
  <r>
    <x v="35"/>
    <s v="Reg"/>
    <x v="0"/>
    <n v="309000"/>
  </r>
  <r>
    <x v="36"/>
    <s v="Reg"/>
    <x v="0"/>
    <n v="145000"/>
  </r>
  <r>
    <x v="37"/>
    <s v="Reg"/>
    <x v="0"/>
    <n v="153000"/>
  </r>
  <r>
    <x v="38"/>
    <s v="Reg"/>
    <x v="0"/>
    <n v="109000"/>
  </r>
  <r>
    <x v="39"/>
    <s v="Reg"/>
    <x v="0"/>
    <n v="82000"/>
  </r>
  <r>
    <x v="40"/>
    <s v="Reg"/>
    <x v="0"/>
    <n v="160000"/>
  </r>
  <r>
    <x v="41"/>
    <s v="Reg"/>
    <x v="0"/>
    <n v="170000"/>
  </r>
  <r>
    <x v="42"/>
    <s v="IR1"/>
    <x v="1"/>
    <n v="144000"/>
  </r>
  <r>
    <x v="43"/>
    <s v="IR1"/>
    <x v="1"/>
    <n v="130250"/>
  </r>
  <r>
    <x v="44"/>
    <s v="Reg"/>
    <x v="0"/>
    <n v="141000"/>
  </r>
  <r>
    <x v="45"/>
    <s v="Reg"/>
    <x v="0"/>
    <n v="319900"/>
  </r>
  <r>
    <x v="46"/>
    <s v="IR1"/>
    <x v="1"/>
    <n v="239686"/>
  </r>
  <r>
    <x v="47"/>
    <s v="Reg"/>
    <x v="0"/>
    <n v="249700"/>
  </r>
  <r>
    <x v="48"/>
    <s v="Reg"/>
    <x v="0"/>
    <n v="113000"/>
  </r>
  <r>
    <x v="49"/>
    <s v="Reg"/>
    <x v="0"/>
    <n v="127000"/>
  </r>
  <r>
    <x v="50"/>
    <s v="IR2"/>
    <x v="1"/>
    <n v="177000"/>
  </r>
  <r>
    <x v="51"/>
    <s v="Reg"/>
    <x v="0"/>
    <n v="114500"/>
  </r>
  <r>
    <x v="52"/>
    <s v="IR2"/>
    <x v="1"/>
    <n v="110000"/>
  </r>
  <r>
    <x v="53"/>
    <s v="IR1"/>
    <x v="1"/>
    <n v="385000"/>
  </r>
  <r>
    <x v="54"/>
    <s v="Reg"/>
    <x v="0"/>
    <n v="130000"/>
  </r>
  <r>
    <x v="55"/>
    <s v="IR1"/>
    <x v="1"/>
    <n v="180500"/>
  </r>
  <r>
    <x v="56"/>
    <s v="Reg"/>
    <x v="0"/>
    <n v="172500"/>
  </r>
  <r>
    <x v="57"/>
    <s v="IR1"/>
    <x v="1"/>
    <n v="196500"/>
  </r>
  <r>
    <x v="58"/>
    <s v="IR2"/>
    <x v="1"/>
    <n v="438780"/>
  </r>
  <r>
    <x v="59"/>
    <s v="Reg"/>
    <x v="0"/>
    <n v="124900"/>
  </r>
  <r>
    <x v="60"/>
    <s v="Reg"/>
    <x v="0"/>
    <n v="158000"/>
  </r>
  <r>
    <x v="61"/>
    <s v="Reg"/>
    <x v="0"/>
    <n v="101000"/>
  </r>
  <r>
    <x v="62"/>
    <s v="IR1"/>
    <x v="1"/>
    <n v="202500"/>
  </r>
  <r>
    <x v="63"/>
    <s v="IR1"/>
    <x v="1"/>
    <n v="140000"/>
  </r>
  <r>
    <x v="64"/>
    <s v="Reg"/>
    <x v="0"/>
    <n v="219500"/>
  </r>
  <r>
    <x v="65"/>
    <s v="Reg"/>
    <x v="0"/>
    <n v="317000"/>
  </r>
  <r>
    <x v="66"/>
    <s v="Reg"/>
    <x v="0"/>
    <n v="180000"/>
  </r>
  <r>
    <x v="67"/>
    <s v="IR1"/>
    <x v="1"/>
    <n v="226000"/>
  </r>
  <r>
    <x v="68"/>
    <s v="Reg"/>
    <x v="0"/>
    <n v="80000"/>
  </r>
  <r>
    <x v="69"/>
    <s v="Reg"/>
    <x v="0"/>
    <n v="225000"/>
  </r>
  <r>
    <x v="70"/>
    <s v="IR1"/>
    <x v="1"/>
    <n v="244000"/>
  </r>
  <r>
    <x v="71"/>
    <s v="Reg"/>
    <x v="0"/>
    <n v="129500"/>
  </r>
  <r>
    <x v="72"/>
    <s v="IR1"/>
    <x v="1"/>
    <n v="185000"/>
  </r>
  <r>
    <x v="73"/>
    <s v="Reg"/>
    <x v="0"/>
    <n v="144900"/>
  </r>
  <r>
    <x v="74"/>
    <s v="Reg"/>
    <x v="0"/>
    <n v="107400"/>
  </r>
  <r>
    <x v="75"/>
    <s v="Reg"/>
    <x v="0"/>
    <n v="91000"/>
  </r>
  <r>
    <x v="76"/>
    <s v="IR1"/>
    <x v="1"/>
    <n v="135750"/>
  </r>
  <r>
    <x v="77"/>
    <s v="Reg"/>
    <x v="0"/>
    <n v="127000"/>
  </r>
  <r>
    <x v="78"/>
    <s v="Reg"/>
    <x v="0"/>
    <n v="136500"/>
  </r>
  <r>
    <x v="79"/>
    <s v="Reg"/>
    <x v="0"/>
    <n v="110000"/>
  </r>
  <r>
    <x v="80"/>
    <s v="Reg"/>
    <x v="0"/>
    <n v="193500"/>
  </r>
  <r>
    <x v="81"/>
    <s v="Reg"/>
    <x v="0"/>
    <n v="153500"/>
  </r>
  <r>
    <x v="82"/>
    <s v="Reg"/>
    <x v="0"/>
    <n v="245000"/>
  </r>
  <r>
    <x v="83"/>
    <s v="IR1"/>
    <x v="1"/>
    <n v="126500"/>
  </r>
  <r>
    <x v="84"/>
    <s v="IR1"/>
    <x v="1"/>
    <n v="168500"/>
  </r>
  <r>
    <x v="85"/>
    <s v="Reg"/>
    <x v="0"/>
    <n v="260000"/>
  </r>
  <r>
    <x v="86"/>
    <s v="IR2"/>
    <x v="1"/>
    <n v="174000"/>
  </r>
  <r>
    <x v="87"/>
    <s v="Reg"/>
    <x v="0"/>
    <n v="164500"/>
  </r>
  <r>
    <x v="88"/>
    <s v="IR1"/>
    <x v="1"/>
    <n v="85000"/>
  </r>
  <r>
    <x v="89"/>
    <s v="Reg"/>
    <x v="0"/>
    <n v="123600"/>
  </r>
  <r>
    <x v="90"/>
    <s v="Reg"/>
    <x v="0"/>
    <n v="109900"/>
  </r>
  <r>
    <x v="91"/>
    <s v="Reg"/>
    <x v="0"/>
    <n v="98600"/>
  </r>
  <r>
    <x v="92"/>
    <s v="IR1"/>
    <x v="1"/>
    <n v="163500"/>
  </r>
  <r>
    <x v="93"/>
    <s v="Reg"/>
    <x v="0"/>
    <n v="133900"/>
  </r>
  <r>
    <x v="94"/>
    <s v="IR1"/>
    <x v="1"/>
    <n v="204750"/>
  </r>
  <r>
    <x v="95"/>
    <s v="IR2"/>
    <x v="1"/>
    <n v="185000"/>
  </r>
  <r>
    <x v="96"/>
    <s v="IR1"/>
    <x v="1"/>
    <n v="214000"/>
  </r>
  <r>
    <x v="97"/>
    <s v="Reg"/>
    <x v="0"/>
    <n v="94750"/>
  </r>
  <r>
    <x v="98"/>
    <s v="Reg"/>
    <x v="0"/>
    <n v="83000"/>
  </r>
  <r>
    <x v="99"/>
    <s v="IR1"/>
    <x v="1"/>
    <n v="128950"/>
  </r>
  <r>
    <x v="100"/>
    <s v="IR1"/>
    <x v="1"/>
    <n v="205000"/>
  </r>
  <r>
    <x v="101"/>
    <s v="Reg"/>
    <x v="0"/>
    <n v="178000"/>
  </r>
  <r>
    <x v="102"/>
    <s v="Reg"/>
    <x v="0"/>
    <n v="118964"/>
  </r>
  <r>
    <x v="103"/>
    <s v="IR1"/>
    <x v="1"/>
    <n v="198900"/>
  </r>
  <r>
    <x v="104"/>
    <s v="Reg"/>
    <x v="0"/>
    <n v="169500"/>
  </r>
  <r>
    <x v="105"/>
    <s v="Reg"/>
    <x v="0"/>
    <n v="250000"/>
  </r>
  <r>
    <x v="106"/>
    <s v="Reg"/>
    <x v="0"/>
    <n v="100000"/>
  </r>
  <r>
    <x v="107"/>
    <s v="Reg"/>
    <x v="0"/>
    <n v="115000"/>
  </r>
  <r>
    <x v="108"/>
    <s v="Reg"/>
    <x v="0"/>
    <n v="115000"/>
  </r>
  <r>
    <x v="109"/>
    <s v="IR1"/>
    <x v="1"/>
    <n v="190000"/>
  </r>
  <r>
    <x v="110"/>
    <s v="Reg"/>
    <x v="0"/>
    <n v="136900"/>
  </r>
  <r>
    <x v="111"/>
    <s v="IR1"/>
    <x v="1"/>
    <n v="180000"/>
  </r>
  <r>
    <x v="112"/>
    <s v="Reg"/>
    <x v="0"/>
    <n v="383970"/>
  </r>
  <r>
    <x v="113"/>
    <s v="Reg"/>
    <x v="0"/>
    <n v="217000"/>
  </r>
  <r>
    <x v="114"/>
    <s v="IR1"/>
    <x v="1"/>
    <n v="259500"/>
  </r>
  <r>
    <x v="115"/>
    <s v="Reg"/>
    <x v="0"/>
    <n v="176000"/>
  </r>
  <r>
    <x v="116"/>
    <s v="Reg"/>
    <x v="0"/>
    <n v="139000"/>
  </r>
  <r>
    <x v="117"/>
    <s v="Reg"/>
    <x v="0"/>
    <n v="155000"/>
  </r>
  <r>
    <x v="118"/>
    <s v="Reg"/>
    <x v="0"/>
    <n v="320000"/>
  </r>
  <r>
    <x v="119"/>
    <s v="Reg"/>
    <x v="0"/>
    <n v="163990"/>
  </r>
  <r>
    <x v="120"/>
    <s v="IR1"/>
    <x v="1"/>
    <n v="180000"/>
  </r>
  <r>
    <x v="121"/>
    <s v="Reg"/>
    <x v="0"/>
    <n v="100000"/>
  </r>
  <r>
    <x v="122"/>
    <s v="Reg"/>
    <x v="0"/>
    <n v="136000"/>
  </r>
  <r>
    <x v="123"/>
    <s v="Reg"/>
    <x v="0"/>
    <n v="153900"/>
  </r>
  <r>
    <x v="124"/>
    <s v="IR1"/>
    <x v="1"/>
    <n v="181000"/>
  </r>
  <r>
    <x v="125"/>
    <s v="Reg"/>
    <x v="0"/>
    <n v="84500"/>
  </r>
  <r>
    <x v="126"/>
    <s v="IR1"/>
    <x v="1"/>
    <n v="128000"/>
  </r>
  <r>
    <x v="127"/>
    <s v="IR1"/>
    <x v="1"/>
    <n v="87000"/>
  </r>
  <r>
    <x v="128"/>
    <s v="Reg"/>
    <x v="0"/>
    <n v="155000"/>
  </r>
  <r>
    <x v="129"/>
    <s v="Reg"/>
    <x v="0"/>
    <n v="150000"/>
  </r>
  <r>
    <x v="130"/>
    <s v="Reg"/>
    <x v="0"/>
    <n v="226000"/>
  </r>
  <r>
    <x v="131"/>
    <s v="IR1"/>
    <x v="1"/>
    <n v="244000"/>
  </r>
  <r>
    <x v="132"/>
    <s v="Reg"/>
    <x v="0"/>
    <n v="150750"/>
  </r>
  <r>
    <x v="133"/>
    <s v="IR1"/>
    <x v="1"/>
    <n v="220000"/>
  </r>
  <r>
    <x v="134"/>
    <s v="IR1"/>
    <x v="1"/>
    <n v="180000"/>
  </r>
  <r>
    <x v="135"/>
    <s v="Reg"/>
    <x v="0"/>
    <n v="174000"/>
  </r>
  <r>
    <x v="136"/>
    <s v="IR1"/>
    <x v="1"/>
    <n v="143000"/>
  </r>
  <r>
    <x v="137"/>
    <s v="Reg"/>
    <x v="0"/>
    <n v="171000"/>
  </r>
  <r>
    <x v="138"/>
    <s v="IR1"/>
    <x v="1"/>
    <n v="230000"/>
  </r>
  <r>
    <x v="139"/>
    <s v="IR1"/>
    <x v="1"/>
    <n v="231500"/>
  </r>
  <r>
    <x v="140"/>
    <s v="Reg"/>
    <x v="0"/>
    <n v="115000"/>
  </r>
  <r>
    <x v="141"/>
    <s v="Reg"/>
    <x v="0"/>
    <n v="260000"/>
  </r>
  <r>
    <x v="142"/>
    <s v="Reg"/>
    <x v="0"/>
    <n v="166000"/>
  </r>
  <r>
    <x v="143"/>
    <s v="IR1"/>
    <x v="1"/>
    <n v="204000"/>
  </r>
  <r>
    <x v="144"/>
    <s v="Reg"/>
    <x v="0"/>
    <n v="125000"/>
  </r>
  <r>
    <x v="145"/>
    <s v="Reg"/>
    <x v="0"/>
    <n v="130000"/>
  </r>
  <r>
    <x v="146"/>
    <s v="Reg"/>
    <x v="0"/>
    <n v="105000"/>
  </r>
  <r>
    <x v="147"/>
    <s v="IR1"/>
    <x v="1"/>
    <n v="222500"/>
  </r>
  <r>
    <x v="148"/>
    <s v="Reg"/>
    <x v="0"/>
    <n v="141000"/>
  </r>
  <r>
    <x v="149"/>
    <s v="Reg"/>
    <x v="0"/>
    <n v="115000"/>
  </r>
  <r>
    <x v="150"/>
    <s v="Reg"/>
    <x v="0"/>
    <n v="122000"/>
  </r>
  <r>
    <x v="151"/>
    <s v="Reg"/>
    <x v="0"/>
    <n v="372402"/>
  </r>
  <r>
    <x v="152"/>
    <s v="IR1"/>
    <x v="1"/>
    <n v="190000"/>
  </r>
  <r>
    <x v="153"/>
    <s v="Reg"/>
    <x v="0"/>
    <n v="235000"/>
  </r>
  <r>
    <x v="154"/>
    <s v="Reg"/>
    <x v="0"/>
    <n v="125000"/>
  </r>
  <r>
    <x v="155"/>
    <s v="Reg"/>
    <x v="0"/>
    <n v="79000"/>
  </r>
  <r>
    <x v="156"/>
    <s v="Reg"/>
    <x v="0"/>
    <n v="109500"/>
  </r>
  <r>
    <x v="157"/>
    <s v="Reg"/>
    <x v="0"/>
    <n v="269500"/>
  </r>
  <r>
    <x v="158"/>
    <s v="Reg"/>
    <x v="0"/>
    <n v="254900"/>
  </r>
  <r>
    <x v="159"/>
    <s v="IR1"/>
    <x v="1"/>
    <n v="320000"/>
  </r>
  <r>
    <x v="160"/>
    <s v="IR1"/>
    <x v="1"/>
    <n v="162500"/>
  </r>
  <r>
    <x v="161"/>
    <s v="IR1"/>
    <x v="1"/>
    <n v="412500"/>
  </r>
  <r>
    <x v="162"/>
    <s v="Reg"/>
    <x v="0"/>
    <n v="220000"/>
  </r>
  <r>
    <x v="163"/>
    <s v="Reg"/>
    <x v="0"/>
    <n v="103200"/>
  </r>
  <r>
    <x v="164"/>
    <s v="Reg"/>
    <x v="0"/>
    <n v="152000"/>
  </r>
  <r>
    <x v="165"/>
    <s v="Reg"/>
    <x v="0"/>
    <n v="127500"/>
  </r>
  <r>
    <x v="166"/>
    <s v="IR1"/>
    <x v="1"/>
    <n v="190000"/>
  </r>
  <r>
    <x v="167"/>
    <s v="Reg"/>
    <x v="0"/>
    <n v="325624"/>
  </r>
  <r>
    <x v="168"/>
    <s v="IR1"/>
    <x v="1"/>
    <n v="183500"/>
  </r>
  <r>
    <x v="169"/>
    <s v="IR1"/>
    <x v="1"/>
    <n v="228000"/>
  </r>
  <r>
    <x v="170"/>
    <s v="IR1"/>
    <x v="1"/>
    <n v="128500"/>
  </r>
  <r>
    <x v="171"/>
    <s v="IR1"/>
    <x v="1"/>
    <n v="215000"/>
  </r>
  <r>
    <x v="172"/>
    <s v="IR1"/>
    <x v="1"/>
    <n v="239000"/>
  </r>
  <r>
    <x v="173"/>
    <s v="IR1"/>
    <x v="1"/>
    <n v="163000"/>
  </r>
  <r>
    <x v="174"/>
    <s v="IR1"/>
    <x v="1"/>
    <n v="184000"/>
  </r>
  <r>
    <x v="175"/>
    <s v="Reg"/>
    <x v="0"/>
    <n v="243000"/>
  </r>
  <r>
    <x v="176"/>
    <s v="IR1"/>
    <x v="1"/>
    <n v="211000"/>
  </r>
  <r>
    <x v="177"/>
    <s v="Reg"/>
    <x v="0"/>
    <n v="172500"/>
  </r>
  <r>
    <x v="178"/>
    <s v="IR1"/>
    <x v="1"/>
    <n v="501837"/>
  </r>
  <r>
    <x v="179"/>
    <s v="Reg"/>
    <x v="0"/>
    <n v="100000"/>
  </r>
  <r>
    <x v="180"/>
    <s v="Reg"/>
    <x v="0"/>
    <n v="177000"/>
  </r>
  <r>
    <x v="181"/>
    <s v="Reg"/>
    <x v="0"/>
    <n v="200100"/>
  </r>
  <r>
    <x v="182"/>
    <s v="Reg"/>
    <x v="0"/>
    <n v="120000"/>
  </r>
  <r>
    <x v="183"/>
    <s v="Reg"/>
    <x v="0"/>
    <n v="200000"/>
  </r>
  <r>
    <x v="184"/>
    <s v="IR1"/>
    <x v="1"/>
    <n v="127000"/>
  </r>
  <r>
    <x v="185"/>
    <s v="IR2"/>
    <x v="1"/>
    <n v="475000"/>
  </r>
  <r>
    <x v="186"/>
    <s v="IR1"/>
    <x v="1"/>
    <n v="173000"/>
  </r>
  <r>
    <x v="187"/>
    <s v="Reg"/>
    <x v="0"/>
    <n v="135000"/>
  </r>
  <r>
    <x v="188"/>
    <s v="Reg"/>
    <x v="0"/>
    <n v="153337"/>
  </r>
  <r>
    <x v="189"/>
    <s v="Reg"/>
    <x v="0"/>
    <n v="286000"/>
  </r>
  <r>
    <x v="190"/>
    <s v="Reg"/>
    <x v="0"/>
    <n v="315000"/>
  </r>
  <r>
    <x v="191"/>
    <s v="IR1"/>
    <x v="1"/>
    <n v="184000"/>
  </r>
  <r>
    <x v="192"/>
    <s v="IR1"/>
    <x v="1"/>
    <n v="192000"/>
  </r>
  <r>
    <x v="193"/>
    <s v="Reg"/>
    <x v="0"/>
    <n v="130000"/>
  </r>
  <r>
    <x v="194"/>
    <s v="IR1"/>
    <x v="1"/>
    <n v="127000"/>
  </r>
  <r>
    <x v="195"/>
    <s v="Reg"/>
    <x v="0"/>
    <n v="148500"/>
  </r>
  <r>
    <x v="196"/>
    <s v="Reg"/>
    <x v="0"/>
    <n v="311872"/>
  </r>
  <r>
    <x v="197"/>
    <s v="Reg"/>
    <x v="0"/>
    <n v="235000"/>
  </r>
  <r>
    <x v="198"/>
    <s v="Reg"/>
    <x v="0"/>
    <n v="104000"/>
  </r>
  <r>
    <x v="199"/>
    <s v="Reg"/>
    <x v="0"/>
    <n v="274900"/>
  </r>
  <r>
    <x v="200"/>
    <s v="Reg"/>
    <x v="0"/>
    <n v="140000"/>
  </r>
  <r>
    <x v="201"/>
    <s v="Reg"/>
    <x v="0"/>
    <n v="171500"/>
  </r>
  <r>
    <x v="202"/>
    <s v="Reg"/>
    <x v="0"/>
    <n v="112000"/>
  </r>
  <r>
    <x v="203"/>
    <s v="Reg"/>
    <x v="0"/>
    <n v="149000"/>
  </r>
  <r>
    <x v="204"/>
    <s v="Reg"/>
    <x v="0"/>
    <n v="110000"/>
  </r>
  <r>
    <x v="205"/>
    <s v="Reg"/>
    <x v="0"/>
    <n v="180500"/>
  </r>
  <r>
    <x v="206"/>
    <s v="IR1"/>
    <x v="1"/>
    <n v="143900"/>
  </r>
  <r>
    <x v="207"/>
    <s v="IR1"/>
    <x v="1"/>
    <n v="141000"/>
  </r>
  <r>
    <x v="208"/>
    <s v="IR1"/>
    <x v="1"/>
    <n v="277000"/>
  </r>
  <r>
    <x v="209"/>
    <s v="Reg"/>
    <x v="0"/>
    <n v="145000"/>
  </r>
  <r>
    <x v="210"/>
    <s v="Reg"/>
    <x v="0"/>
    <n v="98000"/>
  </r>
  <r>
    <x v="211"/>
    <s v="Reg"/>
    <x v="0"/>
    <n v="186000"/>
  </r>
  <r>
    <x v="212"/>
    <s v="Reg"/>
    <x v="0"/>
    <n v="252678"/>
  </r>
  <r>
    <x v="213"/>
    <s v="IR2"/>
    <x v="1"/>
    <n v="156000"/>
  </r>
  <r>
    <x v="214"/>
    <s v="IR1"/>
    <x v="1"/>
    <n v="161750"/>
  </r>
  <r>
    <x v="215"/>
    <s v="IR1"/>
    <x v="1"/>
    <n v="134450"/>
  </r>
  <r>
    <x v="216"/>
    <s v="Reg"/>
    <x v="0"/>
    <n v="210000"/>
  </r>
  <r>
    <x v="217"/>
    <s v="Reg"/>
    <x v="0"/>
    <n v="107000"/>
  </r>
  <r>
    <x v="218"/>
    <s v="IR1"/>
    <x v="1"/>
    <n v="311500"/>
  </r>
  <r>
    <x v="219"/>
    <s v="Reg"/>
    <x v="0"/>
    <n v="167240"/>
  </r>
  <r>
    <x v="220"/>
    <s v="IR1"/>
    <x v="1"/>
    <n v="204900"/>
  </r>
  <r>
    <x v="221"/>
    <s v="IR1"/>
    <x v="1"/>
    <n v="200000"/>
  </r>
  <r>
    <x v="222"/>
    <s v="Reg"/>
    <x v="0"/>
    <n v="179900"/>
  </r>
  <r>
    <x v="223"/>
    <s v="Reg"/>
    <x v="0"/>
    <n v="97000"/>
  </r>
  <r>
    <x v="224"/>
    <s v="Reg"/>
    <x v="0"/>
    <n v="386250"/>
  </r>
  <r>
    <x v="225"/>
    <s v="Reg"/>
    <x v="0"/>
    <n v="112000"/>
  </r>
  <r>
    <x v="226"/>
    <s v="IR1"/>
    <x v="1"/>
    <n v="290000"/>
  </r>
  <r>
    <x v="227"/>
    <s v="Reg"/>
    <x v="0"/>
    <n v="106000"/>
  </r>
  <r>
    <x v="228"/>
    <s v="Reg"/>
    <x v="0"/>
    <n v="125000"/>
  </r>
  <r>
    <x v="229"/>
    <s v="Reg"/>
    <x v="0"/>
    <n v="192500"/>
  </r>
  <r>
    <x v="230"/>
    <s v="Reg"/>
    <x v="0"/>
    <n v="148000"/>
  </r>
  <r>
    <x v="231"/>
    <s v="IR1"/>
    <x v="1"/>
    <n v="403000"/>
  </r>
  <r>
    <x v="232"/>
    <s v="Reg"/>
    <x v="0"/>
    <n v="94500"/>
  </r>
  <r>
    <x v="233"/>
    <s v="Reg"/>
    <x v="0"/>
    <n v="128200"/>
  </r>
  <r>
    <x v="234"/>
    <s v="Reg"/>
    <x v="0"/>
    <n v="216500"/>
  </r>
  <r>
    <x v="235"/>
    <s v="Reg"/>
    <x v="0"/>
    <n v="89500"/>
  </r>
  <r>
    <x v="236"/>
    <s v="Reg"/>
    <x v="0"/>
    <n v="185500"/>
  </r>
  <r>
    <x v="237"/>
    <s v="IR1"/>
    <x v="1"/>
    <n v="194500"/>
  </r>
  <r>
    <x v="238"/>
    <s v="Reg"/>
    <x v="0"/>
    <n v="318000"/>
  </r>
  <r>
    <x v="239"/>
    <s v="Reg"/>
    <x v="0"/>
    <n v="113000"/>
  </r>
  <r>
    <x v="240"/>
    <s v="Reg"/>
    <x v="0"/>
    <n v="262500"/>
  </r>
  <r>
    <x v="241"/>
    <s v="Reg"/>
    <x v="0"/>
    <n v="110500"/>
  </r>
  <r>
    <x v="242"/>
    <s v="Reg"/>
    <x v="0"/>
    <n v="79000"/>
  </r>
  <r>
    <x v="243"/>
    <s v="Reg"/>
    <x v="0"/>
    <n v="120000"/>
  </r>
  <r>
    <x v="244"/>
    <s v="IR1"/>
    <x v="1"/>
    <n v="205000"/>
  </r>
  <r>
    <x v="245"/>
    <s v="Reg"/>
    <x v="0"/>
    <n v="241500"/>
  </r>
  <r>
    <x v="246"/>
    <s v="Reg"/>
    <x v="0"/>
    <n v="137000"/>
  </r>
  <r>
    <x v="247"/>
    <s v="Reg"/>
    <x v="0"/>
    <n v="140000"/>
  </r>
  <r>
    <x v="248"/>
    <s v="Reg"/>
    <x v="0"/>
    <n v="180000"/>
  </r>
  <r>
    <x v="249"/>
    <s v="IR2"/>
    <x v="1"/>
    <n v="277000"/>
  </r>
  <r>
    <x v="250"/>
    <s v="IR1"/>
    <x v="1"/>
    <n v="76500"/>
  </r>
  <r>
    <x v="251"/>
    <s v="IR1"/>
    <x v="1"/>
    <n v="235000"/>
  </r>
  <r>
    <x v="252"/>
    <s v="IR1"/>
    <x v="1"/>
    <n v="173000"/>
  </r>
  <r>
    <x v="253"/>
    <s v="Reg"/>
    <x v="0"/>
    <n v="158000"/>
  </r>
  <r>
    <x v="254"/>
    <s v="Reg"/>
    <x v="0"/>
    <n v="145000"/>
  </r>
  <r>
    <x v="255"/>
    <s v="IR1"/>
    <x v="1"/>
    <n v="230000"/>
  </r>
  <r>
    <x v="256"/>
    <s v="IR1"/>
    <x v="1"/>
    <n v="207500"/>
  </r>
  <r>
    <x v="257"/>
    <s v="Reg"/>
    <x v="0"/>
    <n v="220000"/>
  </r>
  <r>
    <x v="258"/>
    <s v="Reg"/>
    <x v="0"/>
    <n v="231500"/>
  </r>
  <r>
    <x v="259"/>
    <s v="Reg"/>
    <x v="0"/>
    <n v="97000"/>
  </r>
  <r>
    <x v="260"/>
    <s v="Reg"/>
    <x v="0"/>
    <n v="176000"/>
  </r>
  <r>
    <x v="261"/>
    <s v="IR1"/>
    <x v="1"/>
    <n v="276000"/>
  </r>
  <r>
    <x v="262"/>
    <s v="IR1"/>
    <x v="1"/>
    <n v="151000"/>
  </r>
  <r>
    <x v="263"/>
    <s v="Reg"/>
    <x v="0"/>
    <n v="130000"/>
  </r>
  <r>
    <x v="264"/>
    <s v="IR3"/>
    <x v="1"/>
    <n v="73000"/>
  </r>
  <r>
    <x v="265"/>
    <s v="IR1"/>
    <x v="1"/>
    <n v="175500"/>
  </r>
  <r>
    <x v="266"/>
    <s v="IR1"/>
    <x v="1"/>
    <n v="185000"/>
  </r>
  <r>
    <x v="267"/>
    <s v="Reg"/>
    <x v="0"/>
    <n v="179500"/>
  </r>
  <r>
    <x v="268"/>
    <s v="Reg"/>
    <x v="0"/>
    <n v="120500"/>
  </r>
  <r>
    <x v="269"/>
    <s v="IR1"/>
    <x v="1"/>
    <n v="148000"/>
  </r>
  <r>
    <x v="270"/>
    <s v="Reg"/>
    <x v="0"/>
    <n v="266000"/>
  </r>
  <r>
    <x v="271"/>
    <s v="IR1"/>
    <x v="1"/>
    <n v="241500"/>
  </r>
  <r>
    <x v="272"/>
    <s v="IR1"/>
    <x v="1"/>
    <n v="290000"/>
  </r>
  <r>
    <x v="273"/>
    <s v="Reg"/>
    <x v="0"/>
    <n v="139000"/>
  </r>
  <r>
    <x v="274"/>
    <s v="Reg"/>
    <x v="0"/>
    <n v="124500"/>
  </r>
  <r>
    <x v="275"/>
    <s v="Reg"/>
    <x v="0"/>
    <n v="205000"/>
  </r>
  <r>
    <x v="276"/>
    <s v="IR1"/>
    <x v="1"/>
    <n v="201000"/>
  </r>
  <r>
    <x v="277"/>
    <s v="Reg"/>
    <x v="0"/>
    <n v="141000"/>
  </r>
  <r>
    <x v="278"/>
    <s v="Reg"/>
    <x v="0"/>
    <n v="415298"/>
  </r>
  <r>
    <x v="279"/>
    <s v="Reg"/>
    <x v="0"/>
    <n v="192000"/>
  </r>
  <r>
    <x v="280"/>
    <s v="Reg"/>
    <x v="0"/>
    <n v="228500"/>
  </r>
  <r>
    <x v="281"/>
    <s v="Reg"/>
    <x v="0"/>
    <n v="185000"/>
  </r>
  <r>
    <x v="282"/>
    <s v="Reg"/>
    <x v="0"/>
    <n v="207500"/>
  </r>
  <r>
    <x v="283"/>
    <s v="Reg"/>
    <x v="0"/>
    <n v="244600"/>
  </r>
  <r>
    <x v="284"/>
    <s v="Reg"/>
    <x v="0"/>
    <n v="179200"/>
  </r>
  <r>
    <x v="285"/>
    <s v="IR1"/>
    <x v="1"/>
    <n v="164700"/>
  </r>
  <r>
    <x v="286"/>
    <s v="IR1"/>
    <x v="1"/>
    <n v="159000"/>
  </r>
  <r>
    <x v="287"/>
    <s v="IR1"/>
    <x v="1"/>
    <n v="88000"/>
  </r>
  <r>
    <x v="288"/>
    <s v="IR1"/>
    <x v="1"/>
    <n v="122000"/>
  </r>
  <r>
    <x v="289"/>
    <s v="Reg"/>
    <x v="0"/>
    <n v="153575"/>
  </r>
  <r>
    <x v="290"/>
    <s v="Reg"/>
    <x v="0"/>
    <n v="233230"/>
  </r>
  <r>
    <x v="291"/>
    <s v="Reg"/>
    <x v="0"/>
    <n v="135900"/>
  </r>
  <r>
    <x v="292"/>
    <s v="Reg"/>
    <x v="0"/>
    <n v="131000"/>
  </r>
  <r>
    <x v="293"/>
    <s v="IR1"/>
    <x v="1"/>
    <n v="235000"/>
  </r>
  <r>
    <x v="294"/>
    <s v="Reg"/>
    <x v="0"/>
    <n v="167000"/>
  </r>
  <r>
    <x v="295"/>
    <s v="IR1"/>
    <x v="1"/>
    <n v="142500"/>
  </r>
  <r>
    <x v="296"/>
    <s v="Reg"/>
    <x v="0"/>
    <n v="152000"/>
  </r>
  <r>
    <x v="297"/>
    <s v="IR1"/>
    <x v="1"/>
    <n v="239000"/>
  </r>
  <r>
    <x v="298"/>
    <s v="Reg"/>
    <x v="0"/>
    <n v="175000"/>
  </r>
  <r>
    <x v="299"/>
    <s v="Reg"/>
    <x v="0"/>
    <n v="158500"/>
  </r>
  <r>
    <x v="300"/>
    <s v="Reg"/>
    <x v="0"/>
    <n v="157000"/>
  </r>
  <r>
    <x v="301"/>
    <s v="IR3"/>
    <x v="1"/>
    <n v="267000"/>
  </r>
  <r>
    <x v="302"/>
    <s v="IR1"/>
    <x v="1"/>
    <n v="205000"/>
  </r>
  <r>
    <x v="303"/>
    <s v="Reg"/>
    <x v="0"/>
    <n v="149900"/>
  </r>
  <r>
    <x v="304"/>
    <s v="Reg"/>
    <x v="0"/>
    <n v="295000"/>
  </r>
  <r>
    <x v="305"/>
    <s v="Reg"/>
    <x v="0"/>
    <n v="305900"/>
  </r>
  <r>
    <x v="306"/>
    <s v="Reg"/>
    <x v="0"/>
    <n v="225000"/>
  </r>
  <r>
    <x v="307"/>
    <s v="IR1"/>
    <x v="1"/>
    <n v="89500"/>
  </r>
  <r>
    <x v="308"/>
    <s v="IR1"/>
    <x v="1"/>
    <n v="82500"/>
  </r>
  <r>
    <x v="309"/>
    <s v="IR1"/>
    <x v="1"/>
    <n v="360000"/>
  </r>
  <r>
    <x v="310"/>
    <s v="IR1"/>
    <x v="1"/>
    <n v="165600"/>
  </r>
  <r>
    <x v="311"/>
    <s v="Reg"/>
    <x v="0"/>
    <n v="132000"/>
  </r>
  <r>
    <x v="312"/>
    <s v="Reg"/>
    <x v="0"/>
    <n v="119900"/>
  </r>
  <r>
    <x v="313"/>
    <s v="IR3"/>
    <x v="1"/>
    <n v="375000"/>
  </r>
  <r>
    <x v="314"/>
    <s v="Reg"/>
    <x v="0"/>
    <n v="178000"/>
  </r>
  <r>
    <x v="315"/>
    <s v="IR1"/>
    <x v="1"/>
    <n v="188500"/>
  </r>
  <r>
    <x v="316"/>
    <s v="IR1"/>
    <x v="1"/>
    <n v="260000"/>
  </r>
  <r>
    <x v="317"/>
    <s v="Reg"/>
    <x v="0"/>
    <n v="270000"/>
  </r>
  <r>
    <x v="318"/>
    <s v="Reg"/>
    <x v="0"/>
    <n v="260000"/>
  </r>
  <r>
    <x v="319"/>
    <s v="Reg"/>
    <x v="0"/>
    <n v="187500"/>
  </r>
  <r>
    <x v="320"/>
    <s v="Reg"/>
    <x v="0"/>
    <n v="342643"/>
  </r>
  <r>
    <x v="321"/>
    <s v="IR1"/>
    <x v="1"/>
    <n v="354000"/>
  </r>
  <r>
    <x v="322"/>
    <s v="IR1"/>
    <x v="1"/>
    <n v="301000"/>
  </r>
  <r>
    <x v="323"/>
    <s v="Reg"/>
    <x v="0"/>
    <n v="126175"/>
  </r>
  <r>
    <x v="324"/>
    <s v="Reg"/>
    <x v="0"/>
    <n v="242000"/>
  </r>
  <r>
    <x v="325"/>
    <s v="Reg"/>
    <x v="0"/>
    <n v="87000"/>
  </r>
  <r>
    <x v="326"/>
    <s v="IR1"/>
    <x v="1"/>
    <n v="324000"/>
  </r>
  <r>
    <x v="327"/>
    <s v="Reg"/>
    <x v="0"/>
    <n v="145250"/>
  </r>
  <r>
    <x v="328"/>
    <s v="IR1"/>
    <x v="1"/>
    <n v="214500"/>
  </r>
  <r>
    <x v="329"/>
    <s v="Reg"/>
    <x v="0"/>
    <n v="78000"/>
  </r>
  <r>
    <x v="330"/>
    <s v="IR1"/>
    <x v="1"/>
    <n v="119000"/>
  </r>
  <r>
    <x v="331"/>
    <s v="Reg"/>
    <x v="0"/>
    <n v="139000"/>
  </r>
  <r>
    <x v="332"/>
    <s v="IR1"/>
    <x v="1"/>
    <n v="284000"/>
  </r>
  <r>
    <x v="333"/>
    <s v="Reg"/>
    <x v="0"/>
    <n v="207000"/>
  </r>
  <r>
    <x v="334"/>
    <s v="IR1"/>
    <x v="1"/>
    <n v="192000"/>
  </r>
  <r>
    <x v="335"/>
    <s v="IR1"/>
    <x v="1"/>
    <n v="228950"/>
  </r>
  <r>
    <x v="336"/>
    <s v="IR1"/>
    <x v="1"/>
    <n v="377426"/>
  </r>
  <r>
    <x v="337"/>
    <s v="Reg"/>
    <x v="0"/>
    <n v="214000"/>
  </r>
  <r>
    <x v="338"/>
    <s v="Reg"/>
    <x v="0"/>
    <n v="202500"/>
  </r>
  <r>
    <x v="339"/>
    <s v="IR1"/>
    <x v="1"/>
    <n v="155000"/>
  </r>
  <r>
    <x v="340"/>
    <s v="Reg"/>
    <x v="0"/>
    <n v="202900"/>
  </r>
  <r>
    <x v="341"/>
    <s v="Reg"/>
    <x v="0"/>
    <n v="82000"/>
  </r>
  <r>
    <x v="342"/>
    <s v="Reg"/>
    <x v="0"/>
    <n v="87500"/>
  </r>
  <r>
    <x v="343"/>
    <s v="IR1"/>
    <x v="1"/>
    <n v="266000"/>
  </r>
  <r>
    <x v="344"/>
    <s v="Reg"/>
    <x v="0"/>
    <n v="85000"/>
  </r>
  <r>
    <x v="345"/>
    <s v="Reg"/>
    <x v="0"/>
    <n v="140200"/>
  </r>
  <r>
    <x v="346"/>
    <s v="IR1"/>
    <x v="1"/>
    <n v="151500"/>
  </r>
  <r>
    <x v="347"/>
    <s v="IR1"/>
    <x v="1"/>
    <n v="157500"/>
  </r>
  <r>
    <x v="348"/>
    <s v="Reg"/>
    <x v="0"/>
    <n v="154000"/>
  </r>
  <r>
    <x v="349"/>
    <s v="IR2"/>
    <x v="1"/>
    <n v="437154"/>
  </r>
  <r>
    <x v="350"/>
    <s v="IR1"/>
    <x v="1"/>
    <n v="318061"/>
  </r>
  <r>
    <x v="351"/>
    <s v="IR1"/>
    <x v="1"/>
    <n v="190000"/>
  </r>
  <r>
    <x v="352"/>
    <s v="Reg"/>
    <x v="0"/>
    <n v="95000"/>
  </r>
  <r>
    <x v="353"/>
    <s v="Reg"/>
    <x v="0"/>
    <n v="105900"/>
  </r>
  <r>
    <x v="354"/>
    <s v="Reg"/>
    <x v="0"/>
    <n v="140000"/>
  </r>
  <r>
    <x v="355"/>
    <s v="IR2"/>
    <x v="1"/>
    <n v="177500"/>
  </r>
  <r>
    <x v="356"/>
    <s v="IR1"/>
    <x v="1"/>
    <n v="173000"/>
  </r>
  <r>
    <x v="357"/>
    <s v="Reg"/>
    <x v="0"/>
    <n v="134000"/>
  </r>
  <r>
    <x v="358"/>
    <s v="IR1"/>
    <x v="1"/>
    <n v="130000"/>
  </r>
  <r>
    <x v="359"/>
    <s v="IR1"/>
    <x v="1"/>
    <n v="280000"/>
  </r>
  <r>
    <x v="360"/>
    <s v="IR1"/>
    <x v="1"/>
    <n v="156000"/>
  </r>
  <r>
    <x v="361"/>
    <s v="Reg"/>
    <x v="0"/>
    <n v="145000"/>
  </r>
  <r>
    <x v="362"/>
    <s v="Reg"/>
    <x v="0"/>
    <n v="198500"/>
  </r>
  <r>
    <x v="363"/>
    <s v="Reg"/>
    <x v="0"/>
    <n v="118000"/>
  </r>
  <r>
    <x v="364"/>
    <s v="IR1"/>
    <x v="1"/>
    <n v="190000"/>
  </r>
  <r>
    <x v="365"/>
    <s v="Reg"/>
    <x v="0"/>
    <n v="147000"/>
  </r>
  <r>
    <x v="366"/>
    <s v="IR1"/>
    <x v="1"/>
    <n v="159000"/>
  </r>
  <r>
    <x v="367"/>
    <s v="IR1"/>
    <x v="1"/>
    <n v="165000"/>
  </r>
  <r>
    <x v="368"/>
    <s v="Reg"/>
    <x v="0"/>
    <n v="132000"/>
  </r>
  <r>
    <x v="369"/>
    <s v="IR1"/>
    <x v="1"/>
    <n v="162000"/>
  </r>
  <r>
    <x v="370"/>
    <s v="IR1"/>
    <x v="1"/>
    <n v="172400"/>
  </r>
  <r>
    <x v="371"/>
    <s v="Reg"/>
    <x v="0"/>
    <n v="134432"/>
  </r>
  <r>
    <x v="372"/>
    <s v="Reg"/>
    <x v="0"/>
    <n v="125000"/>
  </r>
  <r>
    <x v="373"/>
    <s v="Reg"/>
    <x v="0"/>
    <n v="123000"/>
  </r>
  <r>
    <x v="374"/>
    <s v="Reg"/>
    <x v="0"/>
    <n v="219500"/>
  </r>
  <r>
    <x v="375"/>
    <s v="IR1"/>
    <x v="1"/>
    <n v="61000"/>
  </r>
  <r>
    <x v="376"/>
    <s v="IR1"/>
    <x v="1"/>
    <n v="148000"/>
  </r>
  <r>
    <x v="377"/>
    <s v="IR1"/>
    <x v="1"/>
    <n v="340000"/>
  </r>
  <r>
    <x v="378"/>
    <s v="Reg"/>
    <x v="0"/>
    <n v="394432"/>
  </r>
  <r>
    <x v="379"/>
    <s v="IR1"/>
    <x v="1"/>
    <n v="179000"/>
  </r>
  <r>
    <x v="380"/>
    <s v="Reg"/>
    <x v="0"/>
    <n v="127000"/>
  </r>
  <r>
    <x v="381"/>
    <s v="Reg"/>
    <x v="0"/>
    <n v="187750"/>
  </r>
  <r>
    <x v="382"/>
    <s v="IR1"/>
    <x v="1"/>
    <n v="213500"/>
  </r>
  <r>
    <x v="383"/>
    <s v="Reg"/>
    <x v="0"/>
    <n v="76000"/>
  </r>
  <r>
    <x v="384"/>
    <s v="IR2"/>
    <x v="1"/>
    <n v="240000"/>
  </r>
  <r>
    <x v="385"/>
    <s v="Reg"/>
    <x v="0"/>
    <n v="192000"/>
  </r>
  <r>
    <x v="386"/>
    <s v="Reg"/>
    <x v="0"/>
    <n v="81000"/>
  </r>
  <r>
    <x v="387"/>
    <s v="Reg"/>
    <x v="0"/>
    <n v="125000"/>
  </r>
  <r>
    <x v="388"/>
    <s v="IR1"/>
    <x v="1"/>
    <n v="191000"/>
  </r>
  <r>
    <x v="389"/>
    <s v="Reg"/>
    <x v="0"/>
    <n v="426000"/>
  </r>
  <r>
    <x v="390"/>
    <s v="Reg"/>
    <x v="0"/>
    <n v="119000"/>
  </r>
  <r>
    <x v="391"/>
    <s v="IR1"/>
    <x v="1"/>
    <n v="215000"/>
  </r>
  <r>
    <x v="392"/>
    <s v="IR1"/>
    <x v="1"/>
    <n v="106500"/>
  </r>
  <r>
    <x v="393"/>
    <s v="Reg"/>
    <x v="0"/>
    <n v="100000"/>
  </r>
  <r>
    <x v="394"/>
    <s v="Reg"/>
    <x v="0"/>
    <n v="109000"/>
  </r>
  <r>
    <x v="395"/>
    <s v="Reg"/>
    <x v="0"/>
    <n v="129000"/>
  </r>
  <r>
    <x v="396"/>
    <s v="Reg"/>
    <x v="0"/>
    <n v="123000"/>
  </r>
  <r>
    <x v="397"/>
    <s v="Reg"/>
    <x v="0"/>
    <n v="169500"/>
  </r>
  <r>
    <x v="398"/>
    <s v="Reg"/>
    <x v="0"/>
    <n v="67000"/>
  </r>
  <r>
    <x v="399"/>
    <s v="Reg"/>
    <x v="0"/>
    <n v="241000"/>
  </r>
  <r>
    <x v="400"/>
    <s v="IR2"/>
    <x v="1"/>
    <n v="245500"/>
  </r>
  <r>
    <x v="401"/>
    <s v="IR1"/>
    <x v="1"/>
    <n v="164990"/>
  </r>
  <r>
    <x v="402"/>
    <s v="Reg"/>
    <x v="0"/>
    <n v="108000"/>
  </r>
  <r>
    <x v="403"/>
    <s v="Reg"/>
    <x v="0"/>
    <n v="258000"/>
  </r>
  <r>
    <x v="404"/>
    <s v="IR1"/>
    <x v="1"/>
    <n v="168000"/>
  </r>
  <r>
    <x v="405"/>
    <s v="IR1"/>
    <x v="1"/>
    <n v="150000"/>
  </r>
  <r>
    <x v="406"/>
    <s v="Reg"/>
    <x v="0"/>
    <n v="115000"/>
  </r>
  <r>
    <x v="407"/>
    <s v="Reg"/>
    <x v="0"/>
    <n v="177000"/>
  </r>
  <r>
    <x v="408"/>
    <s v="Reg"/>
    <x v="0"/>
    <n v="280000"/>
  </r>
  <r>
    <x v="409"/>
    <s v="Reg"/>
    <x v="0"/>
    <n v="339750"/>
  </r>
  <r>
    <x v="410"/>
    <s v="Reg"/>
    <x v="0"/>
    <n v="60000"/>
  </r>
  <r>
    <x v="411"/>
    <s v="Reg"/>
    <x v="0"/>
    <n v="145000"/>
  </r>
  <r>
    <x v="412"/>
    <s v="IR2"/>
    <x v="1"/>
    <n v="222000"/>
  </r>
  <r>
    <x v="413"/>
    <s v="Reg"/>
    <x v="0"/>
    <n v="115000"/>
  </r>
  <r>
    <x v="414"/>
    <s v="IR2"/>
    <x v="1"/>
    <n v="228000"/>
  </r>
  <r>
    <x v="415"/>
    <s v="IR1"/>
    <x v="1"/>
    <n v="181134"/>
  </r>
  <r>
    <x v="416"/>
    <s v="Reg"/>
    <x v="0"/>
    <n v="149500"/>
  </r>
  <r>
    <x v="417"/>
    <s v="IR1"/>
    <x v="1"/>
    <n v="239000"/>
  </r>
  <r>
    <x v="418"/>
    <s v="Reg"/>
    <x v="0"/>
    <n v="126000"/>
  </r>
  <r>
    <x v="419"/>
    <s v="Reg"/>
    <x v="0"/>
    <n v="142000"/>
  </r>
  <r>
    <x v="420"/>
    <s v="Reg"/>
    <x v="0"/>
    <n v="206300"/>
  </r>
  <r>
    <x v="421"/>
    <s v="IR1"/>
    <x v="1"/>
    <n v="215000"/>
  </r>
  <r>
    <x v="422"/>
    <s v="Reg"/>
    <x v="0"/>
    <n v="113000"/>
  </r>
  <r>
    <x v="423"/>
    <s v="Reg"/>
    <x v="0"/>
    <n v="315000"/>
  </r>
  <r>
    <x v="424"/>
    <s v="Reg"/>
    <x v="0"/>
    <n v="139000"/>
  </r>
  <r>
    <x v="425"/>
    <s v="Reg"/>
    <x v="0"/>
    <n v="135000"/>
  </r>
  <r>
    <x v="426"/>
    <s v="Reg"/>
    <x v="0"/>
    <n v="275000"/>
  </r>
  <r>
    <x v="427"/>
    <s v="IR1"/>
    <x v="1"/>
    <n v="109008"/>
  </r>
  <r>
    <x v="428"/>
    <s v="Reg"/>
    <x v="0"/>
    <n v="195400"/>
  </r>
  <r>
    <x v="429"/>
    <s v="IR1"/>
    <x v="1"/>
    <n v="175000"/>
  </r>
  <r>
    <x v="430"/>
    <s v="Reg"/>
    <x v="0"/>
    <n v="85400"/>
  </r>
  <r>
    <x v="431"/>
    <s v="IR1"/>
    <x v="1"/>
    <n v="79900"/>
  </r>
  <r>
    <x v="432"/>
    <s v="Reg"/>
    <x v="0"/>
    <n v="122500"/>
  </r>
  <r>
    <x v="433"/>
    <s v="IR1"/>
    <x v="1"/>
    <n v="181000"/>
  </r>
  <r>
    <x v="434"/>
    <s v="Reg"/>
    <x v="0"/>
    <n v="81000"/>
  </r>
  <r>
    <x v="435"/>
    <s v="IR2"/>
    <x v="1"/>
    <n v="212000"/>
  </r>
  <r>
    <x v="436"/>
    <s v="Reg"/>
    <x v="0"/>
    <n v="116000"/>
  </r>
  <r>
    <x v="437"/>
    <s v="Reg"/>
    <x v="0"/>
    <n v="119000"/>
  </r>
  <r>
    <x v="438"/>
    <s v="Reg"/>
    <x v="0"/>
    <n v="90350"/>
  </r>
  <r>
    <x v="439"/>
    <s v="Reg"/>
    <x v="0"/>
    <n v="110000"/>
  </r>
  <r>
    <x v="440"/>
    <s v="Reg"/>
    <x v="0"/>
    <n v="555000"/>
  </r>
  <r>
    <x v="441"/>
    <s v="Reg"/>
    <x v="0"/>
    <n v="118000"/>
  </r>
  <r>
    <x v="442"/>
    <s v="Reg"/>
    <x v="0"/>
    <n v="162900"/>
  </r>
  <r>
    <x v="443"/>
    <s v="Reg"/>
    <x v="0"/>
    <n v="172500"/>
  </r>
  <r>
    <x v="444"/>
    <s v="Reg"/>
    <x v="0"/>
    <n v="210000"/>
  </r>
  <r>
    <x v="445"/>
    <s v="Reg"/>
    <x v="0"/>
    <n v="127500"/>
  </r>
  <r>
    <x v="446"/>
    <s v="IR1"/>
    <x v="1"/>
    <n v="190000"/>
  </r>
  <r>
    <x v="447"/>
    <s v="IR1"/>
    <x v="1"/>
    <n v="199900"/>
  </r>
  <r>
    <x v="448"/>
    <s v="Reg"/>
    <x v="0"/>
    <n v="119500"/>
  </r>
  <r>
    <x v="449"/>
    <s v="Reg"/>
    <x v="0"/>
    <n v="120000"/>
  </r>
  <r>
    <x v="450"/>
    <s v="Reg"/>
    <x v="0"/>
    <n v="110000"/>
  </r>
  <r>
    <x v="451"/>
    <s v="IR1"/>
    <x v="1"/>
    <n v="280000"/>
  </r>
  <r>
    <x v="452"/>
    <s v="IR1"/>
    <x v="1"/>
    <n v="204000"/>
  </r>
  <r>
    <x v="453"/>
    <s v="Reg"/>
    <x v="0"/>
    <n v="210000"/>
  </r>
  <r>
    <x v="454"/>
    <s v="Reg"/>
    <x v="0"/>
    <n v="188000"/>
  </r>
  <r>
    <x v="455"/>
    <s v="Reg"/>
    <x v="0"/>
    <n v="175500"/>
  </r>
  <r>
    <x v="456"/>
    <s v="Reg"/>
    <x v="0"/>
    <n v="98000"/>
  </r>
  <r>
    <x v="457"/>
    <s v="IR1"/>
    <x v="1"/>
    <n v="256000"/>
  </r>
  <r>
    <x v="458"/>
    <s v="Reg"/>
    <x v="0"/>
    <n v="161000"/>
  </r>
  <r>
    <x v="459"/>
    <s v="IR1"/>
    <x v="1"/>
    <n v="110000"/>
  </r>
  <r>
    <x v="460"/>
    <s v="IR1"/>
    <x v="1"/>
    <n v="263435"/>
  </r>
  <r>
    <x v="461"/>
    <s v="Reg"/>
    <x v="0"/>
    <n v="155000"/>
  </r>
  <r>
    <x v="462"/>
    <s v="IR1"/>
    <x v="1"/>
    <n v="62383"/>
  </r>
  <r>
    <x v="463"/>
    <s v="IR1"/>
    <x v="1"/>
    <n v="188700"/>
  </r>
  <r>
    <x v="464"/>
    <s v="Reg"/>
    <x v="0"/>
    <n v="124000"/>
  </r>
  <r>
    <x v="465"/>
    <s v="Reg"/>
    <x v="0"/>
    <n v="178740"/>
  </r>
  <r>
    <x v="466"/>
    <s v="Reg"/>
    <x v="0"/>
    <n v="167000"/>
  </r>
  <r>
    <x v="467"/>
    <s v="Reg"/>
    <x v="0"/>
    <n v="146500"/>
  </r>
  <r>
    <x v="468"/>
    <s v="IR1"/>
    <x v="1"/>
    <n v="250000"/>
  </r>
  <r>
    <x v="469"/>
    <s v="IR1"/>
    <x v="1"/>
    <n v="187000"/>
  </r>
  <r>
    <x v="470"/>
    <s v="IR1"/>
    <x v="1"/>
    <n v="212000"/>
  </r>
  <r>
    <x v="471"/>
    <s v="Reg"/>
    <x v="0"/>
    <n v="190000"/>
  </r>
  <r>
    <x v="472"/>
    <s v="Reg"/>
    <x v="0"/>
    <n v="148000"/>
  </r>
  <r>
    <x v="473"/>
    <s v="IR1"/>
    <x v="1"/>
    <n v="440000"/>
  </r>
  <r>
    <x v="474"/>
    <s v="Reg"/>
    <x v="0"/>
    <n v="251000"/>
  </r>
  <r>
    <x v="475"/>
    <s v="Reg"/>
    <x v="0"/>
    <n v="132500"/>
  </r>
  <r>
    <x v="476"/>
    <s v="Reg"/>
    <x v="0"/>
    <n v="208900"/>
  </r>
  <r>
    <x v="477"/>
    <s v="Reg"/>
    <x v="0"/>
    <n v="380000"/>
  </r>
  <r>
    <x v="478"/>
    <s v="Reg"/>
    <x v="0"/>
    <n v="297000"/>
  </r>
  <r>
    <x v="479"/>
    <s v="Reg"/>
    <x v="0"/>
    <n v="89471"/>
  </r>
  <r>
    <x v="480"/>
    <s v="IR1"/>
    <x v="1"/>
    <n v="326000"/>
  </r>
  <r>
    <x v="481"/>
    <s v="IR1"/>
    <x v="1"/>
    <n v="374000"/>
  </r>
  <r>
    <x v="482"/>
    <s v="Reg"/>
    <x v="0"/>
    <n v="155000"/>
  </r>
  <r>
    <x v="483"/>
    <s v="Reg"/>
    <x v="0"/>
    <n v="164000"/>
  </r>
  <r>
    <x v="484"/>
    <s v="IR1"/>
    <x v="1"/>
    <n v="132500"/>
  </r>
  <r>
    <x v="485"/>
    <s v="Reg"/>
    <x v="0"/>
    <n v="147000"/>
  </r>
  <r>
    <x v="486"/>
    <s v="Reg"/>
    <x v="0"/>
    <n v="156000"/>
  </r>
  <r>
    <x v="487"/>
    <s v="IR1"/>
    <x v="1"/>
    <n v="175000"/>
  </r>
  <r>
    <x v="488"/>
    <s v="Reg"/>
    <x v="0"/>
    <n v="160000"/>
  </r>
  <r>
    <x v="489"/>
    <s v="Reg"/>
    <x v="0"/>
    <n v="86000"/>
  </r>
  <r>
    <x v="490"/>
    <s v="Reg"/>
    <x v="0"/>
    <n v="115000"/>
  </r>
  <r>
    <x v="491"/>
    <s v="Reg"/>
    <x v="0"/>
    <n v="133000"/>
  </r>
  <r>
    <x v="492"/>
    <s v="IR1"/>
    <x v="1"/>
    <n v="172785"/>
  </r>
  <r>
    <x v="493"/>
    <s v="Reg"/>
    <x v="0"/>
    <n v="155000"/>
  </r>
  <r>
    <x v="494"/>
    <s v="Reg"/>
    <x v="0"/>
    <n v="91300"/>
  </r>
  <r>
    <x v="495"/>
    <s v="Reg"/>
    <x v="0"/>
    <n v="34900"/>
  </r>
  <r>
    <x v="496"/>
    <s v="IR1"/>
    <x v="1"/>
    <n v="430000"/>
  </r>
  <r>
    <x v="497"/>
    <s v="Reg"/>
    <x v="0"/>
    <n v="184000"/>
  </r>
  <r>
    <x v="498"/>
    <s v="Reg"/>
    <x v="0"/>
    <n v="130000"/>
  </r>
  <r>
    <x v="499"/>
    <s v="IR1"/>
    <x v="1"/>
    <n v="120000"/>
  </r>
  <r>
    <x v="500"/>
    <s v="Reg"/>
    <x v="0"/>
    <n v="113000"/>
  </r>
  <r>
    <x v="501"/>
    <s v="Reg"/>
    <x v="0"/>
    <n v="226700"/>
  </r>
  <r>
    <x v="502"/>
    <s v="Reg"/>
    <x v="0"/>
    <n v="140000"/>
  </r>
  <r>
    <x v="503"/>
    <s v="IR1"/>
    <x v="1"/>
    <n v="289000"/>
  </r>
  <r>
    <x v="504"/>
    <s v="Reg"/>
    <x v="0"/>
    <n v="147000"/>
  </r>
  <r>
    <x v="505"/>
    <s v="Reg"/>
    <x v="0"/>
    <n v="124500"/>
  </r>
  <r>
    <x v="506"/>
    <s v="IR1"/>
    <x v="1"/>
    <n v="215000"/>
  </r>
  <r>
    <x v="507"/>
    <s v="IR1"/>
    <x v="1"/>
    <n v="208300"/>
  </r>
  <r>
    <x v="508"/>
    <s v="Reg"/>
    <x v="0"/>
    <n v="161000"/>
  </r>
  <r>
    <x v="509"/>
    <s v="Reg"/>
    <x v="0"/>
    <n v="124500"/>
  </r>
  <r>
    <x v="510"/>
    <s v="Reg"/>
    <x v="0"/>
    <n v="164900"/>
  </r>
  <r>
    <x v="511"/>
    <s v="IR1"/>
    <x v="1"/>
    <n v="202665"/>
  </r>
  <r>
    <x v="512"/>
    <s v="Reg"/>
    <x v="0"/>
    <n v="129900"/>
  </r>
  <r>
    <x v="513"/>
    <s v="Reg"/>
    <x v="0"/>
    <n v="134000"/>
  </r>
  <r>
    <x v="514"/>
    <s v="Reg"/>
    <x v="0"/>
    <n v="96500"/>
  </r>
  <r>
    <x v="515"/>
    <s v="Reg"/>
    <x v="0"/>
    <n v="402861"/>
  </r>
  <r>
    <x v="516"/>
    <s v="IR1"/>
    <x v="1"/>
    <n v="158000"/>
  </r>
  <r>
    <x v="517"/>
    <s v="IR1"/>
    <x v="1"/>
    <n v="265000"/>
  </r>
  <r>
    <x v="518"/>
    <s v="IR1"/>
    <x v="1"/>
    <n v="211000"/>
  </r>
  <r>
    <x v="519"/>
    <s v="Reg"/>
    <x v="0"/>
    <n v="234000"/>
  </r>
  <r>
    <x v="520"/>
    <s v="Reg"/>
    <x v="0"/>
    <n v="106250"/>
  </r>
  <r>
    <x v="521"/>
    <s v="IR1"/>
    <x v="1"/>
    <n v="150000"/>
  </r>
  <r>
    <x v="522"/>
    <s v="Reg"/>
    <x v="0"/>
    <n v="159000"/>
  </r>
  <r>
    <x v="523"/>
    <s v="IR1"/>
    <x v="1"/>
    <n v="184750"/>
  </r>
  <r>
    <x v="524"/>
    <s v="IR1"/>
    <x v="1"/>
    <n v="315750"/>
  </r>
  <r>
    <x v="525"/>
    <s v="Reg"/>
    <x v="0"/>
    <n v="176000"/>
  </r>
  <r>
    <x v="526"/>
    <s v="Reg"/>
    <x v="0"/>
    <n v="132000"/>
  </r>
  <r>
    <x v="527"/>
    <s v="IR1"/>
    <x v="1"/>
    <n v="446261"/>
  </r>
  <r>
    <x v="528"/>
    <s v="IR1"/>
    <x v="1"/>
    <n v="86000"/>
  </r>
  <r>
    <x v="529"/>
    <s v="IR1"/>
    <x v="1"/>
    <n v="200624"/>
  </r>
  <r>
    <x v="530"/>
    <s v="Reg"/>
    <x v="0"/>
    <n v="175000"/>
  </r>
  <r>
    <x v="531"/>
    <s v="IR1"/>
    <x v="1"/>
    <n v="128000"/>
  </r>
  <r>
    <x v="532"/>
    <s v="Reg"/>
    <x v="0"/>
    <n v="107500"/>
  </r>
  <r>
    <x v="533"/>
    <s v="Reg"/>
    <x v="0"/>
    <n v="39300"/>
  </r>
  <r>
    <x v="534"/>
    <s v="IR1"/>
    <x v="1"/>
    <n v="178000"/>
  </r>
  <r>
    <x v="535"/>
    <s v="Reg"/>
    <x v="0"/>
    <n v="107500"/>
  </r>
  <r>
    <x v="536"/>
    <s v="IR1"/>
    <x v="1"/>
    <n v="188000"/>
  </r>
  <r>
    <x v="537"/>
    <s v="IR1"/>
    <x v="1"/>
    <n v="111250"/>
  </r>
  <r>
    <x v="538"/>
    <s v="IR1"/>
    <x v="1"/>
    <n v="158000"/>
  </r>
  <r>
    <x v="539"/>
    <s v="Reg"/>
    <x v="0"/>
    <n v="272000"/>
  </r>
  <r>
    <x v="540"/>
    <s v="Reg"/>
    <x v="0"/>
    <n v="315000"/>
  </r>
  <r>
    <x v="541"/>
    <s v="Reg"/>
    <x v="0"/>
    <n v="248000"/>
  </r>
  <r>
    <x v="542"/>
    <s v="Reg"/>
    <x v="0"/>
    <n v="213250"/>
  </r>
  <r>
    <x v="543"/>
    <s v="Reg"/>
    <x v="0"/>
    <n v="133000"/>
  </r>
  <r>
    <x v="544"/>
    <s v="IR1"/>
    <x v="1"/>
    <n v="179665"/>
  </r>
  <r>
    <x v="545"/>
    <s v="IR1"/>
    <x v="1"/>
    <n v="229000"/>
  </r>
  <r>
    <x v="546"/>
    <s v="IR1"/>
    <x v="1"/>
    <n v="210000"/>
  </r>
  <r>
    <x v="547"/>
    <s v="Reg"/>
    <x v="0"/>
    <n v="129500"/>
  </r>
  <r>
    <x v="548"/>
    <s v="IR1"/>
    <x v="1"/>
    <n v="125000"/>
  </r>
  <r>
    <x v="549"/>
    <s v="Reg"/>
    <x v="0"/>
    <n v="263000"/>
  </r>
  <r>
    <x v="550"/>
    <s v="Reg"/>
    <x v="0"/>
    <n v="140000"/>
  </r>
  <r>
    <x v="551"/>
    <s v="Reg"/>
    <x v="0"/>
    <n v="112500"/>
  </r>
  <r>
    <x v="552"/>
    <s v="IR1"/>
    <x v="1"/>
    <n v="255500"/>
  </r>
  <r>
    <x v="553"/>
    <s v="Reg"/>
    <x v="0"/>
    <n v="108000"/>
  </r>
  <r>
    <x v="554"/>
    <s v="Reg"/>
    <x v="0"/>
    <n v="284000"/>
  </r>
  <r>
    <x v="555"/>
    <s v="Reg"/>
    <x v="0"/>
    <n v="113000"/>
  </r>
  <r>
    <x v="556"/>
    <s v="IR1"/>
    <x v="1"/>
    <n v="141000"/>
  </r>
  <r>
    <x v="557"/>
    <s v="Reg"/>
    <x v="0"/>
    <n v="108000"/>
  </r>
  <r>
    <x v="558"/>
    <s v="IR2"/>
    <x v="1"/>
    <n v="175000"/>
  </r>
  <r>
    <x v="559"/>
    <s v="Reg"/>
    <x v="0"/>
    <n v="234000"/>
  </r>
  <r>
    <x v="560"/>
    <s v="IR1"/>
    <x v="1"/>
    <n v="121500"/>
  </r>
  <r>
    <x v="561"/>
    <s v="Reg"/>
    <x v="0"/>
    <n v="170000"/>
  </r>
  <r>
    <x v="562"/>
    <s v="Reg"/>
    <x v="0"/>
    <n v="108000"/>
  </r>
  <r>
    <x v="563"/>
    <s v="Reg"/>
    <x v="0"/>
    <n v="185000"/>
  </r>
  <r>
    <x v="564"/>
    <s v="IR1"/>
    <x v="1"/>
    <n v="268000"/>
  </r>
  <r>
    <x v="565"/>
    <s v="Reg"/>
    <x v="0"/>
    <n v="128000"/>
  </r>
  <r>
    <x v="566"/>
    <s v="IR1"/>
    <x v="1"/>
    <n v="325000"/>
  </r>
  <r>
    <x v="567"/>
    <s v="IR1"/>
    <x v="1"/>
    <n v="214000"/>
  </r>
  <r>
    <x v="568"/>
    <s v="IR1"/>
    <x v="1"/>
    <n v="316600"/>
  </r>
  <r>
    <x v="569"/>
    <s v="IR1"/>
    <x v="1"/>
    <n v="135960"/>
  </r>
  <r>
    <x v="570"/>
    <s v="IR1"/>
    <x v="1"/>
    <n v="142600"/>
  </r>
  <r>
    <x v="571"/>
    <s v="Reg"/>
    <x v="0"/>
    <n v="120000"/>
  </r>
  <r>
    <x v="572"/>
    <s v="IR1"/>
    <x v="1"/>
    <n v="224500"/>
  </r>
  <r>
    <x v="573"/>
    <s v="IR1"/>
    <x v="1"/>
    <n v="170000"/>
  </r>
  <r>
    <x v="574"/>
    <s v="Reg"/>
    <x v="0"/>
    <n v="139000"/>
  </r>
  <r>
    <x v="575"/>
    <s v="Reg"/>
    <x v="0"/>
    <n v="118500"/>
  </r>
  <r>
    <x v="576"/>
    <s v="Reg"/>
    <x v="0"/>
    <n v="145000"/>
  </r>
  <r>
    <x v="577"/>
    <s v="IR1"/>
    <x v="1"/>
    <n v="164500"/>
  </r>
  <r>
    <x v="578"/>
    <s v="Reg"/>
    <x v="0"/>
    <n v="146000"/>
  </r>
  <r>
    <x v="579"/>
    <s v="Reg"/>
    <x v="0"/>
    <n v="131500"/>
  </r>
  <r>
    <x v="580"/>
    <s v="IR1"/>
    <x v="1"/>
    <n v="181900"/>
  </r>
  <r>
    <x v="581"/>
    <s v="Reg"/>
    <x v="0"/>
    <n v="253293"/>
  </r>
  <r>
    <x v="582"/>
    <s v="Reg"/>
    <x v="0"/>
    <n v="118500"/>
  </r>
  <r>
    <x v="583"/>
    <s v="Reg"/>
    <x v="0"/>
    <n v="325000"/>
  </r>
  <r>
    <x v="584"/>
    <s v="Reg"/>
    <x v="0"/>
    <n v="133000"/>
  </r>
  <r>
    <x v="585"/>
    <s v="Reg"/>
    <x v="0"/>
    <n v="369900"/>
  </r>
  <r>
    <x v="586"/>
    <s v="Reg"/>
    <x v="0"/>
    <n v="130000"/>
  </r>
  <r>
    <x v="587"/>
    <s v="IR1"/>
    <x v="1"/>
    <n v="137000"/>
  </r>
  <r>
    <x v="588"/>
    <s v="IR1"/>
    <x v="1"/>
    <n v="143000"/>
  </r>
  <r>
    <x v="589"/>
    <s v="Reg"/>
    <x v="0"/>
    <n v="79500"/>
  </r>
  <r>
    <x v="590"/>
    <s v="Reg"/>
    <x v="0"/>
    <n v="185900"/>
  </r>
  <r>
    <x v="591"/>
    <s v="IR1"/>
    <x v="1"/>
    <n v="451950"/>
  </r>
  <r>
    <x v="592"/>
    <s v="Reg"/>
    <x v="0"/>
    <n v="138000"/>
  </r>
  <r>
    <x v="593"/>
    <s v="Reg"/>
    <x v="0"/>
    <n v="140000"/>
  </r>
  <r>
    <x v="594"/>
    <s v="IR1"/>
    <x v="1"/>
    <n v="110000"/>
  </r>
  <r>
    <x v="595"/>
    <s v="IR1"/>
    <x v="1"/>
    <n v="319000"/>
  </r>
  <r>
    <x v="596"/>
    <s v="Reg"/>
    <x v="0"/>
    <n v="114504"/>
  </r>
  <r>
    <x v="597"/>
    <s v="Reg"/>
    <x v="0"/>
    <n v="194201"/>
  </r>
  <r>
    <x v="598"/>
    <s v="Reg"/>
    <x v="0"/>
    <n v="217500"/>
  </r>
  <r>
    <x v="599"/>
    <s v="Reg"/>
    <x v="0"/>
    <n v="151000"/>
  </r>
  <r>
    <x v="600"/>
    <s v="Reg"/>
    <x v="0"/>
    <n v="275000"/>
  </r>
  <r>
    <x v="601"/>
    <s v="Reg"/>
    <x v="0"/>
    <n v="141000"/>
  </r>
  <r>
    <x v="602"/>
    <s v="IR1"/>
    <x v="1"/>
    <n v="220000"/>
  </r>
  <r>
    <x v="603"/>
    <s v="Reg"/>
    <x v="0"/>
    <n v="151000"/>
  </r>
  <r>
    <x v="604"/>
    <s v="IR1"/>
    <x v="1"/>
    <n v="221000"/>
  </r>
  <r>
    <x v="605"/>
    <s v="Reg"/>
    <x v="0"/>
    <n v="205000"/>
  </r>
  <r>
    <x v="606"/>
    <s v="IR2"/>
    <x v="1"/>
    <n v="152000"/>
  </r>
  <r>
    <x v="607"/>
    <s v="Reg"/>
    <x v="0"/>
    <n v="225000"/>
  </r>
  <r>
    <x v="608"/>
    <s v="Reg"/>
    <x v="0"/>
    <n v="359100"/>
  </r>
  <r>
    <x v="609"/>
    <s v="Reg"/>
    <x v="0"/>
    <n v="118500"/>
  </r>
  <r>
    <x v="610"/>
    <s v="Reg"/>
    <x v="0"/>
    <n v="313000"/>
  </r>
  <r>
    <x v="611"/>
    <s v="IR1"/>
    <x v="1"/>
    <n v="148000"/>
  </r>
  <r>
    <x v="612"/>
    <s v="Reg"/>
    <x v="0"/>
    <n v="261500"/>
  </r>
  <r>
    <x v="613"/>
    <s v="Reg"/>
    <x v="0"/>
    <n v="147000"/>
  </r>
  <r>
    <x v="614"/>
    <s v="Reg"/>
    <x v="0"/>
    <n v="75500"/>
  </r>
  <r>
    <x v="615"/>
    <s v="Reg"/>
    <x v="0"/>
    <n v="137500"/>
  </r>
  <r>
    <x v="616"/>
    <s v="IR1"/>
    <x v="1"/>
    <n v="183200"/>
  </r>
  <r>
    <x v="617"/>
    <s v="Reg"/>
    <x v="0"/>
    <n v="105500"/>
  </r>
  <r>
    <x v="618"/>
    <s v="Reg"/>
    <x v="0"/>
    <n v="314813"/>
  </r>
  <r>
    <x v="619"/>
    <s v="Reg"/>
    <x v="0"/>
    <n v="305000"/>
  </r>
  <r>
    <x v="620"/>
    <s v="Reg"/>
    <x v="0"/>
    <n v="67000"/>
  </r>
  <r>
    <x v="621"/>
    <s v="Reg"/>
    <x v="0"/>
    <n v="240000"/>
  </r>
  <r>
    <x v="622"/>
    <s v="Reg"/>
    <x v="0"/>
    <n v="135000"/>
  </r>
  <r>
    <x v="623"/>
    <s v="Reg"/>
    <x v="0"/>
    <n v="168500"/>
  </r>
  <r>
    <x v="624"/>
    <s v="Reg"/>
    <x v="0"/>
    <n v="165150"/>
  </r>
  <r>
    <x v="625"/>
    <s v="IR1"/>
    <x v="1"/>
    <n v="160000"/>
  </r>
  <r>
    <x v="626"/>
    <s v="IR1"/>
    <x v="1"/>
    <n v="139900"/>
  </r>
  <r>
    <x v="627"/>
    <s v="Reg"/>
    <x v="0"/>
    <n v="153000"/>
  </r>
  <r>
    <x v="628"/>
    <s v="IR1"/>
    <x v="1"/>
    <n v="135000"/>
  </r>
  <r>
    <x v="629"/>
    <s v="Reg"/>
    <x v="0"/>
    <n v="168500"/>
  </r>
  <r>
    <x v="630"/>
    <s v="Reg"/>
    <x v="0"/>
    <n v="124000"/>
  </r>
  <r>
    <x v="631"/>
    <s v="Reg"/>
    <x v="0"/>
    <n v="209500"/>
  </r>
  <r>
    <x v="632"/>
    <s v="Reg"/>
    <x v="0"/>
    <n v="82500"/>
  </r>
  <r>
    <x v="633"/>
    <s v="Reg"/>
    <x v="0"/>
    <n v="139400"/>
  </r>
  <r>
    <x v="634"/>
    <s v="Reg"/>
    <x v="0"/>
    <n v="144000"/>
  </r>
  <r>
    <x v="635"/>
    <s v="Reg"/>
    <x v="0"/>
    <n v="200000"/>
  </r>
  <r>
    <x v="636"/>
    <s v="Reg"/>
    <x v="0"/>
    <n v="60000"/>
  </r>
  <r>
    <x v="637"/>
    <s v="Reg"/>
    <x v="0"/>
    <n v="93000"/>
  </r>
  <r>
    <x v="638"/>
    <s v="Reg"/>
    <x v="0"/>
    <n v="85000"/>
  </r>
  <r>
    <x v="639"/>
    <s v="Reg"/>
    <x v="0"/>
    <n v="264561"/>
  </r>
  <r>
    <x v="640"/>
    <s v="IR1"/>
    <x v="1"/>
    <n v="274000"/>
  </r>
  <r>
    <x v="641"/>
    <s v="Reg"/>
    <x v="0"/>
    <n v="226000"/>
  </r>
  <r>
    <x v="642"/>
    <s v="Reg"/>
    <x v="0"/>
    <n v="345000"/>
  </r>
  <r>
    <x v="643"/>
    <s v="Reg"/>
    <x v="0"/>
    <n v="152000"/>
  </r>
  <r>
    <x v="644"/>
    <s v="Reg"/>
    <x v="0"/>
    <n v="370878"/>
  </r>
  <r>
    <x v="645"/>
    <s v="IR1"/>
    <x v="1"/>
    <n v="143250"/>
  </r>
  <r>
    <x v="646"/>
    <s v="Reg"/>
    <x v="0"/>
    <n v="98300"/>
  </r>
  <r>
    <x v="647"/>
    <s v="IR1"/>
    <x v="1"/>
    <n v="155000"/>
  </r>
  <r>
    <x v="648"/>
    <s v="Reg"/>
    <x v="0"/>
    <n v="155000"/>
  </r>
  <r>
    <x v="649"/>
    <s v="Reg"/>
    <x v="0"/>
    <n v="84500"/>
  </r>
  <r>
    <x v="650"/>
    <s v="Reg"/>
    <x v="0"/>
    <n v="205950"/>
  </r>
  <r>
    <x v="651"/>
    <s v="Reg"/>
    <x v="0"/>
    <n v="108000"/>
  </r>
  <r>
    <x v="652"/>
    <s v="Reg"/>
    <x v="0"/>
    <n v="191000"/>
  </r>
  <r>
    <x v="653"/>
    <s v="Reg"/>
    <x v="0"/>
    <n v="135000"/>
  </r>
  <r>
    <x v="654"/>
    <s v="IR1"/>
    <x v="1"/>
    <n v="350000"/>
  </r>
  <r>
    <x v="655"/>
    <s v="Reg"/>
    <x v="0"/>
    <n v="88000"/>
  </r>
  <r>
    <x v="656"/>
    <s v="IR1"/>
    <x v="1"/>
    <n v="145500"/>
  </r>
  <r>
    <x v="657"/>
    <s v="Reg"/>
    <x v="0"/>
    <n v="149000"/>
  </r>
  <r>
    <x v="658"/>
    <s v="Reg"/>
    <x v="0"/>
    <n v="97500"/>
  </r>
  <r>
    <x v="659"/>
    <s v="Reg"/>
    <x v="0"/>
    <n v="167000"/>
  </r>
  <r>
    <x v="660"/>
    <s v="Reg"/>
    <x v="0"/>
    <n v="197900"/>
  </r>
  <r>
    <x v="661"/>
    <s v="IR2"/>
    <x v="1"/>
    <n v="402000"/>
  </r>
  <r>
    <x v="662"/>
    <s v="Reg"/>
    <x v="0"/>
    <n v="110000"/>
  </r>
  <r>
    <x v="663"/>
    <s v="Reg"/>
    <x v="0"/>
    <n v="137500"/>
  </r>
  <r>
    <x v="664"/>
    <s v="IR2"/>
    <x v="1"/>
    <n v="423000"/>
  </r>
  <r>
    <x v="665"/>
    <s v="IR1"/>
    <x v="1"/>
    <n v="230500"/>
  </r>
  <r>
    <x v="666"/>
    <s v="IR1"/>
    <x v="1"/>
    <n v="129000"/>
  </r>
  <r>
    <x v="667"/>
    <s v="Reg"/>
    <x v="0"/>
    <n v="193500"/>
  </r>
  <r>
    <x v="668"/>
    <s v="Reg"/>
    <x v="0"/>
    <n v="168000"/>
  </r>
  <r>
    <x v="669"/>
    <s v="Reg"/>
    <x v="0"/>
    <n v="137500"/>
  </r>
  <r>
    <x v="670"/>
    <s v="Reg"/>
    <x v="0"/>
    <n v="173500"/>
  </r>
  <r>
    <x v="671"/>
    <s v="Reg"/>
    <x v="0"/>
    <n v="103600"/>
  </r>
  <r>
    <x v="672"/>
    <s v="IR1"/>
    <x v="1"/>
    <n v="165000"/>
  </r>
  <r>
    <x v="673"/>
    <s v="Reg"/>
    <x v="0"/>
    <n v="257500"/>
  </r>
  <r>
    <x v="674"/>
    <s v="Reg"/>
    <x v="0"/>
    <n v="140000"/>
  </r>
  <r>
    <x v="675"/>
    <s v="Reg"/>
    <x v="0"/>
    <n v="148500"/>
  </r>
  <r>
    <x v="676"/>
    <s v="Reg"/>
    <x v="0"/>
    <n v="87000"/>
  </r>
  <r>
    <x v="677"/>
    <s v="Reg"/>
    <x v="0"/>
    <n v="109500"/>
  </r>
  <r>
    <x v="678"/>
    <s v="IR1"/>
    <x v="1"/>
    <n v="372500"/>
  </r>
  <r>
    <x v="679"/>
    <s v="IR1"/>
    <x v="1"/>
    <n v="128500"/>
  </r>
  <r>
    <x v="680"/>
    <s v="Reg"/>
    <x v="0"/>
    <n v="143000"/>
  </r>
  <r>
    <x v="681"/>
    <s v="IR2"/>
    <x v="1"/>
    <n v="159434"/>
  </r>
  <r>
    <x v="682"/>
    <s v="Reg"/>
    <x v="0"/>
    <n v="173000"/>
  </r>
  <r>
    <x v="683"/>
    <s v="IR1"/>
    <x v="1"/>
    <n v="285000"/>
  </r>
  <r>
    <x v="684"/>
    <s v="IR2"/>
    <x v="1"/>
    <n v="221000"/>
  </r>
  <r>
    <x v="685"/>
    <s v="IR1"/>
    <x v="1"/>
    <n v="207500"/>
  </r>
  <r>
    <x v="686"/>
    <s v="Reg"/>
    <x v="0"/>
    <n v="227875"/>
  </r>
  <r>
    <x v="687"/>
    <s v="IR2"/>
    <x v="1"/>
    <n v="148800"/>
  </r>
  <r>
    <x v="688"/>
    <s v="Reg"/>
    <x v="0"/>
    <n v="392000"/>
  </r>
  <r>
    <x v="689"/>
    <s v="IR1"/>
    <x v="1"/>
    <n v="194700"/>
  </r>
  <r>
    <x v="690"/>
    <s v="Reg"/>
    <x v="0"/>
    <n v="141000"/>
  </r>
  <r>
    <x v="691"/>
    <s v="IR1"/>
    <x v="1"/>
    <n v="755000"/>
  </r>
  <r>
    <x v="692"/>
    <s v="IR1"/>
    <x v="1"/>
    <n v="335000"/>
  </r>
  <r>
    <x v="693"/>
    <s v="Reg"/>
    <x v="0"/>
    <n v="108480"/>
  </r>
  <r>
    <x v="694"/>
    <s v="Reg"/>
    <x v="0"/>
    <n v="141500"/>
  </r>
  <r>
    <x v="695"/>
    <s v="IR1"/>
    <x v="1"/>
    <n v="176000"/>
  </r>
  <r>
    <x v="696"/>
    <s v="Reg"/>
    <x v="0"/>
    <n v="89000"/>
  </r>
  <r>
    <x v="697"/>
    <s v="IR1"/>
    <x v="1"/>
    <n v="123500"/>
  </r>
  <r>
    <x v="698"/>
    <s v="Reg"/>
    <x v="0"/>
    <n v="138500"/>
  </r>
  <r>
    <x v="699"/>
    <s v="IR2"/>
    <x v="1"/>
    <n v="196000"/>
  </r>
  <r>
    <x v="700"/>
    <s v="Reg"/>
    <x v="0"/>
    <n v="312500"/>
  </r>
  <r>
    <x v="701"/>
    <s v="Reg"/>
    <x v="0"/>
    <n v="140000"/>
  </r>
  <r>
    <x v="702"/>
    <s v="IR1"/>
    <x v="1"/>
    <n v="361919"/>
  </r>
  <r>
    <x v="703"/>
    <s v="Reg"/>
    <x v="0"/>
    <n v="140000"/>
  </r>
  <r>
    <x v="704"/>
    <s v="Reg"/>
    <x v="0"/>
    <n v="213000"/>
  </r>
  <r>
    <x v="705"/>
    <s v="Reg"/>
    <x v="0"/>
    <n v="55000"/>
  </r>
  <r>
    <x v="706"/>
    <s v="IR2"/>
    <x v="1"/>
    <n v="302000"/>
  </r>
  <r>
    <x v="707"/>
    <s v="Reg"/>
    <x v="0"/>
    <n v="254000"/>
  </r>
  <r>
    <x v="708"/>
    <s v="IR1"/>
    <x v="1"/>
    <n v="179540"/>
  </r>
  <r>
    <x v="709"/>
    <s v="IR1"/>
    <x v="1"/>
    <n v="109900"/>
  </r>
  <r>
    <x v="710"/>
    <s v="IR1"/>
    <x v="1"/>
    <n v="52000"/>
  </r>
  <r>
    <x v="711"/>
    <s v="Reg"/>
    <x v="0"/>
    <n v="102776"/>
  </r>
  <r>
    <x v="712"/>
    <s v="IR1"/>
    <x v="1"/>
    <n v="189000"/>
  </r>
  <r>
    <x v="713"/>
    <s v="Reg"/>
    <x v="0"/>
    <n v="129000"/>
  </r>
  <r>
    <x v="714"/>
    <s v="IR1"/>
    <x v="1"/>
    <n v="130500"/>
  </r>
  <r>
    <x v="715"/>
    <s v="Reg"/>
    <x v="0"/>
    <n v="165000"/>
  </r>
  <r>
    <x v="716"/>
    <s v="Reg"/>
    <x v="0"/>
    <n v="159500"/>
  </r>
  <r>
    <x v="717"/>
    <s v="Reg"/>
    <x v="0"/>
    <n v="157000"/>
  </r>
  <r>
    <x v="718"/>
    <s v="Reg"/>
    <x v="0"/>
    <n v="341000"/>
  </r>
  <r>
    <x v="719"/>
    <s v="IR1"/>
    <x v="1"/>
    <n v="128500"/>
  </r>
  <r>
    <x v="720"/>
    <s v="IR1"/>
    <x v="1"/>
    <n v="275000"/>
  </r>
  <r>
    <x v="721"/>
    <s v="Reg"/>
    <x v="0"/>
    <n v="143000"/>
  </r>
  <r>
    <x v="722"/>
    <s v="Reg"/>
    <x v="0"/>
    <n v="124500"/>
  </r>
  <r>
    <x v="723"/>
    <s v="Reg"/>
    <x v="0"/>
    <n v="135000"/>
  </r>
  <r>
    <x v="724"/>
    <s v="IR1"/>
    <x v="1"/>
    <n v="320000"/>
  </r>
  <r>
    <x v="725"/>
    <s v="Reg"/>
    <x v="0"/>
    <n v="120500"/>
  </r>
  <r>
    <x v="726"/>
    <s v="IR1"/>
    <x v="1"/>
    <n v="222000"/>
  </r>
  <r>
    <x v="727"/>
    <s v="Reg"/>
    <x v="0"/>
    <n v="194500"/>
  </r>
  <r>
    <x v="728"/>
    <s v="Reg"/>
    <x v="0"/>
    <n v="110000"/>
  </r>
  <r>
    <x v="729"/>
    <s v="Reg"/>
    <x v="0"/>
    <n v="103000"/>
  </r>
  <r>
    <x v="730"/>
    <s v="IR1"/>
    <x v="1"/>
    <n v="236500"/>
  </r>
  <r>
    <x v="731"/>
    <s v="IR1"/>
    <x v="1"/>
    <n v="187500"/>
  </r>
  <r>
    <x v="732"/>
    <s v="IR1"/>
    <x v="1"/>
    <n v="222500"/>
  </r>
  <r>
    <x v="733"/>
    <s v="Reg"/>
    <x v="0"/>
    <n v="131400"/>
  </r>
  <r>
    <x v="734"/>
    <s v="IR1"/>
    <x v="1"/>
    <n v="108000"/>
  </r>
  <r>
    <x v="735"/>
    <s v="Reg"/>
    <x v="0"/>
    <n v="163000"/>
  </r>
  <r>
    <x v="736"/>
    <s v="Reg"/>
    <x v="0"/>
    <n v="93500"/>
  </r>
  <r>
    <x v="737"/>
    <s v="IR1"/>
    <x v="1"/>
    <n v="239900"/>
  </r>
  <r>
    <x v="738"/>
    <s v="Reg"/>
    <x v="0"/>
    <n v="179000"/>
  </r>
  <r>
    <x v="739"/>
    <s v="IR1"/>
    <x v="1"/>
    <n v="190000"/>
  </r>
  <r>
    <x v="740"/>
    <s v="Reg"/>
    <x v="0"/>
    <n v="132000"/>
  </r>
  <r>
    <x v="741"/>
    <s v="IR1"/>
    <x v="1"/>
    <n v="142000"/>
  </r>
  <r>
    <x v="742"/>
    <s v="Reg"/>
    <x v="0"/>
    <n v="179000"/>
  </r>
  <r>
    <x v="743"/>
    <s v="IR1"/>
    <x v="1"/>
    <n v="175000"/>
  </r>
  <r>
    <x v="744"/>
    <s v="IR1"/>
    <x v="1"/>
    <n v="180000"/>
  </r>
  <r>
    <x v="745"/>
    <s v="IR1"/>
    <x v="1"/>
    <n v="299800"/>
  </r>
  <r>
    <x v="746"/>
    <s v="IR1"/>
    <x v="1"/>
    <n v="236000"/>
  </r>
  <r>
    <x v="747"/>
    <s v="IR1"/>
    <x v="1"/>
    <n v="265979"/>
  </r>
  <r>
    <x v="748"/>
    <s v="IR1"/>
    <x v="1"/>
    <n v="260400"/>
  </r>
  <r>
    <x v="749"/>
    <s v="Reg"/>
    <x v="0"/>
    <n v="98000"/>
  </r>
  <r>
    <x v="750"/>
    <s v="Reg"/>
    <x v="0"/>
    <n v="96500"/>
  </r>
  <r>
    <x v="751"/>
    <s v="Reg"/>
    <x v="0"/>
    <n v="162000"/>
  </r>
  <r>
    <x v="752"/>
    <s v="IR1"/>
    <x v="1"/>
    <n v="217000"/>
  </r>
  <r>
    <x v="753"/>
    <s v="Reg"/>
    <x v="0"/>
    <n v="275500"/>
  </r>
  <r>
    <x v="754"/>
    <s v="Reg"/>
    <x v="0"/>
    <n v="156000"/>
  </r>
  <r>
    <x v="755"/>
    <s v="Reg"/>
    <x v="0"/>
    <n v="172500"/>
  </r>
  <r>
    <x v="756"/>
    <s v="IR1"/>
    <x v="1"/>
    <n v="212000"/>
  </r>
  <r>
    <x v="757"/>
    <s v="IR1"/>
    <x v="1"/>
    <n v="158900"/>
  </r>
  <r>
    <x v="758"/>
    <s v="Reg"/>
    <x v="0"/>
    <n v="179400"/>
  </r>
  <r>
    <x v="759"/>
    <s v="IR1"/>
    <x v="1"/>
    <n v="290000"/>
  </r>
  <r>
    <x v="760"/>
    <s v="Reg"/>
    <x v="0"/>
    <n v="127500"/>
  </r>
  <r>
    <x v="761"/>
    <s v="Reg"/>
    <x v="0"/>
    <n v="100000"/>
  </r>
  <r>
    <x v="762"/>
    <s v="Reg"/>
    <x v="0"/>
    <n v="215200"/>
  </r>
  <r>
    <x v="763"/>
    <s v="Reg"/>
    <x v="0"/>
    <n v="337000"/>
  </r>
  <r>
    <x v="764"/>
    <s v="IR1"/>
    <x v="1"/>
    <n v="270000"/>
  </r>
  <r>
    <x v="765"/>
    <s v="IR1"/>
    <x v="1"/>
    <n v="264132"/>
  </r>
  <r>
    <x v="766"/>
    <s v="Reg"/>
    <x v="0"/>
    <n v="196500"/>
  </r>
  <r>
    <x v="767"/>
    <s v="IR1"/>
    <x v="1"/>
    <n v="160000"/>
  </r>
  <r>
    <x v="768"/>
    <s v="Reg"/>
    <x v="0"/>
    <n v="216837"/>
  </r>
  <r>
    <x v="769"/>
    <s v="IR2"/>
    <x v="1"/>
    <n v="538000"/>
  </r>
  <r>
    <x v="770"/>
    <s v="IR1"/>
    <x v="1"/>
    <n v="134900"/>
  </r>
  <r>
    <x v="771"/>
    <s v="Reg"/>
    <x v="0"/>
    <n v="102000"/>
  </r>
  <r>
    <x v="772"/>
    <s v="Reg"/>
    <x v="0"/>
    <n v="107000"/>
  </r>
  <r>
    <x v="773"/>
    <s v="Reg"/>
    <x v="0"/>
    <n v="114500"/>
  </r>
  <r>
    <x v="774"/>
    <s v="Reg"/>
    <x v="0"/>
    <n v="395000"/>
  </r>
  <r>
    <x v="775"/>
    <s v="Reg"/>
    <x v="0"/>
    <n v="162000"/>
  </r>
  <r>
    <x v="776"/>
    <s v="IR1"/>
    <x v="1"/>
    <n v="221500"/>
  </r>
  <r>
    <x v="777"/>
    <s v="IR1"/>
    <x v="1"/>
    <n v="142500"/>
  </r>
  <r>
    <x v="778"/>
    <s v="Reg"/>
    <x v="0"/>
    <n v="144000"/>
  </r>
  <r>
    <x v="779"/>
    <s v="Reg"/>
    <x v="0"/>
    <n v="135000"/>
  </r>
  <r>
    <x v="780"/>
    <s v="Reg"/>
    <x v="0"/>
    <n v="176000"/>
  </r>
  <r>
    <x v="781"/>
    <s v="Reg"/>
    <x v="0"/>
    <n v="175900"/>
  </r>
  <r>
    <x v="782"/>
    <s v="IR2"/>
    <x v="1"/>
    <n v="187100"/>
  </r>
  <r>
    <x v="783"/>
    <s v="IR1"/>
    <x v="1"/>
    <n v="165500"/>
  </r>
  <r>
    <x v="784"/>
    <s v="Reg"/>
    <x v="0"/>
    <n v="128000"/>
  </r>
  <r>
    <x v="785"/>
    <s v="Reg"/>
    <x v="0"/>
    <n v="161500"/>
  </r>
  <r>
    <x v="786"/>
    <s v="Reg"/>
    <x v="0"/>
    <n v="139000"/>
  </r>
  <r>
    <x v="787"/>
    <s v="IR1"/>
    <x v="1"/>
    <n v="233000"/>
  </r>
  <r>
    <x v="788"/>
    <s v="Reg"/>
    <x v="0"/>
    <n v="107900"/>
  </r>
  <r>
    <x v="789"/>
    <s v="IR1"/>
    <x v="1"/>
    <n v="187500"/>
  </r>
  <r>
    <x v="790"/>
    <s v="Reg"/>
    <x v="0"/>
    <n v="160200"/>
  </r>
  <r>
    <x v="791"/>
    <s v="IR1"/>
    <x v="1"/>
    <n v="146800"/>
  </r>
  <r>
    <x v="792"/>
    <s v="IR1"/>
    <x v="1"/>
    <n v="269790"/>
  </r>
  <r>
    <x v="793"/>
    <s v="Reg"/>
    <x v="0"/>
    <n v="225000"/>
  </r>
  <r>
    <x v="794"/>
    <s v="IR1"/>
    <x v="1"/>
    <n v="194500"/>
  </r>
  <r>
    <x v="795"/>
    <s v="Reg"/>
    <x v="0"/>
    <n v="171000"/>
  </r>
  <r>
    <x v="796"/>
    <s v="Reg"/>
    <x v="0"/>
    <n v="143500"/>
  </r>
  <r>
    <x v="797"/>
    <s v="Reg"/>
    <x v="0"/>
    <n v="110000"/>
  </r>
  <r>
    <x v="798"/>
    <s v="Reg"/>
    <x v="0"/>
    <n v="485000"/>
  </r>
  <r>
    <x v="799"/>
    <s v="Reg"/>
    <x v="0"/>
    <n v="175000"/>
  </r>
  <r>
    <x v="800"/>
    <s v="IR1"/>
    <x v="1"/>
    <n v="200000"/>
  </r>
  <r>
    <x v="801"/>
    <s v="Reg"/>
    <x v="0"/>
    <n v="109900"/>
  </r>
  <r>
    <x v="802"/>
    <s v="Reg"/>
    <x v="0"/>
    <n v="189000"/>
  </r>
  <r>
    <x v="803"/>
    <s v="Reg"/>
    <x v="0"/>
    <n v="582933"/>
  </r>
  <r>
    <x v="804"/>
    <s v="Reg"/>
    <x v="0"/>
    <n v="118000"/>
  </r>
  <r>
    <x v="805"/>
    <s v="IR1"/>
    <x v="1"/>
    <n v="227680"/>
  </r>
  <r>
    <x v="806"/>
    <s v="Reg"/>
    <x v="0"/>
    <n v="135500"/>
  </r>
  <r>
    <x v="807"/>
    <s v="Reg"/>
    <x v="0"/>
    <n v="223500"/>
  </r>
  <r>
    <x v="808"/>
    <s v="Reg"/>
    <x v="0"/>
    <n v="159950"/>
  </r>
  <r>
    <x v="809"/>
    <s v="Reg"/>
    <x v="0"/>
    <n v="106000"/>
  </r>
  <r>
    <x v="810"/>
    <s v="Reg"/>
    <x v="0"/>
    <n v="181000"/>
  </r>
  <r>
    <x v="811"/>
    <s v="Reg"/>
    <x v="0"/>
    <n v="144500"/>
  </r>
  <r>
    <x v="812"/>
    <s v="Reg"/>
    <x v="0"/>
    <n v="55993"/>
  </r>
  <r>
    <x v="813"/>
    <s v="Reg"/>
    <x v="0"/>
    <n v="157900"/>
  </r>
  <r>
    <x v="814"/>
    <s v="Reg"/>
    <x v="0"/>
    <n v="116000"/>
  </r>
  <r>
    <x v="815"/>
    <s v="IR2"/>
    <x v="1"/>
    <n v="224900"/>
  </r>
  <r>
    <x v="816"/>
    <s v="IR1"/>
    <x v="1"/>
    <n v="137000"/>
  </r>
  <r>
    <x v="817"/>
    <s v="IR1"/>
    <x v="1"/>
    <n v="271000"/>
  </r>
  <r>
    <x v="818"/>
    <s v="Reg"/>
    <x v="0"/>
    <n v="155000"/>
  </r>
  <r>
    <x v="819"/>
    <s v="IR1"/>
    <x v="1"/>
    <n v="224000"/>
  </r>
  <r>
    <x v="820"/>
    <s v="IR1"/>
    <x v="1"/>
    <n v="183000"/>
  </r>
  <r>
    <x v="821"/>
    <s v="Reg"/>
    <x v="0"/>
    <n v="93000"/>
  </r>
  <r>
    <x v="822"/>
    <s v="IR1"/>
    <x v="1"/>
    <n v="225000"/>
  </r>
  <r>
    <x v="823"/>
    <s v="Reg"/>
    <x v="0"/>
    <n v="139500"/>
  </r>
  <r>
    <x v="824"/>
    <s v="Reg"/>
    <x v="0"/>
    <n v="232600"/>
  </r>
  <r>
    <x v="825"/>
    <s v="Reg"/>
    <x v="0"/>
    <n v="385000"/>
  </r>
  <r>
    <x v="826"/>
    <s v="Reg"/>
    <x v="0"/>
    <n v="109500"/>
  </r>
  <r>
    <x v="827"/>
    <s v="IR1"/>
    <x v="1"/>
    <n v="189000"/>
  </r>
  <r>
    <x v="828"/>
    <s v="IR2"/>
    <x v="1"/>
    <n v="185000"/>
  </r>
  <r>
    <x v="829"/>
    <s v="Reg"/>
    <x v="0"/>
    <n v="147400"/>
  </r>
  <r>
    <x v="830"/>
    <s v="IR1"/>
    <x v="1"/>
    <n v="166000"/>
  </r>
  <r>
    <x v="831"/>
    <s v="Reg"/>
    <x v="0"/>
    <n v="151000"/>
  </r>
  <r>
    <x v="832"/>
    <s v="IR1"/>
    <x v="1"/>
    <n v="237000"/>
  </r>
  <r>
    <x v="833"/>
    <s v="Reg"/>
    <x v="0"/>
    <n v="167000"/>
  </r>
  <r>
    <x v="834"/>
    <s v="Reg"/>
    <x v="0"/>
    <n v="139950"/>
  </r>
  <r>
    <x v="835"/>
    <s v="Reg"/>
    <x v="0"/>
    <n v="128000"/>
  </r>
  <r>
    <x v="836"/>
    <s v="Reg"/>
    <x v="0"/>
    <n v="153500"/>
  </r>
  <r>
    <x v="837"/>
    <s v="Reg"/>
    <x v="0"/>
    <n v="100000"/>
  </r>
  <r>
    <x v="838"/>
    <s v="Reg"/>
    <x v="0"/>
    <n v="144000"/>
  </r>
  <r>
    <x v="839"/>
    <s v="Reg"/>
    <x v="0"/>
    <n v="130500"/>
  </r>
  <r>
    <x v="840"/>
    <s v="IR1"/>
    <x v="1"/>
    <n v="140000"/>
  </r>
  <r>
    <x v="841"/>
    <s v="Reg"/>
    <x v="0"/>
    <n v="157500"/>
  </r>
  <r>
    <x v="842"/>
    <s v="Reg"/>
    <x v="0"/>
    <n v="174900"/>
  </r>
  <r>
    <x v="843"/>
    <s v="Reg"/>
    <x v="0"/>
    <n v="141000"/>
  </r>
  <r>
    <x v="844"/>
    <s v="IR1"/>
    <x v="1"/>
    <n v="153900"/>
  </r>
  <r>
    <x v="845"/>
    <s v="IR1"/>
    <x v="1"/>
    <n v="171000"/>
  </r>
  <r>
    <x v="846"/>
    <s v="Reg"/>
    <x v="0"/>
    <n v="213000"/>
  </r>
  <r>
    <x v="847"/>
    <s v="IR1"/>
    <x v="1"/>
    <n v="133500"/>
  </r>
  <r>
    <x v="848"/>
    <s v="IR2"/>
    <x v="1"/>
    <n v="240000"/>
  </r>
  <r>
    <x v="849"/>
    <s v="Reg"/>
    <x v="0"/>
    <n v="187000"/>
  </r>
  <r>
    <x v="850"/>
    <s v="Reg"/>
    <x v="0"/>
    <n v="131500"/>
  </r>
  <r>
    <x v="851"/>
    <s v="Reg"/>
    <x v="0"/>
    <n v="215000"/>
  </r>
  <r>
    <x v="852"/>
    <s v="Reg"/>
    <x v="0"/>
    <n v="164000"/>
  </r>
  <r>
    <x v="853"/>
    <s v="IR1"/>
    <x v="1"/>
    <n v="158000"/>
  </r>
  <r>
    <x v="854"/>
    <s v="Reg"/>
    <x v="0"/>
    <n v="170000"/>
  </r>
  <r>
    <x v="855"/>
    <s v="IR1"/>
    <x v="1"/>
    <n v="127000"/>
  </r>
  <r>
    <x v="856"/>
    <s v="IR1"/>
    <x v="1"/>
    <n v="147000"/>
  </r>
  <r>
    <x v="857"/>
    <s v="Reg"/>
    <x v="0"/>
    <n v="174000"/>
  </r>
  <r>
    <x v="858"/>
    <s v="Reg"/>
    <x v="0"/>
    <n v="152000"/>
  </r>
  <r>
    <x v="859"/>
    <s v="IR1"/>
    <x v="1"/>
    <n v="250000"/>
  </r>
  <r>
    <x v="860"/>
    <s v="Reg"/>
    <x v="0"/>
    <n v="189950"/>
  </r>
  <r>
    <x v="861"/>
    <s v="Reg"/>
    <x v="0"/>
    <n v="131500"/>
  </r>
  <r>
    <x v="862"/>
    <s v="Reg"/>
    <x v="0"/>
    <n v="152000"/>
  </r>
  <r>
    <x v="863"/>
    <s v="Reg"/>
    <x v="0"/>
    <n v="132500"/>
  </r>
  <r>
    <x v="864"/>
    <s v="Reg"/>
    <x v="0"/>
    <n v="250580"/>
  </r>
  <r>
    <x v="865"/>
    <s v="IR1"/>
    <x v="1"/>
    <n v="148500"/>
  </r>
  <r>
    <x v="866"/>
    <s v="IR1"/>
    <x v="1"/>
    <n v="248900"/>
  </r>
  <r>
    <x v="867"/>
    <s v="Reg"/>
    <x v="0"/>
    <n v="129000"/>
  </r>
  <r>
    <x v="868"/>
    <s v="IR2"/>
    <x v="1"/>
    <n v="169000"/>
  </r>
  <r>
    <x v="869"/>
    <s v="Reg"/>
    <x v="0"/>
    <n v="236000"/>
  </r>
  <r>
    <x v="870"/>
    <s v="Reg"/>
    <x v="0"/>
    <n v="109500"/>
  </r>
  <r>
    <x v="871"/>
    <s v="Reg"/>
    <x v="0"/>
    <n v="200500"/>
  </r>
  <r>
    <x v="872"/>
    <s v="Reg"/>
    <x v="0"/>
    <n v="116000"/>
  </r>
  <r>
    <x v="873"/>
    <s v="Reg"/>
    <x v="0"/>
    <n v="133000"/>
  </r>
  <r>
    <x v="874"/>
    <s v="Reg"/>
    <x v="0"/>
    <n v="66500"/>
  </r>
  <r>
    <x v="875"/>
    <s v="Reg"/>
    <x v="0"/>
    <n v="303477"/>
  </r>
  <r>
    <x v="876"/>
    <s v="Reg"/>
    <x v="0"/>
    <n v="132250"/>
  </r>
  <r>
    <x v="877"/>
    <s v="Reg"/>
    <x v="0"/>
    <n v="350000"/>
  </r>
  <r>
    <x v="878"/>
    <s v="IR1"/>
    <x v="1"/>
    <n v="148000"/>
  </r>
  <r>
    <x v="879"/>
    <s v="IR1"/>
    <x v="1"/>
    <n v="136500"/>
  </r>
  <r>
    <x v="880"/>
    <s v="Reg"/>
    <x v="0"/>
    <n v="157000"/>
  </r>
  <r>
    <x v="881"/>
    <s v="IR1"/>
    <x v="1"/>
    <n v="187500"/>
  </r>
  <r>
    <x v="882"/>
    <s v="IR1"/>
    <x v="1"/>
    <n v="178000"/>
  </r>
  <r>
    <x v="883"/>
    <s v="Reg"/>
    <x v="0"/>
    <n v="118500"/>
  </r>
  <r>
    <x v="884"/>
    <s v="Reg"/>
    <x v="0"/>
    <n v="100000"/>
  </r>
  <r>
    <x v="885"/>
    <s v="IR1"/>
    <x v="1"/>
    <n v="328900"/>
  </r>
  <r>
    <x v="886"/>
    <s v="Reg"/>
    <x v="0"/>
    <n v="145000"/>
  </r>
  <r>
    <x v="887"/>
    <s v="IR1"/>
    <x v="1"/>
    <n v="135500"/>
  </r>
  <r>
    <x v="888"/>
    <s v="IR1"/>
    <x v="1"/>
    <n v="268000"/>
  </r>
  <r>
    <x v="889"/>
    <s v="Reg"/>
    <x v="0"/>
    <n v="149500"/>
  </r>
  <r>
    <x v="890"/>
    <s v="Reg"/>
    <x v="0"/>
    <n v="122900"/>
  </r>
  <r>
    <x v="891"/>
    <s v="Reg"/>
    <x v="0"/>
    <n v="172500"/>
  </r>
  <r>
    <x v="892"/>
    <s v="Reg"/>
    <x v="0"/>
    <n v="154500"/>
  </r>
  <r>
    <x v="893"/>
    <s v="Reg"/>
    <x v="0"/>
    <n v="165000"/>
  </r>
  <r>
    <x v="894"/>
    <s v="Reg"/>
    <x v="0"/>
    <n v="118858"/>
  </r>
  <r>
    <x v="895"/>
    <s v="Reg"/>
    <x v="0"/>
    <n v="140000"/>
  </r>
  <r>
    <x v="896"/>
    <s v="Reg"/>
    <x v="0"/>
    <n v="106500"/>
  </r>
  <r>
    <x v="897"/>
    <s v="Reg"/>
    <x v="0"/>
    <n v="142953"/>
  </r>
  <r>
    <x v="898"/>
    <s v="IR1"/>
    <x v="1"/>
    <n v="611657"/>
  </r>
  <r>
    <x v="899"/>
    <s v="Reg"/>
    <x v="0"/>
    <n v="135000"/>
  </r>
  <r>
    <x v="900"/>
    <s v="IR1"/>
    <x v="1"/>
    <n v="110000"/>
  </r>
  <r>
    <x v="901"/>
    <s v="IR1"/>
    <x v="1"/>
    <n v="153000"/>
  </r>
  <r>
    <x v="902"/>
    <s v="Reg"/>
    <x v="0"/>
    <n v="180000"/>
  </r>
  <r>
    <x v="903"/>
    <s v="IR1"/>
    <x v="1"/>
    <n v="240000"/>
  </r>
  <r>
    <x v="904"/>
    <s v="IR1"/>
    <x v="1"/>
    <n v="125500"/>
  </r>
  <r>
    <x v="905"/>
    <s v="Reg"/>
    <x v="0"/>
    <n v="128000"/>
  </r>
  <r>
    <x v="906"/>
    <s v="IR1"/>
    <x v="1"/>
    <n v="255000"/>
  </r>
  <r>
    <x v="907"/>
    <s v="IR1"/>
    <x v="1"/>
    <n v="250000"/>
  </r>
  <r>
    <x v="908"/>
    <s v="IR1"/>
    <x v="1"/>
    <n v="131000"/>
  </r>
  <r>
    <x v="909"/>
    <s v="IR2"/>
    <x v="1"/>
    <n v="174000"/>
  </r>
  <r>
    <x v="910"/>
    <s v="Reg"/>
    <x v="0"/>
    <n v="154300"/>
  </r>
  <r>
    <x v="911"/>
    <s v="IR1"/>
    <x v="1"/>
    <n v="143500"/>
  </r>
  <r>
    <x v="912"/>
    <s v="Reg"/>
    <x v="0"/>
    <n v="88000"/>
  </r>
  <r>
    <x v="913"/>
    <s v="Reg"/>
    <x v="0"/>
    <n v="145000"/>
  </r>
  <r>
    <x v="914"/>
    <s v="Reg"/>
    <x v="0"/>
    <n v="173733"/>
  </r>
  <r>
    <x v="915"/>
    <s v="Reg"/>
    <x v="0"/>
    <n v="75000"/>
  </r>
  <r>
    <x v="916"/>
    <s v="Reg"/>
    <x v="0"/>
    <n v="35311"/>
  </r>
  <r>
    <x v="917"/>
    <s v="Reg"/>
    <x v="0"/>
    <n v="135000"/>
  </r>
  <r>
    <x v="918"/>
    <s v="IR1"/>
    <x v="1"/>
    <n v="238000"/>
  </r>
  <r>
    <x v="919"/>
    <s v="IR1"/>
    <x v="1"/>
    <n v="176500"/>
  </r>
  <r>
    <x v="920"/>
    <s v="IR1"/>
    <x v="1"/>
    <n v="201000"/>
  </r>
  <r>
    <x v="921"/>
    <s v="Reg"/>
    <x v="0"/>
    <n v="145900"/>
  </r>
  <r>
    <x v="922"/>
    <s v="Reg"/>
    <x v="0"/>
    <n v="169990"/>
  </r>
  <r>
    <x v="923"/>
    <s v="Reg"/>
    <x v="0"/>
    <n v="193000"/>
  </r>
  <r>
    <x v="924"/>
    <s v="Reg"/>
    <x v="0"/>
    <n v="207500"/>
  </r>
  <r>
    <x v="925"/>
    <s v="IR1"/>
    <x v="1"/>
    <n v="175000"/>
  </r>
  <r>
    <x v="926"/>
    <s v="Reg"/>
    <x v="0"/>
    <n v="285000"/>
  </r>
  <r>
    <x v="927"/>
    <s v="Reg"/>
    <x v="0"/>
    <n v="176000"/>
  </r>
  <r>
    <x v="928"/>
    <s v="Reg"/>
    <x v="0"/>
    <n v="236500"/>
  </r>
  <r>
    <x v="929"/>
    <s v="IR1"/>
    <x v="1"/>
    <n v="222000"/>
  </r>
  <r>
    <x v="930"/>
    <s v="IR1"/>
    <x v="1"/>
    <n v="201000"/>
  </r>
  <r>
    <x v="931"/>
    <s v="Reg"/>
    <x v="0"/>
    <n v="117500"/>
  </r>
  <r>
    <x v="932"/>
    <s v="IR1"/>
    <x v="1"/>
    <n v="320000"/>
  </r>
  <r>
    <x v="933"/>
    <s v="Reg"/>
    <x v="0"/>
    <n v="190000"/>
  </r>
  <r>
    <x v="934"/>
    <s v="IR2"/>
    <x v="1"/>
    <n v="242000"/>
  </r>
  <r>
    <x v="935"/>
    <s v="IR1"/>
    <x v="1"/>
    <n v="79900"/>
  </r>
  <r>
    <x v="936"/>
    <s v="Reg"/>
    <x v="0"/>
    <n v="184900"/>
  </r>
  <r>
    <x v="937"/>
    <s v="Reg"/>
    <x v="0"/>
    <n v="253000"/>
  </r>
  <r>
    <x v="938"/>
    <s v="Reg"/>
    <x v="0"/>
    <n v="239799"/>
  </r>
  <r>
    <x v="939"/>
    <s v="Reg"/>
    <x v="0"/>
    <n v="244400"/>
  </r>
  <r>
    <x v="940"/>
    <s v="IR1"/>
    <x v="1"/>
    <n v="150900"/>
  </r>
  <r>
    <x v="941"/>
    <s v="IR1"/>
    <x v="1"/>
    <n v="214000"/>
  </r>
  <r>
    <x v="942"/>
    <s v="IR1"/>
    <x v="1"/>
    <n v="150000"/>
  </r>
  <r>
    <x v="943"/>
    <s v="Reg"/>
    <x v="0"/>
    <n v="143000"/>
  </r>
  <r>
    <x v="944"/>
    <s v="IR1"/>
    <x v="1"/>
    <n v="137500"/>
  </r>
  <r>
    <x v="945"/>
    <s v="Reg"/>
    <x v="0"/>
    <n v="124900"/>
  </r>
  <r>
    <x v="946"/>
    <s v="Reg"/>
    <x v="0"/>
    <n v="143000"/>
  </r>
  <r>
    <x v="947"/>
    <s v="Reg"/>
    <x v="0"/>
    <n v="270000"/>
  </r>
  <r>
    <x v="948"/>
    <s v="IR1"/>
    <x v="1"/>
    <n v="192500"/>
  </r>
  <r>
    <x v="949"/>
    <s v="Reg"/>
    <x v="0"/>
    <n v="197500"/>
  </r>
  <r>
    <x v="950"/>
    <s v="Reg"/>
    <x v="0"/>
    <n v="129000"/>
  </r>
  <r>
    <x v="951"/>
    <s v="Reg"/>
    <x v="0"/>
    <n v="119900"/>
  </r>
  <r>
    <x v="952"/>
    <s v="Reg"/>
    <x v="0"/>
    <n v="133900"/>
  </r>
  <r>
    <x v="953"/>
    <s v="IR1"/>
    <x v="1"/>
    <n v="172000"/>
  </r>
  <r>
    <x v="954"/>
    <s v="IR1"/>
    <x v="1"/>
    <n v="127500"/>
  </r>
  <r>
    <x v="955"/>
    <s v="IR1"/>
    <x v="1"/>
    <n v="145000"/>
  </r>
  <r>
    <x v="956"/>
    <s v="Reg"/>
    <x v="0"/>
    <n v="124000"/>
  </r>
  <r>
    <x v="957"/>
    <s v="Reg"/>
    <x v="0"/>
    <n v="132000"/>
  </r>
  <r>
    <x v="958"/>
    <s v="Reg"/>
    <x v="0"/>
    <n v="185000"/>
  </r>
  <r>
    <x v="959"/>
    <s v="Reg"/>
    <x v="0"/>
    <n v="155000"/>
  </r>
  <r>
    <x v="960"/>
    <s v="IR1"/>
    <x v="1"/>
    <n v="116500"/>
  </r>
  <r>
    <x v="961"/>
    <s v="IR1"/>
    <x v="1"/>
    <n v="272000"/>
  </r>
  <r>
    <x v="962"/>
    <s v="Reg"/>
    <x v="0"/>
    <n v="155000"/>
  </r>
  <r>
    <x v="963"/>
    <s v="IR1"/>
    <x v="1"/>
    <n v="239000"/>
  </r>
  <r>
    <x v="964"/>
    <s v="Reg"/>
    <x v="0"/>
    <n v="214900"/>
  </r>
  <r>
    <x v="965"/>
    <s v="Reg"/>
    <x v="0"/>
    <n v="178900"/>
  </r>
  <r>
    <x v="966"/>
    <s v="IR1"/>
    <x v="1"/>
    <n v="160000"/>
  </r>
  <r>
    <x v="967"/>
    <s v="IR1"/>
    <x v="1"/>
    <n v="135000"/>
  </r>
  <r>
    <x v="968"/>
    <s v="Reg"/>
    <x v="0"/>
    <n v="37900"/>
  </r>
  <r>
    <x v="969"/>
    <s v="Reg"/>
    <x v="0"/>
    <n v="140000"/>
  </r>
  <r>
    <x v="970"/>
    <s v="Reg"/>
    <x v="0"/>
    <n v="135000"/>
  </r>
  <r>
    <x v="971"/>
    <s v="Reg"/>
    <x v="0"/>
    <n v="173000"/>
  </r>
  <r>
    <x v="972"/>
    <s v="Reg"/>
    <x v="0"/>
    <n v="99500"/>
  </r>
  <r>
    <x v="973"/>
    <s v="Reg"/>
    <x v="0"/>
    <n v="182000"/>
  </r>
  <r>
    <x v="974"/>
    <s v="IR1"/>
    <x v="1"/>
    <n v="167500"/>
  </r>
  <r>
    <x v="975"/>
    <s v="Reg"/>
    <x v="0"/>
    <n v="165000"/>
  </r>
  <r>
    <x v="976"/>
    <s v="IR1"/>
    <x v="1"/>
    <n v="85500"/>
  </r>
  <r>
    <x v="977"/>
    <s v="IR1"/>
    <x v="1"/>
    <n v="199900"/>
  </r>
  <r>
    <x v="978"/>
    <s v="Reg"/>
    <x v="0"/>
    <n v="110000"/>
  </r>
  <r>
    <x v="979"/>
    <s v="Reg"/>
    <x v="0"/>
    <n v="139000"/>
  </r>
  <r>
    <x v="980"/>
    <s v="IR1"/>
    <x v="1"/>
    <n v="178400"/>
  </r>
  <r>
    <x v="981"/>
    <s v="IR1"/>
    <x v="1"/>
    <n v="336000"/>
  </r>
  <r>
    <x v="982"/>
    <s v="Reg"/>
    <x v="0"/>
    <n v="159895"/>
  </r>
  <r>
    <x v="983"/>
    <s v="Reg"/>
    <x v="0"/>
    <n v="255900"/>
  </r>
  <r>
    <x v="984"/>
    <s v="Reg"/>
    <x v="0"/>
    <n v="126000"/>
  </r>
  <r>
    <x v="985"/>
    <s v="Reg"/>
    <x v="0"/>
    <n v="125000"/>
  </r>
  <r>
    <x v="986"/>
    <s v="Reg"/>
    <x v="0"/>
    <n v="117000"/>
  </r>
  <r>
    <x v="987"/>
    <s v="IR1"/>
    <x v="1"/>
    <n v="395192"/>
  </r>
  <r>
    <x v="988"/>
    <s v="IR1"/>
    <x v="1"/>
    <n v="195000"/>
  </r>
  <r>
    <x v="989"/>
    <s v="Reg"/>
    <x v="0"/>
    <n v="197000"/>
  </r>
  <r>
    <x v="990"/>
    <s v="Reg"/>
    <x v="0"/>
    <n v="348000"/>
  </r>
  <r>
    <x v="991"/>
    <s v="Reg"/>
    <x v="0"/>
    <n v="168000"/>
  </r>
  <r>
    <x v="992"/>
    <s v="Reg"/>
    <x v="0"/>
    <n v="187000"/>
  </r>
  <r>
    <x v="993"/>
    <s v="Reg"/>
    <x v="0"/>
    <n v="173900"/>
  </r>
  <r>
    <x v="994"/>
    <s v="Reg"/>
    <x v="0"/>
    <n v="337500"/>
  </r>
  <r>
    <x v="995"/>
    <s v="IR1"/>
    <x v="1"/>
    <n v="121600"/>
  </r>
  <r>
    <x v="996"/>
    <s v="IR1"/>
    <x v="1"/>
    <n v="136500"/>
  </r>
  <r>
    <x v="997"/>
    <s v="IR1"/>
    <x v="1"/>
    <n v="185000"/>
  </r>
  <r>
    <x v="998"/>
    <s v="Reg"/>
    <x v="0"/>
    <n v="91000"/>
  </r>
  <r>
    <x v="999"/>
    <s v="Reg"/>
    <x v="0"/>
    <n v="206000"/>
  </r>
  <r>
    <x v="1000"/>
    <s v="Reg"/>
    <x v="0"/>
    <n v="82000"/>
  </r>
  <r>
    <x v="1001"/>
    <s v="Reg"/>
    <x v="0"/>
    <n v="86000"/>
  </r>
  <r>
    <x v="1002"/>
    <s v="IR1"/>
    <x v="1"/>
    <n v="232000"/>
  </r>
  <r>
    <x v="1003"/>
    <s v="IR1"/>
    <x v="1"/>
    <n v="136905"/>
  </r>
  <r>
    <x v="1004"/>
    <s v="Reg"/>
    <x v="0"/>
    <n v="181000"/>
  </r>
  <r>
    <x v="1005"/>
    <s v="Reg"/>
    <x v="0"/>
    <n v="149900"/>
  </r>
  <r>
    <x v="1006"/>
    <s v="IR3"/>
    <x v="1"/>
    <n v="163500"/>
  </r>
  <r>
    <x v="1007"/>
    <s v="Reg"/>
    <x v="0"/>
    <n v="88000"/>
  </r>
  <r>
    <x v="1008"/>
    <s v="IR1"/>
    <x v="1"/>
    <n v="240000"/>
  </r>
  <r>
    <x v="1009"/>
    <s v="Reg"/>
    <x v="0"/>
    <n v="102000"/>
  </r>
  <r>
    <x v="1010"/>
    <s v="Reg"/>
    <x v="0"/>
    <n v="135000"/>
  </r>
  <r>
    <x v="1011"/>
    <s v="Reg"/>
    <x v="0"/>
    <n v="100000"/>
  </r>
  <r>
    <x v="1012"/>
    <s v="Reg"/>
    <x v="0"/>
    <n v="165000"/>
  </r>
  <r>
    <x v="1013"/>
    <s v="Reg"/>
    <x v="0"/>
    <n v="85000"/>
  </r>
  <r>
    <x v="1014"/>
    <s v="Reg"/>
    <x v="0"/>
    <n v="119200"/>
  </r>
  <r>
    <x v="1015"/>
    <s v="Reg"/>
    <x v="0"/>
    <n v="227000"/>
  </r>
  <r>
    <x v="1016"/>
    <s v="Reg"/>
    <x v="0"/>
    <n v="203000"/>
  </r>
  <r>
    <x v="1017"/>
    <s v="IR1"/>
    <x v="1"/>
    <n v="187500"/>
  </r>
  <r>
    <x v="1018"/>
    <s v="IR1"/>
    <x v="1"/>
    <n v="160000"/>
  </r>
  <r>
    <x v="1019"/>
    <s v="Reg"/>
    <x v="0"/>
    <n v="213490"/>
  </r>
  <r>
    <x v="1020"/>
    <s v="Reg"/>
    <x v="0"/>
    <n v="176000"/>
  </r>
  <r>
    <x v="1021"/>
    <s v="Reg"/>
    <x v="0"/>
    <n v="194000"/>
  </r>
  <r>
    <x v="1022"/>
    <s v="Reg"/>
    <x v="0"/>
    <n v="87000"/>
  </r>
  <r>
    <x v="1023"/>
    <s v="Reg"/>
    <x v="0"/>
    <n v="191000"/>
  </r>
  <r>
    <x v="1024"/>
    <s v="IR1"/>
    <x v="1"/>
    <n v="287000"/>
  </r>
  <r>
    <x v="1025"/>
    <s v="Reg"/>
    <x v="0"/>
    <n v="112500"/>
  </r>
  <r>
    <x v="1026"/>
    <s v="Reg"/>
    <x v="0"/>
    <n v="167500"/>
  </r>
  <r>
    <x v="1027"/>
    <s v="IR1"/>
    <x v="1"/>
    <n v="293077"/>
  </r>
  <r>
    <x v="1028"/>
    <s v="Reg"/>
    <x v="0"/>
    <n v="105000"/>
  </r>
  <r>
    <x v="1029"/>
    <s v="Reg"/>
    <x v="0"/>
    <n v="118000"/>
  </r>
  <r>
    <x v="1030"/>
    <s v="Reg"/>
    <x v="0"/>
    <n v="160000"/>
  </r>
  <r>
    <x v="1031"/>
    <s v="Reg"/>
    <x v="0"/>
    <n v="197000"/>
  </r>
  <r>
    <x v="1032"/>
    <s v="IR1"/>
    <x v="1"/>
    <n v="310000"/>
  </r>
  <r>
    <x v="1033"/>
    <s v="Reg"/>
    <x v="0"/>
    <n v="230000"/>
  </r>
  <r>
    <x v="1034"/>
    <s v="Reg"/>
    <x v="0"/>
    <n v="119750"/>
  </r>
  <r>
    <x v="1035"/>
    <s v="IR1"/>
    <x v="1"/>
    <n v="84000"/>
  </r>
  <r>
    <x v="1036"/>
    <s v="IR1"/>
    <x v="1"/>
    <n v="315500"/>
  </r>
  <r>
    <x v="1037"/>
    <s v="Reg"/>
    <x v="0"/>
    <n v="287000"/>
  </r>
  <r>
    <x v="1038"/>
    <s v="Reg"/>
    <x v="0"/>
    <n v="97000"/>
  </r>
  <r>
    <x v="1039"/>
    <s v="Reg"/>
    <x v="0"/>
    <n v="80000"/>
  </r>
  <r>
    <x v="1040"/>
    <s v="Reg"/>
    <x v="0"/>
    <n v="155000"/>
  </r>
  <r>
    <x v="1041"/>
    <s v="Reg"/>
    <x v="0"/>
    <n v="173000"/>
  </r>
  <r>
    <x v="1042"/>
    <s v="IR1"/>
    <x v="1"/>
    <n v="196000"/>
  </r>
  <r>
    <x v="1043"/>
    <s v="Reg"/>
    <x v="0"/>
    <n v="262280"/>
  </r>
  <r>
    <x v="1044"/>
    <s v="Reg"/>
    <x v="0"/>
    <n v="278000"/>
  </r>
  <r>
    <x v="1045"/>
    <s v="IR1"/>
    <x v="1"/>
    <n v="139600"/>
  </r>
  <r>
    <x v="1046"/>
    <s v="IR1"/>
    <x v="1"/>
    <n v="556581"/>
  </r>
  <r>
    <x v="1047"/>
    <s v="IR2"/>
    <x v="1"/>
    <n v="145000"/>
  </r>
  <r>
    <x v="1048"/>
    <s v="Reg"/>
    <x v="0"/>
    <n v="115000"/>
  </r>
  <r>
    <x v="1049"/>
    <s v="Reg"/>
    <x v="0"/>
    <n v="84900"/>
  </r>
  <r>
    <x v="1050"/>
    <s v="IR1"/>
    <x v="1"/>
    <n v="176485"/>
  </r>
  <r>
    <x v="1051"/>
    <s v="IR1"/>
    <x v="1"/>
    <n v="200141"/>
  </r>
  <r>
    <x v="1052"/>
    <s v="Reg"/>
    <x v="0"/>
    <n v="165000"/>
  </r>
  <r>
    <x v="1053"/>
    <s v="Reg"/>
    <x v="0"/>
    <n v="144500"/>
  </r>
  <r>
    <x v="1054"/>
    <s v="Reg"/>
    <x v="0"/>
    <n v="255000"/>
  </r>
  <r>
    <x v="1055"/>
    <s v="Reg"/>
    <x v="0"/>
    <n v="180000"/>
  </r>
  <r>
    <x v="1056"/>
    <s v="IR1"/>
    <x v="1"/>
    <n v="185850"/>
  </r>
  <r>
    <x v="1057"/>
    <s v="IR2"/>
    <x v="1"/>
    <n v="248000"/>
  </r>
  <r>
    <x v="1058"/>
    <s v="IR1"/>
    <x v="1"/>
    <n v="335000"/>
  </r>
  <r>
    <x v="1059"/>
    <s v="IR1"/>
    <x v="1"/>
    <n v="220000"/>
  </r>
  <r>
    <x v="1060"/>
    <s v="Reg"/>
    <x v="0"/>
    <n v="213500"/>
  </r>
  <r>
    <x v="1061"/>
    <s v="Reg"/>
    <x v="0"/>
    <n v="81000"/>
  </r>
  <r>
    <x v="1062"/>
    <s v="Reg"/>
    <x v="0"/>
    <n v="90000"/>
  </r>
  <r>
    <x v="1063"/>
    <s v="Reg"/>
    <x v="0"/>
    <n v="110500"/>
  </r>
  <r>
    <x v="1064"/>
    <s v="IR1"/>
    <x v="1"/>
    <n v="154000"/>
  </r>
  <r>
    <x v="1065"/>
    <s v="Reg"/>
    <x v="0"/>
    <n v="328000"/>
  </r>
  <r>
    <x v="1066"/>
    <s v="IR1"/>
    <x v="1"/>
    <n v="178000"/>
  </r>
  <r>
    <x v="1067"/>
    <s v="Reg"/>
    <x v="0"/>
    <n v="167900"/>
  </r>
  <r>
    <x v="1068"/>
    <s v="Reg"/>
    <x v="0"/>
    <n v="151400"/>
  </r>
  <r>
    <x v="1069"/>
    <s v="Reg"/>
    <x v="0"/>
    <n v="135000"/>
  </r>
  <r>
    <x v="1070"/>
    <s v="Reg"/>
    <x v="0"/>
    <n v="135000"/>
  </r>
  <r>
    <x v="1071"/>
    <s v="Reg"/>
    <x v="0"/>
    <n v="154000"/>
  </r>
  <r>
    <x v="1072"/>
    <s v="Reg"/>
    <x v="0"/>
    <n v="91500"/>
  </r>
  <r>
    <x v="1073"/>
    <s v="IR1"/>
    <x v="1"/>
    <n v="159500"/>
  </r>
  <r>
    <x v="1074"/>
    <s v="Reg"/>
    <x v="0"/>
    <n v="194000"/>
  </r>
  <r>
    <x v="1075"/>
    <s v="Reg"/>
    <x v="0"/>
    <n v="219500"/>
  </r>
  <r>
    <x v="1076"/>
    <s v="Reg"/>
    <x v="0"/>
    <n v="170000"/>
  </r>
  <r>
    <x v="1077"/>
    <s v="IR1"/>
    <x v="1"/>
    <n v="138800"/>
  </r>
  <r>
    <x v="1078"/>
    <s v="Reg"/>
    <x v="0"/>
    <n v="155900"/>
  </r>
  <r>
    <x v="1079"/>
    <s v="Reg"/>
    <x v="0"/>
    <n v="126000"/>
  </r>
  <r>
    <x v="1080"/>
    <s v="Reg"/>
    <x v="0"/>
    <n v="145000"/>
  </r>
  <r>
    <x v="1081"/>
    <s v="Reg"/>
    <x v="0"/>
    <n v="133000"/>
  </r>
  <r>
    <x v="1082"/>
    <s v="Reg"/>
    <x v="0"/>
    <n v="192000"/>
  </r>
  <r>
    <x v="1083"/>
    <s v="Reg"/>
    <x v="0"/>
    <n v="160000"/>
  </r>
  <r>
    <x v="1084"/>
    <s v="IR2"/>
    <x v="1"/>
    <n v="187500"/>
  </r>
  <r>
    <x v="1085"/>
    <s v="Reg"/>
    <x v="0"/>
    <n v="147000"/>
  </r>
  <r>
    <x v="1086"/>
    <s v="Reg"/>
    <x v="0"/>
    <n v="83500"/>
  </r>
  <r>
    <x v="1087"/>
    <s v="Reg"/>
    <x v="0"/>
    <n v="252000"/>
  </r>
  <r>
    <x v="1088"/>
    <s v="Reg"/>
    <x v="0"/>
    <n v="137500"/>
  </r>
  <r>
    <x v="1089"/>
    <s v="IR1"/>
    <x v="1"/>
    <n v="197000"/>
  </r>
  <r>
    <x v="1090"/>
    <s v="Reg"/>
    <x v="0"/>
    <n v="92900"/>
  </r>
  <r>
    <x v="1091"/>
    <s v="Reg"/>
    <x v="0"/>
    <n v="160000"/>
  </r>
  <r>
    <x v="1092"/>
    <s v="Reg"/>
    <x v="0"/>
    <n v="136500"/>
  </r>
  <r>
    <x v="1093"/>
    <s v="Reg"/>
    <x v="0"/>
    <n v="146000"/>
  </r>
  <r>
    <x v="1094"/>
    <s v="Reg"/>
    <x v="0"/>
    <n v="129000"/>
  </r>
  <r>
    <x v="1095"/>
    <s v="IR1"/>
    <x v="1"/>
    <n v="176432"/>
  </r>
  <r>
    <x v="1096"/>
    <s v="Reg"/>
    <x v="0"/>
    <n v="127000"/>
  </r>
  <r>
    <x v="1097"/>
    <s v="Reg"/>
    <x v="0"/>
    <n v="170000"/>
  </r>
  <r>
    <x v="1098"/>
    <s v="Reg"/>
    <x v="0"/>
    <n v="128000"/>
  </r>
  <r>
    <x v="1099"/>
    <s v="IR1"/>
    <x v="1"/>
    <n v="157000"/>
  </r>
  <r>
    <x v="1100"/>
    <s v="Reg"/>
    <x v="0"/>
    <n v="60000"/>
  </r>
  <r>
    <x v="1101"/>
    <s v="IR1"/>
    <x v="1"/>
    <n v="119500"/>
  </r>
  <r>
    <x v="1102"/>
    <s v="Reg"/>
    <x v="0"/>
    <n v="135000"/>
  </r>
  <r>
    <x v="1103"/>
    <s v="Reg"/>
    <x v="0"/>
    <n v="159500"/>
  </r>
  <r>
    <x v="1104"/>
    <s v="Reg"/>
    <x v="0"/>
    <n v="106000"/>
  </r>
  <r>
    <x v="1105"/>
    <s v="IR1"/>
    <x v="1"/>
    <n v="325000"/>
  </r>
  <r>
    <x v="1106"/>
    <s v="IR1"/>
    <x v="1"/>
    <n v="179900"/>
  </r>
  <r>
    <x v="1107"/>
    <s v="IR3"/>
    <x v="1"/>
    <n v="274725"/>
  </r>
  <r>
    <x v="1108"/>
    <s v="Reg"/>
    <x v="0"/>
    <n v="181000"/>
  </r>
  <r>
    <x v="1109"/>
    <s v="IR1"/>
    <x v="1"/>
    <n v="280000"/>
  </r>
  <r>
    <x v="1110"/>
    <s v="Reg"/>
    <x v="0"/>
    <n v="188000"/>
  </r>
  <r>
    <x v="1111"/>
    <s v="Reg"/>
    <x v="0"/>
    <n v="205000"/>
  </r>
  <r>
    <x v="1112"/>
    <s v="IR1"/>
    <x v="1"/>
    <n v="129900"/>
  </r>
  <r>
    <x v="1113"/>
    <s v="Reg"/>
    <x v="0"/>
    <n v="134500"/>
  </r>
  <r>
    <x v="1114"/>
    <s v="Reg"/>
    <x v="0"/>
    <n v="117000"/>
  </r>
  <r>
    <x v="1115"/>
    <s v="Reg"/>
    <x v="0"/>
    <n v="318000"/>
  </r>
  <r>
    <x v="1116"/>
    <s v="Reg"/>
    <x v="0"/>
    <n v="184100"/>
  </r>
  <r>
    <x v="1117"/>
    <s v="IR1"/>
    <x v="1"/>
    <n v="130000"/>
  </r>
  <r>
    <x v="1118"/>
    <s v="Reg"/>
    <x v="0"/>
    <n v="140000"/>
  </r>
  <r>
    <x v="1119"/>
    <s v="Reg"/>
    <x v="0"/>
    <n v="133700"/>
  </r>
  <r>
    <x v="1120"/>
    <s v="Reg"/>
    <x v="0"/>
    <n v="118400"/>
  </r>
  <r>
    <x v="1121"/>
    <s v="Reg"/>
    <x v="0"/>
    <n v="212900"/>
  </r>
  <r>
    <x v="1122"/>
    <s v="IR1"/>
    <x v="1"/>
    <n v="112000"/>
  </r>
  <r>
    <x v="1123"/>
    <s v="Reg"/>
    <x v="0"/>
    <n v="118000"/>
  </r>
  <r>
    <x v="1124"/>
    <s v="IR1"/>
    <x v="1"/>
    <n v="163900"/>
  </r>
  <r>
    <x v="1125"/>
    <s v="Reg"/>
    <x v="0"/>
    <n v="115000"/>
  </r>
  <r>
    <x v="1126"/>
    <s v="Reg"/>
    <x v="0"/>
    <n v="174000"/>
  </r>
  <r>
    <x v="1127"/>
    <s v="IR3"/>
    <x v="1"/>
    <n v="259000"/>
  </r>
  <r>
    <x v="1128"/>
    <s v="IR1"/>
    <x v="1"/>
    <n v="215000"/>
  </r>
  <r>
    <x v="1129"/>
    <s v="Reg"/>
    <x v="0"/>
    <n v="140000"/>
  </r>
  <r>
    <x v="1130"/>
    <s v="Reg"/>
    <x v="0"/>
    <n v="135000"/>
  </r>
  <r>
    <x v="1131"/>
    <s v="Reg"/>
    <x v="0"/>
    <n v="93500"/>
  </r>
  <r>
    <x v="1132"/>
    <s v="Reg"/>
    <x v="0"/>
    <n v="117500"/>
  </r>
  <r>
    <x v="1133"/>
    <s v="IR1"/>
    <x v="1"/>
    <n v="239500"/>
  </r>
  <r>
    <x v="1134"/>
    <s v="IR1"/>
    <x v="1"/>
    <n v="169000"/>
  </r>
  <r>
    <x v="1135"/>
    <s v="Reg"/>
    <x v="0"/>
    <n v="102000"/>
  </r>
  <r>
    <x v="1136"/>
    <s v="Reg"/>
    <x v="0"/>
    <n v="119000"/>
  </r>
  <r>
    <x v="1137"/>
    <s v="Reg"/>
    <x v="0"/>
    <n v="94000"/>
  </r>
  <r>
    <x v="1138"/>
    <s v="IR1"/>
    <x v="1"/>
    <n v="196000"/>
  </r>
  <r>
    <x v="1139"/>
    <s v="IR1"/>
    <x v="1"/>
    <n v="144000"/>
  </r>
  <r>
    <x v="1140"/>
    <s v="Reg"/>
    <x v="0"/>
    <n v="139000"/>
  </r>
  <r>
    <x v="1141"/>
    <s v="IR1"/>
    <x v="1"/>
    <n v="197500"/>
  </r>
  <r>
    <x v="1142"/>
    <s v="Reg"/>
    <x v="0"/>
    <n v="424870"/>
  </r>
  <r>
    <x v="1143"/>
    <s v="Reg"/>
    <x v="0"/>
    <n v="80000"/>
  </r>
  <r>
    <x v="1144"/>
    <s v="Reg"/>
    <x v="0"/>
    <n v="80000"/>
  </r>
  <r>
    <x v="1145"/>
    <s v="Reg"/>
    <x v="0"/>
    <n v="149000"/>
  </r>
  <r>
    <x v="1146"/>
    <s v="Reg"/>
    <x v="0"/>
    <n v="180000"/>
  </r>
  <r>
    <x v="1147"/>
    <s v="Reg"/>
    <x v="0"/>
    <n v="174500"/>
  </r>
  <r>
    <x v="1148"/>
    <s v="Reg"/>
    <x v="0"/>
    <n v="116900"/>
  </r>
  <r>
    <x v="1149"/>
    <s v="Reg"/>
    <x v="0"/>
    <n v="143000"/>
  </r>
  <r>
    <x v="1150"/>
    <s v="IR1"/>
    <x v="1"/>
    <n v="124000"/>
  </r>
  <r>
    <x v="1151"/>
    <s v="Reg"/>
    <x v="0"/>
    <n v="149900"/>
  </r>
  <r>
    <x v="1152"/>
    <s v="IR1"/>
    <x v="1"/>
    <n v="230000"/>
  </r>
  <r>
    <x v="1153"/>
    <s v="Reg"/>
    <x v="0"/>
    <n v="120500"/>
  </r>
  <r>
    <x v="1154"/>
    <s v="IR1"/>
    <x v="1"/>
    <n v="201800"/>
  </r>
  <r>
    <x v="1155"/>
    <s v="IR1"/>
    <x v="1"/>
    <n v="218000"/>
  </r>
  <r>
    <x v="1156"/>
    <s v="Reg"/>
    <x v="0"/>
    <n v="179900"/>
  </r>
  <r>
    <x v="1157"/>
    <s v="IR1"/>
    <x v="1"/>
    <n v="230000"/>
  </r>
  <r>
    <x v="1158"/>
    <s v="Reg"/>
    <x v="0"/>
    <n v="235128"/>
  </r>
  <r>
    <x v="1159"/>
    <s v="Reg"/>
    <x v="0"/>
    <n v="185000"/>
  </r>
  <r>
    <x v="1160"/>
    <s v="Reg"/>
    <x v="0"/>
    <n v="146000"/>
  </r>
  <r>
    <x v="1161"/>
    <s v="IR1"/>
    <x v="1"/>
    <n v="224000"/>
  </r>
  <r>
    <x v="1162"/>
    <s v="Reg"/>
    <x v="0"/>
    <n v="129000"/>
  </r>
  <r>
    <x v="1163"/>
    <s v="Reg"/>
    <x v="0"/>
    <n v="108959"/>
  </r>
  <r>
    <x v="1164"/>
    <s v="IR1"/>
    <x v="1"/>
    <n v="194000"/>
  </r>
  <r>
    <x v="1165"/>
    <s v="IR1"/>
    <x v="1"/>
    <n v="233170"/>
  </r>
  <r>
    <x v="1166"/>
    <s v="IR1"/>
    <x v="1"/>
    <n v="245350"/>
  </r>
  <r>
    <x v="1167"/>
    <s v="IR1"/>
    <x v="1"/>
    <n v="173000"/>
  </r>
  <r>
    <x v="1168"/>
    <s v="Reg"/>
    <x v="0"/>
    <n v="235000"/>
  </r>
  <r>
    <x v="1169"/>
    <s v="IR1"/>
    <x v="1"/>
    <n v="625000"/>
  </r>
  <r>
    <x v="1170"/>
    <s v="Reg"/>
    <x v="0"/>
    <n v="171000"/>
  </r>
  <r>
    <x v="1171"/>
    <s v="Reg"/>
    <x v="0"/>
    <n v="163000"/>
  </r>
  <r>
    <x v="1172"/>
    <s v="IR1"/>
    <x v="1"/>
    <n v="171900"/>
  </r>
  <r>
    <x v="1173"/>
    <s v="IR1"/>
    <x v="1"/>
    <n v="200500"/>
  </r>
  <r>
    <x v="1174"/>
    <s v="IR1"/>
    <x v="1"/>
    <n v="239000"/>
  </r>
  <r>
    <x v="1175"/>
    <s v="Reg"/>
    <x v="0"/>
    <n v="285000"/>
  </r>
  <r>
    <x v="1176"/>
    <s v="IR1"/>
    <x v="1"/>
    <n v="119500"/>
  </r>
  <r>
    <x v="1177"/>
    <s v="Reg"/>
    <x v="0"/>
    <n v="115000"/>
  </r>
  <r>
    <x v="1178"/>
    <s v="IR1"/>
    <x v="1"/>
    <n v="154900"/>
  </r>
  <r>
    <x v="1179"/>
    <s v="Reg"/>
    <x v="0"/>
    <n v="93000"/>
  </r>
  <r>
    <x v="1180"/>
    <s v="IR2"/>
    <x v="1"/>
    <n v="250000"/>
  </r>
  <r>
    <x v="1181"/>
    <s v="IR1"/>
    <x v="1"/>
    <n v="392500"/>
  </r>
  <r>
    <x v="1182"/>
    <s v="IR1"/>
    <x v="1"/>
    <n v="745000"/>
  </r>
  <r>
    <x v="1183"/>
    <s v="Reg"/>
    <x v="0"/>
    <n v="120000"/>
  </r>
  <r>
    <x v="1184"/>
    <s v="Reg"/>
    <x v="0"/>
    <n v="186700"/>
  </r>
  <r>
    <x v="1185"/>
    <s v="Reg"/>
    <x v="0"/>
    <n v="104900"/>
  </r>
  <r>
    <x v="1186"/>
    <s v="IR1"/>
    <x v="1"/>
    <n v="95000"/>
  </r>
  <r>
    <x v="1187"/>
    <s v="Reg"/>
    <x v="0"/>
    <n v="262000"/>
  </r>
  <r>
    <x v="1188"/>
    <s v="IR1"/>
    <x v="1"/>
    <n v="195000"/>
  </r>
  <r>
    <x v="1189"/>
    <s v="Reg"/>
    <x v="0"/>
    <n v="189000"/>
  </r>
  <r>
    <x v="1190"/>
    <s v="Reg"/>
    <x v="0"/>
    <n v="168000"/>
  </r>
  <r>
    <x v="1191"/>
    <s v="Reg"/>
    <x v="0"/>
    <n v="174000"/>
  </r>
  <r>
    <x v="1192"/>
    <s v="Reg"/>
    <x v="0"/>
    <n v="125000"/>
  </r>
  <r>
    <x v="1193"/>
    <s v="Reg"/>
    <x v="0"/>
    <n v="165000"/>
  </r>
  <r>
    <x v="1194"/>
    <s v="Reg"/>
    <x v="0"/>
    <n v="158000"/>
  </r>
  <r>
    <x v="1195"/>
    <s v="IR1"/>
    <x v="1"/>
    <n v="176000"/>
  </r>
  <r>
    <x v="1196"/>
    <s v="IR1"/>
    <x v="1"/>
    <n v="219210"/>
  </r>
  <r>
    <x v="1197"/>
    <s v="IR1"/>
    <x v="1"/>
    <n v="144000"/>
  </r>
  <r>
    <x v="1198"/>
    <s v="Reg"/>
    <x v="0"/>
    <n v="178000"/>
  </r>
  <r>
    <x v="1199"/>
    <s v="Reg"/>
    <x v="0"/>
    <n v="148000"/>
  </r>
  <r>
    <x v="1200"/>
    <s v="Reg"/>
    <x v="0"/>
    <n v="116050"/>
  </r>
  <r>
    <x v="1201"/>
    <s v="Reg"/>
    <x v="0"/>
    <n v="197900"/>
  </r>
  <r>
    <x v="1202"/>
    <s v="Reg"/>
    <x v="0"/>
    <n v="117000"/>
  </r>
  <r>
    <x v="1203"/>
    <s v="Reg"/>
    <x v="0"/>
    <n v="213000"/>
  </r>
  <r>
    <x v="1204"/>
    <s v="Reg"/>
    <x v="0"/>
    <n v="153500"/>
  </r>
  <r>
    <x v="1205"/>
    <s v="IR1"/>
    <x v="1"/>
    <n v="271900"/>
  </r>
  <r>
    <x v="1206"/>
    <s v="Reg"/>
    <x v="0"/>
    <n v="107000"/>
  </r>
  <r>
    <x v="1207"/>
    <s v="Reg"/>
    <x v="0"/>
    <n v="200000"/>
  </r>
  <r>
    <x v="1208"/>
    <s v="Reg"/>
    <x v="0"/>
    <n v="140000"/>
  </r>
  <r>
    <x v="1209"/>
    <s v="IR1"/>
    <x v="1"/>
    <n v="290000"/>
  </r>
  <r>
    <x v="1210"/>
    <s v="Reg"/>
    <x v="0"/>
    <n v="189000"/>
  </r>
  <r>
    <x v="1211"/>
    <s v="IR1"/>
    <x v="1"/>
    <n v="164000"/>
  </r>
  <r>
    <x v="1212"/>
    <s v="Reg"/>
    <x v="0"/>
    <n v="113000"/>
  </r>
  <r>
    <x v="1213"/>
    <s v="IR1"/>
    <x v="1"/>
    <n v="145000"/>
  </r>
  <r>
    <x v="1214"/>
    <s v="IR1"/>
    <x v="1"/>
    <n v="134500"/>
  </r>
  <r>
    <x v="1215"/>
    <s v="IR1"/>
    <x v="1"/>
    <n v="125000"/>
  </r>
  <r>
    <x v="1216"/>
    <s v="Reg"/>
    <x v="0"/>
    <n v="112000"/>
  </r>
  <r>
    <x v="1217"/>
    <s v="Reg"/>
    <x v="0"/>
    <n v="229456"/>
  </r>
  <r>
    <x v="1218"/>
    <s v="Reg"/>
    <x v="0"/>
    <n v="80500"/>
  </r>
  <r>
    <x v="1219"/>
    <s v="Reg"/>
    <x v="0"/>
    <n v="91500"/>
  </r>
  <r>
    <x v="1220"/>
    <s v="IR1"/>
    <x v="1"/>
    <n v="115000"/>
  </r>
  <r>
    <x v="1221"/>
    <s v="Reg"/>
    <x v="0"/>
    <n v="134000"/>
  </r>
  <r>
    <x v="1222"/>
    <s v="Reg"/>
    <x v="0"/>
    <n v="143000"/>
  </r>
  <r>
    <x v="1223"/>
    <s v="Reg"/>
    <x v="0"/>
    <n v="137900"/>
  </r>
  <r>
    <x v="1224"/>
    <s v="IR1"/>
    <x v="1"/>
    <n v="184000"/>
  </r>
  <r>
    <x v="1225"/>
    <s v="Reg"/>
    <x v="0"/>
    <n v="145000"/>
  </r>
  <r>
    <x v="1226"/>
    <s v="IR1"/>
    <x v="1"/>
    <n v="214000"/>
  </r>
  <r>
    <x v="1227"/>
    <s v="Reg"/>
    <x v="0"/>
    <n v="147000"/>
  </r>
  <r>
    <x v="1228"/>
    <s v="Reg"/>
    <x v="0"/>
    <n v="367294"/>
  </r>
  <r>
    <x v="1229"/>
    <s v="Reg"/>
    <x v="0"/>
    <n v="127000"/>
  </r>
  <r>
    <x v="1230"/>
    <s v="IR1"/>
    <x v="1"/>
    <n v="190000"/>
  </r>
  <r>
    <x v="1231"/>
    <s v="Reg"/>
    <x v="0"/>
    <n v="132500"/>
  </r>
  <r>
    <x v="1232"/>
    <s v="Reg"/>
    <x v="0"/>
    <n v="101800"/>
  </r>
  <r>
    <x v="1233"/>
    <s v="IR1"/>
    <x v="1"/>
    <n v="142000"/>
  </r>
  <r>
    <x v="1234"/>
    <s v="Reg"/>
    <x v="0"/>
    <n v="130000"/>
  </r>
  <r>
    <x v="1235"/>
    <s v="Reg"/>
    <x v="0"/>
    <n v="138887"/>
  </r>
  <r>
    <x v="1236"/>
    <s v="Reg"/>
    <x v="0"/>
    <n v="175500"/>
  </r>
  <r>
    <x v="1237"/>
    <s v="IR2"/>
    <x v="1"/>
    <n v="195000"/>
  </r>
  <r>
    <x v="1238"/>
    <s v="Reg"/>
    <x v="0"/>
    <n v="142500"/>
  </r>
  <r>
    <x v="1239"/>
    <s v="IR1"/>
    <x v="1"/>
    <n v="265900"/>
  </r>
  <r>
    <x v="1240"/>
    <s v="Reg"/>
    <x v="0"/>
    <n v="224900"/>
  </r>
  <r>
    <x v="1241"/>
    <s v="Reg"/>
    <x v="0"/>
    <n v="248328"/>
  </r>
  <r>
    <x v="1242"/>
    <s v="Reg"/>
    <x v="0"/>
    <n v="170000"/>
  </r>
  <r>
    <x v="1243"/>
    <s v="Reg"/>
    <x v="0"/>
    <n v="465000"/>
  </r>
  <r>
    <x v="1244"/>
    <s v="IR1"/>
    <x v="1"/>
    <n v="230000"/>
  </r>
  <r>
    <x v="1245"/>
    <s v="Reg"/>
    <x v="0"/>
    <n v="178000"/>
  </r>
  <r>
    <x v="1246"/>
    <s v="Reg"/>
    <x v="0"/>
    <n v="186500"/>
  </r>
  <r>
    <x v="1247"/>
    <s v="IR1"/>
    <x v="1"/>
    <n v="169900"/>
  </r>
  <r>
    <x v="1248"/>
    <s v="Reg"/>
    <x v="0"/>
    <n v="129500"/>
  </r>
  <r>
    <x v="1249"/>
    <s v="Reg"/>
    <x v="0"/>
    <n v="119000"/>
  </r>
  <r>
    <x v="1250"/>
    <s v="Reg"/>
    <x v="0"/>
    <n v="244000"/>
  </r>
  <r>
    <x v="1251"/>
    <s v="IR1"/>
    <x v="1"/>
    <n v="171750"/>
  </r>
  <r>
    <x v="1252"/>
    <s v="Reg"/>
    <x v="0"/>
    <n v="130000"/>
  </r>
  <r>
    <x v="1253"/>
    <s v="IR1"/>
    <x v="1"/>
    <n v="294000"/>
  </r>
  <r>
    <x v="1254"/>
    <s v="Reg"/>
    <x v="0"/>
    <n v="165400"/>
  </r>
  <r>
    <x v="1255"/>
    <s v="Reg"/>
    <x v="0"/>
    <n v="127500"/>
  </r>
  <r>
    <x v="1256"/>
    <s v="IR1"/>
    <x v="1"/>
    <n v="301500"/>
  </r>
  <r>
    <x v="1257"/>
    <s v="Reg"/>
    <x v="0"/>
    <n v="99900"/>
  </r>
  <r>
    <x v="1258"/>
    <s v="IR1"/>
    <x v="1"/>
    <n v="190000"/>
  </r>
  <r>
    <x v="1259"/>
    <s v="Reg"/>
    <x v="0"/>
    <n v="151000"/>
  </r>
  <r>
    <x v="1260"/>
    <s v="IR3"/>
    <x v="1"/>
    <n v="181000"/>
  </r>
  <r>
    <x v="1261"/>
    <s v="Reg"/>
    <x v="0"/>
    <n v="128900"/>
  </r>
  <r>
    <x v="1262"/>
    <s v="Reg"/>
    <x v="0"/>
    <n v="161500"/>
  </r>
  <r>
    <x v="1263"/>
    <s v="Reg"/>
    <x v="0"/>
    <n v="180500"/>
  </r>
  <r>
    <x v="1264"/>
    <s v="Reg"/>
    <x v="0"/>
    <n v="181000"/>
  </r>
  <r>
    <x v="1265"/>
    <s v="Reg"/>
    <x v="0"/>
    <n v="183900"/>
  </r>
  <r>
    <x v="1266"/>
    <s v="IR1"/>
    <x v="1"/>
    <n v="122000"/>
  </r>
  <r>
    <x v="1267"/>
    <s v="IR1"/>
    <x v="1"/>
    <n v="378500"/>
  </r>
  <r>
    <x v="1268"/>
    <s v="IR1"/>
    <x v="1"/>
    <n v="381000"/>
  </r>
  <r>
    <x v="1269"/>
    <s v="Reg"/>
    <x v="0"/>
    <n v="144000"/>
  </r>
  <r>
    <x v="1270"/>
    <s v="Reg"/>
    <x v="0"/>
    <n v="260000"/>
  </r>
  <r>
    <x v="1271"/>
    <s v="IR1"/>
    <x v="1"/>
    <n v="185750"/>
  </r>
  <r>
    <x v="1272"/>
    <s v="IR1"/>
    <x v="1"/>
    <n v="137000"/>
  </r>
  <r>
    <x v="1273"/>
    <s v="IR1"/>
    <x v="1"/>
    <n v="177000"/>
  </r>
  <r>
    <x v="1274"/>
    <s v="Reg"/>
    <x v="0"/>
    <n v="139000"/>
  </r>
  <r>
    <x v="1275"/>
    <s v="Reg"/>
    <x v="0"/>
    <n v="137000"/>
  </r>
  <r>
    <x v="1276"/>
    <s v="IR1"/>
    <x v="1"/>
    <n v="162000"/>
  </r>
  <r>
    <x v="1277"/>
    <s v="IR1"/>
    <x v="1"/>
    <n v="197900"/>
  </r>
  <r>
    <x v="1278"/>
    <s v="Reg"/>
    <x v="0"/>
    <n v="237000"/>
  </r>
  <r>
    <x v="1279"/>
    <s v="Reg"/>
    <x v="0"/>
    <n v="68400"/>
  </r>
  <r>
    <x v="1280"/>
    <s v="IR1"/>
    <x v="1"/>
    <n v="227000"/>
  </r>
  <r>
    <x v="1281"/>
    <s v="IR1"/>
    <x v="1"/>
    <n v="180000"/>
  </r>
  <r>
    <x v="1282"/>
    <s v="IR1"/>
    <x v="1"/>
    <n v="150500"/>
  </r>
  <r>
    <x v="1283"/>
    <s v="Reg"/>
    <x v="0"/>
    <n v="139000"/>
  </r>
  <r>
    <x v="1284"/>
    <s v="Reg"/>
    <x v="0"/>
    <n v="169000"/>
  </r>
  <r>
    <x v="1285"/>
    <s v="Reg"/>
    <x v="0"/>
    <n v="132500"/>
  </r>
  <r>
    <x v="1286"/>
    <s v="Reg"/>
    <x v="0"/>
    <n v="143000"/>
  </r>
  <r>
    <x v="1287"/>
    <s v="IR1"/>
    <x v="1"/>
    <n v="190000"/>
  </r>
  <r>
    <x v="1288"/>
    <s v="IR1"/>
    <x v="1"/>
    <n v="278000"/>
  </r>
  <r>
    <x v="1289"/>
    <s v="IR1"/>
    <x v="1"/>
    <n v="281000"/>
  </r>
  <r>
    <x v="1290"/>
    <s v="IR1"/>
    <x v="1"/>
    <n v="180500"/>
  </r>
  <r>
    <x v="1291"/>
    <s v="Reg"/>
    <x v="0"/>
    <n v="119500"/>
  </r>
  <r>
    <x v="1292"/>
    <s v="Reg"/>
    <x v="0"/>
    <n v="107500"/>
  </r>
  <r>
    <x v="1293"/>
    <s v="Reg"/>
    <x v="0"/>
    <n v="162900"/>
  </r>
  <r>
    <x v="1294"/>
    <s v="Reg"/>
    <x v="0"/>
    <n v="115000"/>
  </r>
  <r>
    <x v="1295"/>
    <s v="Reg"/>
    <x v="0"/>
    <n v="138500"/>
  </r>
  <r>
    <x v="1296"/>
    <s v="Reg"/>
    <x v="0"/>
    <n v="155000"/>
  </r>
  <r>
    <x v="1297"/>
    <s v="Reg"/>
    <x v="0"/>
    <n v="140000"/>
  </r>
  <r>
    <x v="1298"/>
    <s v="IR3"/>
    <x v="1"/>
    <n v="160000"/>
  </r>
  <r>
    <x v="1299"/>
    <s v="Reg"/>
    <x v="0"/>
    <n v="154000"/>
  </r>
  <r>
    <x v="1300"/>
    <s v="IR1"/>
    <x v="1"/>
    <n v="225000"/>
  </r>
  <r>
    <x v="1301"/>
    <s v="IR1"/>
    <x v="1"/>
    <n v="177500"/>
  </r>
  <r>
    <x v="1302"/>
    <s v="Reg"/>
    <x v="0"/>
    <n v="290000"/>
  </r>
  <r>
    <x v="1303"/>
    <s v="Reg"/>
    <x v="0"/>
    <n v="232000"/>
  </r>
  <r>
    <x v="1304"/>
    <s v="Reg"/>
    <x v="0"/>
    <n v="130000"/>
  </r>
  <r>
    <x v="1305"/>
    <s v="IR1"/>
    <x v="1"/>
    <n v="325000"/>
  </r>
  <r>
    <x v="1306"/>
    <s v="IR1"/>
    <x v="1"/>
    <n v="202500"/>
  </r>
  <r>
    <x v="1307"/>
    <s v="Reg"/>
    <x v="0"/>
    <n v="138000"/>
  </r>
  <r>
    <x v="1308"/>
    <s v="Reg"/>
    <x v="0"/>
    <n v="147000"/>
  </r>
  <r>
    <x v="1309"/>
    <s v="Reg"/>
    <x v="0"/>
    <n v="179200"/>
  </r>
  <r>
    <x v="1310"/>
    <s v="Reg"/>
    <x v="0"/>
    <n v="335000"/>
  </r>
  <r>
    <x v="1311"/>
    <s v="Reg"/>
    <x v="0"/>
    <n v="203000"/>
  </r>
  <r>
    <x v="1312"/>
    <s v="IR1"/>
    <x v="1"/>
    <n v="302000"/>
  </r>
  <r>
    <x v="1313"/>
    <s v="IR1"/>
    <x v="1"/>
    <n v="333168"/>
  </r>
  <r>
    <x v="1314"/>
    <s v="Reg"/>
    <x v="0"/>
    <n v="119000"/>
  </r>
  <r>
    <x v="1315"/>
    <s v="Reg"/>
    <x v="0"/>
    <n v="206900"/>
  </r>
  <r>
    <x v="1316"/>
    <s v="IR1"/>
    <x v="1"/>
    <n v="295493"/>
  </r>
  <r>
    <x v="1317"/>
    <s v="Reg"/>
    <x v="0"/>
    <n v="208900"/>
  </r>
  <r>
    <x v="1318"/>
    <s v="IR2"/>
    <x v="1"/>
    <n v="275000"/>
  </r>
  <r>
    <x v="1319"/>
    <s v="Reg"/>
    <x v="0"/>
    <n v="111000"/>
  </r>
  <r>
    <x v="1320"/>
    <s v="Reg"/>
    <x v="0"/>
    <n v="156500"/>
  </r>
  <r>
    <x v="1321"/>
    <s v="IR1"/>
    <x v="1"/>
    <n v="72500"/>
  </r>
  <r>
    <x v="1322"/>
    <s v="IR1"/>
    <x v="1"/>
    <n v="190000"/>
  </r>
  <r>
    <x v="1323"/>
    <s v="Reg"/>
    <x v="0"/>
    <n v="82500"/>
  </r>
  <r>
    <x v="1324"/>
    <s v="Reg"/>
    <x v="0"/>
    <n v="147000"/>
  </r>
  <r>
    <x v="1325"/>
    <s v="Reg"/>
    <x v="0"/>
    <n v="55000"/>
  </r>
  <r>
    <x v="1326"/>
    <s v="Reg"/>
    <x v="0"/>
    <n v="79000"/>
  </r>
  <r>
    <x v="1327"/>
    <s v="Reg"/>
    <x v="0"/>
    <n v="130500"/>
  </r>
  <r>
    <x v="1328"/>
    <s v="Reg"/>
    <x v="0"/>
    <n v="256000"/>
  </r>
  <r>
    <x v="1329"/>
    <s v="IR1"/>
    <x v="1"/>
    <n v="176500"/>
  </r>
  <r>
    <x v="1330"/>
    <s v="Reg"/>
    <x v="0"/>
    <n v="227000"/>
  </r>
  <r>
    <x v="1331"/>
    <s v="IR1"/>
    <x v="1"/>
    <n v="132500"/>
  </r>
  <r>
    <x v="1332"/>
    <s v="Reg"/>
    <x v="0"/>
    <n v="100000"/>
  </r>
  <r>
    <x v="1333"/>
    <s v="Reg"/>
    <x v="0"/>
    <n v="125500"/>
  </r>
  <r>
    <x v="1334"/>
    <s v="Reg"/>
    <x v="0"/>
    <n v="125000"/>
  </r>
  <r>
    <x v="1335"/>
    <s v="Reg"/>
    <x v="0"/>
    <n v="167900"/>
  </r>
  <r>
    <x v="1336"/>
    <s v="IR1"/>
    <x v="1"/>
    <n v="135000"/>
  </r>
  <r>
    <x v="1337"/>
    <s v="IR1"/>
    <x v="1"/>
    <n v="52500"/>
  </r>
  <r>
    <x v="1338"/>
    <s v="IR1"/>
    <x v="1"/>
    <n v="200000"/>
  </r>
  <r>
    <x v="1339"/>
    <s v="IR1"/>
    <x v="1"/>
    <n v="128500"/>
  </r>
  <r>
    <x v="1340"/>
    <s v="Reg"/>
    <x v="0"/>
    <n v="123000"/>
  </r>
  <r>
    <x v="1341"/>
    <s v="Reg"/>
    <x v="0"/>
    <n v="155000"/>
  </r>
  <r>
    <x v="1342"/>
    <s v="Reg"/>
    <x v="0"/>
    <n v="228500"/>
  </r>
  <r>
    <x v="1343"/>
    <s v="Reg"/>
    <x v="0"/>
    <n v="177000"/>
  </r>
  <r>
    <x v="1344"/>
    <s v="IR1"/>
    <x v="1"/>
    <n v="155835"/>
  </r>
  <r>
    <x v="1345"/>
    <s v="Reg"/>
    <x v="0"/>
    <n v="108500"/>
  </r>
  <r>
    <x v="1346"/>
    <s v="IR2"/>
    <x v="1"/>
    <n v="262500"/>
  </r>
  <r>
    <x v="1347"/>
    <s v="IR1"/>
    <x v="1"/>
    <n v="283463"/>
  </r>
  <r>
    <x v="1348"/>
    <s v="IR3"/>
    <x v="1"/>
    <n v="215000"/>
  </r>
  <r>
    <x v="1349"/>
    <s v="Reg"/>
    <x v="0"/>
    <n v="122000"/>
  </r>
  <r>
    <x v="1350"/>
    <s v="Reg"/>
    <x v="0"/>
    <n v="200000"/>
  </r>
  <r>
    <x v="1351"/>
    <s v="IR1"/>
    <x v="1"/>
    <n v="171000"/>
  </r>
  <r>
    <x v="1352"/>
    <s v="Reg"/>
    <x v="0"/>
    <n v="134900"/>
  </r>
  <r>
    <x v="1353"/>
    <s v="IR1"/>
    <x v="1"/>
    <n v="410000"/>
  </r>
  <r>
    <x v="1354"/>
    <s v="IR1"/>
    <x v="1"/>
    <n v="235000"/>
  </r>
  <r>
    <x v="1355"/>
    <s v="IR1"/>
    <x v="1"/>
    <n v="170000"/>
  </r>
  <r>
    <x v="1356"/>
    <s v="Reg"/>
    <x v="0"/>
    <n v="110000"/>
  </r>
  <r>
    <x v="1357"/>
    <s v="IR1"/>
    <x v="1"/>
    <n v="149900"/>
  </r>
  <r>
    <x v="1358"/>
    <s v="Reg"/>
    <x v="0"/>
    <n v="177500"/>
  </r>
  <r>
    <x v="1359"/>
    <s v="Reg"/>
    <x v="0"/>
    <n v="315000"/>
  </r>
  <r>
    <x v="1360"/>
    <s v="Reg"/>
    <x v="0"/>
    <n v="189000"/>
  </r>
  <r>
    <x v="1361"/>
    <s v="IR1"/>
    <x v="1"/>
    <n v="260000"/>
  </r>
  <r>
    <x v="1362"/>
    <s v="IR1"/>
    <x v="1"/>
    <n v="104900"/>
  </r>
  <r>
    <x v="1363"/>
    <s v="IR1"/>
    <x v="1"/>
    <n v="156932"/>
  </r>
  <r>
    <x v="1364"/>
    <s v="Reg"/>
    <x v="0"/>
    <n v="144152"/>
  </r>
  <r>
    <x v="1365"/>
    <s v="Reg"/>
    <x v="0"/>
    <n v="216000"/>
  </r>
  <r>
    <x v="1366"/>
    <s v="IR1"/>
    <x v="1"/>
    <n v="193000"/>
  </r>
  <r>
    <x v="1367"/>
    <s v="Reg"/>
    <x v="0"/>
    <n v="127000"/>
  </r>
  <r>
    <x v="1368"/>
    <s v="Reg"/>
    <x v="0"/>
    <n v="144000"/>
  </r>
  <r>
    <x v="1369"/>
    <s v="IR2"/>
    <x v="1"/>
    <n v="232000"/>
  </r>
  <r>
    <x v="1370"/>
    <s v="Reg"/>
    <x v="0"/>
    <n v="105000"/>
  </r>
  <r>
    <x v="1371"/>
    <s v="Reg"/>
    <x v="0"/>
    <n v="165500"/>
  </r>
  <r>
    <x v="1372"/>
    <s v="Reg"/>
    <x v="0"/>
    <n v="274300"/>
  </r>
  <r>
    <x v="1373"/>
    <s v="Reg"/>
    <x v="0"/>
    <n v="466500"/>
  </r>
  <r>
    <x v="1374"/>
    <s v="Reg"/>
    <x v="0"/>
    <n v="250000"/>
  </r>
  <r>
    <x v="1375"/>
    <s v="IR1"/>
    <x v="1"/>
    <n v="239000"/>
  </r>
  <r>
    <x v="1376"/>
    <s v="Reg"/>
    <x v="0"/>
    <n v="91000"/>
  </r>
  <r>
    <x v="1377"/>
    <s v="Reg"/>
    <x v="0"/>
    <n v="117000"/>
  </r>
  <r>
    <x v="1378"/>
    <s v="Reg"/>
    <x v="0"/>
    <n v="83000"/>
  </r>
  <r>
    <x v="1379"/>
    <s v="Reg"/>
    <x v="0"/>
    <n v="167500"/>
  </r>
  <r>
    <x v="1380"/>
    <s v="Reg"/>
    <x v="0"/>
    <n v="58500"/>
  </r>
  <r>
    <x v="1381"/>
    <s v="IR1"/>
    <x v="1"/>
    <n v="237500"/>
  </r>
  <r>
    <x v="1382"/>
    <s v="Reg"/>
    <x v="0"/>
    <n v="157000"/>
  </r>
  <r>
    <x v="1383"/>
    <s v="Reg"/>
    <x v="0"/>
    <n v="112000"/>
  </r>
  <r>
    <x v="1384"/>
    <s v="Reg"/>
    <x v="0"/>
    <n v="105000"/>
  </r>
  <r>
    <x v="1385"/>
    <s v="Reg"/>
    <x v="0"/>
    <n v="125500"/>
  </r>
  <r>
    <x v="1386"/>
    <s v="IR1"/>
    <x v="1"/>
    <n v="250000"/>
  </r>
  <r>
    <x v="1387"/>
    <s v="Reg"/>
    <x v="0"/>
    <n v="136000"/>
  </r>
  <r>
    <x v="1388"/>
    <s v="IR1"/>
    <x v="1"/>
    <n v="377500"/>
  </r>
  <r>
    <x v="1389"/>
    <s v="Reg"/>
    <x v="0"/>
    <n v="131000"/>
  </r>
  <r>
    <x v="1390"/>
    <s v="Reg"/>
    <x v="0"/>
    <n v="235000"/>
  </r>
  <r>
    <x v="1391"/>
    <s v="Reg"/>
    <x v="0"/>
    <n v="124000"/>
  </r>
  <r>
    <x v="1392"/>
    <s v="Reg"/>
    <x v="0"/>
    <n v="123000"/>
  </r>
  <r>
    <x v="1393"/>
    <s v="Reg"/>
    <x v="0"/>
    <n v="163000"/>
  </r>
  <r>
    <x v="1394"/>
    <s v="Reg"/>
    <x v="0"/>
    <n v="246578"/>
  </r>
  <r>
    <x v="1395"/>
    <s v="IR1"/>
    <x v="1"/>
    <n v="281213"/>
  </r>
  <r>
    <x v="1396"/>
    <s v="IR1"/>
    <x v="1"/>
    <n v="160000"/>
  </r>
  <r>
    <x v="1397"/>
    <s v="Reg"/>
    <x v="0"/>
    <n v="137500"/>
  </r>
  <r>
    <x v="1398"/>
    <s v="Reg"/>
    <x v="0"/>
    <n v="138000"/>
  </r>
  <r>
    <x v="1399"/>
    <s v="Reg"/>
    <x v="0"/>
    <n v="137450"/>
  </r>
  <r>
    <x v="1400"/>
    <s v="Reg"/>
    <x v="0"/>
    <n v="120000"/>
  </r>
  <r>
    <x v="1401"/>
    <s v="IR1"/>
    <x v="1"/>
    <n v="193000"/>
  </r>
  <r>
    <x v="1402"/>
    <s v="Reg"/>
    <x v="0"/>
    <n v="193879"/>
  </r>
  <r>
    <x v="1403"/>
    <s v="IR1"/>
    <x v="1"/>
    <n v="282922"/>
  </r>
  <r>
    <x v="1404"/>
    <s v="Reg"/>
    <x v="0"/>
    <n v="105000"/>
  </r>
  <r>
    <x v="1405"/>
    <s v="IR1"/>
    <x v="1"/>
    <n v="275000"/>
  </r>
  <r>
    <x v="1406"/>
    <s v="Reg"/>
    <x v="0"/>
    <n v="133000"/>
  </r>
  <r>
    <x v="1407"/>
    <s v="IR1"/>
    <x v="1"/>
    <n v="112000"/>
  </r>
  <r>
    <x v="1408"/>
    <s v="Reg"/>
    <x v="0"/>
    <n v="125500"/>
  </r>
  <r>
    <x v="1409"/>
    <s v="IR1"/>
    <x v="1"/>
    <n v="215000"/>
  </r>
  <r>
    <x v="1410"/>
    <s v="Reg"/>
    <x v="0"/>
    <n v="230000"/>
  </r>
  <r>
    <x v="1411"/>
    <s v="Reg"/>
    <x v="0"/>
    <n v="140000"/>
  </r>
  <r>
    <x v="1412"/>
    <s v="Reg"/>
    <x v="0"/>
    <n v="90000"/>
  </r>
  <r>
    <x v="1413"/>
    <s v="IR1"/>
    <x v="1"/>
    <n v="257000"/>
  </r>
  <r>
    <x v="1414"/>
    <s v="Reg"/>
    <x v="0"/>
    <n v="207000"/>
  </r>
  <r>
    <x v="1415"/>
    <s v="Reg"/>
    <x v="0"/>
    <n v="175900"/>
  </r>
  <r>
    <x v="1416"/>
    <s v="Reg"/>
    <x v="0"/>
    <n v="122500"/>
  </r>
  <r>
    <x v="1417"/>
    <s v="IR1"/>
    <x v="1"/>
    <n v="340000"/>
  </r>
  <r>
    <x v="1418"/>
    <s v="Reg"/>
    <x v="0"/>
    <n v="124000"/>
  </r>
  <r>
    <x v="1419"/>
    <s v="IR1"/>
    <x v="1"/>
    <n v="223000"/>
  </r>
  <r>
    <x v="1420"/>
    <s v="Reg"/>
    <x v="0"/>
    <n v="179900"/>
  </r>
  <r>
    <x v="1421"/>
    <s v="Reg"/>
    <x v="0"/>
    <n v="127500"/>
  </r>
  <r>
    <x v="1422"/>
    <s v="Reg"/>
    <x v="0"/>
    <n v="136500"/>
  </r>
  <r>
    <x v="1423"/>
    <s v="IR1"/>
    <x v="1"/>
    <n v="274970"/>
  </r>
  <r>
    <x v="1424"/>
    <s v="Reg"/>
    <x v="0"/>
    <n v="144000"/>
  </r>
  <r>
    <x v="1425"/>
    <s v="IR1"/>
    <x v="1"/>
    <n v="142000"/>
  </r>
  <r>
    <x v="1426"/>
    <s v="IR1"/>
    <x v="1"/>
    <n v="271000"/>
  </r>
  <r>
    <x v="1427"/>
    <s v="Reg"/>
    <x v="0"/>
    <n v="140000"/>
  </r>
  <r>
    <x v="1428"/>
    <s v="Reg"/>
    <x v="0"/>
    <n v="119000"/>
  </r>
  <r>
    <x v="1429"/>
    <s v="IR1"/>
    <x v="1"/>
    <n v="182900"/>
  </r>
  <r>
    <x v="1430"/>
    <s v="IR3"/>
    <x v="1"/>
    <n v="192140"/>
  </r>
  <r>
    <x v="1431"/>
    <s v="IR1"/>
    <x v="1"/>
    <n v="143750"/>
  </r>
  <r>
    <x v="1432"/>
    <s v="Reg"/>
    <x v="0"/>
    <n v="64500"/>
  </r>
  <r>
    <x v="1433"/>
    <s v="IR1"/>
    <x v="1"/>
    <n v="186500"/>
  </r>
  <r>
    <x v="1434"/>
    <s v="Reg"/>
    <x v="0"/>
    <n v="160000"/>
  </r>
  <r>
    <x v="1435"/>
    <s v="Reg"/>
    <x v="0"/>
    <n v="174000"/>
  </r>
  <r>
    <x v="1436"/>
    <s v="Reg"/>
    <x v="0"/>
    <n v="120500"/>
  </r>
  <r>
    <x v="1437"/>
    <s v="Reg"/>
    <x v="0"/>
    <n v="394617"/>
  </r>
  <r>
    <x v="1438"/>
    <s v="Reg"/>
    <x v="0"/>
    <n v="149700"/>
  </r>
  <r>
    <x v="1439"/>
    <s v="Reg"/>
    <x v="0"/>
    <n v="197000"/>
  </r>
  <r>
    <x v="1440"/>
    <s v="IR1"/>
    <x v="1"/>
    <n v="191000"/>
  </r>
  <r>
    <x v="1441"/>
    <s v="Reg"/>
    <x v="0"/>
    <n v="149300"/>
  </r>
  <r>
    <x v="1442"/>
    <s v="Reg"/>
    <x v="0"/>
    <n v="310000"/>
  </r>
  <r>
    <x v="1443"/>
    <s v="Reg"/>
    <x v="0"/>
    <n v="121000"/>
  </r>
  <r>
    <x v="1444"/>
    <s v="Reg"/>
    <x v="0"/>
    <n v="179600"/>
  </r>
  <r>
    <x v="1445"/>
    <s v="Reg"/>
    <x v="0"/>
    <n v="129000"/>
  </r>
  <r>
    <x v="1446"/>
    <s v="IR1"/>
    <x v="1"/>
    <n v="157900"/>
  </r>
  <r>
    <x v="1447"/>
    <s v="Reg"/>
    <x v="0"/>
    <n v="240000"/>
  </r>
  <r>
    <x v="1448"/>
    <s v="Reg"/>
    <x v="0"/>
    <n v="112000"/>
  </r>
  <r>
    <x v="1449"/>
    <s v="Reg"/>
    <x v="0"/>
    <n v="92000"/>
  </r>
  <r>
    <x v="1450"/>
    <s v="Reg"/>
    <x v="0"/>
    <n v="136000"/>
  </r>
  <r>
    <x v="1451"/>
    <s v="Reg"/>
    <x v="0"/>
    <n v="287090"/>
  </r>
  <r>
    <x v="1452"/>
    <s v="Reg"/>
    <x v="0"/>
    <n v="145000"/>
  </r>
  <r>
    <x v="1453"/>
    <s v="Reg"/>
    <x v="0"/>
    <n v="84500"/>
  </r>
  <r>
    <x v="1454"/>
    <s v="Reg"/>
    <x v="0"/>
    <n v="185000"/>
  </r>
  <r>
    <x v="1455"/>
    <s v="Reg"/>
    <x v="0"/>
    <n v="175000"/>
  </r>
  <r>
    <x v="1456"/>
    <s v="Reg"/>
    <x v="0"/>
    <n v="210000"/>
  </r>
  <r>
    <x v="1457"/>
    <s v="Reg"/>
    <x v="0"/>
    <n v="266500"/>
  </r>
  <r>
    <x v="1458"/>
    <s v="Reg"/>
    <x v="0"/>
    <n v="142125"/>
  </r>
  <r>
    <x v="1459"/>
    <s v="Reg"/>
    <x v="0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x v="0"/>
    <n v="7"/>
    <x v="0"/>
    <n v="1710"/>
  </r>
  <r>
    <x v="1"/>
    <n v="6"/>
    <x v="0"/>
    <n v="1262"/>
  </r>
  <r>
    <x v="2"/>
    <n v="7"/>
    <x v="0"/>
    <n v="1786"/>
  </r>
  <r>
    <x v="3"/>
    <n v="7"/>
    <x v="0"/>
    <n v="1717"/>
  </r>
  <r>
    <x v="4"/>
    <n v="8"/>
    <x v="0"/>
    <n v="2198"/>
  </r>
  <r>
    <x v="5"/>
    <n v="5"/>
    <x v="1"/>
    <n v="1362"/>
  </r>
  <r>
    <x v="6"/>
    <n v="8"/>
    <x v="0"/>
    <n v="1694"/>
  </r>
  <r>
    <x v="7"/>
    <n v="7"/>
    <x v="0"/>
    <n v="2090"/>
  </r>
  <r>
    <x v="8"/>
    <n v="7"/>
    <x v="0"/>
    <n v="1774"/>
  </r>
  <r>
    <x v="9"/>
    <n v="5"/>
    <x v="1"/>
    <n v="1077"/>
  </r>
  <r>
    <x v="10"/>
    <n v="5"/>
    <x v="1"/>
    <n v="1040"/>
  </r>
  <r>
    <x v="11"/>
    <n v="9"/>
    <x v="0"/>
    <n v="2324"/>
  </r>
  <r>
    <x v="12"/>
    <n v="5"/>
    <x v="1"/>
    <n v="912"/>
  </r>
  <r>
    <x v="13"/>
    <n v="7"/>
    <x v="0"/>
    <n v="1494"/>
  </r>
  <r>
    <x v="14"/>
    <n v="6"/>
    <x v="0"/>
    <n v="1253"/>
  </r>
  <r>
    <x v="15"/>
    <n v="7"/>
    <x v="0"/>
    <n v="854"/>
  </r>
  <r>
    <x v="16"/>
    <n v="6"/>
    <x v="0"/>
    <n v="1004"/>
  </r>
  <r>
    <x v="17"/>
    <n v="4"/>
    <x v="1"/>
    <n v="1296"/>
  </r>
  <r>
    <x v="18"/>
    <n v="5"/>
    <x v="1"/>
    <n v="1114"/>
  </r>
  <r>
    <x v="19"/>
    <n v="5"/>
    <x v="1"/>
    <n v="1339"/>
  </r>
  <r>
    <x v="20"/>
    <n v="8"/>
    <x v="0"/>
    <n v="2376"/>
  </r>
  <r>
    <x v="21"/>
    <n v="7"/>
    <x v="0"/>
    <n v="1108"/>
  </r>
  <r>
    <x v="22"/>
    <n v="8"/>
    <x v="0"/>
    <n v="1795"/>
  </r>
  <r>
    <x v="23"/>
    <n v="5"/>
    <x v="1"/>
    <n v="1060"/>
  </r>
  <r>
    <x v="24"/>
    <n v="5"/>
    <x v="1"/>
    <n v="1060"/>
  </r>
  <r>
    <x v="25"/>
    <n v="8"/>
    <x v="0"/>
    <n v="1600"/>
  </r>
  <r>
    <x v="26"/>
    <n v="5"/>
    <x v="1"/>
    <n v="900"/>
  </r>
  <r>
    <x v="27"/>
    <n v="8"/>
    <x v="0"/>
    <n v="1704"/>
  </r>
  <r>
    <x v="28"/>
    <n v="5"/>
    <x v="1"/>
    <n v="1600"/>
  </r>
  <r>
    <x v="29"/>
    <n v="4"/>
    <x v="1"/>
    <n v="520"/>
  </r>
  <r>
    <x v="30"/>
    <n v="4"/>
    <x v="1"/>
    <n v="1317"/>
  </r>
  <r>
    <x v="31"/>
    <n v="5"/>
    <x v="1"/>
    <n v="1228"/>
  </r>
  <r>
    <x v="32"/>
    <n v="8"/>
    <x v="0"/>
    <n v="1234"/>
  </r>
  <r>
    <x v="33"/>
    <n v="5"/>
    <x v="1"/>
    <n v="1700"/>
  </r>
  <r>
    <x v="34"/>
    <n v="9"/>
    <x v="0"/>
    <n v="1561"/>
  </r>
  <r>
    <x v="35"/>
    <n v="8"/>
    <x v="0"/>
    <n v="2452"/>
  </r>
  <r>
    <x v="36"/>
    <n v="5"/>
    <x v="1"/>
    <n v="1097"/>
  </r>
  <r>
    <x v="37"/>
    <n v="5"/>
    <x v="1"/>
    <n v="1297"/>
  </r>
  <r>
    <x v="38"/>
    <n v="5"/>
    <x v="1"/>
    <n v="1057"/>
  </r>
  <r>
    <x v="39"/>
    <n v="4"/>
    <x v="1"/>
    <n v="1152"/>
  </r>
  <r>
    <x v="40"/>
    <n v="6"/>
    <x v="0"/>
    <n v="1324"/>
  </r>
  <r>
    <x v="41"/>
    <n v="5"/>
    <x v="1"/>
    <n v="1328"/>
  </r>
  <r>
    <x v="42"/>
    <n v="5"/>
    <x v="1"/>
    <n v="884"/>
  </r>
  <r>
    <x v="43"/>
    <n v="5"/>
    <x v="1"/>
    <n v="938"/>
  </r>
  <r>
    <x v="44"/>
    <n v="5"/>
    <x v="1"/>
    <n v="1150"/>
  </r>
  <r>
    <x v="45"/>
    <n v="9"/>
    <x v="0"/>
    <n v="1752"/>
  </r>
  <r>
    <x v="46"/>
    <n v="7"/>
    <x v="0"/>
    <n v="2149"/>
  </r>
  <r>
    <x v="47"/>
    <n v="8"/>
    <x v="0"/>
    <n v="1656"/>
  </r>
  <r>
    <x v="48"/>
    <n v="4"/>
    <x v="1"/>
    <n v="1452"/>
  </r>
  <r>
    <x v="49"/>
    <n v="5"/>
    <x v="1"/>
    <n v="955"/>
  </r>
  <r>
    <x v="50"/>
    <n v="6"/>
    <x v="0"/>
    <n v="1470"/>
  </r>
  <r>
    <x v="51"/>
    <n v="6"/>
    <x v="0"/>
    <n v="1176"/>
  </r>
  <r>
    <x v="52"/>
    <n v="5"/>
    <x v="1"/>
    <n v="816"/>
  </r>
  <r>
    <x v="53"/>
    <n v="9"/>
    <x v="0"/>
    <n v="1842"/>
  </r>
  <r>
    <x v="54"/>
    <n v="5"/>
    <x v="1"/>
    <n v="1360"/>
  </r>
  <r>
    <x v="55"/>
    <n v="6"/>
    <x v="0"/>
    <n v="1425"/>
  </r>
  <r>
    <x v="56"/>
    <n v="8"/>
    <x v="0"/>
    <n v="1739"/>
  </r>
  <r>
    <x v="57"/>
    <n v="7"/>
    <x v="0"/>
    <n v="1720"/>
  </r>
  <r>
    <x v="58"/>
    <n v="10"/>
    <x v="0"/>
    <n v="2945"/>
  </r>
  <r>
    <x v="59"/>
    <n v="5"/>
    <x v="1"/>
    <n v="780"/>
  </r>
  <r>
    <x v="60"/>
    <n v="6"/>
    <x v="0"/>
    <n v="1158"/>
  </r>
  <r>
    <x v="61"/>
    <n v="5"/>
    <x v="1"/>
    <n v="1111"/>
  </r>
  <r>
    <x v="62"/>
    <n v="8"/>
    <x v="0"/>
    <n v="1370"/>
  </r>
  <r>
    <x v="63"/>
    <n v="7"/>
    <x v="0"/>
    <n v="1710"/>
  </r>
  <r>
    <x v="64"/>
    <n v="7"/>
    <x v="0"/>
    <n v="2034"/>
  </r>
  <r>
    <x v="65"/>
    <n v="8"/>
    <x v="0"/>
    <n v="2473"/>
  </r>
  <r>
    <x v="66"/>
    <n v="7"/>
    <x v="0"/>
    <n v="2207"/>
  </r>
  <r>
    <x v="67"/>
    <n v="7"/>
    <x v="0"/>
    <n v="1479"/>
  </r>
  <r>
    <x v="68"/>
    <n v="4"/>
    <x v="1"/>
    <n v="747"/>
  </r>
  <r>
    <x v="69"/>
    <n v="7"/>
    <x v="0"/>
    <n v="2287"/>
  </r>
  <r>
    <x v="70"/>
    <n v="7"/>
    <x v="0"/>
    <n v="2223"/>
  </r>
  <r>
    <x v="71"/>
    <n v="4"/>
    <x v="1"/>
    <n v="845"/>
  </r>
  <r>
    <x v="72"/>
    <n v="7"/>
    <x v="0"/>
    <n v="1718"/>
  </r>
  <r>
    <x v="73"/>
    <n v="5"/>
    <x v="1"/>
    <n v="1086"/>
  </r>
  <r>
    <x v="74"/>
    <n v="3"/>
    <x v="1"/>
    <n v="1605"/>
  </r>
  <r>
    <x v="75"/>
    <n v="4"/>
    <x v="1"/>
    <n v="988"/>
  </r>
  <r>
    <x v="76"/>
    <n v="4"/>
    <x v="1"/>
    <n v="952"/>
  </r>
  <r>
    <x v="77"/>
    <n v="5"/>
    <x v="1"/>
    <n v="1285"/>
  </r>
  <r>
    <x v="78"/>
    <n v="4"/>
    <x v="1"/>
    <n v="1768"/>
  </r>
  <r>
    <x v="79"/>
    <n v="5"/>
    <x v="1"/>
    <n v="1230"/>
  </r>
  <r>
    <x v="80"/>
    <n v="6"/>
    <x v="0"/>
    <n v="2142"/>
  </r>
  <r>
    <x v="81"/>
    <n v="6"/>
    <x v="0"/>
    <n v="1337"/>
  </r>
  <r>
    <x v="82"/>
    <n v="8"/>
    <x v="0"/>
    <n v="1563"/>
  </r>
  <r>
    <x v="83"/>
    <n v="5"/>
    <x v="1"/>
    <n v="1065"/>
  </r>
  <r>
    <x v="84"/>
    <n v="7"/>
    <x v="0"/>
    <n v="1474"/>
  </r>
  <r>
    <x v="85"/>
    <n v="8"/>
    <x v="0"/>
    <n v="2417"/>
  </r>
  <r>
    <x v="86"/>
    <n v="6"/>
    <x v="0"/>
    <n v="1560"/>
  </r>
  <r>
    <x v="87"/>
    <n v="6"/>
    <x v="0"/>
    <n v="1224"/>
  </r>
  <r>
    <x v="88"/>
    <n v="3"/>
    <x v="1"/>
    <n v="1526"/>
  </r>
  <r>
    <x v="89"/>
    <n v="4"/>
    <x v="1"/>
    <n v="990"/>
  </r>
  <r>
    <x v="90"/>
    <n v="4"/>
    <x v="1"/>
    <n v="1040"/>
  </r>
  <r>
    <x v="91"/>
    <n v="5"/>
    <x v="1"/>
    <n v="1235"/>
  </r>
  <r>
    <x v="92"/>
    <n v="5"/>
    <x v="1"/>
    <n v="964"/>
  </r>
  <r>
    <x v="93"/>
    <n v="6"/>
    <x v="0"/>
    <n v="2291"/>
  </r>
  <r>
    <x v="94"/>
    <n v="6"/>
    <x v="0"/>
    <n v="1786"/>
  </r>
  <r>
    <x v="95"/>
    <n v="6"/>
    <x v="0"/>
    <n v="1470"/>
  </r>
  <r>
    <x v="96"/>
    <n v="7"/>
    <x v="0"/>
    <n v="1588"/>
  </r>
  <r>
    <x v="97"/>
    <n v="4"/>
    <x v="1"/>
    <n v="960"/>
  </r>
  <r>
    <x v="98"/>
    <n v="5"/>
    <x v="1"/>
    <n v="835"/>
  </r>
  <r>
    <x v="99"/>
    <n v="4"/>
    <x v="1"/>
    <n v="1225"/>
  </r>
  <r>
    <x v="100"/>
    <n v="6"/>
    <x v="0"/>
    <n v="1610"/>
  </r>
  <r>
    <x v="101"/>
    <n v="6"/>
    <x v="0"/>
    <n v="1732"/>
  </r>
  <r>
    <x v="102"/>
    <n v="5"/>
    <x v="1"/>
    <n v="1535"/>
  </r>
  <r>
    <x v="103"/>
    <n v="7"/>
    <x v="0"/>
    <n v="1226"/>
  </r>
  <r>
    <x v="104"/>
    <n v="7"/>
    <x v="0"/>
    <n v="1818"/>
  </r>
  <r>
    <x v="105"/>
    <n v="8"/>
    <x v="0"/>
    <n v="1992"/>
  </r>
  <r>
    <x v="106"/>
    <n v="4"/>
    <x v="1"/>
    <n v="1047"/>
  </r>
  <r>
    <x v="107"/>
    <n v="5"/>
    <x v="1"/>
    <n v="789"/>
  </r>
  <r>
    <x v="108"/>
    <n v="5"/>
    <x v="1"/>
    <n v="1517"/>
  </r>
  <r>
    <x v="109"/>
    <n v="6"/>
    <x v="0"/>
    <n v="1844"/>
  </r>
  <r>
    <x v="110"/>
    <n v="6"/>
    <x v="0"/>
    <n v="1855"/>
  </r>
  <r>
    <x v="111"/>
    <n v="7"/>
    <x v="0"/>
    <n v="1430"/>
  </r>
  <r>
    <x v="112"/>
    <n v="7"/>
    <x v="0"/>
    <n v="2696"/>
  </r>
  <r>
    <x v="113"/>
    <n v="6"/>
    <x v="0"/>
    <n v="2259"/>
  </r>
  <r>
    <x v="114"/>
    <n v="6"/>
    <x v="0"/>
    <n v="2320"/>
  </r>
  <r>
    <x v="115"/>
    <n v="6"/>
    <x v="0"/>
    <n v="1458"/>
  </r>
  <r>
    <x v="116"/>
    <n v="5"/>
    <x v="1"/>
    <n v="1092"/>
  </r>
  <r>
    <x v="117"/>
    <n v="5"/>
    <x v="1"/>
    <n v="1125"/>
  </r>
  <r>
    <x v="118"/>
    <n v="7"/>
    <x v="0"/>
    <n v="3222"/>
  </r>
  <r>
    <x v="119"/>
    <n v="6"/>
    <x v="0"/>
    <n v="1456"/>
  </r>
  <r>
    <x v="120"/>
    <n v="6"/>
    <x v="0"/>
    <n v="988"/>
  </r>
  <r>
    <x v="121"/>
    <n v="4"/>
    <x v="1"/>
    <n v="1123"/>
  </r>
  <r>
    <x v="122"/>
    <n v="6"/>
    <x v="0"/>
    <n v="1080"/>
  </r>
  <r>
    <x v="123"/>
    <n v="6"/>
    <x v="0"/>
    <n v="1199"/>
  </r>
  <r>
    <x v="124"/>
    <n v="6"/>
    <x v="0"/>
    <n v="1586"/>
  </r>
  <r>
    <x v="125"/>
    <n v="6"/>
    <x v="0"/>
    <n v="754"/>
  </r>
  <r>
    <x v="126"/>
    <n v="6"/>
    <x v="0"/>
    <n v="958"/>
  </r>
  <r>
    <x v="127"/>
    <n v="5"/>
    <x v="1"/>
    <n v="840"/>
  </r>
  <r>
    <x v="128"/>
    <n v="6"/>
    <x v="0"/>
    <n v="1348"/>
  </r>
  <r>
    <x v="129"/>
    <n v="5"/>
    <x v="1"/>
    <n v="1053"/>
  </r>
  <r>
    <x v="130"/>
    <n v="7"/>
    <x v="0"/>
    <n v="2157"/>
  </r>
  <r>
    <x v="131"/>
    <n v="6"/>
    <x v="0"/>
    <n v="2054"/>
  </r>
  <r>
    <x v="132"/>
    <n v="5"/>
    <x v="1"/>
    <n v="1327"/>
  </r>
  <r>
    <x v="133"/>
    <n v="8"/>
    <x v="0"/>
    <n v="1296"/>
  </r>
  <r>
    <x v="134"/>
    <n v="5"/>
    <x v="1"/>
    <n v="1721"/>
  </r>
  <r>
    <x v="135"/>
    <n v="7"/>
    <x v="0"/>
    <n v="1682"/>
  </r>
  <r>
    <x v="136"/>
    <n v="5"/>
    <x v="1"/>
    <n v="1214"/>
  </r>
  <r>
    <x v="137"/>
    <n v="7"/>
    <x v="0"/>
    <n v="1959"/>
  </r>
  <r>
    <x v="138"/>
    <n v="8"/>
    <x v="0"/>
    <n v="1852"/>
  </r>
  <r>
    <x v="139"/>
    <n v="6"/>
    <x v="0"/>
    <n v="1764"/>
  </r>
  <r>
    <x v="140"/>
    <n v="4"/>
    <x v="1"/>
    <n v="864"/>
  </r>
  <r>
    <x v="141"/>
    <n v="7"/>
    <x v="0"/>
    <n v="1734"/>
  </r>
  <r>
    <x v="142"/>
    <n v="5"/>
    <x v="1"/>
    <n v="1385"/>
  </r>
  <r>
    <x v="143"/>
    <n v="7"/>
    <x v="0"/>
    <n v="1501"/>
  </r>
  <r>
    <x v="144"/>
    <n v="5"/>
    <x v="1"/>
    <n v="1728"/>
  </r>
  <r>
    <x v="145"/>
    <n v="6"/>
    <x v="0"/>
    <n v="1709"/>
  </r>
  <r>
    <x v="146"/>
    <n v="5"/>
    <x v="1"/>
    <n v="875"/>
  </r>
  <r>
    <x v="147"/>
    <n v="7"/>
    <x v="0"/>
    <n v="2035"/>
  </r>
  <r>
    <x v="148"/>
    <n v="7"/>
    <x v="0"/>
    <n v="1080"/>
  </r>
  <r>
    <x v="149"/>
    <n v="5"/>
    <x v="1"/>
    <n v="1344"/>
  </r>
  <r>
    <x v="150"/>
    <n v="5"/>
    <x v="1"/>
    <n v="969"/>
  </r>
  <r>
    <x v="151"/>
    <n v="8"/>
    <x v="0"/>
    <n v="1710"/>
  </r>
  <r>
    <x v="152"/>
    <n v="6"/>
    <x v="0"/>
    <n v="1993"/>
  </r>
  <r>
    <x v="153"/>
    <n v="6"/>
    <x v="0"/>
    <n v="1252"/>
  </r>
  <r>
    <x v="154"/>
    <n v="6"/>
    <x v="0"/>
    <n v="1200"/>
  </r>
  <r>
    <x v="155"/>
    <n v="6"/>
    <x v="0"/>
    <n v="1096"/>
  </r>
  <r>
    <x v="156"/>
    <n v="5"/>
    <x v="1"/>
    <n v="1040"/>
  </r>
  <r>
    <x v="157"/>
    <n v="8"/>
    <x v="0"/>
    <n v="1968"/>
  </r>
  <r>
    <x v="158"/>
    <n v="7"/>
    <x v="0"/>
    <n v="1947"/>
  </r>
  <r>
    <x v="159"/>
    <n v="7"/>
    <x v="0"/>
    <n v="2462"/>
  </r>
  <r>
    <x v="160"/>
    <n v="6"/>
    <x v="0"/>
    <n v="1232"/>
  </r>
  <r>
    <x v="161"/>
    <n v="9"/>
    <x v="0"/>
    <n v="2668"/>
  </r>
  <r>
    <x v="162"/>
    <n v="7"/>
    <x v="0"/>
    <n v="1541"/>
  </r>
  <r>
    <x v="163"/>
    <n v="4"/>
    <x v="1"/>
    <n v="882"/>
  </r>
  <r>
    <x v="164"/>
    <n v="6"/>
    <x v="0"/>
    <n v="1616"/>
  </r>
  <r>
    <x v="165"/>
    <n v="5"/>
    <x v="1"/>
    <n v="1355"/>
  </r>
  <r>
    <x v="166"/>
    <n v="5"/>
    <x v="1"/>
    <n v="1867"/>
  </r>
  <r>
    <x v="167"/>
    <n v="8"/>
    <x v="0"/>
    <n v="2161"/>
  </r>
  <r>
    <x v="168"/>
    <n v="7"/>
    <x v="0"/>
    <n v="1720"/>
  </r>
  <r>
    <x v="169"/>
    <n v="8"/>
    <x v="0"/>
    <n v="1707"/>
  </r>
  <r>
    <x v="170"/>
    <n v="5"/>
    <x v="1"/>
    <n v="1382"/>
  </r>
  <r>
    <x v="171"/>
    <n v="6"/>
    <x v="0"/>
    <n v="1656"/>
  </r>
  <r>
    <x v="172"/>
    <n v="7"/>
    <x v="0"/>
    <n v="1767"/>
  </r>
  <r>
    <x v="173"/>
    <n v="6"/>
    <x v="0"/>
    <n v="1362"/>
  </r>
  <r>
    <x v="174"/>
    <n v="6"/>
    <x v="0"/>
    <n v="1651"/>
  </r>
  <r>
    <x v="175"/>
    <n v="6"/>
    <x v="0"/>
    <n v="2158"/>
  </r>
  <r>
    <x v="176"/>
    <n v="6"/>
    <x v="0"/>
    <n v="2060"/>
  </r>
  <r>
    <x v="177"/>
    <n v="5"/>
    <x v="1"/>
    <n v="1920"/>
  </r>
  <r>
    <x v="178"/>
    <n v="9"/>
    <x v="0"/>
    <n v="2234"/>
  </r>
  <r>
    <x v="179"/>
    <n v="5"/>
    <x v="1"/>
    <n v="968"/>
  </r>
  <r>
    <x v="180"/>
    <n v="6"/>
    <x v="0"/>
    <n v="1525"/>
  </r>
  <r>
    <x v="181"/>
    <n v="7"/>
    <x v="0"/>
    <n v="1802"/>
  </r>
  <r>
    <x v="182"/>
    <n v="5"/>
    <x v="1"/>
    <n v="1340"/>
  </r>
  <r>
    <x v="183"/>
    <n v="7"/>
    <x v="0"/>
    <n v="2082"/>
  </r>
  <r>
    <x v="184"/>
    <n v="5"/>
    <x v="1"/>
    <n v="1252"/>
  </r>
  <r>
    <x v="185"/>
    <n v="10"/>
    <x v="0"/>
    <n v="3608"/>
  </r>
  <r>
    <x v="186"/>
    <n v="7"/>
    <x v="0"/>
    <n v="1217"/>
  </r>
  <r>
    <x v="187"/>
    <n v="5"/>
    <x v="1"/>
    <n v="1656"/>
  </r>
  <r>
    <x v="188"/>
    <n v="5"/>
    <x v="1"/>
    <n v="1224"/>
  </r>
  <r>
    <x v="189"/>
    <n v="8"/>
    <x v="0"/>
    <n v="1593"/>
  </r>
  <r>
    <x v="190"/>
    <n v="8"/>
    <x v="0"/>
    <n v="2727"/>
  </r>
  <r>
    <x v="191"/>
    <n v="7"/>
    <x v="0"/>
    <n v="1479"/>
  </r>
  <r>
    <x v="192"/>
    <n v="7"/>
    <x v="0"/>
    <n v="1431"/>
  </r>
  <r>
    <x v="193"/>
    <n v="7"/>
    <x v="0"/>
    <n v="1709"/>
  </r>
  <r>
    <x v="194"/>
    <n v="5"/>
    <x v="1"/>
    <n v="864"/>
  </r>
  <r>
    <x v="195"/>
    <n v="6"/>
    <x v="0"/>
    <n v="1456"/>
  </r>
  <r>
    <x v="196"/>
    <n v="7"/>
    <x v="0"/>
    <n v="1726"/>
  </r>
  <r>
    <x v="197"/>
    <n v="8"/>
    <x v="0"/>
    <n v="3112"/>
  </r>
  <r>
    <x v="198"/>
    <n v="6"/>
    <x v="0"/>
    <n v="2229"/>
  </r>
  <r>
    <x v="199"/>
    <n v="8"/>
    <x v="0"/>
    <n v="1713"/>
  </r>
  <r>
    <x v="200"/>
    <n v="4"/>
    <x v="1"/>
    <n v="1121"/>
  </r>
  <r>
    <x v="201"/>
    <n v="6"/>
    <x v="0"/>
    <n v="1279"/>
  </r>
  <r>
    <x v="202"/>
    <n v="6"/>
    <x v="0"/>
    <n v="1310"/>
  </r>
  <r>
    <x v="203"/>
    <n v="6"/>
    <x v="0"/>
    <n v="848"/>
  </r>
  <r>
    <x v="204"/>
    <n v="5"/>
    <x v="1"/>
    <n v="1284"/>
  </r>
  <r>
    <x v="205"/>
    <n v="7"/>
    <x v="0"/>
    <n v="1442"/>
  </r>
  <r>
    <x v="206"/>
    <n v="5"/>
    <x v="1"/>
    <n v="1696"/>
  </r>
  <r>
    <x v="207"/>
    <n v="4"/>
    <x v="1"/>
    <n v="1100"/>
  </r>
  <r>
    <x v="208"/>
    <n v="7"/>
    <x v="0"/>
    <n v="2062"/>
  </r>
  <r>
    <x v="209"/>
    <n v="6"/>
    <x v="0"/>
    <n v="1092"/>
  </r>
  <r>
    <x v="210"/>
    <n v="5"/>
    <x v="1"/>
    <n v="864"/>
  </r>
  <r>
    <x v="211"/>
    <n v="6"/>
    <x v="0"/>
    <n v="1212"/>
  </r>
  <r>
    <x v="212"/>
    <n v="7"/>
    <x v="0"/>
    <n v="1852"/>
  </r>
  <r>
    <x v="213"/>
    <n v="5"/>
    <x v="1"/>
    <n v="990"/>
  </r>
  <r>
    <x v="214"/>
    <n v="6"/>
    <x v="0"/>
    <n v="1392"/>
  </r>
  <r>
    <x v="215"/>
    <n v="5"/>
    <x v="1"/>
    <n v="1236"/>
  </r>
  <r>
    <x v="216"/>
    <n v="7"/>
    <x v="0"/>
    <n v="1436"/>
  </r>
  <r>
    <x v="217"/>
    <n v="4"/>
    <x v="1"/>
    <n v="1328"/>
  </r>
  <r>
    <x v="218"/>
    <n v="7"/>
    <x v="0"/>
    <n v="1954"/>
  </r>
  <r>
    <x v="219"/>
    <n v="7"/>
    <x v="0"/>
    <n v="1248"/>
  </r>
  <r>
    <x v="220"/>
    <n v="7"/>
    <x v="0"/>
    <n v="1498"/>
  </r>
  <r>
    <x v="221"/>
    <n v="6"/>
    <x v="0"/>
    <n v="2267"/>
  </r>
  <r>
    <x v="222"/>
    <n v="6"/>
    <x v="0"/>
    <n v="1552"/>
  </r>
  <r>
    <x v="223"/>
    <n v="4"/>
    <x v="1"/>
    <n v="864"/>
  </r>
  <r>
    <x v="224"/>
    <n v="10"/>
    <x v="0"/>
    <n v="2392"/>
  </r>
  <r>
    <x v="225"/>
    <n v="5"/>
    <x v="1"/>
    <n v="1302"/>
  </r>
  <r>
    <x v="226"/>
    <n v="7"/>
    <x v="0"/>
    <n v="2520"/>
  </r>
  <r>
    <x v="227"/>
    <n v="6"/>
    <x v="0"/>
    <n v="987"/>
  </r>
  <r>
    <x v="228"/>
    <n v="5"/>
    <x v="1"/>
    <n v="912"/>
  </r>
  <r>
    <x v="229"/>
    <n v="7"/>
    <x v="0"/>
    <n v="1555"/>
  </r>
  <r>
    <x v="230"/>
    <n v="6"/>
    <x v="0"/>
    <n v="1194"/>
  </r>
  <r>
    <x v="231"/>
    <n v="8"/>
    <x v="0"/>
    <n v="2794"/>
  </r>
  <r>
    <x v="232"/>
    <n v="6"/>
    <x v="0"/>
    <n v="987"/>
  </r>
  <r>
    <x v="233"/>
    <n v="5"/>
    <x v="1"/>
    <n v="894"/>
  </r>
  <r>
    <x v="234"/>
    <n v="6"/>
    <x v="0"/>
    <n v="1960"/>
  </r>
  <r>
    <x v="235"/>
    <n v="6"/>
    <x v="0"/>
    <n v="987"/>
  </r>
  <r>
    <x v="236"/>
    <n v="7"/>
    <x v="0"/>
    <n v="1414"/>
  </r>
  <r>
    <x v="237"/>
    <n v="7"/>
    <x v="0"/>
    <n v="1744"/>
  </r>
  <r>
    <x v="238"/>
    <n v="8"/>
    <x v="0"/>
    <n v="1694"/>
  </r>
  <r>
    <x v="239"/>
    <n v="6"/>
    <x v="0"/>
    <n v="1487"/>
  </r>
  <r>
    <x v="240"/>
    <n v="8"/>
    <x v="0"/>
    <n v="1566"/>
  </r>
  <r>
    <x v="241"/>
    <n v="5"/>
    <x v="1"/>
    <n v="866"/>
  </r>
  <r>
    <x v="242"/>
    <n v="5"/>
    <x v="1"/>
    <n v="1440"/>
  </r>
  <r>
    <x v="243"/>
    <n v="6"/>
    <x v="0"/>
    <n v="1217"/>
  </r>
  <r>
    <x v="244"/>
    <n v="7"/>
    <x v="0"/>
    <n v="2110"/>
  </r>
  <r>
    <x v="245"/>
    <n v="7"/>
    <x v="0"/>
    <n v="1872"/>
  </r>
  <r>
    <x v="246"/>
    <n v="6"/>
    <x v="0"/>
    <n v="1928"/>
  </r>
  <r>
    <x v="247"/>
    <n v="6"/>
    <x v="0"/>
    <n v="1375"/>
  </r>
  <r>
    <x v="248"/>
    <n v="7"/>
    <x v="0"/>
    <n v="1668"/>
  </r>
  <r>
    <x v="249"/>
    <n v="6"/>
    <x v="0"/>
    <n v="2144"/>
  </r>
  <r>
    <x v="250"/>
    <n v="3"/>
    <x v="1"/>
    <n v="1306"/>
  </r>
  <r>
    <x v="251"/>
    <n v="8"/>
    <x v="0"/>
    <n v="1625"/>
  </r>
  <r>
    <x v="252"/>
    <n v="6"/>
    <x v="0"/>
    <n v="1640"/>
  </r>
  <r>
    <x v="253"/>
    <n v="6"/>
    <x v="0"/>
    <n v="1302"/>
  </r>
  <r>
    <x v="254"/>
    <n v="5"/>
    <x v="1"/>
    <n v="1314"/>
  </r>
  <r>
    <x v="255"/>
    <n v="7"/>
    <x v="0"/>
    <n v="2291"/>
  </r>
  <r>
    <x v="256"/>
    <n v="6"/>
    <x v="0"/>
    <n v="1728"/>
  </r>
  <r>
    <x v="257"/>
    <n v="7"/>
    <x v="0"/>
    <n v="1604"/>
  </r>
  <r>
    <x v="258"/>
    <n v="7"/>
    <x v="0"/>
    <n v="1792"/>
  </r>
  <r>
    <x v="259"/>
    <n v="5"/>
    <x v="1"/>
    <n v="882"/>
  </r>
  <r>
    <x v="260"/>
    <n v="6"/>
    <x v="0"/>
    <n v="1382"/>
  </r>
  <r>
    <x v="261"/>
    <n v="8"/>
    <x v="0"/>
    <n v="2574"/>
  </r>
  <r>
    <x v="262"/>
    <n v="6"/>
    <x v="0"/>
    <n v="1212"/>
  </r>
  <r>
    <x v="263"/>
    <n v="5"/>
    <x v="1"/>
    <n v="1316"/>
  </r>
  <r>
    <x v="264"/>
    <n v="5"/>
    <x v="1"/>
    <n v="764"/>
  </r>
  <r>
    <x v="265"/>
    <n v="6"/>
    <x v="0"/>
    <n v="1422"/>
  </r>
  <r>
    <x v="266"/>
    <n v="6"/>
    <x v="0"/>
    <n v="1511"/>
  </r>
  <r>
    <x v="267"/>
    <n v="5"/>
    <x v="1"/>
    <n v="2192"/>
  </r>
  <r>
    <x v="268"/>
    <n v="5"/>
    <x v="1"/>
    <n v="778"/>
  </r>
  <r>
    <x v="269"/>
    <n v="6"/>
    <x v="0"/>
    <n v="1113"/>
  </r>
  <r>
    <x v="270"/>
    <n v="8"/>
    <x v="0"/>
    <n v="1939"/>
  </r>
  <r>
    <x v="271"/>
    <n v="7"/>
    <x v="0"/>
    <n v="1363"/>
  </r>
  <r>
    <x v="272"/>
    <n v="8"/>
    <x v="0"/>
    <n v="2270"/>
  </r>
  <r>
    <x v="273"/>
    <n v="6"/>
    <x v="0"/>
    <n v="1632"/>
  </r>
  <r>
    <x v="274"/>
    <n v="5"/>
    <x v="1"/>
    <n v="816"/>
  </r>
  <r>
    <x v="275"/>
    <n v="7"/>
    <x v="0"/>
    <n v="1548"/>
  </r>
  <r>
    <x v="276"/>
    <n v="7"/>
    <x v="0"/>
    <n v="1560"/>
  </r>
  <r>
    <x v="277"/>
    <n v="4"/>
    <x v="1"/>
    <n v="864"/>
  </r>
  <r>
    <x v="278"/>
    <n v="9"/>
    <x v="0"/>
    <n v="2121"/>
  </r>
  <r>
    <x v="279"/>
    <n v="7"/>
    <x v="0"/>
    <n v="2022"/>
  </r>
  <r>
    <x v="280"/>
    <n v="7"/>
    <x v="0"/>
    <n v="1982"/>
  </r>
  <r>
    <x v="281"/>
    <n v="6"/>
    <x v="0"/>
    <n v="1262"/>
  </r>
  <r>
    <x v="282"/>
    <n v="7"/>
    <x v="0"/>
    <n v="1314"/>
  </r>
  <r>
    <x v="283"/>
    <n v="8"/>
    <x v="0"/>
    <n v="1468"/>
  </r>
  <r>
    <x v="284"/>
    <n v="6"/>
    <x v="0"/>
    <n v="1575"/>
  </r>
  <r>
    <x v="285"/>
    <n v="7"/>
    <x v="0"/>
    <n v="1250"/>
  </r>
  <r>
    <x v="286"/>
    <n v="6"/>
    <x v="0"/>
    <n v="1734"/>
  </r>
  <r>
    <x v="287"/>
    <n v="4"/>
    <x v="1"/>
    <n v="858"/>
  </r>
  <r>
    <x v="288"/>
    <n v="5"/>
    <x v="1"/>
    <n v="900"/>
  </r>
  <r>
    <x v="289"/>
    <n v="6"/>
    <x v="0"/>
    <n v="1396"/>
  </r>
  <r>
    <x v="290"/>
    <n v="8"/>
    <x v="0"/>
    <n v="1919"/>
  </r>
  <r>
    <x v="291"/>
    <n v="5"/>
    <x v="1"/>
    <n v="1716"/>
  </r>
  <r>
    <x v="292"/>
    <n v="5"/>
    <x v="1"/>
    <n v="1716"/>
  </r>
  <r>
    <x v="293"/>
    <n v="7"/>
    <x v="0"/>
    <n v="2263"/>
  </r>
  <r>
    <x v="294"/>
    <n v="6"/>
    <x v="0"/>
    <n v="1644"/>
  </r>
  <r>
    <x v="295"/>
    <n v="6"/>
    <x v="0"/>
    <n v="1003"/>
  </r>
  <r>
    <x v="296"/>
    <n v="5"/>
    <x v="1"/>
    <n v="1558"/>
  </r>
  <r>
    <x v="297"/>
    <n v="7"/>
    <x v="0"/>
    <n v="1950"/>
  </r>
  <r>
    <x v="298"/>
    <n v="6"/>
    <x v="0"/>
    <n v="1743"/>
  </r>
  <r>
    <x v="299"/>
    <n v="6"/>
    <x v="0"/>
    <n v="1152"/>
  </r>
  <r>
    <x v="300"/>
    <n v="5"/>
    <x v="1"/>
    <n v="1336"/>
  </r>
  <r>
    <x v="301"/>
    <n v="8"/>
    <x v="0"/>
    <n v="2452"/>
  </r>
  <r>
    <x v="302"/>
    <n v="7"/>
    <x v="0"/>
    <n v="1541"/>
  </r>
  <r>
    <x v="303"/>
    <n v="5"/>
    <x v="1"/>
    <n v="894"/>
  </r>
  <r>
    <x v="304"/>
    <n v="7"/>
    <x v="0"/>
    <n v="3493"/>
  </r>
  <r>
    <x v="305"/>
    <n v="8"/>
    <x v="0"/>
    <n v="2000"/>
  </r>
  <r>
    <x v="306"/>
    <n v="7"/>
    <x v="0"/>
    <n v="2243"/>
  </r>
  <r>
    <x v="307"/>
    <n v="6"/>
    <x v="0"/>
    <n v="1406"/>
  </r>
  <r>
    <x v="308"/>
    <n v="4"/>
    <x v="1"/>
    <n v="861"/>
  </r>
  <r>
    <x v="309"/>
    <n v="9"/>
    <x v="0"/>
    <n v="1944"/>
  </r>
  <r>
    <x v="310"/>
    <n v="6"/>
    <x v="0"/>
    <n v="1501"/>
  </r>
  <r>
    <x v="311"/>
    <n v="6"/>
    <x v="0"/>
    <n v="972"/>
  </r>
  <r>
    <x v="312"/>
    <n v="5"/>
    <x v="1"/>
    <n v="1118"/>
  </r>
  <r>
    <x v="313"/>
    <n v="7"/>
    <x v="0"/>
    <n v="2036"/>
  </r>
  <r>
    <x v="314"/>
    <n v="7"/>
    <x v="0"/>
    <n v="1641"/>
  </r>
  <r>
    <x v="315"/>
    <n v="7"/>
    <x v="0"/>
    <n v="1432"/>
  </r>
  <r>
    <x v="316"/>
    <n v="7"/>
    <x v="0"/>
    <n v="2353"/>
  </r>
  <r>
    <x v="317"/>
    <n v="8"/>
    <x v="0"/>
    <n v="1959"/>
  </r>
  <r>
    <x v="318"/>
    <n v="7"/>
    <x v="0"/>
    <n v="2646"/>
  </r>
  <r>
    <x v="319"/>
    <n v="7"/>
    <x v="0"/>
    <n v="1472"/>
  </r>
  <r>
    <x v="320"/>
    <n v="9"/>
    <x v="0"/>
    <n v="2596"/>
  </r>
  <r>
    <x v="321"/>
    <n v="8"/>
    <x v="0"/>
    <n v="2468"/>
  </r>
  <r>
    <x v="322"/>
    <n v="7"/>
    <x v="0"/>
    <n v="2730"/>
  </r>
  <r>
    <x v="323"/>
    <n v="3"/>
    <x v="1"/>
    <n v="1163"/>
  </r>
  <r>
    <x v="324"/>
    <n v="7"/>
    <x v="0"/>
    <n v="2978"/>
  </r>
  <r>
    <x v="325"/>
    <n v="5"/>
    <x v="1"/>
    <n v="803"/>
  </r>
  <r>
    <x v="326"/>
    <n v="8"/>
    <x v="0"/>
    <n v="1719"/>
  </r>
  <r>
    <x v="327"/>
    <n v="6"/>
    <x v="0"/>
    <n v="1383"/>
  </r>
  <r>
    <x v="328"/>
    <n v="6"/>
    <x v="0"/>
    <n v="2134"/>
  </r>
  <r>
    <x v="329"/>
    <n v="5"/>
    <x v="1"/>
    <n v="1192"/>
  </r>
  <r>
    <x v="330"/>
    <n v="5"/>
    <x v="1"/>
    <n v="1728"/>
  </r>
  <r>
    <x v="331"/>
    <n v="5"/>
    <x v="1"/>
    <n v="1056"/>
  </r>
  <r>
    <x v="332"/>
    <n v="8"/>
    <x v="0"/>
    <n v="1629"/>
  </r>
  <r>
    <x v="333"/>
    <n v="7"/>
    <x v="0"/>
    <n v="1358"/>
  </r>
  <r>
    <x v="334"/>
    <n v="6"/>
    <x v="0"/>
    <n v="1638"/>
  </r>
  <r>
    <x v="335"/>
    <n v="5"/>
    <x v="1"/>
    <n v="1786"/>
  </r>
  <r>
    <x v="336"/>
    <n v="9"/>
    <x v="0"/>
    <n v="1922"/>
  </r>
  <r>
    <x v="337"/>
    <n v="7"/>
    <x v="0"/>
    <n v="1536"/>
  </r>
  <r>
    <x v="338"/>
    <n v="7"/>
    <x v="0"/>
    <n v="1621"/>
  </r>
  <r>
    <x v="339"/>
    <n v="6"/>
    <x v="0"/>
    <n v="1215"/>
  </r>
  <r>
    <x v="340"/>
    <n v="8"/>
    <x v="0"/>
    <n v="1908"/>
  </r>
  <r>
    <x v="341"/>
    <n v="4"/>
    <x v="1"/>
    <n v="841"/>
  </r>
  <r>
    <x v="342"/>
    <n v="3"/>
    <x v="1"/>
    <n v="1040"/>
  </r>
  <r>
    <x v="343"/>
    <n v="9"/>
    <x v="0"/>
    <n v="1684"/>
  </r>
  <r>
    <x v="344"/>
    <n v="5"/>
    <x v="1"/>
    <n v="1112"/>
  </r>
  <r>
    <x v="345"/>
    <n v="6"/>
    <x v="0"/>
    <n v="1577"/>
  </r>
  <r>
    <x v="346"/>
    <n v="6"/>
    <x v="0"/>
    <n v="958"/>
  </r>
  <r>
    <x v="347"/>
    <n v="6"/>
    <x v="0"/>
    <n v="1478"/>
  </r>
  <r>
    <x v="348"/>
    <n v="7"/>
    <x v="0"/>
    <n v="1626"/>
  </r>
  <r>
    <x v="349"/>
    <n v="9"/>
    <x v="0"/>
    <n v="2728"/>
  </r>
  <r>
    <x v="350"/>
    <n v="9"/>
    <x v="0"/>
    <n v="1869"/>
  </r>
  <r>
    <x v="351"/>
    <n v="7"/>
    <x v="0"/>
    <n v="1453"/>
  </r>
  <r>
    <x v="352"/>
    <n v="5"/>
    <x v="1"/>
    <n v="1111"/>
  </r>
  <r>
    <x v="353"/>
    <n v="6"/>
    <x v="0"/>
    <n v="720"/>
  </r>
  <r>
    <x v="354"/>
    <n v="6"/>
    <x v="0"/>
    <n v="1595"/>
  </r>
  <r>
    <x v="355"/>
    <n v="6"/>
    <x v="0"/>
    <n v="1200"/>
  </r>
  <r>
    <x v="356"/>
    <n v="6"/>
    <x v="0"/>
    <n v="1167"/>
  </r>
  <r>
    <x v="357"/>
    <n v="5"/>
    <x v="1"/>
    <n v="1142"/>
  </r>
  <r>
    <x v="358"/>
    <n v="5"/>
    <x v="1"/>
    <n v="1352"/>
  </r>
  <r>
    <x v="359"/>
    <n v="8"/>
    <x v="0"/>
    <n v="1924"/>
  </r>
  <r>
    <x v="360"/>
    <n v="6"/>
    <x v="0"/>
    <n v="912"/>
  </r>
  <r>
    <x v="361"/>
    <n v="5"/>
    <x v="1"/>
    <n v="1505"/>
  </r>
  <r>
    <x v="362"/>
    <n v="7"/>
    <x v="0"/>
    <n v="1922"/>
  </r>
  <r>
    <x v="363"/>
    <n v="6"/>
    <x v="0"/>
    <n v="987"/>
  </r>
  <r>
    <x v="364"/>
    <n v="6"/>
    <x v="0"/>
    <n v="1574"/>
  </r>
  <r>
    <x v="365"/>
    <n v="5"/>
    <x v="1"/>
    <n v="1344"/>
  </r>
  <r>
    <x v="366"/>
    <n v="6"/>
    <x v="0"/>
    <n v="1394"/>
  </r>
  <r>
    <x v="367"/>
    <n v="6"/>
    <x v="0"/>
    <n v="1431"/>
  </r>
  <r>
    <x v="368"/>
    <n v="5"/>
    <x v="1"/>
    <n v="1268"/>
  </r>
  <r>
    <x v="369"/>
    <n v="5"/>
    <x v="1"/>
    <n v="1287"/>
  </r>
  <r>
    <x v="370"/>
    <n v="6"/>
    <x v="0"/>
    <n v="1664"/>
  </r>
  <r>
    <x v="371"/>
    <n v="4"/>
    <x v="1"/>
    <n v="1588"/>
  </r>
  <r>
    <x v="372"/>
    <n v="6"/>
    <x v="0"/>
    <n v="752"/>
  </r>
  <r>
    <x v="373"/>
    <n v="5"/>
    <x v="1"/>
    <n v="1319"/>
  </r>
  <r>
    <x v="374"/>
    <n v="7"/>
    <x v="0"/>
    <n v="1928"/>
  </r>
  <r>
    <x v="375"/>
    <n v="1"/>
    <x v="1"/>
    <n v="904"/>
  </r>
  <r>
    <x v="376"/>
    <n v="5"/>
    <x v="1"/>
    <n v="914"/>
  </r>
  <r>
    <x v="377"/>
    <n v="8"/>
    <x v="0"/>
    <n v="2466"/>
  </r>
  <r>
    <x v="378"/>
    <n v="9"/>
    <x v="0"/>
    <n v="1856"/>
  </r>
  <r>
    <x v="379"/>
    <n v="6"/>
    <x v="0"/>
    <n v="1800"/>
  </r>
  <r>
    <x v="380"/>
    <n v="5"/>
    <x v="1"/>
    <n v="1691"/>
  </r>
  <r>
    <x v="381"/>
    <n v="7"/>
    <x v="0"/>
    <n v="1301"/>
  </r>
  <r>
    <x v="382"/>
    <n v="7"/>
    <x v="0"/>
    <n v="1797"/>
  </r>
  <r>
    <x v="383"/>
    <n v="6"/>
    <x v="0"/>
    <n v="784"/>
  </r>
  <r>
    <x v="384"/>
    <n v="6"/>
    <x v="0"/>
    <n v="1953"/>
  </r>
  <r>
    <x v="385"/>
    <n v="8"/>
    <x v="0"/>
    <n v="1269"/>
  </r>
  <r>
    <x v="386"/>
    <n v="5"/>
    <x v="1"/>
    <n v="1184"/>
  </r>
  <r>
    <x v="387"/>
    <n v="6"/>
    <x v="0"/>
    <n v="1125"/>
  </r>
  <r>
    <x v="388"/>
    <n v="7"/>
    <x v="0"/>
    <n v="1479"/>
  </r>
  <r>
    <x v="389"/>
    <n v="10"/>
    <x v="0"/>
    <n v="2332"/>
  </r>
  <r>
    <x v="390"/>
    <n v="5"/>
    <x v="1"/>
    <n v="1367"/>
  </r>
  <r>
    <x v="391"/>
    <n v="6"/>
    <x v="0"/>
    <n v="1961"/>
  </r>
  <r>
    <x v="392"/>
    <n v="5"/>
    <x v="1"/>
    <n v="882"/>
  </r>
  <r>
    <x v="393"/>
    <n v="4"/>
    <x v="1"/>
    <n v="788"/>
  </r>
  <r>
    <x v="394"/>
    <n v="5"/>
    <x v="1"/>
    <n v="1034"/>
  </r>
  <r>
    <x v="395"/>
    <n v="5"/>
    <x v="1"/>
    <n v="1144"/>
  </r>
  <r>
    <x v="396"/>
    <n v="5"/>
    <x v="1"/>
    <n v="894"/>
  </r>
  <r>
    <x v="397"/>
    <n v="5"/>
    <x v="1"/>
    <n v="1812"/>
  </r>
  <r>
    <x v="398"/>
    <n v="5"/>
    <x v="1"/>
    <n v="1077"/>
  </r>
  <r>
    <x v="399"/>
    <n v="7"/>
    <x v="0"/>
    <n v="1550"/>
  </r>
  <r>
    <x v="400"/>
    <n v="8"/>
    <x v="0"/>
    <n v="1288"/>
  </r>
  <r>
    <x v="401"/>
    <n v="7"/>
    <x v="0"/>
    <n v="1310"/>
  </r>
  <r>
    <x v="402"/>
    <n v="5"/>
    <x v="1"/>
    <n v="672"/>
  </r>
  <r>
    <x v="403"/>
    <n v="8"/>
    <x v="0"/>
    <n v="2263"/>
  </r>
  <r>
    <x v="404"/>
    <n v="6"/>
    <x v="0"/>
    <n v="1572"/>
  </r>
  <r>
    <x v="405"/>
    <n v="4"/>
    <x v="1"/>
    <n v="1620"/>
  </r>
  <r>
    <x v="406"/>
    <n v="6"/>
    <x v="0"/>
    <n v="1639"/>
  </r>
  <r>
    <x v="407"/>
    <n v="6"/>
    <x v="0"/>
    <n v="1680"/>
  </r>
  <r>
    <x v="408"/>
    <n v="7"/>
    <x v="0"/>
    <n v="2172"/>
  </r>
  <r>
    <x v="409"/>
    <n v="8"/>
    <x v="0"/>
    <n v="2078"/>
  </r>
  <r>
    <x v="410"/>
    <n v="5"/>
    <x v="1"/>
    <n v="1276"/>
  </r>
  <r>
    <x v="411"/>
    <n v="5"/>
    <x v="1"/>
    <n v="1056"/>
  </r>
  <r>
    <x v="412"/>
    <n v="7"/>
    <x v="0"/>
    <n v="1478"/>
  </r>
  <r>
    <x v="413"/>
    <n v="5"/>
    <x v="1"/>
    <n v="1028"/>
  </r>
  <r>
    <x v="414"/>
    <n v="7"/>
    <x v="0"/>
    <n v="2097"/>
  </r>
  <r>
    <x v="415"/>
    <n v="7"/>
    <x v="0"/>
    <n v="1340"/>
  </r>
  <r>
    <x v="416"/>
    <n v="6"/>
    <x v="0"/>
    <n v="1400"/>
  </r>
  <r>
    <x v="417"/>
    <n v="6"/>
    <x v="0"/>
    <n v="2624"/>
  </r>
  <r>
    <x v="418"/>
    <n v="5"/>
    <x v="1"/>
    <n v="1134"/>
  </r>
  <r>
    <x v="419"/>
    <n v="5"/>
    <x v="1"/>
    <n v="1056"/>
  </r>
  <r>
    <x v="420"/>
    <n v="7"/>
    <x v="0"/>
    <n v="1344"/>
  </r>
  <r>
    <x v="421"/>
    <n v="6"/>
    <x v="0"/>
    <n v="1602"/>
  </r>
  <r>
    <x v="422"/>
    <n v="5"/>
    <x v="1"/>
    <n v="988"/>
  </r>
  <r>
    <x v="423"/>
    <n v="8"/>
    <x v="0"/>
    <n v="2630"/>
  </r>
  <r>
    <x v="424"/>
    <n v="6"/>
    <x v="0"/>
    <n v="1196"/>
  </r>
  <r>
    <x v="425"/>
    <n v="7"/>
    <x v="0"/>
    <n v="1389"/>
  </r>
  <r>
    <x v="426"/>
    <n v="7"/>
    <x v="0"/>
    <n v="1644"/>
  </r>
  <r>
    <x v="427"/>
    <n v="4"/>
    <x v="1"/>
    <n v="907"/>
  </r>
  <r>
    <x v="428"/>
    <n v="7"/>
    <x v="0"/>
    <n v="1208"/>
  </r>
  <r>
    <x v="429"/>
    <n v="6"/>
    <x v="0"/>
    <n v="1412"/>
  </r>
  <r>
    <x v="430"/>
    <n v="6"/>
    <x v="0"/>
    <n v="987"/>
  </r>
  <r>
    <x v="431"/>
    <n v="6"/>
    <x v="0"/>
    <n v="1198"/>
  </r>
  <r>
    <x v="432"/>
    <n v="5"/>
    <x v="1"/>
    <n v="1365"/>
  </r>
  <r>
    <x v="433"/>
    <n v="6"/>
    <x v="0"/>
    <n v="1604"/>
  </r>
  <r>
    <x v="434"/>
    <n v="4"/>
    <x v="1"/>
    <n v="630"/>
  </r>
  <r>
    <x v="435"/>
    <n v="7"/>
    <x v="0"/>
    <n v="1661"/>
  </r>
  <r>
    <x v="436"/>
    <n v="6"/>
    <x v="0"/>
    <n v="1118"/>
  </r>
  <r>
    <x v="437"/>
    <n v="6"/>
    <x v="0"/>
    <n v="904"/>
  </r>
  <r>
    <x v="438"/>
    <n v="5"/>
    <x v="1"/>
    <n v="694"/>
  </r>
  <r>
    <x v="439"/>
    <n v="6"/>
    <x v="0"/>
    <n v="1196"/>
  </r>
  <r>
    <x v="440"/>
    <n v="10"/>
    <x v="0"/>
    <n v="2402"/>
  </r>
  <r>
    <x v="441"/>
    <n v="4"/>
    <x v="1"/>
    <n v="1440"/>
  </r>
  <r>
    <x v="442"/>
    <n v="5"/>
    <x v="1"/>
    <n v="1573"/>
  </r>
  <r>
    <x v="443"/>
    <n v="7"/>
    <x v="0"/>
    <n v="1258"/>
  </r>
  <r>
    <x v="444"/>
    <n v="7"/>
    <x v="0"/>
    <n v="1908"/>
  </r>
  <r>
    <x v="445"/>
    <n v="6"/>
    <x v="0"/>
    <n v="1689"/>
  </r>
  <r>
    <x v="446"/>
    <n v="6"/>
    <x v="0"/>
    <n v="1888"/>
  </r>
  <r>
    <x v="447"/>
    <n v="7"/>
    <x v="0"/>
    <n v="1886"/>
  </r>
  <r>
    <x v="448"/>
    <n v="6"/>
    <x v="0"/>
    <n v="1376"/>
  </r>
  <r>
    <x v="449"/>
    <n v="3"/>
    <x v="1"/>
    <n v="1183"/>
  </r>
  <r>
    <x v="450"/>
    <n v="6"/>
    <x v="0"/>
    <n v="813"/>
  </r>
  <r>
    <x v="451"/>
    <n v="7"/>
    <x v="0"/>
    <n v="1533"/>
  </r>
  <r>
    <x v="452"/>
    <n v="6"/>
    <x v="0"/>
    <n v="1756"/>
  </r>
  <r>
    <x v="453"/>
    <n v="8"/>
    <x v="0"/>
    <n v="1590"/>
  </r>
  <r>
    <x v="454"/>
    <n v="5"/>
    <x v="1"/>
    <n v="1728"/>
  </r>
  <r>
    <x v="455"/>
    <n v="7"/>
    <x v="0"/>
    <n v="1242"/>
  </r>
  <r>
    <x v="456"/>
    <n v="5"/>
    <x v="1"/>
    <n v="1344"/>
  </r>
  <r>
    <x v="457"/>
    <n v="4"/>
    <x v="1"/>
    <n v="1663"/>
  </r>
  <r>
    <x v="458"/>
    <n v="8"/>
    <x v="0"/>
    <n v="1666"/>
  </r>
  <r>
    <x v="459"/>
    <n v="5"/>
    <x v="1"/>
    <n v="1203"/>
  </r>
  <r>
    <x v="460"/>
    <n v="8"/>
    <x v="0"/>
    <n v="1935"/>
  </r>
  <r>
    <x v="461"/>
    <n v="7"/>
    <x v="0"/>
    <n v="1135"/>
  </r>
  <r>
    <x v="462"/>
    <n v="5"/>
    <x v="1"/>
    <n v="864"/>
  </r>
  <r>
    <x v="463"/>
    <n v="6"/>
    <x v="0"/>
    <n v="1660"/>
  </r>
  <r>
    <x v="464"/>
    <n v="5"/>
    <x v="1"/>
    <n v="1040"/>
  </r>
  <r>
    <x v="465"/>
    <n v="7"/>
    <x v="0"/>
    <n v="1414"/>
  </r>
  <r>
    <x v="466"/>
    <n v="7"/>
    <x v="0"/>
    <n v="1277"/>
  </r>
  <r>
    <x v="467"/>
    <n v="5"/>
    <x v="1"/>
    <n v="1644"/>
  </r>
  <r>
    <x v="468"/>
    <n v="8"/>
    <x v="0"/>
    <n v="1634"/>
  </r>
  <r>
    <x v="469"/>
    <n v="6"/>
    <x v="0"/>
    <n v="1710"/>
  </r>
  <r>
    <x v="470"/>
    <n v="8"/>
    <x v="0"/>
    <n v="1502"/>
  </r>
  <r>
    <x v="471"/>
    <n v="7"/>
    <x v="0"/>
    <n v="1969"/>
  </r>
  <r>
    <x v="472"/>
    <n v="6"/>
    <x v="0"/>
    <n v="1072"/>
  </r>
  <r>
    <x v="473"/>
    <n v="8"/>
    <x v="0"/>
    <n v="1976"/>
  </r>
  <r>
    <x v="474"/>
    <n v="8"/>
    <x v="0"/>
    <n v="1652"/>
  </r>
  <r>
    <x v="475"/>
    <n v="5"/>
    <x v="1"/>
    <n v="970"/>
  </r>
  <r>
    <x v="476"/>
    <n v="6"/>
    <x v="0"/>
    <n v="1493"/>
  </r>
  <r>
    <x v="477"/>
    <n v="9"/>
    <x v="0"/>
    <n v="2643"/>
  </r>
  <r>
    <x v="478"/>
    <n v="8"/>
    <x v="0"/>
    <n v="1718"/>
  </r>
  <r>
    <x v="479"/>
    <n v="4"/>
    <x v="1"/>
    <n v="1131"/>
  </r>
  <r>
    <x v="480"/>
    <n v="9"/>
    <x v="0"/>
    <n v="1850"/>
  </r>
  <r>
    <x v="481"/>
    <n v="9"/>
    <x v="0"/>
    <n v="1792"/>
  </r>
  <r>
    <x v="482"/>
    <n v="7"/>
    <x v="0"/>
    <n v="1826"/>
  </r>
  <r>
    <x v="483"/>
    <n v="6"/>
    <x v="0"/>
    <n v="1216"/>
  </r>
  <r>
    <x v="484"/>
    <n v="5"/>
    <x v="1"/>
    <n v="999"/>
  </r>
  <r>
    <x v="485"/>
    <n v="5"/>
    <x v="1"/>
    <n v="1113"/>
  </r>
  <r>
    <x v="486"/>
    <n v="5"/>
    <x v="1"/>
    <n v="1073"/>
  </r>
  <r>
    <x v="487"/>
    <n v="5"/>
    <x v="1"/>
    <n v="1484"/>
  </r>
  <r>
    <x v="488"/>
    <n v="5"/>
    <x v="1"/>
    <n v="2414"/>
  </r>
  <r>
    <x v="489"/>
    <n v="4"/>
    <x v="1"/>
    <n v="630"/>
  </r>
  <r>
    <x v="490"/>
    <n v="5"/>
    <x v="1"/>
    <n v="1304"/>
  </r>
  <r>
    <x v="491"/>
    <n v="6"/>
    <x v="0"/>
    <n v="1578"/>
  </r>
  <r>
    <x v="492"/>
    <n v="6"/>
    <x v="0"/>
    <n v="1456"/>
  </r>
  <r>
    <x v="493"/>
    <n v="5"/>
    <x v="1"/>
    <n v="1269"/>
  </r>
  <r>
    <x v="494"/>
    <n v="5"/>
    <x v="1"/>
    <n v="886"/>
  </r>
  <r>
    <x v="495"/>
    <n v="4"/>
    <x v="1"/>
    <n v="720"/>
  </r>
  <r>
    <x v="496"/>
    <n v="8"/>
    <x v="0"/>
    <n v="3228"/>
  </r>
  <r>
    <x v="497"/>
    <n v="7"/>
    <x v="0"/>
    <n v="1820"/>
  </r>
  <r>
    <x v="498"/>
    <n v="5"/>
    <x v="1"/>
    <n v="899"/>
  </r>
  <r>
    <x v="499"/>
    <n v="5"/>
    <x v="1"/>
    <n v="912"/>
  </r>
  <r>
    <x v="500"/>
    <n v="6"/>
    <x v="0"/>
    <n v="1218"/>
  </r>
  <r>
    <x v="501"/>
    <n v="7"/>
    <x v="0"/>
    <n v="1768"/>
  </r>
  <r>
    <x v="502"/>
    <n v="5"/>
    <x v="1"/>
    <n v="1214"/>
  </r>
  <r>
    <x v="503"/>
    <n v="7"/>
    <x v="0"/>
    <n v="1801"/>
  </r>
  <r>
    <x v="504"/>
    <n v="6"/>
    <x v="0"/>
    <n v="1322"/>
  </r>
  <r>
    <x v="505"/>
    <n v="5"/>
    <x v="1"/>
    <n v="1960"/>
  </r>
  <r>
    <x v="506"/>
    <n v="8"/>
    <x v="0"/>
    <n v="1911"/>
  </r>
  <r>
    <x v="507"/>
    <n v="6"/>
    <x v="0"/>
    <n v="1218"/>
  </r>
  <r>
    <x v="508"/>
    <n v="7"/>
    <x v="0"/>
    <n v="1378"/>
  </r>
  <r>
    <x v="509"/>
    <n v="5"/>
    <x v="1"/>
    <n v="1041"/>
  </r>
  <r>
    <x v="510"/>
    <n v="5"/>
    <x v="1"/>
    <n v="1363"/>
  </r>
  <r>
    <x v="511"/>
    <n v="7"/>
    <x v="0"/>
    <n v="1368"/>
  </r>
  <r>
    <x v="512"/>
    <n v="5"/>
    <x v="1"/>
    <n v="864"/>
  </r>
  <r>
    <x v="513"/>
    <n v="6"/>
    <x v="0"/>
    <n v="1080"/>
  </r>
  <r>
    <x v="514"/>
    <n v="5"/>
    <x v="1"/>
    <n v="789"/>
  </r>
  <r>
    <x v="515"/>
    <n v="10"/>
    <x v="0"/>
    <n v="2020"/>
  </r>
  <r>
    <x v="516"/>
    <n v="6"/>
    <x v="0"/>
    <n v="2119"/>
  </r>
  <r>
    <x v="517"/>
    <n v="7"/>
    <x v="0"/>
    <n v="2344"/>
  </r>
  <r>
    <x v="518"/>
    <n v="6"/>
    <x v="0"/>
    <n v="1796"/>
  </r>
  <r>
    <x v="519"/>
    <n v="7"/>
    <x v="0"/>
    <n v="2080"/>
  </r>
  <r>
    <x v="520"/>
    <n v="4"/>
    <x v="1"/>
    <n v="1294"/>
  </r>
  <r>
    <x v="521"/>
    <n v="6"/>
    <x v="0"/>
    <n v="1244"/>
  </r>
  <r>
    <x v="522"/>
    <n v="6"/>
    <x v="0"/>
    <n v="1664"/>
  </r>
  <r>
    <x v="523"/>
    <n v="10"/>
    <x v="0"/>
    <n v="4676"/>
  </r>
  <r>
    <x v="524"/>
    <n v="7"/>
    <x v="0"/>
    <n v="2398"/>
  </r>
  <r>
    <x v="525"/>
    <n v="7"/>
    <x v="0"/>
    <n v="1266"/>
  </r>
  <r>
    <x v="526"/>
    <n v="5"/>
    <x v="1"/>
    <n v="928"/>
  </r>
  <r>
    <x v="527"/>
    <n v="9"/>
    <x v="0"/>
    <n v="2713"/>
  </r>
  <r>
    <x v="528"/>
    <n v="4"/>
    <x v="1"/>
    <n v="605"/>
  </r>
  <r>
    <x v="529"/>
    <n v="6"/>
    <x v="0"/>
    <n v="2515"/>
  </r>
  <r>
    <x v="530"/>
    <n v="6"/>
    <x v="0"/>
    <n v="1509"/>
  </r>
  <r>
    <x v="531"/>
    <n v="6"/>
    <x v="0"/>
    <n v="1362"/>
  </r>
  <r>
    <x v="532"/>
    <n v="5"/>
    <x v="1"/>
    <n v="827"/>
  </r>
  <r>
    <x v="533"/>
    <n v="1"/>
    <x v="1"/>
    <n v="334"/>
  </r>
  <r>
    <x v="534"/>
    <n v="8"/>
    <x v="0"/>
    <n v="1414"/>
  </r>
  <r>
    <x v="535"/>
    <n v="5"/>
    <x v="1"/>
    <n v="1347"/>
  </r>
  <r>
    <x v="536"/>
    <n v="7"/>
    <x v="0"/>
    <n v="1724"/>
  </r>
  <r>
    <x v="537"/>
    <n v="4"/>
    <x v="1"/>
    <n v="864"/>
  </r>
  <r>
    <x v="538"/>
    <n v="5"/>
    <x v="1"/>
    <n v="1159"/>
  </r>
  <r>
    <x v="539"/>
    <n v="8"/>
    <x v="0"/>
    <n v="1601"/>
  </r>
  <r>
    <x v="540"/>
    <n v="9"/>
    <x v="0"/>
    <n v="1838"/>
  </r>
  <r>
    <x v="541"/>
    <n v="8"/>
    <x v="0"/>
    <n v="2285"/>
  </r>
  <r>
    <x v="542"/>
    <n v="7"/>
    <x v="0"/>
    <n v="1680"/>
  </r>
  <r>
    <x v="543"/>
    <n v="7"/>
    <x v="0"/>
    <n v="767"/>
  </r>
  <r>
    <x v="544"/>
    <n v="7"/>
    <x v="0"/>
    <n v="1496"/>
  </r>
  <r>
    <x v="545"/>
    <n v="7"/>
    <x v="0"/>
    <n v="2183"/>
  </r>
  <r>
    <x v="546"/>
    <n v="6"/>
    <x v="0"/>
    <n v="1635"/>
  </r>
  <r>
    <x v="547"/>
    <n v="5"/>
    <x v="1"/>
    <n v="768"/>
  </r>
  <r>
    <x v="548"/>
    <n v="5"/>
    <x v="1"/>
    <n v="825"/>
  </r>
  <r>
    <x v="549"/>
    <n v="7"/>
    <x v="0"/>
    <n v="2094"/>
  </r>
  <r>
    <x v="550"/>
    <n v="6"/>
    <x v="0"/>
    <n v="1069"/>
  </r>
  <r>
    <x v="551"/>
    <n v="5"/>
    <x v="1"/>
    <n v="928"/>
  </r>
  <r>
    <x v="552"/>
    <n v="8"/>
    <x v="0"/>
    <n v="1717"/>
  </r>
  <r>
    <x v="553"/>
    <n v="4"/>
    <x v="1"/>
    <n v="1126"/>
  </r>
  <r>
    <x v="554"/>
    <n v="7"/>
    <x v="0"/>
    <n v="2046"/>
  </r>
  <r>
    <x v="555"/>
    <n v="5"/>
    <x v="1"/>
    <n v="1048"/>
  </r>
  <r>
    <x v="556"/>
    <n v="5"/>
    <x v="1"/>
    <n v="1092"/>
  </r>
  <r>
    <x v="557"/>
    <n v="4"/>
    <x v="1"/>
    <n v="1336"/>
  </r>
  <r>
    <x v="558"/>
    <n v="7"/>
    <x v="0"/>
    <n v="1446"/>
  </r>
  <r>
    <x v="559"/>
    <n v="7"/>
    <x v="0"/>
    <n v="1557"/>
  </r>
  <r>
    <x v="560"/>
    <n v="5"/>
    <x v="1"/>
    <n v="1392"/>
  </r>
  <r>
    <x v="561"/>
    <n v="5"/>
    <x v="1"/>
    <n v="1389"/>
  </r>
  <r>
    <x v="562"/>
    <n v="5"/>
    <x v="1"/>
    <n v="996"/>
  </r>
  <r>
    <x v="563"/>
    <n v="6"/>
    <x v="0"/>
    <n v="1674"/>
  </r>
  <r>
    <x v="564"/>
    <n v="7"/>
    <x v="0"/>
    <n v="2295"/>
  </r>
  <r>
    <x v="565"/>
    <n v="6"/>
    <x v="0"/>
    <n v="1647"/>
  </r>
  <r>
    <x v="566"/>
    <n v="9"/>
    <x v="0"/>
    <n v="2504"/>
  </r>
  <r>
    <x v="567"/>
    <n v="7"/>
    <x v="0"/>
    <n v="1535"/>
  </r>
  <r>
    <x v="568"/>
    <n v="8"/>
    <x v="0"/>
    <n v="2132"/>
  </r>
  <r>
    <x v="569"/>
    <n v="5"/>
    <x v="1"/>
    <n v="943"/>
  </r>
  <r>
    <x v="570"/>
    <n v="5"/>
    <x v="1"/>
    <n v="1728"/>
  </r>
  <r>
    <x v="571"/>
    <n v="6"/>
    <x v="0"/>
    <n v="864"/>
  </r>
  <r>
    <x v="572"/>
    <n v="7"/>
    <x v="0"/>
    <n v="1692"/>
  </r>
  <r>
    <x v="573"/>
    <n v="7"/>
    <x v="0"/>
    <n v="1430"/>
  </r>
  <r>
    <x v="574"/>
    <n v="5"/>
    <x v="1"/>
    <n v="1109"/>
  </r>
  <r>
    <x v="575"/>
    <n v="5"/>
    <x v="1"/>
    <n v="1216"/>
  </r>
  <r>
    <x v="576"/>
    <n v="7"/>
    <x v="0"/>
    <n v="1477"/>
  </r>
  <r>
    <x v="577"/>
    <n v="5"/>
    <x v="1"/>
    <n v="1320"/>
  </r>
  <r>
    <x v="578"/>
    <n v="7"/>
    <x v="0"/>
    <n v="1392"/>
  </r>
  <r>
    <x v="579"/>
    <n v="5"/>
    <x v="1"/>
    <n v="1795"/>
  </r>
  <r>
    <x v="580"/>
    <n v="6"/>
    <x v="0"/>
    <n v="1429"/>
  </r>
  <r>
    <x v="581"/>
    <n v="8"/>
    <x v="0"/>
    <n v="2042"/>
  </r>
  <r>
    <x v="582"/>
    <n v="6"/>
    <x v="0"/>
    <n v="816"/>
  </r>
  <r>
    <x v="583"/>
    <n v="10"/>
    <x v="0"/>
    <n v="2775"/>
  </r>
  <r>
    <x v="584"/>
    <n v="4"/>
    <x v="1"/>
    <n v="1573"/>
  </r>
  <r>
    <x v="585"/>
    <n v="8"/>
    <x v="0"/>
    <n v="2028"/>
  </r>
  <r>
    <x v="586"/>
    <n v="6"/>
    <x v="0"/>
    <n v="838"/>
  </r>
  <r>
    <x v="587"/>
    <n v="5"/>
    <x v="1"/>
    <n v="860"/>
  </r>
  <r>
    <x v="588"/>
    <n v="5"/>
    <x v="1"/>
    <n v="1473"/>
  </r>
  <r>
    <x v="589"/>
    <n v="5"/>
    <x v="1"/>
    <n v="935"/>
  </r>
  <r>
    <x v="590"/>
    <n v="7"/>
    <x v="0"/>
    <n v="1582"/>
  </r>
  <r>
    <x v="591"/>
    <n v="10"/>
    <x v="0"/>
    <n v="2296"/>
  </r>
  <r>
    <x v="592"/>
    <n v="5"/>
    <x v="1"/>
    <n v="816"/>
  </r>
  <r>
    <x v="593"/>
    <n v="6"/>
    <x v="0"/>
    <n v="848"/>
  </r>
  <r>
    <x v="594"/>
    <n v="5"/>
    <x v="1"/>
    <n v="924"/>
  </r>
  <r>
    <x v="595"/>
    <n v="8"/>
    <x v="0"/>
    <n v="1826"/>
  </r>
  <r>
    <x v="596"/>
    <n v="6"/>
    <x v="0"/>
    <n v="1368"/>
  </r>
  <r>
    <x v="597"/>
    <n v="7"/>
    <x v="0"/>
    <n v="1402"/>
  </r>
  <r>
    <x v="598"/>
    <n v="5"/>
    <x v="1"/>
    <n v="1647"/>
  </r>
  <r>
    <x v="599"/>
    <n v="6"/>
    <x v="0"/>
    <n v="1556"/>
  </r>
  <r>
    <x v="600"/>
    <n v="8"/>
    <x v="0"/>
    <n v="1904"/>
  </r>
  <r>
    <x v="601"/>
    <n v="6"/>
    <x v="0"/>
    <n v="1375"/>
  </r>
  <r>
    <x v="602"/>
    <n v="8"/>
    <x v="0"/>
    <n v="1915"/>
  </r>
  <r>
    <x v="603"/>
    <n v="7"/>
    <x v="0"/>
    <n v="1200"/>
  </r>
  <r>
    <x v="604"/>
    <n v="7"/>
    <x v="0"/>
    <n v="1494"/>
  </r>
  <r>
    <x v="605"/>
    <n v="7"/>
    <x v="0"/>
    <n v="1986"/>
  </r>
  <r>
    <x v="606"/>
    <n v="5"/>
    <x v="1"/>
    <n v="1040"/>
  </r>
  <r>
    <x v="607"/>
    <n v="5"/>
    <x v="1"/>
    <n v="2008"/>
  </r>
  <r>
    <x v="608"/>
    <n v="8"/>
    <x v="0"/>
    <n v="3194"/>
  </r>
  <r>
    <x v="609"/>
    <n v="4"/>
    <x v="1"/>
    <n v="1029"/>
  </r>
  <r>
    <x v="610"/>
    <n v="9"/>
    <x v="0"/>
    <n v="2153"/>
  </r>
  <r>
    <x v="611"/>
    <n v="6"/>
    <x v="0"/>
    <n v="1032"/>
  </r>
  <r>
    <x v="612"/>
    <n v="8"/>
    <x v="0"/>
    <n v="1872"/>
  </r>
  <r>
    <x v="613"/>
    <n v="5"/>
    <x v="1"/>
    <n v="1120"/>
  </r>
  <r>
    <x v="614"/>
    <n v="4"/>
    <x v="1"/>
    <n v="630"/>
  </r>
  <r>
    <x v="615"/>
    <n v="6"/>
    <x v="0"/>
    <n v="1054"/>
  </r>
  <r>
    <x v="616"/>
    <n v="6"/>
    <x v="0"/>
    <n v="1509"/>
  </r>
  <r>
    <x v="617"/>
    <n v="6"/>
    <x v="0"/>
    <n v="832"/>
  </r>
  <r>
    <x v="618"/>
    <n v="9"/>
    <x v="0"/>
    <n v="1828"/>
  </r>
  <r>
    <x v="619"/>
    <n v="8"/>
    <x v="0"/>
    <n v="2262"/>
  </r>
  <r>
    <x v="620"/>
    <n v="3"/>
    <x v="1"/>
    <n v="864"/>
  </r>
  <r>
    <x v="621"/>
    <n v="6"/>
    <x v="0"/>
    <n v="2614"/>
  </r>
  <r>
    <x v="622"/>
    <n v="5"/>
    <x v="1"/>
    <n v="980"/>
  </r>
  <r>
    <x v="623"/>
    <n v="6"/>
    <x v="0"/>
    <n v="1512"/>
  </r>
  <r>
    <x v="624"/>
    <n v="6"/>
    <x v="0"/>
    <n v="1790"/>
  </r>
  <r>
    <x v="625"/>
    <n v="6"/>
    <x v="0"/>
    <n v="1116"/>
  </r>
  <r>
    <x v="626"/>
    <n v="5"/>
    <x v="1"/>
    <n v="1422"/>
  </r>
  <r>
    <x v="627"/>
    <n v="6"/>
    <x v="0"/>
    <n v="1520"/>
  </r>
  <r>
    <x v="628"/>
    <n v="5"/>
    <x v="1"/>
    <n v="2080"/>
  </r>
  <r>
    <x v="629"/>
    <n v="6"/>
    <x v="0"/>
    <n v="1350"/>
  </r>
  <r>
    <x v="630"/>
    <n v="5"/>
    <x v="1"/>
    <n v="1750"/>
  </r>
  <r>
    <x v="631"/>
    <n v="8"/>
    <x v="0"/>
    <n v="1554"/>
  </r>
  <r>
    <x v="632"/>
    <n v="7"/>
    <x v="0"/>
    <n v="1411"/>
  </r>
  <r>
    <x v="633"/>
    <n v="5"/>
    <x v="1"/>
    <n v="1056"/>
  </r>
  <r>
    <x v="634"/>
    <n v="6"/>
    <x v="0"/>
    <n v="1056"/>
  </r>
  <r>
    <x v="635"/>
    <n v="6"/>
    <x v="0"/>
    <n v="3395"/>
  </r>
  <r>
    <x v="636"/>
    <n v="2"/>
    <x v="1"/>
    <n v="800"/>
  </r>
  <r>
    <x v="637"/>
    <n v="5"/>
    <x v="1"/>
    <n v="1387"/>
  </r>
  <r>
    <x v="638"/>
    <n v="5"/>
    <x v="1"/>
    <n v="796"/>
  </r>
  <r>
    <x v="639"/>
    <n v="8"/>
    <x v="0"/>
    <n v="1567"/>
  </r>
  <r>
    <x v="640"/>
    <n v="8"/>
    <x v="0"/>
    <n v="1518"/>
  </r>
  <r>
    <x v="641"/>
    <n v="7"/>
    <x v="0"/>
    <n v="1929"/>
  </r>
  <r>
    <x v="642"/>
    <n v="8"/>
    <x v="0"/>
    <n v="2704"/>
  </r>
  <r>
    <x v="643"/>
    <n v="5"/>
    <x v="1"/>
    <n v="1620"/>
  </r>
  <r>
    <x v="644"/>
    <n v="9"/>
    <x v="0"/>
    <n v="1766"/>
  </r>
  <r>
    <x v="645"/>
    <n v="6"/>
    <x v="0"/>
    <n v="981"/>
  </r>
  <r>
    <x v="646"/>
    <n v="5"/>
    <x v="1"/>
    <n v="1048"/>
  </r>
  <r>
    <x v="647"/>
    <n v="6"/>
    <x v="0"/>
    <n v="1094"/>
  </r>
  <r>
    <x v="648"/>
    <n v="6"/>
    <x v="0"/>
    <n v="1839"/>
  </r>
  <r>
    <x v="649"/>
    <n v="4"/>
    <x v="1"/>
    <n v="630"/>
  </r>
  <r>
    <x v="650"/>
    <n v="7"/>
    <x v="0"/>
    <n v="1665"/>
  </r>
  <r>
    <x v="651"/>
    <n v="4"/>
    <x v="1"/>
    <n v="1510"/>
  </r>
  <r>
    <x v="652"/>
    <n v="7"/>
    <x v="0"/>
    <n v="1716"/>
  </r>
  <r>
    <x v="653"/>
    <n v="6"/>
    <x v="0"/>
    <n v="1469"/>
  </r>
  <r>
    <x v="654"/>
    <n v="8"/>
    <x v="0"/>
    <n v="2113"/>
  </r>
  <r>
    <x v="655"/>
    <n v="6"/>
    <x v="0"/>
    <n v="1092"/>
  </r>
  <r>
    <x v="656"/>
    <n v="5"/>
    <x v="1"/>
    <n v="1053"/>
  </r>
  <r>
    <x v="657"/>
    <n v="7"/>
    <x v="0"/>
    <n v="1502"/>
  </r>
  <r>
    <x v="658"/>
    <n v="6"/>
    <x v="0"/>
    <n v="1458"/>
  </r>
  <r>
    <x v="659"/>
    <n v="5"/>
    <x v="1"/>
    <n v="1486"/>
  </r>
  <r>
    <x v="660"/>
    <n v="7"/>
    <x v="0"/>
    <n v="1935"/>
  </r>
  <r>
    <x v="661"/>
    <n v="8"/>
    <x v="0"/>
    <n v="2448"/>
  </r>
  <r>
    <x v="662"/>
    <n v="6"/>
    <x v="0"/>
    <n v="1392"/>
  </r>
  <r>
    <x v="663"/>
    <n v="4"/>
    <x v="1"/>
    <n v="1181"/>
  </r>
  <r>
    <x v="664"/>
    <n v="8"/>
    <x v="0"/>
    <n v="2097"/>
  </r>
  <r>
    <x v="665"/>
    <n v="8"/>
    <x v="0"/>
    <n v="1936"/>
  </r>
  <r>
    <x v="666"/>
    <n v="6"/>
    <x v="0"/>
    <n v="2380"/>
  </r>
  <r>
    <x v="667"/>
    <n v="6"/>
    <x v="0"/>
    <n v="1679"/>
  </r>
  <r>
    <x v="668"/>
    <n v="5"/>
    <x v="1"/>
    <n v="1437"/>
  </r>
  <r>
    <x v="669"/>
    <n v="4"/>
    <x v="1"/>
    <n v="1180"/>
  </r>
  <r>
    <x v="670"/>
    <n v="6"/>
    <x v="0"/>
    <n v="1476"/>
  </r>
  <r>
    <x v="671"/>
    <n v="6"/>
    <x v="0"/>
    <n v="1369"/>
  </r>
  <r>
    <x v="672"/>
    <n v="6"/>
    <x v="0"/>
    <n v="1208"/>
  </r>
  <r>
    <x v="673"/>
    <n v="6"/>
    <x v="0"/>
    <n v="1839"/>
  </r>
  <r>
    <x v="674"/>
    <n v="6"/>
    <x v="0"/>
    <n v="1136"/>
  </r>
  <r>
    <x v="675"/>
    <n v="6"/>
    <x v="0"/>
    <n v="1441"/>
  </r>
  <r>
    <x v="676"/>
    <n v="4"/>
    <x v="1"/>
    <n v="1774"/>
  </r>
  <r>
    <x v="677"/>
    <n v="5"/>
    <x v="1"/>
    <n v="792"/>
  </r>
  <r>
    <x v="678"/>
    <n v="8"/>
    <x v="0"/>
    <n v="2046"/>
  </r>
  <r>
    <x v="679"/>
    <n v="5"/>
    <x v="1"/>
    <n v="988"/>
  </r>
  <r>
    <x v="680"/>
    <n v="6"/>
    <x v="0"/>
    <n v="923"/>
  </r>
  <r>
    <x v="681"/>
    <n v="5"/>
    <x v="1"/>
    <n v="1520"/>
  </r>
  <r>
    <x v="682"/>
    <n v="6"/>
    <x v="0"/>
    <n v="1291"/>
  </r>
  <r>
    <x v="683"/>
    <n v="9"/>
    <x v="0"/>
    <n v="1668"/>
  </r>
  <r>
    <x v="684"/>
    <n v="7"/>
    <x v="0"/>
    <n v="1839"/>
  </r>
  <r>
    <x v="685"/>
    <n v="7"/>
    <x v="0"/>
    <n v="2090"/>
  </r>
  <r>
    <x v="686"/>
    <n v="7"/>
    <x v="0"/>
    <n v="1761"/>
  </r>
  <r>
    <x v="687"/>
    <n v="7"/>
    <x v="0"/>
    <n v="1102"/>
  </r>
  <r>
    <x v="688"/>
    <n v="8"/>
    <x v="0"/>
    <n v="1419"/>
  </r>
  <r>
    <x v="689"/>
    <n v="6"/>
    <x v="0"/>
    <n v="1362"/>
  </r>
  <r>
    <x v="690"/>
    <n v="6"/>
    <x v="0"/>
    <n v="848"/>
  </r>
  <r>
    <x v="691"/>
    <n v="10"/>
    <x v="0"/>
    <n v="4316"/>
  </r>
  <r>
    <x v="692"/>
    <n v="7"/>
    <x v="0"/>
    <n v="2519"/>
  </r>
  <r>
    <x v="693"/>
    <n v="5"/>
    <x v="1"/>
    <n v="1073"/>
  </r>
  <r>
    <x v="694"/>
    <n v="5"/>
    <x v="1"/>
    <n v="1539"/>
  </r>
  <r>
    <x v="695"/>
    <n v="6"/>
    <x v="0"/>
    <n v="1137"/>
  </r>
  <r>
    <x v="696"/>
    <n v="5"/>
    <x v="1"/>
    <n v="616"/>
  </r>
  <r>
    <x v="697"/>
    <n v="5"/>
    <x v="1"/>
    <n v="1148"/>
  </r>
  <r>
    <x v="698"/>
    <n v="5"/>
    <x v="1"/>
    <n v="894"/>
  </r>
  <r>
    <x v="699"/>
    <n v="7"/>
    <x v="0"/>
    <n v="1391"/>
  </r>
  <r>
    <x v="700"/>
    <n v="8"/>
    <x v="0"/>
    <n v="1800"/>
  </r>
  <r>
    <x v="701"/>
    <n v="7"/>
    <x v="0"/>
    <n v="1164"/>
  </r>
  <r>
    <x v="702"/>
    <n v="8"/>
    <x v="0"/>
    <n v="2576"/>
  </r>
  <r>
    <x v="703"/>
    <n v="5"/>
    <x v="1"/>
    <n v="1812"/>
  </r>
  <r>
    <x v="704"/>
    <n v="7"/>
    <x v="0"/>
    <n v="1484"/>
  </r>
  <r>
    <x v="705"/>
    <n v="4"/>
    <x v="1"/>
    <n v="1092"/>
  </r>
  <r>
    <x v="706"/>
    <n v="7"/>
    <x v="0"/>
    <n v="1824"/>
  </r>
  <r>
    <x v="707"/>
    <n v="8"/>
    <x v="0"/>
    <n v="1324"/>
  </r>
  <r>
    <x v="708"/>
    <n v="7"/>
    <x v="0"/>
    <n v="1456"/>
  </r>
  <r>
    <x v="709"/>
    <n v="5"/>
    <x v="1"/>
    <n v="904"/>
  </r>
  <r>
    <x v="710"/>
    <n v="3"/>
    <x v="1"/>
    <n v="729"/>
  </r>
  <r>
    <x v="711"/>
    <n v="4"/>
    <x v="1"/>
    <n v="1178"/>
  </r>
  <r>
    <x v="712"/>
    <n v="8"/>
    <x v="0"/>
    <n v="1228"/>
  </r>
  <r>
    <x v="713"/>
    <n v="4"/>
    <x v="1"/>
    <n v="960"/>
  </r>
  <r>
    <x v="714"/>
    <n v="6"/>
    <x v="0"/>
    <n v="1479"/>
  </r>
  <r>
    <x v="715"/>
    <n v="6"/>
    <x v="0"/>
    <n v="1350"/>
  </r>
  <r>
    <x v="716"/>
    <n v="7"/>
    <x v="0"/>
    <n v="2554"/>
  </r>
  <r>
    <x v="717"/>
    <n v="5"/>
    <x v="1"/>
    <n v="1178"/>
  </r>
  <r>
    <x v="718"/>
    <n v="7"/>
    <x v="0"/>
    <n v="2418"/>
  </r>
  <r>
    <x v="719"/>
    <n v="5"/>
    <x v="1"/>
    <n v="971"/>
  </r>
  <r>
    <x v="720"/>
    <n v="8"/>
    <x v="0"/>
    <n v="1742"/>
  </r>
  <r>
    <x v="721"/>
    <n v="6"/>
    <x v="0"/>
    <n v="848"/>
  </r>
  <r>
    <x v="722"/>
    <n v="4"/>
    <x v="1"/>
    <n v="864"/>
  </r>
  <r>
    <x v="723"/>
    <n v="4"/>
    <x v="1"/>
    <n v="1470"/>
  </r>
  <r>
    <x v="724"/>
    <n v="9"/>
    <x v="0"/>
    <n v="1698"/>
  </r>
  <r>
    <x v="725"/>
    <n v="4"/>
    <x v="1"/>
    <n v="864"/>
  </r>
  <r>
    <x v="726"/>
    <n v="6"/>
    <x v="0"/>
    <n v="1680"/>
  </r>
  <r>
    <x v="727"/>
    <n v="7"/>
    <x v="0"/>
    <n v="1232"/>
  </r>
  <r>
    <x v="728"/>
    <n v="5"/>
    <x v="1"/>
    <n v="1776"/>
  </r>
  <r>
    <x v="729"/>
    <n v="4"/>
    <x v="1"/>
    <n v="1208"/>
  </r>
  <r>
    <x v="730"/>
    <n v="8"/>
    <x v="0"/>
    <n v="1616"/>
  </r>
  <r>
    <x v="731"/>
    <n v="7"/>
    <x v="0"/>
    <n v="1146"/>
  </r>
  <r>
    <x v="732"/>
    <n v="7"/>
    <x v="0"/>
    <n v="2031"/>
  </r>
  <r>
    <x v="733"/>
    <n v="5"/>
    <x v="1"/>
    <n v="1144"/>
  </r>
  <r>
    <x v="734"/>
    <n v="5"/>
    <x v="1"/>
    <n v="948"/>
  </r>
  <r>
    <x v="735"/>
    <n v="7"/>
    <x v="0"/>
    <n v="1768"/>
  </r>
  <r>
    <x v="736"/>
    <n v="3"/>
    <x v="1"/>
    <n v="1040"/>
  </r>
  <r>
    <x v="737"/>
    <n v="8"/>
    <x v="0"/>
    <n v="1801"/>
  </r>
  <r>
    <x v="738"/>
    <n v="5"/>
    <x v="1"/>
    <n v="1200"/>
  </r>
  <r>
    <x v="739"/>
    <n v="7"/>
    <x v="0"/>
    <n v="1728"/>
  </r>
  <r>
    <x v="740"/>
    <n v="5"/>
    <x v="1"/>
    <n v="1432"/>
  </r>
  <r>
    <x v="741"/>
    <n v="6"/>
    <x v="0"/>
    <n v="912"/>
  </r>
  <r>
    <x v="742"/>
    <n v="7"/>
    <x v="0"/>
    <n v="1349"/>
  </r>
  <r>
    <x v="743"/>
    <n v="5"/>
    <x v="1"/>
    <n v="1464"/>
  </r>
  <r>
    <x v="744"/>
    <n v="8"/>
    <x v="0"/>
    <n v="1337"/>
  </r>
  <r>
    <x v="745"/>
    <n v="8"/>
    <x v="0"/>
    <n v="2715"/>
  </r>
  <r>
    <x v="746"/>
    <n v="7"/>
    <x v="0"/>
    <n v="2256"/>
  </r>
  <r>
    <x v="747"/>
    <n v="7"/>
    <x v="0"/>
    <n v="2640"/>
  </r>
  <r>
    <x v="748"/>
    <n v="7"/>
    <x v="0"/>
    <n v="1720"/>
  </r>
  <r>
    <x v="749"/>
    <n v="4"/>
    <x v="1"/>
    <n v="1529"/>
  </r>
  <r>
    <x v="750"/>
    <n v="4"/>
    <x v="1"/>
    <n v="1140"/>
  </r>
  <r>
    <x v="751"/>
    <n v="7"/>
    <x v="0"/>
    <n v="1320"/>
  </r>
  <r>
    <x v="752"/>
    <n v="6"/>
    <x v="0"/>
    <n v="1494"/>
  </r>
  <r>
    <x v="753"/>
    <n v="8"/>
    <x v="0"/>
    <n v="2098"/>
  </r>
  <r>
    <x v="754"/>
    <n v="6"/>
    <x v="0"/>
    <n v="1026"/>
  </r>
  <r>
    <x v="755"/>
    <n v="6"/>
    <x v="0"/>
    <n v="1471"/>
  </r>
  <r>
    <x v="756"/>
    <n v="8"/>
    <x v="0"/>
    <n v="1768"/>
  </r>
  <r>
    <x v="757"/>
    <n v="6"/>
    <x v="0"/>
    <n v="1386"/>
  </r>
  <r>
    <x v="758"/>
    <n v="7"/>
    <x v="0"/>
    <n v="1501"/>
  </r>
  <r>
    <x v="759"/>
    <n v="8"/>
    <x v="0"/>
    <n v="2531"/>
  </r>
  <r>
    <x v="760"/>
    <n v="6"/>
    <x v="0"/>
    <n v="864"/>
  </r>
  <r>
    <x v="761"/>
    <n v="5"/>
    <x v="1"/>
    <n v="1301"/>
  </r>
  <r>
    <x v="762"/>
    <n v="7"/>
    <x v="0"/>
    <n v="1547"/>
  </r>
  <r>
    <x v="763"/>
    <n v="8"/>
    <x v="0"/>
    <n v="2365"/>
  </r>
  <r>
    <x v="764"/>
    <n v="8"/>
    <x v="0"/>
    <n v="1494"/>
  </r>
  <r>
    <x v="765"/>
    <n v="9"/>
    <x v="0"/>
    <n v="1506"/>
  </r>
  <r>
    <x v="766"/>
    <n v="7"/>
    <x v="0"/>
    <n v="1714"/>
  </r>
  <r>
    <x v="767"/>
    <n v="6"/>
    <x v="0"/>
    <n v="1750"/>
  </r>
  <r>
    <x v="768"/>
    <n v="7"/>
    <x v="0"/>
    <n v="1836"/>
  </r>
  <r>
    <x v="769"/>
    <n v="8"/>
    <x v="0"/>
    <n v="3279"/>
  </r>
  <r>
    <x v="770"/>
    <n v="5"/>
    <x v="1"/>
    <n v="858"/>
  </r>
  <r>
    <x v="771"/>
    <n v="4"/>
    <x v="1"/>
    <n v="1220"/>
  </r>
  <r>
    <x v="772"/>
    <n v="6"/>
    <x v="0"/>
    <n v="1117"/>
  </r>
  <r>
    <x v="773"/>
    <n v="5"/>
    <x v="1"/>
    <n v="912"/>
  </r>
  <r>
    <x v="774"/>
    <n v="8"/>
    <x v="0"/>
    <n v="1973"/>
  </r>
  <r>
    <x v="775"/>
    <n v="6"/>
    <x v="0"/>
    <n v="1204"/>
  </r>
  <r>
    <x v="776"/>
    <n v="7"/>
    <x v="0"/>
    <n v="1614"/>
  </r>
  <r>
    <x v="777"/>
    <n v="5"/>
    <x v="1"/>
    <n v="894"/>
  </r>
  <r>
    <x v="778"/>
    <n v="5"/>
    <x v="1"/>
    <n v="2020"/>
  </r>
  <r>
    <x v="779"/>
    <n v="6"/>
    <x v="0"/>
    <n v="1004"/>
  </r>
  <r>
    <x v="780"/>
    <n v="7"/>
    <x v="0"/>
    <n v="1253"/>
  </r>
  <r>
    <x v="781"/>
    <n v="6"/>
    <x v="0"/>
    <n v="1603"/>
  </r>
  <r>
    <x v="782"/>
    <n v="7"/>
    <x v="0"/>
    <n v="1430"/>
  </r>
  <r>
    <x v="783"/>
    <n v="5"/>
    <x v="1"/>
    <n v="1110"/>
  </r>
  <r>
    <x v="784"/>
    <n v="6"/>
    <x v="0"/>
    <n v="1484"/>
  </r>
  <r>
    <x v="785"/>
    <n v="6"/>
    <x v="0"/>
    <n v="1342"/>
  </r>
  <r>
    <x v="786"/>
    <n v="5"/>
    <x v="1"/>
    <n v="1652"/>
  </r>
  <r>
    <x v="787"/>
    <n v="7"/>
    <x v="0"/>
    <n v="2084"/>
  </r>
  <r>
    <x v="788"/>
    <n v="4"/>
    <x v="1"/>
    <n v="901"/>
  </r>
  <r>
    <x v="789"/>
    <n v="6"/>
    <x v="0"/>
    <n v="2087"/>
  </r>
  <r>
    <x v="790"/>
    <n v="7"/>
    <x v="0"/>
    <n v="1145"/>
  </r>
  <r>
    <x v="791"/>
    <n v="6"/>
    <x v="0"/>
    <n v="1062"/>
  </r>
  <r>
    <x v="792"/>
    <n v="7"/>
    <x v="0"/>
    <n v="2013"/>
  </r>
  <r>
    <x v="793"/>
    <n v="8"/>
    <x v="0"/>
    <n v="1496"/>
  </r>
  <r>
    <x v="794"/>
    <n v="7"/>
    <x v="0"/>
    <n v="1895"/>
  </r>
  <r>
    <x v="795"/>
    <n v="6"/>
    <x v="0"/>
    <n v="1564"/>
  </r>
  <r>
    <x v="796"/>
    <n v="6"/>
    <x v="0"/>
    <n v="1285"/>
  </r>
  <r>
    <x v="797"/>
    <n v="5"/>
    <x v="1"/>
    <n v="773"/>
  </r>
  <r>
    <x v="798"/>
    <n v="9"/>
    <x v="0"/>
    <n v="3140"/>
  </r>
  <r>
    <x v="799"/>
    <n v="5"/>
    <x v="1"/>
    <n v="1768"/>
  </r>
  <r>
    <x v="800"/>
    <n v="6"/>
    <x v="0"/>
    <n v="1688"/>
  </r>
  <r>
    <x v="801"/>
    <n v="4"/>
    <x v="1"/>
    <n v="1196"/>
  </r>
  <r>
    <x v="802"/>
    <n v="7"/>
    <x v="0"/>
    <n v="1456"/>
  </r>
  <r>
    <x v="803"/>
    <n v="9"/>
    <x v="0"/>
    <n v="2822"/>
  </r>
  <r>
    <x v="804"/>
    <n v="5"/>
    <x v="1"/>
    <n v="1128"/>
  </r>
  <r>
    <x v="805"/>
    <n v="7"/>
    <x v="0"/>
    <n v="1428"/>
  </r>
  <r>
    <x v="806"/>
    <n v="5"/>
    <x v="1"/>
    <n v="980"/>
  </r>
  <r>
    <x v="807"/>
    <n v="5"/>
    <x v="1"/>
    <n v="1576"/>
  </r>
  <r>
    <x v="808"/>
    <n v="5"/>
    <x v="1"/>
    <n v="1086"/>
  </r>
  <r>
    <x v="809"/>
    <n v="5"/>
    <x v="1"/>
    <n v="2138"/>
  </r>
  <r>
    <x v="810"/>
    <n v="6"/>
    <x v="0"/>
    <n v="1309"/>
  </r>
  <r>
    <x v="811"/>
    <n v="6"/>
    <x v="0"/>
    <n v="848"/>
  </r>
  <r>
    <x v="812"/>
    <n v="5"/>
    <x v="1"/>
    <n v="1044"/>
  </r>
  <r>
    <x v="813"/>
    <n v="6"/>
    <x v="0"/>
    <n v="1442"/>
  </r>
  <r>
    <x v="814"/>
    <n v="5"/>
    <x v="1"/>
    <n v="1250"/>
  </r>
  <r>
    <x v="815"/>
    <n v="7"/>
    <x v="0"/>
    <n v="1661"/>
  </r>
  <r>
    <x v="816"/>
    <n v="5"/>
    <x v="1"/>
    <n v="1008"/>
  </r>
  <r>
    <x v="817"/>
    <n v="8"/>
    <x v="0"/>
    <n v="1689"/>
  </r>
  <r>
    <x v="818"/>
    <n v="6"/>
    <x v="0"/>
    <n v="1052"/>
  </r>
  <r>
    <x v="819"/>
    <n v="7"/>
    <x v="0"/>
    <n v="1358"/>
  </r>
  <r>
    <x v="820"/>
    <n v="7"/>
    <x v="0"/>
    <n v="1640"/>
  </r>
  <r>
    <x v="821"/>
    <n v="4"/>
    <x v="1"/>
    <n v="936"/>
  </r>
  <r>
    <x v="822"/>
    <n v="7"/>
    <x v="0"/>
    <n v="1733"/>
  </r>
  <r>
    <x v="823"/>
    <n v="6"/>
    <x v="0"/>
    <n v="1489"/>
  </r>
  <r>
    <x v="824"/>
    <n v="8"/>
    <x v="0"/>
    <n v="1489"/>
  </r>
  <r>
    <x v="825"/>
    <n v="10"/>
    <x v="0"/>
    <n v="2084"/>
  </r>
  <r>
    <x v="826"/>
    <n v="5"/>
    <x v="1"/>
    <n v="784"/>
  </r>
  <r>
    <x v="827"/>
    <n v="7"/>
    <x v="0"/>
    <n v="1434"/>
  </r>
  <r>
    <x v="828"/>
    <n v="5"/>
    <x v="1"/>
    <n v="2126"/>
  </r>
  <r>
    <x v="829"/>
    <n v="7"/>
    <x v="0"/>
    <n v="1223"/>
  </r>
  <r>
    <x v="830"/>
    <n v="6"/>
    <x v="0"/>
    <n v="1392"/>
  </r>
  <r>
    <x v="831"/>
    <n v="7"/>
    <x v="0"/>
    <n v="1200"/>
  </r>
  <r>
    <x v="832"/>
    <n v="7"/>
    <x v="0"/>
    <n v="1829"/>
  </r>
  <r>
    <x v="833"/>
    <n v="6"/>
    <x v="0"/>
    <n v="1516"/>
  </r>
  <r>
    <x v="834"/>
    <n v="5"/>
    <x v="1"/>
    <n v="1144"/>
  </r>
  <r>
    <x v="835"/>
    <n v="4"/>
    <x v="1"/>
    <n v="1067"/>
  </r>
  <r>
    <x v="836"/>
    <n v="5"/>
    <x v="1"/>
    <n v="1559"/>
  </r>
  <r>
    <x v="837"/>
    <n v="6"/>
    <x v="0"/>
    <n v="987"/>
  </r>
  <r>
    <x v="838"/>
    <n v="5"/>
    <x v="1"/>
    <n v="1099"/>
  </r>
  <r>
    <x v="839"/>
    <n v="5"/>
    <x v="1"/>
    <n v="1200"/>
  </r>
  <r>
    <x v="840"/>
    <n v="6"/>
    <x v="0"/>
    <n v="1482"/>
  </r>
  <r>
    <x v="841"/>
    <n v="5"/>
    <x v="1"/>
    <n v="1539"/>
  </r>
  <r>
    <x v="842"/>
    <n v="6"/>
    <x v="0"/>
    <n v="1165"/>
  </r>
  <r>
    <x v="843"/>
    <n v="5"/>
    <x v="1"/>
    <n v="1800"/>
  </r>
  <r>
    <x v="844"/>
    <n v="5"/>
    <x v="1"/>
    <n v="1416"/>
  </r>
  <r>
    <x v="845"/>
    <n v="5"/>
    <x v="1"/>
    <n v="1701"/>
  </r>
  <r>
    <x v="846"/>
    <n v="7"/>
    <x v="0"/>
    <n v="1775"/>
  </r>
  <r>
    <x v="847"/>
    <n v="5"/>
    <x v="1"/>
    <n v="864"/>
  </r>
  <r>
    <x v="848"/>
    <n v="6"/>
    <x v="0"/>
    <n v="2358"/>
  </r>
  <r>
    <x v="849"/>
    <n v="6"/>
    <x v="0"/>
    <n v="1855"/>
  </r>
  <r>
    <x v="850"/>
    <n v="6"/>
    <x v="0"/>
    <n v="848"/>
  </r>
  <r>
    <x v="851"/>
    <n v="8"/>
    <x v="0"/>
    <n v="1456"/>
  </r>
  <r>
    <x v="852"/>
    <n v="7"/>
    <x v="0"/>
    <n v="1646"/>
  </r>
  <r>
    <x v="853"/>
    <n v="6"/>
    <x v="0"/>
    <n v="1445"/>
  </r>
  <r>
    <x v="854"/>
    <n v="5"/>
    <x v="1"/>
    <n v="1779"/>
  </r>
  <r>
    <x v="855"/>
    <n v="5"/>
    <x v="1"/>
    <n v="1040"/>
  </r>
  <r>
    <x v="856"/>
    <n v="6"/>
    <x v="0"/>
    <n v="1026"/>
  </r>
  <r>
    <x v="857"/>
    <n v="6"/>
    <x v="0"/>
    <n v="1481"/>
  </r>
  <r>
    <x v="858"/>
    <n v="7"/>
    <x v="0"/>
    <n v="1370"/>
  </r>
  <r>
    <x v="859"/>
    <n v="6"/>
    <x v="0"/>
    <n v="2654"/>
  </r>
  <r>
    <x v="860"/>
    <n v="7"/>
    <x v="0"/>
    <n v="1426"/>
  </r>
  <r>
    <x v="861"/>
    <n v="5"/>
    <x v="1"/>
    <n v="1039"/>
  </r>
  <r>
    <x v="862"/>
    <n v="6"/>
    <x v="0"/>
    <n v="1097"/>
  </r>
  <r>
    <x v="863"/>
    <n v="5"/>
    <x v="1"/>
    <n v="1148"/>
  </r>
  <r>
    <x v="864"/>
    <n v="7"/>
    <x v="0"/>
    <n v="1372"/>
  </r>
  <r>
    <x v="865"/>
    <n v="5"/>
    <x v="1"/>
    <n v="1002"/>
  </r>
  <r>
    <x v="866"/>
    <n v="8"/>
    <x v="0"/>
    <n v="1646"/>
  </r>
  <r>
    <x v="867"/>
    <n v="4"/>
    <x v="1"/>
    <n v="1120"/>
  </r>
  <r>
    <x v="868"/>
    <n v="5"/>
    <x v="1"/>
    <n v="2320"/>
  </r>
  <r>
    <x v="869"/>
    <n v="7"/>
    <x v="0"/>
    <n v="1949"/>
  </r>
  <r>
    <x v="870"/>
    <n v="5"/>
    <x v="1"/>
    <n v="894"/>
  </r>
  <r>
    <x v="871"/>
    <n v="6"/>
    <x v="0"/>
    <n v="1682"/>
  </r>
  <r>
    <x v="872"/>
    <n v="5"/>
    <x v="1"/>
    <n v="910"/>
  </r>
  <r>
    <x v="873"/>
    <n v="5"/>
    <x v="1"/>
    <n v="1268"/>
  </r>
  <r>
    <x v="874"/>
    <n v="5"/>
    <x v="1"/>
    <n v="1131"/>
  </r>
  <r>
    <x v="875"/>
    <n v="8"/>
    <x v="0"/>
    <n v="2610"/>
  </r>
  <r>
    <x v="876"/>
    <n v="4"/>
    <x v="1"/>
    <n v="1040"/>
  </r>
  <r>
    <x v="877"/>
    <n v="9"/>
    <x v="0"/>
    <n v="2224"/>
  </r>
  <r>
    <x v="878"/>
    <n v="5"/>
    <x v="1"/>
    <n v="1155"/>
  </r>
  <r>
    <x v="879"/>
    <n v="5"/>
    <x v="1"/>
    <n v="864"/>
  </r>
  <r>
    <x v="880"/>
    <n v="5"/>
    <x v="1"/>
    <n v="1090"/>
  </r>
  <r>
    <x v="881"/>
    <n v="7"/>
    <x v="0"/>
    <n v="1717"/>
  </r>
  <r>
    <x v="882"/>
    <n v="6"/>
    <x v="0"/>
    <n v="1593"/>
  </r>
  <r>
    <x v="883"/>
    <n v="4"/>
    <x v="1"/>
    <n v="2230"/>
  </r>
  <r>
    <x v="884"/>
    <n v="5"/>
    <x v="1"/>
    <n v="892"/>
  </r>
  <r>
    <x v="885"/>
    <n v="9"/>
    <x v="0"/>
    <n v="1709"/>
  </r>
  <r>
    <x v="886"/>
    <n v="5"/>
    <x v="1"/>
    <n v="1712"/>
  </r>
  <r>
    <x v="887"/>
    <n v="5"/>
    <x v="1"/>
    <n v="1393"/>
  </r>
  <r>
    <x v="888"/>
    <n v="8"/>
    <x v="0"/>
    <n v="2217"/>
  </r>
  <r>
    <x v="889"/>
    <n v="6"/>
    <x v="0"/>
    <n v="1505"/>
  </r>
  <r>
    <x v="890"/>
    <n v="5"/>
    <x v="1"/>
    <n v="924"/>
  </r>
  <r>
    <x v="891"/>
    <n v="6"/>
    <x v="0"/>
    <n v="1683"/>
  </r>
  <r>
    <x v="892"/>
    <n v="6"/>
    <x v="0"/>
    <n v="1068"/>
  </r>
  <r>
    <x v="893"/>
    <n v="5"/>
    <x v="1"/>
    <n v="1383"/>
  </r>
  <r>
    <x v="894"/>
    <n v="5"/>
    <x v="1"/>
    <n v="1535"/>
  </r>
  <r>
    <x v="895"/>
    <n v="6"/>
    <x v="0"/>
    <n v="1796"/>
  </r>
  <r>
    <x v="896"/>
    <n v="4"/>
    <x v="1"/>
    <n v="951"/>
  </r>
  <r>
    <x v="897"/>
    <n v="5"/>
    <x v="1"/>
    <n v="2240"/>
  </r>
  <r>
    <x v="898"/>
    <n v="9"/>
    <x v="0"/>
    <n v="2364"/>
  </r>
  <r>
    <x v="899"/>
    <n v="5"/>
    <x v="1"/>
    <n v="1236"/>
  </r>
  <r>
    <x v="900"/>
    <n v="4"/>
    <x v="1"/>
    <n v="858"/>
  </r>
  <r>
    <x v="901"/>
    <n v="5"/>
    <x v="1"/>
    <n v="1306"/>
  </r>
  <r>
    <x v="902"/>
    <n v="7"/>
    <x v="0"/>
    <n v="1509"/>
  </r>
  <r>
    <x v="903"/>
    <n v="7"/>
    <x v="0"/>
    <n v="1670"/>
  </r>
  <r>
    <x v="904"/>
    <n v="5"/>
    <x v="1"/>
    <n v="902"/>
  </r>
  <r>
    <x v="905"/>
    <n v="5"/>
    <x v="1"/>
    <n v="1063"/>
  </r>
  <r>
    <x v="906"/>
    <n v="8"/>
    <x v="0"/>
    <n v="1636"/>
  </r>
  <r>
    <x v="907"/>
    <n v="7"/>
    <x v="0"/>
    <n v="2057"/>
  </r>
  <r>
    <x v="908"/>
    <n v="5"/>
    <x v="1"/>
    <n v="902"/>
  </r>
  <r>
    <x v="909"/>
    <n v="6"/>
    <x v="0"/>
    <n v="1484"/>
  </r>
  <r>
    <x v="910"/>
    <n v="5"/>
    <x v="1"/>
    <n v="2274"/>
  </r>
  <r>
    <x v="911"/>
    <n v="5"/>
    <x v="1"/>
    <n v="1268"/>
  </r>
  <r>
    <x v="912"/>
    <n v="5"/>
    <x v="1"/>
    <n v="1015"/>
  </r>
  <r>
    <x v="913"/>
    <n v="5"/>
    <x v="1"/>
    <n v="2002"/>
  </r>
  <r>
    <x v="914"/>
    <n v="6"/>
    <x v="0"/>
    <n v="1224"/>
  </r>
  <r>
    <x v="915"/>
    <n v="4"/>
    <x v="1"/>
    <n v="1092"/>
  </r>
  <r>
    <x v="916"/>
    <n v="2"/>
    <x v="1"/>
    <n v="480"/>
  </r>
  <r>
    <x v="917"/>
    <n v="4"/>
    <x v="1"/>
    <n v="1229"/>
  </r>
  <r>
    <x v="918"/>
    <n v="7"/>
    <x v="0"/>
    <n v="2127"/>
  </r>
  <r>
    <x v="919"/>
    <n v="6"/>
    <x v="0"/>
    <n v="1414"/>
  </r>
  <r>
    <x v="920"/>
    <n v="6"/>
    <x v="0"/>
    <n v="1721"/>
  </r>
  <r>
    <x v="921"/>
    <n v="5"/>
    <x v="1"/>
    <n v="2200"/>
  </r>
  <r>
    <x v="922"/>
    <n v="6"/>
    <x v="0"/>
    <n v="1316"/>
  </r>
  <r>
    <x v="923"/>
    <n v="6"/>
    <x v="0"/>
    <n v="1617"/>
  </r>
  <r>
    <x v="924"/>
    <n v="6"/>
    <x v="0"/>
    <n v="1686"/>
  </r>
  <r>
    <x v="925"/>
    <n v="5"/>
    <x v="1"/>
    <n v="1126"/>
  </r>
  <r>
    <x v="926"/>
    <n v="8"/>
    <x v="0"/>
    <n v="2374"/>
  </r>
  <r>
    <x v="927"/>
    <n v="7"/>
    <x v="0"/>
    <n v="1978"/>
  </r>
  <r>
    <x v="928"/>
    <n v="8"/>
    <x v="0"/>
    <n v="1788"/>
  </r>
  <r>
    <x v="929"/>
    <n v="7"/>
    <x v="0"/>
    <n v="2236"/>
  </r>
  <r>
    <x v="930"/>
    <n v="8"/>
    <x v="0"/>
    <n v="1466"/>
  </r>
  <r>
    <x v="931"/>
    <n v="5"/>
    <x v="1"/>
    <n v="925"/>
  </r>
  <r>
    <x v="932"/>
    <n v="9"/>
    <x v="0"/>
    <n v="1905"/>
  </r>
  <r>
    <x v="933"/>
    <n v="7"/>
    <x v="0"/>
    <n v="1500"/>
  </r>
  <r>
    <x v="934"/>
    <n v="7"/>
    <x v="0"/>
    <n v="2069"/>
  </r>
  <r>
    <x v="935"/>
    <n v="4"/>
    <x v="1"/>
    <n v="747"/>
  </r>
  <r>
    <x v="936"/>
    <n v="7"/>
    <x v="0"/>
    <n v="1200"/>
  </r>
  <r>
    <x v="937"/>
    <n v="7"/>
    <x v="0"/>
    <n v="1971"/>
  </r>
  <r>
    <x v="938"/>
    <n v="7"/>
    <x v="0"/>
    <n v="1962"/>
  </r>
  <r>
    <x v="939"/>
    <n v="7"/>
    <x v="0"/>
    <n v="2403"/>
  </r>
  <r>
    <x v="940"/>
    <n v="6"/>
    <x v="0"/>
    <n v="1728"/>
  </r>
  <r>
    <x v="941"/>
    <n v="7"/>
    <x v="0"/>
    <n v="2060"/>
  </r>
  <r>
    <x v="942"/>
    <n v="4"/>
    <x v="1"/>
    <n v="1440"/>
  </r>
  <r>
    <x v="943"/>
    <n v="5"/>
    <x v="1"/>
    <n v="1632"/>
  </r>
  <r>
    <x v="944"/>
    <n v="6"/>
    <x v="0"/>
    <n v="1344"/>
  </r>
  <r>
    <x v="945"/>
    <n v="5"/>
    <x v="1"/>
    <n v="1869"/>
  </r>
  <r>
    <x v="946"/>
    <n v="5"/>
    <x v="1"/>
    <n v="1144"/>
  </r>
  <r>
    <x v="947"/>
    <n v="8"/>
    <x v="0"/>
    <n v="1629"/>
  </r>
  <r>
    <x v="948"/>
    <n v="7"/>
    <x v="0"/>
    <n v="1776"/>
  </r>
  <r>
    <x v="949"/>
    <n v="6"/>
    <x v="0"/>
    <n v="1381"/>
  </r>
  <r>
    <x v="950"/>
    <n v="5"/>
    <x v="1"/>
    <n v="864"/>
  </r>
  <r>
    <x v="951"/>
    <n v="5"/>
    <x v="1"/>
    <n v="965"/>
  </r>
  <r>
    <x v="952"/>
    <n v="5"/>
    <x v="1"/>
    <n v="768"/>
  </r>
  <r>
    <x v="953"/>
    <n v="5"/>
    <x v="1"/>
    <n v="1968"/>
  </r>
  <r>
    <x v="954"/>
    <n v="6"/>
    <x v="0"/>
    <n v="980"/>
  </r>
  <r>
    <x v="955"/>
    <n v="6"/>
    <x v="0"/>
    <n v="1958"/>
  </r>
  <r>
    <x v="956"/>
    <n v="6"/>
    <x v="0"/>
    <n v="1229"/>
  </r>
  <r>
    <x v="957"/>
    <n v="5"/>
    <x v="1"/>
    <n v="1057"/>
  </r>
  <r>
    <x v="958"/>
    <n v="7"/>
    <x v="0"/>
    <n v="1337"/>
  </r>
  <r>
    <x v="959"/>
    <n v="7"/>
    <x v="0"/>
    <n v="1416"/>
  </r>
  <r>
    <x v="960"/>
    <n v="5"/>
    <x v="1"/>
    <n v="858"/>
  </r>
  <r>
    <x v="961"/>
    <n v="6"/>
    <x v="0"/>
    <n v="2872"/>
  </r>
  <r>
    <x v="962"/>
    <n v="6"/>
    <x v="0"/>
    <n v="1548"/>
  </r>
  <r>
    <x v="963"/>
    <n v="9"/>
    <x v="0"/>
    <n v="1800"/>
  </r>
  <r>
    <x v="964"/>
    <n v="7"/>
    <x v="0"/>
    <n v="1894"/>
  </r>
  <r>
    <x v="965"/>
    <n v="6"/>
    <x v="0"/>
    <n v="1484"/>
  </r>
  <r>
    <x v="966"/>
    <n v="5"/>
    <x v="1"/>
    <n v="1308"/>
  </r>
  <r>
    <x v="967"/>
    <n v="5"/>
    <x v="1"/>
    <n v="1098"/>
  </r>
  <r>
    <x v="968"/>
    <n v="3"/>
    <x v="1"/>
    <n v="968"/>
  </r>
  <r>
    <x v="969"/>
    <n v="6"/>
    <x v="0"/>
    <n v="1095"/>
  </r>
  <r>
    <x v="970"/>
    <n v="4"/>
    <x v="1"/>
    <n v="1192"/>
  </r>
  <r>
    <x v="971"/>
    <n v="7"/>
    <x v="0"/>
    <n v="1626"/>
  </r>
  <r>
    <x v="972"/>
    <n v="6"/>
    <x v="0"/>
    <n v="918"/>
  </r>
  <r>
    <x v="973"/>
    <n v="7"/>
    <x v="0"/>
    <n v="1428"/>
  </r>
  <r>
    <x v="974"/>
    <n v="7"/>
    <x v="0"/>
    <n v="2019"/>
  </r>
  <r>
    <x v="975"/>
    <n v="7"/>
    <x v="0"/>
    <n v="1382"/>
  </r>
  <r>
    <x v="976"/>
    <n v="4"/>
    <x v="1"/>
    <n v="869"/>
  </r>
  <r>
    <x v="977"/>
    <n v="7"/>
    <x v="0"/>
    <n v="1241"/>
  </r>
  <r>
    <x v="978"/>
    <n v="4"/>
    <x v="1"/>
    <n v="894"/>
  </r>
  <r>
    <x v="979"/>
    <n v="5"/>
    <x v="1"/>
    <n v="1121"/>
  </r>
  <r>
    <x v="980"/>
    <n v="7"/>
    <x v="0"/>
    <n v="999"/>
  </r>
  <r>
    <x v="981"/>
    <n v="8"/>
    <x v="0"/>
    <n v="2612"/>
  </r>
  <r>
    <x v="982"/>
    <n v="7"/>
    <x v="0"/>
    <n v="1266"/>
  </r>
  <r>
    <x v="983"/>
    <n v="8"/>
    <x v="0"/>
    <n v="2290"/>
  </r>
  <r>
    <x v="984"/>
    <n v="5"/>
    <x v="1"/>
    <n v="1734"/>
  </r>
  <r>
    <x v="985"/>
    <n v="5"/>
    <x v="1"/>
    <n v="1164"/>
  </r>
  <r>
    <x v="986"/>
    <n v="6"/>
    <x v="0"/>
    <n v="1635"/>
  </r>
  <r>
    <x v="987"/>
    <n v="9"/>
    <x v="0"/>
    <n v="1940"/>
  </r>
  <r>
    <x v="988"/>
    <n v="6"/>
    <x v="0"/>
    <n v="2030"/>
  </r>
  <r>
    <x v="989"/>
    <n v="7"/>
    <x v="0"/>
    <n v="1576"/>
  </r>
  <r>
    <x v="990"/>
    <n v="8"/>
    <x v="0"/>
    <n v="2392"/>
  </r>
  <r>
    <x v="991"/>
    <n v="8"/>
    <x v="0"/>
    <n v="1742"/>
  </r>
  <r>
    <x v="992"/>
    <n v="6"/>
    <x v="0"/>
    <n v="1851"/>
  </r>
  <r>
    <x v="993"/>
    <n v="6"/>
    <x v="0"/>
    <n v="1500"/>
  </r>
  <r>
    <x v="994"/>
    <n v="10"/>
    <x v="0"/>
    <n v="1718"/>
  </r>
  <r>
    <x v="995"/>
    <n v="4"/>
    <x v="1"/>
    <n v="1230"/>
  </r>
  <r>
    <x v="996"/>
    <n v="5"/>
    <x v="1"/>
    <n v="1050"/>
  </r>
  <r>
    <x v="997"/>
    <n v="6"/>
    <x v="0"/>
    <n v="1442"/>
  </r>
  <r>
    <x v="998"/>
    <n v="3"/>
    <x v="1"/>
    <n v="1077"/>
  </r>
  <r>
    <x v="999"/>
    <n v="7"/>
    <x v="0"/>
    <n v="1208"/>
  </r>
  <r>
    <x v="1000"/>
    <n v="3"/>
    <x v="1"/>
    <n v="944"/>
  </r>
  <r>
    <x v="1001"/>
    <n v="5"/>
    <x v="1"/>
    <n v="691"/>
  </r>
  <r>
    <x v="1002"/>
    <n v="8"/>
    <x v="0"/>
    <n v="1574"/>
  </r>
  <r>
    <x v="1003"/>
    <n v="5"/>
    <x v="1"/>
    <n v="1680"/>
  </r>
  <r>
    <x v="1004"/>
    <n v="7"/>
    <x v="0"/>
    <n v="1504"/>
  </r>
  <r>
    <x v="1005"/>
    <n v="5"/>
    <x v="1"/>
    <n v="985"/>
  </r>
  <r>
    <x v="1006"/>
    <n v="6"/>
    <x v="0"/>
    <n v="1657"/>
  </r>
  <r>
    <x v="1007"/>
    <n v="4"/>
    <x v="1"/>
    <n v="1092"/>
  </r>
  <r>
    <x v="1008"/>
    <n v="7"/>
    <x v="0"/>
    <n v="1710"/>
  </r>
  <r>
    <x v="1009"/>
    <n v="5"/>
    <x v="1"/>
    <n v="1522"/>
  </r>
  <r>
    <x v="1010"/>
    <n v="5"/>
    <x v="1"/>
    <n v="1271"/>
  </r>
  <r>
    <x v="1011"/>
    <n v="5"/>
    <x v="1"/>
    <n v="1664"/>
  </r>
  <r>
    <x v="1012"/>
    <n v="6"/>
    <x v="0"/>
    <n v="1502"/>
  </r>
  <r>
    <x v="1013"/>
    <n v="5"/>
    <x v="1"/>
    <n v="1022"/>
  </r>
  <r>
    <x v="1014"/>
    <n v="6"/>
    <x v="0"/>
    <n v="1082"/>
  </r>
  <r>
    <x v="1015"/>
    <n v="8"/>
    <x v="0"/>
    <n v="1665"/>
  </r>
  <r>
    <x v="1016"/>
    <n v="7"/>
    <x v="0"/>
    <n v="1504"/>
  </r>
  <r>
    <x v="1017"/>
    <n v="8"/>
    <x v="0"/>
    <n v="1360"/>
  </r>
  <r>
    <x v="1018"/>
    <n v="7"/>
    <x v="0"/>
    <n v="1472"/>
  </r>
  <r>
    <x v="1019"/>
    <n v="7"/>
    <x v="0"/>
    <n v="1506"/>
  </r>
  <r>
    <x v="1020"/>
    <n v="4"/>
    <x v="1"/>
    <n v="1132"/>
  </r>
  <r>
    <x v="1021"/>
    <n v="7"/>
    <x v="0"/>
    <n v="1220"/>
  </r>
  <r>
    <x v="1022"/>
    <n v="5"/>
    <x v="1"/>
    <n v="1248"/>
  </r>
  <r>
    <x v="1023"/>
    <n v="7"/>
    <x v="0"/>
    <n v="1504"/>
  </r>
  <r>
    <x v="1024"/>
    <n v="8"/>
    <x v="0"/>
    <n v="2898"/>
  </r>
  <r>
    <x v="1025"/>
    <n v="5"/>
    <x v="1"/>
    <n v="882"/>
  </r>
  <r>
    <x v="1026"/>
    <n v="5"/>
    <x v="1"/>
    <n v="1264"/>
  </r>
  <r>
    <x v="1027"/>
    <n v="8"/>
    <x v="0"/>
    <n v="1646"/>
  </r>
  <r>
    <x v="1028"/>
    <n v="5"/>
    <x v="1"/>
    <n v="1376"/>
  </r>
  <r>
    <x v="1029"/>
    <n v="6"/>
    <x v="0"/>
    <n v="1218"/>
  </r>
  <r>
    <x v="1030"/>
    <n v="5"/>
    <x v="1"/>
    <n v="1928"/>
  </r>
  <r>
    <x v="1031"/>
    <n v="7"/>
    <x v="0"/>
    <n v="3082"/>
  </r>
  <r>
    <x v="1032"/>
    <n v="8"/>
    <x v="0"/>
    <n v="2520"/>
  </r>
  <r>
    <x v="1033"/>
    <n v="7"/>
    <x v="0"/>
    <n v="1654"/>
  </r>
  <r>
    <x v="1034"/>
    <n v="5"/>
    <x v="1"/>
    <n v="954"/>
  </r>
  <r>
    <x v="1035"/>
    <n v="4"/>
    <x v="1"/>
    <n v="845"/>
  </r>
  <r>
    <x v="1036"/>
    <n v="9"/>
    <x v="0"/>
    <n v="1620"/>
  </r>
  <r>
    <x v="1037"/>
    <n v="8"/>
    <x v="0"/>
    <n v="2263"/>
  </r>
  <r>
    <x v="1038"/>
    <n v="4"/>
    <x v="1"/>
    <n v="1344"/>
  </r>
  <r>
    <x v="1039"/>
    <n v="4"/>
    <x v="1"/>
    <n v="630"/>
  </r>
  <r>
    <x v="1040"/>
    <n v="5"/>
    <x v="1"/>
    <n v="1803"/>
  </r>
  <r>
    <x v="1041"/>
    <n v="6"/>
    <x v="0"/>
    <n v="1632"/>
  </r>
  <r>
    <x v="1042"/>
    <n v="6"/>
    <x v="0"/>
    <n v="1306"/>
  </r>
  <r>
    <x v="1043"/>
    <n v="7"/>
    <x v="0"/>
    <n v="2329"/>
  </r>
  <r>
    <x v="1044"/>
    <n v="8"/>
    <x v="0"/>
    <n v="2524"/>
  </r>
  <r>
    <x v="1045"/>
    <n v="3"/>
    <x v="1"/>
    <n v="1733"/>
  </r>
  <r>
    <x v="1046"/>
    <n v="9"/>
    <x v="0"/>
    <n v="2868"/>
  </r>
  <r>
    <x v="1047"/>
    <n v="5"/>
    <x v="1"/>
    <n v="990"/>
  </r>
  <r>
    <x v="1048"/>
    <n v="5"/>
    <x v="1"/>
    <n v="1771"/>
  </r>
  <r>
    <x v="1049"/>
    <n v="4"/>
    <x v="1"/>
    <n v="930"/>
  </r>
  <r>
    <x v="1050"/>
    <n v="7"/>
    <x v="0"/>
    <n v="1302"/>
  </r>
  <r>
    <x v="1051"/>
    <n v="7"/>
    <x v="0"/>
    <n v="1316"/>
  </r>
  <r>
    <x v="1052"/>
    <n v="6"/>
    <x v="0"/>
    <n v="1977"/>
  </r>
  <r>
    <x v="1053"/>
    <n v="5"/>
    <x v="1"/>
    <n v="1526"/>
  </r>
  <r>
    <x v="1054"/>
    <n v="8"/>
    <x v="0"/>
    <n v="1989"/>
  </r>
  <r>
    <x v="1055"/>
    <n v="6"/>
    <x v="0"/>
    <n v="1523"/>
  </r>
  <r>
    <x v="1056"/>
    <n v="7"/>
    <x v="0"/>
    <n v="1364"/>
  </r>
  <r>
    <x v="1057"/>
    <n v="7"/>
    <x v="0"/>
    <n v="1850"/>
  </r>
  <r>
    <x v="1058"/>
    <n v="9"/>
    <x v="0"/>
    <n v="2184"/>
  </r>
  <r>
    <x v="1059"/>
    <n v="6"/>
    <x v="0"/>
    <n v="1991"/>
  </r>
  <r>
    <x v="1060"/>
    <n v="8"/>
    <x v="0"/>
    <n v="1338"/>
  </r>
  <r>
    <x v="1061"/>
    <n v="3"/>
    <x v="1"/>
    <n v="894"/>
  </r>
  <r>
    <x v="1062"/>
    <n v="5"/>
    <x v="1"/>
    <n v="2337"/>
  </r>
  <r>
    <x v="1063"/>
    <n v="6"/>
    <x v="0"/>
    <n v="1103"/>
  </r>
  <r>
    <x v="1064"/>
    <n v="5"/>
    <x v="1"/>
    <n v="1154"/>
  </r>
  <r>
    <x v="1065"/>
    <n v="7"/>
    <x v="0"/>
    <n v="2260"/>
  </r>
  <r>
    <x v="1066"/>
    <n v="6"/>
    <x v="0"/>
    <n v="1571"/>
  </r>
  <r>
    <x v="1067"/>
    <n v="6"/>
    <x v="0"/>
    <n v="1611"/>
  </r>
  <r>
    <x v="1068"/>
    <n v="6"/>
    <x v="0"/>
    <n v="2521"/>
  </r>
  <r>
    <x v="1069"/>
    <n v="5"/>
    <x v="1"/>
    <n v="893"/>
  </r>
  <r>
    <x v="1070"/>
    <n v="5"/>
    <x v="1"/>
    <n v="1048"/>
  </r>
  <r>
    <x v="1071"/>
    <n v="6"/>
    <x v="0"/>
    <n v="1556"/>
  </r>
  <r>
    <x v="1072"/>
    <n v="5"/>
    <x v="1"/>
    <n v="1456"/>
  </r>
  <r>
    <x v="1073"/>
    <n v="6"/>
    <x v="0"/>
    <n v="1426"/>
  </r>
  <r>
    <x v="1074"/>
    <n v="7"/>
    <x v="0"/>
    <n v="1240"/>
  </r>
  <r>
    <x v="1075"/>
    <n v="7"/>
    <x v="0"/>
    <n v="1740"/>
  </r>
  <r>
    <x v="1076"/>
    <n v="5"/>
    <x v="1"/>
    <n v="1466"/>
  </r>
  <r>
    <x v="1077"/>
    <n v="5"/>
    <x v="1"/>
    <n v="1096"/>
  </r>
  <r>
    <x v="1078"/>
    <n v="6"/>
    <x v="0"/>
    <n v="848"/>
  </r>
  <r>
    <x v="1079"/>
    <n v="5"/>
    <x v="1"/>
    <n v="990"/>
  </r>
  <r>
    <x v="1080"/>
    <n v="6"/>
    <x v="0"/>
    <n v="1258"/>
  </r>
  <r>
    <x v="1081"/>
    <n v="5"/>
    <x v="1"/>
    <n v="1040"/>
  </r>
  <r>
    <x v="1082"/>
    <n v="7"/>
    <x v="0"/>
    <n v="1459"/>
  </r>
  <r>
    <x v="1083"/>
    <n v="6"/>
    <x v="0"/>
    <n v="1251"/>
  </r>
  <r>
    <x v="1084"/>
    <n v="6"/>
    <x v="0"/>
    <n v="1498"/>
  </r>
  <r>
    <x v="1085"/>
    <n v="6"/>
    <x v="0"/>
    <n v="996"/>
  </r>
  <r>
    <x v="1086"/>
    <n v="4"/>
    <x v="1"/>
    <n v="1092"/>
  </r>
  <r>
    <x v="1087"/>
    <n v="8"/>
    <x v="0"/>
    <n v="1953"/>
  </r>
  <r>
    <x v="1088"/>
    <n v="7"/>
    <x v="0"/>
    <n v="1709"/>
  </r>
  <r>
    <x v="1089"/>
    <n v="8"/>
    <x v="0"/>
    <n v="1247"/>
  </r>
  <r>
    <x v="1090"/>
    <n v="3"/>
    <x v="1"/>
    <n v="1040"/>
  </r>
  <r>
    <x v="1091"/>
    <n v="7"/>
    <x v="0"/>
    <n v="1252"/>
  </r>
  <r>
    <x v="1092"/>
    <n v="6"/>
    <x v="0"/>
    <n v="1694"/>
  </r>
  <r>
    <x v="1093"/>
    <n v="5"/>
    <x v="1"/>
    <n v="1200"/>
  </r>
  <r>
    <x v="1094"/>
    <n v="5"/>
    <x v="1"/>
    <n v="936"/>
  </r>
  <r>
    <x v="1095"/>
    <n v="6"/>
    <x v="0"/>
    <n v="1314"/>
  </r>
  <r>
    <x v="1096"/>
    <n v="6"/>
    <x v="0"/>
    <n v="1355"/>
  </r>
  <r>
    <x v="1097"/>
    <n v="8"/>
    <x v="0"/>
    <n v="1088"/>
  </r>
  <r>
    <x v="1098"/>
    <n v="4"/>
    <x v="1"/>
    <n v="1324"/>
  </r>
  <r>
    <x v="1099"/>
    <n v="7"/>
    <x v="0"/>
    <n v="1601"/>
  </r>
  <r>
    <x v="1100"/>
    <n v="2"/>
    <x v="1"/>
    <n v="438"/>
  </r>
  <r>
    <x v="1101"/>
    <n v="5"/>
    <x v="1"/>
    <n v="950"/>
  </r>
  <r>
    <x v="1102"/>
    <n v="5"/>
    <x v="1"/>
    <n v="1134"/>
  </r>
  <r>
    <x v="1103"/>
    <n v="6"/>
    <x v="0"/>
    <n v="1194"/>
  </r>
  <r>
    <x v="1104"/>
    <n v="5"/>
    <x v="1"/>
    <n v="1302"/>
  </r>
  <r>
    <x v="1105"/>
    <n v="8"/>
    <x v="0"/>
    <n v="2622"/>
  </r>
  <r>
    <x v="1106"/>
    <n v="7"/>
    <x v="0"/>
    <n v="1442"/>
  </r>
  <r>
    <x v="1107"/>
    <n v="7"/>
    <x v="0"/>
    <n v="2021"/>
  </r>
  <r>
    <x v="1108"/>
    <n v="6"/>
    <x v="0"/>
    <n v="1690"/>
  </r>
  <r>
    <x v="1109"/>
    <n v="8"/>
    <x v="0"/>
    <n v="1836"/>
  </r>
  <r>
    <x v="1110"/>
    <n v="6"/>
    <x v="0"/>
    <n v="1658"/>
  </r>
  <r>
    <x v="1111"/>
    <n v="7"/>
    <x v="0"/>
    <n v="1964"/>
  </r>
  <r>
    <x v="1112"/>
    <n v="5"/>
    <x v="1"/>
    <n v="816"/>
  </r>
  <r>
    <x v="1113"/>
    <n v="5"/>
    <x v="1"/>
    <n v="1008"/>
  </r>
  <r>
    <x v="1114"/>
    <n v="5"/>
    <x v="1"/>
    <n v="833"/>
  </r>
  <r>
    <x v="1115"/>
    <n v="8"/>
    <x v="0"/>
    <n v="1734"/>
  </r>
  <r>
    <x v="1116"/>
    <n v="8"/>
    <x v="0"/>
    <n v="1419"/>
  </r>
  <r>
    <x v="1117"/>
    <n v="5"/>
    <x v="1"/>
    <n v="894"/>
  </r>
  <r>
    <x v="1118"/>
    <n v="5"/>
    <x v="1"/>
    <n v="1601"/>
  </r>
  <r>
    <x v="1119"/>
    <n v="5"/>
    <x v="1"/>
    <n v="1040"/>
  </r>
  <r>
    <x v="1120"/>
    <n v="6"/>
    <x v="0"/>
    <n v="1012"/>
  </r>
  <r>
    <x v="1121"/>
    <n v="7"/>
    <x v="0"/>
    <n v="1552"/>
  </r>
  <r>
    <x v="1122"/>
    <n v="4"/>
    <x v="1"/>
    <n v="960"/>
  </r>
  <r>
    <x v="1123"/>
    <n v="5"/>
    <x v="1"/>
    <n v="698"/>
  </r>
  <r>
    <x v="1124"/>
    <n v="7"/>
    <x v="0"/>
    <n v="1482"/>
  </r>
  <r>
    <x v="1125"/>
    <n v="4"/>
    <x v="1"/>
    <n v="1005"/>
  </r>
  <r>
    <x v="1126"/>
    <n v="7"/>
    <x v="0"/>
    <n v="1555"/>
  </r>
  <r>
    <x v="1127"/>
    <n v="7"/>
    <x v="0"/>
    <n v="1530"/>
  </r>
  <r>
    <x v="1128"/>
    <n v="7"/>
    <x v="0"/>
    <n v="1959"/>
  </r>
  <r>
    <x v="1129"/>
    <n v="5"/>
    <x v="1"/>
    <n v="936"/>
  </r>
  <r>
    <x v="1130"/>
    <n v="4"/>
    <x v="1"/>
    <n v="1981"/>
  </r>
  <r>
    <x v="1131"/>
    <n v="5"/>
    <x v="1"/>
    <n v="974"/>
  </r>
  <r>
    <x v="1132"/>
    <n v="6"/>
    <x v="0"/>
    <n v="2210"/>
  </r>
  <r>
    <x v="1133"/>
    <n v="8"/>
    <x v="0"/>
    <n v="2020"/>
  </r>
  <r>
    <x v="1134"/>
    <n v="6"/>
    <x v="0"/>
    <n v="1600"/>
  </r>
  <r>
    <x v="1135"/>
    <n v="6"/>
    <x v="0"/>
    <n v="986"/>
  </r>
  <r>
    <x v="1136"/>
    <n v="6"/>
    <x v="0"/>
    <n v="1252"/>
  </r>
  <r>
    <x v="1137"/>
    <n v="5"/>
    <x v="1"/>
    <n v="1020"/>
  </r>
  <r>
    <x v="1138"/>
    <n v="6"/>
    <x v="0"/>
    <n v="1567"/>
  </r>
  <r>
    <x v="1139"/>
    <n v="5"/>
    <x v="1"/>
    <n v="1167"/>
  </r>
  <r>
    <x v="1140"/>
    <n v="5"/>
    <x v="1"/>
    <n v="952"/>
  </r>
  <r>
    <x v="1141"/>
    <n v="5"/>
    <x v="1"/>
    <n v="1868"/>
  </r>
  <r>
    <x v="1142"/>
    <n v="8"/>
    <x v="0"/>
    <n v="2828"/>
  </r>
  <r>
    <x v="1143"/>
    <n v="5"/>
    <x v="1"/>
    <n v="1006"/>
  </r>
  <r>
    <x v="1144"/>
    <n v="4"/>
    <x v="1"/>
    <n v="924"/>
  </r>
  <r>
    <x v="1145"/>
    <n v="5"/>
    <x v="1"/>
    <n v="1576"/>
  </r>
  <r>
    <x v="1146"/>
    <n v="6"/>
    <x v="0"/>
    <n v="1298"/>
  </r>
  <r>
    <x v="1147"/>
    <n v="7"/>
    <x v="0"/>
    <n v="1564"/>
  </r>
  <r>
    <x v="1148"/>
    <n v="7"/>
    <x v="0"/>
    <n v="1111"/>
  </r>
  <r>
    <x v="1149"/>
    <n v="7"/>
    <x v="0"/>
    <n v="1482"/>
  </r>
  <r>
    <x v="1150"/>
    <n v="6"/>
    <x v="0"/>
    <n v="932"/>
  </r>
  <r>
    <x v="1151"/>
    <n v="5"/>
    <x v="1"/>
    <n v="1466"/>
  </r>
  <r>
    <x v="1152"/>
    <n v="6"/>
    <x v="0"/>
    <n v="1811"/>
  </r>
  <r>
    <x v="1153"/>
    <n v="6"/>
    <x v="0"/>
    <n v="816"/>
  </r>
  <r>
    <x v="1154"/>
    <n v="7"/>
    <x v="0"/>
    <n v="1820"/>
  </r>
  <r>
    <x v="1155"/>
    <n v="5"/>
    <x v="1"/>
    <n v="1437"/>
  </r>
  <r>
    <x v="1156"/>
    <n v="5"/>
    <x v="1"/>
    <n v="1265"/>
  </r>
  <r>
    <x v="1157"/>
    <n v="7"/>
    <x v="0"/>
    <n v="1314"/>
  </r>
  <r>
    <x v="1158"/>
    <n v="8"/>
    <x v="0"/>
    <n v="1580"/>
  </r>
  <r>
    <x v="1159"/>
    <n v="6"/>
    <x v="0"/>
    <n v="1876"/>
  </r>
  <r>
    <x v="1160"/>
    <n v="6"/>
    <x v="0"/>
    <n v="1456"/>
  </r>
  <r>
    <x v="1161"/>
    <n v="6"/>
    <x v="0"/>
    <n v="1640"/>
  </r>
  <r>
    <x v="1162"/>
    <n v="5"/>
    <x v="1"/>
    <n v="894"/>
  </r>
  <r>
    <x v="1163"/>
    <n v="4"/>
    <x v="1"/>
    <n v="1258"/>
  </r>
  <r>
    <x v="1164"/>
    <n v="5"/>
    <x v="1"/>
    <n v="1432"/>
  </r>
  <r>
    <x v="1165"/>
    <n v="7"/>
    <x v="0"/>
    <n v="1502"/>
  </r>
  <r>
    <x v="1166"/>
    <n v="8"/>
    <x v="0"/>
    <n v="1694"/>
  </r>
  <r>
    <x v="1167"/>
    <n v="6"/>
    <x v="0"/>
    <n v="1671"/>
  </r>
  <r>
    <x v="1168"/>
    <n v="6"/>
    <x v="0"/>
    <n v="2108"/>
  </r>
  <r>
    <x v="1169"/>
    <n v="10"/>
    <x v="0"/>
    <n v="3627"/>
  </r>
  <r>
    <x v="1170"/>
    <n v="6"/>
    <x v="0"/>
    <n v="1118"/>
  </r>
  <r>
    <x v="1171"/>
    <n v="6"/>
    <x v="0"/>
    <n v="1261"/>
  </r>
  <r>
    <x v="1172"/>
    <n v="7"/>
    <x v="0"/>
    <n v="1250"/>
  </r>
  <r>
    <x v="1173"/>
    <n v="5"/>
    <x v="1"/>
    <n v="3086"/>
  </r>
  <r>
    <x v="1174"/>
    <n v="6"/>
    <x v="0"/>
    <n v="2345"/>
  </r>
  <r>
    <x v="1175"/>
    <n v="8"/>
    <x v="0"/>
    <n v="2872"/>
  </r>
  <r>
    <x v="1176"/>
    <n v="5"/>
    <x v="1"/>
    <n v="923"/>
  </r>
  <r>
    <x v="1177"/>
    <n v="6"/>
    <x v="0"/>
    <n v="1224"/>
  </r>
  <r>
    <x v="1178"/>
    <n v="5"/>
    <x v="1"/>
    <n v="1343"/>
  </r>
  <r>
    <x v="1179"/>
    <n v="5"/>
    <x v="1"/>
    <n v="1124"/>
  </r>
  <r>
    <x v="1180"/>
    <n v="7"/>
    <x v="0"/>
    <n v="2514"/>
  </r>
  <r>
    <x v="1181"/>
    <n v="8"/>
    <x v="0"/>
    <n v="1652"/>
  </r>
  <r>
    <x v="1182"/>
    <n v="10"/>
    <x v="0"/>
    <n v="4476"/>
  </r>
  <r>
    <x v="1183"/>
    <n v="5"/>
    <x v="1"/>
    <n v="1130"/>
  </r>
  <r>
    <x v="1184"/>
    <n v="5"/>
    <x v="1"/>
    <n v="1572"/>
  </r>
  <r>
    <x v="1185"/>
    <n v="5"/>
    <x v="1"/>
    <n v="1221"/>
  </r>
  <r>
    <x v="1186"/>
    <n v="3"/>
    <x v="1"/>
    <n v="1699"/>
  </r>
  <r>
    <x v="1187"/>
    <n v="8"/>
    <x v="0"/>
    <n v="1624"/>
  </r>
  <r>
    <x v="1188"/>
    <n v="7"/>
    <x v="0"/>
    <n v="1660"/>
  </r>
  <r>
    <x v="1189"/>
    <n v="7"/>
    <x v="0"/>
    <n v="1804"/>
  </r>
  <r>
    <x v="1190"/>
    <n v="4"/>
    <x v="1"/>
    <n v="1622"/>
  </r>
  <r>
    <x v="1191"/>
    <n v="8"/>
    <x v="0"/>
    <n v="1441"/>
  </r>
  <r>
    <x v="1192"/>
    <n v="5"/>
    <x v="1"/>
    <n v="1472"/>
  </r>
  <r>
    <x v="1193"/>
    <n v="6"/>
    <x v="0"/>
    <n v="1224"/>
  </r>
  <r>
    <x v="1194"/>
    <n v="6"/>
    <x v="0"/>
    <n v="1352"/>
  </r>
  <r>
    <x v="1195"/>
    <n v="6"/>
    <x v="0"/>
    <n v="1456"/>
  </r>
  <r>
    <x v="1196"/>
    <n v="7"/>
    <x v="0"/>
    <n v="1863"/>
  </r>
  <r>
    <x v="1197"/>
    <n v="7"/>
    <x v="0"/>
    <n v="1690"/>
  </r>
  <r>
    <x v="1198"/>
    <n v="7"/>
    <x v="0"/>
    <n v="1212"/>
  </r>
  <r>
    <x v="1199"/>
    <n v="4"/>
    <x v="1"/>
    <n v="1382"/>
  </r>
  <r>
    <x v="1200"/>
    <n v="4"/>
    <x v="1"/>
    <n v="864"/>
  </r>
  <r>
    <x v="1201"/>
    <n v="7"/>
    <x v="0"/>
    <n v="1779"/>
  </r>
  <r>
    <x v="1202"/>
    <n v="5"/>
    <x v="1"/>
    <n v="1348"/>
  </r>
  <r>
    <x v="1203"/>
    <n v="7"/>
    <x v="0"/>
    <n v="1630"/>
  </r>
  <r>
    <x v="1204"/>
    <n v="5"/>
    <x v="1"/>
    <n v="1074"/>
  </r>
  <r>
    <x v="1205"/>
    <n v="7"/>
    <x v="0"/>
    <n v="2196"/>
  </r>
  <r>
    <x v="1206"/>
    <n v="4"/>
    <x v="1"/>
    <n v="1056"/>
  </r>
  <r>
    <x v="1207"/>
    <n v="6"/>
    <x v="0"/>
    <n v="1700"/>
  </r>
  <r>
    <x v="1208"/>
    <n v="5"/>
    <x v="1"/>
    <n v="1283"/>
  </r>
  <r>
    <x v="1209"/>
    <n v="8"/>
    <x v="0"/>
    <n v="1660"/>
  </r>
  <r>
    <x v="1210"/>
    <n v="6"/>
    <x v="0"/>
    <n v="1845"/>
  </r>
  <r>
    <x v="1211"/>
    <n v="8"/>
    <x v="0"/>
    <n v="1752"/>
  </r>
  <r>
    <x v="1212"/>
    <n v="4"/>
    <x v="1"/>
    <n v="672"/>
  </r>
  <r>
    <x v="1213"/>
    <n v="4"/>
    <x v="1"/>
    <n v="960"/>
  </r>
  <r>
    <x v="1214"/>
    <n v="5"/>
    <x v="1"/>
    <n v="999"/>
  </r>
  <r>
    <x v="1215"/>
    <n v="5"/>
    <x v="1"/>
    <n v="894"/>
  </r>
  <r>
    <x v="1216"/>
    <n v="6"/>
    <x v="0"/>
    <n v="1902"/>
  </r>
  <r>
    <x v="1217"/>
    <n v="8"/>
    <x v="0"/>
    <n v="1314"/>
  </r>
  <r>
    <x v="1218"/>
    <n v="4"/>
    <x v="1"/>
    <n v="912"/>
  </r>
  <r>
    <x v="1219"/>
    <n v="6"/>
    <x v="0"/>
    <n v="1218"/>
  </r>
  <r>
    <x v="1220"/>
    <n v="5"/>
    <x v="1"/>
    <n v="912"/>
  </r>
  <r>
    <x v="1221"/>
    <n v="5"/>
    <x v="1"/>
    <n v="1211"/>
  </r>
  <r>
    <x v="1222"/>
    <n v="6"/>
    <x v="0"/>
    <n v="1846"/>
  </r>
  <r>
    <x v="1223"/>
    <n v="5"/>
    <x v="1"/>
    <n v="2136"/>
  </r>
  <r>
    <x v="1224"/>
    <n v="7"/>
    <x v="0"/>
    <n v="1490"/>
  </r>
  <r>
    <x v="1225"/>
    <n v="6"/>
    <x v="0"/>
    <n v="1138"/>
  </r>
  <r>
    <x v="1226"/>
    <n v="6"/>
    <x v="0"/>
    <n v="1933"/>
  </r>
  <r>
    <x v="1227"/>
    <n v="5"/>
    <x v="1"/>
    <n v="912"/>
  </r>
  <r>
    <x v="1228"/>
    <n v="9"/>
    <x v="0"/>
    <n v="1702"/>
  </r>
  <r>
    <x v="1229"/>
    <n v="5"/>
    <x v="1"/>
    <n v="1507"/>
  </r>
  <r>
    <x v="1230"/>
    <n v="5"/>
    <x v="1"/>
    <n v="2620"/>
  </r>
  <r>
    <x v="1231"/>
    <n v="5"/>
    <x v="1"/>
    <n v="1190"/>
  </r>
  <r>
    <x v="1232"/>
    <n v="4"/>
    <x v="1"/>
    <n v="1224"/>
  </r>
  <r>
    <x v="1233"/>
    <n v="5"/>
    <x v="1"/>
    <n v="1188"/>
  </r>
  <r>
    <x v="1234"/>
    <n v="5"/>
    <x v="1"/>
    <n v="1964"/>
  </r>
  <r>
    <x v="1235"/>
    <n v="5"/>
    <x v="1"/>
    <n v="1784"/>
  </r>
  <r>
    <x v="1236"/>
    <n v="7"/>
    <x v="0"/>
    <n v="1626"/>
  </r>
  <r>
    <x v="1237"/>
    <n v="7"/>
    <x v="0"/>
    <n v="1948"/>
  </r>
  <r>
    <x v="1238"/>
    <n v="6"/>
    <x v="0"/>
    <n v="1141"/>
  </r>
  <r>
    <x v="1239"/>
    <n v="8"/>
    <x v="0"/>
    <n v="1484"/>
  </r>
  <r>
    <x v="1240"/>
    <n v="7"/>
    <x v="0"/>
    <n v="1768"/>
  </r>
  <r>
    <x v="1241"/>
    <n v="7"/>
    <x v="0"/>
    <n v="1689"/>
  </r>
  <r>
    <x v="1242"/>
    <n v="7"/>
    <x v="0"/>
    <n v="1173"/>
  </r>
  <r>
    <x v="1243"/>
    <n v="10"/>
    <x v="0"/>
    <n v="2076"/>
  </r>
  <r>
    <x v="1244"/>
    <n v="8"/>
    <x v="0"/>
    <n v="1517"/>
  </r>
  <r>
    <x v="1245"/>
    <n v="6"/>
    <x v="0"/>
    <n v="1868"/>
  </r>
  <r>
    <x v="1246"/>
    <n v="7"/>
    <x v="0"/>
    <n v="1553"/>
  </r>
  <r>
    <x v="1247"/>
    <n v="6"/>
    <x v="0"/>
    <n v="1034"/>
  </r>
  <r>
    <x v="1248"/>
    <n v="6"/>
    <x v="0"/>
    <n v="2058"/>
  </r>
  <r>
    <x v="1249"/>
    <n v="5"/>
    <x v="1"/>
    <n v="988"/>
  </r>
  <r>
    <x v="1250"/>
    <n v="7"/>
    <x v="0"/>
    <n v="2110"/>
  </r>
  <r>
    <x v="1251"/>
    <n v="7"/>
    <x v="0"/>
    <n v="1405"/>
  </r>
  <r>
    <x v="1252"/>
    <n v="5"/>
    <x v="1"/>
    <n v="874"/>
  </r>
  <r>
    <x v="1253"/>
    <n v="7"/>
    <x v="0"/>
    <n v="2167"/>
  </r>
  <r>
    <x v="1254"/>
    <n v="7"/>
    <x v="0"/>
    <n v="1656"/>
  </r>
  <r>
    <x v="1255"/>
    <n v="6"/>
    <x v="0"/>
    <n v="1367"/>
  </r>
  <r>
    <x v="1256"/>
    <n v="8"/>
    <x v="0"/>
    <n v="1987"/>
  </r>
  <r>
    <x v="1257"/>
    <n v="5"/>
    <x v="1"/>
    <n v="864"/>
  </r>
  <r>
    <x v="1258"/>
    <n v="7"/>
    <x v="0"/>
    <n v="1166"/>
  </r>
  <r>
    <x v="1259"/>
    <n v="6"/>
    <x v="0"/>
    <n v="1054"/>
  </r>
  <r>
    <x v="1260"/>
    <n v="6"/>
    <x v="0"/>
    <n v="1675"/>
  </r>
  <r>
    <x v="1261"/>
    <n v="5"/>
    <x v="1"/>
    <n v="1050"/>
  </r>
  <r>
    <x v="1262"/>
    <n v="4"/>
    <x v="1"/>
    <n v="1788"/>
  </r>
  <r>
    <x v="1263"/>
    <n v="6"/>
    <x v="0"/>
    <n v="1824"/>
  </r>
  <r>
    <x v="1264"/>
    <n v="6"/>
    <x v="0"/>
    <n v="1337"/>
  </r>
  <r>
    <x v="1265"/>
    <n v="7"/>
    <x v="0"/>
    <n v="1452"/>
  </r>
  <r>
    <x v="1266"/>
    <n v="7"/>
    <x v="0"/>
    <n v="1889"/>
  </r>
  <r>
    <x v="1267"/>
    <n v="9"/>
    <x v="0"/>
    <n v="2018"/>
  </r>
  <r>
    <x v="1268"/>
    <n v="8"/>
    <x v="0"/>
    <n v="3447"/>
  </r>
  <r>
    <x v="1269"/>
    <n v="5"/>
    <x v="1"/>
    <n v="1524"/>
  </r>
  <r>
    <x v="1270"/>
    <n v="7"/>
    <x v="0"/>
    <n v="1524"/>
  </r>
  <r>
    <x v="1271"/>
    <n v="6"/>
    <x v="0"/>
    <n v="1489"/>
  </r>
  <r>
    <x v="1272"/>
    <n v="5"/>
    <x v="1"/>
    <n v="935"/>
  </r>
  <r>
    <x v="1273"/>
    <n v="6"/>
    <x v="0"/>
    <n v="1357"/>
  </r>
  <r>
    <x v="1274"/>
    <n v="5"/>
    <x v="1"/>
    <n v="1250"/>
  </r>
  <r>
    <x v="1275"/>
    <n v="5"/>
    <x v="1"/>
    <n v="1920"/>
  </r>
  <r>
    <x v="1276"/>
    <n v="6"/>
    <x v="0"/>
    <n v="1395"/>
  </r>
  <r>
    <x v="1277"/>
    <n v="6"/>
    <x v="0"/>
    <n v="1724"/>
  </r>
  <r>
    <x v="1278"/>
    <n v="8"/>
    <x v="0"/>
    <n v="2031"/>
  </r>
  <r>
    <x v="1279"/>
    <n v="4"/>
    <x v="1"/>
    <n v="1128"/>
  </r>
  <r>
    <x v="1280"/>
    <n v="7"/>
    <x v="0"/>
    <n v="1573"/>
  </r>
  <r>
    <x v="1281"/>
    <n v="7"/>
    <x v="0"/>
    <n v="1339"/>
  </r>
  <r>
    <x v="1282"/>
    <n v="5"/>
    <x v="1"/>
    <n v="1040"/>
  </r>
  <r>
    <x v="1283"/>
    <n v="6"/>
    <x v="0"/>
    <n v="1824"/>
  </r>
  <r>
    <x v="1284"/>
    <n v="6"/>
    <x v="0"/>
    <n v="2447"/>
  </r>
  <r>
    <x v="1285"/>
    <n v="6"/>
    <x v="0"/>
    <n v="1412"/>
  </r>
  <r>
    <x v="1286"/>
    <n v="6"/>
    <x v="0"/>
    <n v="1328"/>
  </r>
  <r>
    <x v="1287"/>
    <n v="5"/>
    <x v="1"/>
    <n v="1582"/>
  </r>
  <r>
    <x v="1288"/>
    <n v="8"/>
    <x v="0"/>
    <n v="1659"/>
  </r>
  <r>
    <x v="1289"/>
    <n v="8"/>
    <x v="0"/>
    <n v="1970"/>
  </r>
  <r>
    <x v="1290"/>
    <n v="5"/>
    <x v="1"/>
    <n v="1152"/>
  </r>
  <r>
    <x v="1291"/>
    <n v="5"/>
    <x v="1"/>
    <n v="1302"/>
  </r>
  <r>
    <x v="1292"/>
    <n v="5"/>
    <x v="1"/>
    <n v="2372"/>
  </r>
  <r>
    <x v="1293"/>
    <n v="7"/>
    <x v="0"/>
    <n v="1664"/>
  </r>
  <r>
    <x v="1294"/>
    <n v="5"/>
    <x v="1"/>
    <n v="864"/>
  </r>
  <r>
    <x v="1295"/>
    <n v="5"/>
    <x v="1"/>
    <n v="1052"/>
  </r>
  <r>
    <x v="1296"/>
    <n v="5"/>
    <x v="1"/>
    <n v="1128"/>
  </r>
  <r>
    <x v="1297"/>
    <n v="6"/>
    <x v="0"/>
    <n v="1072"/>
  </r>
  <r>
    <x v="1298"/>
    <n v="10"/>
    <x v="0"/>
    <n v="5642"/>
  </r>
  <r>
    <x v="1299"/>
    <n v="5"/>
    <x v="1"/>
    <n v="1246"/>
  </r>
  <r>
    <x v="1300"/>
    <n v="7"/>
    <x v="0"/>
    <n v="1983"/>
  </r>
  <r>
    <x v="1301"/>
    <n v="6"/>
    <x v="0"/>
    <n v="1494"/>
  </r>
  <r>
    <x v="1302"/>
    <n v="8"/>
    <x v="0"/>
    <n v="2526"/>
  </r>
  <r>
    <x v="1303"/>
    <n v="7"/>
    <x v="0"/>
    <n v="1616"/>
  </r>
  <r>
    <x v="1304"/>
    <n v="7"/>
    <x v="0"/>
    <n v="1708"/>
  </r>
  <r>
    <x v="1305"/>
    <n v="9"/>
    <x v="0"/>
    <n v="1652"/>
  </r>
  <r>
    <x v="1306"/>
    <n v="7"/>
    <x v="0"/>
    <n v="1368"/>
  </r>
  <r>
    <x v="1307"/>
    <n v="5"/>
    <x v="1"/>
    <n v="990"/>
  </r>
  <r>
    <x v="1308"/>
    <n v="5"/>
    <x v="1"/>
    <n v="1122"/>
  </r>
  <r>
    <x v="1309"/>
    <n v="6"/>
    <x v="0"/>
    <n v="1294"/>
  </r>
  <r>
    <x v="1310"/>
    <n v="7"/>
    <x v="0"/>
    <n v="1902"/>
  </r>
  <r>
    <x v="1311"/>
    <n v="7"/>
    <x v="0"/>
    <n v="1274"/>
  </r>
  <r>
    <x v="1312"/>
    <n v="8"/>
    <x v="0"/>
    <n v="2810"/>
  </r>
  <r>
    <x v="1313"/>
    <n v="9"/>
    <x v="0"/>
    <n v="2599"/>
  </r>
  <r>
    <x v="1314"/>
    <n v="4"/>
    <x v="1"/>
    <n v="948"/>
  </r>
  <r>
    <x v="1315"/>
    <n v="6"/>
    <x v="0"/>
    <n v="2112"/>
  </r>
  <r>
    <x v="1316"/>
    <n v="8"/>
    <x v="0"/>
    <n v="1630"/>
  </r>
  <r>
    <x v="1317"/>
    <n v="7"/>
    <x v="0"/>
    <n v="1352"/>
  </r>
  <r>
    <x v="1318"/>
    <n v="8"/>
    <x v="0"/>
    <n v="1787"/>
  </r>
  <r>
    <x v="1319"/>
    <n v="4"/>
    <x v="1"/>
    <n v="948"/>
  </r>
  <r>
    <x v="1320"/>
    <n v="6"/>
    <x v="0"/>
    <n v="1478"/>
  </r>
  <r>
    <x v="1321"/>
    <n v="3"/>
    <x v="1"/>
    <n v="720"/>
  </r>
  <r>
    <x v="1322"/>
    <n v="7"/>
    <x v="0"/>
    <n v="1923"/>
  </r>
  <r>
    <x v="1323"/>
    <n v="4"/>
    <x v="1"/>
    <n v="708"/>
  </r>
  <r>
    <x v="1324"/>
    <n v="8"/>
    <x v="0"/>
    <n v="1795"/>
  </r>
  <r>
    <x v="1325"/>
    <n v="4"/>
    <x v="1"/>
    <n v="796"/>
  </r>
  <r>
    <x v="1326"/>
    <n v="3"/>
    <x v="1"/>
    <n v="774"/>
  </r>
  <r>
    <x v="1327"/>
    <n v="5"/>
    <x v="1"/>
    <n v="816"/>
  </r>
  <r>
    <x v="1328"/>
    <n v="6"/>
    <x v="0"/>
    <n v="2792"/>
  </r>
  <r>
    <x v="1329"/>
    <n v="7"/>
    <x v="0"/>
    <n v="1632"/>
  </r>
  <r>
    <x v="1330"/>
    <n v="8"/>
    <x v="0"/>
    <n v="1588"/>
  </r>
  <r>
    <x v="1331"/>
    <n v="5"/>
    <x v="1"/>
    <n v="954"/>
  </r>
  <r>
    <x v="1332"/>
    <n v="4"/>
    <x v="1"/>
    <n v="816"/>
  </r>
  <r>
    <x v="1333"/>
    <n v="5"/>
    <x v="1"/>
    <n v="1360"/>
  </r>
  <r>
    <x v="1334"/>
    <n v="5"/>
    <x v="1"/>
    <n v="1365"/>
  </r>
  <r>
    <x v="1335"/>
    <n v="6"/>
    <x v="0"/>
    <n v="1334"/>
  </r>
  <r>
    <x v="1336"/>
    <n v="5"/>
    <x v="1"/>
    <n v="1656"/>
  </r>
  <r>
    <x v="1337"/>
    <n v="4"/>
    <x v="1"/>
    <n v="693"/>
  </r>
  <r>
    <x v="1338"/>
    <n v="7"/>
    <x v="0"/>
    <n v="1861"/>
  </r>
  <r>
    <x v="1339"/>
    <n v="5"/>
    <x v="1"/>
    <n v="864"/>
  </r>
  <r>
    <x v="1340"/>
    <n v="4"/>
    <x v="1"/>
    <n v="872"/>
  </r>
  <r>
    <x v="1341"/>
    <n v="6"/>
    <x v="0"/>
    <n v="1114"/>
  </r>
  <r>
    <x v="1342"/>
    <n v="8"/>
    <x v="0"/>
    <n v="2169"/>
  </r>
  <r>
    <x v="1343"/>
    <n v="6"/>
    <x v="0"/>
    <n v="1913"/>
  </r>
  <r>
    <x v="1344"/>
    <n v="7"/>
    <x v="0"/>
    <n v="1456"/>
  </r>
  <r>
    <x v="1345"/>
    <n v="4"/>
    <x v="1"/>
    <n v="960"/>
  </r>
  <r>
    <x v="1346"/>
    <n v="7"/>
    <x v="0"/>
    <n v="2156"/>
  </r>
  <r>
    <x v="1347"/>
    <n v="8"/>
    <x v="0"/>
    <n v="1776"/>
  </r>
  <r>
    <x v="1348"/>
    <n v="7"/>
    <x v="0"/>
    <n v="1494"/>
  </r>
  <r>
    <x v="1349"/>
    <n v="8"/>
    <x v="0"/>
    <n v="2358"/>
  </r>
  <r>
    <x v="1350"/>
    <n v="5"/>
    <x v="1"/>
    <n v="2634"/>
  </r>
  <r>
    <x v="1351"/>
    <n v="6"/>
    <x v="0"/>
    <n v="1716"/>
  </r>
  <r>
    <x v="1352"/>
    <n v="6"/>
    <x v="0"/>
    <n v="1176"/>
  </r>
  <r>
    <x v="1353"/>
    <n v="8"/>
    <x v="0"/>
    <n v="3238"/>
  </r>
  <r>
    <x v="1354"/>
    <n v="7"/>
    <x v="0"/>
    <n v="1865"/>
  </r>
  <r>
    <x v="1355"/>
    <n v="7"/>
    <x v="0"/>
    <n v="1920"/>
  </r>
  <r>
    <x v="1356"/>
    <n v="5"/>
    <x v="1"/>
    <n v="892"/>
  </r>
  <r>
    <x v="1357"/>
    <n v="5"/>
    <x v="1"/>
    <n v="1078"/>
  </r>
  <r>
    <x v="1358"/>
    <n v="6"/>
    <x v="0"/>
    <n v="1573"/>
  </r>
  <r>
    <x v="1359"/>
    <n v="9"/>
    <x v="0"/>
    <n v="1980"/>
  </r>
  <r>
    <x v="1360"/>
    <n v="5"/>
    <x v="1"/>
    <n v="2601"/>
  </r>
  <r>
    <x v="1361"/>
    <n v="7"/>
    <x v="0"/>
    <n v="1530"/>
  </r>
  <r>
    <x v="1362"/>
    <n v="4"/>
    <x v="1"/>
    <n v="1738"/>
  </r>
  <r>
    <x v="1363"/>
    <n v="6"/>
    <x v="0"/>
    <n v="1412"/>
  </r>
  <r>
    <x v="1364"/>
    <n v="7"/>
    <x v="0"/>
    <n v="1200"/>
  </r>
  <r>
    <x v="1365"/>
    <n v="7"/>
    <x v="0"/>
    <n v="1674"/>
  </r>
  <r>
    <x v="1366"/>
    <n v="7"/>
    <x v="0"/>
    <n v="1790"/>
  </r>
  <r>
    <x v="1367"/>
    <n v="5"/>
    <x v="1"/>
    <n v="1475"/>
  </r>
  <r>
    <x v="1368"/>
    <n v="6"/>
    <x v="0"/>
    <n v="848"/>
  </r>
  <r>
    <x v="1369"/>
    <n v="8"/>
    <x v="0"/>
    <n v="1668"/>
  </r>
  <r>
    <x v="1370"/>
    <n v="4"/>
    <x v="1"/>
    <n v="1374"/>
  </r>
  <r>
    <x v="1371"/>
    <n v="6"/>
    <x v="0"/>
    <n v="1661"/>
  </r>
  <r>
    <x v="1372"/>
    <n v="7"/>
    <x v="0"/>
    <n v="2097"/>
  </r>
  <r>
    <x v="1373"/>
    <n v="10"/>
    <x v="0"/>
    <n v="2633"/>
  </r>
  <r>
    <x v="1374"/>
    <n v="7"/>
    <x v="0"/>
    <n v="1958"/>
  </r>
  <r>
    <x v="1375"/>
    <n v="8"/>
    <x v="0"/>
    <n v="1571"/>
  </r>
  <r>
    <x v="1376"/>
    <n v="6"/>
    <x v="0"/>
    <n v="790"/>
  </r>
  <r>
    <x v="1377"/>
    <n v="5"/>
    <x v="1"/>
    <n v="1604"/>
  </r>
  <r>
    <x v="1378"/>
    <n v="6"/>
    <x v="0"/>
    <n v="987"/>
  </r>
  <r>
    <x v="1379"/>
    <n v="5"/>
    <x v="1"/>
    <n v="1394"/>
  </r>
  <r>
    <x v="1380"/>
    <n v="3"/>
    <x v="1"/>
    <n v="864"/>
  </r>
  <r>
    <x v="1381"/>
    <n v="6"/>
    <x v="0"/>
    <n v="2117"/>
  </r>
  <r>
    <x v="1382"/>
    <n v="7"/>
    <x v="0"/>
    <n v="1762"/>
  </r>
  <r>
    <x v="1383"/>
    <n v="5"/>
    <x v="1"/>
    <n v="1416"/>
  </r>
  <r>
    <x v="1384"/>
    <n v="6"/>
    <x v="0"/>
    <n v="1258"/>
  </r>
  <r>
    <x v="1385"/>
    <n v="4"/>
    <x v="1"/>
    <n v="1154"/>
  </r>
  <r>
    <x v="1386"/>
    <n v="7"/>
    <x v="0"/>
    <n v="2784"/>
  </r>
  <r>
    <x v="1387"/>
    <n v="6"/>
    <x v="0"/>
    <n v="2526"/>
  </r>
  <r>
    <x v="1388"/>
    <n v="9"/>
    <x v="0"/>
    <n v="1746"/>
  </r>
  <r>
    <x v="1389"/>
    <n v="6"/>
    <x v="0"/>
    <n v="1218"/>
  </r>
  <r>
    <x v="1390"/>
    <n v="7"/>
    <x v="0"/>
    <n v="1525"/>
  </r>
  <r>
    <x v="1391"/>
    <n v="5"/>
    <x v="1"/>
    <n v="1584"/>
  </r>
  <r>
    <x v="1392"/>
    <n v="5"/>
    <x v="1"/>
    <n v="900"/>
  </r>
  <r>
    <x v="1393"/>
    <n v="6"/>
    <x v="0"/>
    <n v="1912"/>
  </r>
  <r>
    <x v="1394"/>
    <n v="7"/>
    <x v="0"/>
    <n v="1500"/>
  </r>
  <r>
    <x v="1395"/>
    <n v="8"/>
    <x v="0"/>
    <n v="2482"/>
  </r>
  <r>
    <x v="1396"/>
    <n v="5"/>
    <x v="1"/>
    <n v="1687"/>
  </r>
  <r>
    <x v="1397"/>
    <n v="5"/>
    <x v="1"/>
    <n v="1513"/>
  </r>
  <r>
    <x v="1398"/>
    <n v="5"/>
    <x v="1"/>
    <n v="1904"/>
  </r>
  <r>
    <x v="1399"/>
    <n v="6"/>
    <x v="0"/>
    <n v="1608"/>
  </r>
  <r>
    <x v="1400"/>
    <n v="6"/>
    <x v="0"/>
    <n v="1158"/>
  </r>
  <r>
    <x v="1401"/>
    <n v="6"/>
    <x v="0"/>
    <n v="1593"/>
  </r>
  <r>
    <x v="1402"/>
    <n v="7"/>
    <x v="0"/>
    <n v="1294"/>
  </r>
  <r>
    <x v="1403"/>
    <n v="8"/>
    <x v="0"/>
    <n v="1464"/>
  </r>
  <r>
    <x v="1404"/>
    <n v="3"/>
    <x v="1"/>
    <n v="1214"/>
  </r>
  <r>
    <x v="1405"/>
    <n v="8"/>
    <x v="0"/>
    <n v="1646"/>
  </r>
  <r>
    <x v="1406"/>
    <n v="5"/>
    <x v="1"/>
    <n v="768"/>
  </r>
  <r>
    <x v="1407"/>
    <n v="5"/>
    <x v="1"/>
    <n v="833"/>
  </r>
  <r>
    <x v="1408"/>
    <n v="4"/>
    <x v="1"/>
    <n v="1363"/>
  </r>
  <r>
    <x v="1409"/>
    <n v="7"/>
    <x v="0"/>
    <n v="2093"/>
  </r>
  <r>
    <x v="1410"/>
    <n v="7"/>
    <x v="0"/>
    <n v="1840"/>
  </r>
  <r>
    <x v="1411"/>
    <n v="6"/>
    <x v="0"/>
    <n v="1668"/>
  </r>
  <r>
    <x v="1412"/>
    <n v="4"/>
    <x v="1"/>
    <n v="1040"/>
  </r>
  <r>
    <x v="1413"/>
    <n v="8"/>
    <x v="0"/>
    <n v="1844"/>
  </r>
  <r>
    <x v="1414"/>
    <n v="6"/>
    <x v="0"/>
    <n v="1848"/>
  </r>
  <r>
    <x v="1415"/>
    <n v="7"/>
    <x v="0"/>
    <n v="1569"/>
  </r>
  <r>
    <x v="1416"/>
    <n v="4"/>
    <x v="1"/>
    <n v="2290"/>
  </r>
  <r>
    <x v="1417"/>
    <n v="8"/>
    <x v="0"/>
    <n v="2450"/>
  </r>
  <r>
    <x v="1418"/>
    <n v="5"/>
    <x v="1"/>
    <n v="1144"/>
  </r>
  <r>
    <x v="1419"/>
    <n v="6"/>
    <x v="0"/>
    <n v="1844"/>
  </r>
  <r>
    <x v="1420"/>
    <n v="6"/>
    <x v="0"/>
    <n v="1416"/>
  </r>
  <r>
    <x v="1421"/>
    <n v="6"/>
    <x v="0"/>
    <n v="1069"/>
  </r>
  <r>
    <x v="1422"/>
    <n v="6"/>
    <x v="0"/>
    <n v="848"/>
  </r>
  <r>
    <x v="1423"/>
    <n v="6"/>
    <x v="0"/>
    <n v="2201"/>
  </r>
  <r>
    <x v="1424"/>
    <n v="5"/>
    <x v="1"/>
    <n v="1344"/>
  </r>
  <r>
    <x v="1425"/>
    <n v="6"/>
    <x v="0"/>
    <n v="1252"/>
  </r>
  <r>
    <x v="1426"/>
    <n v="7"/>
    <x v="0"/>
    <n v="2127"/>
  </r>
  <r>
    <x v="1427"/>
    <n v="5"/>
    <x v="1"/>
    <n v="1558"/>
  </r>
  <r>
    <x v="1428"/>
    <n v="5"/>
    <x v="1"/>
    <n v="804"/>
  </r>
  <r>
    <x v="1429"/>
    <n v="6"/>
    <x v="0"/>
    <n v="1440"/>
  </r>
  <r>
    <x v="1430"/>
    <n v="5"/>
    <x v="1"/>
    <n v="1838"/>
  </r>
  <r>
    <x v="1431"/>
    <n v="6"/>
    <x v="0"/>
    <n v="958"/>
  </r>
  <r>
    <x v="1432"/>
    <n v="4"/>
    <x v="1"/>
    <n v="968"/>
  </r>
  <r>
    <x v="1433"/>
    <n v="6"/>
    <x v="0"/>
    <n v="1792"/>
  </r>
  <r>
    <x v="1434"/>
    <n v="5"/>
    <x v="1"/>
    <n v="1126"/>
  </r>
  <r>
    <x v="1435"/>
    <n v="6"/>
    <x v="0"/>
    <n v="1537"/>
  </r>
  <r>
    <x v="1436"/>
    <n v="4"/>
    <x v="1"/>
    <n v="864"/>
  </r>
  <r>
    <x v="1437"/>
    <n v="8"/>
    <x v="0"/>
    <n v="1932"/>
  </r>
  <r>
    <x v="1438"/>
    <n v="6"/>
    <x v="0"/>
    <n v="1236"/>
  </r>
  <r>
    <x v="1439"/>
    <n v="7"/>
    <x v="0"/>
    <n v="1725"/>
  </r>
  <r>
    <x v="1440"/>
    <n v="6"/>
    <x v="0"/>
    <n v="2555"/>
  </r>
  <r>
    <x v="1441"/>
    <n v="6"/>
    <x v="0"/>
    <n v="848"/>
  </r>
  <r>
    <x v="1442"/>
    <n v="10"/>
    <x v="0"/>
    <n v="2007"/>
  </r>
  <r>
    <x v="1443"/>
    <n v="6"/>
    <x v="0"/>
    <n v="952"/>
  </r>
  <r>
    <x v="1444"/>
    <n v="7"/>
    <x v="0"/>
    <n v="1422"/>
  </r>
  <r>
    <x v="1445"/>
    <n v="6"/>
    <x v="0"/>
    <n v="913"/>
  </r>
  <r>
    <x v="1446"/>
    <n v="5"/>
    <x v="1"/>
    <n v="1188"/>
  </r>
  <r>
    <x v="1447"/>
    <n v="8"/>
    <x v="0"/>
    <n v="2090"/>
  </r>
  <r>
    <x v="1448"/>
    <n v="4"/>
    <x v="1"/>
    <n v="1346"/>
  </r>
  <r>
    <x v="1449"/>
    <n v="5"/>
    <x v="1"/>
    <n v="630"/>
  </r>
  <r>
    <x v="1450"/>
    <n v="5"/>
    <x v="1"/>
    <n v="1792"/>
  </r>
  <r>
    <x v="1451"/>
    <n v="8"/>
    <x v="0"/>
    <n v="1578"/>
  </r>
  <r>
    <x v="1452"/>
    <n v="5"/>
    <x v="1"/>
    <n v="1072"/>
  </r>
  <r>
    <x v="1453"/>
    <n v="5"/>
    <x v="1"/>
    <n v="1140"/>
  </r>
  <r>
    <x v="1454"/>
    <n v="7"/>
    <x v="0"/>
    <n v="1221"/>
  </r>
  <r>
    <x v="1455"/>
    <n v="6"/>
    <x v="0"/>
    <n v="1647"/>
  </r>
  <r>
    <x v="1456"/>
    <n v="6"/>
    <x v="0"/>
    <n v="2073"/>
  </r>
  <r>
    <x v="1457"/>
    <n v="7"/>
    <x v="0"/>
    <n v="2340"/>
  </r>
  <r>
    <x v="1458"/>
    <n v="5"/>
    <x v="1"/>
    <n v="1078"/>
  </r>
  <r>
    <x v="1459"/>
    <n v="5"/>
    <x v="1"/>
    <n v="12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60">
  <r>
    <n v="1"/>
    <n v="2"/>
    <x v="0"/>
    <n v="7"/>
    <n v="1"/>
  </r>
  <r>
    <n v="2"/>
    <n v="2"/>
    <x v="0"/>
    <n v="6"/>
    <n v="1"/>
  </r>
  <r>
    <n v="3"/>
    <n v="2"/>
    <x v="0"/>
    <n v="7"/>
    <n v="1"/>
  </r>
  <r>
    <n v="4"/>
    <n v="3"/>
    <x v="0"/>
    <n v="7"/>
    <n v="1"/>
  </r>
  <r>
    <n v="5"/>
    <n v="3"/>
    <x v="0"/>
    <n v="8"/>
    <n v="1"/>
  </r>
  <r>
    <n v="6"/>
    <n v="2"/>
    <x v="0"/>
    <n v="5"/>
    <n v="0"/>
  </r>
  <r>
    <n v="7"/>
    <n v="2"/>
    <x v="0"/>
    <n v="8"/>
    <n v="1"/>
  </r>
  <r>
    <n v="8"/>
    <n v="2"/>
    <x v="0"/>
    <n v="7"/>
    <n v="1"/>
  </r>
  <r>
    <n v="9"/>
    <n v="2"/>
    <x v="0"/>
    <n v="7"/>
    <n v="1"/>
  </r>
  <r>
    <n v="10"/>
    <n v="1"/>
    <x v="0"/>
    <n v="5"/>
    <n v="0"/>
  </r>
  <r>
    <n v="11"/>
    <n v="1"/>
    <x v="0"/>
    <n v="5"/>
    <n v="0"/>
  </r>
  <r>
    <n v="12"/>
    <n v="3"/>
    <x v="0"/>
    <n v="9"/>
    <n v="1"/>
  </r>
  <r>
    <n v="13"/>
    <n v="1"/>
    <x v="0"/>
    <n v="5"/>
    <n v="0"/>
  </r>
  <r>
    <n v="14"/>
    <n v="3"/>
    <x v="0"/>
    <n v="7"/>
    <n v="1"/>
  </r>
  <r>
    <n v="15"/>
    <n v="1"/>
    <x v="0"/>
    <n v="6"/>
    <n v="1"/>
  </r>
  <r>
    <n v="16"/>
    <n v="2"/>
    <x v="0"/>
    <n v="7"/>
    <n v="1"/>
  </r>
  <r>
    <n v="17"/>
    <n v="2"/>
    <x v="0"/>
    <n v="6"/>
    <n v="1"/>
  </r>
  <r>
    <n v="18"/>
    <n v="2"/>
    <x v="0"/>
    <n v="4"/>
    <n v="0"/>
  </r>
  <r>
    <n v="19"/>
    <n v="2"/>
    <x v="0"/>
    <n v="5"/>
    <n v="0"/>
  </r>
  <r>
    <n v="20"/>
    <n v="1"/>
    <x v="0"/>
    <n v="5"/>
    <n v="0"/>
  </r>
  <r>
    <n v="21"/>
    <n v="3"/>
    <x v="0"/>
    <n v="8"/>
    <n v="1"/>
  </r>
  <r>
    <n v="22"/>
    <n v="1"/>
    <x v="0"/>
    <n v="7"/>
    <n v="1"/>
  </r>
  <r>
    <n v="23"/>
    <n v="2"/>
    <x v="0"/>
    <n v="8"/>
    <n v="1"/>
  </r>
  <r>
    <n v="24"/>
    <n v="2"/>
    <x v="0"/>
    <n v="5"/>
    <n v="0"/>
  </r>
  <r>
    <n v="25"/>
    <n v="1"/>
    <x v="0"/>
    <n v="5"/>
    <n v="0"/>
  </r>
  <r>
    <n v="26"/>
    <n v="3"/>
    <x v="0"/>
    <n v="8"/>
    <n v="1"/>
  </r>
  <r>
    <n v="27"/>
    <n v="2"/>
    <x v="0"/>
    <n v="5"/>
    <n v="0"/>
  </r>
  <r>
    <n v="28"/>
    <n v="3"/>
    <x v="0"/>
    <n v="8"/>
    <n v="1"/>
  </r>
  <r>
    <n v="29"/>
    <n v="1"/>
    <x v="0"/>
    <n v="5"/>
    <n v="0"/>
  </r>
  <r>
    <n v="30"/>
    <n v="1"/>
    <x v="0"/>
    <n v="4"/>
    <n v="0"/>
  </r>
  <r>
    <n v="31"/>
    <n v="1"/>
    <x v="0"/>
    <n v="4"/>
    <n v="0"/>
  </r>
  <r>
    <n v="32"/>
    <n v="1"/>
    <x v="0"/>
    <n v="5"/>
    <n v="0"/>
  </r>
  <r>
    <n v="33"/>
    <n v="2"/>
    <x v="0"/>
    <n v="8"/>
    <n v="1"/>
  </r>
  <r>
    <n v="34"/>
    <n v="2"/>
    <x v="0"/>
    <n v="5"/>
    <n v="0"/>
  </r>
  <r>
    <n v="35"/>
    <n v="2"/>
    <x v="0"/>
    <n v="9"/>
    <n v="1"/>
  </r>
  <r>
    <n v="36"/>
    <n v="3"/>
    <x v="0"/>
    <n v="8"/>
    <n v="1"/>
  </r>
  <r>
    <n v="37"/>
    <n v="2"/>
    <x v="0"/>
    <n v="5"/>
    <n v="0"/>
  </r>
  <r>
    <n v="38"/>
    <n v="2"/>
    <x v="0"/>
    <n v="5"/>
    <n v="0"/>
  </r>
  <r>
    <n v="39"/>
    <n v="1"/>
    <x v="0"/>
    <n v="5"/>
    <n v="0"/>
  </r>
  <r>
    <n v="40"/>
    <n v="0"/>
    <x v="1"/>
    <n v="4"/>
    <n v="0"/>
  </r>
  <r>
    <n v="41"/>
    <n v="2"/>
    <x v="0"/>
    <n v="6"/>
    <n v="1"/>
  </r>
  <r>
    <n v="42"/>
    <n v="1"/>
    <x v="0"/>
    <n v="5"/>
    <n v="0"/>
  </r>
  <r>
    <n v="43"/>
    <n v="2"/>
    <x v="0"/>
    <n v="5"/>
    <n v="0"/>
  </r>
  <r>
    <n v="44"/>
    <n v="1"/>
    <x v="0"/>
    <n v="5"/>
    <n v="0"/>
  </r>
  <r>
    <n v="45"/>
    <n v="1"/>
    <x v="0"/>
    <n v="5"/>
    <n v="0"/>
  </r>
  <r>
    <n v="46"/>
    <n v="2"/>
    <x v="0"/>
    <n v="9"/>
    <n v="1"/>
  </r>
  <r>
    <n v="47"/>
    <n v="2"/>
    <x v="0"/>
    <n v="7"/>
    <n v="1"/>
  </r>
  <r>
    <n v="48"/>
    <n v="3"/>
    <x v="0"/>
    <n v="8"/>
    <n v="1"/>
  </r>
  <r>
    <n v="49"/>
    <n v="0"/>
    <x v="1"/>
    <n v="4"/>
    <n v="0"/>
  </r>
  <r>
    <n v="50"/>
    <n v="1"/>
    <x v="0"/>
    <n v="5"/>
    <n v="0"/>
  </r>
  <r>
    <n v="51"/>
    <n v="2"/>
    <x v="0"/>
    <n v="6"/>
    <n v="1"/>
  </r>
  <r>
    <n v="52"/>
    <n v="2"/>
    <x v="0"/>
    <n v="6"/>
    <n v="1"/>
  </r>
  <r>
    <n v="53"/>
    <n v="2"/>
    <x v="0"/>
    <n v="5"/>
    <n v="0"/>
  </r>
  <r>
    <n v="54"/>
    <n v="3"/>
    <x v="0"/>
    <n v="9"/>
    <n v="1"/>
  </r>
  <r>
    <n v="55"/>
    <n v="2"/>
    <x v="0"/>
    <n v="5"/>
    <n v="0"/>
  </r>
  <r>
    <n v="56"/>
    <n v="2"/>
    <x v="0"/>
    <n v="6"/>
    <n v="1"/>
  </r>
  <r>
    <n v="57"/>
    <n v="2"/>
    <x v="0"/>
    <n v="8"/>
    <n v="1"/>
  </r>
  <r>
    <n v="58"/>
    <n v="2"/>
    <x v="0"/>
    <n v="7"/>
    <n v="1"/>
  </r>
  <r>
    <n v="59"/>
    <n v="3"/>
    <x v="0"/>
    <n v="10"/>
    <n v="1"/>
  </r>
  <r>
    <n v="60"/>
    <n v="1"/>
    <x v="0"/>
    <n v="5"/>
    <n v="0"/>
  </r>
  <r>
    <n v="61"/>
    <n v="2"/>
    <x v="0"/>
    <n v="6"/>
    <n v="1"/>
  </r>
  <r>
    <n v="62"/>
    <n v="1"/>
    <x v="0"/>
    <n v="5"/>
    <n v="0"/>
  </r>
  <r>
    <n v="63"/>
    <n v="2"/>
    <x v="0"/>
    <n v="8"/>
    <n v="1"/>
  </r>
  <r>
    <n v="64"/>
    <n v="2"/>
    <x v="0"/>
    <n v="7"/>
    <n v="1"/>
  </r>
  <r>
    <n v="65"/>
    <n v="2"/>
    <x v="0"/>
    <n v="7"/>
    <n v="1"/>
  </r>
  <r>
    <n v="66"/>
    <n v="3"/>
    <x v="0"/>
    <n v="8"/>
    <n v="1"/>
  </r>
  <r>
    <n v="67"/>
    <n v="2"/>
    <x v="0"/>
    <n v="7"/>
    <n v="1"/>
  </r>
  <r>
    <n v="68"/>
    <n v="2"/>
    <x v="0"/>
    <n v="7"/>
    <n v="1"/>
  </r>
  <r>
    <n v="69"/>
    <n v="1"/>
    <x v="0"/>
    <n v="4"/>
    <n v="0"/>
  </r>
  <r>
    <n v="70"/>
    <n v="2"/>
    <x v="0"/>
    <n v="7"/>
    <n v="1"/>
  </r>
  <r>
    <n v="71"/>
    <n v="2"/>
    <x v="0"/>
    <n v="7"/>
    <n v="1"/>
  </r>
  <r>
    <n v="72"/>
    <n v="2"/>
    <x v="0"/>
    <n v="4"/>
    <n v="0"/>
  </r>
  <r>
    <n v="73"/>
    <n v="2"/>
    <x v="0"/>
    <n v="7"/>
    <n v="1"/>
  </r>
  <r>
    <n v="74"/>
    <n v="2"/>
    <x v="0"/>
    <n v="5"/>
    <n v="0"/>
  </r>
  <r>
    <n v="75"/>
    <n v="1"/>
    <x v="0"/>
    <n v="3"/>
    <n v="0"/>
  </r>
  <r>
    <n v="76"/>
    <n v="1"/>
    <x v="0"/>
    <n v="4"/>
    <n v="0"/>
  </r>
  <r>
    <n v="77"/>
    <n v="1"/>
    <x v="0"/>
    <n v="4"/>
    <n v="0"/>
  </r>
  <r>
    <n v="78"/>
    <n v="1"/>
    <x v="0"/>
    <n v="5"/>
    <n v="0"/>
  </r>
  <r>
    <n v="79"/>
    <n v="0"/>
    <x v="1"/>
    <n v="4"/>
    <n v="0"/>
  </r>
  <r>
    <n v="80"/>
    <n v="2"/>
    <x v="0"/>
    <n v="5"/>
    <n v="0"/>
  </r>
  <r>
    <n v="81"/>
    <n v="1"/>
    <x v="0"/>
    <n v="6"/>
    <n v="1"/>
  </r>
  <r>
    <n v="82"/>
    <n v="2"/>
    <x v="0"/>
    <n v="6"/>
    <n v="1"/>
  </r>
  <r>
    <n v="83"/>
    <n v="3"/>
    <x v="0"/>
    <n v="8"/>
    <n v="1"/>
  </r>
  <r>
    <n v="84"/>
    <n v="2"/>
    <x v="0"/>
    <n v="5"/>
    <n v="0"/>
  </r>
  <r>
    <n v="85"/>
    <n v="2"/>
    <x v="0"/>
    <n v="7"/>
    <n v="1"/>
  </r>
  <r>
    <n v="86"/>
    <n v="2"/>
    <x v="0"/>
    <n v="8"/>
    <n v="1"/>
  </r>
  <r>
    <n v="87"/>
    <n v="2"/>
    <x v="0"/>
    <n v="6"/>
    <n v="1"/>
  </r>
  <r>
    <n v="88"/>
    <n v="2"/>
    <x v="0"/>
    <n v="6"/>
    <n v="1"/>
  </r>
  <r>
    <n v="89"/>
    <n v="0"/>
    <x v="1"/>
    <n v="3"/>
    <n v="0"/>
  </r>
  <r>
    <n v="90"/>
    <n v="0"/>
    <x v="1"/>
    <n v="4"/>
    <n v="0"/>
  </r>
  <r>
    <n v="91"/>
    <n v="2"/>
    <x v="0"/>
    <n v="4"/>
    <n v="0"/>
  </r>
  <r>
    <n v="92"/>
    <n v="2"/>
    <x v="0"/>
    <n v="5"/>
    <n v="0"/>
  </r>
  <r>
    <n v="93"/>
    <n v="2"/>
    <x v="0"/>
    <n v="5"/>
    <n v="0"/>
  </r>
  <r>
    <n v="94"/>
    <n v="2"/>
    <x v="0"/>
    <n v="6"/>
    <n v="1"/>
  </r>
  <r>
    <n v="95"/>
    <n v="2"/>
    <x v="0"/>
    <n v="6"/>
    <n v="1"/>
  </r>
  <r>
    <n v="96"/>
    <n v="2"/>
    <x v="0"/>
    <n v="6"/>
    <n v="1"/>
  </r>
  <r>
    <n v="97"/>
    <n v="2"/>
    <x v="0"/>
    <n v="7"/>
    <n v="1"/>
  </r>
  <r>
    <n v="98"/>
    <n v="1"/>
    <x v="0"/>
    <n v="4"/>
    <n v="0"/>
  </r>
  <r>
    <n v="99"/>
    <n v="1"/>
    <x v="0"/>
    <n v="5"/>
    <n v="0"/>
  </r>
  <r>
    <n v="100"/>
    <n v="0"/>
    <x v="1"/>
    <n v="4"/>
    <n v="0"/>
  </r>
  <r>
    <n v="101"/>
    <n v="2"/>
    <x v="0"/>
    <n v="6"/>
    <n v="1"/>
  </r>
  <r>
    <n v="102"/>
    <n v="2"/>
    <x v="0"/>
    <n v="6"/>
    <n v="1"/>
  </r>
  <r>
    <n v="103"/>
    <n v="2"/>
    <x v="0"/>
    <n v="5"/>
    <n v="0"/>
  </r>
  <r>
    <n v="104"/>
    <n v="3"/>
    <x v="0"/>
    <n v="7"/>
    <n v="1"/>
  </r>
  <r>
    <n v="105"/>
    <n v="1"/>
    <x v="0"/>
    <n v="7"/>
    <n v="1"/>
  </r>
  <r>
    <n v="106"/>
    <n v="2"/>
    <x v="0"/>
    <n v="8"/>
    <n v="1"/>
  </r>
  <r>
    <n v="107"/>
    <n v="1"/>
    <x v="0"/>
    <n v="4"/>
    <n v="0"/>
  </r>
  <r>
    <n v="108"/>
    <n v="1"/>
    <x v="0"/>
    <n v="5"/>
    <n v="0"/>
  </r>
  <r>
    <n v="109"/>
    <n v="0"/>
    <x v="1"/>
    <n v="5"/>
    <n v="0"/>
  </r>
  <r>
    <n v="110"/>
    <n v="2"/>
    <x v="0"/>
    <n v="6"/>
    <n v="1"/>
  </r>
  <r>
    <n v="111"/>
    <n v="1"/>
    <x v="0"/>
    <n v="6"/>
    <n v="1"/>
  </r>
  <r>
    <n v="112"/>
    <n v="2"/>
    <x v="0"/>
    <n v="7"/>
    <n v="1"/>
  </r>
  <r>
    <n v="113"/>
    <n v="3"/>
    <x v="0"/>
    <n v="7"/>
    <n v="1"/>
  </r>
  <r>
    <n v="114"/>
    <n v="2"/>
    <x v="0"/>
    <n v="6"/>
    <n v="1"/>
  </r>
  <r>
    <n v="115"/>
    <n v="1"/>
    <x v="0"/>
    <n v="6"/>
    <n v="1"/>
  </r>
  <r>
    <n v="116"/>
    <n v="2"/>
    <x v="0"/>
    <n v="6"/>
    <n v="1"/>
  </r>
  <r>
    <n v="117"/>
    <n v="1"/>
    <x v="0"/>
    <n v="5"/>
    <n v="0"/>
  </r>
  <r>
    <n v="118"/>
    <n v="2"/>
    <x v="0"/>
    <n v="5"/>
    <n v="0"/>
  </r>
  <r>
    <n v="119"/>
    <n v="3"/>
    <x v="0"/>
    <n v="7"/>
    <n v="1"/>
  </r>
  <r>
    <n v="120"/>
    <n v="2"/>
    <x v="0"/>
    <n v="6"/>
    <n v="1"/>
  </r>
  <r>
    <n v="121"/>
    <n v="2"/>
    <x v="0"/>
    <n v="6"/>
    <n v="1"/>
  </r>
  <r>
    <n v="122"/>
    <n v="1"/>
    <x v="0"/>
    <n v="4"/>
    <n v="0"/>
  </r>
  <r>
    <n v="123"/>
    <n v="1"/>
    <x v="0"/>
    <n v="6"/>
    <n v="1"/>
  </r>
  <r>
    <n v="124"/>
    <n v="2"/>
    <x v="0"/>
    <n v="6"/>
    <n v="1"/>
  </r>
  <r>
    <n v="125"/>
    <n v="2"/>
    <x v="0"/>
    <n v="6"/>
    <n v="1"/>
  </r>
  <r>
    <n v="126"/>
    <n v="0"/>
    <x v="1"/>
    <n v="6"/>
    <n v="1"/>
  </r>
  <r>
    <n v="127"/>
    <n v="2"/>
    <x v="0"/>
    <n v="6"/>
    <n v="1"/>
  </r>
  <r>
    <n v="128"/>
    <n v="0"/>
    <x v="1"/>
    <n v="5"/>
    <n v="0"/>
  </r>
  <r>
    <n v="129"/>
    <n v="2"/>
    <x v="0"/>
    <n v="6"/>
    <n v="1"/>
  </r>
  <r>
    <n v="130"/>
    <n v="2"/>
    <x v="0"/>
    <n v="5"/>
    <n v="0"/>
  </r>
  <r>
    <n v="131"/>
    <n v="2"/>
    <x v="0"/>
    <n v="7"/>
    <n v="1"/>
  </r>
  <r>
    <n v="132"/>
    <n v="2"/>
    <x v="0"/>
    <n v="6"/>
    <n v="1"/>
  </r>
  <r>
    <n v="133"/>
    <n v="2"/>
    <x v="0"/>
    <n v="5"/>
    <n v="0"/>
  </r>
  <r>
    <n v="134"/>
    <n v="2"/>
    <x v="0"/>
    <n v="8"/>
    <n v="1"/>
  </r>
  <r>
    <n v="135"/>
    <n v="2"/>
    <x v="0"/>
    <n v="5"/>
    <n v="0"/>
  </r>
  <r>
    <n v="136"/>
    <n v="2"/>
    <x v="0"/>
    <n v="7"/>
    <n v="1"/>
  </r>
  <r>
    <n v="137"/>
    <n v="1"/>
    <x v="0"/>
    <n v="5"/>
    <n v="0"/>
  </r>
  <r>
    <n v="138"/>
    <n v="3"/>
    <x v="0"/>
    <n v="7"/>
    <n v="1"/>
  </r>
  <r>
    <n v="139"/>
    <n v="3"/>
    <x v="0"/>
    <n v="8"/>
    <n v="1"/>
  </r>
  <r>
    <n v="140"/>
    <n v="2"/>
    <x v="0"/>
    <n v="6"/>
    <n v="1"/>
  </r>
  <r>
    <n v="141"/>
    <n v="0"/>
    <x v="1"/>
    <n v="4"/>
    <n v="0"/>
  </r>
  <r>
    <n v="142"/>
    <n v="2"/>
    <x v="0"/>
    <n v="7"/>
    <n v="1"/>
  </r>
  <r>
    <n v="143"/>
    <n v="2"/>
    <x v="0"/>
    <n v="5"/>
    <n v="0"/>
  </r>
  <r>
    <n v="144"/>
    <n v="2"/>
    <x v="0"/>
    <n v="7"/>
    <n v="1"/>
  </r>
  <r>
    <n v="145"/>
    <n v="2"/>
    <x v="0"/>
    <n v="5"/>
    <n v="0"/>
  </r>
  <r>
    <n v="146"/>
    <n v="2"/>
    <x v="0"/>
    <n v="6"/>
    <n v="1"/>
  </r>
  <r>
    <n v="147"/>
    <n v="1"/>
    <x v="0"/>
    <n v="5"/>
    <n v="0"/>
  </r>
  <r>
    <n v="148"/>
    <n v="2"/>
    <x v="0"/>
    <n v="7"/>
    <n v="1"/>
  </r>
  <r>
    <n v="149"/>
    <n v="0"/>
    <x v="1"/>
    <n v="7"/>
    <n v="1"/>
  </r>
  <r>
    <n v="150"/>
    <n v="1"/>
    <x v="0"/>
    <n v="5"/>
    <n v="0"/>
  </r>
  <r>
    <n v="151"/>
    <n v="2"/>
    <x v="0"/>
    <n v="5"/>
    <n v="0"/>
  </r>
  <r>
    <n v="152"/>
    <n v="3"/>
    <x v="0"/>
    <n v="8"/>
    <n v="1"/>
  </r>
  <r>
    <n v="153"/>
    <n v="2"/>
    <x v="0"/>
    <n v="6"/>
    <n v="1"/>
  </r>
  <r>
    <n v="154"/>
    <n v="2"/>
    <x v="0"/>
    <n v="6"/>
    <n v="1"/>
  </r>
  <r>
    <n v="155"/>
    <n v="1"/>
    <x v="0"/>
    <n v="6"/>
    <n v="1"/>
  </r>
  <r>
    <n v="156"/>
    <n v="0"/>
    <x v="1"/>
    <n v="6"/>
    <n v="1"/>
  </r>
  <r>
    <n v="157"/>
    <n v="2"/>
    <x v="0"/>
    <n v="5"/>
    <n v="0"/>
  </r>
  <r>
    <n v="158"/>
    <n v="3"/>
    <x v="0"/>
    <n v="8"/>
    <n v="1"/>
  </r>
  <r>
    <n v="159"/>
    <n v="2"/>
    <x v="0"/>
    <n v="7"/>
    <n v="1"/>
  </r>
  <r>
    <n v="160"/>
    <n v="2"/>
    <x v="0"/>
    <n v="7"/>
    <n v="1"/>
  </r>
  <r>
    <n v="161"/>
    <n v="2"/>
    <x v="0"/>
    <n v="6"/>
    <n v="1"/>
  </r>
  <r>
    <n v="162"/>
    <n v="3"/>
    <x v="0"/>
    <n v="9"/>
    <n v="1"/>
  </r>
  <r>
    <n v="163"/>
    <n v="2"/>
    <x v="0"/>
    <n v="7"/>
    <n v="1"/>
  </r>
  <r>
    <n v="164"/>
    <n v="0"/>
    <x v="1"/>
    <n v="4"/>
    <n v="0"/>
  </r>
  <r>
    <n v="165"/>
    <n v="1"/>
    <x v="0"/>
    <n v="6"/>
    <n v="1"/>
  </r>
  <r>
    <n v="166"/>
    <n v="0"/>
    <x v="1"/>
    <n v="5"/>
    <n v="0"/>
  </r>
  <r>
    <n v="167"/>
    <n v="1"/>
    <x v="0"/>
    <n v="5"/>
    <n v="0"/>
  </r>
  <r>
    <n v="168"/>
    <n v="3"/>
    <x v="0"/>
    <n v="8"/>
    <n v="1"/>
  </r>
  <r>
    <n v="169"/>
    <n v="2"/>
    <x v="0"/>
    <n v="7"/>
    <n v="1"/>
  </r>
  <r>
    <n v="170"/>
    <n v="2"/>
    <x v="0"/>
    <n v="8"/>
    <n v="1"/>
  </r>
  <r>
    <n v="171"/>
    <n v="2"/>
    <x v="0"/>
    <n v="5"/>
    <n v="0"/>
  </r>
  <r>
    <n v="172"/>
    <n v="2"/>
    <x v="0"/>
    <n v="6"/>
    <n v="1"/>
  </r>
  <r>
    <n v="173"/>
    <n v="2"/>
    <x v="0"/>
    <n v="7"/>
    <n v="1"/>
  </r>
  <r>
    <n v="174"/>
    <n v="2"/>
    <x v="0"/>
    <n v="6"/>
    <n v="1"/>
  </r>
  <r>
    <n v="175"/>
    <n v="2"/>
    <x v="0"/>
    <n v="6"/>
    <n v="1"/>
  </r>
  <r>
    <n v="176"/>
    <n v="2"/>
    <x v="0"/>
    <n v="6"/>
    <n v="1"/>
  </r>
  <r>
    <n v="177"/>
    <n v="2"/>
    <x v="0"/>
    <n v="6"/>
    <n v="1"/>
  </r>
  <r>
    <n v="178"/>
    <n v="2"/>
    <x v="0"/>
    <n v="5"/>
    <n v="0"/>
  </r>
  <r>
    <n v="179"/>
    <n v="3"/>
    <x v="0"/>
    <n v="9"/>
    <n v="1"/>
  </r>
  <r>
    <n v="180"/>
    <n v="2"/>
    <x v="0"/>
    <n v="5"/>
    <n v="0"/>
  </r>
  <r>
    <n v="181"/>
    <n v="2"/>
    <x v="0"/>
    <n v="6"/>
    <n v="1"/>
  </r>
  <r>
    <n v="182"/>
    <n v="1"/>
    <x v="0"/>
    <n v="7"/>
    <n v="1"/>
  </r>
  <r>
    <n v="183"/>
    <n v="1"/>
    <x v="0"/>
    <n v="5"/>
    <n v="0"/>
  </r>
  <r>
    <n v="184"/>
    <n v="2"/>
    <x v="0"/>
    <n v="7"/>
    <n v="1"/>
  </r>
  <r>
    <n v="185"/>
    <n v="2"/>
    <x v="0"/>
    <n v="5"/>
    <n v="0"/>
  </r>
  <r>
    <n v="186"/>
    <n v="3"/>
    <x v="0"/>
    <n v="10"/>
    <n v="1"/>
  </r>
  <r>
    <n v="187"/>
    <n v="2"/>
    <x v="0"/>
    <n v="7"/>
    <n v="1"/>
  </r>
  <r>
    <n v="188"/>
    <n v="1"/>
    <x v="0"/>
    <n v="5"/>
    <n v="0"/>
  </r>
  <r>
    <n v="189"/>
    <n v="2"/>
    <x v="0"/>
    <n v="5"/>
    <n v="0"/>
  </r>
  <r>
    <n v="190"/>
    <n v="2"/>
    <x v="0"/>
    <n v="8"/>
    <n v="1"/>
  </r>
  <r>
    <n v="191"/>
    <n v="2"/>
    <x v="0"/>
    <n v="8"/>
    <n v="1"/>
  </r>
  <r>
    <n v="192"/>
    <n v="2"/>
    <x v="0"/>
    <n v="7"/>
    <n v="1"/>
  </r>
  <r>
    <n v="193"/>
    <n v="2"/>
    <x v="0"/>
    <n v="7"/>
    <n v="1"/>
  </r>
  <r>
    <n v="194"/>
    <n v="2"/>
    <x v="0"/>
    <n v="7"/>
    <n v="1"/>
  </r>
  <r>
    <n v="195"/>
    <n v="1"/>
    <x v="0"/>
    <n v="5"/>
    <n v="0"/>
  </r>
  <r>
    <n v="196"/>
    <n v="2"/>
    <x v="0"/>
    <n v="6"/>
    <n v="1"/>
  </r>
  <r>
    <n v="197"/>
    <n v="3"/>
    <x v="0"/>
    <n v="7"/>
    <n v="1"/>
  </r>
  <r>
    <n v="198"/>
    <n v="2"/>
    <x v="0"/>
    <n v="8"/>
    <n v="1"/>
  </r>
  <r>
    <n v="199"/>
    <n v="0"/>
    <x v="1"/>
    <n v="6"/>
    <n v="1"/>
  </r>
  <r>
    <n v="200"/>
    <n v="3"/>
    <x v="0"/>
    <n v="8"/>
    <n v="1"/>
  </r>
  <r>
    <n v="201"/>
    <n v="2"/>
    <x v="0"/>
    <n v="4"/>
    <n v="0"/>
  </r>
  <r>
    <n v="202"/>
    <n v="2"/>
    <x v="0"/>
    <n v="6"/>
    <n v="1"/>
  </r>
  <r>
    <n v="203"/>
    <n v="1"/>
    <x v="0"/>
    <n v="6"/>
    <n v="1"/>
  </r>
  <r>
    <n v="204"/>
    <n v="2"/>
    <x v="0"/>
    <n v="6"/>
    <n v="1"/>
  </r>
  <r>
    <n v="205"/>
    <n v="1"/>
    <x v="0"/>
    <n v="5"/>
    <n v="0"/>
  </r>
  <r>
    <n v="206"/>
    <n v="2"/>
    <x v="0"/>
    <n v="7"/>
    <n v="1"/>
  </r>
  <r>
    <n v="207"/>
    <n v="1"/>
    <x v="0"/>
    <n v="5"/>
    <n v="0"/>
  </r>
  <r>
    <n v="208"/>
    <n v="1"/>
    <x v="0"/>
    <n v="4"/>
    <n v="0"/>
  </r>
  <r>
    <n v="209"/>
    <n v="2"/>
    <x v="0"/>
    <n v="7"/>
    <n v="1"/>
  </r>
  <r>
    <n v="210"/>
    <n v="2"/>
    <x v="0"/>
    <n v="6"/>
    <n v="1"/>
  </r>
  <r>
    <n v="211"/>
    <n v="0"/>
    <x v="1"/>
    <n v="5"/>
    <n v="0"/>
  </r>
  <r>
    <n v="212"/>
    <n v="2"/>
    <x v="0"/>
    <n v="6"/>
    <n v="1"/>
  </r>
  <r>
    <n v="213"/>
    <n v="2"/>
    <x v="0"/>
    <n v="7"/>
    <n v="1"/>
  </r>
  <r>
    <n v="214"/>
    <n v="2"/>
    <x v="0"/>
    <n v="5"/>
    <n v="0"/>
  </r>
  <r>
    <n v="215"/>
    <n v="1"/>
    <x v="0"/>
    <n v="6"/>
    <n v="1"/>
  </r>
  <r>
    <n v="216"/>
    <n v="1"/>
    <x v="0"/>
    <n v="5"/>
    <n v="0"/>
  </r>
  <r>
    <n v="217"/>
    <n v="2"/>
    <x v="0"/>
    <n v="7"/>
    <n v="1"/>
  </r>
  <r>
    <n v="218"/>
    <n v="1"/>
    <x v="0"/>
    <n v="4"/>
    <n v="0"/>
  </r>
  <r>
    <n v="219"/>
    <n v="2"/>
    <x v="0"/>
    <n v="7"/>
    <n v="1"/>
  </r>
  <r>
    <n v="220"/>
    <n v="2"/>
    <x v="0"/>
    <n v="7"/>
    <n v="1"/>
  </r>
  <r>
    <n v="221"/>
    <n v="2"/>
    <x v="0"/>
    <n v="7"/>
    <n v="1"/>
  </r>
  <r>
    <n v="222"/>
    <n v="2"/>
    <x v="0"/>
    <n v="6"/>
    <n v="1"/>
  </r>
  <r>
    <n v="223"/>
    <n v="2"/>
    <x v="0"/>
    <n v="6"/>
    <n v="1"/>
  </r>
  <r>
    <n v="224"/>
    <n v="2"/>
    <x v="0"/>
    <n v="4"/>
    <n v="0"/>
  </r>
  <r>
    <n v="225"/>
    <n v="3"/>
    <x v="0"/>
    <n v="10"/>
    <n v="1"/>
  </r>
  <r>
    <n v="226"/>
    <n v="1"/>
    <x v="0"/>
    <n v="5"/>
    <n v="0"/>
  </r>
  <r>
    <n v="227"/>
    <n v="3"/>
    <x v="0"/>
    <n v="7"/>
    <n v="1"/>
  </r>
  <r>
    <n v="228"/>
    <n v="1"/>
    <x v="0"/>
    <n v="6"/>
    <n v="1"/>
  </r>
  <r>
    <n v="229"/>
    <n v="1"/>
    <x v="0"/>
    <n v="5"/>
    <n v="0"/>
  </r>
  <r>
    <n v="230"/>
    <n v="2"/>
    <x v="0"/>
    <n v="7"/>
    <n v="1"/>
  </r>
  <r>
    <n v="231"/>
    <n v="1"/>
    <x v="0"/>
    <n v="6"/>
    <n v="1"/>
  </r>
  <r>
    <n v="232"/>
    <n v="3"/>
    <x v="0"/>
    <n v="8"/>
    <n v="1"/>
  </r>
  <r>
    <n v="233"/>
    <n v="1"/>
    <x v="0"/>
    <n v="6"/>
    <n v="1"/>
  </r>
  <r>
    <n v="234"/>
    <n v="1"/>
    <x v="0"/>
    <n v="5"/>
    <n v="0"/>
  </r>
  <r>
    <n v="235"/>
    <n v="2"/>
    <x v="0"/>
    <n v="6"/>
    <n v="1"/>
  </r>
  <r>
    <n v="236"/>
    <n v="1"/>
    <x v="0"/>
    <n v="6"/>
    <n v="1"/>
  </r>
  <r>
    <n v="237"/>
    <n v="2"/>
    <x v="0"/>
    <n v="7"/>
    <n v="1"/>
  </r>
  <r>
    <n v="238"/>
    <n v="2"/>
    <x v="0"/>
    <n v="7"/>
    <n v="1"/>
  </r>
  <r>
    <n v="239"/>
    <n v="3"/>
    <x v="0"/>
    <n v="8"/>
    <n v="1"/>
  </r>
  <r>
    <n v="240"/>
    <n v="1"/>
    <x v="0"/>
    <n v="6"/>
    <n v="1"/>
  </r>
  <r>
    <n v="241"/>
    <n v="2"/>
    <x v="0"/>
    <n v="8"/>
    <n v="1"/>
  </r>
  <r>
    <n v="242"/>
    <n v="0"/>
    <x v="1"/>
    <n v="5"/>
    <n v="0"/>
  </r>
  <r>
    <n v="243"/>
    <n v="1"/>
    <x v="0"/>
    <n v="5"/>
    <n v="0"/>
  </r>
  <r>
    <n v="244"/>
    <n v="1"/>
    <x v="0"/>
    <n v="6"/>
    <n v="1"/>
  </r>
  <r>
    <n v="245"/>
    <n v="2"/>
    <x v="0"/>
    <n v="7"/>
    <n v="1"/>
  </r>
  <r>
    <n v="246"/>
    <n v="2"/>
    <x v="0"/>
    <n v="7"/>
    <n v="1"/>
  </r>
  <r>
    <n v="247"/>
    <n v="1"/>
    <x v="0"/>
    <n v="6"/>
    <n v="1"/>
  </r>
  <r>
    <n v="248"/>
    <n v="2"/>
    <x v="0"/>
    <n v="6"/>
    <n v="1"/>
  </r>
  <r>
    <n v="249"/>
    <n v="2"/>
    <x v="0"/>
    <n v="7"/>
    <n v="1"/>
  </r>
  <r>
    <n v="250"/>
    <n v="2"/>
    <x v="0"/>
    <n v="6"/>
    <n v="1"/>
  </r>
  <r>
    <n v="251"/>
    <n v="0"/>
    <x v="1"/>
    <n v="3"/>
    <n v="0"/>
  </r>
  <r>
    <n v="252"/>
    <n v="2"/>
    <x v="0"/>
    <n v="8"/>
    <n v="1"/>
  </r>
  <r>
    <n v="253"/>
    <n v="2"/>
    <x v="0"/>
    <n v="6"/>
    <n v="1"/>
  </r>
  <r>
    <n v="254"/>
    <n v="1"/>
    <x v="0"/>
    <n v="6"/>
    <n v="1"/>
  </r>
  <r>
    <n v="255"/>
    <n v="1"/>
    <x v="0"/>
    <n v="5"/>
    <n v="0"/>
  </r>
  <r>
    <n v="256"/>
    <n v="2"/>
    <x v="0"/>
    <n v="7"/>
    <n v="1"/>
  </r>
  <r>
    <n v="257"/>
    <n v="2"/>
    <x v="0"/>
    <n v="6"/>
    <n v="1"/>
  </r>
  <r>
    <n v="258"/>
    <n v="2"/>
    <x v="0"/>
    <n v="7"/>
    <n v="1"/>
  </r>
  <r>
    <n v="259"/>
    <n v="2"/>
    <x v="0"/>
    <n v="7"/>
    <n v="1"/>
  </r>
  <r>
    <n v="260"/>
    <n v="1"/>
    <x v="0"/>
    <n v="5"/>
    <n v="0"/>
  </r>
  <r>
    <n v="261"/>
    <n v="2"/>
    <x v="0"/>
    <n v="6"/>
    <n v="1"/>
  </r>
  <r>
    <n v="262"/>
    <n v="3"/>
    <x v="0"/>
    <n v="8"/>
    <n v="1"/>
  </r>
  <r>
    <n v="263"/>
    <n v="2"/>
    <x v="0"/>
    <n v="6"/>
    <n v="1"/>
  </r>
  <r>
    <n v="264"/>
    <n v="2"/>
    <x v="0"/>
    <n v="5"/>
    <n v="0"/>
  </r>
  <r>
    <n v="265"/>
    <n v="2"/>
    <x v="0"/>
    <n v="5"/>
    <n v="0"/>
  </r>
  <r>
    <n v="266"/>
    <n v="2"/>
    <x v="0"/>
    <n v="6"/>
    <n v="1"/>
  </r>
  <r>
    <n v="267"/>
    <n v="2"/>
    <x v="0"/>
    <n v="6"/>
    <n v="1"/>
  </r>
  <r>
    <n v="268"/>
    <n v="1"/>
    <x v="0"/>
    <n v="5"/>
    <n v="0"/>
  </r>
  <r>
    <n v="269"/>
    <n v="1"/>
    <x v="0"/>
    <n v="5"/>
    <n v="0"/>
  </r>
  <r>
    <n v="270"/>
    <n v="1"/>
    <x v="0"/>
    <n v="6"/>
    <n v="1"/>
  </r>
  <r>
    <n v="271"/>
    <n v="3"/>
    <x v="0"/>
    <n v="8"/>
    <n v="1"/>
  </r>
  <r>
    <n v="272"/>
    <n v="2"/>
    <x v="0"/>
    <n v="7"/>
    <n v="1"/>
  </r>
  <r>
    <n v="273"/>
    <n v="3"/>
    <x v="0"/>
    <n v="8"/>
    <n v="1"/>
  </r>
  <r>
    <n v="274"/>
    <n v="1"/>
    <x v="0"/>
    <n v="6"/>
    <n v="1"/>
  </r>
  <r>
    <n v="275"/>
    <n v="1"/>
    <x v="0"/>
    <n v="5"/>
    <n v="0"/>
  </r>
  <r>
    <n v="276"/>
    <n v="2"/>
    <x v="0"/>
    <n v="7"/>
    <n v="1"/>
  </r>
  <r>
    <n v="277"/>
    <n v="2"/>
    <x v="0"/>
    <n v="7"/>
    <n v="1"/>
  </r>
  <r>
    <n v="278"/>
    <n v="2"/>
    <x v="0"/>
    <n v="4"/>
    <n v="0"/>
  </r>
  <r>
    <n v="279"/>
    <n v="3"/>
    <x v="0"/>
    <n v="9"/>
    <n v="1"/>
  </r>
  <r>
    <n v="280"/>
    <n v="2"/>
    <x v="0"/>
    <n v="7"/>
    <n v="1"/>
  </r>
  <r>
    <n v="281"/>
    <n v="2"/>
    <x v="0"/>
    <n v="7"/>
    <n v="1"/>
  </r>
  <r>
    <n v="282"/>
    <n v="2"/>
    <x v="0"/>
    <n v="6"/>
    <n v="1"/>
  </r>
  <r>
    <n v="283"/>
    <n v="2"/>
    <x v="0"/>
    <n v="7"/>
    <n v="1"/>
  </r>
  <r>
    <n v="284"/>
    <n v="3"/>
    <x v="0"/>
    <n v="8"/>
    <n v="1"/>
  </r>
  <r>
    <n v="285"/>
    <n v="2"/>
    <x v="0"/>
    <n v="6"/>
    <n v="1"/>
  </r>
  <r>
    <n v="286"/>
    <n v="2"/>
    <x v="0"/>
    <n v="7"/>
    <n v="1"/>
  </r>
  <r>
    <n v="287"/>
    <n v="2"/>
    <x v="0"/>
    <n v="6"/>
    <n v="1"/>
  </r>
  <r>
    <n v="288"/>
    <n v="0"/>
    <x v="1"/>
    <n v="4"/>
    <n v="0"/>
  </r>
  <r>
    <n v="289"/>
    <n v="1"/>
    <x v="0"/>
    <n v="5"/>
    <n v="0"/>
  </r>
  <r>
    <n v="290"/>
    <n v="1"/>
    <x v="0"/>
    <n v="6"/>
    <n v="1"/>
  </r>
  <r>
    <n v="291"/>
    <n v="2"/>
    <x v="0"/>
    <n v="8"/>
    <n v="1"/>
  </r>
  <r>
    <n v="292"/>
    <n v="0"/>
    <x v="1"/>
    <n v="5"/>
    <n v="0"/>
  </r>
  <r>
    <n v="293"/>
    <n v="1"/>
    <x v="0"/>
    <n v="5"/>
    <n v="0"/>
  </r>
  <r>
    <n v="294"/>
    <n v="2"/>
    <x v="0"/>
    <n v="7"/>
    <n v="1"/>
  </r>
  <r>
    <n v="295"/>
    <n v="2"/>
    <x v="0"/>
    <n v="6"/>
    <n v="1"/>
  </r>
  <r>
    <n v="296"/>
    <n v="2"/>
    <x v="0"/>
    <n v="6"/>
    <n v="1"/>
  </r>
  <r>
    <n v="297"/>
    <n v="1"/>
    <x v="0"/>
    <n v="5"/>
    <n v="0"/>
  </r>
  <r>
    <n v="298"/>
    <n v="2"/>
    <x v="0"/>
    <n v="7"/>
    <n v="1"/>
  </r>
  <r>
    <n v="299"/>
    <n v="2"/>
    <x v="0"/>
    <n v="6"/>
    <n v="1"/>
  </r>
  <r>
    <n v="300"/>
    <n v="1"/>
    <x v="0"/>
    <n v="6"/>
    <n v="1"/>
  </r>
  <r>
    <n v="301"/>
    <n v="1"/>
    <x v="0"/>
    <n v="5"/>
    <n v="0"/>
  </r>
  <r>
    <n v="302"/>
    <n v="2"/>
    <x v="0"/>
    <n v="8"/>
    <n v="1"/>
  </r>
  <r>
    <n v="303"/>
    <n v="3"/>
    <x v="0"/>
    <n v="7"/>
    <n v="1"/>
  </r>
  <r>
    <n v="304"/>
    <n v="2"/>
    <x v="0"/>
    <n v="5"/>
    <n v="0"/>
  </r>
  <r>
    <n v="305"/>
    <n v="3"/>
    <x v="0"/>
    <n v="7"/>
    <n v="1"/>
  </r>
  <r>
    <n v="306"/>
    <n v="3"/>
    <x v="0"/>
    <n v="8"/>
    <n v="1"/>
  </r>
  <r>
    <n v="307"/>
    <n v="3"/>
    <x v="0"/>
    <n v="7"/>
    <n v="1"/>
  </r>
  <r>
    <n v="308"/>
    <n v="0"/>
    <x v="1"/>
    <n v="6"/>
    <n v="1"/>
  </r>
  <r>
    <n v="309"/>
    <n v="2"/>
    <x v="0"/>
    <n v="4"/>
    <n v="0"/>
  </r>
  <r>
    <n v="310"/>
    <n v="3"/>
    <x v="0"/>
    <n v="9"/>
    <n v="1"/>
  </r>
  <r>
    <n v="311"/>
    <n v="2"/>
    <x v="0"/>
    <n v="6"/>
    <n v="1"/>
  </r>
  <r>
    <n v="312"/>
    <n v="1"/>
    <x v="0"/>
    <n v="6"/>
    <n v="1"/>
  </r>
  <r>
    <n v="313"/>
    <n v="2"/>
    <x v="0"/>
    <n v="5"/>
    <n v="0"/>
  </r>
  <r>
    <n v="314"/>
    <n v="2"/>
    <x v="0"/>
    <n v="7"/>
    <n v="1"/>
  </r>
  <r>
    <n v="315"/>
    <n v="2"/>
    <x v="0"/>
    <n v="7"/>
    <n v="1"/>
  </r>
  <r>
    <n v="316"/>
    <n v="2"/>
    <x v="0"/>
    <n v="7"/>
    <n v="1"/>
  </r>
  <r>
    <n v="317"/>
    <n v="2"/>
    <x v="0"/>
    <n v="7"/>
    <n v="1"/>
  </r>
  <r>
    <n v="318"/>
    <n v="3"/>
    <x v="0"/>
    <n v="8"/>
    <n v="1"/>
  </r>
  <r>
    <n v="319"/>
    <n v="3"/>
    <x v="0"/>
    <n v="7"/>
    <n v="1"/>
  </r>
  <r>
    <n v="320"/>
    <n v="2"/>
    <x v="0"/>
    <n v="7"/>
    <n v="1"/>
  </r>
  <r>
    <n v="321"/>
    <n v="3"/>
    <x v="0"/>
    <n v="9"/>
    <n v="1"/>
  </r>
  <r>
    <n v="322"/>
    <n v="3"/>
    <x v="0"/>
    <n v="8"/>
    <n v="1"/>
  </r>
  <r>
    <n v="323"/>
    <n v="2"/>
    <x v="0"/>
    <n v="7"/>
    <n v="1"/>
  </r>
  <r>
    <n v="324"/>
    <n v="1"/>
    <x v="0"/>
    <n v="3"/>
    <n v="0"/>
  </r>
  <r>
    <n v="325"/>
    <n v="2"/>
    <x v="0"/>
    <n v="7"/>
    <n v="1"/>
  </r>
  <r>
    <n v="326"/>
    <n v="2"/>
    <x v="0"/>
    <n v="5"/>
    <n v="0"/>
  </r>
  <r>
    <n v="327"/>
    <n v="2"/>
    <x v="0"/>
    <n v="8"/>
    <n v="1"/>
  </r>
  <r>
    <n v="328"/>
    <n v="1"/>
    <x v="0"/>
    <n v="6"/>
    <n v="1"/>
  </r>
  <r>
    <n v="329"/>
    <n v="2"/>
    <x v="0"/>
    <n v="6"/>
    <n v="1"/>
  </r>
  <r>
    <n v="330"/>
    <n v="1"/>
    <x v="0"/>
    <n v="5"/>
    <n v="0"/>
  </r>
  <r>
    <n v="331"/>
    <n v="1"/>
    <x v="0"/>
    <n v="5"/>
    <n v="0"/>
  </r>
  <r>
    <n v="332"/>
    <n v="1"/>
    <x v="0"/>
    <n v="5"/>
    <n v="0"/>
  </r>
  <r>
    <n v="333"/>
    <n v="3"/>
    <x v="0"/>
    <n v="8"/>
    <n v="1"/>
  </r>
  <r>
    <n v="334"/>
    <n v="2"/>
    <x v="0"/>
    <n v="7"/>
    <n v="1"/>
  </r>
  <r>
    <n v="335"/>
    <n v="2"/>
    <x v="0"/>
    <n v="6"/>
    <n v="1"/>
  </r>
  <r>
    <n v="336"/>
    <n v="2"/>
    <x v="0"/>
    <n v="5"/>
    <n v="0"/>
  </r>
  <r>
    <n v="337"/>
    <n v="3"/>
    <x v="0"/>
    <n v="9"/>
    <n v="1"/>
  </r>
  <r>
    <n v="338"/>
    <n v="2"/>
    <x v="0"/>
    <n v="7"/>
    <n v="1"/>
  </r>
  <r>
    <n v="339"/>
    <n v="2"/>
    <x v="0"/>
    <n v="7"/>
    <n v="1"/>
  </r>
  <r>
    <n v="340"/>
    <n v="1"/>
    <x v="0"/>
    <n v="6"/>
    <n v="1"/>
  </r>
  <r>
    <n v="341"/>
    <n v="2"/>
    <x v="0"/>
    <n v="8"/>
    <n v="1"/>
  </r>
  <r>
    <n v="342"/>
    <n v="1"/>
    <x v="0"/>
    <n v="4"/>
    <n v="0"/>
  </r>
  <r>
    <n v="343"/>
    <n v="2"/>
    <x v="0"/>
    <n v="3"/>
    <n v="0"/>
  </r>
  <r>
    <n v="344"/>
    <n v="2"/>
    <x v="0"/>
    <n v="9"/>
    <n v="1"/>
  </r>
  <r>
    <n v="345"/>
    <n v="1"/>
    <x v="0"/>
    <n v="5"/>
    <n v="0"/>
  </r>
  <r>
    <n v="346"/>
    <n v="1"/>
    <x v="0"/>
    <n v="6"/>
    <n v="1"/>
  </r>
  <r>
    <n v="347"/>
    <n v="1"/>
    <x v="0"/>
    <n v="6"/>
    <n v="1"/>
  </r>
  <r>
    <n v="348"/>
    <n v="2"/>
    <x v="0"/>
    <n v="6"/>
    <n v="1"/>
  </r>
  <r>
    <n v="349"/>
    <n v="2"/>
    <x v="0"/>
    <n v="7"/>
    <n v="1"/>
  </r>
  <r>
    <n v="350"/>
    <n v="3"/>
    <x v="0"/>
    <n v="9"/>
    <n v="1"/>
  </r>
  <r>
    <n v="351"/>
    <n v="2"/>
    <x v="0"/>
    <n v="9"/>
    <n v="1"/>
  </r>
  <r>
    <n v="352"/>
    <n v="2"/>
    <x v="0"/>
    <n v="7"/>
    <n v="1"/>
  </r>
  <r>
    <n v="353"/>
    <n v="1"/>
    <x v="0"/>
    <n v="5"/>
    <n v="0"/>
  </r>
  <r>
    <n v="354"/>
    <n v="2"/>
    <x v="0"/>
    <n v="6"/>
    <n v="1"/>
  </r>
  <r>
    <n v="355"/>
    <n v="1"/>
    <x v="0"/>
    <n v="6"/>
    <n v="1"/>
  </r>
  <r>
    <n v="356"/>
    <n v="2"/>
    <x v="0"/>
    <n v="6"/>
    <n v="1"/>
  </r>
  <r>
    <n v="357"/>
    <n v="2"/>
    <x v="0"/>
    <n v="6"/>
    <n v="1"/>
  </r>
  <r>
    <n v="358"/>
    <n v="2"/>
    <x v="0"/>
    <n v="5"/>
    <n v="0"/>
  </r>
  <r>
    <n v="359"/>
    <n v="1"/>
    <x v="0"/>
    <n v="5"/>
    <n v="0"/>
  </r>
  <r>
    <n v="360"/>
    <n v="2"/>
    <x v="0"/>
    <n v="8"/>
    <n v="1"/>
  </r>
  <r>
    <n v="361"/>
    <n v="2"/>
    <x v="0"/>
    <n v="6"/>
    <n v="1"/>
  </r>
  <r>
    <n v="362"/>
    <n v="1"/>
    <x v="0"/>
    <n v="5"/>
    <n v="0"/>
  </r>
  <r>
    <n v="363"/>
    <n v="2"/>
    <x v="0"/>
    <n v="7"/>
    <n v="1"/>
  </r>
  <r>
    <n v="364"/>
    <n v="1"/>
    <x v="0"/>
    <n v="6"/>
    <n v="1"/>
  </r>
  <r>
    <n v="365"/>
    <n v="2"/>
    <x v="0"/>
    <n v="6"/>
    <n v="1"/>
  </r>
  <r>
    <n v="366"/>
    <n v="1"/>
    <x v="0"/>
    <n v="5"/>
    <n v="0"/>
  </r>
  <r>
    <n v="367"/>
    <n v="2"/>
    <x v="0"/>
    <n v="6"/>
    <n v="1"/>
  </r>
  <r>
    <n v="368"/>
    <n v="1"/>
    <x v="0"/>
    <n v="6"/>
    <n v="1"/>
  </r>
  <r>
    <n v="369"/>
    <n v="1"/>
    <x v="0"/>
    <n v="5"/>
    <n v="0"/>
  </r>
  <r>
    <n v="370"/>
    <n v="2"/>
    <x v="0"/>
    <n v="5"/>
    <n v="0"/>
  </r>
  <r>
    <n v="371"/>
    <n v="2"/>
    <x v="0"/>
    <n v="6"/>
    <n v="1"/>
  </r>
  <r>
    <n v="372"/>
    <n v="2"/>
    <x v="0"/>
    <n v="4"/>
    <n v="0"/>
  </r>
  <r>
    <n v="373"/>
    <n v="1"/>
    <x v="0"/>
    <n v="6"/>
    <n v="1"/>
  </r>
  <r>
    <n v="374"/>
    <n v="1"/>
    <x v="0"/>
    <n v="5"/>
    <n v="0"/>
  </r>
  <r>
    <n v="375"/>
    <n v="2"/>
    <x v="0"/>
    <n v="7"/>
    <n v="1"/>
  </r>
  <r>
    <n v="376"/>
    <n v="0"/>
    <x v="1"/>
    <n v="1"/>
    <n v="0"/>
  </r>
  <r>
    <n v="377"/>
    <n v="2"/>
    <x v="0"/>
    <n v="5"/>
    <n v="0"/>
  </r>
  <r>
    <n v="378"/>
    <n v="2"/>
    <x v="0"/>
    <n v="8"/>
    <n v="1"/>
  </r>
  <r>
    <n v="379"/>
    <n v="3"/>
    <x v="0"/>
    <n v="9"/>
    <n v="1"/>
  </r>
  <r>
    <n v="380"/>
    <n v="2"/>
    <x v="0"/>
    <n v="6"/>
    <n v="1"/>
  </r>
  <r>
    <n v="381"/>
    <n v="1"/>
    <x v="0"/>
    <n v="5"/>
    <n v="0"/>
  </r>
  <r>
    <n v="382"/>
    <n v="2"/>
    <x v="0"/>
    <n v="7"/>
    <n v="1"/>
  </r>
  <r>
    <n v="383"/>
    <n v="2"/>
    <x v="0"/>
    <n v="7"/>
    <n v="1"/>
  </r>
  <r>
    <n v="384"/>
    <n v="2"/>
    <x v="0"/>
    <n v="6"/>
    <n v="1"/>
  </r>
  <r>
    <n v="385"/>
    <n v="2"/>
    <x v="0"/>
    <n v="6"/>
    <n v="1"/>
  </r>
  <r>
    <n v="386"/>
    <n v="2"/>
    <x v="0"/>
    <n v="8"/>
    <n v="1"/>
  </r>
  <r>
    <n v="387"/>
    <n v="0"/>
    <x v="1"/>
    <n v="5"/>
    <n v="0"/>
  </r>
  <r>
    <n v="388"/>
    <n v="1"/>
    <x v="0"/>
    <n v="6"/>
    <n v="1"/>
  </r>
  <r>
    <n v="389"/>
    <n v="2"/>
    <x v="0"/>
    <n v="7"/>
    <n v="1"/>
  </r>
  <r>
    <n v="390"/>
    <n v="3"/>
    <x v="0"/>
    <n v="10"/>
    <n v="1"/>
  </r>
  <r>
    <n v="391"/>
    <n v="1"/>
    <x v="0"/>
    <n v="5"/>
    <n v="0"/>
  </r>
  <r>
    <n v="392"/>
    <n v="2"/>
    <x v="0"/>
    <n v="6"/>
    <n v="1"/>
  </r>
  <r>
    <n v="393"/>
    <n v="1"/>
    <x v="0"/>
    <n v="5"/>
    <n v="0"/>
  </r>
  <r>
    <n v="394"/>
    <n v="0"/>
    <x v="1"/>
    <n v="4"/>
    <n v="0"/>
  </r>
  <r>
    <n v="395"/>
    <n v="1"/>
    <x v="0"/>
    <n v="5"/>
    <n v="0"/>
  </r>
  <r>
    <n v="396"/>
    <n v="1"/>
    <x v="0"/>
    <n v="5"/>
    <n v="0"/>
  </r>
  <r>
    <n v="397"/>
    <n v="2"/>
    <x v="0"/>
    <n v="5"/>
    <n v="0"/>
  </r>
  <r>
    <n v="398"/>
    <n v="1"/>
    <x v="0"/>
    <n v="5"/>
    <n v="0"/>
  </r>
  <r>
    <n v="399"/>
    <n v="1"/>
    <x v="0"/>
    <n v="5"/>
    <n v="0"/>
  </r>
  <r>
    <n v="400"/>
    <n v="2"/>
    <x v="0"/>
    <n v="7"/>
    <n v="1"/>
  </r>
  <r>
    <n v="401"/>
    <n v="2"/>
    <x v="0"/>
    <n v="8"/>
    <n v="1"/>
  </r>
  <r>
    <n v="402"/>
    <n v="2"/>
    <x v="0"/>
    <n v="7"/>
    <n v="1"/>
  </r>
  <r>
    <n v="403"/>
    <n v="1"/>
    <x v="0"/>
    <n v="5"/>
    <n v="0"/>
  </r>
  <r>
    <n v="404"/>
    <n v="2"/>
    <x v="0"/>
    <n v="8"/>
    <n v="1"/>
  </r>
  <r>
    <n v="405"/>
    <n v="2"/>
    <x v="0"/>
    <n v="6"/>
    <n v="1"/>
  </r>
  <r>
    <n v="406"/>
    <n v="2"/>
    <x v="0"/>
    <n v="4"/>
    <n v="0"/>
  </r>
  <r>
    <n v="407"/>
    <n v="1"/>
    <x v="0"/>
    <n v="6"/>
    <n v="1"/>
  </r>
  <r>
    <n v="408"/>
    <n v="1"/>
    <x v="0"/>
    <n v="6"/>
    <n v="1"/>
  </r>
  <r>
    <n v="409"/>
    <n v="3"/>
    <x v="0"/>
    <n v="7"/>
    <n v="1"/>
  </r>
  <r>
    <n v="410"/>
    <n v="3"/>
    <x v="0"/>
    <n v="8"/>
    <n v="1"/>
  </r>
  <r>
    <n v="411"/>
    <n v="1"/>
    <x v="0"/>
    <n v="5"/>
    <n v="0"/>
  </r>
  <r>
    <n v="412"/>
    <n v="2"/>
    <x v="0"/>
    <n v="5"/>
    <n v="0"/>
  </r>
  <r>
    <n v="413"/>
    <n v="2"/>
    <x v="0"/>
    <n v="7"/>
    <n v="1"/>
  </r>
  <r>
    <n v="414"/>
    <n v="2"/>
    <x v="0"/>
    <n v="5"/>
    <n v="0"/>
  </r>
  <r>
    <n v="415"/>
    <n v="3"/>
    <x v="0"/>
    <n v="7"/>
    <n v="1"/>
  </r>
  <r>
    <n v="416"/>
    <n v="2"/>
    <x v="0"/>
    <n v="7"/>
    <n v="1"/>
  </r>
  <r>
    <n v="417"/>
    <n v="2"/>
    <x v="0"/>
    <n v="6"/>
    <n v="1"/>
  </r>
  <r>
    <n v="418"/>
    <n v="3"/>
    <x v="0"/>
    <n v="6"/>
    <n v="1"/>
  </r>
  <r>
    <n v="419"/>
    <n v="1"/>
    <x v="0"/>
    <n v="5"/>
    <n v="0"/>
  </r>
  <r>
    <n v="420"/>
    <n v="1"/>
    <x v="0"/>
    <n v="5"/>
    <n v="0"/>
  </r>
  <r>
    <n v="421"/>
    <n v="4"/>
    <x v="0"/>
    <n v="7"/>
    <n v="1"/>
  </r>
  <r>
    <n v="422"/>
    <n v="2"/>
    <x v="0"/>
    <n v="6"/>
    <n v="1"/>
  </r>
  <r>
    <n v="423"/>
    <n v="2"/>
    <x v="0"/>
    <n v="5"/>
    <n v="0"/>
  </r>
  <r>
    <n v="424"/>
    <n v="3"/>
    <x v="0"/>
    <n v="8"/>
    <n v="1"/>
  </r>
  <r>
    <n v="425"/>
    <n v="1"/>
    <x v="0"/>
    <n v="6"/>
    <n v="1"/>
  </r>
  <r>
    <n v="426"/>
    <n v="1"/>
    <x v="0"/>
    <n v="7"/>
    <n v="1"/>
  </r>
  <r>
    <n v="427"/>
    <n v="2"/>
    <x v="0"/>
    <n v="7"/>
    <n v="1"/>
  </r>
  <r>
    <n v="428"/>
    <n v="1"/>
    <x v="0"/>
    <n v="4"/>
    <n v="0"/>
  </r>
  <r>
    <n v="429"/>
    <n v="2"/>
    <x v="0"/>
    <n v="7"/>
    <n v="1"/>
  </r>
  <r>
    <n v="430"/>
    <n v="2"/>
    <x v="0"/>
    <n v="6"/>
    <n v="1"/>
  </r>
  <r>
    <n v="431"/>
    <n v="1"/>
    <x v="0"/>
    <n v="6"/>
    <n v="1"/>
  </r>
  <r>
    <n v="432"/>
    <n v="0"/>
    <x v="1"/>
    <n v="6"/>
    <n v="1"/>
  </r>
  <r>
    <n v="433"/>
    <n v="2"/>
    <x v="0"/>
    <n v="5"/>
    <n v="0"/>
  </r>
  <r>
    <n v="434"/>
    <n v="2"/>
    <x v="0"/>
    <n v="6"/>
    <n v="1"/>
  </r>
  <r>
    <n v="435"/>
    <n v="0"/>
    <x v="1"/>
    <n v="4"/>
    <n v="0"/>
  </r>
  <r>
    <n v="436"/>
    <n v="2"/>
    <x v="0"/>
    <n v="7"/>
    <n v="1"/>
  </r>
  <r>
    <n v="437"/>
    <n v="2"/>
    <x v="0"/>
    <n v="6"/>
    <n v="1"/>
  </r>
  <r>
    <n v="438"/>
    <n v="1"/>
    <x v="0"/>
    <n v="6"/>
    <n v="1"/>
  </r>
  <r>
    <n v="439"/>
    <n v="1"/>
    <x v="0"/>
    <n v="5"/>
    <n v="0"/>
  </r>
  <r>
    <n v="440"/>
    <n v="2"/>
    <x v="0"/>
    <n v="6"/>
    <n v="1"/>
  </r>
  <r>
    <n v="441"/>
    <n v="3"/>
    <x v="0"/>
    <n v="10"/>
    <n v="1"/>
  </r>
  <r>
    <n v="442"/>
    <n v="0"/>
    <x v="1"/>
    <n v="4"/>
    <n v="0"/>
  </r>
  <r>
    <n v="443"/>
    <n v="2"/>
    <x v="0"/>
    <n v="5"/>
    <n v="0"/>
  </r>
  <r>
    <n v="444"/>
    <n v="3"/>
    <x v="0"/>
    <n v="7"/>
    <n v="1"/>
  </r>
  <r>
    <n v="445"/>
    <n v="2"/>
    <x v="0"/>
    <n v="7"/>
    <n v="1"/>
  </r>
  <r>
    <n v="446"/>
    <n v="2"/>
    <x v="0"/>
    <n v="6"/>
    <n v="1"/>
  </r>
  <r>
    <n v="447"/>
    <n v="2"/>
    <x v="0"/>
    <n v="6"/>
    <n v="1"/>
  </r>
  <r>
    <n v="448"/>
    <n v="2"/>
    <x v="0"/>
    <n v="7"/>
    <n v="1"/>
  </r>
  <r>
    <n v="449"/>
    <n v="1"/>
    <x v="0"/>
    <n v="6"/>
    <n v="1"/>
  </r>
  <r>
    <n v="450"/>
    <n v="1"/>
    <x v="0"/>
    <n v="3"/>
    <n v="0"/>
  </r>
  <r>
    <n v="451"/>
    <n v="1"/>
    <x v="0"/>
    <n v="6"/>
    <n v="1"/>
  </r>
  <r>
    <n v="452"/>
    <n v="2"/>
    <x v="0"/>
    <n v="7"/>
    <n v="1"/>
  </r>
  <r>
    <n v="453"/>
    <n v="2"/>
    <x v="0"/>
    <n v="6"/>
    <n v="1"/>
  </r>
  <r>
    <n v="454"/>
    <n v="2"/>
    <x v="0"/>
    <n v="8"/>
    <n v="1"/>
  </r>
  <r>
    <n v="455"/>
    <n v="2"/>
    <x v="0"/>
    <n v="5"/>
    <n v="0"/>
  </r>
  <r>
    <n v="456"/>
    <n v="2"/>
    <x v="0"/>
    <n v="7"/>
    <n v="1"/>
  </r>
  <r>
    <n v="457"/>
    <n v="3"/>
    <x v="0"/>
    <n v="5"/>
    <n v="0"/>
  </r>
  <r>
    <n v="458"/>
    <n v="2"/>
    <x v="0"/>
    <n v="4"/>
    <n v="0"/>
  </r>
  <r>
    <n v="459"/>
    <n v="1"/>
    <x v="0"/>
    <n v="8"/>
    <n v="1"/>
  </r>
  <r>
    <n v="460"/>
    <n v="1"/>
    <x v="0"/>
    <n v="5"/>
    <n v="0"/>
  </r>
  <r>
    <n v="461"/>
    <n v="2"/>
    <x v="0"/>
    <n v="8"/>
    <n v="1"/>
  </r>
  <r>
    <n v="462"/>
    <n v="2"/>
    <x v="0"/>
    <n v="7"/>
    <n v="1"/>
  </r>
  <r>
    <n v="463"/>
    <n v="1"/>
    <x v="0"/>
    <n v="5"/>
    <n v="0"/>
  </r>
  <r>
    <n v="464"/>
    <n v="1"/>
    <x v="0"/>
    <n v="6"/>
    <n v="1"/>
  </r>
  <r>
    <n v="465"/>
    <n v="0"/>
    <x v="1"/>
    <n v="5"/>
    <n v="0"/>
  </r>
  <r>
    <n v="466"/>
    <n v="2"/>
    <x v="0"/>
    <n v="7"/>
    <n v="1"/>
  </r>
  <r>
    <n v="467"/>
    <n v="2"/>
    <x v="0"/>
    <n v="7"/>
    <n v="1"/>
  </r>
  <r>
    <n v="468"/>
    <n v="1"/>
    <x v="0"/>
    <n v="5"/>
    <n v="0"/>
  </r>
  <r>
    <n v="469"/>
    <n v="3"/>
    <x v="0"/>
    <n v="8"/>
    <n v="1"/>
  </r>
  <r>
    <n v="470"/>
    <n v="2"/>
    <x v="0"/>
    <n v="6"/>
    <n v="1"/>
  </r>
  <r>
    <n v="471"/>
    <n v="2"/>
    <x v="0"/>
    <n v="8"/>
    <n v="1"/>
  </r>
  <r>
    <n v="472"/>
    <n v="2"/>
    <x v="0"/>
    <n v="7"/>
    <n v="1"/>
  </r>
  <r>
    <n v="473"/>
    <n v="2"/>
    <x v="0"/>
    <n v="6"/>
    <n v="1"/>
  </r>
  <r>
    <n v="474"/>
    <n v="3"/>
    <x v="0"/>
    <n v="8"/>
    <n v="1"/>
  </r>
  <r>
    <n v="475"/>
    <n v="2"/>
    <x v="0"/>
    <n v="8"/>
    <n v="1"/>
  </r>
  <r>
    <n v="476"/>
    <n v="2"/>
    <x v="0"/>
    <n v="5"/>
    <n v="0"/>
  </r>
  <r>
    <n v="477"/>
    <n v="2"/>
    <x v="0"/>
    <n v="6"/>
    <n v="1"/>
  </r>
  <r>
    <n v="478"/>
    <n v="3"/>
    <x v="0"/>
    <n v="9"/>
    <n v="1"/>
  </r>
  <r>
    <n v="479"/>
    <n v="3"/>
    <x v="0"/>
    <n v="8"/>
    <n v="1"/>
  </r>
  <r>
    <n v="480"/>
    <n v="2"/>
    <x v="0"/>
    <n v="4"/>
    <n v="0"/>
  </r>
  <r>
    <n v="481"/>
    <n v="3"/>
    <x v="0"/>
    <n v="9"/>
    <n v="1"/>
  </r>
  <r>
    <n v="482"/>
    <n v="3"/>
    <x v="0"/>
    <n v="9"/>
    <n v="1"/>
  </r>
  <r>
    <n v="483"/>
    <n v="1"/>
    <x v="0"/>
    <n v="7"/>
    <n v="1"/>
  </r>
  <r>
    <n v="484"/>
    <n v="2"/>
    <x v="0"/>
    <n v="6"/>
    <n v="1"/>
  </r>
  <r>
    <n v="485"/>
    <n v="1"/>
    <x v="0"/>
    <n v="5"/>
    <n v="0"/>
  </r>
  <r>
    <n v="486"/>
    <n v="1"/>
    <x v="0"/>
    <n v="5"/>
    <n v="0"/>
  </r>
  <r>
    <n v="487"/>
    <n v="2"/>
    <x v="0"/>
    <n v="5"/>
    <n v="0"/>
  </r>
  <r>
    <n v="488"/>
    <n v="2"/>
    <x v="0"/>
    <n v="5"/>
    <n v="0"/>
  </r>
  <r>
    <n v="489"/>
    <n v="2"/>
    <x v="0"/>
    <n v="5"/>
    <n v="0"/>
  </r>
  <r>
    <n v="490"/>
    <n v="1"/>
    <x v="0"/>
    <n v="4"/>
    <n v="0"/>
  </r>
  <r>
    <n v="491"/>
    <n v="1"/>
    <x v="0"/>
    <n v="5"/>
    <n v="0"/>
  </r>
  <r>
    <n v="492"/>
    <n v="1"/>
    <x v="0"/>
    <n v="6"/>
    <n v="1"/>
  </r>
  <r>
    <n v="493"/>
    <n v="2"/>
    <x v="0"/>
    <n v="6"/>
    <n v="1"/>
  </r>
  <r>
    <n v="494"/>
    <n v="1"/>
    <x v="0"/>
    <n v="5"/>
    <n v="0"/>
  </r>
  <r>
    <n v="495"/>
    <n v="1"/>
    <x v="0"/>
    <n v="5"/>
    <n v="0"/>
  </r>
  <r>
    <n v="496"/>
    <n v="0"/>
    <x v="1"/>
    <n v="4"/>
    <n v="0"/>
  </r>
  <r>
    <n v="497"/>
    <n v="2"/>
    <x v="0"/>
    <n v="8"/>
    <n v="1"/>
  </r>
  <r>
    <n v="498"/>
    <n v="1"/>
    <x v="0"/>
    <n v="7"/>
    <n v="1"/>
  </r>
  <r>
    <n v="499"/>
    <n v="1"/>
    <x v="0"/>
    <n v="5"/>
    <n v="0"/>
  </r>
  <r>
    <n v="500"/>
    <n v="1"/>
    <x v="0"/>
    <n v="5"/>
    <n v="0"/>
  </r>
  <r>
    <n v="501"/>
    <n v="1"/>
    <x v="0"/>
    <n v="6"/>
    <n v="1"/>
  </r>
  <r>
    <n v="502"/>
    <n v="2"/>
    <x v="0"/>
    <n v="7"/>
    <n v="1"/>
  </r>
  <r>
    <n v="503"/>
    <n v="2"/>
    <x v="0"/>
    <n v="5"/>
    <n v="0"/>
  </r>
  <r>
    <n v="504"/>
    <n v="2"/>
    <x v="0"/>
    <n v="7"/>
    <n v="1"/>
  </r>
  <r>
    <n v="505"/>
    <n v="2"/>
    <x v="0"/>
    <n v="6"/>
    <n v="1"/>
  </r>
  <r>
    <n v="506"/>
    <n v="2"/>
    <x v="0"/>
    <n v="5"/>
    <n v="0"/>
  </r>
  <r>
    <n v="507"/>
    <n v="2"/>
    <x v="0"/>
    <n v="8"/>
    <n v="1"/>
  </r>
  <r>
    <n v="508"/>
    <n v="2"/>
    <x v="0"/>
    <n v="6"/>
    <n v="1"/>
  </r>
  <r>
    <n v="509"/>
    <n v="2"/>
    <x v="0"/>
    <n v="7"/>
    <n v="1"/>
  </r>
  <r>
    <n v="510"/>
    <n v="1"/>
    <x v="0"/>
    <n v="5"/>
    <n v="0"/>
  </r>
  <r>
    <n v="511"/>
    <n v="1"/>
    <x v="0"/>
    <n v="5"/>
    <n v="0"/>
  </r>
  <r>
    <n v="512"/>
    <n v="2"/>
    <x v="0"/>
    <n v="7"/>
    <n v="1"/>
  </r>
  <r>
    <n v="513"/>
    <n v="2"/>
    <x v="0"/>
    <n v="5"/>
    <n v="0"/>
  </r>
  <r>
    <n v="514"/>
    <n v="2"/>
    <x v="0"/>
    <n v="6"/>
    <n v="1"/>
  </r>
  <r>
    <n v="515"/>
    <n v="1"/>
    <x v="0"/>
    <n v="5"/>
    <n v="0"/>
  </r>
  <r>
    <n v="516"/>
    <n v="3"/>
    <x v="0"/>
    <n v="10"/>
    <n v="1"/>
  </r>
  <r>
    <n v="517"/>
    <n v="2"/>
    <x v="0"/>
    <n v="6"/>
    <n v="1"/>
  </r>
  <r>
    <n v="518"/>
    <n v="3"/>
    <x v="0"/>
    <n v="7"/>
    <n v="1"/>
  </r>
  <r>
    <n v="519"/>
    <n v="2"/>
    <x v="0"/>
    <n v="6"/>
    <n v="1"/>
  </r>
  <r>
    <n v="520"/>
    <n v="1"/>
    <x v="0"/>
    <n v="7"/>
    <n v="1"/>
  </r>
  <r>
    <n v="521"/>
    <n v="0"/>
    <x v="1"/>
    <n v="4"/>
    <n v="0"/>
  </r>
  <r>
    <n v="522"/>
    <n v="1"/>
    <x v="0"/>
    <n v="6"/>
    <n v="1"/>
  </r>
  <r>
    <n v="523"/>
    <n v="2"/>
    <x v="0"/>
    <n v="6"/>
    <n v="1"/>
  </r>
  <r>
    <n v="524"/>
    <n v="3"/>
    <x v="0"/>
    <n v="10"/>
    <n v="1"/>
  </r>
  <r>
    <n v="525"/>
    <n v="3"/>
    <x v="0"/>
    <n v="7"/>
    <n v="1"/>
  </r>
  <r>
    <n v="526"/>
    <n v="2"/>
    <x v="0"/>
    <n v="7"/>
    <n v="1"/>
  </r>
  <r>
    <n v="527"/>
    <n v="1"/>
    <x v="0"/>
    <n v="5"/>
    <n v="0"/>
  </r>
  <r>
    <n v="528"/>
    <n v="3"/>
    <x v="0"/>
    <n v="9"/>
    <n v="1"/>
  </r>
  <r>
    <n v="529"/>
    <n v="0"/>
    <x v="1"/>
    <n v="4"/>
    <n v="0"/>
  </r>
  <r>
    <n v="530"/>
    <n v="2"/>
    <x v="0"/>
    <n v="6"/>
    <n v="1"/>
  </r>
  <r>
    <n v="531"/>
    <n v="2"/>
    <x v="0"/>
    <n v="6"/>
    <n v="1"/>
  </r>
  <r>
    <n v="532"/>
    <n v="2"/>
    <x v="0"/>
    <n v="6"/>
    <n v="1"/>
  </r>
  <r>
    <n v="533"/>
    <n v="1"/>
    <x v="0"/>
    <n v="5"/>
    <n v="0"/>
  </r>
  <r>
    <n v="534"/>
    <n v="0"/>
    <x v="1"/>
    <n v="1"/>
    <n v="0"/>
  </r>
  <r>
    <n v="535"/>
    <n v="2"/>
    <x v="0"/>
    <n v="8"/>
    <n v="1"/>
  </r>
  <r>
    <n v="536"/>
    <n v="0"/>
    <x v="1"/>
    <n v="5"/>
    <n v="0"/>
  </r>
  <r>
    <n v="537"/>
    <n v="2"/>
    <x v="0"/>
    <n v="7"/>
    <n v="1"/>
  </r>
  <r>
    <n v="538"/>
    <n v="2"/>
    <x v="0"/>
    <n v="4"/>
    <n v="0"/>
  </r>
  <r>
    <n v="539"/>
    <n v="1"/>
    <x v="0"/>
    <n v="5"/>
    <n v="0"/>
  </r>
  <r>
    <n v="540"/>
    <n v="2"/>
    <x v="0"/>
    <n v="8"/>
    <n v="1"/>
  </r>
  <r>
    <n v="541"/>
    <n v="3"/>
    <x v="0"/>
    <n v="9"/>
    <n v="1"/>
  </r>
  <r>
    <n v="542"/>
    <n v="3"/>
    <x v="0"/>
    <n v="8"/>
    <n v="1"/>
  </r>
  <r>
    <n v="543"/>
    <n v="2"/>
    <x v="0"/>
    <n v="7"/>
    <n v="1"/>
  </r>
  <r>
    <n v="544"/>
    <n v="1"/>
    <x v="0"/>
    <n v="7"/>
    <n v="1"/>
  </r>
  <r>
    <n v="545"/>
    <n v="2"/>
    <x v="0"/>
    <n v="7"/>
    <n v="1"/>
  </r>
  <r>
    <n v="546"/>
    <n v="3"/>
    <x v="0"/>
    <n v="7"/>
    <n v="1"/>
  </r>
  <r>
    <n v="547"/>
    <n v="2"/>
    <x v="0"/>
    <n v="6"/>
    <n v="1"/>
  </r>
  <r>
    <n v="548"/>
    <n v="2"/>
    <x v="0"/>
    <n v="5"/>
    <n v="0"/>
  </r>
  <r>
    <n v="549"/>
    <n v="2"/>
    <x v="0"/>
    <n v="5"/>
    <n v="0"/>
  </r>
  <r>
    <n v="550"/>
    <n v="2"/>
    <x v="0"/>
    <n v="7"/>
    <n v="1"/>
  </r>
  <r>
    <n v="551"/>
    <n v="2"/>
    <x v="0"/>
    <n v="6"/>
    <n v="1"/>
  </r>
  <r>
    <n v="552"/>
    <n v="1"/>
    <x v="0"/>
    <n v="5"/>
    <n v="0"/>
  </r>
  <r>
    <n v="553"/>
    <n v="3"/>
    <x v="0"/>
    <n v="8"/>
    <n v="1"/>
  </r>
  <r>
    <n v="554"/>
    <n v="2"/>
    <x v="0"/>
    <n v="4"/>
    <n v="0"/>
  </r>
  <r>
    <n v="555"/>
    <n v="3"/>
    <x v="0"/>
    <n v="7"/>
    <n v="1"/>
  </r>
  <r>
    <n v="556"/>
    <n v="1"/>
    <x v="0"/>
    <n v="5"/>
    <n v="0"/>
  </r>
  <r>
    <n v="557"/>
    <n v="1"/>
    <x v="0"/>
    <n v="5"/>
    <n v="0"/>
  </r>
  <r>
    <n v="558"/>
    <n v="1"/>
    <x v="0"/>
    <n v="4"/>
    <n v="0"/>
  </r>
  <r>
    <n v="559"/>
    <n v="2"/>
    <x v="0"/>
    <n v="7"/>
    <n v="1"/>
  </r>
  <r>
    <n v="560"/>
    <n v="2"/>
    <x v="0"/>
    <n v="7"/>
    <n v="1"/>
  </r>
  <r>
    <n v="561"/>
    <n v="2"/>
    <x v="0"/>
    <n v="5"/>
    <n v="0"/>
  </r>
  <r>
    <n v="562"/>
    <n v="2"/>
    <x v="0"/>
    <n v="5"/>
    <n v="0"/>
  </r>
  <r>
    <n v="563"/>
    <n v="0"/>
    <x v="1"/>
    <n v="5"/>
    <n v="0"/>
  </r>
  <r>
    <n v="564"/>
    <n v="2"/>
    <x v="0"/>
    <n v="6"/>
    <n v="1"/>
  </r>
  <r>
    <n v="565"/>
    <n v="2"/>
    <x v="0"/>
    <n v="7"/>
    <n v="1"/>
  </r>
  <r>
    <n v="566"/>
    <n v="1"/>
    <x v="0"/>
    <n v="6"/>
    <n v="1"/>
  </r>
  <r>
    <n v="567"/>
    <n v="3"/>
    <x v="0"/>
    <n v="9"/>
    <n v="1"/>
  </r>
  <r>
    <n v="568"/>
    <n v="2"/>
    <x v="0"/>
    <n v="7"/>
    <n v="1"/>
  </r>
  <r>
    <n v="569"/>
    <n v="2"/>
    <x v="0"/>
    <n v="8"/>
    <n v="1"/>
  </r>
  <r>
    <n v="570"/>
    <n v="2"/>
    <x v="0"/>
    <n v="5"/>
    <n v="0"/>
  </r>
  <r>
    <n v="571"/>
    <n v="2"/>
    <x v="0"/>
    <n v="5"/>
    <n v="0"/>
  </r>
  <r>
    <n v="572"/>
    <n v="1"/>
    <x v="0"/>
    <n v="6"/>
    <n v="1"/>
  </r>
  <r>
    <n v="573"/>
    <n v="2"/>
    <x v="0"/>
    <n v="7"/>
    <n v="1"/>
  </r>
  <r>
    <n v="574"/>
    <n v="2"/>
    <x v="0"/>
    <n v="7"/>
    <n v="1"/>
  </r>
  <r>
    <n v="575"/>
    <n v="1"/>
    <x v="0"/>
    <n v="5"/>
    <n v="0"/>
  </r>
  <r>
    <n v="576"/>
    <n v="1"/>
    <x v="0"/>
    <n v="5"/>
    <n v="0"/>
  </r>
  <r>
    <n v="577"/>
    <n v="1"/>
    <x v="0"/>
    <n v="7"/>
    <n v="1"/>
  </r>
  <r>
    <n v="578"/>
    <n v="2"/>
    <x v="0"/>
    <n v="5"/>
    <n v="0"/>
  </r>
  <r>
    <n v="579"/>
    <n v="2"/>
    <x v="0"/>
    <n v="7"/>
    <n v="1"/>
  </r>
  <r>
    <n v="580"/>
    <n v="1"/>
    <x v="0"/>
    <n v="5"/>
    <n v="0"/>
  </r>
  <r>
    <n v="581"/>
    <n v="2"/>
    <x v="0"/>
    <n v="6"/>
    <n v="1"/>
  </r>
  <r>
    <n v="582"/>
    <n v="3"/>
    <x v="0"/>
    <n v="8"/>
    <n v="1"/>
  </r>
  <r>
    <n v="583"/>
    <n v="0"/>
    <x v="1"/>
    <n v="6"/>
    <n v="1"/>
  </r>
  <r>
    <n v="584"/>
    <n v="2"/>
    <x v="0"/>
    <n v="10"/>
    <n v="1"/>
  </r>
  <r>
    <n v="585"/>
    <n v="1"/>
    <x v="0"/>
    <n v="4"/>
    <n v="0"/>
  </r>
  <r>
    <n v="586"/>
    <n v="3"/>
    <x v="0"/>
    <n v="8"/>
    <n v="1"/>
  </r>
  <r>
    <n v="587"/>
    <n v="1"/>
    <x v="0"/>
    <n v="6"/>
    <n v="1"/>
  </r>
  <r>
    <n v="588"/>
    <n v="2"/>
    <x v="0"/>
    <n v="5"/>
    <n v="0"/>
  </r>
  <r>
    <n v="589"/>
    <n v="1"/>
    <x v="0"/>
    <n v="5"/>
    <n v="0"/>
  </r>
  <r>
    <n v="590"/>
    <n v="1"/>
    <x v="0"/>
    <n v="5"/>
    <n v="0"/>
  </r>
  <r>
    <n v="591"/>
    <n v="2"/>
    <x v="0"/>
    <n v="7"/>
    <n v="1"/>
  </r>
  <r>
    <n v="592"/>
    <n v="3"/>
    <x v="0"/>
    <n v="10"/>
    <n v="1"/>
  </r>
  <r>
    <n v="593"/>
    <n v="2"/>
    <x v="0"/>
    <n v="5"/>
    <n v="0"/>
  </r>
  <r>
    <n v="594"/>
    <n v="2"/>
    <x v="0"/>
    <n v="6"/>
    <n v="1"/>
  </r>
  <r>
    <n v="595"/>
    <n v="1"/>
    <x v="0"/>
    <n v="5"/>
    <n v="0"/>
  </r>
  <r>
    <n v="596"/>
    <n v="3"/>
    <x v="0"/>
    <n v="8"/>
    <n v="1"/>
  </r>
  <r>
    <n v="597"/>
    <n v="1"/>
    <x v="0"/>
    <n v="6"/>
    <n v="1"/>
  </r>
  <r>
    <n v="598"/>
    <n v="3"/>
    <x v="0"/>
    <n v="7"/>
    <n v="1"/>
  </r>
  <r>
    <n v="599"/>
    <n v="2"/>
    <x v="0"/>
    <n v="5"/>
    <n v="0"/>
  </r>
  <r>
    <n v="600"/>
    <n v="2"/>
    <x v="0"/>
    <n v="6"/>
    <n v="1"/>
  </r>
  <r>
    <n v="601"/>
    <n v="2"/>
    <x v="0"/>
    <n v="8"/>
    <n v="1"/>
  </r>
  <r>
    <n v="602"/>
    <n v="1"/>
    <x v="0"/>
    <n v="6"/>
    <n v="1"/>
  </r>
  <r>
    <n v="603"/>
    <n v="2"/>
    <x v="0"/>
    <n v="8"/>
    <n v="1"/>
  </r>
  <r>
    <n v="604"/>
    <n v="2"/>
    <x v="0"/>
    <n v="7"/>
    <n v="1"/>
  </r>
  <r>
    <n v="605"/>
    <n v="2"/>
    <x v="0"/>
    <n v="7"/>
    <n v="1"/>
  </r>
  <r>
    <n v="606"/>
    <n v="2"/>
    <x v="0"/>
    <n v="7"/>
    <n v="1"/>
  </r>
  <r>
    <n v="607"/>
    <n v="2"/>
    <x v="0"/>
    <n v="5"/>
    <n v="0"/>
  </r>
  <r>
    <n v="608"/>
    <n v="1"/>
    <x v="0"/>
    <n v="5"/>
    <n v="0"/>
  </r>
  <r>
    <n v="609"/>
    <n v="2"/>
    <x v="0"/>
    <n v="8"/>
    <n v="1"/>
  </r>
  <r>
    <n v="610"/>
    <n v="1"/>
    <x v="0"/>
    <n v="4"/>
    <n v="0"/>
  </r>
  <r>
    <n v="611"/>
    <n v="3"/>
    <x v="0"/>
    <n v="9"/>
    <n v="1"/>
  </r>
  <r>
    <n v="612"/>
    <n v="2"/>
    <x v="0"/>
    <n v="6"/>
    <n v="1"/>
  </r>
  <r>
    <n v="613"/>
    <n v="2"/>
    <x v="0"/>
    <n v="8"/>
    <n v="1"/>
  </r>
  <r>
    <n v="614"/>
    <n v="0"/>
    <x v="1"/>
    <n v="5"/>
    <n v="0"/>
  </r>
  <r>
    <n v="615"/>
    <n v="0"/>
    <x v="1"/>
    <n v="4"/>
    <n v="0"/>
  </r>
  <r>
    <n v="616"/>
    <n v="2"/>
    <x v="0"/>
    <n v="6"/>
    <n v="1"/>
  </r>
  <r>
    <n v="617"/>
    <n v="2"/>
    <x v="0"/>
    <n v="6"/>
    <n v="1"/>
  </r>
  <r>
    <n v="618"/>
    <n v="2"/>
    <x v="0"/>
    <n v="6"/>
    <n v="1"/>
  </r>
  <r>
    <n v="619"/>
    <n v="3"/>
    <x v="0"/>
    <n v="9"/>
    <n v="1"/>
  </r>
  <r>
    <n v="620"/>
    <n v="3"/>
    <x v="0"/>
    <n v="8"/>
    <n v="1"/>
  </r>
  <r>
    <n v="621"/>
    <n v="0"/>
    <x v="1"/>
    <n v="3"/>
    <n v="0"/>
  </r>
  <r>
    <n v="622"/>
    <n v="2"/>
    <x v="0"/>
    <n v="6"/>
    <n v="1"/>
  </r>
  <r>
    <n v="623"/>
    <n v="2"/>
    <x v="0"/>
    <n v="5"/>
    <n v="0"/>
  </r>
  <r>
    <n v="624"/>
    <n v="2"/>
    <x v="0"/>
    <n v="6"/>
    <n v="1"/>
  </r>
  <r>
    <n v="625"/>
    <n v="2"/>
    <x v="0"/>
    <n v="6"/>
    <n v="1"/>
  </r>
  <r>
    <n v="626"/>
    <n v="2"/>
    <x v="0"/>
    <n v="6"/>
    <n v="1"/>
  </r>
  <r>
    <n v="627"/>
    <n v="1"/>
    <x v="0"/>
    <n v="5"/>
    <n v="0"/>
  </r>
  <r>
    <n v="628"/>
    <n v="1"/>
    <x v="0"/>
    <n v="6"/>
    <n v="1"/>
  </r>
  <r>
    <n v="629"/>
    <n v="2"/>
    <x v="0"/>
    <n v="5"/>
    <n v="0"/>
  </r>
  <r>
    <n v="630"/>
    <n v="2"/>
    <x v="0"/>
    <n v="6"/>
    <n v="1"/>
  </r>
  <r>
    <n v="631"/>
    <n v="1"/>
    <x v="0"/>
    <n v="5"/>
    <n v="0"/>
  </r>
  <r>
    <n v="632"/>
    <n v="2"/>
    <x v="0"/>
    <n v="8"/>
    <n v="1"/>
  </r>
  <r>
    <n v="633"/>
    <n v="2"/>
    <x v="0"/>
    <n v="7"/>
    <n v="1"/>
  </r>
  <r>
    <n v="634"/>
    <n v="1"/>
    <x v="0"/>
    <n v="5"/>
    <n v="0"/>
  </r>
  <r>
    <n v="635"/>
    <n v="2"/>
    <x v="0"/>
    <n v="6"/>
    <n v="1"/>
  </r>
  <r>
    <n v="636"/>
    <n v="0"/>
    <x v="1"/>
    <n v="6"/>
    <n v="1"/>
  </r>
  <r>
    <n v="637"/>
    <n v="0"/>
    <x v="1"/>
    <n v="2"/>
    <n v="0"/>
  </r>
  <r>
    <n v="638"/>
    <n v="1"/>
    <x v="0"/>
    <n v="5"/>
    <n v="0"/>
  </r>
  <r>
    <n v="639"/>
    <n v="0"/>
    <x v="1"/>
    <n v="5"/>
    <n v="0"/>
  </r>
  <r>
    <n v="640"/>
    <n v="3"/>
    <x v="0"/>
    <n v="8"/>
    <n v="1"/>
  </r>
  <r>
    <n v="641"/>
    <n v="2"/>
    <x v="0"/>
    <n v="8"/>
    <n v="1"/>
  </r>
  <r>
    <n v="642"/>
    <n v="2"/>
    <x v="0"/>
    <n v="7"/>
    <n v="1"/>
  </r>
  <r>
    <n v="643"/>
    <n v="2"/>
    <x v="0"/>
    <n v="8"/>
    <n v="1"/>
  </r>
  <r>
    <n v="644"/>
    <n v="2"/>
    <x v="0"/>
    <n v="5"/>
    <n v="0"/>
  </r>
  <r>
    <n v="645"/>
    <n v="3"/>
    <x v="0"/>
    <n v="9"/>
    <n v="1"/>
  </r>
  <r>
    <n v="646"/>
    <n v="2"/>
    <x v="0"/>
    <n v="6"/>
    <n v="1"/>
  </r>
  <r>
    <n v="647"/>
    <n v="2"/>
    <x v="0"/>
    <n v="5"/>
    <n v="0"/>
  </r>
  <r>
    <n v="648"/>
    <n v="2"/>
    <x v="0"/>
    <n v="6"/>
    <n v="1"/>
  </r>
  <r>
    <n v="649"/>
    <n v="2"/>
    <x v="0"/>
    <n v="6"/>
    <n v="1"/>
  </r>
  <r>
    <n v="650"/>
    <n v="0"/>
    <x v="1"/>
    <n v="4"/>
    <n v="0"/>
  </r>
  <r>
    <n v="651"/>
    <n v="2"/>
    <x v="0"/>
    <n v="7"/>
    <n v="1"/>
  </r>
  <r>
    <n v="652"/>
    <n v="1"/>
    <x v="0"/>
    <n v="4"/>
    <n v="0"/>
  </r>
  <r>
    <n v="653"/>
    <n v="2"/>
    <x v="0"/>
    <n v="7"/>
    <n v="1"/>
  </r>
  <r>
    <n v="654"/>
    <n v="1"/>
    <x v="0"/>
    <n v="6"/>
    <n v="1"/>
  </r>
  <r>
    <n v="655"/>
    <n v="3"/>
    <x v="0"/>
    <n v="8"/>
    <n v="1"/>
  </r>
  <r>
    <n v="656"/>
    <n v="1"/>
    <x v="0"/>
    <n v="6"/>
    <n v="1"/>
  </r>
  <r>
    <n v="657"/>
    <n v="1"/>
    <x v="0"/>
    <n v="5"/>
    <n v="0"/>
  </r>
  <r>
    <n v="658"/>
    <n v="1"/>
    <x v="0"/>
    <n v="7"/>
    <n v="1"/>
  </r>
  <r>
    <n v="659"/>
    <n v="1"/>
    <x v="0"/>
    <n v="6"/>
    <n v="1"/>
  </r>
  <r>
    <n v="660"/>
    <n v="2"/>
    <x v="0"/>
    <n v="5"/>
    <n v="0"/>
  </r>
  <r>
    <n v="661"/>
    <n v="2"/>
    <x v="0"/>
    <n v="7"/>
    <n v="1"/>
  </r>
  <r>
    <n v="662"/>
    <n v="3"/>
    <x v="0"/>
    <n v="8"/>
    <n v="1"/>
  </r>
  <r>
    <n v="663"/>
    <n v="2"/>
    <x v="0"/>
    <n v="6"/>
    <n v="1"/>
  </r>
  <r>
    <n v="664"/>
    <n v="2"/>
    <x v="0"/>
    <n v="4"/>
    <n v="0"/>
  </r>
  <r>
    <n v="665"/>
    <n v="3"/>
    <x v="0"/>
    <n v="8"/>
    <n v="1"/>
  </r>
  <r>
    <n v="666"/>
    <n v="2"/>
    <x v="0"/>
    <n v="8"/>
    <n v="1"/>
  </r>
  <r>
    <n v="667"/>
    <n v="2"/>
    <x v="0"/>
    <n v="6"/>
    <n v="1"/>
  </r>
  <r>
    <n v="668"/>
    <n v="2"/>
    <x v="0"/>
    <n v="6"/>
    <n v="1"/>
  </r>
  <r>
    <n v="669"/>
    <n v="2"/>
    <x v="0"/>
    <n v="5"/>
    <n v="0"/>
  </r>
  <r>
    <n v="670"/>
    <n v="1"/>
    <x v="0"/>
    <n v="4"/>
    <n v="0"/>
  </r>
  <r>
    <n v="671"/>
    <n v="2"/>
    <x v="0"/>
    <n v="6"/>
    <n v="1"/>
  </r>
  <r>
    <n v="672"/>
    <n v="1"/>
    <x v="0"/>
    <n v="6"/>
    <n v="1"/>
  </r>
  <r>
    <n v="673"/>
    <n v="2"/>
    <x v="0"/>
    <n v="6"/>
    <n v="1"/>
  </r>
  <r>
    <n v="674"/>
    <n v="2"/>
    <x v="0"/>
    <n v="6"/>
    <n v="1"/>
  </r>
  <r>
    <n v="675"/>
    <n v="1"/>
    <x v="0"/>
    <n v="6"/>
    <n v="1"/>
  </r>
  <r>
    <n v="676"/>
    <n v="2"/>
    <x v="0"/>
    <n v="6"/>
    <n v="1"/>
  </r>
  <r>
    <n v="677"/>
    <n v="3"/>
    <x v="0"/>
    <n v="4"/>
    <n v="0"/>
  </r>
  <r>
    <n v="678"/>
    <n v="1"/>
    <x v="0"/>
    <n v="5"/>
    <n v="0"/>
  </r>
  <r>
    <n v="679"/>
    <n v="3"/>
    <x v="0"/>
    <n v="8"/>
    <n v="1"/>
  </r>
  <r>
    <n v="680"/>
    <n v="2"/>
    <x v="0"/>
    <n v="5"/>
    <n v="0"/>
  </r>
  <r>
    <n v="681"/>
    <n v="1"/>
    <x v="0"/>
    <n v="6"/>
    <n v="1"/>
  </r>
  <r>
    <n v="682"/>
    <n v="1"/>
    <x v="0"/>
    <n v="5"/>
    <n v="0"/>
  </r>
  <r>
    <n v="683"/>
    <n v="2"/>
    <x v="0"/>
    <n v="6"/>
    <n v="1"/>
  </r>
  <r>
    <n v="684"/>
    <n v="3"/>
    <x v="0"/>
    <n v="9"/>
    <n v="1"/>
  </r>
  <r>
    <n v="685"/>
    <n v="2"/>
    <x v="0"/>
    <n v="7"/>
    <n v="1"/>
  </r>
  <r>
    <n v="686"/>
    <n v="2"/>
    <x v="0"/>
    <n v="7"/>
    <n v="1"/>
  </r>
  <r>
    <n v="687"/>
    <n v="2"/>
    <x v="0"/>
    <n v="7"/>
    <n v="1"/>
  </r>
  <r>
    <n v="688"/>
    <n v="2"/>
    <x v="0"/>
    <n v="7"/>
    <n v="1"/>
  </r>
  <r>
    <n v="689"/>
    <n v="2"/>
    <x v="0"/>
    <n v="8"/>
    <n v="1"/>
  </r>
  <r>
    <n v="690"/>
    <n v="2"/>
    <x v="0"/>
    <n v="6"/>
    <n v="1"/>
  </r>
  <r>
    <n v="691"/>
    <n v="2"/>
    <x v="0"/>
    <n v="6"/>
    <n v="1"/>
  </r>
  <r>
    <n v="692"/>
    <n v="3"/>
    <x v="0"/>
    <n v="10"/>
    <n v="1"/>
  </r>
  <r>
    <n v="693"/>
    <n v="2"/>
    <x v="0"/>
    <n v="7"/>
    <n v="1"/>
  </r>
  <r>
    <n v="694"/>
    <n v="1"/>
    <x v="0"/>
    <n v="5"/>
    <n v="0"/>
  </r>
  <r>
    <n v="695"/>
    <n v="2"/>
    <x v="0"/>
    <n v="5"/>
    <n v="0"/>
  </r>
  <r>
    <n v="696"/>
    <n v="2"/>
    <x v="0"/>
    <n v="6"/>
    <n v="1"/>
  </r>
  <r>
    <n v="697"/>
    <n v="1"/>
    <x v="0"/>
    <n v="5"/>
    <n v="0"/>
  </r>
  <r>
    <n v="698"/>
    <n v="1"/>
    <x v="0"/>
    <n v="5"/>
    <n v="0"/>
  </r>
  <r>
    <n v="699"/>
    <n v="1"/>
    <x v="0"/>
    <n v="5"/>
    <n v="0"/>
  </r>
  <r>
    <n v="700"/>
    <n v="2"/>
    <x v="0"/>
    <n v="7"/>
    <n v="1"/>
  </r>
  <r>
    <n v="701"/>
    <n v="3"/>
    <x v="0"/>
    <n v="8"/>
    <n v="1"/>
  </r>
  <r>
    <n v="702"/>
    <n v="2"/>
    <x v="0"/>
    <n v="7"/>
    <n v="1"/>
  </r>
  <r>
    <n v="703"/>
    <n v="3"/>
    <x v="0"/>
    <n v="8"/>
    <n v="1"/>
  </r>
  <r>
    <n v="704"/>
    <n v="2"/>
    <x v="0"/>
    <n v="5"/>
    <n v="0"/>
  </r>
  <r>
    <n v="705"/>
    <n v="2"/>
    <x v="0"/>
    <n v="7"/>
    <n v="1"/>
  </r>
  <r>
    <n v="706"/>
    <n v="0"/>
    <x v="1"/>
    <n v="4"/>
    <n v="0"/>
  </r>
  <r>
    <n v="707"/>
    <n v="2"/>
    <x v="0"/>
    <n v="7"/>
    <n v="1"/>
  </r>
  <r>
    <n v="708"/>
    <n v="2"/>
    <x v="0"/>
    <n v="8"/>
    <n v="1"/>
  </r>
  <r>
    <n v="709"/>
    <n v="2"/>
    <x v="0"/>
    <n v="7"/>
    <n v="1"/>
  </r>
  <r>
    <n v="710"/>
    <n v="1"/>
    <x v="0"/>
    <n v="5"/>
    <n v="0"/>
  </r>
  <r>
    <n v="711"/>
    <n v="0"/>
    <x v="1"/>
    <n v="3"/>
    <n v="0"/>
  </r>
  <r>
    <n v="712"/>
    <n v="1"/>
    <x v="0"/>
    <n v="4"/>
    <n v="0"/>
  </r>
  <r>
    <n v="713"/>
    <n v="2"/>
    <x v="0"/>
    <n v="8"/>
    <n v="1"/>
  </r>
  <r>
    <n v="714"/>
    <n v="2"/>
    <x v="0"/>
    <n v="4"/>
    <n v="0"/>
  </r>
  <r>
    <n v="715"/>
    <n v="2"/>
    <x v="0"/>
    <n v="6"/>
    <n v="1"/>
  </r>
  <r>
    <n v="716"/>
    <n v="2"/>
    <x v="0"/>
    <n v="6"/>
    <n v="1"/>
  </r>
  <r>
    <n v="717"/>
    <n v="2"/>
    <x v="0"/>
    <n v="7"/>
    <n v="1"/>
  </r>
  <r>
    <n v="718"/>
    <n v="2"/>
    <x v="0"/>
    <n v="5"/>
    <n v="0"/>
  </r>
  <r>
    <n v="719"/>
    <n v="3"/>
    <x v="0"/>
    <n v="7"/>
    <n v="1"/>
  </r>
  <r>
    <n v="720"/>
    <n v="1"/>
    <x v="0"/>
    <n v="5"/>
    <n v="0"/>
  </r>
  <r>
    <n v="721"/>
    <n v="2"/>
    <x v="0"/>
    <n v="8"/>
    <n v="1"/>
  </r>
  <r>
    <n v="722"/>
    <n v="2"/>
    <x v="0"/>
    <n v="6"/>
    <n v="1"/>
  </r>
  <r>
    <n v="723"/>
    <n v="2"/>
    <x v="0"/>
    <n v="4"/>
    <n v="0"/>
  </r>
  <r>
    <n v="724"/>
    <n v="1"/>
    <x v="0"/>
    <n v="4"/>
    <n v="0"/>
  </r>
  <r>
    <n v="725"/>
    <n v="3"/>
    <x v="0"/>
    <n v="9"/>
    <n v="1"/>
  </r>
  <r>
    <n v="726"/>
    <n v="2"/>
    <x v="0"/>
    <n v="4"/>
    <n v="0"/>
  </r>
  <r>
    <n v="727"/>
    <n v="2"/>
    <x v="0"/>
    <n v="6"/>
    <n v="1"/>
  </r>
  <r>
    <n v="728"/>
    <n v="2"/>
    <x v="0"/>
    <n v="7"/>
    <n v="1"/>
  </r>
  <r>
    <n v="729"/>
    <n v="3"/>
    <x v="0"/>
    <n v="5"/>
    <n v="0"/>
  </r>
  <r>
    <n v="730"/>
    <n v="2"/>
    <x v="0"/>
    <n v="4"/>
    <n v="0"/>
  </r>
  <r>
    <n v="731"/>
    <n v="2"/>
    <x v="0"/>
    <n v="8"/>
    <n v="1"/>
  </r>
  <r>
    <n v="732"/>
    <n v="2"/>
    <x v="0"/>
    <n v="7"/>
    <n v="1"/>
  </r>
  <r>
    <n v="733"/>
    <n v="2"/>
    <x v="0"/>
    <n v="7"/>
    <n v="1"/>
  </r>
  <r>
    <n v="734"/>
    <n v="1"/>
    <x v="0"/>
    <n v="5"/>
    <n v="0"/>
  </r>
  <r>
    <n v="735"/>
    <n v="1"/>
    <x v="0"/>
    <n v="5"/>
    <n v="0"/>
  </r>
  <r>
    <n v="736"/>
    <n v="2"/>
    <x v="0"/>
    <n v="7"/>
    <n v="1"/>
  </r>
  <r>
    <n v="737"/>
    <n v="2"/>
    <x v="0"/>
    <n v="3"/>
    <n v="0"/>
  </r>
  <r>
    <n v="738"/>
    <n v="3"/>
    <x v="0"/>
    <n v="8"/>
    <n v="1"/>
  </r>
  <r>
    <n v="739"/>
    <n v="0"/>
    <x v="1"/>
    <n v="5"/>
    <n v="0"/>
  </r>
  <r>
    <n v="740"/>
    <n v="2"/>
    <x v="0"/>
    <n v="7"/>
    <n v="1"/>
  </r>
  <r>
    <n v="741"/>
    <n v="2"/>
    <x v="0"/>
    <n v="5"/>
    <n v="0"/>
  </r>
  <r>
    <n v="742"/>
    <n v="1"/>
    <x v="0"/>
    <n v="6"/>
    <n v="1"/>
  </r>
  <r>
    <n v="743"/>
    <n v="2"/>
    <x v="0"/>
    <n v="7"/>
    <n v="1"/>
  </r>
  <r>
    <n v="744"/>
    <n v="2"/>
    <x v="0"/>
    <n v="5"/>
    <n v="0"/>
  </r>
  <r>
    <n v="745"/>
    <n v="2"/>
    <x v="0"/>
    <n v="8"/>
    <n v="1"/>
  </r>
  <r>
    <n v="746"/>
    <n v="2"/>
    <x v="0"/>
    <n v="8"/>
    <n v="1"/>
  </r>
  <r>
    <n v="747"/>
    <n v="2"/>
    <x v="0"/>
    <n v="7"/>
    <n v="1"/>
  </r>
  <r>
    <n v="748"/>
    <n v="4"/>
    <x v="0"/>
    <n v="7"/>
    <n v="1"/>
  </r>
  <r>
    <n v="749"/>
    <n v="2"/>
    <x v="0"/>
    <n v="7"/>
    <n v="1"/>
  </r>
  <r>
    <n v="750"/>
    <n v="1"/>
    <x v="0"/>
    <n v="4"/>
    <n v="0"/>
  </r>
  <r>
    <n v="751"/>
    <n v="0"/>
    <x v="1"/>
    <n v="4"/>
    <n v="0"/>
  </r>
  <r>
    <n v="752"/>
    <n v="2"/>
    <x v="0"/>
    <n v="7"/>
    <n v="1"/>
  </r>
  <r>
    <n v="753"/>
    <n v="2"/>
    <x v="0"/>
    <n v="6"/>
    <n v="1"/>
  </r>
  <r>
    <n v="754"/>
    <n v="3"/>
    <x v="0"/>
    <n v="8"/>
    <n v="1"/>
  </r>
  <r>
    <n v="755"/>
    <n v="2"/>
    <x v="0"/>
    <n v="6"/>
    <n v="1"/>
  </r>
  <r>
    <n v="756"/>
    <n v="2"/>
    <x v="0"/>
    <n v="6"/>
    <n v="1"/>
  </r>
  <r>
    <n v="757"/>
    <n v="2"/>
    <x v="0"/>
    <n v="8"/>
    <n v="1"/>
  </r>
  <r>
    <n v="758"/>
    <n v="2"/>
    <x v="0"/>
    <n v="6"/>
    <n v="1"/>
  </r>
  <r>
    <n v="759"/>
    <n v="2"/>
    <x v="0"/>
    <n v="7"/>
    <n v="1"/>
  </r>
  <r>
    <n v="760"/>
    <n v="3"/>
    <x v="0"/>
    <n v="8"/>
    <n v="1"/>
  </r>
  <r>
    <n v="761"/>
    <n v="1"/>
    <x v="0"/>
    <n v="6"/>
    <n v="1"/>
  </r>
  <r>
    <n v="762"/>
    <n v="2"/>
    <x v="0"/>
    <n v="5"/>
    <n v="0"/>
  </r>
  <r>
    <n v="763"/>
    <n v="2"/>
    <x v="0"/>
    <n v="7"/>
    <n v="1"/>
  </r>
  <r>
    <n v="764"/>
    <n v="3"/>
    <x v="0"/>
    <n v="8"/>
    <n v="1"/>
  </r>
  <r>
    <n v="765"/>
    <n v="2"/>
    <x v="0"/>
    <n v="8"/>
    <n v="1"/>
  </r>
  <r>
    <n v="766"/>
    <n v="2"/>
    <x v="0"/>
    <n v="9"/>
    <n v="1"/>
  </r>
  <r>
    <n v="767"/>
    <n v="2"/>
    <x v="0"/>
    <n v="7"/>
    <n v="1"/>
  </r>
  <r>
    <n v="768"/>
    <n v="1"/>
    <x v="0"/>
    <n v="6"/>
    <n v="1"/>
  </r>
  <r>
    <n v="769"/>
    <n v="2"/>
    <x v="0"/>
    <n v="7"/>
    <n v="1"/>
  </r>
  <r>
    <n v="770"/>
    <n v="3"/>
    <x v="0"/>
    <n v="8"/>
    <n v="1"/>
  </r>
  <r>
    <n v="771"/>
    <n v="2"/>
    <x v="0"/>
    <n v="5"/>
    <n v="0"/>
  </r>
  <r>
    <n v="772"/>
    <n v="2"/>
    <x v="0"/>
    <n v="4"/>
    <n v="0"/>
  </r>
  <r>
    <n v="773"/>
    <n v="2"/>
    <x v="0"/>
    <n v="6"/>
    <n v="1"/>
  </r>
  <r>
    <n v="774"/>
    <n v="1"/>
    <x v="0"/>
    <n v="5"/>
    <n v="0"/>
  </r>
  <r>
    <n v="775"/>
    <n v="3"/>
    <x v="0"/>
    <n v="8"/>
    <n v="1"/>
  </r>
  <r>
    <n v="776"/>
    <n v="2"/>
    <x v="0"/>
    <n v="6"/>
    <n v="1"/>
  </r>
  <r>
    <n v="777"/>
    <n v="3"/>
    <x v="0"/>
    <n v="7"/>
    <n v="1"/>
  </r>
  <r>
    <n v="778"/>
    <n v="2"/>
    <x v="0"/>
    <n v="5"/>
    <n v="0"/>
  </r>
  <r>
    <n v="779"/>
    <n v="2"/>
    <x v="0"/>
    <n v="5"/>
    <n v="0"/>
  </r>
  <r>
    <n v="780"/>
    <n v="2"/>
    <x v="0"/>
    <n v="6"/>
    <n v="1"/>
  </r>
  <r>
    <n v="781"/>
    <n v="2"/>
    <x v="0"/>
    <n v="7"/>
    <n v="1"/>
  </r>
  <r>
    <n v="782"/>
    <n v="2"/>
    <x v="0"/>
    <n v="6"/>
    <n v="1"/>
  </r>
  <r>
    <n v="783"/>
    <n v="2"/>
    <x v="0"/>
    <n v="7"/>
    <n v="1"/>
  </r>
  <r>
    <n v="784"/>
    <n v="2"/>
    <x v="0"/>
    <n v="5"/>
    <n v="0"/>
  </r>
  <r>
    <n v="785"/>
    <n v="0"/>
    <x v="1"/>
    <n v="6"/>
    <n v="1"/>
  </r>
  <r>
    <n v="786"/>
    <n v="2"/>
    <x v="0"/>
    <n v="6"/>
    <n v="1"/>
  </r>
  <r>
    <n v="787"/>
    <n v="1"/>
    <x v="0"/>
    <n v="5"/>
    <n v="0"/>
  </r>
  <r>
    <n v="788"/>
    <n v="2"/>
    <x v="0"/>
    <n v="7"/>
    <n v="1"/>
  </r>
  <r>
    <n v="789"/>
    <n v="1"/>
    <x v="0"/>
    <n v="4"/>
    <n v="0"/>
  </r>
  <r>
    <n v="790"/>
    <n v="2"/>
    <x v="0"/>
    <n v="6"/>
    <n v="1"/>
  </r>
  <r>
    <n v="791"/>
    <n v="2"/>
    <x v="0"/>
    <n v="7"/>
    <n v="1"/>
  </r>
  <r>
    <n v="792"/>
    <n v="2"/>
    <x v="0"/>
    <n v="6"/>
    <n v="1"/>
  </r>
  <r>
    <n v="793"/>
    <n v="2"/>
    <x v="0"/>
    <n v="7"/>
    <n v="1"/>
  </r>
  <r>
    <n v="794"/>
    <n v="2"/>
    <x v="0"/>
    <n v="8"/>
    <n v="1"/>
  </r>
  <r>
    <n v="795"/>
    <n v="2"/>
    <x v="0"/>
    <n v="7"/>
    <n v="1"/>
  </r>
  <r>
    <n v="796"/>
    <n v="2"/>
    <x v="0"/>
    <n v="6"/>
    <n v="1"/>
  </r>
  <r>
    <n v="797"/>
    <n v="2"/>
    <x v="0"/>
    <n v="6"/>
    <n v="1"/>
  </r>
  <r>
    <n v="798"/>
    <n v="1"/>
    <x v="0"/>
    <n v="5"/>
    <n v="0"/>
  </r>
  <r>
    <n v="799"/>
    <n v="3"/>
    <x v="0"/>
    <n v="9"/>
    <n v="1"/>
  </r>
  <r>
    <n v="800"/>
    <n v="1"/>
    <x v="0"/>
    <n v="5"/>
    <n v="0"/>
  </r>
  <r>
    <n v="801"/>
    <n v="2"/>
    <x v="0"/>
    <n v="6"/>
    <n v="1"/>
  </r>
  <r>
    <n v="802"/>
    <n v="2"/>
    <x v="0"/>
    <n v="4"/>
    <n v="0"/>
  </r>
  <r>
    <n v="803"/>
    <n v="2"/>
    <x v="0"/>
    <n v="7"/>
    <n v="1"/>
  </r>
  <r>
    <n v="804"/>
    <n v="3"/>
    <x v="0"/>
    <n v="9"/>
    <n v="1"/>
  </r>
  <r>
    <n v="805"/>
    <n v="1"/>
    <x v="0"/>
    <n v="5"/>
    <n v="0"/>
  </r>
  <r>
    <n v="806"/>
    <n v="2"/>
    <x v="0"/>
    <n v="7"/>
    <n v="1"/>
  </r>
  <r>
    <n v="807"/>
    <n v="1"/>
    <x v="0"/>
    <n v="5"/>
    <n v="0"/>
  </r>
  <r>
    <n v="808"/>
    <n v="2"/>
    <x v="0"/>
    <n v="5"/>
    <n v="0"/>
  </r>
  <r>
    <n v="809"/>
    <n v="2"/>
    <x v="0"/>
    <n v="5"/>
    <n v="0"/>
  </r>
  <r>
    <n v="810"/>
    <n v="2"/>
    <x v="0"/>
    <n v="5"/>
    <n v="0"/>
  </r>
  <r>
    <n v="811"/>
    <n v="2"/>
    <x v="0"/>
    <n v="6"/>
    <n v="1"/>
  </r>
  <r>
    <n v="812"/>
    <n v="2"/>
    <x v="0"/>
    <n v="6"/>
    <n v="1"/>
  </r>
  <r>
    <n v="813"/>
    <n v="2"/>
    <x v="0"/>
    <n v="5"/>
    <n v="0"/>
  </r>
  <r>
    <n v="814"/>
    <n v="1"/>
    <x v="0"/>
    <n v="6"/>
    <n v="1"/>
  </r>
  <r>
    <n v="815"/>
    <n v="1"/>
    <x v="0"/>
    <n v="5"/>
    <n v="0"/>
  </r>
  <r>
    <n v="816"/>
    <n v="2"/>
    <x v="0"/>
    <n v="7"/>
    <n v="1"/>
  </r>
  <r>
    <n v="817"/>
    <n v="1"/>
    <x v="0"/>
    <n v="5"/>
    <n v="0"/>
  </r>
  <r>
    <n v="818"/>
    <n v="3"/>
    <x v="0"/>
    <n v="8"/>
    <n v="1"/>
  </r>
  <r>
    <n v="819"/>
    <n v="2"/>
    <x v="0"/>
    <n v="6"/>
    <n v="1"/>
  </r>
  <r>
    <n v="820"/>
    <n v="2"/>
    <x v="0"/>
    <n v="7"/>
    <n v="1"/>
  </r>
  <r>
    <n v="821"/>
    <n v="2"/>
    <x v="0"/>
    <n v="7"/>
    <n v="1"/>
  </r>
  <r>
    <n v="822"/>
    <n v="2"/>
    <x v="0"/>
    <n v="4"/>
    <n v="0"/>
  </r>
  <r>
    <n v="823"/>
    <n v="2"/>
    <x v="0"/>
    <n v="7"/>
    <n v="1"/>
  </r>
  <r>
    <n v="824"/>
    <n v="1"/>
    <x v="0"/>
    <n v="6"/>
    <n v="1"/>
  </r>
  <r>
    <n v="825"/>
    <n v="2"/>
    <x v="0"/>
    <n v="8"/>
    <n v="1"/>
  </r>
  <r>
    <n v="826"/>
    <n v="3"/>
    <x v="0"/>
    <n v="10"/>
    <n v="1"/>
  </r>
  <r>
    <n v="827"/>
    <n v="0"/>
    <x v="1"/>
    <n v="5"/>
    <n v="0"/>
  </r>
  <r>
    <n v="828"/>
    <n v="2"/>
    <x v="0"/>
    <n v="7"/>
    <n v="1"/>
  </r>
  <r>
    <n v="829"/>
    <n v="2"/>
    <x v="0"/>
    <n v="5"/>
    <n v="0"/>
  </r>
  <r>
    <n v="830"/>
    <n v="2"/>
    <x v="0"/>
    <n v="7"/>
    <n v="1"/>
  </r>
  <r>
    <n v="831"/>
    <n v="2"/>
    <x v="0"/>
    <n v="6"/>
    <n v="1"/>
  </r>
  <r>
    <n v="832"/>
    <n v="2"/>
    <x v="0"/>
    <n v="7"/>
    <n v="1"/>
  </r>
  <r>
    <n v="833"/>
    <n v="2"/>
    <x v="0"/>
    <n v="7"/>
    <n v="1"/>
  </r>
  <r>
    <n v="834"/>
    <n v="2"/>
    <x v="0"/>
    <n v="6"/>
    <n v="1"/>
  </r>
  <r>
    <n v="835"/>
    <n v="2"/>
    <x v="0"/>
    <n v="5"/>
    <n v="0"/>
  </r>
  <r>
    <n v="836"/>
    <n v="2"/>
    <x v="0"/>
    <n v="4"/>
    <n v="0"/>
  </r>
  <r>
    <n v="837"/>
    <n v="2"/>
    <x v="0"/>
    <n v="5"/>
    <n v="0"/>
  </r>
  <r>
    <n v="838"/>
    <n v="1"/>
    <x v="0"/>
    <n v="6"/>
    <n v="1"/>
  </r>
  <r>
    <n v="839"/>
    <n v="1"/>
    <x v="0"/>
    <n v="5"/>
    <n v="0"/>
  </r>
  <r>
    <n v="840"/>
    <n v="1"/>
    <x v="0"/>
    <n v="5"/>
    <n v="0"/>
  </r>
  <r>
    <n v="841"/>
    <n v="1"/>
    <x v="0"/>
    <n v="6"/>
    <n v="1"/>
  </r>
  <r>
    <n v="842"/>
    <n v="2"/>
    <x v="0"/>
    <n v="5"/>
    <n v="0"/>
  </r>
  <r>
    <n v="843"/>
    <n v="2"/>
    <x v="0"/>
    <n v="6"/>
    <n v="1"/>
  </r>
  <r>
    <n v="844"/>
    <n v="0"/>
    <x v="1"/>
    <n v="5"/>
    <n v="0"/>
  </r>
  <r>
    <n v="845"/>
    <n v="3"/>
    <x v="0"/>
    <n v="5"/>
    <n v="0"/>
  </r>
  <r>
    <n v="846"/>
    <n v="2"/>
    <x v="0"/>
    <n v="5"/>
    <n v="0"/>
  </r>
  <r>
    <n v="847"/>
    <n v="2"/>
    <x v="0"/>
    <n v="7"/>
    <n v="1"/>
  </r>
  <r>
    <n v="848"/>
    <n v="1"/>
    <x v="0"/>
    <n v="5"/>
    <n v="0"/>
  </r>
  <r>
    <n v="849"/>
    <n v="2"/>
    <x v="0"/>
    <n v="6"/>
    <n v="1"/>
  </r>
  <r>
    <n v="850"/>
    <n v="2"/>
    <x v="0"/>
    <n v="6"/>
    <n v="1"/>
  </r>
  <r>
    <n v="851"/>
    <n v="2"/>
    <x v="0"/>
    <n v="6"/>
    <n v="1"/>
  </r>
  <r>
    <n v="852"/>
    <n v="2"/>
    <x v="0"/>
    <n v="8"/>
    <n v="1"/>
  </r>
  <r>
    <n v="853"/>
    <n v="1"/>
    <x v="0"/>
    <n v="7"/>
    <n v="1"/>
  </r>
  <r>
    <n v="854"/>
    <n v="2"/>
    <x v="0"/>
    <n v="6"/>
    <n v="1"/>
  </r>
  <r>
    <n v="855"/>
    <n v="2"/>
    <x v="0"/>
    <n v="5"/>
    <n v="0"/>
  </r>
  <r>
    <n v="856"/>
    <n v="1"/>
    <x v="0"/>
    <n v="5"/>
    <n v="0"/>
  </r>
  <r>
    <n v="857"/>
    <n v="2"/>
    <x v="0"/>
    <n v="6"/>
    <n v="1"/>
  </r>
  <r>
    <n v="858"/>
    <n v="2"/>
    <x v="0"/>
    <n v="6"/>
    <n v="1"/>
  </r>
  <r>
    <n v="859"/>
    <n v="2"/>
    <x v="0"/>
    <n v="7"/>
    <n v="1"/>
  </r>
  <r>
    <n v="860"/>
    <n v="2"/>
    <x v="0"/>
    <n v="6"/>
    <n v="1"/>
  </r>
  <r>
    <n v="861"/>
    <n v="1"/>
    <x v="0"/>
    <n v="7"/>
    <n v="1"/>
  </r>
  <r>
    <n v="862"/>
    <n v="2"/>
    <x v="0"/>
    <n v="5"/>
    <n v="0"/>
  </r>
  <r>
    <n v="863"/>
    <n v="2"/>
    <x v="0"/>
    <n v="6"/>
    <n v="1"/>
  </r>
  <r>
    <n v="864"/>
    <n v="1"/>
    <x v="0"/>
    <n v="5"/>
    <n v="0"/>
  </r>
  <r>
    <n v="865"/>
    <n v="2"/>
    <x v="0"/>
    <n v="7"/>
    <n v="1"/>
  </r>
  <r>
    <n v="866"/>
    <n v="2"/>
    <x v="0"/>
    <n v="5"/>
    <n v="0"/>
  </r>
  <r>
    <n v="867"/>
    <n v="3"/>
    <x v="0"/>
    <n v="8"/>
    <n v="1"/>
  </r>
  <r>
    <n v="868"/>
    <n v="2"/>
    <x v="0"/>
    <n v="4"/>
    <n v="0"/>
  </r>
  <r>
    <n v="869"/>
    <n v="2"/>
    <x v="0"/>
    <n v="5"/>
    <n v="0"/>
  </r>
  <r>
    <n v="870"/>
    <n v="2"/>
    <x v="0"/>
    <n v="7"/>
    <n v="1"/>
  </r>
  <r>
    <n v="871"/>
    <n v="1"/>
    <x v="0"/>
    <n v="5"/>
    <n v="0"/>
  </r>
  <r>
    <n v="872"/>
    <n v="2"/>
    <x v="0"/>
    <n v="6"/>
    <n v="1"/>
  </r>
  <r>
    <n v="873"/>
    <n v="2"/>
    <x v="0"/>
    <n v="5"/>
    <n v="0"/>
  </r>
  <r>
    <n v="874"/>
    <n v="1"/>
    <x v="0"/>
    <n v="5"/>
    <n v="0"/>
  </r>
  <r>
    <n v="875"/>
    <n v="1"/>
    <x v="0"/>
    <n v="5"/>
    <n v="0"/>
  </r>
  <r>
    <n v="876"/>
    <n v="2"/>
    <x v="0"/>
    <n v="8"/>
    <n v="1"/>
  </r>
  <r>
    <n v="877"/>
    <n v="2"/>
    <x v="0"/>
    <n v="4"/>
    <n v="0"/>
  </r>
  <r>
    <n v="878"/>
    <n v="3"/>
    <x v="0"/>
    <n v="9"/>
    <n v="1"/>
  </r>
  <r>
    <n v="879"/>
    <n v="2"/>
    <x v="0"/>
    <n v="5"/>
    <n v="0"/>
  </r>
  <r>
    <n v="880"/>
    <n v="1"/>
    <x v="0"/>
    <n v="5"/>
    <n v="0"/>
  </r>
  <r>
    <n v="881"/>
    <n v="2"/>
    <x v="0"/>
    <n v="5"/>
    <n v="0"/>
  </r>
  <r>
    <n v="882"/>
    <n v="2"/>
    <x v="0"/>
    <n v="7"/>
    <n v="1"/>
  </r>
  <r>
    <n v="883"/>
    <n v="2"/>
    <x v="0"/>
    <n v="6"/>
    <n v="1"/>
  </r>
  <r>
    <n v="884"/>
    <n v="1"/>
    <x v="0"/>
    <n v="4"/>
    <n v="0"/>
  </r>
  <r>
    <n v="885"/>
    <n v="1"/>
    <x v="0"/>
    <n v="5"/>
    <n v="0"/>
  </r>
  <r>
    <n v="886"/>
    <n v="2"/>
    <x v="0"/>
    <n v="9"/>
    <n v="1"/>
  </r>
  <r>
    <n v="887"/>
    <n v="2"/>
    <x v="0"/>
    <n v="5"/>
    <n v="0"/>
  </r>
  <r>
    <n v="888"/>
    <n v="1"/>
    <x v="0"/>
    <n v="5"/>
    <n v="0"/>
  </r>
  <r>
    <n v="889"/>
    <n v="2"/>
    <x v="0"/>
    <n v="8"/>
    <n v="1"/>
  </r>
  <r>
    <n v="890"/>
    <n v="2"/>
    <x v="0"/>
    <n v="6"/>
    <n v="1"/>
  </r>
  <r>
    <n v="891"/>
    <n v="2"/>
    <x v="0"/>
    <n v="5"/>
    <n v="0"/>
  </r>
  <r>
    <n v="892"/>
    <n v="2"/>
    <x v="0"/>
    <n v="6"/>
    <n v="1"/>
  </r>
  <r>
    <n v="893"/>
    <n v="1"/>
    <x v="0"/>
    <n v="6"/>
    <n v="1"/>
  </r>
  <r>
    <n v="894"/>
    <n v="1"/>
    <x v="0"/>
    <n v="5"/>
    <n v="0"/>
  </r>
  <r>
    <n v="895"/>
    <n v="2"/>
    <x v="0"/>
    <n v="5"/>
    <n v="0"/>
  </r>
  <r>
    <n v="896"/>
    <n v="2"/>
    <x v="0"/>
    <n v="6"/>
    <n v="1"/>
  </r>
  <r>
    <n v="897"/>
    <n v="1"/>
    <x v="0"/>
    <n v="4"/>
    <n v="0"/>
  </r>
  <r>
    <n v="898"/>
    <n v="2"/>
    <x v="0"/>
    <n v="5"/>
    <n v="0"/>
  </r>
  <r>
    <n v="899"/>
    <n v="3"/>
    <x v="0"/>
    <n v="9"/>
    <n v="1"/>
  </r>
  <r>
    <n v="900"/>
    <n v="1"/>
    <x v="0"/>
    <n v="5"/>
    <n v="0"/>
  </r>
  <r>
    <n v="901"/>
    <n v="1"/>
    <x v="0"/>
    <n v="4"/>
    <n v="0"/>
  </r>
  <r>
    <n v="902"/>
    <n v="1"/>
    <x v="0"/>
    <n v="5"/>
    <n v="0"/>
  </r>
  <r>
    <n v="903"/>
    <n v="2"/>
    <x v="0"/>
    <n v="7"/>
    <n v="1"/>
  </r>
  <r>
    <n v="904"/>
    <n v="3"/>
    <x v="0"/>
    <n v="7"/>
    <n v="1"/>
  </r>
  <r>
    <n v="905"/>
    <n v="1"/>
    <x v="0"/>
    <n v="5"/>
    <n v="0"/>
  </r>
  <r>
    <n v="906"/>
    <n v="1"/>
    <x v="0"/>
    <n v="5"/>
    <n v="0"/>
  </r>
  <r>
    <n v="907"/>
    <n v="3"/>
    <x v="0"/>
    <n v="8"/>
    <n v="1"/>
  </r>
  <r>
    <n v="908"/>
    <n v="1"/>
    <x v="0"/>
    <n v="7"/>
    <n v="1"/>
  </r>
  <r>
    <n v="909"/>
    <n v="2"/>
    <x v="0"/>
    <n v="5"/>
    <n v="0"/>
  </r>
  <r>
    <n v="910"/>
    <n v="2"/>
    <x v="0"/>
    <n v="6"/>
    <n v="1"/>
  </r>
  <r>
    <n v="911"/>
    <n v="2"/>
    <x v="0"/>
    <n v="5"/>
    <n v="0"/>
  </r>
  <r>
    <n v="912"/>
    <n v="1"/>
    <x v="0"/>
    <n v="5"/>
    <n v="0"/>
  </r>
  <r>
    <n v="913"/>
    <n v="1"/>
    <x v="0"/>
    <n v="5"/>
    <n v="0"/>
  </r>
  <r>
    <n v="914"/>
    <n v="3"/>
    <x v="0"/>
    <n v="5"/>
    <n v="0"/>
  </r>
  <r>
    <n v="915"/>
    <n v="2"/>
    <x v="0"/>
    <n v="6"/>
    <n v="1"/>
  </r>
  <r>
    <n v="916"/>
    <n v="1"/>
    <x v="0"/>
    <n v="4"/>
    <n v="0"/>
  </r>
  <r>
    <n v="917"/>
    <n v="1"/>
    <x v="0"/>
    <n v="2"/>
    <n v="0"/>
  </r>
  <r>
    <n v="918"/>
    <n v="1"/>
    <x v="0"/>
    <n v="4"/>
    <n v="0"/>
  </r>
  <r>
    <n v="919"/>
    <n v="3"/>
    <x v="0"/>
    <n v="7"/>
    <n v="1"/>
  </r>
  <r>
    <n v="920"/>
    <n v="2"/>
    <x v="0"/>
    <n v="6"/>
    <n v="1"/>
  </r>
  <r>
    <n v="921"/>
    <n v="2"/>
    <x v="0"/>
    <n v="6"/>
    <n v="1"/>
  </r>
  <r>
    <n v="922"/>
    <n v="0"/>
    <x v="1"/>
    <n v="5"/>
    <n v="0"/>
  </r>
  <r>
    <n v="923"/>
    <n v="2"/>
    <x v="0"/>
    <n v="6"/>
    <n v="1"/>
  </r>
  <r>
    <n v="924"/>
    <n v="2"/>
    <x v="0"/>
    <n v="6"/>
    <n v="1"/>
  </r>
  <r>
    <n v="925"/>
    <n v="2"/>
    <x v="0"/>
    <n v="6"/>
    <n v="1"/>
  </r>
  <r>
    <n v="926"/>
    <n v="2"/>
    <x v="0"/>
    <n v="5"/>
    <n v="0"/>
  </r>
  <r>
    <n v="927"/>
    <n v="3"/>
    <x v="0"/>
    <n v="8"/>
    <n v="1"/>
  </r>
  <r>
    <n v="928"/>
    <n v="2"/>
    <x v="0"/>
    <n v="7"/>
    <n v="1"/>
  </r>
  <r>
    <n v="929"/>
    <n v="2"/>
    <x v="0"/>
    <n v="8"/>
    <n v="1"/>
  </r>
  <r>
    <n v="930"/>
    <n v="2"/>
    <x v="0"/>
    <n v="7"/>
    <n v="1"/>
  </r>
  <r>
    <n v="931"/>
    <n v="3"/>
    <x v="0"/>
    <n v="8"/>
    <n v="1"/>
  </r>
  <r>
    <n v="932"/>
    <n v="1"/>
    <x v="0"/>
    <n v="5"/>
    <n v="0"/>
  </r>
  <r>
    <n v="933"/>
    <n v="3"/>
    <x v="0"/>
    <n v="9"/>
    <n v="1"/>
  </r>
  <r>
    <n v="934"/>
    <n v="2"/>
    <x v="0"/>
    <n v="7"/>
    <n v="1"/>
  </r>
  <r>
    <n v="935"/>
    <n v="2"/>
    <x v="0"/>
    <n v="7"/>
    <n v="1"/>
  </r>
  <r>
    <n v="936"/>
    <n v="2"/>
    <x v="0"/>
    <n v="4"/>
    <n v="0"/>
  </r>
  <r>
    <n v="937"/>
    <n v="2"/>
    <x v="0"/>
    <n v="7"/>
    <n v="1"/>
  </r>
  <r>
    <n v="938"/>
    <n v="2"/>
    <x v="0"/>
    <n v="7"/>
    <n v="1"/>
  </r>
  <r>
    <n v="939"/>
    <n v="3"/>
    <x v="0"/>
    <n v="7"/>
    <n v="1"/>
  </r>
  <r>
    <n v="940"/>
    <n v="1"/>
    <x v="0"/>
    <n v="7"/>
    <n v="1"/>
  </r>
  <r>
    <n v="941"/>
    <n v="2"/>
    <x v="0"/>
    <n v="6"/>
    <n v="1"/>
  </r>
  <r>
    <n v="942"/>
    <n v="2"/>
    <x v="0"/>
    <n v="7"/>
    <n v="1"/>
  </r>
  <r>
    <n v="943"/>
    <n v="0"/>
    <x v="1"/>
    <n v="4"/>
    <n v="0"/>
  </r>
  <r>
    <n v="944"/>
    <n v="2"/>
    <x v="0"/>
    <n v="5"/>
    <n v="0"/>
  </r>
  <r>
    <n v="945"/>
    <n v="2"/>
    <x v="0"/>
    <n v="6"/>
    <n v="1"/>
  </r>
  <r>
    <n v="946"/>
    <n v="2"/>
    <x v="0"/>
    <n v="5"/>
    <n v="0"/>
  </r>
  <r>
    <n v="947"/>
    <n v="1"/>
    <x v="0"/>
    <n v="5"/>
    <n v="0"/>
  </r>
  <r>
    <n v="948"/>
    <n v="3"/>
    <x v="0"/>
    <n v="8"/>
    <n v="1"/>
  </r>
  <r>
    <n v="949"/>
    <n v="2"/>
    <x v="0"/>
    <n v="7"/>
    <n v="1"/>
  </r>
  <r>
    <n v="950"/>
    <n v="2"/>
    <x v="0"/>
    <n v="6"/>
    <n v="1"/>
  </r>
  <r>
    <n v="951"/>
    <n v="2"/>
    <x v="0"/>
    <n v="5"/>
    <n v="0"/>
  </r>
  <r>
    <n v="952"/>
    <n v="1"/>
    <x v="0"/>
    <n v="5"/>
    <n v="0"/>
  </r>
  <r>
    <n v="953"/>
    <n v="1"/>
    <x v="0"/>
    <n v="5"/>
    <n v="0"/>
  </r>
  <r>
    <n v="954"/>
    <n v="2"/>
    <x v="0"/>
    <n v="5"/>
    <n v="0"/>
  </r>
  <r>
    <n v="955"/>
    <n v="0"/>
    <x v="1"/>
    <n v="6"/>
    <n v="1"/>
  </r>
  <r>
    <n v="956"/>
    <n v="2"/>
    <x v="0"/>
    <n v="6"/>
    <n v="1"/>
  </r>
  <r>
    <n v="957"/>
    <n v="2"/>
    <x v="0"/>
    <n v="6"/>
    <n v="1"/>
  </r>
  <r>
    <n v="958"/>
    <n v="2"/>
    <x v="0"/>
    <n v="5"/>
    <n v="0"/>
  </r>
  <r>
    <n v="959"/>
    <n v="2"/>
    <x v="0"/>
    <n v="7"/>
    <n v="1"/>
  </r>
  <r>
    <n v="960"/>
    <n v="2"/>
    <x v="0"/>
    <n v="7"/>
    <n v="1"/>
  </r>
  <r>
    <n v="961"/>
    <n v="0"/>
    <x v="1"/>
    <n v="5"/>
    <n v="0"/>
  </r>
  <r>
    <n v="962"/>
    <n v="2"/>
    <x v="0"/>
    <n v="6"/>
    <n v="1"/>
  </r>
  <r>
    <n v="963"/>
    <n v="2"/>
    <x v="0"/>
    <n v="6"/>
    <n v="1"/>
  </r>
  <r>
    <n v="964"/>
    <n v="2"/>
    <x v="0"/>
    <n v="9"/>
    <n v="1"/>
  </r>
  <r>
    <n v="965"/>
    <n v="2"/>
    <x v="0"/>
    <n v="7"/>
    <n v="1"/>
  </r>
  <r>
    <n v="966"/>
    <n v="2"/>
    <x v="0"/>
    <n v="6"/>
    <n v="1"/>
  </r>
  <r>
    <n v="967"/>
    <n v="1"/>
    <x v="0"/>
    <n v="5"/>
    <n v="0"/>
  </r>
  <r>
    <n v="968"/>
    <n v="1"/>
    <x v="0"/>
    <n v="5"/>
    <n v="0"/>
  </r>
  <r>
    <n v="969"/>
    <n v="0"/>
    <x v="1"/>
    <n v="3"/>
    <n v="0"/>
  </r>
  <r>
    <n v="970"/>
    <n v="1"/>
    <x v="0"/>
    <n v="6"/>
    <n v="1"/>
  </r>
  <r>
    <n v="971"/>
    <n v="0"/>
    <x v="1"/>
    <n v="4"/>
    <n v="0"/>
  </r>
  <r>
    <n v="972"/>
    <n v="2"/>
    <x v="0"/>
    <n v="7"/>
    <n v="1"/>
  </r>
  <r>
    <n v="973"/>
    <n v="1"/>
    <x v="0"/>
    <n v="6"/>
    <n v="1"/>
  </r>
  <r>
    <n v="974"/>
    <n v="2"/>
    <x v="0"/>
    <n v="7"/>
    <n v="1"/>
  </r>
  <r>
    <n v="975"/>
    <n v="2"/>
    <x v="0"/>
    <n v="7"/>
    <n v="1"/>
  </r>
  <r>
    <n v="976"/>
    <n v="2"/>
    <x v="0"/>
    <n v="7"/>
    <n v="1"/>
  </r>
  <r>
    <n v="977"/>
    <n v="0"/>
    <x v="1"/>
    <n v="4"/>
    <n v="0"/>
  </r>
  <r>
    <n v="978"/>
    <n v="2"/>
    <x v="0"/>
    <n v="7"/>
    <n v="1"/>
  </r>
  <r>
    <n v="979"/>
    <n v="2"/>
    <x v="0"/>
    <n v="4"/>
    <n v="0"/>
  </r>
  <r>
    <n v="980"/>
    <n v="2"/>
    <x v="0"/>
    <n v="5"/>
    <n v="0"/>
  </r>
  <r>
    <n v="981"/>
    <n v="2"/>
    <x v="0"/>
    <n v="7"/>
    <n v="1"/>
  </r>
  <r>
    <n v="982"/>
    <n v="3"/>
    <x v="0"/>
    <n v="8"/>
    <n v="1"/>
  </r>
  <r>
    <n v="983"/>
    <n v="2"/>
    <x v="0"/>
    <n v="7"/>
    <n v="1"/>
  </r>
  <r>
    <n v="984"/>
    <n v="2"/>
    <x v="0"/>
    <n v="8"/>
    <n v="1"/>
  </r>
  <r>
    <n v="985"/>
    <n v="2"/>
    <x v="0"/>
    <n v="5"/>
    <n v="0"/>
  </r>
  <r>
    <n v="986"/>
    <n v="1"/>
    <x v="0"/>
    <n v="5"/>
    <n v="0"/>
  </r>
  <r>
    <n v="987"/>
    <n v="1"/>
    <x v="0"/>
    <n v="6"/>
    <n v="1"/>
  </r>
  <r>
    <n v="988"/>
    <n v="3"/>
    <x v="0"/>
    <n v="9"/>
    <n v="1"/>
  </r>
  <r>
    <n v="989"/>
    <n v="2"/>
    <x v="0"/>
    <n v="6"/>
    <n v="1"/>
  </r>
  <r>
    <n v="990"/>
    <n v="2"/>
    <x v="0"/>
    <n v="7"/>
    <n v="1"/>
  </r>
  <r>
    <n v="991"/>
    <n v="3"/>
    <x v="0"/>
    <n v="8"/>
    <n v="1"/>
  </r>
  <r>
    <n v="992"/>
    <n v="2"/>
    <x v="0"/>
    <n v="8"/>
    <n v="1"/>
  </r>
  <r>
    <n v="993"/>
    <n v="2"/>
    <x v="0"/>
    <n v="6"/>
    <n v="1"/>
  </r>
  <r>
    <n v="994"/>
    <n v="2"/>
    <x v="0"/>
    <n v="6"/>
    <n v="1"/>
  </r>
  <r>
    <n v="995"/>
    <n v="3"/>
    <x v="0"/>
    <n v="10"/>
    <n v="1"/>
  </r>
  <r>
    <n v="996"/>
    <n v="1"/>
    <x v="0"/>
    <n v="4"/>
    <n v="0"/>
  </r>
  <r>
    <n v="997"/>
    <n v="1"/>
    <x v="0"/>
    <n v="5"/>
    <n v="0"/>
  </r>
  <r>
    <n v="998"/>
    <n v="2"/>
    <x v="0"/>
    <n v="6"/>
    <n v="1"/>
  </r>
  <r>
    <n v="999"/>
    <n v="1"/>
    <x v="0"/>
    <n v="3"/>
    <n v="0"/>
  </r>
  <r>
    <n v="1000"/>
    <n v="2"/>
    <x v="0"/>
    <n v="7"/>
    <n v="1"/>
  </r>
  <r>
    <n v="1001"/>
    <n v="2"/>
    <x v="0"/>
    <n v="3"/>
    <n v="0"/>
  </r>
  <r>
    <n v="1002"/>
    <n v="1"/>
    <x v="0"/>
    <n v="5"/>
    <n v="0"/>
  </r>
  <r>
    <n v="1003"/>
    <n v="3"/>
    <x v="0"/>
    <n v="8"/>
    <n v="1"/>
  </r>
  <r>
    <n v="1004"/>
    <n v="2"/>
    <x v="0"/>
    <n v="5"/>
    <n v="0"/>
  </r>
  <r>
    <n v="1005"/>
    <n v="2"/>
    <x v="0"/>
    <n v="7"/>
    <n v="1"/>
  </r>
  <r>
    <n v="1006"/>
    <n v="1"/>
    <x v="0"/>
    <n v="5"/>
    <n v="0"/>
  </r>
  <r>
    <n v="1007"/>
    <n v="2"/>
    <x v="0"/>
    <n v="6"/>
    <n v="1"/>
  </r>
  <r>
    <n v="1008"/>
    <n v="1"/>
    <x v="0"/>
    <n v="4"/>
    <n v="0"/>
  </r>
  <r>
    <n v="1009"/>
    <n v="2"/>
    <x v="0"/>
    <n v="7"/>
    <n v="1"/>
  </r>
  <r>
    <n v="1010"/>
    <n v="0"/>
    <x v="1"/>
    <n v="5"/>
    <n v="0"/>
  </r>
  <r>
    <n v="1011"/>
    <n v="1"/>
    <x v="0"/>
    <n v="5"/>
    <n v="0"/>
  </r>
  <r>
    <n v="1012"/>
    <n v="0"/>
    <x v="1"/>
    <n v="5"/>
    <n v="0"/>
  </r>
  <r>
    <n v="1013"/>
    <n v="1"/>
    <x v="0"/>
    <n v="6"/>
    <n v="1"/>
  </r>
  <r>
    <n v="1014"/>
    <n v="1"/>
    <x v="0"/>
    <n v="5"/>
    <n v="0"/>
  </r>
  <r>
    <n v="1015"/>
    <n v="1"/>
    <x v="0"/>
    <n v="6"/>
    <n v="1"/>
  </r>
  <r>
    <n v="1016"/>
    <n v="2"/>
    <x v="0"/>
    <n v="8"/>
    <n v="1"/>
  </r>
  <r>
    <n v="1017"/>
    <n v="2"/>
    <x v="0"/>
    <n v="7"/>
    <n v="1"/>
  </r>
  <r>
    <n v="1018"/>
    <n v="2"/>
    <x v="0"/>
    <n v="8"/>
    <n v="1"/>
  </r>
  <r>
    <n v="1019"/>
    <n v="2"/>
    <x v="0"/>
    <n v="7"/>
    <n v="1"/>
  </r>
  <r>
    <n v="1020"/>
    <n v="2"/>
    <x v="0"/>
    <n v="7"/>
    <n v="1"/>
  </r>
  <r>
    <n v="1021"/>
    <n v="2"/>
    <x v="0"/>
    <n v="4"/>
    <n v="0"/>
  </r>
  <r>
    <n v="1022"/>
    <n v="2"/>
    <x v="0"/>
    <n v="7"/>
    <n v="1"/>
  </r>
  <r>
    <n v="1023"/>
    <n v="1"/>
    <x v="0"/>
    <n v="5"/>
    <n v="0"/>
  </r>
  <r>
    <n v="1024"/>
    <n v="2"/>
    <x v="0"/>
    <n v="7"/>
    <n v="1"/>
  </r>
  <r>
    <n v="1025"/>
    <n v="2"/>
    <x v="0"/>
    <n v="8"/>
    <n v="1"/>
  </r>
  <r>
    <n v="1026"/>
    <n v="2"/>
    <x v="0"/>
    <n v="5"/>
    <n v="0"/>
  </r>
  <r>
    <n v="1027"/>
    <n v="2"/>
    <x v="0"/>
    <n v="5"/>
    <n v="0"/>
  </r>
  <r>
    <n v="1028"/>
    <n v="3"/>
    <x v="0"/>
    <n v="8"/>
    <n v="1"/>
  </r>
  <r>
    <n v="1029"/>
    <n v="1"/>
    <x v="0"/>
    <n v="5"/>
    <n v="0"/>
  </r>
  <r>
    <n v="1030"/>
    <n v="1"/>
    <x v="0"/>
    <n v="6"/>
    <n v="1"/>
  </r>
  <r>
    <n v="1031"/>
    <n v="0"/>
    <x v="1"/>
    <n v="5"/>
    <n v="0"/>
  </r>
  <r>
    <n v="1032"/>
    <n v="2"/>
    <x v="0"/>
    <n v="7"/>
    <n v="1"/>
  </r>
  <r>
    <n v="1033"/>
    <n v="3"/>
    <x v="0"/>
    <n v="8"/>
    <n v="1"/>
  </r>
  <r>
    <n v="1034"/>
    <n v="3"/>
    <x v="0"/>
    <n v="7"/>
    <n v="1"/>
  </r>
  <r>
    <n v="1035"/>
    <n v="1"/>
    <x v="0"/>
    <n v="5"/>
    <n v="0"/>
  </r>
  <r>
    <n v="1036"/>
    <n v="1"/>
    <x v="0"/>
    <n v="4"/>
    <n v="0"/>
  </r>
  <r>
    <n v="1037"/>
    <n v="3"/>
    <x v="0"/>
    <n v="9"/>
    <n v="1"/>
  </r>
  <r>
    <n v="1038"/>
    <n v="2"/>
    <x v="0"/>
    <n v="8"/>
    <n v="1"/>
  </r>
  <r>
    <n v="1039"/>
    <n v="0"/>
    <x v="1"/>
    <n v="4"/>
    <n v="0"/>
  </r>
  <r>
    <n v="1040"/>
    <n v="1"/>
    <x v="0"/>
    <n v="4"/>
    <n v="0"/>
  </r>
  <r>
    <n v="1041"/>
    <n v="2"/>
    <x v="0"/>
    <n v="5"/>
    <n v="0"/>
  </r>
  <r>
    <n v="1042"/>
    <n v="2"/>
    <x v="0"/>
    <n v="6"/>
    <n v="1"/>
  </r>
  <r>
    <n v="1043"/>
    <n v="2"/>
    <x v="0"/>
    <n v="6"/>
    <n v="1"/>
  </r>
  <r>
    <n v="1044"/>
    <n v="2"/>
    <x v="0"/>
    <n v="7"/>
    <n v="1"/>
  </r>
  <r>
    <n v="1045"/>
    <n v="2"/>
    <x v="0"/>
    <n v="8"/>
    <n v="1"/>
  </r>
  <r>
    <n v="1046"/>
    <n v="2"/>
    <x v="0"/>
    <n v="3"/>
    <n v="0"/>
  </r>
  <r>
    <n v="1047"/>
    <n v="3"/>
    <x v="0"/>
    <n v="9"/>
    <n v="1"/>
  </r>
  <r>
    <n v="1048"/>
    <n v="2"/>
    <x v="0"/>
    <n v="5"/>
    <n v="0"/>
  </r>
  <r>
    <n v="1049"/>
    <n v="2"/>
    <x v="0"/>
    <n v="5"/>
    <n v="0"/>
  </r>
  <r>
    <n v="1050"/>
    <n v="1"/>
    <x v="0"/>
    <n v="4"/>
    <n v="0"/>
  </r>
  <r>
    <n v="1051"/>
    <n v="2"/>
    <x v="0"/>
    <n v="7"/>
    <n v="1"/>
  </r>
  <r>
    <n v="1052"/>
    <n v="2"/>
    <x v="0"/>
    <n v="7"/>
    <n v="1"/>
  </r>
  <r>
    <n v="1053"/>
    <n v="2"/>
    <x v="0"/>
    <n v="6"/>
    <n v="1"/>
  </r>
  <r>
    <n v="1054"/>
    <n v="1"/>
    <x v="0"/>
    <n v="5"/>
    <n v="0"/>
  </r>
  <r>
    <n v="1055"/>
    <n v="2"/>
    <x v="0"/>
    <n v="8"/>
    <n v="1"/>
  </r>
  <r>
    <n v="1056"/>
    <n v="2"/>
    <x v="0"/>
    <n v="6"/>
    <n v="1"/>
  </r>
  <r>
    <n v="1057"/>
    <n v="2"/>
    <x v="0"/>
    <n v="7"/>
    <n v="1"/>
  </r>
  <r>
    <n v="1058"/>
    <n v="2"/>
    <x v="0"/>
    <n v="7"/>
    <n v="1"/>
  </r>
  <r>
    <n v="1059"/>
    <n v="3"/>
    <x v="0"/>
    <n v="9"/>
    <n v="1"/>
  </r>
  <r>
    <n v="1060"/>
    <n v="2"/>
    <x v="0"/>
    <n v="6"/>
    <n v="1"/>
  </r>
  <r>
    <n v="1061"/>
    <n v="2"/>
    <x v="0"/>
    <n v="8"/>
    <n v="1"/>
  </r>
  <r>
    <n v="1062"/>
    <n v="3"/>
    <x v="0"/>
    <n v="3"/>
    <n v="0"/>
  </r>
  <r>
    <n v="1063"/>
    <n v="2"/>
    <x v="0"/>
    <n v="5"/>
    <n v="0"/>
  </r>
  <r>
    <n v="1064"/>
    <n v="2"/>
    <x v="0"/>
    <n v="6"/>
    <n v="1"/>
  </r>
  <r>
    <n v="1065"/>
    <n v="2"/>
    <x v="0"/>
    <n v="5"/>
    <n v="0"/>
  </r>
  <r>
    <n v="1066"/>
    <n v="2"/>
    <x v="0"/>
    <n v="7"/>
    <n v="1"/>
  </r>
  <r>
    <n v="1067"/>
    <n v="2"/>
    <x v="0"/>
    <n v="6"/>
    <n v="1"/>
  </r>
  <r>
    <n v="1068"/>
    <n v="2"/>
    <x v="0"/>
    <n v="6"/>
    <n v="1"/>
  </r>
  <r>
    <n v="1069"/>
    <n v="2"/>
    <x v="0"/>
    <n v="6"/>
    <n v="1"/>
  </r>
  <r>
    <n v="1070"/>
    <n v="2"/>
    <x v="0"/>
    <n v="5"/>
    <n v="0"/>
  </r>
  <r>
    <n v="1071"/>
    <n v="1"/>
    <x v="0"/>
    <n v="5"/>
    <n v="0"/>
  </r>
  <r>
    <n v="1072"/>
    <n v="2"/>
    <x v="0"/>
    <n v="6"/>
    <n v="1"/>
  </r>
  <r>
    <n v="1073"/>
    <n v="1"/>
    <x v="0"/>
    <n v="5"/>
    <n v="0"/>
  </r>
  <r>
    <n v="1074"/>
    <n v="2"/>
    <x v="0"/>
    <n v="6"/>
    <n v="1"/>
  </r>
  <r>
    <n v="1075"/>
    <n v="3"/>
    <x v="0"/>
    <n v="7"/>
    <n v="1"/>
  </r>
  <r>
    <n v="1076"/>
    <n v="1"/>
    <x v="0"/>
    <n v="7"/>
    <n v="1"/>
  </r>
  <r>
    <n v="1077"/>
    <n v="2"/>
    <x v="0"/>
    <n v="5"/>
    <n v="0"/>
  </r>
  <r>
    <n v="1078"/>
    <n v="1"/>
    <x v="0"/>
    <n v="5"/>
    <n v="0"/>
  </r>
  <r>
    <n v="1079"/>
    <n v="2"/>
    <x v="0"/>
    <n v="6"/>
    <n v="1"/>
  </r>
  <r>
    <n v="1080"/>
    <n v="1"/>
    <x v="0"/>
    <n v="5"/>
    <n v="0"/>
  </r>
  <r>
    <n v="1081"/>
    <n v="2"/>
    <x v="0"/>
    <n v="6"/>
    <n v="1"/>
  </r>
  <r>
    <n v="1082"/>
    <n v="1"/>
    <x v="0"/>
    <n v="5"/>
    <n v="0"/>
  </r>
  <r>
    <n v="1083"/>
    <n v="2"/>
    <x v="0"/>
    <n v="7"/>
    <n v="1"/>
  </r>
  <r>
    <n v="1084"/>
    <n v="1"/>
    <x v="0"/>
    <n v="6"/>
    <n v="1"/>
  </r>
  <r>
    <n v="1085"/>
    <n v="2"/>
    <x v="0"/>
    <n v="6"/>
    <n v="1"/>
  </r>
  <r>
    <n v="1086"/>
    <n v="2"/>
    <x v="0"/>
    <n v="6"/>
    <n v="1"/>
  </r>
  <r>
    <n v="1087"/>
    <n v="1"/>
    <x v="0"/>
    <n v="4"/>
    <n v="0"/>
  </r>
  <r>
    <n v="1088"/>
    <n v="3"/>
    <x v="0"/>
    <n v="8"/>
    <n v="1"/>
  </r>
  <r>
    <n v="1089"/>
    <n v="2"/>
    <x v="0"/>
    <n v="7"/>
    <n v="1"/>
  </r>
  <r>
    <n v="1090"/>
    <n v="2"/>
    <x v="0"/>
    <n v="8"/>
    <n v="1"/>
  </r>
  <r>
    <n v="1091"/>
    <n v="2"/>
    <x v="0"/>
    <n v="3"/>
    <n v="0"/>
  </r>
  <r>
    <n v="1092"/>
    <n v="2"/>
    <x v="0"/>
    <n v="7"/>
    <n v="1"/>
  </r>
  <r>
    <n v="1093"/>
    <n v="2"/>
    <x v="0"/>
    <n v="6"/>
    <n v="1"/>
  </r>
  <r>
    <n v="1094"/>
    <n v="2"/>
    <x v="0"/>
    <n v="5"/>
    <n v="0"/>
  </r>
  <r>
    <n v="1095"/>
    <n v="1"/>
    <x v="0"/>
    <n v="5"/>
    <n v="0"/>
  </r>
  <r>
    <n v="1096"/>
    <n v="2"/>
    <x v="0"/>
    <n v="6"/>
    <n v="1"/>
  </r>
  <r>
    <n v="1097"/>
    <n v="0"/>
    <x v="1"/>
    <n v="6"/>
    <n v="1"/>
  </r>
  <r>
    <n v="1098"/>
    <n v="2"/>
    <x v="0"/>
    <n v="8"/>
    <n v="1"/>
  </r>
  <r>
    <n v="1099"/>
    <n v="1"/>
    <x v="0"/>
    <n v="4"/>
    <n v="0"/>
  </r>
  <r>
    <n v="1100"/>
    <n v="2"/>
    <x v="0"/>
    <n v="7"/>
    <n v="1"/>
  </r>
  <r>
    <n v="1101"/>
    <n v="1"/>
    <x v="0"/>
    <n v="2"/>
    <n v="0"/>
  </r>
  <r>
    <n v="1102"/>
    <n v="1"/>
    <x v="0"/>
    <n v="5"/>
    <n v="0"/>
  </r>
  <r>
    <n v="1103"/>
    <n v="1"/>
    <x v="0"/>
    <n v="5"/>
    <n v="0"/>
  </r>
  <r>
    <n v="1104"/>
    <n v="2"/>
    <x v="0"/>
    <n v="6"/>
    <n v="1"/>
  </r>
  <r>
    <n v="1105"/>
    <n v="2"/>
    <x v="0"/>
    <n v="5"/>
    <n v="0"/>
  </r>
  <r>
    <n v="1106"/>
    <n v="2"/>
    <x v="0"/>
    <n v="8"/>
    <n v="1"/>
  </r>
  <r>
    <n v="1107"/>
    <n v="2"/>
    <x v="0"/>
    <n v="7"/>
    <n v="1"/>
  </r>
  <r>
    <n v="1108"/>
    <n v="2"/>
    <x v="0"/>
    <n v="7"/>
    <n v="1"/>
  </r>
  <r>
    <n v="1109"/>
    <n v="2"/>
    <x v="0"/>
    <n v="6"/>
    <n v="1"/>
  </r>
  <r>
    <n v="1110"/>
    <n v="3"/>
    <x v="0"/>
    <n v="8"/>
    <n v="1"/>
  </r>
  <r>
    <n v="1111"/>
    <n v="2"/>
    <x v="0"/>
    <n v="6"/>
    <n v="1"/>
  </r>
  <r>
    <n v="1112"/>
    <n v="2"/>
    <x v="0"/>
    <n v="7"/>
    <n v="1"/>
  </r>
  <r>
    <n v="1113"/>
    <n v="1"/>
    <x v="0"/>
    <n v="5"/>
    <n v="0"/>
  </r>
  <r>
    <n v="1114"/>
    <n v="1"/>
    <x v="0"/>
    <n v="5"/>
    <n v="0"/>
  </r>
  <r>
    <n v="1115"/>
    <n v="1"/>
    <x v="0"/>
    <n v="5"/>
    <n v="0"/>
  </r>
  <r>
    <n v="1116"/>
    <n v="3"/>
    <x v="0"/>
    <n v="8"/>
    <n v="1"/>
  </r>
  <r>
    <n v="1117"/>
    <n v="2"/>
    <x v="0"/>
    <n v="8"/>
    <n v="1"/>
  </r>
  <r>
    <n v="1118"/>
    <n v="2"/>
    <x v="0"/>
    <n v="5"/>
    <n v="0"/>
  </r>
  <r>
    <n v="1119"/>
    <n v="1"/>
    <x v="0"/>
    <n v="5"/>
    <n v="0"/>
  </r>
  <r>
    <n v="1120"/>
    <n v="1"/>
    <x v="0"/>
    <n v="5"/>
    <n v="0"/>
  </r>
  <r>
    <n v="1121"/>
    <n v="1"/>
    <x v="0"/>
    <n v="6"/>
    <n v="1"/>
  </r>
  <r>
    <n v="1122"/>
    <n v="3"/>
    <x v="0"/>
    <n v="7"/>
    <n v="1"/>
  </r>
  <r>
    <n v="1123"/>
    <n v="1"/>
    <x v="0"/>
    <n v="4"/>
    <n v="0"/>
  </r>
  <r>
    <n v="1124"/>
    <n v="0"/>
    <x v="1"/>
    <n v="5"/>
    <n v="0"/>
  </r>
  <r>
    <n v="1125"/>
    <n v="2"/>
    <x v="0"/>
    <n v="7"/>
    <n v="1"/>
  </r>
  <r>
    <n v="1126"/>
    <n v="2"/>
    <x v="0"/>
    <n v="4"/>
    <n v="0"/>
  </r>
  <r>
    <n v="1127"/>
    <n v="3"/>
    <x v="0"/>
    <n v="7"/>
    <n v="1"/>
  </r>
  <r>
    <n v="1128"/>
    <n v="3"/>
    <x v="0"/>
    <n v="7"/>
    <n v="1"/>
  </r>
  <r>
    <n v="1129"/>
    <n v="2"/>
    <x v="0"/>
    <n v="7"/>
    <n v="1"/>
  </r>
  <r>
    <n v="1130"/>
    <n v="2"/>
    <x v="0"/>
    <n v="5"/>
    <n v="0"/>
  </r>
  <r>
    <n v="1131"/>
    <n v="2"/>
    <x v="0"/>
    <n v="4"/>
    <n v="0"/>
  </r>
  <r>
    <n v="1132"/>
    <n v="0"/>
    <x v="1"/>
    <n v="5"/>
    <n v="0"/>
  </r>
  <r>
    <n v="1133"/>
    <n v="1"/>
    <x v="0"/>
    <n v="6"/>
    <n v="1"/>
  </r>
  <r>
    <n v="1134"/>
    <n v="2"/>
    <x v="0"/>
    <n v="8"/>
    <n v="1"/>
  </r>
  <r>
    <n v="1135"/>
    <n v="2"/>
    <x v="0"/>
    <n v="6"/>
    <n v="1"/>
  </r>
  <r>
    <n v="1136"/>
    <n v="1"/>
    <x v="0"/>
    <n v="6"/>
    <n v="1"/>
  </r>
  <r>
    <n v="1137"/>
    <n v="1"/>
    <x v="0"/>
    <n v="6"/>
    <n v="1"/>
  </r>
  <r>
    <n v="1138"/>
    <n v="0"/>
    <x v="1"/>
    <n v="5"/>
    <n v="0"/>
  </r>
  <r>
    <n v="1139"/>
    <n v="2"/>
    <x v="0"/>
    <n v="6"/>
    <n v="1"/>
  </r>
  <r>
    <n v="1140"/>
    <n v="2"/>
    <x v="0"/>
    <n v="5"/>
    <n v="0"/>
  </r>
  <r>
    <n v="1141"/>
    <n v="2"/>
    <x v="0"/>
    <n v="5"/>
    <n v="0"/>
  </r>
  <r>
    <n v="1142"/>
    <n v="2"/>
    <x v="0"/>
    <n v="5"/>
    <n v="0"/>
  </r>
  <r>
    <n v="1143"/>
    <n v="3"/>
    <x v="0"/>
    <n v="8"/>
    <n v="1"/>
  </r>
  <r>
    <n v="1144"/>
    <n v="0"/>
    <x v="1"/>
    <n v="5"/>
    <n v="0"/>
  </r>
  <r>
    <n v="1145"/>
    <n v="1"/>
    <x v="0"/>
    <n v="4"/>
    <n v="0"/>
  </r>
  <r>
    <n v="1146"/>
    <n v="1"/>
    <x v="0"/>
    <n v="5"/>
    <n v="0"/>
  </r>
  <r>
    <n v="1147"/>
    <n v="2"/>
    <x v="0"/>
    <n v="6"/>
    <n v="1"/>
  </r>
  <r>
    <n v="1148"/>
    <n v="1"/>
    <x v="0"/>
    <n v="7"/>
    <n v="1"/>
  </r>
  <r>
    <n v="1149"/>
    <n v="1"/>
    <x v="0"/>
    <n v="7"/>
    <n v="1"/>
  </r>
  <r>
    <n v="1150"/>
    <n v="2"/>
    <x v="0"/>
    <n v="7"/>
    <n v="1"/>
  </r>
  <r>
    <n v="1151"/>
    <n v="1"/>
    <x v="0"/>
    <n v="6"/>
    <n v="1"/>
  </r>
  <r>
    <n v="1152"/>
    <n v="2"/>
    <x v="0"/>
    <n v="5"/>
    <n v="0"/>
  </r>
  <r>
    <n v="1153"/>
    <n v="2"/>
    <x v="0"/>
    <n v="6"/>
    <n v="1"/>
  </r>
  <r>
    <n v="1154"/>
    <n v="1"/>
    <x v="0"/>
    <n v="6"/>
    <n v="1"/>
  </r>
  <r>
    <n v="1155"/>
    <n v="2"/>
    <x v="0"/>
    <n v="7"/>
    <n v="1"/>
  </r>
  <r>
    <n v="1156"/>
    <n v="2"/>
    <x v="0"/>
    <n v="5"/>
    <n v="0"/>
  </r>
  <r>
    <n v="1157"/>
    <n v="2"/>
    <x v="0"/>
    <n v="5"/>
    <n v="0"/>
  </r>
  <r>
    <n v="1158"/>
    <n v="2"/>
    <x v="0"/>
    <n v="7"/>
    <n v="1"/>
  </r>
  <r>
    <n v="1159"/>
    <n v="3"/>
    <x v="0"/>
    <n v="8"/>
    <n v="1"/>
  </r>
  <r>
    <n v="1160"/>
    <n v="2"/>
    <x v="0"/>
    <n v="6"/>
    <n v="1"/>
  </r>
  <r>
    <n v="1161"/>
    <n v="2"/>
    <x v="0"/>
    <n v="6"/>
    <n v="1"/>
  </r>
  <r>
    <n v="1162"/>
    <n v="2"/>
    <x v="0"/>
    <n v="6"/>
    <n v="1"/>
  </r>
  <r>
    <n v="1163"/>
    <n v="2"/>
    <x v="0"/>
    <n v="5"/>
    <n v="0"/>
  </r>
  <r>
    <n v="1164"/>
    <n v="2"/>
    <x v="0"/>
    <n v="4"/>
    <n v="0"/>
  </r>
  <r>
    <n v="1165"/>
    <n v="2"/>
    <x v="0"/>
    <n v="5"/>
    <n v="0"/>
  </r>
  <r>
    <n v="1166"/>
    <n v="2"/>
    <x v="0"/>
    <n v="7"/>
    <n v="1"/>
  </r>
  <r>
    <n v="1167"/>
    <n v="3"/>
    <x v="0"/>
    <n v="8"/>
    <n v="1"/>
  </r>
  <r>
    <n v="1168"/>
    <n v="2"/>
    <x v="0"/>
    <n v="6"/>
    <n v="1"/>
  </r>
  <r>
    <n v="1169"/>
    <n v="2"/>
    <x v="0"/>
    <n v="6"/>
    <n v="1"/>
  </r>
  <r>
    <n v="1170"/>
    <n v="3"/>
    <x v="0"/>
    <n v="10"/>
    <n v="1"/>
  </r>
  <r>
    <n v="1171"/>
    <n v="1"/>
    <x v="0"/>
    <n v="6"/>
    <n v="1"/>
  </r>
  <r>
    <n v="1172"/>
    <n v="2"/>
    <x v="0"/>
    <n v="6"/>
    <n v="1"/>
  </r>
  <r>
    <n v="1173"/>
    <n v="2"/>
    <x v="0"/>
    <n v="7"/>
    <n v="1"/>
  </r>
  <r>
    <n v="1174"/>
    <n v="0"/>
    <x v="1"/>
    <n v="5"/>
    <n v="0"/>
  </r>
  <r>
    <n v="1175"/>
    <n v="2"/>
    <x v="0"/>
    <n v="6"/>
    <n v="1"/>
  </r>
  <r>
    <n v="1176"/>
    <n v="2"/>
    <x v="0"/>
    <n v="8"/>
    <n v="1"/>
  </r>
  <r>
    <n v="1177"/>
    <n v="1"/>
    <x v="0"/>
    <n v="5"/>
    <n v="0"/>
  </r>
  <r>
    <n v="1178"/>
    <n v="1"/>
    <x v="0"/>
    <n v="6"/>
    <n v="1"/>
  </r>
  <r>
    <n v="1179"/>
    <n v="1"/>
    <x v="0"/>
    <n v="5"/>
    <n v="0"/>
  </r>
  <r>
    <n v="1180"/>
    <n v="0"/>
    <x v="1"/>
    <n v="5"/>
    <n v="0"/>
  </r>
  <r>
    <n v="1181"/>
    <n v="2"/>
    <x v="0"/>
    <n v="7"/>
    <n v="1"/>
  </r>
  <r>
    <n v="1182"/>
    <n v="2"/>
    <x v="0"/>
    <n v="8"/>
    <n v="1"/>
  </r>
  <r>
    <n v="1183"/>
    <n v="3"/>
    <x v="0"/>
    <n v="10"/>
    <n v="1"/>
  </r>
  <r>
    <n v="1184"/>
    <n v="2"/>
    <x v="0"/>
    <n v="5"/>
    <n v="0"/>
  </r>
  <r>
    <n v="1185"/>
    <n v="3"/>
    <x v="0"/>
    <n v="5"/>
    <n v="0"/>
  </r>
  <r>
    <n v="1186"/>
    <n v="1"/>
    <x v="0"/>
    <n v="5"/>
    <n v="0"/>
  </r>
  <r>
    <n v="1187"/>
    <n v="2"/>
    <x v="0"/>
    <n v="3"/>
    <n v="0"/>
  </r>
  <r>
    <n v="1188"/>
    <n v="3"/>
    <x v="0"/>
    <n v="8"/>
    <n v="1"/>
  </r>
  <r>
    <n v="1189"/>
    <n v="2"/>
    <x v="0"/>
    <n v="7"/>
    <n v="1"/>
  </r>
  <r>
    <n v="1190"/>
    <n v="2"/>
    <x v="0"/>
    <n v="7"/>
    <n v="1"/>
  </r>
  <r>
    <n v="1191"/>
    <n v="4"/>
    <x v="0"/>
    <n v="4"/>
    <n v="0"/>
  </r>
  <r>
    <n v="1192"/>
    <n v="2"/>
    <x v="0"/>
    <n v="8"/>
    <n v="1"/>
  </r>
  <r>
    <n v="1193"/>
    <n v="1"/>
    <x v="0"/>
    <n v="5"/>
    <n v="0"/>
  </r>
  <r>
    <n v="1194"/>
    <n v="2"/>
    <x v="0"/>
    <n v="6"/>
    <n v="1"/>
  </r>
  <r>
    <n v="1195"/>
    <n v="1"/>
    <x v="0"/>
    <n v="6"/>
    <n v="1"/>
  </r>
  <r>
    <n v="1196"/>
    <n v="2"/>
    <x v="0"/>
    <n v="6"/>
    <n v="1"/>
  </r>
  <r>
    <n v="1197"/>
    <n v="3"/>
    <x v="0"/>
    <n v="7"/>
    <n v="1"/>
  </r>
  <r>
    <n v="1198"/>
    <n v="1"/>
    <x v="0"/>
    <n v="7"/>
    <n v="1"/>
  </r>
  <r>
    <n v="1199"/>
    <n v="2"/>
    <x v="0"/>
    <n v="7"/>
    <n v="1"/>
  </r>
  <r>
    <n v="1200"/>
    <n v="2"/>
    <x v="0"/>
    <n v="4"/>
    <n v="0"/>
  </r>
  <r>
    <n v="1201"/>
    <n v="1"/>
    <x v="0"/>
    <n v="4"/>
    <n v="0"/>
  </r>
  <r>
    <n v="1202"/>
    <n v="2"/>
    <x v="0"/>
    <n v="7"/>
    <n v="1"/>
  </r>
  <r>
    <n v="1203"/>
    <n v="1"/>
    <x v="0"/>
    <n v="5"/>
    <n v="0"/>
  </r>
  <r>
    <n v="1204"/>
    <n v="2"/>
    <x v="0"/>
    <n v="7"/>
    <n v="1"/>
  </r>
  <r>
    <n v="1205"/>
    <n v="2"/>
    <x v="0"/>
    <n v="5"/>
    <n v="0"/>
  </r>
  <r>
    <n v="1206"/>
    <n v="3"/>
    <x v="0"/>
    <n v="7"/>
    <n v="1"/>
  </r>
  <r>
    <n v="1207"/>
    <n v="1"/>
    <x v="0"/>
    <n v="4"/>
    <n v="0"/>
  </r>
  <r>
    <n v="1208"/>
    <n v="2"/>
    <x v="0"/>
    <n v="6"/>
    <n v="1"/>
  </r>
  <r>
    <n v="1209"/>
    <n v="2"/>
    <x v="0"/>
    <n v="5"/>
    <n v="0"/>
  </r>
  <r>
    <n v="1210"/>
    <n v="2"/>
    <x v="0"/>
    <n v="8"/>
    <n v="1"/>
  </r>
  <r>
    <n v="1211"/>
    <n v="2"/>
    <x v="0"/>
    <n v="6"/>
    <n v="1"/>
  </r>
  <r>
    <n v="1212"/>
    <n v="2"/>
    <x v="0"/>
    <n v="8"/>
    <n v="1"/>
  </r>
  <r>
    <n v="1213"/>
    <n v="1"/>
    <x v="0"/>
    <n v="4"/>
    <n v="0"/>
  </r>
  <r>
    <n v="1214"/>
    <n v="1"/>
    <x v="0"/>
    <n v="4"/>
    <n v="0"/>
  </r>
  <r>
    <n v="1215"/>
    <n v="1"/>
    <x v="0"/>
    <n v="5"/>
    <n v="0"/>
  </r>
  <r>
    <n v="1216"/>
    <n v="1"/>
    <x v="0"/>
    <n v="5"/>
    <n v="0"/>
  </r>
  <r>
    <n v="1217"/>
    <n v="2"/>
    <x v="0"/>
    <n v="6"/>
    <n v="1"/>
  </r>
  <r>
    <n v="1218"/>
    <n v="2"/>
    <x v="0"/>
    <n v="8"/>
    <n v="1"/>
  </r>
  <r>
    <n v="1219"/>
    <n v="0"/>
    <x v="1"/>
    <n v="4"/>
    <n v="0"/>
  </r>
  <r>
    <n v="1220"/>
    <n v="0"/>
    <x v="1"/>
    <n v="6"/>
    <n v="1"/>
  </r>
  <r>
    <n v="1221"/>
    <n v="1"/>
    <x v="0"/>
    <n v="5"/>
    <n v="0"/>
  </r>
  <r>
    <n v="1222"/>
    <n v="1"/>
    <x v="0"/>
    <n v="5"/>
    <n v="0"/>
  </r>
  <r>
    <n v="1223"/>
    <n v="1"/>
    <x v="0"/>
    <n v="6"/>
    <n v="1"/>
  </r>
  <r>
    <n v="1224"/>
    <n v="2"/>
    <x v="0"/>
    <n v="5"/>
    <n v="0"/>
  </r>
  <r>
    <n v="1225"/>
    <n v="2"/>
    <x v="0"/>
    <n v="7"/>
    <n v="1"/>
  </r>
  <r>
    <n v="1226"/>
    <n v="1"/>
    <x v="0"/>
    <n v="6"/>
    <n v="1"/>
  </r>
  <r>
    <n v="1227"/>
    <n v="3"/>
    <x v="0"/>
    <n v="6"/>
    <n v="1"/>
  </r>
  <r>
    <n v="1228"/>
    <n v="2"/>
    <x v="0"/>
    <n v="5"/>
    <n v="0"/>
  </r>
  <r>
    <n v="1229"/>
    <n v="3"/>
    <x v="0"/>
    <n v="9"/>
    <n v="1"/>
  </r>
  <r>
    <n v="1230"/>
    <n v="1"/>
    <x v="0"/>
    <n v="5"/>
    <n v="0"/>
  </r>
  <r>
    <n v="1231"/>
    <n v="2"/>
    <x v="0"/>
    <n v="5"/>
    <n v="0"/>
  </r>
  <r>
    <n v="1232"/>
    <n v="2"/>
    <x v="0"/>
    <n v="5"/>
    <n v="0"/>
  </r>
  <r>
    <n v="1233"/>
    <n v="2"/>
    <x v="0"/>
    <n v="4"/>
    <n v="0"/>
  </r>
  <r>
    <n v="1234"/>
    <n v="2"/>
    <x v="0"/>
    <n v="5"/>
    <n v="0"/>
  </r>
  <r>
    <n v="1235"/>
    <n v="0"/>
    <x v="1"/>
    <n v="5"/>
    <n v="0"/>
  </r>
  <r>
    <n v="1236"/>
    <n v="1"/>
    <x v="0"/>
    <n v="5"/>
    <n v="0"/>
  </r>
  <r>
    <n v="1237"/>
    <n v="2"/>
    <x v="0"/>
    <n v="7"/>
    <n v="1"/>
  </r>
  <r>
    <n v="1238"/>
    <n v="2"/>
    <x v="0"/>
    <n v="7"/>
    <n v="1"/>
  </r>
  <r>
    <n v="1239"/>
    <n v="2"/>
    <x v="0"/>
    <n v="6"/>
    <n v="1"/>
  </r>
  <r>
    <n v="1240"/>
    <n v="2"/>
    <x v="0"/>
    <n v="8"/>
    <n v="1"/>
  </r>
  <r>
    <n v="1241"/>
    <n v="2"/>
    <x v="0"/>
    <n v="7"/>
    <n v="1"/>
  </r>
  <r>
    <n v="1242"/>
    <n v="3"/>
    <x v="0"/>
    <n v="7"/>
    <n v="1"/>
  </r>
  <r>
    <n v="1243"/>
    <n v="2"/>
    <x v="0"/>
    <n v="7"/>
    <n v="1"/>
  </r>
  <r>
    <n v="1244"/>
    <n v="3"/>
    <x v="0"/>
    <n v="10"/>
    <n v="1"/>
  </r>
  <r>
    <n v="1245"/>
    <n v="2"/>
    <x v="0"/>
    <n v="8"/>
    <n v="1"/>
  </r>
  <r>
    <n v="1246"/>
    <n v="2"/>
    <x v="0"/>
    <n v="6"/>
    <n v="1"/>
  </r>
  <r>
    <n v="1247"/>
    <n v="2"/>
    <x v="0"/>
    <n v="7"/>
    <n v="1"/>
  </r>
  <r>
    <n v="1248"/>
    <n v="3"/>
    <x v="0"/>
    <n v="6"/>
    <n v="1"/>
  </r>
  <r>
    <n v="1249"/>
    <n v="2"/>
    <x v="0"/>
    <n v="6"/>
    <n v="1"/>
  </r>
  <r>
    <n v="1250"/>
    <n v="1"/>
    <x v="0"/>
    <n v="5"/>
    <n v="0"/>
  </r>
  <r>
    <n v="1251"/>
    <n v="2"/>
    <x v="0"/>
    <n v="7"/>
    <n v="1"/>
  </r>
  <r>
    <n v="1252"/>
    <n v="2"/>
    <x v="0"/>
    <n v="7"/>
    <n v="1"/>
  </r>
  <r>
    <n v="1253"/>
    <n v="1"/>
    <x v="0"/>
    <n v="5"/>
    <n v="0"/>
  </r>
  <r>
    <n v="1254"/>
    <n v="2"/>
    <x v="0"/>
    <n v="7"/>
    <n v="1"/>
  </r>
  <r>
    <n v="1255"/>
    <n v="2"/>
    <x v="0"/>
    <n v="7"/>
    <n v="1"/>
  </r>
  <r>
    <n v="1256"/>
    <n v="1"/>
    <x v="0"/>
    <n v="6"/>
    <n v="1"/>
  </r>
  <r>
    <n v="1257"/>
    <n v="2"/>
    <x v="0"/>
    <n v="8"/>
    <n v="1"/>
  </r>
  <r>
    <n v="1258"/>
    <n v="0"/>
    <x v="1"/>
    <n v="5"/>
    <n v="0"/>
  </r>
  <r>
    <n v="1259"/>
    <n v="2"/>
    <x v="0"/>
    <n v="7"/>
    <n v="1"/>
  </r>
  <r>
    <n v="1260"/>
    <n v="2"/>
    <x v="0"/>
    <n v="6"/>
    <n v="1"/>
  </r>
  <r>
    <n v="1261"/>
    <n v="2"/>
    <x v="0"/>
    <n v="6"/>
    <n v="1"/>
  </r>
  <r>
    <n v="1262"/>
    <n v="1"/>
    <x v="0"/>
    <n v="5"/>
    <n v="0"/>
  </r>
  <r>
    <n v="1263"/>
    <n v="1"/>
    <x v="0"/>
    <n v="4"/>
    <n v="0"/>
  </r>
  <r>
    <n v="1264"/>
    <n v="2"/>
    <x v="0"/>
    <n v="6"/>
    <n v="1"/>
  </r>
  <r>
    <n v="1265"/>
    <n v="2"/>
    <x v="0"/>
    <n v="6"/>
    <n v="1"/>
  </r>
  <r>
    <n v="1266"/>
    <n v="2"/>
    <x v="0"/>
    <n v="7"/>
    <n v="1"/>
  </r>
  <r>
    <n v="1267"/>
    <n v="1"/>
    <x v="0"/>
    <n v="7"/>
    <n v="1"/>
  </r>
  <r>
    <n v="1268"/>
    <n v="3"/>
    <x v="0"/>
    <n v="9"/>
    <n v="1"/>
  </r>
  <r>
    <n v="1269"/>
    <n v="3"/>
    <x v="0"/>
    <n v="8"/>
    <n v="1"/>
  </r>
  <r>
    <n v="1270"/>
    <n v="1"/>
    <x v="0"/>
    <n v="5"/>
    <n v="0"/>
  </r>
  <r>
    <n v="1271"/>
    <n v="2"/>
    <x v="0"/>
    <n v="7"/>
    <n v="1"/>
  </r>
  <r>
    <n v="1272"/>
    <n v="2"/>
    <x v="0"/>
    <n v="6"/>
    <n v="1"/>
  </r>
  <r>
    <n v="1273"/>
    <n v="1"/>
    <x v="0"/>
    <n v="5"/>
    <n v="0"/>
  </r>
  <r>
    <n v="1274"/>
    <n v="1"/>
    <x v="0"/>
    <n v="6"/>
    <n v="1"/>
  </r>
  <r>
    <n v="1275"/>
    <n v="2"/>
    <x v="0"/>
    <n v="5"/>
    <n v="0"/>
  </r>
  <r>
    <n v="1276"/>
    <n v="2"/>
    <x v="0"/>
    <n v="5"/>
    <n v="0"/>
  </r>
  <r>
    <n v="1277"/>
    <n v="2"/>
    <x v="0"/>
    <n v="6"/>
    <n v="1"/>
  </r>
  <r>
    <n v="1278"/>
    <n v="2"/>
    <x v="0"/>
    <n v="6"/>
    <n v="1"/>
  </r>
  <r>
    <n v="1279"/>
    <n v="2"/>
    <x v="0"/>
    <n v="8"/>
    <n v="1"/>
  </r>
  <r>
    <n v="1280"/>
    <n v="2"/>
    <x v="0"/>
    <n v="4"/>
    <n v="0"/>
  </r>
  <r>
    <n v="1281"/>
    <n v="2"/>
    <x v="0"/>
    <n v="7"/>
    <n v="1"/>
  </r>
  <r>
    <n v="1282"/>
    <n v="2"/>
    <x v="0"/>
    <n v="7"/>
    <n v="1"/>
  </r>
  <r>
    <n v="1283"/>
    <n v="2"/>
    <x v="0"/>
    <n v="5"/>
    <n v="0"/>
  </r>
  <r>
    <n v="1284"/>
    <n v="0"/>
    <x v="1"/>
    <n v="6"/>
    <n v="1"/>
  </r>
  <r>
    <n v="1285"/>
    <n v="1"/>
    <x v="0"/>
    <n v="6"/>
    <n v="1"/>
  </r>
  <r>
    <n v="1286"/>
    <n v="1"/>
    <x v="0"/>
    <n v="6"/>
    <n v="1"/>
  </r>
  <r>
    <n v="1287"/>
    <n v="2"/>
    <x v="0"/>
    <n v="6"/>
    <n v="1"/>
  </r>
  <r>
    <n v="1288"/>
    <n v="2"/>
    <x v="0"/>
    <n v="5"/>
    <n v="0"/>
  </r>
  <r>
    <n v="1289"/>
    <n v="2"/>
    <x v="0"/>
    <n v="8"/>
    <n v="1"/>
  </r>
  <r>
    <n v="1290"/>
    <n v="3"/>
    <x v="0"/>
    <n v="8"/>
    <n v="1"/>
  </r>
  <r>
    <n v="1291"/>
    <n v="2"/>
    <x v="0"/>
    <n v="5"/>
    <n v="0"/>
  </r>
  <r>
    <n v="1292"/>
    <n v="1"/>
    <x v="0"/>
    <n v="5"/>
    <n v="0"/>
  </r>
  <r>
    <n v="1293"/>
    <n v="1"/>
    <x v="0"/>
    <n v="5"/>
    <n v="0"/>
  </r>
  <r>
    <n v="1294"/>
    <n v="2"/>
    <x v="0"/>
    <n v="7"/>
    <n v="1"/>
  </r>
  <r>
    <n v="1295"/>
    <n v="2"/>
    <x v="0"/>
    <n v="5"/>
    <n v="0"/>
  </r>
  <r>
    <n v="1296"/>
    <n v="1"/>
    <x v="0"/>
    <n v="5"/>
    <n v="0"/>
  </r>
  <r>
    <n v="1297"/>
    <n v="2"/>
    <x v="0"/>
    <n v="5"/>
    <n v="0"/>
  </r>
  <r>
    <n v="1298"/>
    <n v="2"/>
    <x v="0"/>
    <n v="6"/>
    <n v="1"/>
  </r>
  <r>
    <n v="1299"/>
    <n v="2"/>
    <x v="0"/>
    <n v="10"/>
    <n v="1"/>
  </r>
  <r>
    <n v="1300"/>
    <n v="1"/>
    <x v="0"/>
    <n v="5"/>
    <n v="0"/>
  </r>
  <r>
    <n v="1301"/>
    <n v="2"/>
    <x v="0"/>
    <n v="7"/>
    <n v="1"/>
  </r>
  <r>
    <n v="1302"/>
    <n v="1"/>
    <x v="0"/>
    <n v="6"/>
    <n v="1"/>
  </r>
  <r>
    <n v="1303"/>
    <n v="3"/>
    <x v="0"/>
    <n v="8"/>
    <n v="1"/>
  </r>
  <r>
    <n v="1304"/>
    <n v="3"/>
    <x v="0"/>
    <n v="7"/>
    <n v="1"/>
  </r>
  <r>
    <n v="1305"/>
    <n v="2"/>
    <x v="0"/>
    <n v="7"/>
    <n v="1"/>
  </r>
  <r>
    <n v="1306"/>
    <n v="2"/>
    <x v="0"/>
    <n v="9"/>
    <n v="1"/>
  </r>
  <r>
    <n v="1307"/>
    <n v="2"/>
    <x v="0"/>
    <n v="7"/>
    <n v="1"/>
  </r>
  <r>
    <n v="1308"/>
    <n v="2"/>
    <x v="0"/>
    <n v="5"/>
    <n v="0"/>
  </r>
  <r>
    <n v="1309"/>
    <n v="2"/>
    <x v="0"/>
    <n v="5"/>
    <n v="0"/>
  </r>
  <r>
    <n v="1310"/>
    <n v="2"/>
    <x v="0"/>
    <n v="6"/>
    <n v="1"/>
  </r>
  <r>
    <n v="1311"/>
    <n v="2"/>
    <x v="0"/>
    <n v="7"/>
    <n v="1"/>
  </r>
  <r>
    <n v="1312"/>
    <n v="2"/>
    <x v="0"/>
    <n v="7"/>
    <n v="1"/>
  </r>
  <r>
    <n v="1313"/>
    <n v="2"/>
    <x v="0"/>
    <n v="8"/>
    <n v="1"/>
  </r>
  <r>
    <n v="1314"/>
    <n v="3"/>
    <x v="0"/>
    <n v="9"/>
    <n v="1"/>
  </r>
  <r>
    <n v="1315"/>
    <n v="1"/>
    <x v="0"/>
    <n v="4"/>
    <n v="0"/>
  </r>
  <r>
    <n v="1316"/>
    <n v="2"/>
    <x v="0"/>
    <n v="6"/>
    <n v="1"/>
  </r>
  <r>
    <n v="1317"/>
    <n v="3"/>
    <x v="0"/>
    <n v="8"/>
    <n v="1"/>
  </r>
  <r>
    <n v="1318"/>
    <n v="2"/>
    <x v="0"/>
    <n v="7"/>
    <n v="1"/>
  </r>
  <r>
    <n v="1319"/>
    <n v="3"/>
    <x v="0"/>
    <n v="8"/>
    <n v="1"/>
  </r>
  <r>
    <n v="1320"/>
    <n v="1"/>
    <x v="0"/>
    <n v="4"/>
    <n v="0"/>
  </r>
  <r>
    <n v="1321"/>
    <n v="2"/>
    <x v="0"/>
    <n v="6"/>
    <n v="1"/>
  </r>
  <r>
    <n v="1322"/>
    <n v="1"/>
    <x v="0"/>
    <n v="3"/>
    <n v="0"/>
  </r>
  <r>
    <n v="1323"/>
    <n v="2"/>
    <x v="0"/>
    <n v="7"/>
    <n v="1"/>
  </r>
  <r>
    <n v="1324"/>
    <n v="0"/>
    <x v="1"/>
    <n v="4"/>
    <n v="0"/>
  </r>
  <r>
    <n v="1325"/>
    <n v="3"/>
    <x v="0"/>
    <n v="8"/>
    <n v="1"/>
  </r>
  <r>
    <n v="1326"/>
    <n v="0"/>
    <x v="1"/>
    <n v="4"/>
    <n v="0"/>
  </r>
  <r>
    <n v="1327"/>
    <n v="0"/>
    <x v="1"/>
    <n v="3"/>
    <n v="0"/>
  </r>
  <r>
    <n v="1328"/>
    <n v="1"/>
    <x v="0"/>
    <n v="5"/>
    <n v="0"/>
  </r>
  <r>
    <n v="1329"/>
    <n v="2"/>
    <x v="0"/>
    <n v="6"/>
    <n v="1"/>
  </r>
  <r>
    <n v="1330"/>
    <n v="2"/>
    <x v="0"/>
    <n v="7"/>
    <n v="1"/>
  </r>
  <r>
    <n v="1331"/>
    <n v="3"/>
    <x v="0"/>
    <n v="8"/>
    <n v="1"/>
  </r>
  <r>
    <n v="1332"/>
    <n v="2"/>
    <x v="0"/>
    <n v="5"/>
    <n v="0"/>
  </r>
  <r>
    <n v="1333"/>
    <n v="1"/>
    <x v="0"/>
    <n v="4"/>
    <n v="0"/>
  </r>
  <r>
    <n v="1334"/>
    <n v="1"/>
    <x v="0"/>
    <n v="5"/>
    <n v="0"/>
  </r>
  <r>
    <n v="1335"/>
    <n v="2"/>
    <x v="0"/>
    <n v="5"/>
    <n v="0"/>
  </r>
  <r>
    <n v="1336"/>
    <n v="2"/>
    <x v="0"/>
    <n v="6"/>
    <n v="1"/>
  </r>
  <r>
    <n v="1337"/>
    <n v="2"/>
    <x v="0"/>
    <n v="5"/>
    <n v="0"/>
  </r>
  <r>
    <n v="1338"/>
    <n v="0"/>
    <x v="1"/>
    <n v="4"/>
    <n v="0"/>
  </r>
  <r>
    <n v="1339"/>
    <n v="2"/>
    <x v="0"/>
    <n v="7"/>
    <n v="1"/>
  </r>
  <r>
    <n v="1340"/>
    <n v="1"/>
    <x v="0"/>
    <n v="5"/>
    <n v="0"/>
  </r>
  <r>
    <n v="1341"/>
    <n v="4"/>
    <x v="0"/>
    <n v="4"/>
    <n v="0"/>
  </r>
  <r>
    <n v="1342"/>
    <n v="2"/>
    <x v="0"/>
    <n v="6"/>
    <n v="1"/>
  </r>
  <r>
    <n v="1343"/>
    <n v="2"/>
    <x v="0"/>
    <n v="8"/>
    <n v="1"/>
  </r>
  <r>
    <n v="1344"/>
    <n v="2"/>
    <x v="0"/>
    <n v="6"/>
    <n v="1"/>
  </r>
  <r>
    <n v="1345"/>
    <n v="2"/>
    <x v="0"/>
    <n v="7"/>
    <n v="1"/>
  </r>
  <r>
    <n v="1346"/>
    <n v="1"/>
    <x v="0"/>
    <n v="4"/>
    <n v="0"/>
  </r>
  <r>
    <n v="1347"/>
    <n v="2"/>
    <x v="0"/>
    <n v="7"/>
    <n v="1"/>
  </r>
  <r>
    <n v="1348"/>
    <n v="3"/>
    <x v="0"/>
    <n v="8"/>
    <n v="1"/>
  </r>
  <r>
    <n v="1349"/>
    <n v="2"/>
    <x v="0"/>
    <n v="7"/>
    <n v="1"/>
  </r>
  <r>
    <n v="1350"/>
    <n v="0"/>
    <x v="1"/>
    <n v="8"/>
    <n v="1"/>
  </r>
  <r>
    <n v="1351"/>
    <n v="4"/>
    <x v="0"/>
    <n v="5"/>
    <n v="0"/>
  </r>
  <r>
    <n v="1352"/>
    <n v="2"/>
    <x v="0"/>
    <n v="6"/>
    <n v="1"/>
  </r>
  <r>
    <n v="1353"/>
    <n v="2"/>
    <x v="0"/>
    <n v="6"/>
    <n v="1"/>
  </r>
  <r>
    <n v="1354"/>
    <n v="3"/>
    <x v="0"/>
    <n v="8"/>
    <n v="1"/>
  </r>
  <r>
    <n v="1355"/>
    <n v="3"/>
    <x v="0"/>
    <n v="7"/>
    <n v="1"/>
  </r>
  <r>
    <n v="1356"/>
    <n v="2"/>
    <x v="0"/>
    <n v="7"/>
    <n v="1"/>
  </r>
  <r>
    <n v="1357"/>
    <n v="1"/>
    <x v="0"/>
    <n v="5"/>
    <n v="0"/>
  </r>
  <r>
    <n v="1358"/>
    <n v="2"/>
    <x v="0"/>
    <n v="5"/>
    <n v="0"/>
  </r>
  <r>
    <n v="1359"/>
    <n v="2"/>
    <x v="0"/>
    <n v="6"/>
    <n v="1"/>
  </r>
  <r>
    <n v="1360"/>
    <n v="3"/>
    <x v="0"/>
    <n v="9"/>
    <n v="1"/>
  </r>
  <r>
    <n v="1361"/>
    <n v="2"/>
    <x v="0"/>
    <n v="5"/>
    <n v="0"/>
  </r>
  <r>
    <n v="1362"/>
    <n v="2"/>
    <x v="0"/>
    <n v="7"/>
    <n v="1"/>
  </r>
  <r>
    <n v="1363"/>
    <n v="1"/>
    <x v="0"/>
    <n v="4"/>
    <n v="0"/>
  </r>
  <r>
    <n v="1364"/>
    <n v="2"/>
    <x v="0"/>
    <n v="6"/>
    <n v="1"/>
  </r>
  <r>
    <n v="1365"/>
    <n v="2"/>
    <x v="0"/>
    <n v="7"/>
    <n v="1"/>
  </r>
  <r>
    <n v="1366"/>
    <n v="2"/>
    <x v="0"/>
    <n v="7"/>
    <n v="1"/>
  </r>
  <r>
    <n v="1367"/>
    <n v="2"/>
    <x v="0"/>
    <n v="7"/>
    <n v="1"/>
  </r>
  <r>
    <n v="1368"/>
    <n v="1"/>
    <x v="0"/>
    <n v="5"/>
    <n v="0"/>
  </r>
  <r>
    <n v="1369"/>
    <n v="2"/>
    <x v="0"/>
    <n v="6"/>
    <n v="1"/>
  </r>
  <r>
    <n v="1370"/>
    <n v="2"/>
    <x v="0"/>
    <n v="8"/>
    <n v="1"/>
  </r>
  <r>
    <n v="1371"/>
    <n v="1"/>
    <x v="0"/>
    <n v="4"/>
    <n v="0"/>
  </r>
  <r>
    <n v="1372"/>
    <n v="1"/>
    <x v="0"/>
    <n v="6"/>
    <n v="1"/>
  </r>
  <r>
    <n v="1373"/>
    <n v="2"/>
    <x v="0"/>
    <n v="7"/>
    <n v="1"/>
  </r>
  <r>
    <n v="1374"/>
    <n v="3"/>
    <x v="0"/>
    <n v="10"/>
    <n v="1"/>
  </r>
  <r>
    <n v="1375"/>
    <n v="3"/>
    <x v="0"/>
    <n v="7"/>
    <n v="1"/>
  </r>
  <r>
    <n v="1376"/>
    <n v="3"/>
    <x v="0"/>
    <n v="8"/>
    <n v="1"/>
  </r>
  <r>
    <n v="1377"/>
    <n v="1"/>
    <x v="0"/>
    <n v="6"/>
    <n v="1"/>
  </r>
  <r>
    <n v="1378"/>
    <n v="2"/>
    <x v="0"/>
    <n v="5"/>
    <n v="0"/>
  </r>
  <r>
    <n v="1379"/>
    <n v="1"/>
    <x v="0"/>
    <n v="6"/>
    <n v="1"/>
  </r>
  <r>
    <n v="1380"/>
    <n v="2"/>
    <x v="0"/>
    <n v="5"/>
    <n v="0"/>
  </r>
  <r>
    <n v="1381"/>
    <n v="1"/>
    <x v="0"/>
    <n v="3"/>
    <n v="0"/>
  </r>
  <r>
    <n v="1382"/>
    <n v="2"/>
    <x v="0"/>
    <n v="6"/>
    <n v="1"/>
  </r>
  <r>
    <n v="1383"/>
    <n v="2"/>
    <x v="0"/>
    <n v="7"/>
    <n v="1"/>
  </r>
  <r>
    <n v="1384"/>
    <n v="2"/>
    <x v="0"/>
    <n v="5"/>
    <n v="0"/>
  </r>
  <r>
    <n v="1385"/>
    <n v="1"/>
    <x v="0"/>
    <n v="6"/>
    <n v="1"/>
  </r>
  <r>
    <n v="1386"/>
    <n v="1"/>
    <x v="0"/>
    <n v="4"/>
    <n v="0"/>
  </r>
  <r>
    <n v="1387"/>
    <n v="2"/>
    <x v="0"/>
    <n v="7"/>
    <n v="1"/>
  </r>
  <r>
    <n v="1388"/>
    <n v="1"/>
    <x v="0"/>
    <n v="6"/>
    <n v="1"/>
  </r>
  <r>
    <n v="1389"/>
    <n v="3"/>
    <x v="0"/>
    <n v="9"/>
    <n v="1"/>
  </r>
  <r>
    <n v="1390"/>
    <n v="2"/>
    <x v="0"/>
    <n v="6"/>
    <n v="1"/>
  </r>
  <r>
    <n v="1391"/>
    <n v="2"/>
    <x v="0"/>
    <n v="7"/>
    <n v="1"/>
  </r>
  <r>
    <n v="1392"/>
    <n v="3"/>
    <x v="0"/>
    <n v="5"/>
    <n v="0"/>
  </r>
  <r>
    <n v="1393"/>
    <n v="1"/>
    <x v="0"/>
    <n v="5"/>
    <n v="0"/>
  </r>
  <r>
    <n v="1394"/>
    <n v="2"/>
    <x v="0"/>
    <n v="6"/>
    <n v="1"/>
  </r>
  <r>
    <n v="1395"/>
    <n v="3"/>
    <x v="0"/>
    <n v="7"/>
    <n v="1"/>
  </r>
  <r>
    <n v="1396"/>
    <n v="3"/>
    <x v="0"/>
    <n v="8"/>
    <n v="1"/>
  </r>
  <r>
    <n v="1397"/>
    <n v="2"/>
    <x v="0"/>
    <n v="5"/>
    <n v="0"/>
  </r>
  <r>
    <n v="1398"/>
    <n v="1"/>
    <x v="0"/>
    <n v="5"/>
    <n v="0"/>
  </r>
  <r>
    <n v="1399"/>
    <n v="1"/>
    <x v="0"/>
    <n v="5"/>
    <n v="0"/>
  </r>
  <r>
    <n v="1400"/>
    <n v="1"/>
    <x v="0"/>
    <n v="6"/>
    <n v="1"/>
  </r>
  <r>
    <n v="1401"/>
    <n v="1"/>
    <x v="0"/>
    <n v="6"/>
    <n v="1"/>
  </r>
  <r>
    <n v="1402"/>
    <n v="2"/>
    <x v="0"/>
    <n v="6"/>
    <n v="1"/>
  </r>
  <r>
    <n v="1403"/>
    <n v="2"/>
    <x v="0"/>
    <n v="7"/>
    <n v="1"/>
  </r>
  <r>
    <n v="1404"/>
    <n v="3"/>
    <x v="0"/>
    <n v="8"/>
    <n v="1"/>
  </r>
  <r>
    <n v="1405"/>
    <n v="3"/>
    <x v="0"/>
    <n v="3"/>
    <n v="0"/>
  </r>
  <r>
    <n v="1406"/>
    <n v="2"/>
    <x v="0"/>
    <n v="8"/>
    <n v="1"/>
  </r>
  <r>
    <n v="1407"/>
    <n v="2"/>
    <x v="0"/>
    <n v="5"/>
    <n v="0"/>
  </r>
  <r>
    <n v="1408"/>
    <n v="0"/>
    <x v="1"/>
    <n v="5"/>
    <n v="0"/>
  </r>
  <r>
    <n v="1409"/>
    <n v="2"/>
    <x v="0"/>
    <n v="4"/>
    <n v="0"/>
  </r>
  <r>
    <n v="1410"/>
    <n v="2"/>
    <x v="0"/>
    <n v="7"/>
    <n v="1"/>
  </r>
  <r>
    <n v="1411"/>
    <n v="2"/>
    <x v="0"/>
    <n v="7"/>
    <n v="1"/>
  </r>
  <r>
    <n v="1412"/>
    <n v="1"/>
    <x v="0"/>
    <n v="6"/>
    <n v="1"/>
  </r>
  <r>
    <n v="1413"/>
    <n v="2"/>
    <x v="0"/>
    <n v="4"/>
    <n v="0"/>
  </r>
  <r>
    <n v="1414"/>
    <n v="2"/>
    <x v="0"/>
    <n v="8"/>
    <n v="1"/>
  </r>
  <r>
    <n v="1415"/>
    <n v="2"/>
    <x v="0"/>
    <n v="6"/>
    <n v="1"/>
  </r>
  <r>
    <n v="1416"/>
    <n v="3"/>
    <x v="0"/>
    <n v="7"/>
    <n v="1"/>
  </r>
  <r>
    <n v="1417"/>
    <n v="2"/>
    <x v="0"/>
    <n v="4"/>
    <n v="0"/>
  </r>
  <r>
    <n v="1418"/>
    <n v="3"/>
    <x v="0"/>
    <n v="8"/>
    <n v="1"/>
  </r>
  <r>
    <n v="1419"/>
    <n v="1"/>
    <x v="0"/>
    <n v="5"/>
    <n v="0"/>
  </r>
  <r>
    <n v="1420"/>
    <n v="2"/>
    <x v="0"/>
    <n v="6"/>
    <n v="1"/>
  </r>
  <r>
    <n v="1421"/>
    <n v="2"/>
    <x v="0"/>
    <n v="6"/>
    <n v="1"/>
  </r>
  <r>
    <n v="1422"/>
    <n v="2"/>
    <x v="0"/>
    <n v="6"/>
    <n v="1"/>
  </r>
  <r>
    <n v="1423"/>
    <n v="2"/>
    <x v="0"/>
    <n v="6"/>
    <n v="1"/>
  </r>
  <r>
    <n v="1424"/>
    <n v="2"/>
    <x v="0"/>
    <n v="6"/>
    <n v="1"/>
  </r>
  <r>
    <n v="1425"/>
    <n v="1"/>
    <x v="0"/>
    <n v="5"/>
    <n v="0"/>
  </r>
  <r>
    <n v="1426"/>
    <n v="2"/>
    <x v="0"/>
    <n v="6"/>
    <n v="1"/>
  </r>
  <r>
    <n v="1427"/>
    <n v="2"/>
    <x v="0"/>
    <n v="7"/>
    <n v="1"/>
  </r>
  <r>
    <n v="1428"/>
    <n v="1"/>
    <x v="0"/>
    <n v="5"/>
    <n v="0"/>
  </r>
  <r>
    <n v="1429"/>
    <n v="1"/>
    <x v="0"/>
    <n v="5"/>
    <n v="0"/>
  </r>
  <r>
    <n v="1430"/>
    <n v="2"/>
    <x v="0"/>
    <n v="6"/>
    <n v="1"/>
  </r>
  <r>
    <n v="1431"/>
    <n v="2"/>
    <x v="0"/>
    <n v="5"/>
    <n v="0"/>
  </r>
  <r>
    <n v="1432"/>
    <n v="2"/>
    <x v="0"/>
    <n v="6"/>
    <n v="1"/>
  </r>
  <r>
    <n v="1433"/>
    <n v="1"/>
    <x v="0"/>
    <n v="4"/>
    <n v="0"/>
  </r>
  <r>
    <n v="1434"/>
    <n v="2"/>
    <x v="0"/>
    <n v="6"/>
    <n v="1"/>
  </r>
  <r>
    <n v="1435"/>
    <n v="2"/>
    <x v="0"/>
    <n v="5"/>
    <n v="0"/>
  </r>
  <r>
    <n v="1436"/>
    <n v="2"/>
    <x v="0"/>
    <n v="6"/>
    <n v="1"/>
  </r>
  <r>
    <n v="1437"/>
    <n v="2"/>
    <x v="0"/>
    <n v="4"/>
    <n v="0"/>
  </r>
  <r>
    <n v="1438"/>
    <n v="3"/>
    <x v="0"/>
    <n v="8"/>
    <n v="1"/>
  </r>
  <r>
    <n v="1439"/>
    <n v="2"/>
    <x v="0"/>
    <n v="6"/>
    <n v="1"/>
  </r>
  <r>
    <n v="1440"/>
    <n v="2"/>
    <x v="0"/>
    <n v="7"/>
    <n v="1"/>
  </r>
  <r>
    <n v="1441"/>
    <n v="2"/>
    <x v="0"/>
    <n v="6"/>
    <n v="1"/>
  </r>
  <r>
    <n v="1442"/>
    <n v="2"/>
    <x v="0"/>
    <n v="6"/>
    <n v="1"/>
  </r>
  <r>
    <n v="1443"/>
    <n v="3"/>
    <x v="0"/>
    <n v="10"/>
    <n v="1"/>
  </r>
  <r>
    <n v="1444"/>
    <n v="1"/>
    <x v="0"/>
    <n v="6"/>
    <n v="1"/>
  </r>
  <r>
    <n v="1445"/>
    <n v="2"/>
    <x v="0"/>
    <n v="7"/>
    <n v="1"/>
  </r>
  <r>
    <n v="1446"/>
    <n v="1"/>
    <x v="0"/>
    <n v="6"/>
    <n v="1"/>
  </r>
  <r>
    <n v="1447"/>
    <n v="1"/>
    <x v="0"/>
    <n v="5"/>
    <n v="0"/>
  </r>
  <r>
    <n v="1448"/>
    <n v="2"/>
    <x v="0"/>
    <n v="8"/>
    <n v="1"/>
  </r>
  <r>
    <n v="1449"/>
    <n v="1"/>
    <x v="0"/>
    <n v="4"/>
    <n v="0"/>
  </r>
  <r>
    <n v="1450"/>
    <n v="0"/>
    <x v="1"/>
    <n v="5"/>
    <n v="0"/>
  </r>
  <r>
    <n v="1451"/>
    <n v="0"/>
    <x v="1"/>
    <n v="5"/>
    <n v="0"/>
  </r>
  <r>
    <n v="1452"/>
    <n v="3"/>
    <x v="0"/>
    <n v="8"/>
    <n v="1"/>
  </r>
  <r>
    <n v="1453"/>
    <n v="2"/>
    <x v="0"/>
    <n v="5"/>
    <n v="0"/>
  </r>
  <r>
    <n v="1454"/>
    <n v="0"/>
    <x v="1"/>
    <n v="5"/>
    <n v="0"/>
  </r>
  <r>
    <n v="1455"/>
    <n v="2"/>
    <x v="0"/>
    <n v="7"/>
    <n v="1"/>
  </r>
  <r>
    <n v="1456"/>
    <n v="2"/>
    <x v="0"/>
    <n v="6"/>
    <n v="1"/>
  </r>
  <r>
    <n v="1457"/>
    <n v="2"/>
    <x v="0"/>
    <n v="6"/>
    <n v="1"/>
  </r>
  <r>
    <n v="1458"/>
    <n v="1"/>
    <x v="0"/>
    <n v="7"/>
    <n v="1"/>
  </r>
  <r>
    <n v="1459"/>
    <n v="1"/>
    <x v="0"/>
    <n v="5"/>
    <n v="0"/>
  </r>
  <r>
    <n v="1460"/>
    <n v="1"/>
    <x v="0"/>
    <n v="5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0">
  <r>
    <x v="0"/>
    <n v="7"/>
    <x v="0"/>
    <n v="208500"/>
  </r>
  <r>
    <x v="1"/>
    <n v="6"/>
    <x v="0"/>
    <n v="181500"/>
  </r>
  <r>
    <x v="2"/>
    <n v="7"/>
    <x v="0"/>
    <n v="223500"/>
  </r>
  <r>
    <x v="3"/>
    <n v="7"/>
    <x v="0"/>
    <n v="140000"/>
  </r>
  <r>
    <x v="4"/>
    <n v="8"/>
    <x v="0"/>
    <n v="250000"/>
  </r>
  <r>
    <x v="5"/>
    <n v="5"/>
    <x v="1"/>
    <n v="143000"/>
  </r>
  <r>
    <x v="6"/>
    <n v="8"/>
    <x v="0"/>
    <n v="307000"/>
  </r>
  <r>
    <x v="7"/>
    <n v="7"/>
    <x v="0"/>
    <n v="200000"/>
  </r>
  <r>
    <x v="8"/>
    <n v="7"/>
    <x v="0"/>
    <n v="129900"/>
  </r>
  <r>
    <x v="9"/>
    <n v="5"/>
    <x v="1"/>
    <n v="118000"/>
  </r>
  <r>
    <x v="10"/>
    <n v="5"/>
    <x v="1"/>
    <n v="129500"/>
  </r>
  <r>
    <x v="11"/>
    <n v="9"/>
    <x v="0"/>
    <n v="345000"/>
  </r>
  <r>
    <x v="12"/>
    <n v="5"/>
    <x v="1"/>
    <n v="144000"/>
  </r>
  <r>
    <x v="13"/>
    <n v="7"/>
    <x v="0"/>
    <n v="279500"/>
  </r>
  <r>
    <x v="14"/>
    <n v="6"/>
    <x v="0"/>
    <n v="157000"/>
  </r>
  <r>
    <x v="15"/>
    <n v="7"/>
    <x v="0"/>
    <n v="132000"/>
  </r>
  <r>
    <x v="16"/>
    <n v="6"/>
    <x v="0"/>
    <n v="149000"/>
  </r>
  <r>
    <x v="17"/>
    <n v="4"/>
    <x v="1"/>
    <n v="90000"/>
  </r>
  <r>
    <x v="18"/>
    <n v="5"/>
    <x v="1"/>
    <n v="159000"/>
  </r>
  <r>
    <x v="19"/>
    <n v="5"/>
    <x v="1"/>
    <n v="139000"/>
  </r>
  <r>
    <x v="20"/>
    <n v="8"/>
    <x v="0"/>
    <n v="325300"/>
  </r>
  <r>
    <x v="21"/>
    <n v="7"/>
    <x v="0"/>
    <n v="139400"/>
  </r>
  <r>
    <x v="22"/>
    <n v="8"/>
    <x v="0"/>
    <n v="230000"/>
  </r>
  <r>
    <x v="23"/>
    <n v="5"/>
    <x v="1"/>
    <n v="129900"/>
  </r>
  <r>
    <x v="24"/>
    <n v="5"/>
    <x v="1"/>
    <n v="154000"/>
  </r>
  <r>
    <x v="25"/>
    <n v="8"/>
    <x v="0"/>
    <n v="256300"/>
  </r>
  <r>
    <x v="26"/>
    <n v="5"/>
    <x v="1"/>
    <n v="134800"/>
  </r>
  <r>
    <x v="27"/>
    <n v="8"/>
    <x v="0"/>
    <n v="306000"/>
  </r>
  <r>
    <x v="28"/>
    <n v="5"/>
    <x v="1"/>
    <n v="207500"/>
  </r>
  <r>
    <x v="29"/>
    <n v="4"/>
    <x v="1"/>
    <n v="68500"/>
  </r>
  <r>
    <x v="30"/>
    <n v="4"/>
    <x v="1"/>
    <n v="40000"/>
  </r>
  <r>
    <x v="31"/>
    <n v="5"/>
    <x v="1"/>
    <n v="149350"/>
  </r>
  <r>
    <x v="32"/>
    <n v="8"/>
    <x v="0"/>
    <n v="179900"/>
  </r>
  <r>
    <x v="33"/>
    <n v="5"/>
    <x v="1"/>
    <n v="165500"/>
  </r>
  <r>
    <x v="34"/>
    <n v="9"/>
    <x v="0"/>
    <n v="277500"/>
  </r>
  <r>
    <x v="35"/>
    <n v="8"/>
    <x v="0"/>
    <n v="309000"/>
  </r>
  <r>
    <x v="36"/>
    <n v="5"/>
    <x v="1"/>
    <n v="145000"/>
  </r>
  <r>
    <x v="37"/>
    <n v="5"/>
    <x v="1"/>
    <n v="153000"/>
  </r>
  <r>
    <x v="38"/>
    <n v="5"/>
    <x v="1"/>
    <n v="109000"/>
  </r>
  <r>
    <x v="39"/>
    <n v="4"/>
    <x v="1"/>
    <n v="82000"/>
  </r>
  <r>
    <x v="40"/>
    <n v="6"/>
    <x v="0"/>
    <n v="160000"/>
  </r>
  <r>
    <x v="41"/>
    <n v="5"/>
    <x v="1"/>
    <n v="170000"/>
  </r>
  <r>
    <x v="42"/>
    <n v="5"/>
    <x v="1"/>
    <n v="144000"/>
  </r>
  <r>
    <x v="43"/>
    <n v="5"/>
    <x v="1"/>
    <n v="130250"/>
  </r>
  <r>
    <x v="44"/>
    <n v="5"/>
    <x v="1"/>
    <n v="141000"/>
  </r>
  <r>
    <x v="45"/>
    <n v="9"/>
    <x v="0"/>
    <n v="319900"/>
  </r>
  <r>
    <x v="46"/>
    <n v="7"/>
    <x v="0"/>
    <n v="239686"/>
  </r>
  <r>
    <x v="47"/>
    <n v="8"/>
    <x v="0"/>
    <n v="249700"/>
  </r>
  <r>
    <x v="48"/>
    <n v="4"/>
    <x v="1"/>
    <n v="113000"/>
  </r>
  <r>
    <x v="49"/>
    <n v="5"/>
    <x v="1"/>
    <n v="127000"/>
  </r>
  <r>
    <x v="50"/>
    <n v="6"/>
    <x v="0"/>
    <n v="177000"/>
  </r>
  <r>
    <x v="51"/>
    <n v="6"/>
    <x v="0"/>
    <n v="114500"/>
  </r>
  <r>
    <x v="52"/>
    <n v="5"/>
    <x v="1"/>
    <n v="110000"/>
  </r>
  <r>
    <x v="53"/>
    <n v="9"/>
    <x v="0"/>
    <n v="385000"/>
  </r>
  <r>
    <x v="54"/>
    <n v="5"/>
    <x v="1"/>
    <n v="130000"/>
  </r>
  <r>
    <x v="55"/>
    <n v="6"/>
    <x v="0"/>
    <n v="180500"/>
  </r>
  <r>
    <x v="56"/>
    <n v="8"/>
    <x v="0"/>
    <n v="172500"/>
  </r>
  <r>
    <x v="57"/>
    <n v="7"/>
    <x v="0"/>
    <n v="196500"/>
  </r>
  <r>
    <x v="58"/>
    <n v="10"/>
    <x v="0"/>
    <n v="438780"/>
  </r>
  <r>
    <x v="59"/>
    <n v="5"/>
    <x v="1"/>
    <n v="124900"/>
  </r>
  <r>
    <x v="60"/>
    <n v="6"/>
    <x v="0"/>
    <n v="158000"/>
  </r>
  <r>
    <x v="61"/>
    <n v="5"/>
    <x v="1"/>
    <n v="101000"/>
  </r>
  <r>
    <x v="62"/>
    <n v="8"/>
    <x v="0"/>
    <n v="202500"/>
  </r>
  <r>
    <x v="63"/>
    <n v="7"/>
    <x v="0"/>
    <n v="140000"/>
  </r>
  <r>
    <x v="64"/>
    <n v="7"/>
    <x v="0"/>
    <n v="219500"/>
  </r>
  <r>
    <x v="65"/>
    <n v="8"/>
    <x v="0"/>
    <n v="317000"/>
  </r>
  <r>
    <x v="66"/>
    <n v="7"/>
    <x v="0"/>
    <n v="180000"/>
  </r>
  <r>
    <x v="67"/>
    <n v="7"/>
    <x v="0"/>
    <n v="226000"/>
  </r>
  <r>
    <x v="68"/>
    <n v="4"/>
    <x v="1"/>
    <n v="80000"/>
  </r>
  <r>
    <x v="69"/>
    <n v="7"/>
    <x v="0"/>
    <n v="225000"/>
  </r>
  <r>
    <x v="70"/>
    <n v="7"/>
    <x v="0"/>
    <n v="244000"/>
  </r>
  <r>
    <x v="71"/>
    <n v="4"/>
    <x v="1"/>
    <n v="129500"/>
  </r>
  <r>
    <x v="72"/>
    <n v="7"/>
    <x v="0"/>
    <n v="185000"/>
  </r>
  <r>
    <x v="73"/>
    <n v="5"/>
    <x v="1"/>
    <n v="144900"/>
  </r>
  <r>
    <x v="74"/>
    <n v="3"/>
    <x v="1"/>
    <n v="107400"/>
  </r>
  <r>
    <x v="75"/>
    <n v="4"/>
    <x v="1"/>
    <n v="91000"/>
  </r>
  <r>
    <x v="76"/>
    <n v="4"/>
    <x v="1"/>
    <n v="135750"/>
  </r>
  <r>
    <x v="77"/>
    <n v="5"/>
    <x v="1"/>
    <n v="127000"/>
  </r>
  <r>
    <x v="78"/>
    <n v="4"/>
    <x v="1"/>
    <n v="136500"/>
  </r>
  <r>
    <x v="79"/>
    <n v="5"/>
    <x v="1"/>
    <n v="110000"/>
  </r>
  <r>
    <x v="80"/>
    <n v="6"/>
    <x v="0"/>
    <n v="193500"/>
  </r>
  <r>
    <x v="81"/>
    <n v="6"/>
    <x v="0"/>
    <n v="153500"/>
  </r>
  <r>
    <x v="82"/>
    <n v="8"/>
    <x v="0"/>
    <n v="245000"/>
  </r>
  <r>
    <x v="83"/>
    <n v="5"/>
    <x v="1"/>
    <n v="126500"/>
  </r>
  <r>
    <x v="84"/>
    <n v="7"/>
    <x v="0"/>
    <n v="168500"/>
  </r>
  <r>
    <x v="85"/>
    <n v="8"/>
    <x v="0"/>
    <n v="260000"/>
  </r>
  <r>
    <x v="86"/>
    <n v="6"/>
    <x v="0"/>
    <n v="174000"/>
  </r>
  <r>
    <x v="87"/>
    <n v="6"/>
    <x v="0"/>
    <n v="164500"/>
  </r>
  <r>
    <x v="88"/>
    <n v="3"/>
    <x v="1"/>
    <n v="85000"/>
  </r>
  <r>
    <x v="89"/>
    <n v="4"/>
    <x v="1"/>
    <n v="123600"/>
  </r>
  <r>
    <x v="90"/>
    <n v="4"/>
    <x v="1"/>
    <n v="109900"/>
  </r>
  <r>
    <x v="91"/>
    <n v="5"/>
    <x v="1"/>
    <n v="98600"/>
  </r>
  <r>
    <x v="92"/>
    <n v="5"/>
    <x v="1"/>
    <n v="163500"/>
  </r>
  <r>
    <x v="93"/>
    <n v="6"/>
    <x v="0"/>
    <n v="133900"/>
  </r>
  <r>
    <x v="94"/>
    <n v="6"/>
    <x v="0"/>
    <n v="204750"/>
  </r>
  <r>
    <x v="95"/>
    <n v="6"/>
    <x v="0"/>
    <n v="185000"/>
  </r>
  <r>
    <x v="96"/>
    <n v="7"/>
    <x v="0"/>
    <n v="214000"/>
  </r>
  <r>
    <x v="97"/>
    <n v="4"/>
    <x v="1"/>
    <n v="94750"/>
  </r>
  <r>
    <x v="98"/>
    <n v="5"/>
    <x v="1"/>
    <n v="83000"/>
  </r>
  <r>
    <x v="99"/>
    <n v="4"/>
    <x v="1"/>
    <n v="128950"/>
  </r>
  <r>
    <x v="100"/>
    <n v="6"/>
    <x v="0"/>
    <n v="205000"/>
  </r>
  <r>
    <x v="101"/>
    <n v="6"/>
    <x v="0"/>
    <n v="178000"/>
  </r>
  <r>
    <x v="102"/>
    <n v="5"/>
    <x v="1"/>
    <n v="118964"/>
  </r>
  <r>
    <x v="103"/>
    <n v="7"/>
    <x v="0"/>
    <n v="198900"/>
  </r>
  <r>
    <x v="104"/>
    <n v="7"/>
    <x v="0"/>
    <n v="169500"/>
  </r>
  <r>
    <x v="105"/>
    <n v="8"/>
    <x v="0"/>
    <n v="250000"/>
  </r>
  <r>
    <x v="106"/>
    <n v="4"/>
    <x v="1"/>
    <n v="100000"/>
  </r>
  <r>
    <x v="107"/>
    <n v="5"/>
    <x v="1"/>
    <n v="115000"/>
  </r>
  <r>
    <x v="108"/>
    <n v="5"/>
    <x v="1"/>
    <n v="115000"/>
  </r>
  <r>
    <x v="109"/>
    <n v="6"/>
    <x v="0"/>
    <n v="190000"/>
  </r>
  <r>
    <x v="110"/>
    <n v="6"/>
    <x v="0"/>
    <n v="136900"/>
  </r>
  <r>
    <x v="111"/>
    <n v="7"/>
    <x v="0"/>
    <n v="180000"/>
  </r>
  <r>
    <x v="112"/>
    <n v="7"/>
    <x v="0"/>
    <n v="383970"/>
  </r>
  <r>
    <x v="113"/>
    <n v="6"/>
    <x v="0"/>
    <n v="217000"/>
  </r>
  <r>
    <x v="114"/>
    <n v="6"/>
    <x v="0"/>
    <n v="259500"/>
  </r>
  <r>
    <x v="115"/>
    <n v="6"/>
    <x v="0"/>
    <n v="176000"/>
  </r>
  <r>
    <x v="116"/>
    <n v="5"/>
    <x v="1"/>
    <n v="139000"/>
  </r>
  <r>
    <x v="117"/>
    <n v="5"/>
    <x v="1"/>
    <n v="155000"/>
  </r>
  <r>
    <x v="118"/>
    <n v="7"/>
    <x v="0"/>
    <n v="320000"/>
  </r>
  <r>
    <x v="119"/>
    <n v="6"/>
    <x v="0"/>
    <n v="163990"/>
  </r>
  <r>
    <x v="120"/>
    <n v="6"/>
    <x v="0"/>
    <n v="180000"/>
  </r>
  <r>
    <x v="121"/>
    <n v="4"/>
    <x v="1"/>
    <n v="100000"/>
  </r>
  <r>
    <x v="122"/>
    <n v="6"/>
    <x v="0"/>
    <n v="136000"/>
  </r>
  <r>
    <x v="123"/>
    <n v="6"/>
    <x v="0"/>
    <n v="153900"/>
  </r>
  <r>
    <x v="124"/>
    <n v="6"/>
    <x v="0"/>
    <n v="181000"/>
  </r>
  <r>
    <x v="125"/>
    <n v="6"/>
    <x v="0"/>
    <n v="84500"/>
  </r>
  <r>
    <x v="126"/>
    <n v="6"/>
    <x v="0"/>
    <n v="128000"/>
  </r>
  <r>
    <x v="127"/>
    <n v="5"/>
    <x v="1"/>
    <n v="87000"/>
  </r>
  <r>
    <x v="128"/>
    <n v="6"/>
    <x v="0"/>
    <n v="155000"/>
  </r>
  <r>
    <x v="129"/>
    <n v="5"/>
    <x v="1"/>
    <n v="150000"/>
  </r>
  <r>
    <x v="130"/>
    <n v="7"/>
    <x v="0"/>
    <n v="226000"/>
  </r>
  <r>
    <x v="131"/>
    <n v="6"/>
    <x v="0"/>
    <n v="244000"/>
  </r>
  <r>
    <x v="132"/>
    <n v="5"/>
    <x v="1"/>
    <n v="150750"/>
  </r>
  <r>
    <x v="133"/>
    <n v="8"/>
    <x v="0"/>
    <n v="220000"/>
  </r>
  <r>
    <x v="134"/>
    <n v="5"/>
    <x v="1"/>
    <n v="180000"/>
  </r>
  <r>
    <x v="135"/>
    <n v="7"/>
    <x v="0"/>
    <n v="174000"/>
  </r>
  <r>
    <x v="136"/>
    <n v="5"/>
    <x v="1"/>
    <n v="143000"/>
  </r>
  <r>
    <x v="137"/>
    <n v="7"/>
    <x v="0"/>
    <n v="171000"/>
  </r>
  <r>
    <x v="138"/>
    <n v="8"/>
    <x v="0"/>
    <n v="230000"/>
  </r>
  <r>
    <x v="139"/>
    <n v="6"/>
    <x v="0"/>
    <n v="231500"/>
  </r>
  <r>
    <x v="140"/>
    <n v="4"/>
    <x v="1"/>
    <n v="115000"/>
  </r>
  <r>
    <x v="141"/>
    <n v="7"/>
    <x v="0"/>
    <n v="260000"/>
  </r>
  <r>
    <x v="142"/>
    <n v="5"/>
    <x v="1"/>
    <n v="166000"/>
  </r>
  <r>
    <x v="143"/>
    <n v="7"/>
    <x v="0"/>
    <n v="204000"/>
  </r>
  <r>
    <x v="144"/>
    <n v="5"/>
    <x v="1"/>
    <n v="125000"/>
  </r>
  <r>
    <x v="145"/>
    <n v="6"/>
    <x v="0"/>
    <n v="130000"/>
  </r>
  <r>
    <x v="146"/>
    <n v="5"/>
    <x v="1"/>
    <n v="105000"/>
  </r>
  <r>
    <x v="147"/>
    <n v="7"/>
    <x v="0"/>
    <n v="222500"/>
  </r>
  <r>
    <x v="148"/>
    <n v="7"/>
    <x v="0"/>
    <n v="141000"/>
  </r>
  <r>
    <x v="149"/>
    <n v="5"/>
    <x v="1"/>
    <n v="115000"/>
  </r>
  <r>
    <x v="150"/>
    <n v="5"/>
    <x v="1"/>
    <n v="122000"/>
  </r>
  <r>
    <x v="151"/>
    <n v="8"/>
    <x v="0"/>
    <n v="372402"/>
  </r>
  <r>
    <x v="152"/>
    <n v="6"/>
    <x v="0"/>
    <n v="190000"/>
  </r>
  <r>
    <x v="153"/>
    <n v="6"/>
    <x v="0"/>
    <n v="235000"/>
  </r>
  <r>
    <x v="154"/>
    <n v="6"/>
    <x v="0"/>
    <n v="125000"/>
  </r>
  <r>
    <x v="155"/>
    <n v="6"/>
    <x v="0"/>
    <n v="79000"/>
  </r>
  <r>
    <x v="156"/>
    <n v="5"/>
    <x v="1"/>
    <n v="109500"/>
  </r>
  <r>
    <x v="157"/>
    <n v="8"/>
    <x v="0"/>
    <n v="269500"/>
  </r>
  <r>
    <x v="158"/>
    <n v="7"/>
    <x v="0"/>
    <n v="254900"/>
  </r>
  <r>
    <x v="159"/>
    <n v="7"/>
    <x v="0"/>
    <n v="320000"/>
  </r>
  <r>
    <x v="160"/>
    <n v="6"/>
    <x v="0"/>
    <n v="162500"/>
  </r>
  <r>
    <x v="161"/>
    <n v="9"/>
    <x v="0"/>
    <n v="412500"/>
  </r>
  <r>
    <x v="162"/>
    <n v="7"/>
    <x v="0"/>
    <n v="220000"/>
  </r>
  <r>
    <x v="163"/>
    <n v="4"/>
    <x v="1"/>
    <n v="103200"/>
  </r>
  <r>
    <x v="164"/>
    <n v="6"/>
    <x v="0"/>
    <n v="152000"/>
  </r>
  <r>
    <x v="165"/>
    <n v="5"/>
    <x v="1"/>
    <n v="127500"/>
  </r>
  <r>
    <x v="166"/>
    <n v="5"/>
    <x v="1"/>
    <n v="190000"/>
  </r>
  <r>
    <x v="167"/>
    <n v="8"/>
    <x v="0"/>
    <n v="325624"/>
  </r>
  <r>
    <x v="168"/>
    <n v="7"/>
    <x v="0"/>
    <n v="183500"/>
  </r>
  <r>
    <x v="169"/>
    <n v="8"/>
    <x v="0"/>
    <n v="228000"/>
  </r>
  <r>
    <x v="170"/>
    <n v="5"/>
    <x v="1"/>
    <n v="128500"/>
  </r>
  <r>
    <x v="171"/>
    <n v="6"/>
    <x v="0"/>
    <n v="215000"/>
  </r>
  <r>
    <x v="172"/>
    <n v="7"/>
    <x v="0"/>
    <n v="239000"/>
  </r>
  <r>
    <x v="173"/>
    <n v="6"/>
    <x v="0"/>
    <n v="163000"/>
  </r>
  <r>
    <x v="174"/>
    <n v="6"/>
    <x v="0"/>
    <n v="184000"/>
  </r>
  <r>
    <x v="175"/>
    <n v="6"/>
    <x v="0"/>
    <n v="243000"/>
  </r>
  <r>
    <x v="176"/>
    <n v="6"/>
    <x v="0"/>
    <n v="211000"/>
  </r>
  <r>
    <x v="177"/>
    <n v="5"/>
    <x v="1"/>
    <n v="172500"/>
  </r>
  <r>
    <x v="178"/>
    <n v="9"/>
    <x v="0"/>
    <n v="501837"/>
  </r>
  <r>
    <x v="179"/>
    <n v="5"/>
    <x v="1"/>
    <n v="100000"/>
  </r>
  <r>
    <x v="180"/>
    <n v="6"/>
    <x v="0"/>
    <n v="177000"/>
  </r>
  <r>
    <x v="181"/>
    <n v="7"/>
    <x v="0"/>
    <n v="200100"/>
  </r>
  <r>
    <x v="182"/>
    <n v="5"/>
    <x v="1"/>
    <n v="120000"/>
  </r>
  <r>
    <x v="183"/>
    <n v="7"/>
    <x v="0"/>
    <n v="200000"/>
  </r>
  <r>
    <x v="184"/>
    <n v="5"/>
    <x v="1"/>
    <n v="127000"/>
  </r>
  <r>
    <x v="185"/>
    <n v="10"/>
    <x v="0"/>
    <n v="475000"/>
  </r>
  <r>
    <x v="186"/>
    <n v="7"/>
    <x v="0"/>
    <n v="173000"/>
  </r>
  <r>
    <x v="187"/>
    <n v="5"/>
    <x v="1"/>
    <n v="135000"/>
  </r>
  <r>
    <x v="188"/>
    <n v="5"/>
    <x v="1"/>
    <n v="153337"/>
  </r>
  <r>
    <x v="189"/>
    <n v="8"/>
    <x v="0"/>
    <n v="286000"/>
  </r>
  <r>
    <x v="190"/>
    <n v="8"/>
    <x v="0"/>
    <n v="315000"/>
  </r>
  <r>
    <x v="191"/>
    <n v="7"/>
    <x v="0"/>
    <n v="184000"/>
  </r>
  <r>
    <x v="192"/>
    <n v="7"/>
    <x v="0"/>
    <n v="192000"/>
  </r>
  <r>
    <x v="193"/>
    <n v="7"/>
    <x v="0"/>
    <n v="130000"/>
  </r>
  <r>
    <x v="194"/>
    <n v="5"/>
    <x v="1"/>
    <n v="127000"/>
  </r>
  <r>
    <x v="195"/>
    <n v="6"/>
    <x v="0"/>
    <n v="148500"/>
  </r>
  <r>
    <x v="196"/>
    <n v="7"/>
    <x v="0"/>
    <n v="311872"/>
  </r>
  <r>
    <x v="197"/>
    <n v="8"/>
    <x v="0"/>
    <n v="235000"/>
  </r>
  <r>
    <x v="198"/>
    <n v="6"/>
    <x v="0"/>
    <n v="104000"/>
  </r>
  <r>
    <x v="199"/>
    <n v="8"/>
    <x v="0"/>
    <n v="274900"/>
  </r>
  <r>
    <x v="200"/>
    <n v="4"/>
    <x v="1"/>
    <n v="140000"/>
  </r>
  <r>
    <x v="201"/>
    <n v="6"/>
    <x v="0"/>
    <n v="171500"/>
  </r>
  <r>
    <x v="202"/>
    <n v="6"/>
    <x v="0"/>
    <n v="112000"/>
  </r>
  <r>
    <x v="203"/>
    <n v="6"/>
    <x v="0"/>
    <n v="149000"/>
  </r>
  <r>
    <x v="204"/>
    <n v="5"/>
    <x v="1"/>
    <n v="110000"/>
  </r>
  <r>
    <x v="205"/>
    <n v="7"/>
    <x v="0"/>
    <n v="180500"/>
  </r>
  <r>
    <x v="206"/>
    <n v="5"/>
    <x v="1"/>
    <n v="143900"/>
  </r>
  <r>
    <x v="207"/>
    <n v="4"/>
    <x v="1"/>
    <n v="141000"/>
  </r>
  <r>
    <x v="208"/>
    <n v="7"/>
    <x v="0"/>
    <n v="277000"/>
  </r>
  <r>
    <x v="209"/>
    <n v="6"/>
    <x v="0"/>
    <n v="145000"/>
  </r>
  <r>
    <x v="210"/>
    <n v="5"/>
    <x v="1"/>
    <n v="98000"/>
  </r>
  <r>
    <x v="211"/>
    <n v="6"/>
    <x v="0"/>
    <n v="186000"/>
  </r>
  <r>
    <x v="212"/>
    <n v="7"/>
    <x v="0"/>
    <n v="252678"/>
  </r>
  <r>
    <x v="213"/>
    <n v="5"/>
    <x v="1"/>
    <n v="156000"/>
  </r>
  <r>
    <x v="214"/>
    <n v="6"/>
    <x v="0"/>
    <n v="161750"/>
  </r>
  <r>
    <x v="215"/>
    <n v="5"/>
    <x v="1"/>
    <n v="134450"/>
  </r>
  <r>
    <x v="216"/>
    <n v="7"/>
    <x v="0"/>
    <n v="210000"/>
  </r>
  <r>
    <x v="217"/>
    <n v="4"/>
    <x v="1"/>
    <n v="107000"/>
  </r>
  <r>
    <x v="218"/>
    <n v="7"/>
    <x v="0"/>
    <n v="311500"/>
  </r>
  <r>
    <x v="219"/>
    <n v="7"/>
    <x v="0"/>
    <n v="167240"/>
  </r>
  <r>
    <x v="220"/>
    <n v="7"/>
    <x v="0"/>
    <n v="204900"/>
  </r>
  <r>
    <x v="221"/>
    <n v="6"/>
    <x v="0"/>
    <n v="200000"/>
  </r>
  <r>
    <x v="222"/>
    <n v="6"/>
    <x v="0"/>
    <n v="179900"/>
  </r>
  <r>
    <x v="223"/>
    <n v="4"/>
    <x v="1"/>
    <n v="97000"/>
  </r>
  <r>
    <x v="224"/>
    <n v="10"/>
    <x v="0"/>
    <n v="386250"/>
  </r>
  <r>
    <x v="225"/>
    <n v="5"/>
    <x v="1"/>
    <n v="112000"/>
  </r>
  <r>
    <x v="226"/>
    <n v="7"/>
    <x v="0"/>
    <n v="290000"/>
  </r>
  <r>
    <x v="227"/>
    <n v="6"/>
    <x v="0"/>
    <n v="106000"/>
  </r>
  <r>
    <x v="228"/>
    <n v="5"/>
    <x v="1"/>
    <n v="125000"/>
  </r>
  <r>
    <x v="229"/>
    <n v="7"/>
    <x v="0"/>
    <n v="192500"/>
  </r>
  <r>
    <x v="230"/>
    <n v="6"/>
    <x v="0"/>
    <n v="148000"/>
  </r>
  <r>
    <x v="231"/>
    <n v="8"/>
    <x v="0"/>
    <n v="403000"/>
  </r>
  <r>
    <x v="232"/>
    <n v="6"/>
    <x v="0"/>
    <n v="94500"/>
  </r>
  <r>
    <x v="233"/>
    <n v="5"/>
    <x v="1"/>
    <n v="128200"/>
  </r>
  <r>
    <x v="234"/>
    <n v="6"/>
    <x v="0"/>
    <n v="216500"/>
  </r>
  <r>
    <x v="235"/>
    <n v="6"/>
    <x v="0"/>
    <n v="89500"/>
  </r>
  <r>
    <x v="236"/>
    <n v="7"/>
    <x v="0"/>
    <n v="185500"/>
  </r>
  <r>
    <x v="237"/>
    <n v="7"/>
    <x v="0"/>
    <n v="194500"/>
  </r>
  <r>
    <x v="238"/>
    <n v="8"/>
    <x v="0"/>
    <n v="318000"/>
  </r>
  <r>
    <x v="239"/>
    <n v="6"/>
    <x v="0"/>
    <n v="113000"/>
  </r>
  <r>
    <x v="240"/>
    <n v="8"/>
    <x v="0"/>
    <n v="262500"/>
  </r>
  <r>
    <x v="241"/>
    <n v="5"/>
    <x v="1"/>
    <n v="110500"/>
  </r>
  <r>
    <x v="242"/>
    <n v="5"/>
    <x v="1"/>
    <n v="79000"/>
  </r>
  <r>
    <x v="243"/>
    <n v="6"/>
    <x v="0"/>
    <n v="120000"/>
  </r>
  <r>
    <x v="244"/>
    <n v="7"/>
    <x v="0"/>
    <n v="205000"/>
  </r>
  <r>
    <x v="245"/>
    <n v="7"/>
    <x v="0"/>
    <n v="241500"/>
  </r>
  <r>
    <x v="246"/>
    <n v="6"/>
    <x v="0"/>
    <n v="137000"/>
  </r>
  <r>
    <x v="247"/>
    <n v="6"/>
    <x v="0"/>
    <n v="140000"/>
  </r>
  <r>
    <x v="248"/>
    <n v="7"/>
    <x v="0"/>
    <n v="180000"/>
  </r>
  <r>
    <x v="249"/>
    <n v="6"/>
    <x v="0"/>
    <n v="277000"/>
  </r>
  <r>
    <x v="250"/>
    <n v="3"/>
    <x v="1"/>
    <n v="76500"/>
  </r>
  <r>
    <x v="251"/>
    <n v="8"/>
    <x v="0"/>
    <n v="235000"/>
  </r>
  <r>
    <x v="252"/>
    <n v="6"/>
    <x v="0"/>
    <n v="173000"/>
  </r>
  <r>
    <x v="253"/>
    <n v="6"/>
    <x v="0"/>
    <n v="158000"/>
  </r>
  <r>
    <x v="254"/>
    <n v="5"/>
    <x v="1"/>
    <n v="145000"/>
  </r>
  <r>
    <x v="255"/>
    <n v="7"/>
    <x v="0"/>
    <n v="230000"/>
  </r>
  <r>
    <x v="256"/>
    <n v="6"/>
    <x v="0"/>
    <n v="207500"/>
  </r>
  <r>
    <x v="257"/>
    <n v="7"/>
    <x v="0"/>
    <n v="220000"/>
  </r>
  <r>
    <x v="258"/>
    <n v="7"/>
    <x v="0"/>
    <n v="231500"/>
  </r>
  <r>
    <x v="259"/>
    <n v="5"/>
    <x v="1"/>
    <n v="97000"/>
  </r>
  <r>
    <x v="260"/>
    <n v="6"/>
    <x v="0"/>
    <n v="176000"/>
  </r>
  <r>
    <x v="261"/>
    <n v="8"/>
    <x v="0"/>
    <n v="276000"/>
  </r>
  <r>
    <x v="262"/>
    <n v="6"/>
    <x v="0"/>
    <n v="151000"/>
  </r>
  <r>
    <x v="263"/>
    <n v="5"/>
    <x v="1"/>
    <n v="130000"/>
  </r>
  <r>
    <x v="264"/>
    <n v="5"/>
    <x v="1"/>
    <n v="73000"/>
  </r>
  <r>
    <x v="265"/>
    <n v="6"/>
    <x v="0"/>
    <n v="175500"/>
  </r>
  <r>
    <x v="266"/>
    <n v="6"/>
    <x v="0"/>
    <n v="185000"/>
  </r>
  <r>
    <x v="267"/>
    <n v="5"/>
    <x v="1"/>
    <n v="179500"/>
  </r>
  <r>
    <x v="268"/>
    <n v="5"/>
    <x v="1"/>
    <n v="120500"/>
  </r>
  <r>
    <x v="269"/>
    <n v="6"/>
    <x v="0"/>
    <n v="148000"/>
  </r>
  <r>
    <x v="270"/>
    <n v="8"/>
    <x v="0"/>
    <n v="266000"/>
  </r>
  <r>
    <x v="271"/>
    <n v="7"/>
    <x v="0"/>
    <n v="241500"/>
  </r>
  <r>
    <x v="272"/>
    <n v="8"/>
    <x v="0"/>
    <n v="290000"/>
  </r>
  <r>
    <x v="273"/>
    <n v="6"/>
    <x v="0"/>
    <n v="139000"/>
  </r>
  <r>
    <x v="274"/>
    <n v="5"/>
    <x v="1"/>
    <n v="124500"/>
  </r>
  <r>
    <x v="275"/>
    <n v="7"/>
    <x v="0"/>
    <n v="205000"/>
  </r>
  <r>
    <x v="276"/>
    <n v="7"/>
    <x v="0"/>
    <n v="201000"/>
  </r>
  <r>
    <x v="277"/>
    <n v="4"/>
    <x v="1"/>
    <n v="141000"/>
  </r>
  <r>
    <x v="278"/>
    <n v="9"/>
    <x v="0"/>
    <n v="415298"/>
  </r>
  <r>
    <x v="279"/>
    <n v="7"/>
    <x v="0"/>
    <n v="192000"/>
  </r>
  <r>
    <x v="280"/>
    <n v="7"/>
    <x v="0"/>
    <n v="228500"/>
  </r>
  <r>
    <x v="281"/>
    <n v="6"/>
    <x v="0"/>
    <n v="185000"/>
  </r>
  <r>
    <x v="282"/>
    <n v="7"/>
    <x v="0"/>
    <n v="207500"/>
  </r>
  <r>
    <x v="283"/>
    <n v="8"/>
    <x v="0"/>
    <n v="244600"/>
  </r>
  <r>
    <x v="284"/>
    <n v="6"/>
    <x v="0"/>
    <n v="179200"/>
  </r>
  <r>
    <x v="285"/>
    <n v="7"/>
    <x v="0"/>
    <n v="164700"/>
  </r>
  <r>
    <x v="286"/>
    <n v="6"/>
    <x v="0"/>
    <n v="159000"/>
  </r>
  <r>
    <x v="287"/>
    <n v="4"/>
    <x v="1"/>
    <n v="88000"/>
  </r>
  <r>
    <x v="288"/>
    <n v="5"/>
    <x v="1"/>
    <n v="122000"/>
  </r>
  <r>
    <x v="289"/>
    <n v="6"/>
    <x v="0"/>
    <n v="153575"/>
  </r>
  <r>
    <x v="290"/>
    <n v="8"/>
    <x v="0"/>
    <n v="233230"/>
  </r>
  <r>
    <x v="291"/>
    <n v="5"/>
    <x v="1"/>
    <n v="135900"/>
  </r>
  <r>
    <x v="292"/>
    <n v="5"/>
    <x v="1"/>
    <n v="131000"/>
  </r>
  <r>
    <x v="293"/>
    <n v="7"/>
    <x v="0"/>
    <n v="235000"/>
  </r>
  <r>
    <x v="294"/>
    <n v="6"/>
    <x v="0"/>
    <n v="167000"/>
  </r>
  <r>
    <x v="295"/>
    <n v="6"/>
    <x v="0"/>
    <n v="142500"/>
  </r>
  <r>
    <x v="296"/>
    <n v="5"/>
    <x v="1"/>
    <n v="152000"/>
  </r>
  <r>
    <x v="297"/>
    <n v="7"/>
    <x v="0"/>
    <n v="239000"/>
  </r>
  <r>
    <x v="298"/>
    <n v="6"/>
    <x v="0"/>
    <n v="175000"/>
  </r>
  <r>
    <x v="299"/>
    <n v="6"/>
    <x v="0"/>
    <n v="158500"/>
  </r>
  <r>
    <x v="300"/>
    <n v="5"/>
    <x v="1"/>
    <n v="157000"/>
  </r>
  <r>
    <x v="301"/>
    <n v="8"/>
    <x v="0"/>
    <n v="267000"/>
  </r>
  <r>
    <x v="302"/>
    <n v="7"/>
    <x v="0"/>
    <n v="205000"/>
  </r>
  <r>
    <x v="303"/>
    <n v="5"/>
    <x v="1"/>
    <n v="149900"/>
  </r>
  <r>
    <x v="304"/>
    <n v="7"/>
    <x v="0"/>
    <n v="295000"/>
  </r>
  <r>
    <x v="305"/>
    <n v="8"/>
    <x v="0"/>
    <n v="305900"/>
  </r>
  <r>
    <x v="306"/>
    <n v="7"/>
    <x v="0"/>
    <n v="225000"/>
  </r>
  <r>
    <x v="307"/>
    <n v="6"/>
    <x v="0"/>
    <n v="89500"/>
  </r>
  <r>
    <x v="308"/>
    <n v="4"/>
    <x v="1"/>
    <n v="82500"/>
  </r>
  <r>
    <x v="309"/>
    <n v="9"/>
    <x v="0"/>
    <n v="360000"/>
  </r>
  <r>
    <x v="310"/>
    <n v="6"/>
    <x v="0"/>
    <n v="165600"/>
  </r>
  <r>
    <x v="311"/>
    <n v="6"/>
    <x v="0"/>
    <n v="132000"/>
  </r>
  <r>
    <x v="312"/>
    <n v="5"/>
    <x v="1"/>
    <n v="119900"/>
  </r>
  <r>
    <x v="313"/>
    <n v="7"/>
    <x v="0"/>
    <n v="375000"/>
  </r>
  <r>
    <x v="314"/>
    <n v="7"/>
    <x v="0"/>
    <n v="178000"/>
  </r>
  <r>
    <x v="315"/>
    <n v="7"/>
    <x v="0"/>
    <n v="188500"/>
  </r>
  <r>
    <x v="316"/>
    <n v="7"/>
    <x v="0"/>
    <n v="260000"/>
  </r>
  <r>
    <x v="317"/>
    <n v="8"/>
    <x v="0"/>
    <n v="270000"/>
  </r>
  <r>
    <x v="318"/>
    <n v="7"/>
    <x v="0"/>
    <n v="260000"/>
  </r>
  <r>
    <x v="319"/>
    <n v="7"/>
    <x v="0"/>
    <n v="187500"/>
  </r>
  <r>
    <x v="320"/>
    <n v="9"/>
    <x v="0"/>
    <n v="342643"/>
  </r>
  <r>
    <x v="321"/>
    <n v="8"/>
    <x v="0"/>
    <n v="354000"/>
  </r>
  <r>
    <x v="322"/>
    <n v="7"/>
    <x v="0"/>
    <n v="301000"/>
  </r>
  <r>
    <x v="323"/>
    <n v="3"/>
    <x v="1"/>
    <n v="126175"/>
  </r>
  <r>
    <x v="324"/>
    <n v="7"/>
    <x v="0"/>
    <n v="242000"/>
  </r>
  <r>
    <x v="325"/>
    <n v="5"/>
    <x v="1"/>
    <n v="87000"/>
  </r>
  <r>
    <x v="326"/>
    <n v="8"/>
    <x v="0"/>
    <n v="324000"/>
  </r>
  <r>
    <x v="327"/>
    <n v="6"/>
    <x v="0"/>
    <n v="145250"/>
  </r>
  <r>
    <x v="328"/>
    <n v="6"/>
    <x v="0"/>
    <n v="214500"/>
  </r>
  <r>
    <x v="329"/>
    <n v="5"/>
    <x v="1"/>
    <n v="78000"/>
  </r>
  <r>
    <x v="330"/>
    <n v="5"/>
    <x v="1"/>
    <n v="119000"/>
  </r>
  <r>
    <x v="331"/>
    <n v="5"/>
    <x v="1"/>
    <n v="139000"/>
  </r>
  <r>
    <x v="332"/>
    <n v="8"/>
    <x v="0"/>
    <n v="284000"/>
  </r>
  <r>
    <x v="333"/>
    <n v="7"/>
    <x v="0"/>
    <n v="207000"/>
  </r>
  <r>
    <x v="334"/>
    <n v="6"/>
    <x v="0"/>
    <n v="192000"/>
  </r>
  <r>
    <x v="335"/>
    <n v="5"/>
    <x v="1"/>
    <n v="228950"/>
  </r>
  <r>
    <x v="336"/>
    <n v="9"/>
    <x v="0"/>
    <n v="377426"/>
  </r>
  <r>
    <x v="337"/>
    <n v="7"/>
    <x v="0"/>
    <n v="214000"/>
  </r>
  <r>
    <x v="338"/>
    <n v="7"/>
    <x v="0"/>
    <n v="202500"/>
  </r>
  <r>
    <x v="339"/>
    <n v="6"/>
    <x v="0"/>
    <n v="155000"/>
  </r>
  <r>
    <x v="340"/>
    <n v="8"/>
    <x v="0"/>
    <n v="202900"/>
  </r>
  <r>
    <x v="341"/>
    <n v="4"/>
    <x v="1"/>
    <n v="82000"/>
  </r>
  <r>
    <x v="342"/>
    <n v="3"/>
    <x v="1"/>
    <n v="87500"/>
  </r>
  <r>
    <x v="343"/>
    <n v="9"/>
    <x v="0"/>
    <n v="266000"/>
  </r>
  <r>
    <x v="344"/>
    <n v="5"/>
    <x v="1"/>
    <n v="85000"/>
  </r>
  <r>
    <x v="345"/>
    <n v="6"/>
    <x v="0"/>
    <n v="140200"/>
  </r>
  <r>
    <x v="346"/>
    <n v="6"/>
    <x v="0"/>
    <n v="151500"/>
  </r>
  <r>
    <x v="347"/>
    <n v="6"/>
    <x v="0"/>
    <n v="157500"/>
  </r>
  <r>
    <x v="348"/>
    <n v="7"/>
    <x v="0"/>
    <n v="154000"/>
  </r>
  <r>
    <x v="349"/>
    <n v="9"/>
    <x v="0"/>
    <n v="437154"/>
  </r>
  <r>
    <x v="350"/>
    <n v="9"/>
    <x v="0"/>
    <n v="318061"/>
  </r>
  <r>
    <x v="351"/>
    <n v="7"/>
    <x v="0"/>
    <n v="190000"/>
  </r>
  <r>
    <x v="352"/>
    <n v="5"/>
    <x v="1"/>
    <n v="95000"/>
  </r>
  <r>
    <x v="353"/>
    <n v="6"/>
    <x v="0"/>
    <n v="105900"/>
  </r>
  <r>
    <x v="354"/>
    <n v="6"/>
    <x v="0"/>
    <n v="140000"/>
  </r>
  <r>
    <x v="355"/>
    <n v="6"/>
    <x v="0"/>
    <n v="177500"/>
  </r>
  <r>
    <x v="356"/>
    <n v="6"/>
    <x v="0"/>
    <n v="173000"/>
  </r>
  <r>
    <x v="357"/>
    <n v="5"/>
    <x v="1"/>
    <n v="134000"/>
  </r>
  <r>
    <x v="358"/>
    <n v="5"/>
    <x v="1"/>
    <n v="130000"/>
  </r>
  <r>
    <x v="359"/>
    <n v="8"/>
    <x v="0"/>
    <n v="280000"/>
  </r>
  <r>
    <x v="360"/>
    <n v="6"/>
    <x v="0"/>
    <n v="156000"/>
  </r>
  <r>
    <x v="361"/>
    <n v="5"/>
    <x v="1"/>
    <n v="145000"/>
  </r>
  <r>
    <x v="362"/>
    <n v="7"/>
    <x v="0"/>
    <n v="198500"/>
  </r>
  <r>
    <x v="363"/>
    <n v="6"/>
    <x v="0"/>
    <n v="118000"/>
  </r>
  <r>
    <x v="364"/>
    <n v="6"/>
    <x v="0"/>
    <n v="190000"/>
  </r>
  <r>
    <x v="365"/>
    <n v="5"/>
    <x v="1"/>
    <n v="147000"/>
  </r>
  <r>
    <x v="366"/>
    <n v="6"/>
    <x v="0"/>
    <n v="159000"/>
  </r>
  <r>
    <x v="367"/>
    <n v="6"/>
    <x v="0"/>
    <n v="165000"/>
  </r>
  <r>
    <x v="368"/>
    <n v="5"/>
    <x v="1"/>
    <n v="132000"/>
  </r>
  <r>
    <x v="369"/>
    <n v="5"/>
    <x v="1"/>
    <n v="162000"/>
  </r>
  <r>
    <x v="370"/>
    <n v="6"/>
    <x v="0"/>
    <n v="172400"/>
  </r>
  <r>
    <x v="371"/>
    <n v="4"/>
    <x v="1"/>
    <n v="134432"/>
  </r>
  <r>
    <x v="372"/>
    <n v="6"/>
    <x v="0"/>
    <n v="125000"/>
  </r>
  <r>
    <x v="373"/>
    <n v="5"/>
    <x v="1"/>
    <n v="123000"/>
  </r>
  <r>
    <x v="374"/>
    <n v="7"/>
    <x v="0"/>
    <n v="219500"/>
  </r>
  <r>
    <x v="375"/>
    <n v="1"/>
    <x v="1"/>
    <n v="61000"/>
  </r>
  <r>
    <x v="376"/>
    <n v="5"/>
    <x v="1"/>
    <n v="148000"/>
  </r>
  <r>
    <x v="377"/>
    <n v="8"/>
    <x v="0"/>
    <n v="340000"/>
  </r>
  <r>
    <x v="378"/>
    <n v="9"/>
    <x v="0"/>
    <n v="394432"/>
  </r>
  <r>
    <x v="379"/>
    <n v="6"/>
    <x v="0"/>
    <n v="179000"/>
  </r>
  <r>
    <x v="380"/>
    <n v="5"/>
    <x v="1"/>
    <n v="127000"/>
  </r>
  <r>
    <x v="381"/>
    <n v="7"/>
    <x v="0"/>
    <n v="187750"/>
  </r>
  <r>
    <x v="382"/>
    <n v="7"/>
    <x v="0"/>
    <n v="213500"/>
  </r>
  <r>
    <x v="383"/>
    <n v="6"/>
    <x v="0"/>
    <n v="76000"/>
  </r>
  <r>
    <x v="384"/>
    <n v="6"/>
    <x v="0"/>
    <n v="240000"/>
  </r>
  <r>
    <x v="385"/>
    <n v="8"/>
    <x v="0"/>
    <n v="192000"/>
  </r>
  <r>
    <x v="386"/>
    <n v="5"/>
    <x v="1"/>
    <n v="81000"/>
  </r>
  <r>
    <x v="387"/>
    <n v="6"/>
    <x v="0"/>
    <n v="125000"/>
  </r>
  <r>
    <x v="388"/>
    <n v="7"/>
    <x v="0"/>
    <n v="191000"/>
  </r>
  <r>
    <x v="389"/>
    <n v="10"/>
    <x v="0"/>
    <n v="426000"/>
  </r>
  <r>
    <x v="390"/>
    <n v="5"/>
    <x v="1"/>
    <n v="119000"/>
  </r>
  <r>
    <x v="391"/>
    <n v="6"/>
    <x v="0"/>
    <n v="215000"/>
  </r>
  <r>
    <x v="392"/>
    <n v="5"/>
    <x v="1"/>
    <n v="106500"/>
  </r>
  <r>
    <x v="393"/>
    <n v="4"/>
    <x v="1"/>
    <n v="100000"/>
  </r>
  <r>
    <x v="394"/>
    <n v="5"/>
    <x v="1"/>
    <n v="109000"/>
  </r>
  <r>
    <x v="395"/>
    <n v="5"/>
    <x v="1"/>
    <n v="129000"/>
  </r>
  <r>
    <x v="396"/>
    <n v="5"/>
    <x v="1"/>
    <n v="123000"/>
  </r>
  <r>
    <x v="397"/>
    <n v="5"/>
    <x v="1"/>
    <n v="169500"/>
  </r>
  <r>
    <x v="398"/>
    <n v="5"/>
    <x v="1"/>
    <n v="67000"/>
  </r>
  <r>
    <x v="399"/>
    <n v="7"/>
    <x v="0"/>
    <n v="241000"/>
  </r>
  <r>
    <x v="400"/>
    <n v="8"/>
    <x v="0"/>
    <n v="245500"/>
  </r>
  <r>
    <x v="401"/>
    <n v="7"/>
    <x v="0"/>
    <n v="164990"/>
  </r>
  <r>
    <x v="402"/>
    <n v="5"/>
    <x v="1"/>
    <n v="108000"/>
  </r>
  <r>
    <x v="403"/>
    <n v="8"/>
    <x v="0"/>
    <n v="258000"/>
  </r>
  <r>
    <x v="404"/>
    <n v="6"/>
    <x v="0"/>
    <n v="168000"/>
  </r>
  <r>
    <x v="405"/>
    <n v="4"/>
    <x v="1"/>
    <n v="150000"/>
  </r>
  <r>
    <x v="406"/>
    <n v="6"/>
    <x v="0"/>
    <n v="115000"/>
  </r>
  <r>
    <x v="407"/>
    <n v="6"/>
    <x v="0"/>
    <n v="177000"/>
  </r>
  <r>
    <x v="408"/>
    <n v="7"/>
    <x v="0"/>
    <n v="280000"/>
  </r>
  <r>
    <x v="409"/>
    <n v="8"/>
    <x v="0"/>
    <n v="339750"/>
  </r>
  <r>
    <x v="410"/>
    <n v="5"/>
    <x v="1"/>
    <n v="60000"/>
  </r>
  <r>
    <x v="411"/>
    <n v="5"/>
    <x v="1"/>
    <n v="145000"/>
  </r>
  <r>
    <x v="412"/>
    <n v="7"/>
    <x v="0"/>
    <n v="222000"/>
  </r>
  <r>
    <x v="413"/>
    <n v="5"/>
    <x v="1"/>
    <n v="115000"/>
  </r>
  <r>
    <x v="414"/>
    <n v="7"/>
    <x v="0"/>
    <n v="228000"/>
  </r>
  <r>
    <x v="415"/>
    <n v="7"/>
    <x v="0"/>
    <n v="181134"/>
  </r>
  <r>
    <x v="416"/>
    <n v="6"/>
    <x v="0"/>
    <n v="149500"/>
  </r>
  <r>
    <x v="417"/>
    <n v="6"/>
    <x v="0"/>
    <n v="239000"/>
  </r>
  <r>
    <x v="418"/>
    <n v="5"/>
    <x v="1"/>
    <n v="126000"/>
  </r>
  <r>
    <x v="419"/>
    <n v="5"/>
    <x v="1"/>
    <n v="142000"/>
  </r>
  <r>
    <x v="420"/>
    <n v="7"/>
    <x v="0"/>
    <n v="206300"/>
  </r>
  <r>
    <x v="421"/>
    <n v="6"/>
    <x v="0"/>
    <n v="215000"/>
  </r>
  <r>
    <x v="422"/>
    <n v="5"/>
    <x v="1"/>
    <n v="113000"/>
  </r>
  <r>
    <x v="423"/>
    <n v="8"/>
    <x v="0"/>
    <n v="315000"/>
  </r>
  <r>
    <x v="424"/>
    <n v="6"/>
    <x v="0"/>
    <n v="139000"/>
  </r>
  <r>
    <x v="425"/>
    <n v="7"/>
    <x v="0"/>
    <n v="135000"/>
  </r>
  <r>
    <x v="426"/>
    <n v="7"/>
    <x v="0"/>
    <n v="275000"/>
  </r>
  <r>
    <x v="427"/>
    <n v="4"/>
    <x v="1"/>
    <n v="109008"/>
  </r>
  <r>
    <x v="428"/>
    <n v="7"/>
    <x v="0"/>
    <n v="195400"/>
  </r>
  <r>
    <x v="429"/>
    <n v="6"/>
    <x v="0"/>
    <n v="175000"/>
  </r>
  <r>
    <x v="430"/>
    <n v="6"/>
    <x v="0"/>
    <n v="85400"/>
  </r>
  <r>
    <x v="431"/>
    <n v="6"/>
    <x v="0"/>
    <n v="79900"/>
  </r>
  <r>
    <x v="432"/>
    <n v="5"/>
    <x v="1"/>
    <n v="122500"/>
  </r>
  <r>
    <x v="433"/>
    <n v="6"/>
    <x v="0"/>
    <n v="181000"/>
  </r>
  <r>
    <x v="434"/>
    <n v="4"/>
    <x v="1"/>
    <n v="81000"/>
  </r>
  <r>
    <x v="435"/>
    <n v="7"/>
    <x v="0"/>
    <n v="212000"/>
  </r>
  <r>
    <x v="436"/>
    <n v="6"/>
    <x v="0"/>
    <n v="116000"/>
  </r>
  <r>
    <x v="437"/>
    <n v="6"/>
    <x v="0"/>
    <n v="119000"/>
  </r>
  <r>
    <x v="438"/>
    <n v="5"/>
    <x v="1"/>
    <n v="90350"/>
  </r>
  <r>
    <x v="439"/>
    <n v="6"/>
    <x v="0"/>
    <n v="110000"/>
  </r>
  <r>
    <x v="440"/>
    <n v="10"/>
    <x v="0"/>
    <n v="555000"/>
  </r>
  <r>
    <x v="441"/>
    <n v="4"/>
    <x v="1"/>
    <n v="118000"/>
  </r>
  <r>
    <x v="442"/>
    <n v="5"/>
    <x v="1"/>
    <n v="162900"/>
  </r>
  <r>
    <x v="443"/>
    <n v="7"/>
    <x v="0"/>
    <n v="172500"/>
  </r>
  <r>
    <x v="444"/>
    <n v="7"/>
    <x v="0"/>
    <n v="210000"/>
  </r>
  <r>
    <x v="445"/>
    <n v="6"/>
    <x v="0"/>
    <n v="127500"/>
  </r>
  <r>
    <x v="446"/>
    <n v="6"/>
    <x v="0"/>
    <n v="190000"/>
  </r>
  <r>
    <x v="447"/>
    <n v="7"/>
    <x v="0"/>
    <n v="199900"/>
  </r>
  <r>
    <x v="448"/>
    <n v="6"/>
    <x v="0"/>
    <n v="119500"/>
  </r>
  <r>
    <x v="449"/>
    <n v="3"/>
    <x v="1"/>
    <n v="120000"/>
  </r>
  <r>
    <x v="450"/>
    <n v="6"/>
    <x v="0"/>
    <n v="110000"/>
  </r>
  <r>
    <x v="451"/>
    <n v="7"/>
    <x v="0"/>
    <n v="280000"/>
  </r>
  <r>
    <x v="452"/>
    <n v="6"/>
    <x v="0"/>
    <n v="204000"/>
  </r>
  <r>
    <x v="453"/>
    <n v="8"/>
    <x v="0"/>
    <n v="210000"/>
  </r>
  <r>
    <x v="454"/>
    <n v="5"/>
    <x v="1"/>
    <n v="188000"/>
  </r>
  <r>
    <x v="455"/>
    <n v="7"/>
    <x v="0"/>
    <n v="175500"/>
  </r>
  <r>
    <x v="456"/>
    <n v="5"/>
    <x v="1"/>
    <n v="98000"/>
  </r>
  <r>
    <x v="457"/>
    <n v="4"/>
    <x v="1"/>
    <n v="256000"/>
  </r>
  <r>
    <x v="458"/>
    <n v="8"/>
    <x v="0"/>
    <n v="161000"/>
  </r>
  <r>
    <x v="459"/>
    <n v="5"/>
    <x v="1"/>
    <n v="110000"/>
  </r>
  <r>
    <x v="460"/>
    <n v="8"/>
    <x v="0"/>
    <n v="263435"/>
  </r>
  <r>
    <x v="461"/>
    <n v="7"/>
    <x v="0"/>
    <n v="155000"/>
  </r>
  <r>
    <x v="462"/>
    <n v="5"/>
    <x v="1"/>
    <n v="62383"/>
  </r>
  <r>
    <x v="463"/>
    <n v="6"/>
    <x v="0"/>
    <n v="188700"/>
  </r>
  <r>
    <x v="464"/>
    <n v="5"/>
    <x v="1"/>
    <n v="124000"/>
  </r>
  <r>
    <x v="465"/>
    <n v="7"/>
    <x v="0"/>
    <n v="178740"/>
  </r>
  <r>
    <x v="466"/>
    <n v="7"/>
    <x v="0"/>
    <n v="167000"/>
  </r>
  <r>
    <x v="467"/>
    <n v="5"/>
    <x v="1"/>
    <n v="146500"/>
  </r>
  <r>
    <x v="468"/>
    <n v="8"/>
    <x v="0"/>
    <n v="250000"/>
  </r>
  <r>
    <x v="469"/>
    <n v="6"/>
    <x v="0"/>
    <n v="187000"/>
  </r>
  <r>
    <x v="470"/>
    <n v="8"/>
    <x v="0"/>
    <n v="212000"/>
  </r>
  <r>
    <x v="471"/>
    <n v="7"/>
    <x v="0"/>
    <n v="190000"/>
  </r>
  <r>
    <x v="472"/>
    <n v="6"/>
    <x v="0"/>
    <n v="148000"/>
  </r>
  <r>
    <x v="473"/>
    <n v="8"/>
    <x v="0"/>
    <n v="440000"/>
  </r>
  <r>
    <x v="474"/>
    <n v="8"/>
    <x v="0"/>
    <n v="251000"/>
  </r>
  <r>
    <x v="475"/>
    <n v="5"/>
    <x v="1"/>
    <n v="132500"/>
  </r>
  <r>
    <x v="476"/>
    <n v="6"/>
    <x v="0"/>
    <n v="208900"/>
  </r>
  <r>
    <x v="477"/>
    <n v="9"/>
    <x v="0"/>
    <n v="380000"/>
  </r>
  <r>
    <x v="478"/>
    <n v="8"/>
    <x v="0"/>
    <n v="297000"/>
  </r>
  <r>
    <x v="479"/>
    <n v="4"/>
    <x v="1"/>
    <n v="89471"/>
  </r>
  <r>
    <x v="480"/>
    <n v="9"/>
    <x v="0"/>
    <n v="326000"/>
  </r>
  <r>
    <x v="481"/>
    <n v="9"/>
    <x v="0"/>
    <n v="374000"/>
  </r>
  <r>
    <x v="482"/>
    <n v="7"/>
    <x v="0"/>
    <n v="155000"/>
  </r>
  <r>
    <x v="483"/>
    <n v="6"/>
    <x v="0"/>
    <n v="164000"/>
  </r>
  <r>
    <x v="484"/>
    <n v="5"/>
    <x v="1"/>
    <n v="132500"/>
  </r>
  <r>
    <x v="485"/>
    <n v="5"/>
    <x v="1"/>
    <n v="147000"/>
  </r>
  <r>
    <x v="486"/>
    <n v="5"/>
    <x v="1"/>
    <n v="156000"/>
  </r>
  <r>
    <x v="487"/>
    <n v="5"/>
    <x v="1"/>
    <n v="175000"/>
  </r>
  <r>
    <x v="488"/>
    <n v="5"/>
    <x v="1"/>
    <n v="160000"/>
  </r>
  <r>
    <x v="489"/>
    <n v="4"/>
    <x v="1"/>
    <n v="86000"/>
  </r>
  <r>
    <x v="490"/>
    <n v="5"/>
    <x v="1"/>
    <n v="115000"/>
  </r>
  <r>
    <x v="491"/>
    <n v="6"/>
    <x v="0"/>
    <n v="133000"/>
  </r>
  <r>
    <x v="492"/>
    <n v="6"/>
    <x v="0"/>
    <n v="172785"/>
  </r>
  <r>
    <x v="493"/>
    <n v="5"/>
    <x v="1"/>
    <n v="155000"/>
  </r>
  <r>
    <x v="494"/>
    <n v="5"/>
    <x v="1"/>
    <n v="91300"/>
  </r>
  <r>
    <x v="495"/>
    <n v="4"/>
    <x v="1"/>
    <n v="34900"/>
  </r>
  <r>
    <x v="496"/>
    <n v="8"/>
    <x v="0"/>
    <n v="430000"/>
  </r>
  <r>
    <x v="497"/>
    <n v="7"/>
    <x v="0"/>
    <n v="184000"/>
  </r>
  <r>
    <x v="498"/>
    <n v="5"/>
    <x v="1"/>
    <n v="130000"/>
  </r>
  <r>
    <x v="499"/>
    <n v="5"/>
    <x v="1"/>
    <n v="120000"/>
  </r>
  <r>
    <x v="500"/>
    <n v="6"/>
    <x v="0"/>
    <n v="113000"/>
  </r>
  <r>
    <x v="501"/>
    <n v="7"/>
    <x v="0"/>
    <n v="226700"/>
  </r>
  <r>
    <x v="502"/>
    <n v="5"/>
    <x v="1"/>
    <n v="140000"/>
  </r>
  <r>
    <x v="503"/>
    <n v="7"/>
    <x v="0"/>
    <n v="289000"/>
  </r>
  <r>
    <x v="504"/>
    <n v="6"/>
    <x v="0"/>
    <n v="147000"/>
  </r>
  <r>
    <x v="505"/>
    <n v="5"/>
    <x v="1"/>
    <n v="124500"/>
  </r>
  <r>
    <x v="506"/>
    <n v="8"/>
    <x v="0"/>
    <n v="215000"/>
  </r>
  <r>
    <x v="507"/>
    <n v="6"/>
    <x v="0"/>
    <n v="208300"/>
  </r>
  <r>
    <x v="508"/>
    <n v="7"/>
    <x v="0"/>
    <n v="161000"/>
  </r>
  <r>
    <x v="509"/>
    <n v="5"/>
    <x v="1"/>
    <n v="124500"/>
  </r>
  <r>
    <x v="510"/>
    <n v="5"/>
    <x v="1"/>
    <n v="164900"/>
  </r>
  <r>
    <x v="511"/>
    <n v="7"/>
    <x v="0"/>
    <n v="202665"/>
  </r>
  <r>
    <x v="512"/>
    <n v="5"/>
    <x v="1"/>
    <n v="129900"/>
  </r>
  <r>
    <x v="513"/>
    <n v="6"/>
    <x v="0"/>
    <n v="134000"/>
  </r>
  <r>
    <x v="514"/>
    <n v="5"/>
    <x v="1"/>
    <n v="96500"/>
  </r>
  <r>
    <x v="515"/>
    <n v="10"/>
    <x v="0"/>
    <n v="402861"/>
  </r>
  <r>
    <x v="516"/>
    <n v="6"/>
    <x v="0"/>
    <n v="158000"/>
  </r>
  <r>
    <x v="517"/>
    <n v="7"/>
    <x v="0"/>
    <n v="265000"/>
  </r>
  <r>
    <x v="518"/>
    <n v="6"/>
    <x v="0"/>
    <n v="211000"/>
  </r>
  <r>
    <x v="519"/>
    <n v="7"/>
    <x v="0"/>
    <n v="234000"/>
  </r>
  <r>
    <x v="520"/>
    <n v="4"/>
    <x v="1"/>
    <n v="106250"/>
  </r>
  <r>
    <x v="521"/>
    <n v="6"/>
    <x v="0"/>
    <n v="150000"/>
  </r>
  <r>
    <x v="522"/>
    <n v="6"/>
    <x v="0"/>
    <n v="159000"/>
  </r>
  <r>
    <x v="523"/>
    <n v="10"/>
    <x v="0"/>
    <n v="184750"/>
  </r>
  <r>
    <x v="524"/>
    <n v="7"/>
    <x v="0"/>
    <n v="315750"/>
  </r>
  <r>
    <x v="525"/>
    <n v="7"/>
    <x v="0"/>
    <n v="176000"/>
  </r>
  <r>
    <x v="526"/>
    <n v="5"/>
    <x v="1"/>
    <n v="132000"/>
  </r>
  <r>
    <x v="527"/>
    <n v="9"/>
    <x v="0"/>
    <n v="446261"/>
  </r>
  <r>
    <x v="528"/>
    <n v="4"/>
    <x v="1"/>
    <n v="86000"/>
  </r>
  <r>
    <x v="529"/>
    <n v="6"/>
    <x v="0"/>
    <n v="200624"/>
  </r>
  <r>
    <x v="530"/>
    <n v="6"/>
    <x v="0"/>
    <n v="175000"/>
  </r>
  <r>
    <x v="531"/>
    <n v="6"/>
    <x v="0"/>
    <n v="128000"/>
  </r>
  <r>
    <x v="532"/>
    <n v="5"/>
    <x v="1"/>
    <n v="107500"/>
  </r>
  <r>
    <x v="533"/>
    <n v="1"/>
    <x v="1"/>
    <n v="39300"/>
  </r>
  <r>
    <x v="534"/>
    <n v="8"/>
    <x v="0"/>
    <n v="178000"/>
  </r>
  <r>
    <x v="535"/>
    <n v="5"/>
    <x v="1"/>
    <n v="107500"/>
  </r>
  <r>
    <x v="536"/>
    <n v="7"/>
    <x v="0"/>
    <n v="188000"/>
  </r>
  <r>
    <x v="537"/>
    <n v="4"/>
    <x v="1"/>
    <n v="111250"/>
  </r>
  <r>
    <x v="538"/>
    <n v="5"/>
    <x v="1"/>
    <n v="158000"/>
  </r>
  <r>
    <x v="539"/>
    <n v="8"/>
    <x v="0"/>
    <n v="272000"/>
  </r>
  <r>
    <x v="540"/>
    <n v="9"/>
    <x v="0"/>
    <n v="315000"/>
  </r>
  <r>
    <x v="541"/>
    <n v="8"/>
    <x v="0"/>
    <n v="248000"/>
  </r>
  <r>
    <x v="542"/>
    <n v="7"/>
    <x v="0"/>
    <n v="213250"/>
  </r>
  <r>
    <x v="543"/>
    <n v="7"/>
    <x v="0"/>
    <n v="133000"/>
  </r>
  <r>
    <x v="544"/>
    <n v="7"/>
    <x v="0"/>
    <n v="179665"/>
  </r>
  <r>
    <x v="545"/>
    <n v="7"/>
    <x v="0"/>
    <n v="229000"/>
  </r>
  <r>
    <x v="546"/>
    <n v="6"/>
    <x v="0"/>
    <n v="210000"/>
  </r>
  <r>
    <x v="547"/>
    <n v="5"/>
    <x v="1"/>
    <n v="129500"/>
  </r>
  <r>
    <x v="548"/>
    <n v="5"/>
    <x v="1"/>
    <n v="125000"/>
  </r>
  <r>
    <x v="549"/>
    <n v="7"/>
    <x v="0"/>
    <n v="263000"/>
  </r>
  <r>
    <x v="550"/>
    <n v="6"/>
    <x v="0"/>
    <n v="140000"/>
  </r>
  <r>
    <x v="551"/>
    <n v="5"/>
    <x v="1"/>
    <n v="112500"/>
  </r>
  <r>
    <x v="552"/>
    <n v="8"/>
    <x v="0"/>
    <n v="255500"/>
  </r>
  <r>
    <x v="553"/>
    <n v="4"/>
    <x v="1"/>
    <n v="108000"/>
  </r>
  <r>
    <x v="554"/>
    <n v="7"/>
    <x v="0"/>
    <n v="284000"/>
  </r>
  <r>
    <x v="555"/>
    <n v="5"/>
    <x v="1"/>
    <n v="113000"/>
  </r>
  <r>
    <x v="556"/>
    <n v="5"/>
    <x v="1"/>
    <n v="141000"/>
  </r>
  <r>
    <x v="557"/>
    <n v="4"/>
    <x v="1"/>
    <n v="108000"/>
  </r>
  <r>
    <x v="558"/>
    <n v="7"/>
    <x v="0"/>
    <n v="175000"/>
  </r>
  <r>
    <x v="559"/>
    <n v="7"/>
    <x v="0"/>
    <n v="234000"/>
  </r>
  <r>
    <x v="560"/>
    <n v="5"/>
    <x v="1"/>
    <n v="121500"/>
  </r>
  <r>
    <x v="561"/>
    <n v="5"/>
    <x v="1"/>
    <n v="170000"/>
  </r>
  <r>
    <x v="562"/>
    <n v="5"/>
    <x v="1"/>
    <n v="108000"/>
  </r>
  <r>
    <x v="563"/>
    <n v="6"/>
    <x v="0"/>
    <n v="185000"/>
  </r>
  <r>
    <x v="564"/>
    <n v="7"/>
    <x v="0"/>
    <n v="268000"/>
  </r>
  <r>
    <x v="565"/>
    <n v="6"/>
    <x v="0"/>
    <n v="128000"/>
  </r>
  <r>
    <x v="566"/>
    <n v="9"/>
    <x v="0"/>
    <n v="325000"/>
  </r>
  <r>
    <x v="567"/>
    <n v="7"/>
    <x v="0"/>
    <n v="214000"/>
  </r>
  <r>
    <x v="568"/>
    <n v="8"/>
    <x v="0"/>
    <n v="316600"/>
  </r>
  <r>
    <x v="569"/>
    <n v="5"/>
    <x v="1"/>
    <n v="135960"/>
  </r>
  <r>
    <x v="570"/>
    <n v="5"/>
    <x v="1"/>
    <n v="142600"/>
  </r>
  <r>
    <x v="571"/>
    <n v="6"/>
    <x v="0"/>
    <n v="120000"/>
  </r>
  <r>
    <x v="572"/>
    <n v="7"/>
    <x v="0"/>
    <n v="224500"/>
  </r>
  <r>
    <x v="573"/>
    <n v="7"/>
    <x v="0"/>
    <n v="170000"/>
  </r>
  <r>
    <x v="574"/>
    <n v="5"/>
    <x v="1"/>
    <n v="139000"/>
  </r>
  <r>
    <x v="575"/>
    <n v="5"/>
    <x v="1"/>
    <n v="118500"/>
  </r>
  <r>
    <x v="576"/>
    <n v="7"/>
    <x v="0"/>
    <n v="145000"/>
  </r>
  <r>
    <x v="577"/>
    <n v="5"/>
    <x v="1"/>
    <n v="164500"/>
  </r>
  <r>
    <x v="578"/>
    <n v="7"/>
    <x v="0"/>
    <n v="146000"/>
  </r>
  <r>
    <x v="579"/>
    <n v="5"/>
    <x v="1"/>
    <n v="131500"/>
  </r>
  <r>
    <x v="580"/>
    <n v="6"/>
    <x v="0"/>
    <n v="181900"/>
  </r>
  <r>
    <x v="581"/>
    <n v="8"/>
    <x v="0"/>
    <n v="253293"/>
  </r>
  <r>
    <x v="582"/>
    <n v="6"/>
    <x v="0"/>
    <n v="118500"/>
  </r>
  <r>
    <x v="583"/>
    <n v="10"/>
    <x v="0"/>
    <n v="325000"/>
  </r>
  <r>
    <x v="584"/>
    <n v="4"/>
    <x v="1"/>
    <n v="133000"/>
  </r>
  <r>
    <x v="585"/>
    <n v="8"/>
    <x v="0"/>
    <n v="369900"/>
  </r>
  <r>
    <x v="586"/>
    <n v="6"/>
    <x v="0"/>
    <n v="130000"/>
  </r>
  <r>
    <x v="587"/>
    <n v="5"/>
    <x v="1"/>
    <n v="137000"/>
  </r>
  <r>
    <x v="588"/>
    <n v="5"/>
    <x v="1"/>
    <n v="143000"/>
  </r>
  <r>
    <x v="589"/>
    <n v="5"/>
    <x v="1"/>
    <n v="79500"/>
  </r>
  <r>
    <x v="590"/>
    <n v="7"/>
    <x v="0"/>
    <n v="185900"/>
  </r>
  <r>
    <x v="591"/>
    <n v="10"/>
    <x v="0"/>
    <n v="451950"/>
  </r>
  <r>
    <x v="592"/>
    <n v="5"/>
    <x v="1"/>
    <n v="138000"/>
  </r>
  <r>
    <x v="593"/>
    <n v="6"/>
    <x v="0"/>
    <n v="140000"/>
  </r>
  <r>
    <x v="594"/>
    <n v="5"/>
    <x v="1"/>
    <n v="110000"/>
  </r>
  <r>
    <x v="595"/>
    <n v="8"/>
    <x v="0"/>
    <n v="319000"/>
  </r>
  <r>
    <x v="596"/>
    <n v="6"/>
    <x v="0"/>
    <n v="114504"/>
  </r>
  <r>
    <x v="597"/>
    <n v="7"/>
    <x v="0"/>
    <n v="194201"/>
  </r>
  <r>
    <x v="598"/>
    <n v="5"/>
    <x v="1"/>
    <n v="217500"/>
  </r>
  <r>
    <x v="599"/>
    <n v="6"/>
    <x v="0"/>
    <n v="151000"/>
  </r>
  <r>
    <x v="600"/>
    <n v="8"/>
    <x v="0"/>
    <n v="275000"/>
  </r>
  <r>
    <x v="601"/>
    <n v="6"/>
    <x v="0"/>
    <n v="141000"/>
  </r>
  <r>
    <x v="602"/>
    <n v="8"/>
    <x v="0"/>
    <n v="220000"/>
  </r>
  <r>
    <x v="603"/>
    <n v="7"/>
    <x v="0"/>
    <n v="151000"/>
  </r>
  <r>
    <x v="604"/>
    <n v="7"/>
    <x v="0"/>
    <n v="221000"/>
  </r>
  <r>
    <x v="605"/>
    <n v="7"/>
    <x v="0"/>
    <n v="205000"/>
  </r>
  <r>
    <x v="606"/>
    <n v="5"/>
    <x v="1"/>
    <n v="152000"/>
  </r>
  <r>
    <x v="607"/>
    <n v="5"/>
    <x v="1"/>
    <n v="225000"/>
  </r>
  <r>
    <x v="608"/>
    <n v="8"/>
    <x v="0"/>
    <n v="359100"/>
  </r>
  <r>
    <x v="609"/>
    <n v="4"/>
    <x v="1"/>
    <n v="118500"/>
  </r>
  <r>
    <x v="610"/>
    <n v="9"/>
    <x v="0"/>
    <n v="313000"/>
  </r>
  <r>
    <x v="611"/>
    <n v="6"/>
    <x v="0"/>
    <n v="148000"/>
  </r>
  <r>
    <x v="612"/>
    <n v="8"/>
    <x v="0"/>
    <n v="261500"/>
  </r>
  <r>
    <x v="613"/>
    <n v="5"/>
    <x v="1"/>
    <n v="147000"/>
  </r>
  <r>
    <x v="614"/>
    <n v="4"/>
    <x v="1"/>
    <n v="75500"/>
  </r>
  <r>
    <x v="615"/>
    <n v="6"/>
    <x v="0"/>
    <n v="137500"/>
  </r>
  <r>
    <x v="616"/>
    <n v="6"/>
    <x v="0"/>
    <n v="183200"/>
  </r>
  <r>
    <x v="617"/>
    <n v="6"/>
    <x v="0"/>
    <n v="105500"/>
  </r>
  <r>
    <x v="618"/>
    <n v="9"/>
    <x v="0"/>
    <n v="314813"/>
  </r>
  <r>
    <x v="619"/>
    <n v="8"/>
    <x v="0"/>
    <n v="305000"/>
  </r>
  <r>
    <x v="620"/>
    <n v="3"/>
    <x v="1"/>
    <n v="67000"/>
  </r>
  <r>
    <x v="621"/>
    <n v="6"/>
    <x v="0"/>
    <n v="240000"/>
  </r>
  <r>
    <x v="622"/>
    <n v="5"/>
    <x v="1"/>
    <n v="135000"/>
  </r>
  <r>
    <x v="623"/>
    <n v="6"/>
    <x v="0"/>
    <n v="168500"/>
  </r>
  <r>
    <x v="624"/>
    <n v="6"/>
    <x v="0"/>
    <n v="165150"/>
  </r>
  <r>
    <x v="625"/>
    <n v="6"/>
    <x v="0"/>
    <n v="160000"/>
  </r>
  <r>
    <x v="626"/>
    <n v="5"/>
    <x v="1"/>
    <n v="139900"/>
  </r>
  <r>
    <x v="627"/>
    <n v="6"/>
    <x v="0"/>
    <n v="153000"/>
  </r>
  <r>
    <x v="628"/>
    <n v="5"/>
    <x v="1"/>
    <n v="135000"/>
  </r>
  <r>
    <x v="629"/>
    <n v="6"/>
    <x v="0"/>
    <n v="168500"/>
  </r>
  <r>
    <x v="630"/>
    <n v="5"/>
    <x v="1"/>
    <n v="124000"/>
  </r>
  <r>
    <x v="631"/>
    <n v="8"/>
    <x v="0"/>
    <n v="209500"/>
  </r>
  <r>
    <x v="632"/>
    <n v="7"/>
    <x v="0"/>
    <n v="82500"/>
  </r>
  <r>
    <x v="633"/>
    <n v="5"/>
    <x v="1"/>
    <n v="139400"/>
  </r>
  <r>
    <x v="634"/>
    <n v="6"/>
    <x v="0"/>
    <n v="144000"/>
  </r>
  <r>
    <x v="635"/>
    <n v="6"/>
    <x v="0"/>
    <n v="200000"/>
  </r>
  <r>
    <x v="636"/>
    <n v="2"/>
    <x v="1"/>
    <n v="60000"/>
  </r>
  <r>
    <x v="637"/>
    <n v="5"/>
    <x v="1"/>
    <n v="93000"/>
  </r>
  <r>
    <x v="638"/>
    <n v="5"/>
    <x v="1"/>
    <n v="85000"/>
  </r>
  <r>
    <x v="639"/>
    <n v="8"/>
    <x v="0"/>
    <n v="264561"/>
  </r>
  <r>
    <x v="640"/>
    <n v="8"/>
    <x v="0"/>
    <n v="274000"/>
  </r>
  <r>
    <x v="641"/>
    <n v="7"/>
    <x v="0"/>
    <n v="226000"/>
  </r>
  <r>
    <x v="642"/>
    <n v="8"/>
    <x v="0"/>
    <n v="345000"/>
  </r>
  <r>
    <x v="643"/>
    <n v="5"/>
    <x v="1"/>
    <n v="152000"/>
  </r>
  <r>
    <x v="644"/>
    <n v="9"/>
    <x v="0"/>
    <n v="370878"/>
  </r>
  <r>
    <x v="645"/>
    <n v="6"/>
    <x v="0"/>
    <n v="143250"/>
  </r>
  <r>
    <x v="646"/>
    <n v="5"/>
    <x v="1"/>
    <n v="98300"/>
  </r>
  <r>
    <x v="647"/>
    <n v="6"/>
    <x v="0"/>
    <n v="155000"/>
  </r>
  <r>
    <x v="648"/>
    <n v="6"/>
    <x v="0"/>
    <n v="155000"/>
  </r>
  <r>
    <x v="649"/>
    <n v="4"/>
    <x v="1"/>
    <n v="84500"/>
  </r>
  <r>
    <x v="650"/>
    <n v="7"/>
    <x v="0"/>
    <n v="205950"/>
  </r>
  <r>
    <x v="651"/>
    <n v="4"/>
    <x v="1"/>
    <n v="108000"/>
  </r>
  <r>
    <x v="652"/>
    <n v="7"/>
    <x v="0"/>
    <n v="191000"/>
  </r>
  <r>
    <x v="653"/>
    <n v="6"/>
    <x v="0"/>
    <n v="135000"/>
  </r>
  <r>
    <x v="654"/>
    <n v="8"/>
    <x v="0"/>
    <n v="350000"/>
  </r>
  <r>
    <x v="655"/>
    <n v="6"/>
    <x v="0"/>
    <n v="88000"/>
  </r>
  <r>
    <x v="656"/>
    <n v="5"/>
    <x v="1"/>
    <n v="145500"/>
  </r>
  <r>
    <x v="657"/>
    <n v="7"/>
    <x v="0"/>
    <n v="149000"/>
  </r>
  <r>
    <x v="658"/>
    <n v="6"/>
    <x v="0"/>
    <n v="97500"/>
  </r>
  <r>
    <x v="659"/>
    <n v="5"/>
    <x v="1"/>
    <n v="167000"/>
  </r>
  <r>
    <x v="660"/>
    <n v="7"/>
    <x v="0"/>
    <n v="197900"/>
  </r>
  <r>
    <x v="661"/>
    <n v="8"/>
    <x v="0"/>
    <n v="402000"/>
  </r>
  <r>
    <x v="662"/>
    <n v="6"/>
    <x v="0"/>
    <n v="110000"/>
  </r>
  <r>
    <x v="663"/>
    <n v="4"/>
    <x v="1"/>
    <n v="137500"/>
  </r>
  <r>
    <x v="664"/>
    <n v="8"/>
    <x v="0"/>
    <n v="423000"/>
  </r>
  <r>
    <x v="665"/>
    <n v="8"/>
    <x v="0"/>
    <n v="230500"/>
  </r>
  <r>
    <x v="666"/>
    <n v="6"/>
    <x v="0"/>
    <n v="129000"/>
  </r>
  <r>
    <x v="667"/>
    <n v="6"/>
    <x v="0"/>
    <n v="193500"/>
  </r>
  <r>
    <x v="668"/>
    <n v="5"/>
    <x v="1"/>
    <n v="168000"/>
  </r>
  <r>
    <x v="669"/>
    <n v="4"/>
    <x v="1"/>
    <n v="137500"/>
  </r>
  <r>
    <x v="670"/>
    <n v="6"/>
    <x v="0"/>
    <n v="173500"/>
  </r>
  <r>
    <x v="671"/>
    <n v="6"/>
    <x v="0"/>
    <n v="103600"/>
  </r>
  <r>
    <x v="672"/>
    <n v="6"/>
    <x v="0"/>
    <n v="165000"/>
  </r>
  <r>
    <x v="673"/>
    <n v="6"/>
    <x v="0"/>
    <n v="257500"/>
  </r>
  <r>
    <x v="674"/>
    <n v="6"/>
    <x v="0"/>
    <n v="140000"/>
  </r>
  <r>
    <x v="675"/>
    <n v="6"/>
    <x v="0"/>
    <n v="148500"/>
  </r>
  <r>
    <x v="676"/>
    <n v="4"/>
    <x v="1"/>
    <n v="87000"/>
  </r>
  <r>
    <x v="677"/>
    <n v="5"/>
    <x v="1"/>
    <n v="109500"/>
  </r>
  <r>
    <x v="678"/>
    <n v="8"/>
    <x v="0"/>
    <n v="372500"/>
  </r>
  <r>
    <x v="679"/>
    <n v="5"/>
    <x v="1"/>
    <n v="128500"/>
  </r>
  <r>
    <x v="680"/>
    <n v="6"/>
    <x v="0"/>
    <n v="143000"/>
  </r>
  <r>
    <x v="681"/>
    <n v="5"/>
    <x v="1"/>
    <n v="159434"/>
  </r>
  <r>
    <x v="682"/>
    <n v="6"/>
    <x v="0"/>
    <n v="173000"/>
  </r>
  <r>
    <x v="683"/>
    <n v="9"/>
    <x v="0"/>
    <n v="285000"/>
  </r>
  <r>
    <x v="684"/>
    <n v="7"/>
    <x v="0"/>
    <n v="221000"/>
  </r>
  <r>
    <x v="685"/>
    <n v="7"/>
    <x v="0"/>
    <n v="207500"/>
  </r>
  <r>
    <x v="686"/>
    <n v="7"/>
    <x v="0"/>
    <n v="227875"/>
  </r>
  <r>
    <x v="687"/>
    <n v="7"/>
    <x v="0"/>
    <n v="148800"/>
  </r>
  <r>
    <x v="688"/>
    <n v="8"/>
    <x v="0"/>
    <n v="392000"/>
  </r>
  <r>
    <x v="689"/>
    <n v="6"/>
    <x v="0"/>
    <n v="194700"/>
  </r>
  <r>
    <x v="690"/>
    <n v="6"/>
    <x v="0"/>
    <n v="141000"/>
  </r>
  <r>
    <x v="691"/>
    <n v="10"/>
    <x v="0"/>
    <n v="755000"/>
  </r>
  <r>
    <x v="692"/>
    <n v="7"/>
    <x v="0"/>
    <n v="335000"/>
  </r>
  <r>
    <x v="693"/>
    <n v="5"/>
    <x v="1"/>
    <n v="108480"/>
  </r>
  <r>
    <x v="694"/>
    <n v="5"/>
    <x v="1"/>
    <n v="141500"/>
  </r>
  <r>
    <x v="695"/>
    <n v="6"/>
    <x v="0"/>
    <n v="176000"/>
  </r>
  <r>
    <x v="696"/>
    <n v="5"/>
    <x v="1"/>
    <n v="89000"/>
  </r>
  <r>
    <x v="697"/>
    <n v="5"/>
    <x v="1"/>
    <n v="123500"/>
  </r>
  <r>
    <x v="698"/>
    <n v="5"/>
    <x v="1"/>
    <n v="138500"/>
  </r>
  <r>
    <x v="699"/>
    <n v="7"/>
    <x v="0"/>
    <n v="196000"/>
  </r>
  <r>
    <x v="700"/>
    <n v="8"/>
    <x v="0"/>
    <n v="312500"/>
  </r>
  <r>
    <x v="701"/>
    <n v="7"/>
    <x v="0"/>
    <n v="140000"/>
  </r>
  <r>
    <x v="702"/>
    <n v="8"/>
    <x v="0"/>
    <n v="361919"/>
  </r>
  <r>
    <x v="703"/>
    <n v="5"/>
    <x v="1"/>
    <n v="140000"/>
  </r>
  <r>
    <x v="704"/>
    <n v="7"/>
    <x v="0"/>
    <n v="213000"/>
  </r>
  <r>
    <x v="705"/>
    <n v="4"/>
    <x v="1"/>
    <n v="55000"/>
  </r>
  <r>
    <x v="706"/>
    <n v="7"/>
    <x v="0"/>
    <n v="302000"/>
  </r>
  <r>
    <x v="707"/>
    <n v="8"/>
    <x v="0"/>
    <n v="254000"/>
  </r>
  <r>
    <x v="708"/>
    <n v="7"/>
    <x v="0"/>
    <n v="179540"/>
  </r>
  <r>
    <x v="709"/>
    <n v="5"/>
    <x v="1"/>
    <n v="109900"/>
  </r>
  <r>
    <x v="710"/>
    <n v="3"/>
    <x v="1"/>
    <n v="52000"/>
  </r>
  <r>
    <x v="711"/>
    <n v="4"/>
    <x v="1"/>
    <n v="102776"/>
  </r>
  <r>
    <x v="712"/>
    <n v="8"/>
    <x v="0"/>
    <n v="189000"/>
  </r>
  <r>
    <x v="713"/>
    <n v="4"/>
    <x v="1"/>
    <n v="129000"/>
  </r>
  <r>
    <x v="714"/>
    <n v="6"/>
    <x v="0"/>
    <n v="130500"/>
  </r>
  <r>
    <x v="715"/>
    <n v="6"/>
    <x v="0"/>
    <n v="165000"/>
  </r>
  <r>
    <x v="716"/>
    <n v="7"/>
    <x v="0"/>
    <n v="159500"/>
  </r>
  <r>
    <x v="717"/>
    <n v="5"/>
    <x v="1"/>
    <n v="157000"/>
  </r>
  <r>
    <x v="718"/>
    <n v="7"/>
    <x v="0"/>
    <n v="341000"/>
  </r>
  <r>
    <x v="719"/>
    <n v="5"/>
    <x v="1"/>
    <n v="128500"/>
  </r>
  <r>
    <x v="720"/>
    <n v="8"/>
    <x v="0"/>
    <n v="275000"/>
  </r>
  <r>
    <x v="721"/>
    <n v="6"/>
    <x v="0"/>
    <n v="143000"/>
  </r>
  <r>
    <x v="722"/>
    <n v="4"/>
    <x v="1"/>
    <n v="124500"/>
  </r>
  <r>
    <x v="723"/>
    <n v="4"/>
    <x v="1"/>
    <n v="135000"/>
  </r>
  <r>
    <x v="724"/>
    <n v="9"/>
    <x v="0"/>
    <n v="320000"/>
  </r>
  <r>
    <x v="725"/>
    <n v="4"/>
    <x v="1"/>
    <n v="120500"/>
  </r>
  <r>
    <x v="726"/>
    <n v="6"/>
    <x v="0"/>
    <n v="222000"/>
  </r>
  <r>
    <x v="727"/>
    <n v="7"/>
    <x v="0"/>
    <n v="194500"/>
  </r>
  <r>
    <x v="728"/>
    <n v="5"/>
    <x v="1"/>
    <n v="110000"/>
  </r>
  <r>
    <x v="729"/>
    <n v="4"/>
    <x v="1"/>
    <n v="103000"/>
  </r>
  <r>
    <x v="730"/>
    <n v="8"/>
    <x v="0"/>
    <n v="236500"/>
  </r>
  <r>
    <x v="731"/>
    <n v="7"/>
    <x v="0"/>
    <n v="187500"/>
  </r>
  <r>
    <x v="732"/>
    <n v="7"/>
    <x v="0"/>
    <n v="222500"/>
  </r>
  <r>
    <x v="733"/>
    <n v="5"/>
    <x v="1"/>
    <n v="131400"/>
  </r>
  <r>
    <x v="734"/>
    <n v="5"/>
    <x v="1"/>
    <n v="108000"/>
  </r>
  <r>
    <x v="735"/>
    <n v="7"/>
    <x v="0"/>
    <n v="163000"/>
  </r>
  <r>
    <x v="736"/>
    <n v="3"/>
    <x v="1"/>
    <n v="93500"/>
  </r>
  <r>
    <x v="737"/>
    <n v="8"/>
    <x v="0"/>
    <n v="239900"/>
  </r>
  <r>
    <x v="738"/>
    <n v="5"/>
    <x v="1"/>
    <n v="179000"/>
  </r>
  <r>
    <x v="739"/>
    <n v="7"/>
    <x v="0"/>
    <n v="190000"/>
  </r>
  <r>
    <x v="740"/>
    <n v="5"/>
    <x v="1"/>
    <n v="132000"/>
  </r>
  <r>
    <x v="741"/>
    <n v="6"/>
    <x v="0"/>
    <n v="142000"/>
  </r>
  <r>
    <x v="742"/>
    <n v="7"/>
    <x v="0"/>
    <n v="179000"/>
  </r>
  <r>
    <x v="743"/>
    <n v="5"/>
    <x v="1"/>
    <n v="175000"/>
  </r>
  <r>
    <x v="744"/>
    <n v="8"/>
    <x v="0"/>
    <n v="180000"/>
  </r>
  <r>
    <x v="745"/>
    <n v="8"/>
    <x v="0"/>
    <n v="299800"/>
  </r>
  <r>
    <x v="746"/>
    <n v="7"/>
    <x v="0"/>
    <n v="236000"/>
  </r>
  <r>
    <x v="747"/>
    <n v="7"/>
    <x v="0"/>
    <n v="265979"/>
  </r>
  <r>
    <x v="748"/>
    <n v="7"/>
    <x v="0"/>
    <n v="260400"/>
  </r>
  <r>
    <x v="749"/>
    <n v="4"/>
    <x v="1"/>
    <n v="98000"/>
  </r>
  <r>
    <x v="750"/>
    <n v="4"/>
    <x v="1"/>
    <n v="96500"/>
  </r>
  <r>
    <x v="751"/>
    <n v="7"/>
    <x v="0"/>
    <n v="162000"/>
  </r>
  <r>
    <x v="752"/>
    <n v="6"/>
    <x v="0"/>
    <n v="217000"/>
  </r>
  <r>
    <x v="753"/>
    <n v="8"/>
    <x v="0"/>
    <n v="275500"/>
  </r>
  <r>
    <x v="754"/>
    <n v="6"/>
    <x v="0"/>
    <n v="156000"/>
  </r>
  <r>
    <x v="755"/>
    <n v="6"/>
    <x v="0"/>
    <n v="172500"/>
  </r>
  <r>
    <x v="756"/>
    <n v="8"/>
    <x v="0"/>
    <n v="212000"/>
  </r>
  <r>
    <x v="757"/>
    <n v="6"/>
    <x v="0"/>
    <n v="158900"/>
  </r>
  <r>
    <x v="758"/>
    <n v="7"/>
    <x v="0"/>
    <n v="179400"/>
  </r>
  <r>
    <x v="759"/>
    <n v="8"/>
    <x v="0"/>
    <n v="290000"/>
  </r>
  <r>
    <x v="760"/>
    <n v="6"/>
    <x v="0"/>
    <n v="127500"/>
  </r>
  <r>
    <x v="761"/>
    <n v="5"/>
    <x v="1"/>
    <n v="100000"/>
  </r>
  <r>
    <x v="762"/>
    <n v="7"/>
    <x v="0"/>
    <n v="215200"/>
  </r>
  <r>
    <x v="763"/>
    <n v="8"/>
    <x v="0"/>
    <n v="337000"/>
  </r>
  <r>
    <x v="764"/>
    <n v="8"/>
    <x v="0"/>
    <n v="270000"/>
  </r>
  <r>
    <x v="765"/>
    <n v="9"/>
    <x v="0"/>
    <n v="264132"/>
  </r>
  <r>
    <x v="766"/>
    <n v="7"/>
    <x v="0"/>
    <n v="196500"/>
  </r>
  <r>
    <x v="767"/>
    <n v="6"/>
    <x v="0"/>
    <n v="160000"/>
  </r>
  <r>
    <x v="768"/>
    <n v="7"/>
    <x v="0"/>
    <n v="216837"/>
  </r>
  <r>
    <x v="769"/>
    <n v="8"/>
    <x v="0"/>
    <n v="538000"/>
  </r>
  <r>
    <x v="770"/>
    <n v="5"/>
    <x v="1"/>
    <n v="134900"/>
  </r>
  <r>
    <x v="771"/>
    <n v="4"/>
    <x v="1"/>
    <n v="102000"/>
  </r>
  <r>
    <x v="772"/>
    <n v="6"/>
    <x v="0"/>
    <n v="107000"/>
  </r>
  <r>
    <x v="773"/>
    <n v="5"/>
    <x v="1"/>
    <n v="114500"/>
  </r>
  <r>
    <x v="774"/>
    <n v="8"/>
    <x v="0"/>
    <n v="395000"/>
  </r>
  <r>
    <x v="775"/>
    <n v="6"/>
    <x v="0"/>
    <n v="162000"/>
  </r>
  <r>
    <x v="776"/>
    <n v="7"/>
    <x v="0"/>
    <n v="221500"/>
  </r>
  <r>
    <x v="777"/>
    <n v="5"/>
    <x v="1"/>
    <n v="142500"/>
  </r>
  <r>
    <x v="778"/>
    <n v="5"/>
    <x v="1"/>
    <n v="144000"/>
  </r>
  <r>
    <x v="779"/>
    <n v="6"/>
    <x v="0"/>
    <n v="135000"/>
  </r>
  <r>
    <x v="780"/>
    <n v="7"/>
    <x v="0"/>
    <n v="176000"/>
  </r>
  <r>
    <x v="781"/>
    <n v="6"/>
    <x v="0"/>
    <n v="175900"/>
  </r>
  <r>
    <x v="782"/>
    <n v="7"/>
    <x v="0"/>
    <n v="187100"/>
  </r>
  <r>
    <x v="783"/>
    <n v="5"/>
    <x v="1"/>
    <n v="165500"/>
  </r>
  <r>
    <x v="784"/>
    <n v="6"/>
    <x v="0"/>
    <n v="128000"/>
  </r>
  <r>
    <x v="785"/>
    <n v="6"/>
    <x v="0"/>
    <n v="161500"/>
  </r>
  <r>
    <x v="786"/>
    <n v="5"/>
    <x v="1"/>
    <n v="139000"/>
  </r>
  <r>
    <x v="787"/>
    <n v="7"/>
    <x v="0"/>
    <n v="233000"/>
  </r>
  <r>
    <x v="788"/>
    <n v="4"/>
    <x v="1"/>
    <n v="107900"/>
  </r>
  <r>
    <x v="789"/>
    <n v="6"/>
    <x v="0"/>
    <n v="187500"/>
  </r>
  <r>
    <x v="790"/>
    <n v="7"/>
    <x v="0"/>
    <n v="160200"/>
  </r>
  <r>
    <x v="791"/>
    <n v="6"/>
    <x v="0"/>
    <n v="146800"/>
  </r>
  <r>
    <x v="792"/>
    <n v="7"/>
    <x v="0"/>
    <n v="269790"/>
  </r>
  <r>
    <x v="793"/>
    <n v="8"/>
    <x v="0"/>
    <n v="225000"/>
  </r>
  <r>
    <x v="794"/>
    <n v="7"/>
    <x v="0"/>
    <n v="194500"/>
  </r>
  <r>
    <x v="795"/>
    <n v="6"/>
    <x v="0"/>
    <n v="171000"/>
  </r>
  <r>
    <x v="796"/>
    <n v="6"/>
    <x v="0"/>
    <n v="143500"/>
  </r>
  <r>
    <x v="797"/>
    <n v="5"/>
    <x v="1"/>
    <n v="110000"/>
  </r>
  <r>
    <x v="798"/>
    <n v="9"/>
    <x v="0"/>
    <n v="485000"/>
  </r>
  <r>
    <x v="799"/>
    <n v="5"/>
    <x v="1"/>
    <n v="175000"/>
  </r>
  <r>
    <x v="800"/>
    <n v="6"/>
    <x v="0"/>
    <n v="200000"/>
  </r>
  <r>
    <x v="801"/>
    <n v="4"/>
    <x v="1"/>
    <n v="109900"/>
  </r>
  <r>
    <x v="802"/>
    <n v="7"/>
    <x v="0"/>
    <n v="189000"/>
  </r>
  <r>
    <x v="803"/>
    <n v="9"/>
    <x v="0"/>
    <n v="582933"/>
  </r>
  <r>
    <x v="804"/>
    <n v="5"/>
    <x v="1"/>
    <n v="118000"/>
  </r>
  <r>
    <x v="805"/>
    <n v="7"/>
    <x v="0"/>
    <n v="227680"/>
  </r>
  <r>
    <x v="806"/>
    <n v="5"/>
    <x v="1"/>
    <n v="135500"/>
  </r>
  <r>
    <x v="807"/>
    <n v="5"/>
    <x v="1"/>
    <n v="223500"/>
  </r>
  <r>
    <x v="808"/>
    <n v="5"/>
    <x v="1"/>
    <n v="159950"/>
  </r>
  <r>
    <x v="809"/>
    <n v="5"/>
    <x v="1"/>
    <n v="106000"/>
  </r>
  <r>
    <x v="810"/>
    <n v="6"/>
    <x v="0"/>
    <n v="181000"/>
  </r>
  <r>
    <x v="811"/>
    <n v="6"/>
    <x v="0"/>
    <n v="144500"/>
  </r>
  <r>
    <x v="812"/>
    <n v="5"/>
    <x v="1"/>
    <n v="55993"/>
  </r>
  <r>
    <x v="813"/>
    <n v="6"/>
    <x v="0"/>
    <n v="157900"/>
  </r>
  <r>
    <x v="814"/>
    <n v="5"/>
    <x v="1"/>
    <n v="116000"/>
  </r>
  <r>
    <x v="815"/>
    <n v="7"/>
    <x v="0"/>
    <n v="224900"/>
  </r>
  <r>
    <x v="816"/>
    <n v="5"/>
    <x v="1"/>
    <n v="137000"/>
  </r>
  <r>
    <x v="817"/>
    <n v="8"/>
    <x v="0"/>
    <n v="271000"/>
  </r>
  <r>
    <x v="818"/>
    <n v="6"/>
    <x v="0"/>
    <n v="155000"/>
  </r>
  <r>
    <x v="819"/>
    <n v="7"/>
    <x v="0"/>
    <n v="224000"/>
  </r>
  <r>
    <x v="820"/>
    <n v="7"/>
    <x v="0"/>
    <n v="183000"/>
  </r>
  <r>
    <x v="821"/>
    <n v="4"/>
    <x v="1"/>
    <n v="93000"/>
  </r>
  <r>
    <x v="822"/>
    <n v="7"/>
    <x v="0"/>
    <n v="225000"/>
  </r>
  <r>
    <x v="823"/>
    <n v="6"/>
    <x v="0"/>
    <n v="139500"/>
  </r>
  <r>
    <x v="824"/>
    <n v="8"/>
    <x v="0"/>
    <n v="232600"/>
  </r>
  <r>
    <x v="825"/>
    <n v="10"/>
    <x v="0"/>
    <n v="385000"/>
  </r>
  <r>
    <x v="826"/>
    <n v="5"/>
    <x v="1"/>
    <n v="109500"/>
  </r>
  <r>
    <x v="827"/>
    <n v="7"/>
    <x v="0"/>
    <n v="189000"/>
  </r>
  <r>
    <x v="828"/>
    <n v="5"/>
    <x v="1"/>
    <n v="185000"/>
  </r>
  <r>
    <x v="829"/>
    <n v="7"/>
    <x v="0"/>
    <n v="147400"/>
  </r>
  <r>
    <x v="830"/>
    <n v="6"/>
    <x v="0"/>
    <n v="166000"/>
  </r>
  <r>
    <x v="831"/>
    <n v="7"/>
    <x v="0"/>
    <n v="151000"/>
  </r>
  <r>
    <x v="832"/>
    <n v="7"/>
    <x v="0"/>
    <n v="237000"/>
  </r>
  <r>
    <x v="833"/>
    <n v="6"/>
    <x v="0"/>
    <n v="167000"/>
  </r>
  <r>
    <x v="834"/>
    <n v="5"/>
    <x v="1"/>
    <n v="139950"/>
  </r>
  <r>
    <x v="835"/>
    <n v="4"/>
    <x v="1"/>
    <n v="128000"/>
  </r>
  <r>
    <x v="836"/>
    <n v="5"/>
    <x v="1"/>
    <n v="153500"/>
  </r>
  <r>
    <x v="837"/>
    <n v="6"/>
    <x v="0"/>
    <n v="100000"/>
  </r>
  <r>
    <x v="838"/>
    <n v="5"/>
    <x v="1"/>
    <n v="144000"/>
  </r>
  <r>
    <x v="839"/>
    <n v="5"/>
    <x v="1"/>
    <n v="130500"/>
  </r>
  <r>
    <x v="840"/>
    <n v="6"/>
    <x v="0"/>
    <n v="140000"/>
  </r>
  <r>
    <x v="841"/>
    <n v="5"/>
    <x v="1"/>
    <n v="157500"/>
  </r>
  <r>
    <x v="842"/>
    <n v="6"/>
    <x v="0"/>
    <n v="174900"/>
  </r>
  <r>
    <x v="843"/>
    <n v="5"/>
    <x v="1"/>
    <n v="141000"/>
  </r>
  <r>
    <x v="844"/>
    <n v="5"/>
    <x v="1"/>
    <n v="153900"/>
  </r>
  <r>
    <x v="845"/>
    <n v="5"/>
    <x v="1"/>
    <n v="171000"/>
  </r>
  <r>
    <x v="846"/>
    <n v="7"/>
    <x v="0"/>
    <n v="213000"/>
  </r>
  <r>
    <x v="847"/>
    <n v="5"/>
    <x v="1"/>
    <n v="133500"/>
  </r>
  <r>
    <x v="848"/>
    <n v="6"/>
    <x v="0"/>
    <n v="240000"/>
  </r>
  <r>
    <x v="849"/>
    <n v="6"/>
    <x v="0"/>
    <n v="187000"/>
  </r>
  <r>
    <x v="850"/>
    <n v="6"/>
    <x v="0"/>
    <n v="131500"/>
  </r>
  <r>
    <x v="851"/>
    <n v="8"/>
    <x v="0"/>
    <n v="215000"/>
  </r>
  <r>
    <x v="852"/>
    <n v="7"/>
    <x v="0"/>
    <n v="164000"/>
  </r>
  <r>
    <x v="853"/>
    <n v="6"/>
    <x v="0"/>
    <n v="158000"/>
  </r>
  <r>
    <x v="854"/>
    <n v="5"/>
    <x v="1"/>
    <n v="170000"/>
  </r>
  <r>
    <x v="855"/>
    <n v="5"/>
    <x v="1"/>
    <n v="127000"/>
  </r>
  <r>
    <x v="856"/>
    <n v="6"/>
    <x v="0"/>
    <n v="147000"/>
  </r>
  <r>
    <x v="857"/>
    <n v="6"/>
    <x v="0"/>
    <n v="174000"/>
  </r>
  <r>
    <x v="858"/>
    <n v="7"/>
    <x v="0"/>
    <n v="152000"/>
  </r>
  <r>
    <x v="859"/>
    <n v="6"/>
    <x v="0"/>
    <n v="250000"/>
  </r>
  <r>
    <x v="860"/>
    <n v="7"/>
    <x v="0"/>
    <n v="189950"/>
  </r>
  <r>
    <x v="861"/>
    <n v="5"/>
    <x v="1"/>
    <n v="131500"/>
  </r>
  <r>
    <x v="862"/>
    <n v="6"/>
    <x v="0"/>
    <n v="152000"/>
  </r>
  <r>
    <x v="863"/>
    <n v="5"/>
    <x v="1"/>
    <n v="132500"/>
  </r>
  <r>
    <x v="864"/>
    <n v="7"/>
    <x v="0"/>
    <n v="250580"/>
  </r>
  <r>
    <x v="865"/>
    <n v="5"/>
    <x v="1"/>
    <n v="148500"/>
  </r>
  <r>
    <x v="866"/>
    <n v="8"/>
    <x v="0"/>
    <n v="248900"/>
  </r>
  <r>
    <x v="867"/>
    <n v="4"/>
    <x v="1"/>
    <n v="129000"/>
  </r>
  <r>
    <x v="868"/>
    <n v="5"/>
    <x v="1"/>
    <n v="169000"/>
  </r>
  <r>
    <x v="869"/>
    <n v="7"/>
    <x v="0"/>
    <n v="236000"/>
  </r>
  <r>
    <x v="870"/>
    <n v="5"/>
    <x v="1"/>
    <n v="109500"/>
  </r>
  <r>
    <x v="871"/>
    <n v="6"/>
    <x v="0"/>
    <n v="200500"/>
  </r>
  <r>
    <x v="872"/>
    <n v="5"/>
    <x v="1"/>
    <n v="116000"/>
  </r>
  <r>
    <x v="873"/>
    <n v="5"/>
    <x v="1"/>
    <n v="133000"/>
  </r>
  <r>
    <x v="874"/>
    <n v="5"/>
    <x v="1"/>
    <n v="66500"/>
  </r>
  <r>
    <x v="875"/>
    <n v="8"/>
    <x v="0"/>
    <n v="303477"/>
  </r>
  <r>
    <x v="876"/>
    <n v="4"/>
    <x v="1"/>
    <n v="132250"/>
  </r>
  <r>
    <x v="877"/>
    <n v="9"/>
    <x v="0"/>
    <n v="350000"/>
  </r>
  <r>
    <x v="878"/>
    <n v="5"/>
    <x v="1"/>
    <n v="148000"/>
  </r>
  <r>
    <x v="879"/>
    <n v="5"/>
    <x v="1"/>
    <n v="136500"/>
  </r>
  <r>
    <x v="880"/>
    <n v="5"/>
    <x v="1"/>
    <n v="157000"/>
  </r>
  <r>
    <x v="881"/>
    <n v="7"/>
    <x v="0"/>
    <n v="187500"/>
  </r>
  <r>
    <x v="882"/>
    <n v="6"/>
    <x v="0"/>
    <n v="178000"/>
  </r>
  <r>
    <x v="883"/>
    <n v="4"/>
    <x v="1"/>
    <n v="118500"/>
  </r>
  <r>
    <x v="884"/>
    <n v="5"/>
    <x v="1"/>
    <n v="100000"/>
  </r>
  <r>
    <x v="885"/>
    <n v="9"/>
    <x v="0"/>
    <n v="328900"/>
  </r>
  <r>
    <x v="886"/>
    <n v="5"/>
    <x v="1"/>
    <n v="145000"/>
  </r>
  <r>
    <x v="887"/>
    <n v="5"/>
    <x v="1"/>
    <n v="135500"/>
  </r>
  <r>
    <x v="888"/>
    <n v="8"/>
    <x v="0"/>
    <n v="268000"/>
  </r>
  <r>
    <x v="889"/>
    <n v="6"/>
    <x v="0"/>
    <n v="149500"/>
  </r>
  <r>
    <x v="890"/>
    <n v="5"/>
    <x v="1"/>
    <n v="122900"/>
  </r>
  <r>
    <x v="891"/>
    <n v="6"/>
    <x v="0"/>
    <n v="172500"/>
  </r>
  <r>
    <x v="892"/>
    <n v="6"/>
    <x v="0"/>
    <n v="154500"/>
  </r>
  <r>
    <x v="893"/>
    <n v="5"/>
    <x v="1"/>
    <n v="165000"/>
  </r>
  <r>
    <x v="894"/>
    <n v="5"/>
    <x v="1"/>
    <n v="118858"/>
  </r>
  <r>
    <x v="895"/>
    <n v="6"/>
    <x v="0"/>
    <n v="140000"/>
  </r>
  <r>
    <x v="896"/>
    <n v="4"/>
    <x v="1"/>
    <n v="106500"/>
  </r>
  <r>
    <x v="897"/>
    <n v="5"/>
    <x v="1"/>
    <n v="142953"/>
  </r>
  <r>
    <x v="898"/>
    <n v="9"/>
    <x v="0"/>
    <n v="611657"/>
  </r>
  <r>
    <x v="899"/>
    <n v="5"/>
    <x v="1"/>
    <n v="135000"/>
  </r>
  <r>
    <x v="900"/>
    <n v="4"/>
    <x v="1"/>
    <n v="110000"/>
  </r>
  <r>
    <x v="901"/>
    <n v="5"/>
    <x v="1"/>
    <n v="153000"/>
  </r>
  <r>
    <x v="902"/>
    <n v="7"/>
    <x v="0"/>
    <n v="180000"/>
  </r>
  <r>
    <x v="903"/>
    <n v="7"/>
    <x v="0"/>
    <n v="240000"/>
  </r>
  <r>
    <x v="904"/>
    <n v="5"/>
    <x v="1"/>
    <n v="125500"/>
  </r>
  <r>
    <x v="905"/>
    <n v="5"/>
    <x v="1"/>
    <n v="128000"/>
  </r>
  <r>
    <x v="906"/>
    <n v="8"/>
    <x v="0"/>
    <n v="255000"/>
  </r>
  <r>
    <x v="907"/>
    <n v="7"/>
    <x v="0"/>
    <n v="250000"/>
  </r>
  <r>
    <x v="908"/>
    <n v="5"/>
    <x v="1"/>
    <n v="131000"/>
  </r>
  <r>
    <x v="909"/>
    <n v="6"/>
    <x v="0"/>
    <n v="174000"/>
  </r>
  <r>
    <x v="910"/>
    <n v="5"/>
    <x v="1"/>
    <n v="154300"/>
  </r>
  <r>
    <x v="911"/>
    <n v="5"/>
    <x v="1"/>
    <n v="143500"/>
  </r>
  <r>
    <x v="912"/>
    <n v="5"/>
    <x v="1"/>
    <n v="88000"/>
  </r>
  <r>
    <x v="913"/>
    <n v="5"/>
    <x v="1"/>
    <n v="145000"/>
  </r>
  <r>
    <x v="914"/>
    <n v="6"/>
    <x v="0"/>
    <n v="173733"/>
  </r>
  <r>
    <x v="915"/>
    <n v="4"/>
    <x v="1"/>
    <n v="75000"/>
  </r>
  <r>
    <x v="916"/>
    <n v="2"/>
    <x v="1"/>
    <n v="35311"/>
  </r>
  <r>
    <x v="917"/>
    <n v="4"/>
    <x v="1"/>
    <n v="135000"/>
  </r>
  <r>
    <x v="918"/>
    <n v="7"/>
    <x v="0"/>
    <n v="238000"/>
  </r>
  <r>
    <x v="919"/>
    <n v="6"/>
    <x v="0"/>
    <n v="176500"/>
  </r>
  <r>
    <x v="920"/>
    <n v="6"/>
    <x v="0"/>
    <n v="201000"/>
  </r>
  <r>
    <x v="921"/>
    <n v="5"/>
    <x v="1"/>
    <n v="145900"/>
  </r>
  <r>
    <x v="922"/>
    <n v="6"/>
    <x v="0"/>
    <n v="169990"/>
  </r>
  <r>
    <x v="923"/>
    <n v="6"/>
    <x v="0"/>
    <n v="193000"/>
  </r>
  <r>
    <x v="924"/>
    <n v="6"/>
    <x v="0"/>
    <n v="207500"/>
  </r>
  <r>
    <x v="925"/>
    <n v="5"/>
    <x v="1"/>
    <n v="175000"/>
  </r>
  <r>
    <x v="926"/>
    <n v="8"/>
    <x v="0"/>
    <n v="285000"/>
  </r>
  <r>
    <x v="927"/>
    <n v="7"/>
    <x v="0"/>
    <n v="176000"/>
  </r>
  <r>
    <x v="928"/>
    <n v="8"/>
    <x v="0"/>
    <n v="236500"/>
  </r>
  <r>
    <x v="929"/>
    <n v="7"/>
    <x v="0"/>
    <n v="222000"/>
  </r>
  <r>
    <x v="930"/>
    <n v="8"/>
    <x v="0"/>
    <n v="201000"/>
  </r>
  <r>
    <x v="931"/>
    <n v="5"/>
    <x v="1"/>
    <n v="117500"/>
  </r>
  <r>
    <x v="932"/>
    <n v="9"/>
    <x v="0"/>
    <n v="320000"/>
  </r>
  <r>
    <x v="933"/>
    <n v="7"/>
    <x v="0"/>
    <n v="190000"/>
  </r>
  <r>
    <x v="934"/>
    <n v="7"/>
    <x v="0"/>
    <n v="242000"/>
  </r>
  <r>
    <x v="935"/>
    <n v="4"/>
    <x v="1"/>
    <n v="79900"/>
  </r>
  <r>
    <x v="936"/>
    <n v="7"/>
    <x v="0"/>
    <n v="184900"/>
  </r>
  <r>
    <x v="937"/>
    <n v="7"/>
    <x v="0"/>
    <n v="253000"/>
  </r>
  <r>
    <x v="938"/>
    <n v="7"/>
    <x v="0"/>
    <n v="239799"/>
  </r>
  <r>
    <x v="939"/>
    <n v="7"/>
    <x v="0"/>
    <n v="244400"/>
  </r>
  <r>
    <x v="940"/>
    <n v="6"/>
    <x v="0"/>
    <n v="150900"/>
  </r>
  <r>
    <x v="941"/>
    <n v="7"/>
    <x v="0"/>
    <n v="214000"/>
  </r>
  <r>
    <x v="942"/>
    <n v="4"/>
    <x v="1"/>
    <n v="150000"/>
  </r>
  <r>
    <x v="943"/>
    <n v="5"/>
    <x v="1"/>
    <n v="143000"/>
  </r>
  <r>
    <x v="944"/>
    <n v="6"/>
    <x v="0"/>
    <n v="137500"/>
  </r>
  <r>
    <x v="945"/>
    <n v="5"/>
    <x v="1"/>
    <n v="124900"/>
  </r>
  <r>
    <x v="946"/>
    <n v="5"/>
    <x v="1"/>
    <n v="143000"/>
  </r>
  <r>
    <x v="947"/>
    <n v="8"/>
    <x v="0"/>
    <n v="270000"/>
  </r>
  <r>
    <x v="948"/>
    <n v="7"/>
    <x v="0"/>
    <n v="192500"/>
  </r>
  <r>
    <x v="949"/>
    <n v="6"/>
    <x v="0"/>
    <n v="197500"/>
  </r>
  <r>
    <x v="950"/>
    <n v="5"/>
    <x v="1"/>
    <n v="129000"/>
  </r>
  <r>
    <x v="951"/>
    <n v="5"/>
    <x v="1"/>
    <n v="119900"/>
  </r>
  <r>
    <x v="952"/>
    <n v="5"/>
    <x v="1"/>
    <n v="133900"/>
  </r>
  <r>
    <x v="953"/>
    <n v="5"/>
    <x v="1"/>
    <n v="172000"/>
  </r>
  <r>
    <x v="954"/>
    <n v="6"/>
    <x v="0"/>
    <n v="127500"/>
  </r>
  <r>
    <x v="955"/>
    <n v="6"/>
    <x v="0"/>
    <n v="145000"/>
  </r>
  <r>
    <x v="956"/>
    <n v="6"/>
    <x v="0"/>
    <n v="124000"/>
  </r>
  <r>
    <x v="957"/>
    <n v="5"/>
    <x v="1"/>
    <n v="132000"/>
  </r>
  <r>
    <x v="958"/>
    <n v="7"/>
    <x v="0"/>
    <n v="185000"/>
  </r>
  <r>
    <x v="959"/>
    <n v="7"/>
    <x v="0"/>
    <n v="155000"/>
  </r>
  <r>
    <x v="960"/>
    <n v="5"/>
    <x v="1"/>
    <n v="116500"/>
  </r>
  <r>
    <x v="961"/>
    <n v="6"/>
    <x v="0"/>
    <n v="272000"/>
  </r>
  <r>
    <x v="962"/>
    <n v="6"/>
    <x v="0"/>
    <n v="155000"/>
  </r>
  <r>
    <x v="963"/>
    <n v="9"/>
    <x v="0"/>
    <n v="239000"/>
  </r>
  <r>
    <x v="964"/>
    <n v="7"/>
    <x v="0"/>
    <n v="214900"/>
  </r>
  <r>
    <x v="965"/>
    <n v="6"/>
    <x v="0"/>
    <n v="178900"/>
  </r>
  <r>
    <x v="966"/>
    <n v="5"/>
    <x v="1"/>
    <n v="160000"/>
  </r>
  <r>
    <x v="967"/>
    <n v="5"/>
    <x v="1"/>
    <n v="135000"/>
  </r>
  <r>
    <x v="968"/>
    <n v="3"/>
    <x v="1"/>
    <n v="37900"/>
  </r>
  <r>
    <x v="969"/>
    <n v="6"/>
    <x v="0"/>
    <n v="140000"/>
  </r>
  <r>
    <x v="970"/>
    <n v="4"/>
    <x v="1"/>
    <n v="135000"/>
  </r>
  <r>
    <x v="971"/>
    <n v="7"/>
    <x v="0"/>
    <n v="173000"/>
  </r>
  <r>
    <x v="972"/>
    <n v="6"/>
    <x v="0"/>
    <n v="99500"/>
  </r>
  <r>
    <x v="973"/>
    <n v="7"/>
    <x v="0"/>
    <n v="182000"/>
  </r>
  <r>
    <x v="974"/>
    <n v="7"/>
    <x v="0"/>
    <n v="167500"/>
  </r>
  <r>
    <x v="975"/>
    <n v="7"/>
    <x v="0"/>
    <n v="165000"/>
  </r>
  <r>
    <x v="976"/>
    <n v="4"/>
    <x v="1"/>
    <n v="85500"/>
  </r>
  <r>
    <x v="977"/>
    <n v="7"/>
    <x v="0"/>
    <n v="199900"/>
  </r>
  <r>
    <x v="978"/>
    <n v="4"/>
    <x v="1"/>
    <n v="110000"/>
  </r>
  <r>
    <x v="979"/>
    <n v="5"/>
    <x v="1"/>
    <n v="139000"/>
  </r>
  <r>
    <x v="980"/>
    <n v="7"/>
    <x v="0"/>
    <n v="178400"/>
  </r>
  <r>
    <x v="981"/>
    <n v="8"/>
    <x v="0"/>
    <n v="336000"/>
  </r>
  <r>
    <x v="982"/>
    <n v="7"/>
    <x v="0"/>
    <n v="159895"/>
  </r>
  <r>
    <x v="983"/>
    <n v="8"/>
    <x v="0"/>
    <n v="255900"/>
  </r>
  <r>
    <x v="984"/>
    <n v="5"/>
    <x v="1"/>
    <n v="126000"/>
  </r>
  <r>
    <x v="985"/>
    <n v="5"/>
    <x v="1"/>
    <n v="125000"/>
  </r>
  <r>
    <x v="986"/>
    <n v="6"/>
    <x v="0"/>
    <n v="117000"/>
  </r>
  <r>
    <x v="987"/>
    <n v="9"/>
    <x v="0"/>
    <n v="395192"/>
  </r>
  <r>
    <x v="988"/>
    <n v="6"/>
    <x v="0"/>
    <n v="195000"/>
  </r>
  <r>
    <x v="989"/>
    <n v="7"/>
    <x v="0"/>
    <n v="197000"/>
  </r>
  <r>
    <x v="990"/>
    <n v="8"/>
    <x v="0"/>
    <n v="348000"/>
  </r>
  <r>
    <x v="991"/>
    <n v="8"/>
    <x v="0"/>
    <n v="168000"/>
  </r>
  <r>
    <x v="992"/>
    <n v="6"/>
    <x v="0"/>
    <n v="187000"/>
  </r>
  <r>
    <x v="993"/>
    <n v="6"/>
    <x v="0"/>
    <n v="173900"/>
  </r>
  <r>
    <x v="994"/>
    <n v="10"/>
    <x v="0"/>
    <n v="337500"/>
  </r>
  <r>
    <x v="995"/>
    <n v="4"/>
    <x v="1"/>
    <n v="121600"/>
  </r>
  <r>
    <x v="996"/>
    <n v="5"/>
    <x v="1"/>
    <n v="136500"/>
  </r>
  <r>
    <x v="997"/>
    <n v="6"/>
    <x v="0"/>
    <n v="185000"/>
  </r>
  <r>
    <x v="998"/>
    <n v="3"/>
    <x v="1"/>
    <n v="91000"/>
  </r>
  <r>
    <x v="999"/>
    <n v="7"/>
    <x v="0"/>
    <n v="206000"/>
  </r>
  <r>
    <x v="1000"/>
    <n v="3"/>
    <x v="1"/>
    <n v="82000"/>
  </r>
  <r>
    <x v="1001"/>
    <n v="5"/>
    <x v="1"/>
    <n v="86000"/>
  </r>
  <r>
    <x v="1002"/>
    <n v="8"/>
    <x v="0"/>
    <n v="232000"/>
  </r>
  <r>
    <x v="1003"/>
    <n v="5"/>
    <x v="1"/>
    <n v="136905"/>
  </r>
  <r>
    <x v="1004"/>
    <n v="7"/>
    <x v="0"/>
    <n v="181000"/>
  </r>
  <r>
    <x v="1005"/>
    <n v="5"/>
    <x v="1"/>
    <n v="149900"/>
  </r>
  <r>
    <x v="1006"/>
    <n v="6"/>
    <x v="0"/>
    <n v="163500"/>
  </r>
  <r>
    <x v="1007"/>
    <n v="4"/>
    <x v="1"/>
    <n v="88000"/>
  </r>
  <r>
    <x v="1008"/>
    <n v="7"/>
    <x v="0"/>
    <n v="240000"/>
  </r>
  <r>
    <x v="1009"/>
    <n v="5"/>
    <x v="1"/>
    <n v="102000"/>
  </r>
  <r>
    <x v="1010"/>
    <n v="5"/>
    <x v="1"/>
    <n v="135000"/>
  </r>
  <r>
    <x v="1011"/>
    <n v="5"/>
    <x v="1"/>
    <n v="100000"/>
  </r>
  <r>
    <x v="1012"/>
    <n v="6"/>
    <x v="0"/>
    <n v="165000"/>
  </r>
  <r>
    <x v="1013"/>
    <n v="5"/>
    <x v="1"/>
    <n v="85000"/>
  </r>
  <r>
    <x v="1014"/>
    <n v="6"/>
    <x v="0"/>
    <n v="119200"/>
  </r>
  <r>
    <x v="1015"/>
    <n v="8"/>
    <x v="0"/>
    <n v="227000"/>
  </r>
  <r>
    <x v="1016"/>
    <n v="7"/>
    <x v="0"/>
    <n v="203000"/>
  </r>
  <r>
    <x v="1017"/>
    <n v="8"/>
    <x v="0"/>
    <n v="187500"/>
  </r>
  <r>
    <x v="1018"/>
    <n v="7"/>
    <x v="0"/>
    <n v="160000"/>
  </r>
  <r>
    <x v="1019"/>
    <n v="7"/>
    <x v="0"/>
    <n v="213490"/>
  </r>
  <r>
    <x v="1020"/>
    <n v="4"/>
    <x v="1"/>
    <n v="176000"/>
  </r>
  <r>
    <x v="1021"/>
    <n v="7"/>
    <x v="0"/>
    <n v="194000"/>
  </r>
  <r>
    <x v="1022"/>
    <n v="5"/>
    <x v="1"/>
    <n v="87000"/>
  </r>
  <r>
    <x v="1023"/>
    <n v="7"/>
    <x v="0"/>
    <n v="191000"/>
  </r>
  <r>
    <x v="1024"/>
    <n v="8"/>
    <x v="0"/>
    <n v="287000"/>
  </r>
  <r>
    <x v="1025"/>
    <n v="5"/>
    <x v="1"/>
    <n v="112500"/>
  </r>
  <r>
    <x v="1026"/>
    <n v="5"/>
    <x v="1"/>
    <n v="167500"/>
  </r>
  <r>
    <x v="1027"/>
    <n v="8"/>
    <x v="0"/>
    <n v="293077"/>
  </r>
  <r>
    <x v="1028"/>
    <n v="5"/>
    <x v="1"/>
    <n v="105000"/>
  </r>
  <r>
    <x v="1029"/>
    <n v="6"/>
    <x v="0"/>
    <n v="118000"/>
  </r>
  <r>
    <x v="1030"/>
    <n v="5"/>
    <x v="1"/>
    <n v="160000"/>
  </r>
  <r>
    <x v="1031"/>
    <n v="7"/>
    <x v="0"/>
    <n v="197000"/>
  </r>
  <r>
    <x v="1032"/>
    <n v="8"/>
    <x v="0"/>
    <n v="310000"/>
  </r>
  <r>
    <x v="1033"/>
    <n v="7"/>
    <x v="0"/>
    <n v="230000"/>
  </r>
  <r>
    <x v="1034"/>
    <n v="5"/>
    <x v="1"/>
    <n v="119750"/>
  </r>
  <r>
    <x v="1035"/>
    <n v="4"/>
    <x v="1"/>
    <n v="84000"/>
  </r>
  <r>
    <x v="1036"/>
    <n v="9"/>
    <x v="0"/>
    <n v="315500"/>
  </r>
  <r>
    <x v="1037"/>
    <n v="8"/>
    <x v="0"/>
    <n v="287000"/>
  </r>
  <r>
    <x v="1038"/>
    <n v="4"/>
    <x v="1"/>
    <n v="97000"/>
  </r>
  <r>
    <x v="1039"/>
    <n v="4"/>
    <x v="1"/>
    <n v="80000"/>
  </r>
  <r>
    <x v="1040"/>
    <n v="5"/>
    <x v="1"/>
    <n v="155000"/>
  </r>
  <r>
    <x v="1041"/>
    <n v="6"/>
    <x v="0"/>
    <n v="173000"/>
  </r>
  <r>
    <x v="1042"/>
    <n v="6"/>
    <x v="0"/>
    <n v="196000"/>
  </r>
  <r>
    <x v="1043"/>
    <n v="7"/>
    <x v="0"/>
    <n v="262280"/>
  </r>
  <r>
    <x v="1044"/>
    <n v="8"/>
    <x v="0"/>
    <n v="278000"/>
  </r>
  <r>
    <x v="1045"/>
    <n v="3"/>
    <x v="1"/>
    <n v="139600"/>
  </r>
  <r>
    <x v="1046"/>
    <n v="9"/>
    <x v="0"/>
    <n v="556581"/>
  </r>
  <r>
    <x v="1047"/>
    <n v="5"/>
    <x v="1"/>
    <n v="145000"/>
  </r>
  <r>
    <x v="1048"/>
    <n v="5"/>
    <x v="1"/>
    <n v="115000"/>
  </r>
  <r>
    <x v="1049"/>
    <n v="4"/>
    <x v="1"/>
    <n v="84900"/>
  </r>
  <r>
    <x v="1050"/>
    <n v="7"/>
    <x v="0"/>
    <n v="176485"/>
  </r>
  <r>
    <x v="1051"/>
    <n v="7"/>
    <x v="0"/>
    <n v="200141"/>
  </r>
  <r>
    <x v="1052"/>
    <n v="6"/>
    <x v="0"/>
    <n v="165000"/>
  </r>
  <r>
    <x v="1053"/>
    <n v="5"/>
    <x v="1"/>
    <n v="144500"/>
  </r>
  <r>
    <x v="1054"/>
    <n v="8"/>
    <x v="0"/>
    <n v="255000"/>
  </r>
  <r>
    <x v="1055"/>
    <n v="6"/>
    <x v="0"/>
    <n v="180000"/>
  </r>
  <r>
    <x v="1056"/>
    <n v="7"/>
    <x v="0"/>
    <n v="185850"/>
  </r>
  <r>
    <x v="1057"/>
    <n v="7"/>
    <x v="0"/>
    <n v="248000"/>
  </r>
  <r>
    <x v="1058"/>
    <n v="9"/>
    <x v="0"/>
    <n v="335000"/>
  </r>
  <r>
    <x v="1059"/>
    <n v="6"/>
    <x v="0"/>
    <n v="220000"/>
  </r>
  <r>
    <x v="1060"/>
    <n v="8"/>
    <x v="0"/>
    <n v="213500"/>
  </r>
  <r>
    <x v="1061"/>
    <n v="3"/>
    <x v="1"/>
    <n v="81000"/>
  </r>
  <r>
    <x v="1062"/>
    <n v="5"/>
    <x v="1"/>
    <n v="90000"/>
  </r>
  <r>
    <x v="1063"/>
    <n v="6"/>
    <x v="0"/>
    <n v="110500"/>
  </r>
  <r>
    <x v="1064"/>
    <n v="5"/>
    <x v="1"/>
    <n v="154000"/>
  </r>
  <r>
    <x v="1065"/>
    <n v="7"/>
    <x v="0"/>
    <n v="328000"/>
  </r>
  <r>
    <x v="1066"/>
    <n v="6"/>
    <x v="0"/>
    <n v="178000"/>
  </r>
  <r>
    <x v="1067"/>
    <n v="6"/>
    <x v="0"/>
    <n v="167900"/>
  </r>
  <r>
    <x v="1068"/>
    <n v="6"/>
    <x v="0"/>
    <n v="151400"/>
  </r>
  <r>
    <x v="1069"/>
    <n v="5"/>
    <x v="1"/>
    <n v="135000"/>
  </r>
  <r>
    <x v="1070"/>
    <n v="5"/>
    <x v="1"/>
    <n v="135000"/>
  </r>
  <r>
    <x v="1071"/>
    <n v="6"/>
    <x v="0"/>
    <n v="154000"/>
  </r>
  <r>
    <x v="1072"/>
    <n v="5"/>
    <x v="1"/>
    <n v="91500"/>
  </r>
  <r>
    <x v="1073"/>
    <n v="6"/>
    <x v="0"/>
    <n v="159500"/>
  </r>
  <r>
    <x v="1074"/>
    <n v="7"/>
    <x v="0"/>
    <n v="194000"/>
  </r>
  <r>
    <x v="1075"/>
    <n v="7"/>
    <x v="0"/>
    <n v="219500"/>
  </r>
  <r>
    <x v="1076"/>
    <n v="5"/>
    <x v="1"/>
    <n v="170000"/>
  </r>
  <r>
    <x v="1077"/>
    <n v="5"/>
    <x v="1"/>
    <n v="138800"/>
  </r>
  <r>
    <x v="1078"/>
    <n v="6"/>
    <x v="0"/>
    <n v="155900"/>
  </r>
  <r>
    <x v="1079"/>
    <n v="5"/>
    <x v="1"/>
    <n v="126000"/>
  </r>
  <r>
    <x v="1080"/>
    <n v="6"/>
    <x v="0"/>
    <n v="145000"/>
  </r>
  <r>
    <x v="1081"/>
    <n v="5"/>
    <x v="1"/>
    <n v="133000"/>
  </r>
  <r>
    <x v="1082"/>
    <n v="7"/>
    <x v="0"/>
    <n v="192000"/>
  </r>
  <r>
    <x v="1083"/>
    <n v="6"/>
    <x v="0"/>
    <n v="160000"/>
  </r>
  <r>
    <x v="1084"/>
    <n v="6"/>
    <x v="0"/>
    <n v="187500"/>
  </r>
  <r>
    <x v="1085"/>
    <n v="6"/>
    <x v="0"/>
    <n v="147000"/>
  </r>
  <r>
    <x v="1086"/>
    <n v="4"/>
    <x v="1"/>
    <n v="83500"/>
  </r>
  <r>
    <x v="1087"/>
    <n v="8"/>
    <x v="0"/>
    <n v="252000"/>
  </r>
  <r>
    <x v="1088"/>
    <n v="7"/>
    <x v="0"/>
    <n v="137500"/>
  </r>
  <r>
    <x v="1089"/>
    <n v="8"/>
    <x v="0"/>
    <n v="197000"/>
  </r>
  <r>
    <x v="1090"/>
    <n v="3"/>
    <x v="1"/>
    <n v="92900"/>
  </r>
  <r>
    <x v="1091"/>
    <n v="7"/>
    <x v="0"/>
    <n v="160000"/>
  </r>
  <r>
    <x v="1092"/>
    <n v="6"/>
    <x v="0"/>
    <n v="136500"/>
  </r>
  <r>
    <x v="1093"/>
    <n v="5"/>
    <x v="1"/>
    <n v="146000"/>
  </r>
  <r>
    <x v="1094"/>
    <n v="5"/>
    <x v="1"/>
    <n v="129000"/>
  </r>
  <r>
    <x v="1095"/>
    <n v="6"/>
    <x v="0"/>
    <n v="176432"/>
  </r>
  <r>
    <x v="1096"/>
    <n v="6"/>
    <x v="0"/>
    <n v="127000"/>
  </r>
  <r>
    <x v="1097"/>
    <n v="8"/>
    <x v="0"/>
    <n v="170000"/>
  </r>
  <r>
    <x v="1098"/>
    <n v="4"/>
    <x v="1"/>
    <n v="128000"/>
  </r>
  <r>
    <x v="1099"/>
    <n v="7"/>
    <x v="0"/>
    <n v="157000"/>
  </r>
  <r>
    <x v="1100"/>
    <n v="2"/>
    <x v="1"/>
    <n v="60000"/>
  </r>
  <r>
    <x v="1101"/>
    <n v="5"/>
    <x v="1"/>
    <n v="119500"/>
  </r>
  <r>
    <x v="1102"/>
    <n v="5"/>
    <x v="1"/>
    <n v="135000"/>
  </r>
  <r>
    <x v="1103"/>
    <n v="6"/>
    <x v="0"/>
    <n v="159500"/>
  </r>
  <r>
    <x v="1104"/>
    <n v="5"/>
    <x v="1"/>
    <n v="106000"/>
  </r>
  <r>
    <x v="1105"/>
    <n v="8"/>
    <x v="0"/>
    <n v="325000"/>
  </r>
  <r>
    <x v="1106"/>
    <n v="7"/>
    <x v="0"/>
    <n v="179900"/>
  </r>
  <r>
    <x v="1107"/>
    <n v="7"/>
    <x v="0"/>
    <n v="274725"/>
  </r>
  <r>
    <x v="1108"/>
    <n v="6"/>
    <x v="0"/>
    <n v="181000"/>
  </r>
  <r>
    <x v="1109"/>
    <n v="8"/>
    <x v="0"/>
    <n v="280000"/>
  </r>
  <r>
    <x v="1110"/>
    <n v="6"/>
    <x v="0"/>
    <n v="188000"/>
  </r>
  <r>
    <x v="1111"/>
    <n v="7"/>
    <x v="0"/>
    <n v="205000"/>
  </r>
  <r>
    <x v="1112"/>
    <n v="5"/>
    <x v="1"/>
    <n v="129900"/>
  </r>
  <r>
    <x v="1113"/>
    <n v="5"/>
    <x v="1"/>
    <n v="134500"/>
  </r>
  <r>
    <x v="1114"/>
    <n v="5"/>
    <x v="1"/>
    <n v="117000"/>
  </r>
  <r>
    <x v="1115"/>
    <n v="8"/>
    <x v="0"/>
    <n v="318000"/>
  </r>
  <r>
    <x v="1116"/>
    <n v="8"/>
    <x v="0"/>
    <n v="184100"/>
  </r>
  <r>
    <x v="1117"/>
    <n v="5"/>
    <x v="1"/>
    <n v="130000"/>
  </r>
  <r>
    <x v="1118"/>
    <n v="5"/>
    <x v="1"/>
    <n v="140000"/>
  </r>
  <r>
    <x v="1119"/>
    <n v="5"/>
    <x v="1"/>
    <n v="133700"/>
  </r>
  <r>
    <x v="1120"/>
    <n v="6"/>
    <x v="0"/>
    <n v="118400"/>
  </r>
  <r>
    <x v="1121"/>
    <n v="7"/>
    <x v="0"/>
    <n v="212900"/>
  </r>
  <r>
    <x v="1122"/>
    <n v="4"/>
    <x v="1"/>
    <n v="112000"/>
  </r>
  <r>
    <x v="1123"/>
    <n v="5"/>
    <x v="1"/>
    <n v="118000"/>
  </r>
  <r>
    <x v="1124"/>
    <n v="7"/>
    <x v="0"/>
    <n v="163900"/>
  </r>
  <r>
    <x v="1125"/>
    <n v="4"/>
    <x v="1"/>
    <n v="115000"/>
  </r>
  <r>
    <x v="1126"/>
    <n v="7"/>
    <x v="0"/>
    <n v="174000"/>
  </r>
  <r>
    <x v="1127"/>
    <n v="7"/>
    <x v="0"/>
    <n v="259000"/>
  </r>
  <r>
    <x v="1128"/>
    <n v="7"/>
    <x v="0"/>
    <n v="215000"/>
  </r>
  <r>
    <x v="1129"/>
    <n v="5"/>
    <x v="1"/>
    <n v="140000"/>
  </r>
  <r>
    <x v="1130"/>
    <n v="4"/>
    <x v="1"/>
    <n v="135000"/>
  </r>
  <r>
    <x v="1131"/>
    <n v="5"/>
    <x v="1"/>
    <n v="93500"/>
  </r>
  <r>
    <x v="1132"/>
    <n v="6"/>
    <x v="0"/>
    <n v="117500"/>
  </r>
  <r>
    <x v="1133"/>
    <n v="8"/>
    <x v="0"/>
    <n v="239500"/>
  </r>
  <r>
    <x v="1134"/>
    <n v="6"/>
    <x v="0"/>
    <n v="169000"/>
  </r>
  <r>
    <x v="1135"/>
    <n v="6"/>
    <x v="0"/>
    <n v="102000"/>
  </r>
  <r>
    <x v="1136"/>
    <n v="6"/>
    <x v="0"/>
    <n v="119000"/>
  </r>
  <r>
    <x v="1137"/>
    <n v="5"/>
    <x v="1"/>
    <n v="94000"/>
  </r>
  <r>
    <x v="1138"/>
    <n v="6"/>
    <x v="0"/>
    <n v="196000"/>
  </r>
  <r>
    <x v="1139"/>
    <n v="5"/>
    <x v="1"/>
    <n v="144000"/>
  </r>
  <r>
    <x v="1140"/>
    <n v="5"/>
    <x v="1"/>
    <n v="139000"/>
  </r>
  <r>
    <x v="1141"/>
    <n v="5"/>
    <x v="1"/>
    <n v="197500"/>
  </r>
  <r>
    <x v="1142"/>
    <n v="8"/>
    <x v="0"/>
    <n v="424870"/>
  </r>
  <r>
    <x v="1143"/>
    <n v="5"/>
    <x v="1"/>
    <n v="80000"/>
  </r>
  <r>
    <x v="1144"/>
    <n v="4"/>
    <x v="1"/>
    <n v="80000"/>
  </r>
  <r>
    <x v="1145"/>
    <n v="5"/>
    <x v="1"/>
    <n v="149000"/>
  </r>
  <r>
    <x v="1146"/>
    <n v="6"/>
    <x v="0"/>
    <n v="180000"/>
  </r>
  <r>
    <x v="1147"/>
    <n v="7"/>
    <x v="0"/>
    <n v="174500"/>
  </r>
  <r>
    <x v="1148"/>
    <n v="7"/>
    <x v="0"/>
    <n v="116900"/>
  </r>
  <r>
    <x v="1149"/>
    <n v="7"/>
    <x v="0"/>
    <n v="143000"/>
  </r>
  <r>
    <x v="1150"/>
    <n v="6"/>
    <x v="0"/>
    <n v="124000"/>
  </r>
  <r>
    <x v="1151"/>
    <n v="5"/>
    <x v="1"/>
    <n v="149900"/>
  </r>
  <r>
    <x v="1152"/>
    <n v="6"/>
    <x v="0"/>
    <n v="230000"/>
  </r>
  <r>
    <x v="1153"/>
    <n v="6"/>
    <x v="0"/>
    <n v="120500"/>
  </r>
  <r>
    <x v="1154"/>
    <n v="7"/>
    <x v="0"/>
    <n v="201800"/>
  </r>
  <r>
    <x v="1155"/>
    <n v="5"/>
    <x v="1"/>
    <n v="218000"/>
  </r>
  <r>
    <x v="1156"/>
    <n v="5"/>
    <x v="1"/>
    <n v="179900"/>
  </r>
  <r>
    <x v="1157"/>
    <n v="7"/>
    <x v="0"/>
    <n v="230000"/>
  </r>
  <r>
    <x v="1158"/>
    <n v="8"/>
    <x v="0"/>
    <n v="235128"/>
  </r>
  <r>
    <x v="1159"/>
    <n v="6"/>
    <x v="0"/>
    <n v="185000"/>
  </r>
  <r>
    <x v="1160"/>
    <n v="6"/>
    <x v="0"/>
    <n v="146000"/>
  </r>
  <r>
    <x v="1161"/>
    <n v="6"/>
    <x v="0"/>
    <n v="224000"/>
  </r>
  <r>
    <x v="1162"/>
    <n v="5"/>
    <x v="1"/>
    <n v="129000"/>
  </r>
  <r>
    <x v="1163"/>
    <n v="4"/>
    <x v="1"/>
    <n v="108959"/>
  </r>
  <r>
    <x v="1164"/>
    <n v="5"/>
    <x v="1"/>
    <n v="194000"/>
  </r>
  <r>
    <x v="1165"/>
    <n v="7"/>
    <x v="0"/>
    <n v="233170"/>
  </r>
  <r>
    <x v="1166"/>
    <n v="8"/>
    <x v="0"/>
    <n v="245350"/>
  </r>
  <r>
    <x v="1167"/>
    <n v="6"/>
    <x v="0"/>
    <n v="173000"/>
  </r>
  <r>
    <x v="1168"/>
    <n v="6"/>
    <x v="0"/>
    <n v="235000"/>
  </r>
  <r>
    <x v="1169"/>
    <n v="10"/>
    <x v="0"/>
    <n v="625000"/>
  </r>
  <r>
    <x v="1170"/>
    <n v="6"/>
    <x v="0"/>
    <n v="171000"/>
  </r>
  <r>
    <x v="1171"/>
    <n v="6"/>
    <x v="0"/>
    <n v="163000"/>
  </r>
  <r>
    <x v="1172"/>
    <n v="7"/>
    <x v="0"/>
    <n v="171900"/>
  </r>
  <r>
    <x v="1173"/>
    <n v="5"/>
    <x v="1"/>
    <n v="200500"/>
  </r>
  <r>
    <x v="1174"/>
    <n v="6"/>
    <x v="0"/>
    <n v="239000"/>
  </r>
  <r>
    <x v="1175"/>
    <n v="8"/>
    <x v="0"/>
    <n v="285000"/>
  </r>
  <r>
    <x v="1176"/>
    <n v="5"/>
    <x v="1"/>
    <n v="119500"/>
  </r>
  <r>
    <x v="1177"/>
    <n v="6"/>
    <x v="0"/>
    <n v="115000"/>
  </r>
  <r>
    <x v="1178"/>
    <n v="5"/>
    <x v="1"/>
    <n v="154900"/>
  </r>
  <r>
    <x v="1179"/>
    <n v="5"/>
    <x v="1"/>
    <n v="93000"/>
  </r>
  <r>
    <x v="1180"/>
    <n v="7"/>
    <x v="0"/>
    <n v="250000"/>
  </r>
  <r>
    <x v="1181"/>
    <n v="8"/>
    <x v="0"/>
    <n v="392500"/>
  </r>
  <r>
    <x v="1182"/>
    <n v="10"/>
    <x v="0"/>
    <n v="745000"/>
  </r>
  <r>
    <x v="1183"/>
    <n v="5"/>
    <x v="1"/>
    <n v="120000"/>
  </r>
  <r>
    <x v="1184"/>
    <n v="5"/>
    <x v="1"/>
    <n v="186700"/>
  </r>
  <r>
    <x v="1185"/>
    <n v="5"/>
    <x v="1"/>
    <n v="104900"/>
  </r>
  <r>
    <x v="1186"/>
    <n v="3"/>
    <x v="1"/>
    <n v="95000"/>
  </r>
  <r>
    <x v="1187"/>
    <n v="8"/>
    <x v="0"/>
    <n v="262000"/>
  </r>
  <r>
    <x v="1188"/>
    <n v="7"/>
    <x v="0"/>
    <n v="195000"/>
  </r>
  <r>
    <x v="1189"/>
    <n v="7"/>
    <x v="0"/>
    <n v="189000"/>
  </r>
  <r>
    <x v="1190"/>
    <n v="4"/>
    <x v="1"/>
    <n v="168000"/>
  </r>
  <r>
    <x v="1191"/>
    <n v="8"/>
    <x v="0"/>
    <n v="174000"/>
  </r>
  <r>
    <x v="1192"/>
    <n v="5"/>
    <x v="1"/>
    <n v="125000"/>
  </r>
  <r>
    <x v="1193"/>
    <n v="6"/>
    <x v="0"/>
    <n v="165000"/>
  </r>
  <r>
    <x v="1194"/>
    <n v="6"/>
    <x v="0"/>
    <n v="158000"/>
  </r>
  <r>
    <x v="1195"/>
    <n v="6"/>
    <x v="0"/>
    <n v="176000"/>
  </r>
  <r>
    <x v="1196"/>
    <n v="7"/>
    <x v="0"/>
    <n v="219210"/>
  </r>
  <r>
    <x v="1197"/>
    <n v="7"/>
    <x v="0"/>
    <n v="144000"/>
  </r>
  <r>
    <x v="1198"/>
    <n v="7"/>
    <x v="0"/>
    <n v="178000"/>
  </r>
  <r>
    <x v="1199"/>
    <n v="4"/>
    <x v="1"/>
    <n v="148000"/>
  </r>
  <r>
    <x v="1200"/>
    <n v="4"/>
    <x v="1"/>
    <n v="116050"/>
  </r>
  <r>
    <x v="1201"/>
    <n v="7"/>
    <x v="0"/>
    <n v="197900"/>
  </r>
  <r>
    <x v="1202"/>
    <n v="5"/>
    <x v="1"/>
    <n v="117000"/>
  </r>
  <r>
    <x v="1203"/>
    <n v="7"/>
    <x v="0"/>
    <n v="213000"/>
  </r>
  <r>
    <x v="1204"/>
    <n v="5"/>
    <x v="1"/>
    <n v="153500"/>
  </r>
  <r>
    <x v="1205"/>
    <n v="7"/>
    <x v="0"/>
    <n v="271900"/>
  </r>
  <r>
    <x v="1206"/>
    <n v="4"/>
    <x v="1"/>
    <n v="107000"/>
  </r>
  <r>
    <x v="1207"/>
    <n v="6"/>
    <x v="0"/>
    <n v="200000"/>
  </r>
  <r>
    <x v="1208"/>
    <n v="5"/>
    <x v="1"/>
    <n v="140000"/>
  </r>
  <r>
    <x v="1209"/>
    <n v="8"/>
    <x v="0"/>
    <n v="290000"/>
  </r>
  <r>
    <x v="1210"/>
    <n v="6"/>
    <x v="0"/>
    <n v="189000"/>
  </r>
  <r>
    <x v="1211"/>
    <n v="8"/>
    <x v="0"/>
    <n v="164000"/>
  </r>
  <r>
    <x v="1212"/>
    <n v="4"/>
    <x v="1"/>
    <n v="113000"/>
  </r>
  <r>
    <x v="1213"/>
    <n v="4"/>
    <x v="1"/>
    <n v="145000"/>
  </r>
  <r>
    <x v="1214"/>
    <n v="5"/>
    <x v="1"/>
    <n v="134500"/>
  </r>
  <r>
    <x v="1215"/>
    <n v="5"/>
    <x v="1"/>
    <n v="125000"/>
  </r>
  <r>
    <x v="1216"/>
    <n v="6"/>
    <x v="0"/>
    <n v="112000"/>
  </r>
  <r>
    <x v="1217"/>
    <n v="8"/>
    <x v="0"/>
    <n v="229456"/>
  </r>
  <r>
    <x v="1218"/>
    <n v="4"/>
    <x v="1"/>
    <n v="80500"/>
  </r>
  <r>
    <x v="1219"/>
    <n v="6"/>
    <x v="0"/>
    <n v="91500"/>
  </r>
  <r>
    <x v="1220"/>
    <n v="5"/>
    <x v="1"/>
    <n v="115000"/>
  </r>
  <r>
    <x v="1221"/>
    <n v="5"/>
    <x v="1"/>
    <n v="134000"/>
  </r>
  <r>
    <x v="1222"/>
    <n v="6"/>
    <x v="0"/>
    <n v="143000"/>
  </r>
  <r>
    <x v="1223"/>
    <n v="5"/>
    <x v="1"/>
    <n v="137900"/>
  </r>
  <r>
    <x v="1224"/>
    <n v="7"/>
    <x v="0"/>
    <n v="184000"/>
  </r>
  <r>
    <x v="1225"/>
    <n v="6"/>
    <x v="0"/>
    <n v="145000"/>
  </r>
  <r>
    <x v="1226"/>
    <n v="6"/>
    <x v="0"/>
    <n v="214000"/>
  </r>
  <r>
    <x v="1227"/>
    <n v="5"/>
    <x v="1"/>
    <n v="147000"/>
  </r>
  <r>
    <x v="1228"/>
    <n v="9"/>
    <x v="0"/>
    <n v="367294"/>
  </r>
  <r>
    <x v="1229"/>
    <n v="5"/>
    <x v="1"/>
    <n v="127000"/>
  </r>
  <r>
    <x v="1230"/>
    <n v="5"/>
    <x v="1"/>
    <n v="190000"/>
  </r>
  <r>
    <x v="1231"/>
    <n v="5"/>
    <x v="1"/>
    <n v="132500"/>
  </r>
  <r>
    <x v="1232"/>
    <n v="4"/>
    <x v="1"/>
    <n v="101800"/>
  </r>
  <r>
    <x v="1233"/>
    <n v="5"/>
    <x v="1"/>
    <n v="142000"/>
  </r>
  <r>
    <x v="1234"/>
    <n v="5"/>
    <x v="1"/>
    <n v="130000"/>
  </r>
  <r>
    <x v="1235"/>
    <n v="5"/>
    <x v="1"/>
    <n v="138887"/>
  </r>
  <r>
    <x v="1236"/>
    <n v="7"/>
    <x v="0"/>
    <n v="175500"/>
  </r>
  <r>
    <x v="1237"/>
    <n v="7"/>
    <x v="0"/>
    <n v="195000"/>
  </r>
  <r>
    <x v="1238"/>
    <n v="6"/>
    <x v="0"/>
    <n v="142500"/>
  </r>
  <r>
    <x v="1239"/>
    <n v="8"/>
    <x v="0"/>
    <n v="265900"/>
  </r>
  <r>
    <x v="1240"/>
    <n v="7"/>
    <x v="0"/>
    <n v="224900"/>
  </r>
  <r>
    <x v="1241"/>
    <n v="7"/>
    <x v="0"/>
    <n v="248328"/>
  </r>
  <r>
    <x v="1242"/>
    <n v="7"/>
    <x v="0"/>
    <n v="170000"/>
  </r>
  <r>
    <x v="1243"/>
    <n v="10"/>
    <x v="0"/>
    <n v="465000"/>
  </r>
  <r>
    <x v="1244"/>
    <n v="8"/>
    <x v="0"/>
    <n v="230000"/>
  </r>
  <r>
    <x v="1245"/>
    <n v="6"/>
    <x v="0"/>
    <n v="178000"/>
  </r>
  <r>
    <x v="1246"/>
    <n v="7"/>
    <x v="0"/>
    <n v="186500"/>
  </r>
  <r>
    <x v="1247"/>
    <n v="6"/>
    <x v="0"/>
    <n v="169900"/>
  </r>
  <r>
    <x v="1248"/>
    <n v="6"/>
    <x v="0"/>
    <n v="129500"/>
  </r>
  <r>
    <x v="1249"/>
    <n v="5"/>
    <x v="1"/>
    <n v="119000"/>
  </r>
  <r>
    <x v="1250"/>
    <n v="7"/>
    <x v="0"/>
    <n v="244000"/>
  </r>
  <r>
    <x v="1251"/>
    <n v="7"/>
    <x v="0"/>
    <n v="171750"/>
  </r>
  <r>
    <x v="1252"/>
    <n v="5"/>
    <x v="1"/>
    <n v="130000"/>
  </r>
  <r>
    <x v="1253"/>
    <n v="7"/>
    <x v="0"/>
    <n v="294000"/>
  </r>
  <r>
    <x v="1254"/>
    <n v="7"/>
    <x v="0"/>
    <n v="165400"/>
  </r>
  <r>
    <x v="1255"/>
    <n v="6"/>
    <x v="0"/>
    <n v="127500"/>
  </r>
  <r>
    <x v="1256"/>
    <n v="8"/>
    <x v="0"/>
    <n v="301500"/>
  </r>
  <r>
    <x v="1257"/>
    <n v="5"/>
    <x v="1"/>
    <n v="99900"/>
  </r>
  <r>
    <x v="1258"/>
    <n v="7"/>
    <x v="0"/>
    <n v="190000"/>
  </r>
  <r>
    <x v="1259"/>
    <n v="6"/>
    <x v="0"/>
    <n v="151000"/>
  </r>
  <r>
    <x v="1260"/>
    <n v="6"/>
    <x v="0"/>
    <n v="181000"/>
  </r>
  <r>
    <x v="1261"/>
    <n v="5"/>
    <x v="1"/>
    <n v="128900"/>
  </r>
  <r>
    <x v="1262"/>
    <n v="4"/>
    <x v="1"/>
    <n v="161500"/>
  </r>
  <r>
    <x v="1263"/>
    <n v="6"/>
    <x v="0"/>
    <n v="180500"/>
  </r>
  <r>
    <x v="1264"/>
    <n v="6"/>
    <x v="0"/>
    <n v="181000"/>
  </r>
  <r>
    <x v="1265"/>
    <n v="7"/>
    <x v="0"/>
    <n v="183900"/>
  </r>
  <r>
    <x v="1266"/>
    <n v="7"/>
    <x v="0"/>
    <n v="122000"/>
  </r>
  <r>
    <x v="1267"/>
    <n v="9"/>
    <x v="0"/>
    <n v="378500"/>
  </r>
  <r>
    <x v="1268"/>
    <n v="8"/>
    <x v="0"/>
    <n v="381000"/>
  </r>
  <r>
    <x v="1269"/>
    <n v="5"/>
    <x v="1"/>
    <n v="144000"/>
  </r>
  <r>
    <x v="1270"/>
    <n v="7"/>
    <x v="0"/>
    <n v="260000"/>
  </r>
  <r>
    <x v="1271"/>
    <n v="6"/>
    <x v="0"/>
    <n v="185750"/>
  </r>
  <r>
    <x v="1272"/>
    <n v="5"/>
    <x v="1"/>
    <n v="137000"/>
  </r>
  <r>
    <x v="1273"/>
    <n v="6"/>
    <x v="0"/>
    <n v="177000"/>
  </r>
  <r>
    <x v="1274"/>
    <n v="5"/>
    <x v="1"/>
    <n v="139000"/>
  </r>
  <r>
    <x v="1275"/>
    <n v="5"/>
    <x v="1"/>
    <n v="137000"/>
  </r>
  <r>
    <x v="1276"/>
    <n v="6"/>
    <x v="0"/>
    <n v="162000"/>
  </r>
  <r>
    <x v="1277"/>
    <n v="6"/>
    <x v="0"/>
    <n v="197900"/>
  </r>
  <r>
    <x v="1278"/>
    <n v="8"/>
    <x v="0"/>
    <n v="237000"/>
  </r>
  <r>
    <x v="1279"/>
    <n v="4"/>
    <x v="1"/>
    <n v="68400"/>
  </r>
  <r>
    <x v="1280"/>
    <n v="7"/>
    <x v="0"/>
    <n v="227000"/>
  </r>
  <r>
    <x v="1281"/>
    <n v="7"/>
    <x v="0"/>
    <n v="180000"/>
  </r>
  <r>
    <x v="1282"/>
    <n v="5"/>
    <x v="1"/>
    <n v="150500"/>
  </r>
  <r>
    <x v="1283"/>
    <n v="6"/>
    <x v="0"/>
    <n v="139000"/>
  </r>
  <r>
    <x v="1284"/>
    <n v="6"/>
    <x v="0"/>
    <n v="169000"/>
  </r>
  <r>
    <x v="1285"/>
    <n v="6"/>
    <x v="0"/>
    <n v="132500"/>
  </r>
  <r>
    <x v="1286"/>
    <n v="6"/>
    <x v="0"/>
    <n v="143000"/>
  </r>
  <r>
    <x v="1287"/>
    <n v="5"/>
    <x v="1"/>
    <n v="190000"/>
  </r>
  <r>
    <x v="1288"/>
    <n v="8"/>
    <x v="0"/>
    <n v="278000"/>
  </r>
  <r>
    <x v="1289"/>
    <n v="8"/>
    <x v="0"/>
    <n v="281000"/>
  </r>
  <r>
    <x v="1290"/>
    <n v="5"/>
    <x v="1"/>
    <n v="180500"/>
  </r>
  <r>
    <x v="1291"/>
    <n v="5"/>
    <x v="1"/>
    <n v="119500"/>
  </r>
  <r>
    <x v="1292"/>
    <n v="5"/>
    <x v="1"/>
    <n v="107500"/>
  </r>
  <r>
    <x v="1293"/>
    <n v="7"/>
    <x v="0"/>
    <n v="162900"/>
  </r>
  <r>
    <x v="1294"/>
    <n v="5"/>
    <x v="1"/>
    <n v="115000"/>
  </r>
  <r>
    <x v="1295"/>
    <n v="5"/>
    <x v="1"/>
    <n v="138500"/>
  </r>
  <r>
    <x v="1296"/>
    <n v="5"/>
    <x v="1"/>
    <n v="155000"/>
  </r>
  <r>
    <x v="1297"/>
    <n v="6"/>
    <x v="0"/>
    <n v="140000"/>
  </r>
  <r>
    <x v="1298"/>
    <n v="10"/>
    <x v="0"/>
    <n v="160000"/>
  </r>
  <r>
    <x v="1299"/>
    <n v="5"/>
    <x v="1"/>
    <n v="154000"/>
  </r>
  <r>
    <x v="1300"/>
    <n v="7"/>
    <x v="0"/>
    <n v="225000"/>
  </r>
  <r>
    <x v="1301"/>
    <n v="6"/>
    <x v="0"/>
    <n v="177500"/>
  </r>
  <r>
    <x v="1302"/>
    <n v="8"/>
    <x v="0"/>
    <n v="290000"/>
  </r>
  <r>
    <x v="1303"/>
    <n v="7"/>
    <x v="0"/>
    <n v="232000"/>
  </r>
  <r>
    <x v="1304"/>
    <n v="7"/>
    <x v="0"/>
    <n v="130000"/>
  </r>
  <r>
    <x v="1305"/>
    <n v="9"/>
    <x v="0"/>
    <n v="325000"/>
  </r>
  <r>
    <x v="1306"/>
    <n v="7"/>
    <x v="0"/>
    <n v="202500"/>
  </r>
  <r>
    <x v="1307"/>
    <n v="5"/>
    <x v="1"/>
    <n v="138000"/>
  </r>
  <r>
    <x v="1308"/>
    <n v="5"/>
    <x v="1"/>
    <n v="147000"/>
  </r>
  <r>
    <x v="1309"/>
    <n v="6"/>
    <x v="0"/>
    <n v="179200"/>
  </r>
  <r>
    <x v="1310"/>
    <n v="7"/>
    <x v="0"/>
    <n v="335000"/>
  </r>
  <r>
    <x v="1311"/>
    <n v="7"/>
    <x v="0"/>
    <n v="203000"/>
  </r>
  <r>
    <x v="1312"/>
    <n v="8"/>
    <x v="0"/>
    <n v="302000"/>
  </r>
  <r>
    <x v="1313"/>
    <n v="9"/>
    <x v="0"/>
    <n v="333168"/>
  </r>
  <r>
    <x v="1314"/>
    <n v="4"/>
    <x v="1"/>
    <n v="119000"/>
  </r>
  <r>
    <x v="1315"/>
    <n v="6"/>
    <x v="0"/>
    <n v="206900"/>
  </r>
  <r>
    <x v="1316"/>
    <n v="8"/>
    <x v="0"/>
    <n v="295493"/>
  </r>
  <r>
    <x v="1317"/>
    <n v="7"/>
    <x v="0"/>
    <n v="208900"/>
  </r>
  <r>
    <x v="1318"/>
    <n v="8"/>
    <x v="0"/>
    <n v="275000"/>
  </r>
  <r>
    <x v="1319"/>
    <n v="4"/>
    <x v="1"/>
    <n v="111000"/>
  </r>
  <r>
    <x v="1320"/>
    <n v="6"/>
    <x v="0"/>
    <n v="156500"/>
  </r>
  <r>
    <x v="1321"/>
    <n v="3"/>
    <x v="1"/>
    <n v="72500"/>
  </r>
  <r>
    <x v="1322"/>
    <n v="7"/>
    <x v="0"/>
    <n v="190000"/>
  </r>
  <r>
    <x v="1323"/>
    <n v="4"/>
    <x v="1"/>
    <n v="82500"/>
  </r>
  <r>
    <x v="1324"/>
    <n v="8"/>
    <x v="0"/>
    <n v="147000"/>
  </r>
  <r>
    <x v="1325"/>
    <n v="4"/>
    <x v="1"/>
    <n v="55000"/>
  </r>
  <r>
    <x v="1326"/>
    <n v="3"/>
    <x v="1"/>
    <n v="79000"/>
  </r>
  <r>
    <x v="1327"/>
    <n v="5"/>
    <x v="1"/>
    <n v="130500"/>
  </r>
  <r>
    <x v="1328"/>
    <n v="6"/>
    <x v="0"/>
    <n v="256000"/>
  </r>
  <r>
    <x v="1329"/>
    <n v="7"/>
    <x v="0"/>
    <n v="176500"/>
  </r>
  <r>
    <x v="1330"/>
    <n v="8"/>
    <x v="0"/>
    <n v="227000"/>
  </r>
  <r>
    <x v="1331"/>
    <n v="5"/>
    <x v="1"/>
    <n v="132500"/>
  </r>
  <r>
    <x v="1332"/>
    <n v="4"/>
    <x v="1"/>
    <n v="100000"/>
  </r>
  <r>
    <x v="1333"/>
    <n v="5"/>
    <x v="1"/>
    <n v="125500"/>
  </r>
  <r>
    <x v="1334"/>
    <n v="5"/>
    <x v="1"/>
    <n v="125000"/>
  </r>
  <r>
    <x v="1335"/>
    <n v="6"/>
    <x v="0"/>
    <n v="167900"/>
  </r>
  <r>
    <x v="1336"/>
    <n v="5"/>
    <x v="1"/>
    <n v="135000"/>
  </r>
  <r>
    <x v="1337"/>
    <n v="4"/>
    <x v="1"/>
    <n v="52500"/>
  </r>
  <r>
    <x v="1338"/>
    <n v="7"/>
    <x v="0"/>
    <n v="200000"/>
  </r>
  <r>
    <x v="1339"/>
    <n v="5"/>
    <x v="1"/>
    <n v="128500"/>
  </r>
  <r>
    <x v="1340"/>
    <n v="4"/>
    <x v="1"/>
    <n v="123000"/>
  </r>
  <r>
    <x v="1341"/>
    <n v="6"/>
    <x v="0"/>
    <n v="155000"/>
  </r>
  <r>
    <x v="1342"/>
    <n v="8"/>
    <x v="0"/>
    <n v="228500"/>
  </r>
  <r>
    <x v="1343"/>
    <n v="6"/>
    <x v="0"/>
    <n v="177000"/>
  </r>
  <r>
    <x v="1344"/>
    <n v="7"/>
    <x v="0"/>
    <n v="155835"/>
  </r>
  <r>
    <x v="1345"/>
    <n v="4"/>
    <x v="1"/>
    <n v="108500"/>
  </r>
  <r>
    <x v="1346"/>
    <n v="7"/>
    <x v="0"/>
    <n v="262500"/>
  </r>
  <r>
    <x v="1347"/>
    <n v="8"/>
    <x v="0"/>
    <n v="283463"/>
  </r>
  <r>
    <x v="1348"/>
    <n v="7"/>
    <x v="0"/>
    <n v="215000"/>
  </r>
  <r>
    <x v="1349"/>
    <n v="8"/>
    <x v="0"/>
    <n v="122000"/>
  </r>
  <r>
    <x v="1350"/>
    <n v="5"/>
    <x v="1"/>
    <n v="200000"/>
  </r>
  <r>
    <x v="1351"/>
    <n v="6"/>
    <x v="0"/>
    <n v="171000"/>
  </r>
  <r>
    <x v="1352"/>
    <n v="6"/>
    <x v="0"/>
    <n v="134900"/>
  </r>
  <r>
    <x v="1353"/>
    <n v="8"/>
    <x v="0"/>
    <n v="410000"/>
  </r>
  <r>
    <x v="1354"/>
    <n v="7"/>
    <x v="0"/>
    <n v="235000"/>
  </r>
  <r>
    <x v="1355"/>
    <n v="7"/>
    <x v="0"/>
    <n v="170000"/>
  </r>
  <r>
    <x v="1356"/>
    <n v="5"/>
    <x v="1"/>
    <n v="110000"/>
  </r>
  <r>
    <x v="1357"/>
    <n v="5"/>
    <x v="1"/>
    <n v="149900"/>
  </r>
  <r>
    <x v="1358"/>
    <n v="6"/>
    <x v="0"/>
    <n v="177500"/>
  </r>
  <r>
    <x v="1359"/>
    <n v="9"/>
    <x v="0"/>
    <n v="315000"/>
  </r>
  <r>
    <x v="1360"/>
    <n v="5"/>
    <x v="1"/>
    <n v="189000"/>
  </r>
  <r>
    <x v="1361"/>
    <n v="7"/>
    <x v="0"/>
    <n v="260000"/>
  </r>
  <r>
    <x v="1362"/>
    <n v="4"/>
    <x v="1"/>
    <n v="104900"/>
  </r>
  <r>
    <x v="1363"/>
    <n v="6"/>
    <x v="0"/>
    <n v="156932"/>
  </r>
  <r>
    <x v="1364"/>
    <n v="7"/>
    <x v="0"/>
    <n v="144152"/>
  </r>
  <r>
    <x v="1365"/>
    <n v="7"/>
    <x v="0"/>
    <n v="216000"/>
  </r>
  <r>
    <x v="1366"/>
    <n v="7"/>
    <x v="0"/>
    <n v="193000"/>
  </r>
  <r>
    <x v="1367"/>
    <n v="5"/>
    <x v="1"/>
    <n v="127000"/>
  </r>
  <r>
    <x v="1368"/>
    <n v="6"/>
    <x v="0"/>
    <n v="144000"/>
  </r>
  <r>
    <x v="1369"/>
    <n v="8"/>
    <x v="0"/>
    <n v="232000"/>
  </r>
  <r>
    <x v="1370"/>
    <n v="4"/>
    <x v="1"/>
    <n v="105000"/>
  </r>
  <r>
    <x v="1371"/>
    <n v="6"/>
    <x v="0"/>
    <n v="165500"/>
  </r>
  <r>
    <x v="1372"/>
    <n v="7"/>
    <x v="0"/>
    <n v="274300"/>
  </r>
  <r>
    <x v="1373"/>
    <n v="10"/>
    <x v="0"/>
    <n v="466500"/>
  </r>
  <r>
    <x v="1374"/>
    <n v="7"/>
    <x v="0"/>
    <n v="250000"/>
  </r>
  <r>
    <x v="1375"/>
    <n v="8"/>
    <x v="0"/>
    <n v="239000"/>
  </r>
  <r>
    <x v="1376"/>
    <n v="6"/>
    <x v="0"/>
    <n v="91000"/>
  </r>
  <r>
    <x v="1377"/>
    <n v="5"/>
    <x v="1"/>
    <n v="117000"/>
  </r>
  <r>
    <x v="1378"/>
    <n v="6"/>
    <x v="0"/>
    <n v="83000"/>
  </r>
  <r>
    <x v="1379"/>
    <n v="5"/>
    <x v="1"/>
    <n v="167500"/>
  </r>
  <r>
    <x v="1380"/>
    <n v="3"/>
    <x v="1"/>
    <n v="58500"/>
  </r>
  <r>
    <x v="1381"/>
    <n v="6"/>
    <x v="0"/>
    <n v="237500"/>
  </r>
  <r>
    <x v="1382"/>
    <n v="7"/>
    <x v="0"/>
    <n v="157000"/>
  </r>
  <r>
    <x v="1383"/>
    <n v="5"/>
    <x v="1"/>
    <n v="112000"/>
  </r>
  <r>
    <x v="1384"/>
    <n v="6"/>
    <x v="0"/>
    <n v="105000"/>
  </r>
  <r>
    <x v="1385"/>
    <n v="4"/>
    <x v="1"/>
    <n v="125500"/>
  </r>
  <r>
    <x v="1386"/>
    <n v="7"/>
    <x v="0"/>
    <n v="250000"/>
  </r>
  <r>
    <x v="1387"/>
    <n v="6"/>
    <x v="0"/>
    <n v="136000"/>
  </r>
  <r>
    <x v="1388"/>
    <n v="9"/>
    <x v="0"/>
    <n v="377500"/>
  </r>
  <r>
    <x v="1389"/>
    <n v="6"/>
    <x v="0"/>
    <n v="131000"/>
  </r>
  <r>
    <x v="1390"/>
    <n v="7"/>
    <x v="0"/>
    <n v="235000"/>
  </r>
  <r>
    <x v="1391"/>
    <n v="5"/>
    <x v="1"/>
    <n v="124000"/>
  </r>
  <r>
    <x v="1392"/>
    <n v="5"/>
    <x v="1"/>
    <n v="123000"/>
  </r>
  <r>
    <x v="1393"/>
    <n v="6"/>
    <x v="0"/>
    <n v="163000"/>
  </r>
  <r>
    <x v="1394"/>
    <n v="7"/>
    <x v="0"/>
    <n v="246578"/>
  </r>
  <r>
    <x v="1395"/>
    <n v="8"/>
    <x v="0"/>
    <n v="281213"/>
  </r>
  <r>
    <x v="1396"/>
    <n v="5"/>
    <x v="1"/>
    <n v="160000"/>
  </r>
  <r>
    <x v="1397"/>
    <n v="5"/>
    <x v="1"/>
    <n v="137500"/>
  </r>
  <r>
    <x v="1398"/>
    <n v="5"/>
    <x v="1"/>
    <n v="138000"/>
  </r>
  <r>
    <x v="1399"/>
    <n v="6"/>
    <x v="0"/>
    <n v="137450"/>
  </r>
  <r>
    <x v="1400"/>
    <n v="6"/>
    <x v="0"/>
    <n v="120000"/>
  </r>
  <r>
    <x v="1401"/>
    <n v="6"/>
    <x v="0"/>
    <n v="193000"/>
  </r>
  <r>
    <x v="1402"/>
    <n v="7"/>
    <x v="0"/>
    <n v="193879"/>
  </r>
  <r>
    <x v="1403"/>
    <n v="8"/>
    <x v="0"/>
    <n v="282922"/>
  </r>
  <r>
    <x v="1404"/>
    <n v="3"/>
    <x v="1"/>
    <n v="105000"/>
  </r>
  <r>
    <x v="1405"/>
    <n v="8"/>
    <x v="0"/>
    <n v="275000"/>
  </r>
  <r>
    <x v="1406"/>
    <n v="5"/>
    <x v="1"/>
    <n v="133000"/>
  </r>
  <r>
    <x v="1407"/>
    <n v="5"/>
    <x v="1"/>
    <n v="112000"/>
  </r>
  <r>
    <x v="1408"/>
    <n v="4"/>
    <x v="1"/>
    <n v="125500"/>
  </r>
  <r>
    <x v="1409"/>
    <n v="7"/>
    <x v="0"/>
    <n v="215000"/>
  </r>
  <r>
    <x v="1410"/>
    <n v="7"/>
    <x v="0"/>
    <n v="230000"/>
  </r>
  <r>
    <x v="1411"/>
    <n v="6"/>
    <x v="0"/>
    <n v="140000"/>
  </r>
  <r>
    <x v="1412"/>
    <n v="4"/>
    <x v="1"/>
    <n v="90000"/>
  </r>
  <r>
    <x v="1413"/>
    <n v="8"/>
    <x v="0"/>
    <n v="257000"/>
  </r>
  <r>
    <x v="1414"/>
    <n v="6"/>
    <x v="0"/>
    <n v="207000"/>
  </r>
  <r>
    <x v="1415"/>
    <n v="7"/>
    <x v="0"/>
    <n v="175900"/>
  </r>
  <r>
    <x v="1416"/>
    <n v="4"/>
    <x v="1"/>
    <n v="122500"/>
  </r>
  <r>
    <x v="1417"/>
    <n v="8"/>
    <x v="0"/>
    <n v="340000"/>
  </r>
  <r>
    <x v="1418"/>
    <n v="5"/>
    <x v="1"/>
    <n v="124000"/>
  </r>
  <r>
    <x v="1419"/>
    <n v="6"/>
    <x v="0"/>
    <n v="223000"/>
  </r>
  <r>
    <x v="1420"/>
    <n v="6"/>
    <x v="0"/>
    <n v="179900"/>
  </r>
  <r>
    <x v="1421"/>
    <n v="6"/>
    <x v="0"/>
    <n v="127500"/>
  </r>
  <r>
    <x v="1422"/>
    <n v="6"/>
    <x v="0"/>
    <n v="136500"/>
  </r>
  <r>
    <x v="1423"/>
    <n v="6"/>
    <x v="0"/>
    <n v="274970"/>
  </r>
  <r>
    <x v="1424"/>
    <n v="5"/>
    <x v="1"/>
    <n v="144000"/>
  </r>
  <r>
    <x v="1425"/>
    <n v="6"/>
    <x v="0"/>
    <n v="142000"/>
  </r>
  <r>
    <x v="1426"/>
    <n v="7"/>
    <x v="0"/>
    <n v="271000"/>
  </r>
  <r>
    <x v="1427"/>
    <n v="5"/>
    <x v="1"/>
    <n v="140000"/>
  </r>
  <r>
    <x v="1428"/>
    <n v="5"/>
    <x v="1"/>
    <n v="119000"/>
  </r>
  <r>
    <x v="1429"/>
    <n v="6"/>
    <x v="0"/>
    <n v="182900"/>
  </r>
  <r>
    <x v="1430"/>
    <n v="5"/>
    <x v="1"/>
    <n v="192140"/>
  </r>
  <r>
    <x v="1431"/>
    <n v="6"/>
    <x v="0"/>
    <n v="143750"/>
  </r>
  <r>
    <x v="1432"/>
    <n v="4"/>
    <x v="1"/>
    <n v="64500"/>
  </r>
  <r>
    <x v="1433"/>
    <n v="6"/>
    <x v="0"/>
    <n v="186500"/>
  </r>
  <r>
    <x v="1434"/>
    <n v="5"/>
    <x v="1"/>
    <n v="160000"/>
  </r>
  <r>
    <x v="1435"/>
    <n v="6"/>
    <x v="0"/>
    <n v="174000"/>
  </r>
  <r>
    <x v="1436"/>
    <n v="4"/>
    <x v="1"/>
    <n v="120500"/>
  </r>
  <r>
    <x v="1437"/>
    <n v="8"/>
    <x v="0"/>
    <n v="394617"/>
  </r>
  <r>
    <x v="1438"/>
    <n v="6"/>
    <x v="0"/>
    <n v="149700"/>
  </r>
  <r>
    <x v="1439"/>
    <n v="7"/>
    <x v="0"/>
    <n v="197000"/>
  </r>
  <r>
    <x v="1440"/>
    <n v="6"/>
    <x v="0"/>
    <n v="191000"/>
  </r>
  <r>
    <x v="1441"/>
    <n v="6"/>
    <x v="0"/>
    <n v="149300"/>
  </r>
  <r>
    <x v="1442"/>
    <n v="10"/>
    <x v="0"/>
    <n v="310000"/>
  </r>
  <r>
    <x v="1443"/>
    <n v="6"/>
    <x v="0"/>
    <n v="121000"/>
  </r>
  <r>
    <x v="1444"/>
    <n v="7"/>
    <x v="0"/>
    <n v="179600"/>
  </r>
  <r>
    <x v="1445"/>
    <n v="6"/>
    <x v="0"/>
    <n v="129000"/>
  </r>
  <r>
    <x v="1446"/>
    <n v="5"/>
    <x v="1"/>
    <n v="157900"/>
  </r>
  <r>
    <x v="1447"/>
    <n v="8"/>
    <x v="0"/>
    <n v="240000"/>
  </r>
  <r>
    <x v="1448"/>
    <n v="4"/>
    <x v="1"/>
    <n v="112000"/>
  </r>
  <r>
    <x v="1449"/>
    <n v="5"/>
    <x v="1"/>
    <n v="92000"/>
  </r>
  <r>
    <x v="1450"/>
    <n v="5"/>
    <x v="1"/>
    <n v="136000"/>
  </r>
  <r>
    <x v="1451"/>
    <n v="8"/>
    <x v="0"/>
    <n v="287090"/>
  </r>
  <r>
    <x v="1452"/>
    <n v="5"/>
    <x v="1"/>
    <n v="145000"/>
  </r>
  <r>
    <x v="1453"/>
    <n v="5"/>
    <x v="1"/>
    <n v="84500"/>
  </r>
  <r>
    <x v="1454"/>
    <n v="7"/>
    <x v="0"/>
    <n v="185000"/>
  </r>
  <r>
    <x v="1455"/>
    <n v="6"/>
    <x v="0"/>
    <n v="175000"/>
  </r>
  <r>
    <x v="1456"/>
    <n v="6"/>
    <x v="0"/>
    <n v="210000"/>
  </r>
  <r>
    <x v="1457"/>
    <n v="7"/>
    <x v="0"/>
    <n v="266500"/>
  </r>
  <r>
    <x v="1458"/>
    <n v="5"/>
    <x v="1"/>
    <n v="142125"/>
  </r>
  <r>
    <x v="1459"/>
    <n v="5"/>
    <x v="1"/>
    <n v="1475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60">
  <r>
    <x v="0"/>
    <n v="7"/>
    <x v="0"/>
    <n v="208500"/>
  </r>
  <r>
    <x v="1"/>
    <n v="6"/>
    <x v="0"/>
    <n v="181500"/>
  </r>
  <r>
    <x v="2"/>
    <n v="7"/>
    <x v="0"/>
    <n v="223500"/>
  </r>
  <r>
    <x v="3"/>
    <n v="7"/>
    <x v="0"/>
    <n v="140000"/>
  </r>
  <r>
    <x v="4"/>
    <n v="8"/>
    <x v="0"/>
    <n v="250000"/>
  </r>
  <r>
    <x v="5"/>
    <n v="5"/>
    <x v="0"/>
    <n v="143000"/>
  </r>
  <r>
    <x v="6"/>
    <n v="8"/>
    <x v="0"/>
    <n v="307000"/>
  </r>
  <r>
    <x v="7"/>
    <n v="7"/>
    <x v="0"/>
    <n v="200000"/>
  </r>
  <r>
    <x v="8"/>
    <n v="7"/>
    <x v="0"/>
    <n v="129900"/>
  </r>
  <r>
    <x v="9"/>
    <n v="5"/>
    <x v="0"/>
    <n v="118000"/>
  </r>
  <r>
    <x v="10"/>
    <n v="5"/>
    <x v="0"/>
    <n v="129500"/>
  </r>
  <r>
    <x v="11"/>
    <n v="9"/>
    <x v="0"/>
    <n v="345000"/>
  </r>
  <r>
    <x v="12"/>
    <n v="5"/>
    <x v="0"/>
    <n v="144000"/>
  </r>
  <r>
    <x v="13"/>
    <n v="7"/>
    <x v="0"/>
    <n v="279500"/>
  </r>
  <r>
    <x v="14"/>
    <n v="6"/>
    <x v="0"/>
    <n v="157000"/>
  </r>
  <r>
    <x v="15"/>
    <n v="7"/>
    <x v="0"/>
    <n v="132000"/>
  </r>
  <r>
    <x v="16"/>
    <n v="6"/>
    <x v="0"/>
    <n v="149000"/>
  </r>
  <r>
    <x v="17"/>
    <n v="4"/>
    <x v="1"/>
    <n v="90000"/>
  </r>
  <r>
    <x v="18"/>
    <n v="5"/>
    <x v="0"/>
    <n v="159000"/>
  </r>
  <r>
    <x v="19"/>
    <n v="5"/>
    <x v="0"/>
    <n v="139000"/>
  </r>
  <r>
    <x v="20"/>
    <n v="8"/>
    <x v="0"/>
    <n v="325300"/>
  </r>
  <r>
    <x v="21"/>
    <n v="7"/>
    <x v="0"/>
    <n v="139400"/>
  </r>
  <r>
    <x v="22"/>
    <n v="8"/>
    <x v="0"/>
    <n v="230000"/>
  </r>
  <r>
    <x v="23"/>
    <n v="5"/>
    <x v="0"/>
    <n v="129900"/>
  </r>
  <r>
    <x v="24"/>
    <n v="5"/>
    <x v="0"/>
    <n v="154000"/>
  </r>
  <r>
    <x v="25"/>
    <n v="8"/>
    <x v="0"/>
    <n v="256300"/>
  </r>
  <r>
    <x v="26"/>
    <n v="5"/>
    <x v="0"/>
    <n v="134800"/>
  </r>
  <r>
    <x v="27"/>
    <n v="8"/>
    <x v="0"/>
    <n v="306000"/>
  </r>
  <r>
    <x v="28"/>
    <n v="5"/>
    <x v="0"/>
    <n v="207500"/>
  </r>
  <r>
    <x v="29"/>
    <n v="4"/>
    <x v="1"/>
    <n v="68500"/>
  </r>
  <r>
    <x v="30"/>
    <n v="4"/>
    <x v="1"/>
    <n v="40000"/>
  </r>
  <r>
    <x v="31"/>
    <n v="5"/>
    <x v="0"/>
    <n v="149350"/>
  </r>
  <r>
    <x v="32"/>
    <n v="8"/>
    <x v="0"/>
    <n v="179900"/>
  </r>
  <r>
    <x v="33"/>
    <n v="5"/>
    <x v="0"/>
    <n v="165500"/>
  </r>
  <r>
    <x v="34"/>
    <n v="9"/>
    <x v="0"/>
    <n v="277500"/>
  </r>
  <r>
    <x v="35"/>
    <n v="8"/>
    <x v="0"/>
    <n v="309000"/>
  </r>
  <r>
    <x v="36"/>
    <n v="5"/>
    <x v="0"/>
    <n v="145000"/>
  </r>
  <r>
    <x v="37"/>
    <n v="5"/>
    <x v="0"/>
    <n v="153000"/>
  </r>
  <r>
    <x v="38"/>
    <n v="5"/>
    <x v="0"/>
    <n v="109000"/>
  </r>
  <r>
    <x v="39"/>
    <n v="4"/>
    <x v="1"/>
    <n v="82000"/>
  </r>
  <r>
    <x v="40"/>
    <n v="6"/>
    <x v="0"/>
    <n v="160000"/>
  </r>
  <r>
    <x v="41"/>
    <n v="5"/>
    <x v="0"/>
    <n v="170000"/>
  </r>
  <r>
    <x v="42"/>
    <n v="5"/>
    <x v="0"/>
    <n v="144000"/>
  </r>
  <r>
    <x v="43"/>
    <n v="5"/>
    <x v="0"/>
    <n v="130250"/>
  </r>
  <r>
    <x v="44"/>
    <n v="5"/>
    <x v="0"/>
    <n v="141000"/>
  </r>
  <r>
    <x v="45"/>
    <n v="9"/>
    <x v="0"/>
    <n v="319900"/>
  </r>
  <r>
    <x v="46"/>
    <n v="7"/>
    <x v="0"/>
    <n v="239686"/>
  </r>
  <r>
    <x v="47"/>
    <n v="8"/>
    <x v="0"/>
    <n v="249700"/>
  </r>
  <r>
    <x v="48"/>
    <n v="4"/>
    <x v="1"/>
    <n v="113000"/>
  </r>
  <r>
    <x v="49"/>
    <n v="5"/>
    <x v="0"/>
    <n v="127000"/>
  </r>
  <r>
    <x v="50"/>
    <n v="6"/>
    <x v="0"/>
    <n v="177000"/>
  </r>
  <r>
    <x v="51"/>
    <n v="6"/>
    <x v="0"/>
    <n v="114500"/>
  </r>
  <r>
    <x v="52"/>
    <n v="5"/>
    <x v="0"/>
    <n v="110000"/>
  </r>
  <r>
    <x v="53"/>
    <n v="9"/>
    <x v="0"/>
    <n v="385000"/>
  </r>
  <r>
    <x v="54"/>
    <n v="5"/>
    <x v="0"/>
    <n v="130000"/>
  </r>
  <r>
    <x v="55"/>
    <n v="6"/>
    <x v="0"/>
    <n v="180500"/>
  </r>
  <r>
    <x v="56"/>
    <n v="8"/>
    <x v="0"/>
    <n v="172500"/>
  </r>
  <r>
    <x v="57"/>
    <n v="7"/>
    <x v="0"/>
    <n v="196500"/>
  </r>
  <r>
    <x v="58"/>
    <n v="10"/>
    <x v="0"/>
    <n v="438780"/>
  </r>
  <r>
    <x v="59"/>
    <n v="5"/>
    <x v="0"/>
    <n v="124900"/>
  </r>
  <r>
    <x v="60"/>
    <n v="6"/>
    <x v="0"/>
    <n v="158000"/>
  </r>
  <r>
    <x v="61"/>
    <n v="5"/>
    <x v="0"/>
    <n v="101000"/>
  </r>
  <r>
    <x v="62"/>
    <n v="8"/>
    <x v="0"/>
    <n v="202500"/>
  </r>
  <r>
    <x v="63"/>
    <n v="7"/>
    <x v="0"/>
    <n v="140000"/>
  </r>
  <r>
    <x v="64"/>
    <n v="7"/>
    <x v="0"/>
    <n v="219500"/>
  </r>
  <r>
    <x v="65"/>
    <n v="8"/>
    <x v="0"/>
    <n v="317000"/>
  </r>
  <r>
    <x v="66"/>
    <n v="7"/>
    <x v="0"/>
    <n v="180000"/>
  </r>
  <r>
    <x v="67"/>
    <n v="7"/>
    <x v="0"/>
    <n v="226000"/>
  </r>
  <r>
    <x v="68"/>
    <n v="4"/>
    <x v="1"/>
    <n v="80000"/>
  </r>
  <r>
    <x v="69"/>
    <n v="7"/>
    <x v="0"/>
    <n v="225000"/>
  </r>
  <r>
    <x v="70"/>
    <n v="7"/>
    <x v="0"/>
    <n v="244000"/>
  </r>
  <r>
    <x v="71"/>
    <n v="4"/>
    <x v="1"/>
    <n v="129500"/>
  </r>
  <r>
    <x v="72"/>
    <n v="7"/>
    <x v="0"/>
    <n v="185000"/>
  </r>
  <r>
    <x v="73"/>
    <n v="5"/>
    <x v="0"/>
    <n v="144900"/>
  </r>
  <r>
    <x v="74"/>
    <n v="3"/>
    <x v="1"/>
    <n v="107400"/>
  </r>
  <r>
    <x v="75"/>
    <n v="4"/>
    <x v="1"/>
    <n v="91000"/>
  </r>
  <r>
    <x v="76"/>
    <n v="4"/>
    <x v="1"/>
    <n v="135750"/>
  </r>
  <r>
    <x v="77"/>
    <n v="5"/>
    <x v="0"/>
    <n v="127000"/>
  </r>
  <r>
    <x v="78"/>
    <n v="4"/>
    <x v="1"/>
    <n v="136500"/>
  </r>
  <r>
    <x v="79"/>
    <n v="5"/>
    <x v="0"/>
    <n v="110000"/>
  </r>
  <r>
    <x v="80"/>
    <n v="6"/>
    <x v="0"/>
    <n v="193500"/>
  </r>
  <r>
    <x v="81"/>
    <n v="6"/>
    <x v="0"/>
    <n v="153500"/>
  </r>
  <r>
    <x v="82"/>
    <n v="8"/>
    <x v="0"/>
    <n v="245000"/>
  </r>
  <r>
    <x v="83"/>
    <n v="5"/>
    <x v="0"/>
    <n v="126500"/>
  </r>
  <r>
    <x v="84"/>
    <n v="7"/>
    <x v="0"/>
    <n v="168500"/>
  </r>
  <r>
    <x v="85"/>
    <n v="8"/>
    <x v="0"/>
    <n v="260000"/>
  </r>
  <r>
    <x v="86"/>
    <n v="6"/>
    <x v="0"/>
    <n v="174000"/>
  </r>
  <r>
    <x v="87"/>
    <n v="6"/>
    <x v="0"/>
    <n v="164500"/>
  </r>
  <r>
    <x v="88"/>
    <n v="3"/>
    <x v="1"/>
    <n v="85000"/>
  </r>
  <r>
    <x v="89"/>
    <n v="4"/>
    <x v="1"/>
    <n v="123600"/>
  </r>
  <r>
    <x v="90"/>
    <n v="4"/>
    <x v="1"/>
    <n v="109900"/>
  </r>
  <r>
    <x v="91"/>
    <n v="5"/>
    <x v="0"/>
    <n v="98600"/>
  </r>
  <r>
    <x v="92"/>
    <n v="5"/>
    <x v="0"/>
    <n v="163500"/>
  </r>
  <r>
    <x v="93"/>
    <n v="6"/>
    <x v="0"/>
    <n v="133900"/>
  </r>
  <r>
    <x v="94"/>
    <n v="6"/>
    <x v="0"/>
    <n v="204750"/>
  </r>
  <r>
    <x v="95"/>
    <n v="6"/>
    <x v="0"/>
    <n v="185000"/>
  </r>
  <r>
    <x v="96"/>
    <n v="7"/>
    <x v="0"/>
    <n v="214000"/>
  </r>
  <r>
    <x v="97"/>
    <n v="4"/>
    <x v="1"/>
    <n v="94750"/>
  </r>
  <r>
    <x v="98"/>
    <n v="5"/>
    <x v="0"/>
    <n v="83000"/>
  </r>
  <r>
    <x v="99"/>
    <n v="4"/>
    <x v="1"/>
    <n v="128950"/>
  </r>
  <r>
    <x v="100"/>
    <n v="6"/>
    <x v="0"/>
    <n v="205000"/>
  </r>
  <r>
    <x v="101"/>
    <n v="6"/>
    <x v="0"/>
    <n v="178000"/>
  </r>
  <r>
    <x v="102"/>
    <n v="5"/>
    <x v="0"/>
    <n v="118964"/>
  </r>
  <r>
    <x v="103"/>
    <n v="7"/>
    <x v="0"/>
    <n v="198900"/>
  </r>
  <r>
    <x v="104"/>
    <n v="7"/>
    <x v="0"/>
    <n v="169500"/>
  </r>
  <r>
    <x v="105"/>
    <n v="8"/>
    <x v="0"/>
    <n v="250000"/>
  </r>
  <r>
    <x v="106"/>
    <n v="4"/>
    <x v="1"/>
    <n v="100000"/>
  </r>
  <r>
    <x v="107"/>
    <n v="5"/>
    <x v="0"/>
    <n v="115000"/>
  </r>
  <r>
    <x v="108"/>
    <n v="5"/>
    <x v="0"/>
    <n v="115000"/>
  </r>
  <r>
    <x v="109"/>
    <n v="6"/>
    <x v="0"/>
    <n v="190000"/>
  </r>
  <r>
    <x v="110"/>
    <n v="6"/>
    <x v="0"/>
    <n v="136900"/>
  </r>
  <r>
    <x v="111"/>
    <n v="7"/>
    <x v="0"/>
    <n v="180000"/>
  </r>
  <r>
    <x v="112"/>
    <n v="7"/>
    <x v="0"/>
    <n v="383970"/>
  </r>
  <r>
    <x v="113"/>
    <n v="6"/>
    <x v="0"/>
    <n v="217000"/>
  </r>
  <r>
    <x v="114"/>
    <n v="6"/>
    <x v="0"/>
    <n v="259500"/>
  </r>
  <r>
    <x v="115"/>
    <n v="6"/>
    <x v="0"/>
    <n v="176000"/>
  </r>
  <r>
    <x v="116"/>
    <n v="5"/>
    <x v="0"/>
    <n v="139000"/>
  </r>
  <r>
    <x v="117"/>
    <n v="5"/>
    <x v="0"/>
    <n v="155000"/>
  </r>
  <r>
    <x v="118"/>
    <n v="7"/>
    <x v="0"/>
    <n v="320000"/>
  </r>
  <r>
    <x v="119"/>
    <n v="6"/>
    <x v="0"/>
    <n v="163990"/>
  </r>
  <r>
    <x v="120"/>
    <n v="6"/>
    <x v="0"/>
    <n v="180000"/>
  </r>
  <r>
    <x v="121"/>
    <n v="4"/>
    <x v="1"/>
    <n v="100000"/>
  </r>
  <r>
    <x v="122"/>
    <n v="6"/>
    <x v="0"/>
    <n v="136000"/>
  </r>
  <r>
    <x v="123"/>
    <n v="6"/>
    <x v="0"/>
    <n v="153900"/>
  </r>
  <r>
    <x v="124"/>
    <n v="6"/>
    <x v="0"/>
    <n v="181000"/>
  </r>
  <r>
    <x v="125"/>
    <n v="6"/>
    <x v="0"/>
    <n v="84500"/>
  </r>
  <r>
    <x v="126"/>
    <n v="6"/>
    <x v="0"/>
    <n v="128000"/>
  </r>
  <r>
    <x v="127"/>
    <n v="5"/>
    <x v="0"/>
    <n v="87000"/>
  </r>
  <r>
    <x v="128"/>
    <n v="6"/>
    <x v="0"/>
    <n v="155000"/>
  </r>
  <r>
    <x v="129"/>
    <n v="5"/>
    <x v="0"/>
    <n v="150000"/>
  </r>
  <r>
    <x v="130"/>
    <n v="7"/>
    <x v="0"/>
    <n v="226000"/>
  </r>
  <r>
    <x v="131"/>
    <n v="6"/>
    <x v="0"/>
    <n v="244000"/>
  </r>
  <r>
    <x v="132"/>
    <n v="5"/>
    <x v="0"/>
    <n v="150750"/>
  </r>
  <r>
    <x v="133"/>
    <n v="8"/>
    <x v="0"/>
    <n v="220000"/>
  </r>
  <r>
    <x v="134"/>
    <n v="5"/>
    <x v="0"/>
    <n v="180000"/>
  </r>
  <r>
    <x v="135"/>
    <n v="7"/>
    <x v="0"/>
    <n v="174000"/>
  </r>
  <r>
    <x v="136"/>
    <n v="5"/>
    <x v="0"/>
    <n v="143000"/>
  </r>
  <r>
    <x v="137"/>
    <n v="7"/>
    <x v="0"/>
    <n v="171000"/>
  </r>
  <r>
    <x v="138"/>
    <n v="8"/>
    <x v="0"/>
    <n v="230000"/>
  </r>
  <r>
    <x v="139"/>
    <n v="6"/>
    <x v="0"/>
    <n v="231500"/>
  </r>
  <r>
    <x v="140"/>
    <n v="4"/>
    <x v="1"/>
    <n v="115000"/>
  </r>
  <r>
    <x v="141"/>
    <n v="7"/>
    <x v="0"/>
    <n v="260000"/>
  </r>
  <r>
    <x v="142"/>
    <n v="5"/>
    <x v="0"/>
    <n v="166000"/>
  </r>
  <r>
    <x v="143"/>
    <n v="7"/>
    <x v="0"/>
    <n v="204000"/>
  </r>
  <r>
    <x v="144"/>
    <n v="5"/>
    <x v="0"/>
    <n v="125000"/>
  </r>
  <r>
    <x v="145"/>
    <n v="6"/>
    <x v="0"/>
    <n v="130000"/>
  </r>
  <r>
    <x v="146"/>
    <n v="5"/>
    <x v="0"/>
    <n v="105000"/>
  </r>
  <r>
    <x v="147"/>
    <n v="7"/>
    <x v="0"/>
    <n v="222500"/>
  </r>
  <r>
    <x v="148"/>
    <n v="7"/>
    <x v="0"/>
    <n v="141000"/>
  </r>
  <r>
    <x v="149"/>
    <n v="5"/>
    <x v="0"/>
    <n v="115000"/>
  </r>
  <r>
    <x v="150"/>
    <n v="5"/>
    <x v="0"/>
    <n v="122000"/>
  </r>
  <r>
    <x v="151"/>
    <n v="8"/>
    <x v="0"/>
    <n v="372402"/>
  </r>
  <r>
    <x v="152"/>
    <n v="6"/>
    <x v="0"/>
    <n v="190000"/>
  </r>
  <r>
    <x v="153"/>
    <n v="6"/>
    <x v="0"/>
    <n v="235000"/>
  </r>
  <r>
    <x v="154"/>
    <n v="6"/>
    <x v="0"/>
    <n v="125000"/>
  </r>
  <r>
    <x v="155"/>
    <n v="6"/>
    <x v="0"/>
    <n v="79000"/>
  </r>
  <r>
    <x v="156"/>
    <n v="5"/>
    <x v="0"/>
    <n v="109500"/>
  </r>
  <r>
    <x v="157"/>
    <n v="8"/>
    <x v="0"/>
    <n v="269500"/>
  </r>
  <r>
    <x v="158"/>
    <n v="7"/>
    <x v="0"/>
    <n v="254900"/>
  </r>
  <r>
    <x v="159"/>
    <n v="7"/>
    <x v="0"/>
    <n v="320000"/>
  </r>
  <r>
    <x v="160"/>
    <n v="6"/>
    <x v="0"/>
    <n v="162500"/>
  </r>
  <r>
    <x v="161"/>
    <n v="9"/>
    <x v="0"/>
    <n v="412500"/>
  </r>
  <r>
    <x v="162"/>
    <n v="7"/>
    <x v="0"/>
    <n v="220000"/>
  </r>
  <r>
    <x v="163"/>
    <n v="4"/>
    <x v="1"/>
    <n v="103200"/>
  </r>
  <r>
    <x v="164"/>
    <n v="6"/>
    <x v="0"/>
    <n v="152000"/>
  </r>
  <r>
    <x v="165"/>
    <n v="5"/>
    <x v="0"/>
    <n v="127500"/>
  </r>
  <r>
    <x v="166"/>
    <n v="5"/>
    <x v="0"/>
    <n v="190000"/>
  </r>
  <r>
    <x v="167"/>
    <n v="8"/>
    <x v="0"/>
    <n v="325624"/>
  </r>
  <r>
    <x v="168"/>
    <n v="7"/>
    <x v="0"/>
    <n v="183500"/>
  </r>
  <r>
    <x v="169"/>
    <n v="8"/>
    <x v="0"/>
    <n v="228000"/>
  </r>
  <r>
    <x v="170"/>
    <n v="5"/>
    <x v="0"/>
    <n v="128500"/>
  </r>
  <r>
    <x v="171"/>
    <n v="6"/>
    <x v="0"/>
    <n v="215000"/>
  </r>
  <r>
    <x v="172"/>
    <n v="7"/>
    <x v="0"/>
    <n v="239000"/>
  </r>
  <r>
    <x v="173"/>
    <n v="6"/>
    <x v="0"/>
    <n v="163000"/>
  </r>
  <r>
    <x v="174"/>
    <n v="6"/>
    <x v="0"/>
    <n v="184000"/>
  </r>
  <r>
    <x v="175"/>
    <n v="6"/>
    <x v="0"/>
    <n v="243000"/>
  </r>
  <r>
    <x v="176"/>
    <n v="6"/>
    <x v="0"/>
    <n v="211000"/>
  </r>
  <r>
    <x v="177"/>
    <n v="5"/>
    <x v="0"/>
    <n v="172500"/>
  </r>
  <r>
    <x v="178"/>
    <n v="9"/>
    <x v="0"/>
    <n v="501837"/>
  </r>
  <r>
    <x v="179"/>
    <n v="5"/>
    <x v="0"/>
    <n v="100000"/>
  </r>
  <r>
    <x v="180"/>
    <n v="6"/>
    <x v="0"/>
    <n v="177000"/>
  </r>
  <r>
    <x v="181"/>
    <n v="7"/>
    <x v="0"/>
    <n v="200100"/>
  </r>
  <r>
    <x v="182"/>
    <n v="5"/>
    <x v="0"/>
    <n v="120000"/>
  </r>
  <r>
    <x v="183"/>
    <n v="7"/>
    <x v="0"/>
    <n v="200000"/>
  </r>
  <r>
    <x v="184"/>
    <n v="5"/>
    <x v="0"/>
    <n v="127000"/>
  </r>
  <r>
    <x v="185"/>
    <n v="10"/>
    <x v="0"/>
    <n v="475000"/>
  </r>
  <r>
    <x v="186"/>
    <n v="7"/>
    <x v="0"/>
    <n v="173000"/>
  </r>
  <r>
    <x v="187"/>
    <n v="5"/>
    <x v="0"/>
    <n v="135000"/>
  </r>
  <r>
    <x v="188"/>
    <n v="5"/>
    <x v="0"/>
    <n v="153337"/>
  </r>
  <r>
    <x v="189"/>
    <n v="8"/>
    <x v="0"/>
    <n v="286000"/>
  </r>
  <r>
    <x v="190"/>
    <n v="8"/>
    <x v="0"/>
    <n v="315000"/>
  </r>
  <r>
    <x v="191"/>
    <n v="7"/>
    <x v="0"/>
    <n v="184000"/>
  </r>
  <r>
    <x v="192"/>
    <n v="7"/>
    <x v="0"/>
    <n v="192000"/>
  </r>
  <r>
    <x v="193"/>
    <n v="7"/>
    <x v="0"/>
    <n v="130000"/>
  </r>
  <r>
    <x v="194"/>
    <n v="5"/>
    <x v="0"/>
    <n v="127000"/>
  </r>
  <r>
    <x v="195"/>
    <n v="6"/>
    <x v="0"/>
    <n v="148500"/>
  </r>
  <r>
    <x v="196"/>
    <n v="7"/>
    <x v="0"/>
    <n v="311872"/>
  </r>
  <r>
    <x v="197"/>
    <n v="8"/>
    <x v="0"/>
    <n v="235000"/>
  </r>
  <r>
    <x v="198"/>
    <n v="6"/>
    <x v="0"/>
    <n v="104000"/>
  </r>
  <r>
    <x v="199"/>
    <n v="8"/>
    <x v="0"/>
    <n v="274900"/>
  </r>
  <r>
    <x v="200"/>
    <n v="4"/>
    <x v="1"/>
    <n v="140000"/>
  </r>
  <r>
    <x v="201"/>
    <n v="6"/>
    <x v="0"/>
    <n v="171500"/>
  </r>
  <r>
    <x v="202"/>
    <n v="6"/>
    <x v="0"/>
    <n v="112000"/>
  </r>
  <r>
    <x v="203"/>
    <n v="6"/>
    <x v="0"/>
    <n v="149000"/>
  </r>
  <r>
    <x v="204"/>
    <n v="5"/>
    <x v="0"/>
    <n v="110000"/>
  </r>
  <r>
    <x v="205"/>
    <n v="7"/>
    <x v="0"/>
    <n v="180500"/>
  </r>
  <r>
    <x v="206"/>
    <n v="5"/>
    <x v="0"/>
    <n v="143900"/>
  </r>
  <r>
    <x v="207"/>
    <n v="4"/>
    <x v="1"/>
    <n v="141000"/>
  </r>
  <r>
    <x v="208"/>
    <n v="7"/>
    <x v="0"/>
    <n v="277000"/>
  </r>
  <r>
    <x v="209"/>
    <n v="6"/>
    <x v="0"/>
    <n v="145000"/>
  </r>
  <r>
    <x v="210"/>
    <n v="5"/>
    <x v="0"/>
    <n v="98000"/>
  </r>
  <r>
    <x v="211"/>
    <n v="6"/>
    <x v="0"/>
    <n v="186000"/>
  </r>
  <r>
    <x v="212"/>
    <n v="7"/>
    <x v="0"/>
    <n v="252678"/>
  </r>
  <r>
    <x v="213"/>
    <n v="5"/>
    <x v="0"/>
    <n v="156000"/>
  </r>
  <r>
    <x v="214"/>
    <n v="6"/>
    <x v="0"/>
    <n v="161750"/>
  </r>
  <r>
    <x v="215"/>
    <n v="5"/>
    <x v="0"/>
    <n v="134450"/>
  </r>
  <r>
    <x v="216"/>
    <n v="7"/>
    <x v="0"/>
    <n v="210000"/>
  </r>
  <r>
    <x v="217"/>
    <n v="4"/>
    <x v="1"/>
    <n v="107000"/>
  </r>
  <r>
    <x v="218"/>
    <n v="7"/>
    <x v="0"/>
    <n v="311500"/>
  </r>
  <r>
    <x v="219"/>
    <n v="7"/>
    <x v="0"/>
    <n v="167240"/>
  </r>
  <r>
    <x v="220"/>
    <n v="7"/>
    <x v="0"/>
    <n v="204900"/>
  </r>
  <r>
    <x v="221"/>
    <n v="6"/>
    <x v="0"/>
    <n v="200000"/>
  </r>
  <r>
    <x v="222"/>
    <n v="6"/>
    <x v="0"/>
    <n v="179900"/>
  </r>
  <r>
    <x v="223"/>
    <n v="4"/>
    <x v="1"/>
    <n v="97000"/>
  </r>
  <r>
    <x v="224"/>
    <n v="10"/>
    <x v="0"/>
    <n v="386250"/>
  </r>
  <r>
    <x v="225"/>
    <n v="5"/>
    <x v="0"/>
    <n v="112000"/>
  </r>
  <r>
    <x v="226"/>
    <n v="7"/>
    <x v="0"/>
    <n v="290000"/>
  </r>
  <r>
    <x v="227"/>
    <n v="6"/>
    <x v="0"/>
    <n v="106000"/>
  </r>
  <r>
    <x v="228"/>
    <n v="5"/>
    <x v="0"/>
    <n v="125000"/>
  </r>
  <r>
    <x v="229"/>
    <n v="7"/>
    <x v="0"/>
    <n v="192500"/>
  </r>
  <r>
    <x v="230"/>
    <n v="6"/>
    <x v="0"/>
    <n v="148000"/>
  </r>
  <r>
    <x v="231"/>
    <n v="8"/>
    <x v="0"/>
    <n v="403000"/>
  </r>
  <r>
    <x v="232"/>
    <n v="6"/>
    <x v="0"/>
    <n v="94500"/>
  </r>
  <r>
    <x v="233"/>
    <n v="5"/>
    <x v="0"/>
    <n v="128200"/>
  </r>
  <r>
    <x v="234"/>
    <n v="6"/>
    <x v="0"/>
    <n v="216500"/>
  </r>
  <r>
    <x v="235"/>
    <n v="6"/>
    <x v="0"/>
    <n v="89500"/>
  </r>
  <r>
    <x v="236"/>
    <n v="7"/>
    <x v="0"/>
    <n v="185500"/>
  </r>
  <r>
    <x v="237"/>
    <n v="7"/>
    <x v="0"/>
    <n v="194500"/>
  </r>
  <r>
    <x v="238"/>
    <n v="8"/>
    <x v="0"/>
    <n v="318000"/>
  </r>
  <r>
    <x v="239"/>
    <n v="6"/>
    <x v="0"/>
    <n v="113000"/>
  </r>
  <r>
    <x v="240"/>
    <n v="8"/>
    <x v="0"/>
    <n v="262500"/>
  </r>
  <r>
    <x v="241"/>
    <n v="5"/>
    <x v="0"/>
    <n v="110500"/>
  </r>
  <r>
    <x v="242"/>
    <n v="5"/>
    <x v="0"/>
    <n v="79000"/>
  </r>
  <r>
    <x v="243"/>
    <n v="6"/>
    <x v="0"/>
    <n v="120000"/>
  </r>
  <r>
    <x v="244"/>
    <n v="7"/>
    <x v="0"/>
    <n v="205000"/>
  </r>
  <r>
    <x v="245"/>
    <n v="7"/>
    <x v="0"/>
    <n v="241500"/>
  </r>
  <r>
    <x v="246"/>
    <n v="6"/>
    <x v="0"/>
    <n v="137000"/>
  </r>
  <r>
    <x v="247"/>
    <n v="6"/>
    <x v="0"/>
    <n v="140000"/>
  </r>
  <r>
    <x v="248"/>
    <n v="7"/>
    <x v="0"/>
    <n v="180000"/>
  </r>
  <r>
    <x v="249"/>
    <n v="6"/>
    <x v="0"/>
    <n v="277000"/>
  </r>
  <r>
    <x v="250"/>
    <n v="3"/>
    <x v="1"/>
    <n v="76500"/>
  </r>
  <r>
    <x v="251"/>
    <n v="8"/>
    <x v="0"/>
    <n v="235000"/>
  </r>
  <r>
    <x v="252"/>
    <n v="6"/>
    <x v="0"/>
    <n v="173000"/>
  </r>
  <r>
    <x v="253"/>
    <n v="6"/>
    <x v="0"/>
    <n v="158000"/>
  </r>
  <r>
    <x v="254"/>
    <n v="5"/>
    <x v="0"/>
    <n v="145000"/>
  </r>
  <r>
    <x v="255"/>
    <n v="7"/>
    <x v="0"/>
    <n v="230000"/>
  </r>
  <r>
    <x v="256"/>
    <n v="6"/>
    <x v="0"/>
    <n v="207500"/>
  </r>
  <r>
    <x v="257"/>
    <n v="7"/>
    <x v="0"/>
    <n v="220000"/>
  </r>
  <r>
    <x v="258"/>
    <n v="7"/>
    <x v="0"/>
    <n v="231500"/>
  </r>
  <r>
    <x v="259"/>
    <n v="5"/>
    <x v="0"/>
    <n v="97000"/>
  </r>
  <r>
    <x v="260"/>
    <n v="6"/>
    <x v="0"/>
    <n v="176000"/>
  </r>
  <r>
    <x v="261"/>
    <n v="8"/>
    <x v="0"/>
    <n v="276000"/>
  </r>
  <r>
    <x v="262"/>
    <n v="6"/>
    <x v="0"/>
    <n v="151000"/>
  </r>
  <r>
    <x v="263"/>
    <n v="5"/>
    <x v="0"/>
    <n v="130000"/>
  </r>
  <r>
    <x v="264"/>
    <n v="5"/>
    <x v="0"/>
    <n v="73000"/>
  </r>
  <r>
    <x v="265"/>
    <n v="6"/>
    <x v="0"/>
    <n v="175500"/>
  </r>
  <r>
    <x v="266"/>
    <n v="6"/>
    <x v="0"/>
    <n v="185000"/>
  </r>
  <r>
    <x v="267"/>
    <n v="5"/>
    <x v="0"/>
    <n v="179500"/>
  </r>
  <r>
    <x v="268"/>
    <n v="5"/>
    <x v="0"/>
    <n v="120500"/>
  </r>
  <r>
    <x v="269"/>
    <n v="6"/>
    <x v="0"/>
    <n v="148000"/>
  </r>
  <r>
    <x v="270"/>
    <n v="8"/>
    <x v="0"/>
    <n v="266000"/>
  </r>
  <r>
    <x v="271"/>
    <n v="7"/>
    <x v="0"/>
    <n v="241500"/>
  </r>
  <r>
    <x v="272"/>
    <n v="8"/>
    <x v="0"/>
    <n v="290000"/>
  </r>
  <r>
    <x v="273"/>
    <n v="6"/>
    <x v="0"/>
    <n v="139000"/>
  </r>
  <r>
    <x v="274"/>
    <n v="5"/>
    <x v="0"/>
    <n v="124500"/>
  </r>
  <r>
    <x v="275"/>
    <n v="7"/>
    <x v="0"/>
    <n v="205000"/>
  </r>
  <r>
    <x v="276"/>
    <n v="7"/>
    <x v="0"/>
    <n v="201000"/>
  </r>
  <r>
    <x v="277"/>
    <n v="4"/>
    <x v="1"/>
    <n v="141000"/>
  </r>
  <r>
    <x v="278"/>
    <n v="9"/>
    <x v="0"/>
    <n v="415298"/>
  </r>
  <r>
    <x v="279"/>
    <n v="7"/>
    <x v="0"/>
    <n v="192000"/>
  </r>
  <r>
    <x v="280"/>
    <n v="7"/>
    <x v="0"/>
    <n v="228500"/>
  </r>
  <r>
    <x v="281"/>
    <n v="6"/>
    <x v="0"/>
    <n v="185000"/>
  </r>
  <r>
    <x v="282"/>
    <n v="7"/>
    <x v="0"/>
    <n v="207500"/>
  </r>
  <r>
    <x v="283"/>
    <n v="8"/>
    <x v="0"/>
    <n v="244600"/>
  </r>
  <r>
    <x v="284"/>
    <n v="6"/>
    <x v="0"/>
    <n v="179200"/>
  </r>
  <r>
    <x v="285"/>
    <n v="7"/>
    <x v="0"/>
    <n v="164700"/>
  </r>
  <r>
    <x v="286"/>
    <n v="6"/>
    <x v="0"/>
    <n v="159000"/>
  </r>
  <r>
    <x v="287"/>
    <n v="4"/>
    <x v="1"/>
    <n v="88000"/>
  </r>
  <r>
    <x v="288"/>
    <n v="5"/>
    <x v="0"/>
    <n v="122000"/>
  </r>
  <r>
    <x v="289"/>
    <n v="6"/>
    <x v="0"/>
    <n v="153575"/>
  </r>
  <r>
    <x v="290"/>
    <n v="8"/>
    <x v="0"/>
    <n v="233230"/>
  </r>
  <r>
    <x v="291"/>
    <n v="5"/>
    <x v="0"/>
    <n v="135900"/>
  </r>
  <r>
    <x v="292"/>
    <n v="5"/>
    <x v="0"/>
    <n v="131000"/>
  </r>
  <r>
    <x v="293"/>
    <n v="7"/>
    <x v="0"/>
    <n v="235000"/>
  </r>
  <r>
    <x v="294"/>
    <n v="6"/>
    <x v="0"/>
    <n v="167000"/>
  </r>
  <r>
    <x v="295"/>
    <n v="6"/>
    <x v="0"/>
    <n v="142500"/>
  </r>
  <r>
    <x v="296"/>
    <n v="5"/>
    <x v="0"/>
    <n v="152000"/>
  </r>
  <r>
    <x v="297"/>
    <n v="7"/>
    <x v="0"/>
    <n v="239000"/>
  </r>
  <r>
    <x v="298"/>
    <n v="6"/>
    <x v="0"/>
    <n v="175000"/>
  </r>
  <r>
    <x v="299"/>
    <n v="6"/>
    <x v="0"/>
    <n v="158500"/>
  </r>
  <r>
    <x v="300"/>
    <n v="5"/>
    <x v="0"/>
    <n v="157000"/>
  </r>
  <r>
    <x v="301"/>
    <n v="8"/>
    <x v="0"/>
    <n v="267000"/>
  </r>
  <r>
    <x v="302"/>
    <n v="7"/>
    <x v="0"/>
    <n v="205000"/>
  </r>
  <r>
    <x v="303"/>
    <n v="5"/>
    <x v="0"/>
    <n v="149900"/>
  </r>
  <r>
    <x v="304"/>
    <n v="7"/>
    <x v="0"/>
    <n v="295000"/>
  </r>
  <r>
    <x v="305"/>
    <n v="8"/>
    <x v="0"/>
    <n v="305900"/>
  </r>
  <r>
    <x v="306"/>
    <n v="7"/>
    <x v="0"/>
    <n v="225000"/>
  </r>
  <r>
    <x v="307"/>
    <n v="6"/>
    <x v="0"/>
    <n v="89500"/>
  </r>
  <r>
    <x v="308"/>
    <n v="4"/>
    <x v="1"/>
    <n v="82500"/>
  </r>
  <r>
    <x v="309"/>
    <n v="9"/>
    <x v="0"/>
    <n v="360000"/>
  </r>
  <r>
    <x v="310"/>
    <n v="6"/>
    <x v="0"/>
    <n v="165600"/>
  </r>
  <r>
    <x v="311"/>
    <n v="6"/>
    <x v="0"/>
    <n v="132000"/>
  </r>
  <r>
    <x v="312"/>
    <n v="5"/>
    <x v="0"/>
    <n v="119900"/>
  </r>
  <r>
    <x v="313"/>
    <n v="7"/>
    <x v="0"/>
    <n v="375000"/>
  </r>
  <r>
    <x v="314"/>
    <n v="7"/>
    <x v="0"/>
    <n v="178000"/>
  </r>
  <r>
    <x v="315"/>
    <n v="7"/>
    <x v="0"/>
    <n v="188500"/>
  </r>
  <r>
    <x v="316"/>
    <n v="7"/>
    <x v="0"/>
    <n v="260000"/>
  </r>
  <r>
    <x v="317"/>
    <n v="8"/>
    <x v="0"/>
    <n v="270000"/>
  </r>
  <r>
    <x v="318"/>
    <n v="7"/>
    <x v="0"/>
    <n v="260000"/>
  </r>
  <r>
    <x v="319"/>
    <n v="7"/>
    <x v="0"/>
    <n v="187500"/>
  </r>
  <r>
    <x v="320"/>
    <n v="9"/>
    <x v="0"/>
    <n v="342643"/>
  </r>
  <r>
    <x v="321"/>
    <n v="8"/>
    <x v="0"/>
    <n v="354000"/>
  </r>
  <r>
    <x v="322"/>
    <n v="7"/>
    <x v="0"/>
    <n v="301000"/>
  </r>
  <r>
    <x v="323"/>
    <n v="3"/>
    <x v="1"/>
    <n v="126175"/>
  </r>
  <r>
    <x v="324"/>
    <n v="7"/>
    <x v="0"/>
    <n v="242000"/>
  </r>
  <r>
    <x v="325"/>
    <n v="5"/>
    <x v="0"/>
    <n v="87000"/>
  </r>
  <r>
    <x v="326"/>
    <n v="8"/>
    <x v="0"/>
    <n v="324000"/>
  </r>
  <r>
    <x v="327"/>
    <n v="6"/>
    <x v="0"/>
    <n v="145250"/>
  </r>
  <r>
    <x v="328"/>
    <n v="6"/>
    <x v="0"/>
    <n v="214500"/>
  </r>
  <r>
    <x v="329"/>
    <n v="5"/>
    <x v="0"/>
    <n v="78000"/>
  </r>
  <r>
    <x v="330"/>
    <n v="5"/>
    <x v="0"/>
    <n v="119000"/>
  </r>
  <r>
    <x v="331"/>
    <n v="5"/>
    <x v="0"/>
    <n v="139000"/>
  </r>
  <r>
    <x v="332"/>
    <n v="8"/>
    <x v="0"/>
    <n v="284000"/>
  </r>
  <r>
    <x v="333"/>
    <n v="7"/>
    <x v="0"/>
    <n v="207000"/>
  </r>
  <r>
    <x v="334"/>
    <n v="6"/>
    <x v="0"/>
    <n v="192000"/>
  </r>
  <r>
    <x v="335"/>
    <n v="5"/>
    <x v="0"/>
    <n v="228950"/>
  </r>
  <r>
    <x v="336"/>
    <n v="9"/>
    <x v="0"/>
    <n v="377426"/>
  </r>
  <r>
    <x v="337"/>
    <n v="7"/>
    <x v="0"/>
    <n v="214000"/>
  </r>
  <r>
    <x v="338"/>
    <n v="7"/>
    <x v="0"/>
    <n v="202500"/>
  </r>
  <r>
    <x v="339"/>
    <n v="6"/>
    <x v="0"/>
    <n v="155000"/>
  </r>
  <r>
    <x v="340"/>
    <n v="8"/>
    <x v="0"/>
    <n v="202900"/>
  </r>
  <r>
    <x v="341"/>
    <n v="4"/>
    <x v="1"/>
    <n v="82000"/>
  </r>
  <r>
    <x v="342"/>
    <n v="3"/>
    <x v="1"/>
    <n v="87500"/>
  </r>
  <r>
    <x v="343"/>
    <n v="9"/>
    <x v="0"/>
    <n v="266000"/>
  </r>
  <r>
    <x v="344"/>
    <n v="5"/>
    <x v="0"/>
    <n v="85000"/>
  </r>
  <r>
    <x v="345"/>
    <n v="6"/>
    <x v="0"/>
    <n v="140200"/>
  </r>
  <r>
    <x v="346"/>
    <n v="6"/>
    <x v="0"/>
    <n v="151500"/>
  </r>
  <r>
    <x v="347"/>
    <n v="6"/>
    <x v="0"/>
    <n v="157500"/>
  </r>
  <r>
    <x v="348"/>
    <n v="7"/>
    <x v="0"/>
    <n v="154000"/>
  </r>
  <r>
    <x v="349"/>
    <n v="9"/>
    <x v="0"/>
    <n v="437154"/>
  </r>
  <r>
    <x v="350"/>
    <n v="9"/>
    <x v="0"/>
    <n v="318061"/>
  </r>
  <r>
    <x v="351"/>
    <n v="7"/>
    <x v="0"/>
    <n v="190000"/>
  </r>
  <r>
    <x v="352"/>
    <n v="5"/>
    <x v="0"/>
    <n v="95000"/>
  </r>
  <r>
    <x v="353"/>
    <n v="6"/>
    <x v="0"/>
    <n v="105900"/>
  </r>
  <r>
    <x v="354"/>
    <n v="6"/>
    <x v="0"/>
    <n v="140000"/>
  </r>
  <r>
    <x v="355"/>
    <n v="6"/>
    <x v="0"/>
    <n v="177500"/>
  </r>
  <r>
    <x v="356"/>
    <n v="6"/>
    <x v="0"/>
    <n v="173000"/>
  </r>
  <r>
    <x v="357"/>
    <n v="5"/>
    <x v="0"/>
    <n v="134000"/>
  </r>
  <r>
    <x v="358"/>
    <n v="5"/>
    <x v="0"/>
    <n v="130000"/>
  </r>
  <r>
    <x v="359"/>
    <n v="8"/>
    <x v="0"/>
    <n v="280000"/>
  </r>
  <r>
    <x v="360"/>
    <n v="6"/>
    <x v="0"/>
    <n v="156000"/>
  </r>
  <r>
    <x v="361"/>
    <n v="5"/>
    <x v="0"/>
    <n v="145000"/>
  </r>
  <r>
    <x v="362"/>
    <n v="7"/>
    <x v="0"/>
    <n v="198500"/>
  </r>
  <r>
    <x v="363"/>
    <n v="6"/>
    <x v="0"/>
    <n v="118000"/>
  </r>
  <r>
    <x v="364"/>
    <n v="6"/>
    <x v="0"/>
    <n v="190000"/>
  </r>
  <r>
    <x v="365"/>
    <n v="5"/>
    <x v="0"/>
    <n v="147000"/>
  </r>
  <r>
    <x v="366"/>
    <n v="6"/>
    <x v="0"/>
    <n v="159000"/>
  </r>
  <r>
    <x v="367"/>
    <n v="6"/>
    <x v="0"/>
    <n v="165000"/>
  </r>
  <r>
    <x v="368"/>
    <n v="5"/>
    <x v="0"/>
    <n v="132000"/>
  </r>
  <r>
    <x v="369"/>
    <n v="5"/>
    <x v="0"/>
    <n v="162000"/>
  </r>
  <r>
    <x v="370"/>
    <n v="6"/>
    <x v="0"/>
    <n v="172400"/>
  </r>
  <r>
    <x v="371"/>
    <n v="4"/>
    <x v="1"/>
    <n v="134432"/>
  </r>
  <r>
    <x v="372"/>
    <n v="6"/>
    <x v="0"/>
    <n v="125000"/>
  </r>
  <r>
    <x v="373"/>
    <n v="5"/>
    <x v="0"/>
    <n v="123000"/>
  </r>
  <r>
    <x v="374"/>
    <n v="7"/>
    <x v="0"/>
    <n v="219500"/>
  </r>
  <r>
    <x v="375"/>
    <n v="1"/>
    <x v="1"/>
    <n v="61000"/>
  </r>
  <r>
    <x v="376"/>
    <n v="5"/>
    <x v="0"/>
    <n v="148000"/>
  </r>
  <r>
    <x v="377"/>
    <n v="8"/>
    <x v="0"/>
    <n v="340000"/>
  </r>
  <r>
    <x v="378"/>
    <n v="9"/>
    <x v="0"/>
    <n v="394432"/>
  </r>
  <r>
    <x v="379"/>
    <n v="6"/>
    <x v="0"/>
    <n v="179000"/>
  </r>
  <r>
    <x v="380"/>
    <n v="5"/>
    <x v="0"/>
    <n v="127000"/>
  </r>
  <r>
    <x v="381"/>
    <n v="7"/>
    <x v="0"/>
    <n v="187750"/>
  </r>
  <r>
    <x v="382"/>
    <n v="7"/>
    <x v="0"/>
    <n v="213500"/>
  </r>
  <r>
    <x v="383"/>
    <n v="6"/>
    <x v="0"/>
    <n v="76000"/>
  </r>
  <r>
    <x v="384"/>
    <n v="6"/>
    <x v="0"/>
    <n v="240000"/>
  </r>
  <r>
    <x v="385"/>
    <n v="8"/>
    <x v="0"/>
    <n v="192000"/>
  </r>
  <r>
    <x v="386"/>
    <n v="5"/>
    <x v="0"/>
    <n v="81000"/>
  </r>
  <r>
    <x v="387"/>
    <n v="6"/>
    <x v="0"/>
    <n v="125000"/>
  </r>
  <r>
    <x v="388"/>
    <n v="7"/>
    <x v="0"/>
    <n v="191000"/>
  </r>
  <r>
    <x v="389"/>
    <n v="10"/>
    <x v="0"/>
    <n v="426000"/>
  </r>
  <r>
    <x v="390"/>
    <n v="5"/>
    <x v="0"/>
    <n v="119000"/>
  </r>
  <r>
    <x v="391"/>
    <n v="6"/>
    <x v="0"/>
    <n v="215000"/>
  </r>
  <r>
    <x v="392"/>
    <n v="5"/>
    <x v="0"/>
    <n v="106500"/>
  </r>
  <r>
    <x v="393"/>
    <n v="4"/>
    <x v="1"/>
    <n v="100000"/>
  </r>
  <r>
    <x v="394"/>
    <n v="5"/>
    <x v="0"/>
    <n v="109000"/>
  </r>
  <r>
    <x v="395"/>
    <n v="5"/>
    <x v="0"/>
    <n v="129000"/>
  </r>
  <r>
    <x v="396"/>
    <n v="5"/>
    <x v="0"/>
    <n v="123000"/>
  </r>
  <r>
    <x v="397"/>
    <n v="5"/>
    <x v="0"/>
    <n v="169500"/>
  </r>
  <r>
    <x v="398"/>
    <n v="5"/>
    <x v="0"/>
    <n v="67000"/>
  </r>
  <r>
    <x v="399"/>
    <n v="7"/>
    <x v="0"/>
    <n v="241000"/>
  </r>
  <r>
    <x v="400"/>
    <n v="8"/>
    <x v="0"/>
    <n v="245500"/>
  </r>
  <r>
    <x v="401"/>
    <n v="7"/>
    <x v="0"/>
    <n v="164990"/>
  </r>
  <r>
    <x v="402"/>
    <n v="5"/>
    <x v="0"/>
    <n v="108000"/>
  </r>
  <r>
    <x v="403"/>
    <n v="8"/>
    <x v="0"/>
    <n v="258000"/>
  </r>
  <r>
    <x v="404"/>
    <n v="6"/>
    <x v="0"/>
    <n v="168000"/>
  </r>
  <r>
    <x v="405"/>
    <n v="4"/>
    <x v="1"/>
    <n v="150000"/>
  </r>
  <r>
    <x v="406"/>
    <n v="6"/>
    <x v="0"/>
    <n v="115000"/>
  </r>
  <r>
    <x v="407"/>
    <n v="6"/>
    <x v="0"/>
    <n v="177000"/>
  </r>
  <r>
    <x v="408"/>
    <n v="7"/>
    <x v="0"/>
    <n v="280000"/>
  </r>
  <r>
    <x v="409"/>
    <n v="8"/>
    <x v="0"/>
    <n v="339750"/>
  </r>
  <r>
    <x v="410"/>
    <n v="5"/>
    <x v="0"/>
    <n v="60000"/>
  </r>
  <r>
    <x v="411"/>
    <n v="5"/>
    <x v="0"/>
    <n v="145000"/>
  </r>
  <r>
    <x v="412"/>
    <n v="7"/>
    <x v="0"/>
    <n v="222000"/>
  </r>
  <r>
    <x v="413"/>
    <n v="5"/>
    <x v="0"/>
    <n v="115000"/>
  </r>
  <r>
    <x v="414"/>
    <n v="7"/>
    <x v="0"/>
    <n v="228000"/>
  </r>
  <r>
    <x v="415"/>
    <n v="7"/>
    <x v="0"/>
    <n v="181134"/>
  </r>
  <r>
    <x v="416"/>
    <n v="6"/>
    <x v="0"/>
    <n v="149500"/>
  </r>
  <r>
    <x v="417"/>
    <n v="6"/>
    <x v="0"/>
    <n v="239000"/>
  </r>
  <r>
    <x v="418"/>
    <n v="5"/>
    <x v="0"/>
    <n v="126000"/>
  </r>
  <r>
    <x v="419"/>
    <n v="5"/>
    <x v="0"/>
    <n v="142000"/>
  </r>
  <r>
    <x v="420"/>
    <n v="7"/>
    <x v="0"/>
    <n v="206300"/>
  </r>
  <r>
    <x v="421"/>
    <n v="6"/>
    <x v="0"/>
    <n v="215000"/>
  </r>
  <r>
    <x v="422"/>
    <n v="5"/>
    <x v="0"/>
    <n v="113000"/>
  </r>
  <r>
    <x v="423"/>
    <n v="8"/>
    <x v="0"/>
    <n v="315000"/>
  </r>
  <r>
    <x v="424"/>
    <n v="6"/>
    <x v="0"/>
    <n v="139000"/>
  </r>
  <r>
    <x v="425"/>
    <n v="7"/>
    <x v="0"/>
    <n v="135000"/>
  </r>
  <r>
    <x v="426"/>
    <n v="7"/>
    <x v="0"/>
    <n v="275000"/>
  </r>
  <r>
    <x v="427"/>
    <n v="4"/>
    <x v="1"/>
    <n v="109008"/>
  </r>
  <r>
    <x v="428"/>
    <n v="7"/>
    <x v="0"/>
    <n v="195400"/>
  </r>
  <r>
    <x v="429"/>
    <n v="6"/>
    <x v="0"/>
    <n v="175000"/>
  </r>
  <r>
    <x v="430"/>
    <n v="6"/>
    <x v="0"/>
    <n v="85400"/>
  </r>
  <r>
    <x v="431"/>
    <n v="6"/>
    <x v="0"/>
    <n v="79900"/>
  </r>
  <r>
    <x v="432"/>
    <n v="5"/>
    <x v="0"/>
    <n v="122500"/>
  </r>
  <r>
    <x v="433"/>
    <n v="6"/>
    <x v="0"/>
    <n v="181000"/>
  </r>
  <r>
    <x v="434"/>
    <n v="4"/>
    <x v="1"/>
    <n v="81000"/>
  </r>
  <r>
    <x v="435"/>
    <n v="7"/>
    <x v="0"/>
    <n v="212000"/>
  </r>
  <r>
    <x v="436"/>
    <n v="6"/>
    <x v="0"/>
    <n v="116000"/>
  </r>
  <r>
    <x v="437"/>
    <n v="6"/>
    <x v="0"/>
    <n v="119000"/>
  </r>
  <r>
    <x v="438"/>
    <n v="5"/>
    <x v="0"/>
    <n v="90350"/>
  </r>
  <r>
    <x v="439"/>
    <n v="6"/>
    <x v="0"/>
    <n v="110000"/>
  </r>
  <r>
    <x v="440"/>
    <n v="10"/>
    <x v="0"/>
    <n v="555000"/>
  </r>
  <r>
    <x v="441"/>
    <n v="4"/>
    <x v="1"/>
    <n v="118000"/>
  </r>
  <r>
    <x v="442"/>
    <n v="5"/>
    <x v="0"/>
    <n v="162900"/>
  </r>
  <r>
    <x v="443"/>
    <n v="7"/>
    <x v="0"/>
    <n v="172500"/>
  </r>
  <r>
    <x v="444"/>
    <n v="7"/>
    <x v="0"/>
    <n v="210000"/>
  </r>
  <r>
    <x v="445"/>
    <n v="6"/>
    <x v="0"/>
    <n v="127500"/>
  </r>
  <r>
    <x v="446"/>
    <n v="6"/>
    <x v="0"/>
    <n v="190000"/>
  </r>
  <r>
    <x v="447"/>
    <n v="7"/>
    <x v="0"/>
    <n v="199900"/>
  </r>
  <r>
    <x v="448"/>
    <n v="6"/>
    <x v="0"/>
    <n v="119500"/>
  </r>
  <r>
    <x v="449"/>
    <n v="3"/>
    <x v="1"/>
    <n v="120000"/>
  </r>
  <r>
    <x v="450"/>
    <n v="6"/>
    <x v="0"/>
    <n v="110000"/>
  </r>
  <r>
    <x v="451"/>
    <n v="7"/>
    <x v="0"/>
    <n v="280000"/>
  </r>
  <r>
    <x v="452"/>
    <n v="6"/>
    <x v="0"/>
    <n v="204000"/>
  </r>
  <r>
    <x v="453"/>
    <n v="8"/>
    <x v="0"/>
    <n v="210000"/>
  </r>
  <r>
    <x v="454"/>
    <n v="5"/>
    <x v="0"/>
    <n v="188000"/>
  </r>
  <r>
    <x v="455"/>
    <n v="7"/>
    <x v="0"/>
    <n v="175500"/>
  </r>
  <r>
    <x v="456"/>
    <n v="5"/>
    <x v="0"/>
    <n v="98000"/>
  </r>
  <r>
    <x v="457"/>
    <n v="4"/>
    <x v="1"/>
    <n v="256000"/>
  </r>
  <r>
    <x v="458"/>
    <n v="8"/>
    <x v="0"/>
    <n v="161000"/>
  </r>
  <r>
    <x v="459"/>
    <n v="5"/>
    <x v="0"/>
    <n v="110000"/>
  </r>
  <r>
    <x v="460"/>
    <n v="8"/>
    <x v="0"/>
    <n v="263435"/>
  </r>
  <r>
    <x v="461"/>
    <n v="7"/>
    <x v="0"/>
    <n v="155000"/>
  </r>
  <r>
    <x v="462"/>
    <n v="5"/>
    <x v="0"/>
    <n v="62383"/>
  </r>
  <r>
    <x v="463"/>
    <n v="6"/>
    <x v="0"/>
    <n v="188700"/>
  </r>
  <r>
    <x v="464"/>
    <n v="5"/>
    <x v="0"/>
    <n v="124000"/>
  </r>
  <r>
    <x v="465"/>
    <n v="7"/>
    <x v="0"/>
    <n v="178740"/>
  </r>
  <r>
    <x v="466"/>
    <n v="7"/>
    <x v="0"/>
    <n v="167000"/>
  </r>
  <r>
    <x v="467"/>
    <n v="5"/>
    <x v="0"/>
    <n v="146500"/>
  </r>
  <r>
    <x v="468"/>
    <n v="8"/>
    <x v="0"/>
    <n v="250000"/>
  </r>
  <r>
    <x v="469"/>
    <n v="6"/>
    <x v="0"/>
    <n v="187000"/>
  </r>
  <r>
    <x v="470"/>
    <n v="8"/>
    <x v="0"/>
    <n v="212000"/>
  </r>
  <r>
    <x v="471"/>
    <n v="7"/>
    <x v="0"/>
    <n v="190000"/>
  </r>
  <r>
    <x v="472"/>
    <n v="6"/>
    <x v="0"/>
    <n v="148000"/>
  </r>
  <r>
    <x v="473"/>
    <n v="8"/>
    <x v="0"/>
    <n v="440000"/>
  </r>
  <r>
    <x v="474"/>
    <n v="8"/>
    <x v="0"/>
    <n v="251000"/>
  </r>
  <r>
    <x v="475"/>
    <n v="5"/>
    <x v="0"/>
    <n v="132500"/>
  </r>
  <r>
    <x v="476"/>
    <n v="6"/>
    <x v="0"/>
    <n v="208900"/>
  </r>
  <r>
    <x v="477"/>
    <n v="9"/>
    <x v="0"/>
    <n v="380000"/>
  </r>
  <r>
    <x v="478"/>
    <n v="8"/>
    <x v="0"/>
    <n v="297000"/>
  </r>
  <r>
    <x v="479"/>
    <n v="4"/>
    <x v="1"/>
    <n v="89471"/>
  </r>
  <r>
    <x v="480"/>
    <n v="9"/>
    <x v="0"/>
    <n v="326000"/>
  </r>
  <r>
    <x v="481"/>
    <n v="9"/>
    <x v="0"/>
    <n v="374000"/>
  </r>
  <r>
    <x v="482"/>
    <n v="7"/>
    <x v="0"/>
    <n v="155000"/>
  </r>
  <r>
    <x v="483"/>
    <n v="6"/>
    <x v="0"/>
    <n v="164000"/>
  </r>
  <r>
    <x v="484"/>
    <n v="5"/>
    <x v="0"/>
    <n v="132500"/>
  </r>
  <r>
    <x v="485"/>
    <n v="5"/>
    <x v="0"/>
    <n v="147000"/>
  </r>
  <r>
    <x v="486"/>
    <n v="5"/>
    <x v="0"/>
    <n v="156000"/>
  </r>
  <r>
    <x v="487"/>
    <n v="5"/>
    <x v="0"/>
    <n v="175000"/>
  </r>
  <r>
    <x v="488"/>
    <n v="5"/>
    <x v="0"/>
    <n v="160000"/>
  </r>
  <r>
    <x v="489"/>
    <n v="4"/>
    <x v="1"/>
    <n v="86000"/>
  </r>
  <r>
    <x v="490"/>
    <n v="5"/>
    <x v="0"/>
    <n v="115000"/>
  </r>
  <r>
    <x v="491"/>
    <n v="6"/>
    <x v="0"/>
    <n v="133000"/>
  </r>
  <r>
    <x v="492"/>
    <n v="6"/>
    <x v="0"/>
    <n v="172785"/>
  </r>
  <r>
    <x v="493"/>
    <n v="5"/>
    <x v="0"/>
    <n v="155000"/>
  </r>
  <r>
    <x v="494"/>
    <n v="5"/>
    <x v="0"/>
    <n v="91300"/>
  </r>
  <r>
    <x v="495"/>
    <n v="4"/>
    <x v="1"/>
    <n v="34900"/>
  </r>
  <r>
    <x v="496"/>
    <n v="8"/>
    <x v="0"/>
    <n v="430000"/>
  </r>
  <r>
    <x v="497"/>
    <n v="7"/>
    <x v="0"/>
    <n v="184000"/>
  </r>
  <r>
    <x v="498"/>
    <n v="5"/>
    <x v="0"/>
    <n v="130000"/>
  </r>
  <r>
    <x v="499"/>
    <n v="5"/>
    <x v="0"/>
    <n v="120000"/>
  </r>
  <r>
    <x v="500"/>
    <n v="6"/>
    <x v="0"/>
    <n v="113000"/>
  </r>
  <r>
    <x v="501"/>
    <n v="7"/>
    <x v="0"/>
    <n v="226700"/>
  </r>
  <r>
    <x v="502"/>
    <n v="5"/>
    <x v="0"/>
    <n v="140000"/>
  </r>
  <r>
    <x v="503"/>
    <n v="7"/>
    <x v="0"/>
    <n v="289000"/>
  </r>
  <r>
    <x v="504"/>
    <n v="6"/>
    <x v="0"/>
    <n v="147000"/>
  </r>
  <r>
    <x v="505"/>
    <n v="5"/>
    <x v="0"/>
    <n v="124500"/>
  </r>
  <r>
    <x v="506"/>
    <n v="8"/>
    <x v="0"/>
    <n v="215000"/>
  </r>
  <r>
    <x v="507"/>
    <n v="6"/>
    <x v="0"/>
    <n v="208300"/>
  </r>
  <r>
    <x v="508"/>
    <n v="7"/>
    <x v="0"/>
    <n v="161000"/>
  </r>
  <r>
    <x v="509"/>
    <n v="5"/>
    <x v="0"/>
    <n v="124500"/>
  </r>
  <r>
    <x v="510"/>
    <n v="5"/>
    <x v="0"/>
    <n v="164900"/>
  </r>
  <r>
    <x v="511"/>
    <n v="7"/>
    <x v="0"/>
    <n v="202665"/>
  </r>
  <r>
    <x v="512"/>
    <n v="5"/>
    <x v="0"/>
    <n v="129900"/>
  </r>
  <r>
    <x v="513"/>
    <n v="6"/>
    <x v="0"/>
    <n v="134000"/>
  </r>
  <r>
    <x v="514"/>
    <n v="5"/>
    <x v="0"/>
    <n v="96500"/>
  </r>
  <r>
    <x v="515"/>
    <n v="10"/>
    <x v="0"/>
    <n v="402861"/>
  </r>
  <r>
    <x v="516"/>
    <n v="6"/>
    <x v="0"/>
    <n v="158000"/>
  </r>
  <r>
    <x v="517"/>
    <n v="7"/>
    <x v="0"/>
    <n v="265000"/>
  </r>
  <r>
    <x v="518"/>
    <n v="6"/>
    <x v="0"/>
    <n v="211000"/>
  </r>
  <r>
    <x v="519"/>
    <n v="7"/>
    <x v="0"/>
    <n v="234000"/>
  </r>
  <r>
    <x v="520"/>
    <n v="4"/>
    <x v="1"/>
    <n v="106250"/>
  </r>
  <r>
    <x v="521"/>
    <n v="6"/>
    <x v="0"/>
    <n v="150000"/>
  </r>
  <r>
    <x v="522"/>
    <n v="6"/>
    <x v="0"/>
    <n v="159000"/>
  </r>
  <r>
    <x v="523"/>
    <n v="10"/>
    <x v="0"/>
    <n v="184750"/>
  </r>
  <r>
    <x v="524"/>
    <n v="7"/>
    <x v="0"/>
    <n v="315750"/>
  </r>
  <r>
    <x v="525"/>
    <n v="7"/>
    <x v="0"/>
    <n v="176000"/>
  </r>
  <r>
    <x v="526"/>
    <n v="5"/>
    <x v="0"/>
    <n v="132000"/>
  </r>
  <r>
    <x v="527"/>
    <n v="9"/>
    <x v="0"/>
    <n v="446261"/>
  </r>
  <r>
    <x v="528"/>
    <n v="4"/>
    <x v="1"/>
    <n v="86000"/>
  </r>
  <r>
    <x v="529"/>
    <n v="6"/>
    <x v="0"/>
    <n v="200624"/>
  </r>
  <r>
    <x v="530"/>
    <n v="6"/>
    <x v="0"/>
    <n v="175000"/>
  </r>
  <r>
    <x v="531"/>
    <n v="6"/>
    <x v="0"/>
    <n v="128000"/>
  </r>
  <r>
    <x v="532"/>
    <n v="5"/>
    <x v="0"/>
    <n v="107500"/>
  </r>
  <r>
    <x v="533"/>
    <n v="1"/>
    <x v="1"/>
    <n v="39300"/>
  </r>
  <r>
    <x v="534"/>
    <n v="8"/>
    <x v="0"/>
    <n v="178000"/>
  </r>
  <r>
    <x v="535"/>
    <n v="5"/>
    <x v="0"/>
    <n v="107500"/>
  </r>
  <r>
    <x v="536"/>
    <n v="7"/>
    <x v="0"/>
    <n v="188000"/>
  </r>
  <r>
    <x v="537"/>
    <n v="4"/>
    <x v="1"/>
    <n v="111250"/>
  </r>
  <r>
    <x v="538"/>
    <n v="5"/>
    <x v="0"/>
    <n v="158000"/>
  </r>
  <r>
    <x v="539"/>
    <n v="8"/>
    <x v="0"/>
    <n v="272000"/>
  </r>
  <r>
    <x v="540"/>
    <n v="9"/>
    <x v="0"/>
    <n v="315000"/>
  </r>
  <r>
    <x v="541"/>
    <n v="8"/>
    <x v="0"/>
    <n v="248000"/>
  </r>
  <r>
    <x v="542"/>
    <n v="7"/>
    <x v="0"/>
    <n v="213250"/>
  </r>
  <r>
    <x v="543"/>
    <n v="7"/>
    <x v="0"/>
    <n v="133000"/>
  </r>
  <r>
    <x v="544"/>
    <n v="7"/>
    <x v="0"/>
    <n v="179665"/>
  </r>
  <r>
    <x v="545"/>
    <n v="7"/>
    <x v="0"/>
    <n v="229000"/>
  </r>
  <r>
    <x v="546"/>
    <n v="6"/>
    <x v="0"/>
    <n v="210000"/>
  </r>
  <r>
    <x v="547"/>
    <n v="5"/>
    <x v="0"/>
    <n v="129500"/>
  </r>
  <r>
    <x v="548"/>
    <n v="5"/>
    <x v="0"/>
    <n v="125000"/>
  </r>
  <r>
    <x v="549"/>
    <n v="7"/>
    <x v="0"/>
    <n v="263000"/>
  </r>
  <r>
    <x v="550"/>
    <n v="6"/>
    <x v="0"/>
    <n v="140000"/>
  </r>
  <r>
    <x v="551"/>
    <n v="5"/>
    <x v="0"/>
    <n v="112500"/>
  </r>
  <r>
    <x v="552"/>
    <n v="8"/>
    <x v="0"/>
    <n v="255500"/>
  </r>
  <r>
    <x v="553"/>
    <n v="4"/>
    <x v="1"/>
    <n v="108000"/>
  </r>
  <r>
    <x v="554"/>
    <n v="7"/>
    <x v="0"/>
    <n v="284000"/>
  </r>
  <r>
    <x v="555"/>
    <n v="5"/>
    <x v="0"/>
    <n v="113000"/>
  </r>
  <r>
    <x v="556"/>
    <n v="5"/>
    <x v="0"/>
    <n v="141000"/>
  </r>
  <r>
    <x v="557"/>
    <n v="4"/>
    <x v="1"/>
    <n v="108000"/>
  </r>
  <r>
    <x v="558"/>
    <n v="7"/>
    <x v="0"/>
    <n v="175000"/>
  </r>
  <r>
    <x v="559"/>
    <n v="7"/>
    <x v="0"/>
    <n v="234000"/>
  </r>
  <r>
    <x v="560"/>
    <n v="5"/>
    <x v="0"/>
    <n v="121500"/>
  </r>
  <r>
    <x v="561"/>
    <n v="5"/>
    <x v="0"/>
    <n v="170000"/>
  </r>
  <r>
    <x v="562"/>
    <n v="5"/>
    <x v="0"/>
    <n v="108000"/>
  </r>
  <r>
    <x v="563"/>
    <n v="6"/>
    <x v="0"/>
    <n v="185000"/>
  </r>
  <r>
    <x v="564"/>
    <n v="7"/>
    <x v="0"/>
    <n v="268000"/>
  </r>
  <r>
    <x v="565"/>
    <n v="6"/>
    <x v="0"/>
    <n v="128000"/>
  </r>
  <r>
    <x v="566"/>
    <n v="9"/>
    <x v="0"/>
    <n v="325000"/>
  </r>
  <r>
    <x v="567"/>
    <n v="7"/>
    <x v="0"/>
    <n v="214000"/>
  </r>
  <r>
    <x v="568"/>
    <n v="8"/>
    <x v="0"/>
    <n v="316600"/>
  </r>
  <r>
    <x v="569"/>
    <n v="5"/>
    <x v="0"/>
    <n v="135960"/>
  </r>
  <r>
    <x v="570"/>
    <n v="5"/>
    <x v="0"/>
    <n v="142600"/>
  </r>
  <r>
    <x v="571"/>
    <n v="6"/>
    <x v="0"/>
    <n v="120000"/>
  </r>
  <r>
    <x v="572"/>
    <n v="7"/>
    <x v="0"/>
    <n v="224500"/>
  </r>
  <r>
    <x v="573"/>
    <n v="7"/>
    <x v="0"/>
    <n v="170000"/>
  </r>
  <r>
    <x v="574"/>
    <n v="5"/>
    <x v="0"/>
    <n v="139000"/>
  </r>
  <r>
    <x v="575"/>
    <n v="5"/>
    <x v="0"/>
    <n v="118500"/>
  </r>
  <r>
    <x v="576"/>
    <n v="7"/>
    <x v="0"/>
    <n v="145000"/>
  </r>
  <r>
    <x v="577"/>
    <n v="5"/>
    <x v="0"/>
    <n v="164500"/>
  </r>
  <r>
    <x v="578"/>
    <n v="7"/>
    <x v="0"/>
    <n v="146000"/>
  </r>
  <r>
    <x v="579"/>
    <n v="5"/>
    <x v="0"/>
    <n v="131500"/>
  </r>
  <r>
    <x v="580"/>
    <n v="6"/>
    <x v="0"/>
    <n v="181900"/>
  </r>
  <r>
    <x v="581"/>
    <n v="8"/>
    <x v="0"/>
    <n v="253293"/>
  </r>
  <r>
    <x v="582"/>
    <n v="6"/>
    <x v="0"/>
    <n v="118500"/>
  </r>
  <r>
    <x v="583"/>
    <n v="10"/>
    <x v="0"/>
    <n v="325000"/>
  </r>
  <r>
    <x v="584"/>
    <n v="4"/>
    <x v="1"/>
    <n v="133000"/>
  </r>
  <r>
    <x v="585"/>
    <n v="8"/>
    <x v="0"/>
    <n v="369900"/>
  </r>
  <r>
    <x v="586"/>
    <n v="6"/>
    <x v="0"/>
    <n v="130000"/>
  </r>
  <r>
    <x v="587"/>
    <n v="5"/>
    <x v="0"/>
    <n v="137000"/>
  </r>
  <r>
    <x v="588"/>
    <n v="5"/>
    <x v="0"/>
    <n v="143000"/>
  </r>
  <r>
    <x v="589"/>
    <n v="5"/>
    <x v="0"/>
    <n v="79500"/>
  </r>
  <r>
    <x v="590"/>
    <n v="7"/>
    <x v="0"/>
    <n v="185900"/>
  </r>
  <r>
    <x v="591"/>
    <n v="10"/>
    <x v="0"/>
    <n v="451950"/>
  </r>
  <r>
    <x v="592"/>
    <n v="5"/>
    <x v="0"/>
    <n v="138000"/>
  </r>
  <r>
    <x v="593"/>
    <n v="6"/>
    <x v="0"/>
    <n v="140000"/>
  </r>
  <r>
    <x v="594"/>
    <n v="5"/>
    <x v="0"/>
    <n v="110000"/>
  </r>
  <r>
    <x v="595"/>
    <n v="8"/>
    <x v="0"/>
    <n v="319000"/>
  </r>
  <r>
    <x v="596"/>
    <n v="6"/>
    <x v="0"/>
    <n v="114504"/>
  </r>
  <r>
    <x v="597"/>
    <n v="7"/>
    <x v="0"/>
    <n v="194201"/>
  </r>
  <r>
    <x v="598"/>
    <n v="5"/>
    <x v="0"/>
    <n v="217500"/>
  </r>
  <r>
    <x v="599"/>
    <n v="6"/>
    <x v="0"/>
    <n v="151000"/>
  </r>
  <r>
    <x v="600"/>
    <n v="8"/>
    <x v="0"/>
    <n v="275000"/>
  </r>
  <r>
    <x v="601"/>
    <n v="6"/>
    <x v="0"/>
    <n v="141000"/>
  </r>
  <r>
    <x v="602"/>
    <n v="8"/>
    <x v="0"/>
    <n v="220000"/>
  </r>
  <r>
    <x v="603"/>
    <n v="7"/>
    <x v="0"/>
    <n v="151000"/>
  </r>
  <r>
    <x v="604"/>
    <n v="7"/>
    <x v="0"/>
    <n v="221000"/>
  </r>
  <r>
    <x v="605"/>
    <n v="7"/>
    <x v="0"/>
    <n v="205000"/>
  </r>
  <r>
    <x v="606"/>
    <n v="5"/>
    <x v="0"/>
    <n v="152000"/>
  </r>
  <r>
    <x v="607"/>
    <n v="5"/>
    <x v="0"/>
    <n v="225000"/>
  </r>
  <r>
    <x v="608"/>
    <n v="8"/>
    <x v="0"/>
    <n v="359100"/>
  </r>
  <r>
    <x v="609"/>
    <n v="4"/>
    <x v="1"/>
    <n v="118500"/>
  </r>
  <r>
    <x v="610"/>
    <n v="9"/>
    <x v="0"/>
    <n v="313000"/>
  </r>
  <r>
    <x v="611"/>
    <n v="6"/>
    <x v="0"/>
    <n v="148000"/>
  </r>
  <r>
    <x v="612"/>
    <n v="8"/>
    <x v="0"/>
    <n v="261500"/>
  </r>
  <r>
    <x v="613"/>
    <n v="5"/>
    <x v="0"/>
    <n v="147000"/>
  </r>
  <r>
    <x v="614"/>
    <n v="4"/>
    <x v="1"/>
    <n v="75500"/>
  </r>
  <r>
    <x v="615"/>
    <n v="6"/>
    <x v="0"/>
    <n v="137500"/>
  </r>
  <r>
    <x v="616"/>
    <n v="6"/>
    <x v="0"/>
    <n v="183200"/>
  </r>
  <r>
    <x v="617"/>
    <n v="6"/>
    <x v="0"/>
    <n v="105500"/>
  </r>
  <r>
    <x v="618"/>
    <n v="9"/>
    <x v="0"/>
    <n v="314813"/>
  </r>
  <r>
    <x v="619"/>
    <n v="8"/>
    <x v="0"/>
    <n v="305000"/>
  </r>
  <r>
    <x v="620"/>
    <n v="3"/>
    <x v="1"/>
    <n v="67000"/>
  </r>
  <r>
    <x v="621"/>
    <n v="6"/>
    <x v="0"/>
    <n v="240000"/>
  </r>
  <r>
    <x v="622"/>
    <n v="5"/>
    <x v="0"/>
    <n v="135000"/>
  </r>
  <r>
    <x v="623"/>
    <n v="6"/>
    <x v="0"/>
    <n v="168500"/>
  </r>
  <r>
    <x v="624"/>
    <n v="6"/>
    <x v="0"/>
    <n v="165150"/>
  </r>
  <r>
    <x v="625"/>
    <n v="6"/>
    <x v="0"/>
    <n v="160000"/>
  </r>
  <r>
    <x v="626"/>
    <n v="5"/>
    <x v="0"/>
    <n v="139900"/>
  </r>
  <r>
    <x v="627"/>
    <n v="6"/>
    <x v="0"/>
    <n v="153000"/>
  </r>
  <r>
    <x v="628"/>
    <n v="5"/>
    <x v="0"/>
    <n v="135000"/>
  </r>
  <r>
    <x v="629"/>
    <n v="6"/>
    <x v="0"/>
    <n v="168500"/>
  </r>
  <r>
    <x v="630"/>
    <n v="5"/>
    <x v="0"/>
    <n v="124000"/>
  </r>
  <r>
    <x v="631"/>
    <n v="8"/>
    <x v="0"/>
    <n v="209500"/>
  </r>
  <r>
    <x v="632"/>
    <n v="7"/>
    <x v="0"/>
    <n v="82500"/>
  </r>
  <r>
    <x v="633"/>
    <n v="5"/>
    <x v="0"/>
    <n v="139400"/>
  </r>
  <r>
    <x v="634"/>
    <n v="6"/>
    <x v="0"/>
    <n v="144000"/>
  </r>
  <r>
    <x v="635"/>
    <n v="6"/>
    <x v="0"/>
    <n v="200000"/>
  </r>
  <r>
    <x v="636"/>
    <n v="2"/>
    <x v="1"/>
    <n v="60000"/>
  </r>
  <r>
    <x v="637"/>
    <n v="5"/>
    <x v="0"/>
    <n v="93000"/>
  </r>
  <r>
    <x v="638"/>
    <n v="5"/>
    <x v="0"/>
    <n v="85000"/>
  </r>
  <r>
    <x v="639"/>
    <n v="8"/>
    <x v="0"/>
    <n v="264561"/>
  </r>
  <r>
    <x v="640"/>
    <n v="8"/>
    <x v="0"/>
    <n v="274000"/>
  </r>
  <r>
    <x v="641"/>
    <n v="7"/>
    <x v="0"/>
    <n v="226000"/>
  </r>
  <r>
    <x v="642"/>
    <n v="8"/>
    <x v="0"/>
    <n v="345000"/>
  </r>
  <r>
    <x v="643"/>
    <n v="5"/>
    <x v="0"/>
    <n v="152000"/>
  </r>
  <r>
    <x v="644"/>
    <n v="9"/>
    <x v="0"/>
    <n v="370878"/>
  </r>
  <r>
    <x v="645"/>
    <n v="6"/>
    <x v="0"/>
    <n v="143250"/>
  </r>
  <r>
    <x v="646"/>
    <n v="5"/>
    <x v="0"/>
    <n v="98300"/>
  </r>
  <r>
    <x v="647"/>
    <n v="6"/>
    <x v="0"/>
    <n v="155000"/>
  </r>
  <r>
    <x v="648"/>
    <n v="6"/>
    <x v="0"/>
    <n v="155000"/>
  </r>
  <r>
    <x v="649"/>
    <n v="4"/>
    <x v="1"/>
    <n v="84500"/>
  </r>
  <r>
    <x v="650"/>
    <n v="7"/>
    <x v="0"/>
    <n v="205950"/>
  </r>
  <r>
    <x v="651"/>
    <n v="4"/>
    <x v="1"/>
    <n v="108000"/>
  </r>
  <r>
    <x v="652"/>
    <n v="7"/>
    <x v="0"/>
    <n v="191000"/>
  </r>
  <r>
    <x v="653"/>
    <n v="6"/>
    <x v="0"/>
    <n v="135000"/>
  </r>
  <r>
    <x v="654"/>
    <n v="8"/>
    <x v="0"/>
    <n v="350000"/>
  </r>
  <r>
    <x v="655"/>
    <n v="6"/>
    <x v="0"/>
    <n v="88000"/>
  </r>
  <r>
    <x v="656"/>
    <n v="5"/>
    <x v="0"/>
    <n v="145500"/>
  </r>
  <r>
    <x v="657"/>
    <n v="7"/>
    <x v="0"/>
    <n v="149000"/>
  </r>
  <r>
    <x v="658"/>
    <n v="6"/>
    <x v="0"/>
    <n v="97500"/>
  </r>
  <r>
    <x v="659"/>
    <n v="5"/>
    <x v="0"/>
    <n v="167000"/>
  </r>
  <r>
    <x v="660"/>
    <n v="7"/>
    <x v="0"/>
    <n v="197900"/>
  </r>
  <r>
    <x v="661"/>
    <n v="8"/>
    <x v="0"/>
    <n v="402000"/>
  </r>
  <r>
    <x v="662"/>
    <n v="6"/>
    <x v="0"/>
    <n v="110000"/>
  </r>
  <r>
    <x v="663"/>
    <n v="4"/>
    <x v="1"/>
    <n v="137500"/>
  </r>
  <r>
    <x v="664"/>
    <n v="8"/>
    <x v="0"/>
    <n v="423000"/>
  </r>
  <r>
    <x v="665"/>
    <n v="8"/>
    <x v="0"/>
    <n v="230500"/>
  </r>
  <r>
    <x v="666"/>
    <n v="6"/>
    <x v="0"/>
    <n v="129000"/>
  </r>
  <r>
    <x v="667"/>
    <n v="6"/>
    <x v="0"/>
    <n v="193500"/>
  </r>
  <r>
    <x v="668"/>
    <n v="5"/>
    <x v="0"/>
    <n v="168000"/>
  </r>
  <r>
    <x v="669"/>
    <n v="4"/>
    <x v="1"/>
    <n v="137500"/>
  </r>
  <r>
    <x v="670"/>
    <n v="6"/>
    <x v="0"/>
    <n v="173500"/>
  </r>
  <r>
    <x v="671"/>
    <n v="6"/>
    <x v="0"/>
    <n v="103600"/>
  </r>
  <r>
    <x v="672"/>
    <n v="6"/>
    <x v="0"/>
    <n v="165000"/>
  </r>
  <r>
    <x v="673"/>
    <n v="6"/>
    <x v="0"/>
    <n v="257500"/>
  </r>
  <r>
    <x v="674"/>
    <n v="6"/>
    <x v="0"/>
    <n v="140000"/>
  </r>
  <r>
    <x v="675"/>
    <n v="6"/>
    <x v="0"/>
    <n v="148500"/>
  </r>
  <r>
    <x v="676"/>
    <n v="4"/>
    <x v="1"/>
    <n v="87000"/>
  </r>
  <r>
    <x v="677"/>
    <n v="5"/>
    <x v="0"/>
    <n v="109500"/>
  </r>
  <r>
    <x v="678"/>
    <n v="8"/>
    <x v="0"/>
    <n v="372500"/>
  </r>
  <r>
    <x v="679"/>
    <n v="5"/>
    <x v="0"/>
    <n v="128500"/>
  </r>
  <r>
    <x v="680"/>
    <n v="6"/>
    <x v="0"/>
    <n v="143000"/>
  </r>
  <r>
    <x v="681"/>
    <n v="5"/>
    <x v="0"/>
    <n v="159434"/>
  </r>
  <r>
    <x v="682"/>
    <n v="6"/>
    <x v="0"/>
    <n v="173000"/>
  </r>
  <r>
    <x v="683"/>
    <n v="9"/>
    <x v="0"/>
    <n v="285000"/>
  </r>
  <r>
    <x v="684"/>
    <n v="7"/>
    <x v="0"/>
    <n v="221000"/>
  </r>
  <r>
    <x v="685"/>
    <n v="7"/>
    <x v="0"/>
    <n v="207500"/>
  </r>
  <r>
    <x v="686"/>
    <n v="7"/>
    <x v="0"/>
    <n v="227875"/>
  </r>
  <r>
    <x v="687"/>
    <n v="7"/>
    <x v="0"/>
    <n v="148800"/>
  </r>
  <r>
    <x v="688"/>
    <n v="8"/>
    <x v="0"/>
    <n v="392000"/>
  </r>
  <r>
    <x v="689"/>
    <n v="6"/>
    <x v="0"/>
    <n v="194700"/>
  </r>
  <r>
    <x v="690"/>
    <n v="6"/>
    <x v="0"/>
    <n v="141000"/>
  </r>
  <r>
    <x v="691"/>
    <n v="10"/>
    <x v="0"/>
    <n v="755000"/>
  </r>
  <r>
    <x v="692"/>
    <n v="7"/>
    <x v="0"/>
    <n v="335000"/>
  </r>
  <r>
    <x v="693"/>
    <n v="5"/>
    <x v="0"/>
    <n v="108480"/>
  </r>
  <r>
    <x v="694"/>
    <n v="5"/>
    <x v="0"/>
    <n v="141500"/>
  </r>
  <r>
    <x v="695"/>
    <n v="6"/>
    <x v="0"/>
    <n v="176000"/>
  </r>
  <r>
    <x v="696"/>
    <n v="5"/>
    <x v="0"/>
    <n v="89000"/>
  </r>
  <r>
    <x v="697"/>
    <n v="5"/>
    <x v="0"/>
    <n v="123500"/>
  </r>
  <r>
    <x v="698"/>
    <n v="5"/>
    <x v="0"/>
    <n v="138500"/>
  </r>
  <r>
    <x v="699"/>
    <n v="7"/>
    <x v="0"/>
    <n v="196000"/>
  </r>
  <r>
    <x v="700"/>
    <n v="8"/>
    <x v="0"/>
    <n v="312500"/>
  </r>
  <r>
    <x v="701"/>
    <n v="7"/>
    <x v="0"/>
    <n v="140000"/>
  </r>
  <r>
    <x v="702"/>
    <n v="8"/>
    <x v="0"/>
    <n v="361919"/>
  </r>
  <r>
    <x v="703"/>
    <n v="5"/>
    <x v="0"/>
    <n v="140000"/>
  </r>
  <r>
    <x v="704"/>
    <n v="7"/>
    <x v="0"/>
    <n v="213000"/>
  </r>
  <r>
    <x v="705"/>
    <n v="4"/>
    <x v="1"/>
    <n v="55000"/>
  </r>
  <r>
    <x v="706"/>
    <n v="7"/>
    <x v="0"/>
    <n v="302000"/>
  </r>
  <r>
    <x v="707"/>
    <n v="8"/>
    <x v="0"/>
    <n v="254000"/>
  </r>
  <r>
    <x v="708"/>
    <n v="7"/>
    <x v="0"/>
    <n v="179540"/>
  </r>
  <r>
    <x v="709"/>
    <n v="5"/>
    <x v="0"/>
    <n v="109900"/>
  </r>
  <r>
    <x v="710"/>
    <n v="3"/>
    <x v="1"/>
    <n v="52000"/>
  </r>
  <r>
    <x v="711"/>
    <n v="4"/>
    <x v="1"/>
    <n v="102776"/>
  </r>
  <r>
    <x v="712"/>
    <n v="8"/>
    <x v="0"/>
    <n v="189000"/>
  </r>
  <r>
    <x v="713"/>
    <n v="4"/>
    <x v="1"/>
    <n v="129000"/>
  </r>
  <r>
    <x v="714"/>
    <n v="6"/>
    <x v="0"/>
    <n v="130500"/>
  </r>
  <r>
    <x v="715"/>
    <n v="6"/>
    <x v="0"/>
    <n v="165000"/>
  </r>
  <r>
    <x v="716"/>
    <n v="7"/>
    <x v="0"/>
    <n v="159500"/>
  </r>
  <r>
    <x v="717"/>
    <n v="5"/>
    <x v="0"/>
    <n v="157000"/>
  </r>
  <r>
    <x v="718"/>
    <n v="7"/>
    <x v="0"/>
    <n v="341000"/>
  </r>
  <r>
    <x v="719"/>
    <n v="5"/>
    <x v="0"/>
    <n v="128500"/>
  </r>
  <r>
    <x v="720"/>
    <n v="8"/>
    <x v="0"/>
    <n v="275000"/>
  </r>
  <r>
    <x v="721"/>
    <n v="6"/>
    <x v="0"/>
    <n v="143000"/>
  </r>
  <r>
    <x v="722"/>
    <n v="4"/>
    <x v="1"/>
    <n v="124500"/>
  </r>
  <r>
    <x v="723"/>
    <n v="4"/>
    <x v="1"/>
    <n v="135000"/>
  </r>
  <r>
    <x v="724"/>
    <n v="9"/>
    <x v="0"/>
    <n v="320000"/>
  </r>
  <r>
    <x v="725"/>
    <n v="4"/>
    <x v="1"/>
    <n v="120500"/>
  </r>
  <r>
    <x v="726"/>
    <n v="6"/>
    <x v="0"/>
    <n v="222000"/>
  </r>
  <r>
    <x v="727"/>
    <n v="7"/>
    <x v="0"/>
    <n v="194500"/>
  </r>
  <r>
    <x v="728"/>
    <n v="5"/>
    <x v="0"/>
    <n v="110000"/>
  </r>
  <r>
    <x v="729"/>
    <n v="4"/>
    <x v="1"/>
    <n v="103000"/>
  </r>
  <r>
    <x v="730"/>
    <n v="8"/>
    <x v="0"/>
    <n v="236500"/>
  </r>
  <r>
    <x v="731"/>
    <n v="7"/>
    <x v="0"/>
    <n v="187500"/>
  </r>
  <r>
    <x v="732"/>
    <n v="7"/>
    <x v="0"/>
    <n v="222500"/>
  </r>
  <r>
    <x v="733"/>
    <n v="5"/>
    <x v="0"/>
    <n v="131400"/>
  </r>
  <r>
    <x v="734"/>
    <n v="5"/>
    <x v="0"/>
    <n v="108000"/>
  </r>
  <r>
    <x v="735"/>
    <n v="7"/>
    <x v="0"/>
    <n v="163000"/>
  </r>
  <r>
    <x v="736"/>
    <n v="3"/>
    <x v="1"/>
    <n v="93500"/>
  </r>
  <r>
    <x v="737"/>
    <n v="8"/>
    <x v="0"/>
    <n v="239900"/>
  </r>
  <r>
    <x v="738"/>
    <n v="5"/>
    <x v="0"/>
    <n v="179000"/>
  </r>
  <r>
    <x v="739"/>
    <n v="7"/>
    <x v="0"/>
    <n v="190000"/>
  </r>
  <r>
    <x v="740"/>
    <n v="5"/>
    <x v="0"/>
    <n v="132000"/>
  </r>
  <r>
    <x v="741"/>
    <n v="6"/>
    <x v="0"/>
    <n v="142000"/>
  </r>
  <r>
    <x v="742"/>
    <n v="7"/>
    <x v="0"/>
    <n v="179000"/>
  </r>
  <r>
    <x v="743"/>
    <n v="5"/>
    <x v="0"/>
    <n v="175000"/>
  </r>
  <r>
    <x v="744"/>
    <n v="8"/>
    <x v="0"/>
    <n v="180000"/>
  </r>
  <r>
    <x v="745"/>
    <n v="8"/>
    <x v="0"/>
    <n v="299800"/>
  </r>
  <r>
    <x v="746"/>
    <n v="7"/>
    <x v="0"/>
    <n v="236000"/>
  </r>
  <r>
    <x v="747"/>
    <n v="7"/>
    <x v="0"/>
    <n v="265979"/>
  </r>
  <r>
    <x v="748"/>
    <n v="7"/>
    <x v="0"/>
    <n v="260400"/>
  </r>
  <r>
    <x v="749"/>
    <n v="4"/>
    <x v="1"/>
    <n v="98000"/>
  </r>
  <r>
    <x v="750"/>
    <n v="4"/>
    <x v="1"/>
    <n v="96500"/>
  </r>
  <r>
    <x v="751"/>
    <n v="7"/>
    <x v="0"/>
    <n v="162000"/>
  </r>
  <r>
    <x v="752"/>
    <n v="6"/>
    <x v="0"/>
    <n v="217000"/>
  </r>
  <r>
    <x v="753"/>
    <n v="8"/>
    <x v="0"/>
    <n v="275500"/>
  </r>
  <r>
    <x v="754"/>
    <n v="6"/>
    <x v="0"/>
    <n v="156000"/>
  </r>
  <r>
    <x v="755"/>
    <n v="6"/>
    <x v="0"/>
    <n v="172500"/>
  </r>
  <r>
    <x v="756"/>
    <n v="8"/>
    <x v="0"/>
    <n v="212000"/>
  </r>
  <r>
    <x v="757"/>
    <n v="6"/>
    <x v="0"/>
    <n v="158900"/>
  </r>
  <r>
    <x v="758"/>
    <n v="7"/>
    <x v="0"/>
    <n v="179400"/>
  </r>
  <r>
    <x v="759"/>
    <n v="8"/>
    <x v="0"/>
    <n v="290000"/>
  </r>
  <r>
    <x v="760"/>
    <n v="6"/>
    <x v="0"/>
    <n v="127500"/>
  </r>
  <r>
    <x v="761"/>
    <n v="5"/>
    <x v="0"/>
    <n v="100000"/>
  </r>
  <r>
    <x v="762"/>
    <n v="7"/>
    <x v="0"/>
    <n v="215200"/>
  </r>
  <r>
    <x v="763"/>
    <n v="8"/>
    <x v="0"/>
    <n v="337000"/>
  </r>
  <r>
    <x v="764"/>
    <n v="8"/>
    <x v="0"/>
    <n v="270000"/>
  </r>
  <r>
    <x v="765"/>
    <n v="9"/>
    <x v="0"/>
    <n v="264132"/>
  </r>
  <r>
    <x v="766"/>
    <n v="7"/>
    <x v="0"/>
    <n v="196500"/>
  </r>
  <r>
    <x v="767"/>
    <n v="6"/>
    <x v="0"/>
    <n v="160000"/>
  </r>
  <r>
    <x v="768"/>
    <n v="7"/>
    <x v="0"/>
    <n v="216837"/>
  </r>
  <r>
    <x v="769"/>
    <n v="8"/>
    <x v="0"/>
    <n v="538000"/>
  </r>
  <r>
    <x v="770"/>
    <n v="5"/>
    <x v="0"/>
    <n v="134900"/>
  </r>
  <r>
    <x v="771"/>
    <n v="4"/>
    <x v="1"/>
    <n v="102000"/>
  </r>
  <r>
    <x v="772"/>
    <n v="6"/>
    <x v="0"/>
    <n v="107000"/>
  </r>
  <r>
    <x v="773"/>
    <n v="5"/>
    <x v="0"/>
    <n v="114500"/>
  </r>
  <r>
    <x v="774"/>
    <n v="8"/>
    <x v="0"/>
    <n v="395000"/>
  </r>
  <r>
    <x v="775"/>
    <n v="6"/>
    <x v="0"/>
    <n v="162000"/>
  </r>
  <r>
    <x v="776"/>
    <n v="7"/>
    <x v="0"/>
    <n v="221500"/>
  </r>
  <r>
    <x v="777"/>
    <n v="5"/>
    <x v="0"/>
    <n v="142500"/>
  </r>
  <r>
    <x v="778"/>
    <n v="5"/>
    <x v="0"/>
    <n v="144000"/>
  </r>
  <r>
    <x v="779"/>
    <n v="6"/>
    <x v="0"/>
    <n v="135000"/>
  </r>
  <r>
    <x v="780"/>
    <n v="7"/>
    <x v="0"/>
    <n v="176000"/>
  </r>
  <r>
    <x v="781"/>
    <n v="6"/>
    <x v="0"/>
    <n v="175900"/>
  </r>
  <r>
    <x v="782"/>
    <n v="7"/>
    <x v="0"/>
    <n v="187100"/>
  </r>
  <r>
    <x v="783"/>
    <n v="5"/>
    <x v="0"/>
    <n v="165500"/>
  </r>
  <r>
    <x v="784"/>
    <n v="6"/>
    <x v="0"/>
    <n v="128000"/>
  </r>
  <r>
    <x v="785"/>
    <n v="6"/>
    <x v="0"/>
    <n v="161500"/>
  </r>
  <r>
    <x v="786"/>
    <n v="5"/>
    <x v="0"/>
    <n v="139000"/>
  </r>
  <r>
    <x v="787"/>
    <n v="7"/>
    <x v="0"/>
    <n v="233000"/>
  </r>
  <r>
    <x v="788"/>
    <n v="4"/>
    <x v="1"/>
    <n v="107900"/>
  </r>
  <r>
    <x v="789"/>
    <n v="6"/>
    <x v="0"/>
    <n v="187500"/>
  </r>
  <r>
    <x v="790"/>
    <n v="7"/>
    <x v="0"/>
    <n v="160200"/>
  </r>
  <r>
    <x v="791"/>
    <n v="6"/>
    <x v="0"/>
    <n v="146800"/>
  </r>
  <r>
    <x v="792"/>
    <n v="7"/>
    <x v="0"/>
    <n v="269790"/>
  </r>
  <r>
    <x v="793"/>
    <n v="8"/>
    <x v="0"/>
    <n v="225000"/>
  </r>
  <r>
    <x v="794"/>
    <n v="7"/>
    <x v="0"/>
    <n v="194500"/>
  </r>
  <r>
    <x v="795"/>
    <n v="6"/>
    <x v="0"/>
    <n v="171000"/>
  </r>
  <r>
    <x v="796"/>
    <n v="6"/>
    <x v="0"/>
    <n v="143500"/>
  </r>
  <r>
    <x v="797"/>
    <n v="5"/>
    <x v="0"/>
    <n v="110000"/>
  </r>
  <r>
    <x v="798"/>
    <n v="9"/>
    <x v="0"/>
    <n v="485000"/>
  </r>
  <r>
    <x v="799"/>
    <n v="5"/>
    <x v="0"/>
    <n v="175000"/>
  </r>
  <r>
    <x v="800"/>
    <n v="6"/>
    <x v="0"/>
    <n v="200000"/>
  </r>
  <r>
    <x v="801"/>
    <n v="4"/>
    <x v="1"/>
    <n v="109900"/>
  </r>
  <r>
    <x v="802"/>
    <n v="7"/>
    <x v="0"/>
    <n v="189000"/>
  </r>
  <r>
    <x v="803"/>
    <n v="9"/>
    <x v="0"/>
    <n v="582933"/>
  </r>
  <r>
    <x v="804"/>
    <n v="5"/>
    <x v="0"/>
    <n v="118000"/>
  </r>
  <r>
    <x v="805"/>
    <n v="7"/>
    <x v="0"/>
    <n v="227680"/>
  </r>
  <r>
    <x v="806"/>
    <n v="5"/>
    <x v="0"/>
    <n v="135500"/>
  </r>
  <r>
    <x v="807"/>
    <n v="5"/>
    <x v="0"/>
    <n v="223500"/>
  </r>
  <r>
    <x v="808"/>
    <n v="5"/>
    <x v="0"/>
    <n v="159950"/>
  </r>
  <r>
    <x v="809"/>
    <n v="5"/>
    <x v="0"/>
    <n v="106000"/>
  </r>
  <r>
    <x v="810"/>
    <n v="6"/>
    <x v="0"/>
    <n v="181000"/>
  </r>
  <r>
    <x v="811"/>
    <n v="6"/>
    <x v="0"/>
    <n v="144500"/>
  </r>
  <r>
    <x v="812"/>
    <n v="5"/>
    <x v="0"/>
    <n v="55993"/>
  </r>
  <r>
    <x v="813"/>
    <n v="6"/>
    <x v="0"/>
    <n v="157900"/>
  </r>
  <r>
    <x v="814"/>
    <n v="5"/>
    <x v="0"/>
    <n v="116000"/>
  </r>
  <r>
    <x v="815"/>
    <n v="7"/>
    <x v="0"/>
    <n v="224900"/>
  </r>
  <r>
    <x v="816"/>
    <n v="5"/>
    <x v="0"/>
    <n v="137000"/>
  </r>
  <r>
    <x v="817"/>
    <n v="8"/>
    <x v="0"/>
    <n v="271000"/>
  </r>
  <r>
    <x v="818"/>
    <n v="6"/>
    <x v="0"/>
    <n v="155000"/>
  </r>
  <r>
    <x v="819"/>
    <n v="7"/>
    <x v="0"/>
    <n v="224000"/>
  </r>
  <r>
    <x v="820"/>
    <n v="7"/>
    <x v="0"/>
    <n v="183000"/>
  </r>
  <r>
    <x v="821"/>
    <n v="4"/>
    <x v="1"/>
    <n v="93000"/>
  </r>
  <r>
    <x v="822"/>
    <n v="7"/>
    <x v="0"/>
    <n v="225000"/>
  </r>
  <r>
    <x v="823"/>
    <n v="6"/>
    <x v="0"/>
    <n v="139500"/>
  </r>
  <r>
    <x v="824"/>
    <n v="8"/>
    <x v="0"/>
    <n v="232600"/>
  </r>
  <r>
    <x v="825"/>
    <n v="10"/>
    <x v="0"/>
    <n v="385000"/>
  </r>
  <r>
    <x v="826"/>
    <n v="5"/>
    <x v="0"/>
    <n v="109500"/>
  </r>
  <r>
    <x v="827"/>
    <n v="7"/>
    <x v="0"/>
    <n v="189000"/>
  </r>
  <r>
    <x v="828"/>
    <n v="5"/>
    <x v="0"/>
    <n v="185000"/>
  </r>
  <r>
    <x v="829"/>
    <n v="7"/>
    <x v="0"/>
    <n v="147400"/>
  </r>
  <r>
    <x v="830"/>
    <n v="6"/>
    <x v="0"/>
    <n v="166000"/>
  </r>
  <r>
    <x v="831"/>
    <n v="7"/>
    <x v="0"/>
    <n v="151000"/>
  </r>
  <r>
    <x v="832"/>
    <n v="7"/>
    <x v="0"/>
    <n v="237000"/>
  </r>
  <r>
    <x v="833"/>
    <n v="6"/>
    <x v="0"/>
    <n v="167000"/>
  </r>
  <r>
    <x v="834"/>
    <n v="5"/>
    <x v="0"/>
    <n v="139950"/>
  </r>
  <r>
    <x v="835"/>
    <n v="4"/>
    <x v="1"/>
    <n v="128000"/>
  </r>
  <r>
    <x v="836"/>
    <n v="5"/>
    <x v="0"/>
    <n v="153500"/>
  </r>
  <r>
    <x v="837"/>
    <n v="6"/>
    <x v="0"/>
    <n v="100000"/>
  </r>
  <r>
    <x v="838"/>
    <n v="5"/>
    <x v="0"/>
    <n v="144000"/>
  </r>
  <r>
    <x v="839"/>
    <n v="5"/>
    <x v="0"/>
    <n v="130500"/>
  </r>
  <r>
    <x v="840"/>
    <n v="6"/>
    <x v="0"/>
    <n v="140000"/>
  </r>
  <r>
    <x v="841"/>
    <n v="5"/>
    <x v="0"/>
    <n v="157500"/>
  </r>
  <r>
    <x v="842"/>
    <n v="6"/>
    <x v="0"/>
    <n v="174900"/>
  </r>
  <r>
    <x v="843"/>
    <n v="5"/>
    <x v="0"/>
    <n v="141000"/>
  </r>
  <r>
    <x v="844"/>
    <n v="5"/>
    <x v="0"/>
    <n v="153900"/>
  </r>
  <r>
    <x v="845"/>
    <n v="5"/>
    <x v="0"/>
    <n v="171000"/>
  </r>
  <r>
    <x v="846"/>
    <n v="7"/>
    <x v="0"/>
    <n v="213000"/>
  </r>
  <r>
    <x v="847"/>
    <n v="5"/>
    <x v="0"/>
    <n v="133500"/>
  </r>
  <r>
    <x v="848"/>
    <n v="6"/>
    <x v="0"/>
    <n v="240000"/>
  </r>
  <r>
    <x v="849"/>
    <n v="6"/>
    <x v="0"/>
    <n v="187000"/>
  </r>
  <r>
    <x v="850"/>
    <n v="6"/>
    <x v="0"/>
    <n v="131500"/>
  </r>
  <r>
    <x v="851"/>
    <n v="8"/>
    <x v="0"/>
    <n v="215000"/>
  </r>
  <r>
    <x v="852"/>
    <n v="7"/>
    <x v="0"/>
    <n v="164000"/>
  </r>
  <r>
    <x v="853"/>
    <n v="6"/>
    <x v="0"/>
    <n v="158000"/>
  </r>
  <r>
    <x v="854"/>
    <n v="5"/>
    <x v="0"/>
    <n v="170000"/>
  </r>
  <r>
    <x v="855"/>
    <n v="5"/>
    <x v="0"/>
    <n v="127000"/>
  </r>
  <r>
    <x v="856"/>
    <n v="6"/>
    <x v="0"/>
    <n v="147000"/>
  </r>
  <r>
    <x v="857"/>
    <n v="6"/>
    <x v="0"/>
    <n v="174000"/>
  </r>
  <r>
    <x v="858"/>
    <n v="7"/>
    <x v="0"/>
    <n v="152000"/>
  </r>
  <r>
    <x v="859"/>
    <n v="6"/>
    <x v="0"/>
    <n v="250000"/>
  </r>
  <r>
    <x v="860"/>
    <n v="7"/>
    <x v="0"/>
    <n v="189950"/>
  </r>
  <r>
    <x v="861"/>
    <n v="5"/>
    <x v="0"/>
    <n v="131500"/>
  </r>
  <r>
    <x v="862"/>
    <n v="6"/>
    <x v="0"/>
    <n v="152000"/>
  </r>
  <r>
    <x v="863"/>
    <n v="5"/>
    <x v="0"/>
    <n v="132500"/>
  </r>
  <r>
    <x v="864"/>
    <n v="7"/>
    <x v="0"/>
    <n v="250580"/>
  </r>
  <r>
    <x v="865"/>
    <n v="5"/>
    <x v="0"/>
    <n v="148500"/>
  </r>
  <r>
    <x v="866"/>
    <n v="8"/>
    <x v="0"/>
    <n v="248900"/>
  </r>
  <r>
    <x v="867"/>
    <n v="4"/>
    <x v="1"/>
    <n v="129000"/>
  </r>
  <r>
    <x v="868"/>
    <n v="5"/>
    <x v="0"/>
    <n v="169000"/>
  </r>
  <r>
    <x v="869"/>
    <n v="7"/>
    <x v="0"/>
    <n v="236000"/>
  </r>
  <r>
    <x v="870"/>
    <n v="5"/>
    <x v="0"/>
    <n v="109500"/>
  </r>
  <r>
    <x v="871"/>
    <n v="6"/>
    <x v="0"/>
    <n v="200500"/>
  </r>
  <r>
    <x v="872"/>
    <n v="5"/>
    <x v="0"/>
    <n v="116000"/>
  </r>
  <r>
    <x v="873"/>
    <n v="5"/>
    <x v="0"/>
    <n v="133000"/>
  </r>
  <r>
    <x v="874"/>
    <n v="5"/>
    <x v="0"/>
    <n v="66500"/>
  </r>
  <r>
    <x v="875"/>
    <n v="8"/>
    <x v="0"/>
    <n v="303477"/>
  </r>
  <r>
    <x v="876"/>
    <n v="4"/>
    <x v="1"/>
    <n v="132250"/>
  </r>
  <r>
    <x v="877"/>
    <n v="9"/>
    <x v="0"/>
    <n v="350000"/>
  </r>
  <r>
    <x v="878"/>
    <n v="5"/>
    <x v="0"/>
    <n v="148000"/>
  </r>
  <r>
    <x v="879"/>
    <n v="5"/>
    <x v="0"/>
    <n v="136500"/>
  </r>
  <r>
    <x v="880"/>
    <n v="5"/>
    <x v="0"/>
    <n v="157000"/>
  </r>
  <r>
    <x v="881"/>
    <n v="7"/>
    <x v="0"/>
    <n v="187500"/>
  </r>
  <r>
    <x v="882"/>
    <n v="6"/>
    <x v="0"/>
    <n v="178000"/>
  </r>
  <r>
    <x v="883"/>
    <n v="4"/>
    <x v="1"/>
    <n v="118500"/>
  </r>
  <r>
    <x v="884"/>
    <n v="5"/>
    <x v="0"/>
    <n v="100000"/>
  </r>
  <r>
    <x v="885"/>
    <n v="9"/>
    <x v="0"/>
    <n v="328900"/>
  </r>
  <r>
    <x v="886"/>
    <n v="5"/>
    <x v="0"/>
    <n v="145000"/>
  </r>
  <r>
    <x v="887"/>
    <n v="5"/>
    <x v="0"/>
    <n v="135500"/>
  </r>
  <r>
    <x v="888"/>
    <n v="8"/>
    <x v="0"/>
    <n v="268000"/>
  </r>
  <r>
    <x v="889"/>
    <n v="6"/>
    <x v="0"/>
    <n v="149500"/>
  </r>
  <r>
    <x v="890"/>
    <n v="5"/>
    <x v="0"/>
    <n v="122900"/>
  </r>
  <r>
    <x v="891"/>
    <n v="6"/>
    <x v="0"/>
    <n v="172500"/>
  </r>
  <r>
    <x v="892"/>
    <n v="6"/>
    <x v="0"/>
    <n v="154500"/>
  </r>
  <r>
    <x v="893"/>
    <n v="5"/>
    <x v="0"/>
    <n v="165000"/>
  </r>
  <r>
    <x v="894"/>
    <n v="5"/>
    <x v="0"/>
    <n v="118858"/>
  </r>
  <r>
    <x v="895"/>
    <n v="6"/>
    <x v="0"/>
    <n v="140000"/>
  </r>
  <r>
    <x v="896"/>
    <n v="4"/>
    <x v="1"/>
    <n v="106500"/>
  </r>
  <r>
    <x v="897"/>
    <n v="5"/>
    <x v="0"/>
    <n v="142953"/>
  </r>
  <r>
    <x v="898"/>
    <n v="9"/>
    <x v="0"/>
    <n v="611657"/>
  </r>
  <r>
    <x v="899"/>
    <n v="5"/>
    <x v="0"/>
    <n v="135000"/>
  </r>
  <r>
    <x v="900"/>
    <n v="4"/>
    <x v="1"/>
    <n v="110000"/>
  </r>
  <r>
    <x v="901"/>
    <n v="5"/>
    <x v="0"/>
    <n v="153000"/>
  </r>
  <r>
    <x v="902"/>
    <n v="7"/>
    <x v="0"/>
    <n v="180000"/>
  </r>
  <r>
    <x v="903"/>
    <n v="7"/>
    <x v="0"/>
    <n v="240000"/>
  </r>
  <r>
    <x v="904"/>
    <n v="5"/>
    <x v="0"/>
    <n v="125500"/>
  </r>
  <r>
    <x v="905"/>
    <n v="5"/>
    <x v="0"/>
    <n v="128000"/>
  </r>
  <r>
    <x v="906"/>
    <n v="8"/>
    <x v="0"/>
    <n v="255000"/>
  </r>
  <r>
    <x v="907"/>
    <n v="7"/>
    <x v="0"/>
    <n v="250000"/>
  </r>
  <r>
    <x v="908"/>
    <n v="5"/>
    <x v="0"/>
    <n v="131000"/>
  </r>
  <r>
    <x v="909"/>
    <n v="6"/>
    <x v="0"/>
    <n v="174000"/>
  </r>
  <r>
    <x v="910"/>
    <n v="5"/>
    <x v="0"/>
    <n v="154300"/>
  </r>
  <r>
    <x v="911"/>
    <n v="5"/>
    <x v="0"/>
    <n v="143500"/>
  </r>
  <r>
    <x v="912"/>
    <n v="5"/>
    <x v="0"/>
    <n v="88000"/>
  </r>
  <r>
    <x v="913"/>
    <n v="5"/>
    <x v="0"/>
    <n v="145000"/>
  </r>
  <r>
    <x v="914"/>
    <n v="6"/>
    <x v="0"/>
    <n v="173733"/>
  </r>
  <r>
    <x v="915"/>
    <n v="4"/>
    <x v="1"/>
    <n v="75000"/>
  </r>
  <r>
    <x v="916"/>
    <n v="2"/>
    <x v="1"/>
    <n v="35311"/>
  </r>
  <r>
    <x v="917"/>
    <n v="4"/>
    <x v="1"/>
    <n v="135000"/>
  </r>
  <r>
    <x v="918"/>
    <n v="7"/>
    <x v="0"/>
    <n v="238000"/>
  </r>
  <r>
    <x v="919"/>
    <n v="6"/>
    <x v="0"/>
    <n v="176500"/>
  </r>
  <r>
    <x v="920"/>
    <n v="6"/>
    <x v="0"/>
    <n v="201000"/>
  </r>
  <r>
    <x v="921"/>
    <n v="5"/>
    <x v="0"/>
    <n v="145900"/>
  </r>
  <r>
    <x v="922"/>
    <n v="6"/>
    <x v="0"/>
    <n v="169990"/>
  </r>
  <r>
    <x v="923"/>
    <n v="6"/>
    <x v="0"/>
    <n v="193000"/>
  </r>
  <r>
    <x v="924"/>
    <n v="6"/>
    <x v="0"/>
    <n v="207500"/>
  </r>
  <r>
    <x v="925"/>
    <n v="5"/>
    <x v="0"/>
    <n v="175000"/>
  </r>
  <r>
    <x v="926"/>
    <n v="8"/>
    <x v="0"/>
    <n v="285000"/>
  </r>
  <r>
    <x v="927"/>
    <n v="7"/>
    <x v="0"/>
    <n v="176000"/>
  </r>
  <r>
    <x v="928"/>
    <n v="8"/>
    <x v="0"/>
    <n v="236500"/>
  </r>
  <r>
    <x v="929"/>
    <n v="7"/>
    <x v="0"/>
    <n v="222000"/>
  </r>
  <r>
    <x v="930"/>
    <n v="8"/>
    <x v="0"/>
    <n v="201000"/>
  </r>
  <r>
    <x v="931"/>
    <n v="5"/>
    <x v="0"/>
    <n v="117500"/>
  </r>
  <r>
    <x v="932"/>
    <n v="9"/>
    <x v="0"/>
    <n v="320000"/>
  </r>
  <r>
    <x v="933"/>
    <n v="7"/>
    <x v="0"/>
    <n v="190000"/>
  </r>
  <r>
    <x v="934"/>
    <n v="7"/>
    <x v="0"/>
    <n v="242000"/>
  </r>
  <r>
    <x v="935"/>
    <n v="4"/>
    <x v="1"/>
    <n v="79900"/>
  </r>
  <r>
    <x v="936"/>
    <n v="7"/>
    <x v="0"/>
    <n v="184900"/>
  </r>
  <r>
    <x v="937"/>
    <n v="7"/>
    <x v="0"/>
    <n v="253000"/>
  </r>
  <r>
    <x v="938"/>
    <n v="7"/>
    <x v="0"/>
    <n v="239799"/>
  </r>
  <r>
    <x v="939"/>
    <n v="7"/>
    <x v="0"/>
    <n v="244400"/>
  </r>
  <r>
    <x v="940"/>
    <n v="6"/>
    <x v="0"/>
    <n v="150900"/>
  </r>
  <r>
    <x v="941"/>
    <n v="7"/>
    <x v="0"/>
    <n v="214000"/>
  </r>
  <r>
    <x v="942"/>
    <n v="4"/>
    <x v="1"/>
    <n v="150000"/>
  </r>
  <r>
    <x v="943"/>
    <n v="5"/>
    <x v="0"/>
    <n v="143000"/>
  </r>
  <r>
    <x v="944"/>
    <n v="6"/>
    <x v="0"/>
    <n v="137500"/>
  </r>
  <r>
    <x v="945"/>
    <n v="5"/>
    <x v="0"/>
    <n v="124900"/>
  </r>
  <r>
    <x v="946"/>
    <n v="5"/>
    <x v="0"/>
    <n v="143000"/>
  </r>
  <r>
    <x v="947"/>
    <n v="8"/>
    <x v="0"/>
    <n v="270000"/>
  </r>
  <r>
    <x v="948"/>
    <n v="7"/>
    <x v="0"/>
    <n v="192500"/>
  </r>
  <r>
    <x v="949"/>
    <n v="6"/>
    <x v="0"/>
    <n v="197500"/>
  </r>
  <r>
    <x v="950"/>
    <n v="5"/>
    <x v="0"/>
    <n v="129000"/>
  </r>
  <r>
    <x v="951"/>
    <n v="5"/>
    <x v="0"/>
    <n v="119900"/>
  </r>
  <r>
    <x v="952"/>
    <n v="5"/>
    <x v="0"/>
    <n v="133900"/>
  </r>
  <r>
    <x v="953"/>
    <n v="5"/>
    <x v="0"/>
    <n v="172000"/>
  </r>
  <r>
    <x v="954"/>
    <n v="6"/>
    <x v="0"/>
    <n v="127500"/>
  </r>
  <r>
    <x v="955"/>
    <n v="6"/>
    <x v="0"/>
    <n v="145000"/>
  </r>
  <r>
    <x v="956"/>
    <n v="6"/>
    <x v="0"/>
    <n v="124000"/>
  </r>
  <r>
    <x v="957"/>
    <n v="5"/>
    <x v="0"/>
    <n v="132000"/>
  </r>
  <r>
    <x v="958"/>
    <n v="7"/>
    <x v="0"/>
    <n v="185000"/>
  </r>
  <r>
    <x v="959"/>
    <n v="7"/>
    <x v="0"/>
    <n v="155000"/>
  </r>
  <r>
    <x v="960"/>
    <n v="5"/>
    <x v="0"/>
    <n v="116500"/>
  </r>
  <r>
    <x v="961"/>
    <n v="6"/>
    <x v="0"/>
    <n v="272000"/>
  </r>
  <r>
    <x v="962"/>
    <n v="6"/>
    <x v="0"/>
    <n v="155000"/>
  </r>
  <r>
    <x v="963"/>
    <n v="9"/>
    <x v="0"/>
    <n v="239000"/>
  </r>
  <r>
    <x v="964"/>
    <n v="7"/>
    <x v="0"/>
    <n v="214900"/>
  </r>
  <r>
    <x v="965"/>
    <n v="6"/>
    <x v="0"/>
    <n v="178900"/>
  </r>
  <r>
    <x v="966"/>
    <n v="5"/>
    <x v="0"/>
    <n v="160000"/>
  </r>
  <r>
    <x v="967"/>
    <n v="5"/>
    <x v="0"/>
    <n v="135000"/>
  </r>
  <r>
    <x v="968"/>
    <n v="3"/>
    <x v="1"/>
    <n v="37900"/>
  </r>
  <r>
    <x v="969"/>
    <n v="6"/>
    <x v="0"/>
    <n v="140000"/>
  </r>
  <r>
    <x v="970"/>
    <n v="4"/>
    <x v="1"/>
    <n v="135000"/>
  </r>
  <r>
    <x v="971"/>
    <n v="7"/>
    <x v="0"/>
    <n v="173000"/>
  </r>
  <r>
    <x v="972"/>
    <n v="6"/>
    <x v="0"/>
    <n v="99500"/>
  </r>
  <r>
    <x v="973"/>
    <n v="7"/>
    <x v="0"/>
    <n v="182000"/>
  </r>
  <r>
    <x v="974"/>
    <n v="7"/>
    <x v="0"/>
    <n v="167500"/>
  </r>
  <r>
    <x v="975"/>
    <n v="7"/>
    <x v="0"/>
    <n v="165000"/>
  </r>
  <r>
    <x v="976"/>
    <n v="4"/>
    <x v="1"/>
    <n v="85500"/>
  </r>
  <r>
    <x v="977"/>
    <n v="7"/>
    <x v="0"/>
    <n v="199900"/>
  </r>
  <r>
    <x v="978"/>
    <n v="4"/>
    <x v="1"/>
    <n v="110000"/>
  </r>
  <r>
    <x v="979"/>
    <n v="5"/>
    <x v="0"/>
    <n v="139000"/>
  </r>
  <r>
    <x v="980"/>
    <n v="7"/>
    <x v="0"/>
    <n v="178400"/>
  </r>
  <r>
    <x v="981"/>
    <n v="8"/>
    <x v="0"/>
    <n v="336000"/>
  </r>
  <r>
    <x v="982"/>
    <n v="7"/>
    <x v="0"/>
    <n v="159895"/>
  </r>
  <r>
    <x v="983"/>
    <n v="8"/>
    <x v="0"/>
    <n v="255900"/>
  </r>
  <r>
    <x v="984"/>
    <n v="5"/>
    <x v="0"/>
    <n v="126000"/>
  </r>
  <r>
    <x v="985"/>
    <n v="5"/>
    <x v="0"/>
    <n v="125000"/>
  </r>
  <r>
    <x v="986"/>
    <n v="6"/>
    <x v="0"/>
    <n v="117000"/>
  </r>
  <r>
    <x v="987"/>
    <n v="9"/>
    <x v="0"/>
    <n v="395192"/>
  </r>
  <r>
    <x v="988"/>
    <n v="6"/>
    <x v="0"/>
    <n v="195000"/>
  </r>
  <r>
    <x v="989"/>
    <n v="7"/>
    <x v="0"/>
    <n v="197000"/>
  </r>
  <r>
    <x v="990"/>
    <n v="8"/>
    <x v="0"/>
    <n v="348000"/>
  </r>
  <r>
    <x v="991"/>
    <n v="8"/>
    <x v="0"/>
    <n v="168000"/>
  </r>
  <r>
    <x v="992"/>
    <n v="6"/>
    <x v="0"/>
    <n v="187000"/>
  </r>
  <r>
    <x v="993"/>
    <n v="6"/>
    <x v="0"/>
    <n v="173900"/>
  </r>
  <r>
    <x v="994"/>
    <n v="10"/>
    <x v="0"/>
    <n v="337500"/>
  </r>
  <r>
    <x v="995"/>
    <n v="4"/>
    <x v="1"/>
    <n v="121600"/>
  </r>
  <r>
    <x v="996"/>
    <n v="5"/>
    <x v="0"/>
    <n v="136500"/>
  </r>
  <r>
    <x v="997"/>
    <n v="6"/>
    <x v="0"/>
    <n v="185000"/>
  </r>
  <r>
    <x v="998"/>
    <n v="3"/>
    <x v="1"/>
    <n v="91000"/>
  </r>
  <r>
    <x v="999"/>
    <n v="7"/>
    <x v="0"/>
    <n v="206000"/>
  </r>
  <r>
    <x v="1000"/>
    <n v="3"/>
    <x v="1"/>
    <n v="82000"/>
  </r>
  <r>
    <x v="1001"/>
    <n v="5"/>
    <x v="0"/>
    <n v="86000"/>
  </r>
  <r>
    <x v="1002"/>
    <n v="8"/>
    <x v="0"/>
    <n v="232000"/>
  </r>
  <r>
    <x v="1003"/>
    <n v="5"/>
    <x v="0"/>
    <n v="136905"/>
  </r>
  <r>
    <x v="1004"/>
    <n v="7"/>
    <x v="0"/>
    <n v="181000"/>
  </r>
  <r>
    <x v="1005"/>
    <n v="5"/>
    <x v="0"/>
    <n v="149900"/>
  </r>
  <r>
    <x v="1006"/>
    <n v="6"/>
    <x v="0"/>
    <n v="163500"/>
  </r>
  <r>
    <x v="1007"/>
    <n v="4"/>
    <x v="1"/>
    <n v="88000"/>
  </r>
  <r>
    <x v="1008"/>
    <n v="7"/>
    <x v="0"/>
    <n v="240000"/>
  </r>
  <r>
    <x v="1009"/>
    <n v="5"/>
    <x v="0"/>
    <n v="102000"/>
  </r>
  <r>
    <x v="1010"/>
    <n v="5"/>
    <x v="0"/>
    <n v="135000"/>
  </r>
  <r>
    <x v="1011"/>
    <n v="5"/>
    <x v="0"/>
    <n v="100000"/>
  </r>
  <r>
    <x v="1012"/>
    <n v="6"/>
    <x v="0"/>
    <n v="165000"/>
  </r>
  <r>
    <x v="1013"/>
    <n v="5"/>
    <x v="0"/>
    <n v="85000"/>
  </r>
  <r>
    <x v="1014"/>
    <n v="6"/>
    <x v="0"/>
    <n v="119200"/>
  </r>
  <r>
    <x v="1015"/>
    <n v="8"/>
    <x v="0"/>
    <n v="227000"/>
  </r>
  <r>
    <x v="1016"/>
    <n v="7"/>
    <x v="0"/>
    <n v="203000"/>
  </r>
  <r>
    <x v="1017"/>
    <n v="8"/>
    <x v="0"/>
    <n v="187500"/>
  </r>
  <r>
    <x v="1018"/>
    <n v="7"/>
    <x v="0"/>
    <n v="160000"/>
  </r>
  <r>
    <x v="1019"/>
    <n v="7"/>
    <x v="0"/>
    <n v="213490"/>
  </r>
  <r>
    <x v="1020"/>
    <n v="4"/>
    <x v="1"/>
    <n v="176000"/>
  </r>
  <r>
    <x v="1021"/>
    <n v="7"/>
    <x v="0"/>
    <n v="194000"/>
  </r>
  <r>
    <x v="1022"/>
    <n v="5"/>
    <x v="0"/>
    <n v="87000"/>
  </r>
  <r>
    <x v="1023"/>
    <n v="7"/>
    <x v="0"/>
    <n v="191000"/>
  </r>
  <r>
    <x v="1024"/>
    <n v="8"/>
    <x v="0"/>
    <n v="287000"/>
  </r>
  <r>
    <x v="1025"/>
    <n v="5"/>
    <x v="0"/>
    <n v="112500"/>
  </r>
  <r>
    <x v="1026"/>
    <n v="5"/>
    <x v="0"/>
    <n v="167500"/>
  </r>
  <r>
    <x v="1027"/>
    <n v="8"/>
    <x v="0"/>
    <n v="293077"/>
  </r>
  <r>
    <x v="1028"/>
    <n v="5"/>
    <x v="0"/>
    <n v="105000"/>
  </r>
  <r>
    <x v="1029"/>
    <n v="6"/>
    <x v="0"/>
    <n v="118000"/>
  </r>
  <r>
    <x v="1030"/>
    <n v="5"/>
    <x v="0"/>
    <n v="160000"/>
  </r>
  <r>
    <x v="1031"/>
    <n v="7"/>
    <x v="0"/>
    <n v="197000"/>
  </r>
  <r>
    <x v="1032"/>
    <n v="8"/>
    <x v="0"/>
    <n v="310000"/>
  </r>
  <r>
    <x v="1033"/>
    <n v="7"/>
    <x v="0"/>
    <n v="230000"/>
  </r>
  <r>
    <x v="1034"/>
    <n v="5"/>
    <x v="0"/>
    <n v="119750"/>
  </r>
  <r>
    <x v="1035"/>
    <n v="4"/>
    <x v="1"/>
    <n v="84000"/>
  </r>
  <r>
    <x v="1036"/>
    <n v="9"/>
    <x v="0"/>
    <n v="315500"/>
  </r>
  <r>
    <x v="1037"/>
    <n v="8"/>
    <x v="0"/>
    <n v="287000"/>
  </r>
  <r>
    <x v="1038"/>
    <n v="4"/>
    <x v="1"/>
    <n v="97000"/>
  </r>
  <r>
    <x v="1039"/>
    <n v="4"/>
    <x v="1"/>
    <n v="80000"/>
  </r>
  <r>
    <x v="1040"/>
    <n v="5"/>
    <x v="0"/>
    <n v="155000"/>
  </r>
  <r>
    <x v="1041"/>
    <n v="6"/>
    <x v="0"/>
    <n v="173000"/>
  </r>
  <r>
    <x v="1042"/>
    <n v="6"/>
    <x v="0"/>
    <n v="196000"/>
  </r>
  <r>
    <x v="1043"/>
    <n v="7"/>
    <x v="0"/>
    <n v="262280"/>
  </r>
  <r>
    <x v="1044"/>
    <n v="8"/>
    <x v="0"/>
    <n v="278000"/>
  </r>
  <r>
    <x v="1045"/>
    <n v="3"/>
    <x v="1"/>
    <n v="139600"/>
  </r>
  <r>
    <x v="1046"/>
    <n v="9"/>
    <x v="0"/>
    <n v="556581"/>
  </r>
  <r>
    <x v="1047"/>
    <n v="5"/>
    <x v="0"/>
    <n v="145000"/>
  </r>
  <r>
    <x v="1048"/>
    <n v="5"/>
    <x v="0"/>
    <n v="115000"/>
  </r>
  <r>
    <x v="1049"/>
    <n v="4"/>
    <x v="1"/>
    <n v="84900"/>
  </r>
  <r>
    <x v="1050"/>
    <n v="7"/>
    <x v="0"/>
    <n v="176485"/>
  </r>
  <r>
    <x v="1051"/>
    <n v="7"/>
    <x v="0"/>
    <n v="200141"/>
  </r>
  <r>
    <x v="1052"/>
    <n v="6"/>
    <x v="0"/>
    <n v="165000"/>
  </r>
  <r>
    <x v="1053"/>
    <n v="5"/>
    <x v="0"/>
    <n v="144500"/>
  </r>
  <r>
    <x v="1054"/>
    <n v="8"/>
    <x v="0"/>
    <n v="255000"/>
  </r>
  <r>
    <x v="1055"/>
    <n v="6"/>
    <x v="0"/>
    <n v="180000"/>
  </r>
  <r>
    <x v="1056"/>
    <n v="7"/>
    <x v="0"/>
    <n v="185850"/>
  </r>
  <r>
    <x v="1057"/>
    <n v="7"/>
    <x v="0"/>
    <n v="248000"/>
  </r>
  <r>
    <x v="1058"/>
    <n v="9"/>
    <x v="0"/>
    <n v="335000"/>
  </r>
  <r>
    <x v="1059"/>
    <n v="6"/>
    <x v="0"/>
    <n v="220000"/>
  </r>
  <r>
    <x v="1060"/>
    <n v="8"/>
    <x v="0"/>
    <n v="213500"/>
  </r>
  <r>
    <x v="1061"/>
    <n v="3"/>
    <x v="1"/>
    <n v="81000"/>
  </r>
  <r>
    <x v="1062"/>
    <n v="5"/>
    <x v="0"/>
    <n v="90000"/>
  </r>
  <r>
    <x v="1063"/>
    <n v="6"/>
    <x v="0"/>
    <n v="110500"/>
  </r>
  <r>
    <x v="1064"/>
    <n v="5"/>
    <x v="0"/>
    <n v="154000"/>
  </r>
  <r>
    <x v="1065"/>
    <n v="7"/>
    <x v="0"/>
    <n v="328000"/>
  </r>
  <r>
    <x v="1066"/>
    <n v="6"/>
    <x v="0"/>
    <n v="178000"/>
  </r>
  <r>
    <x v="1067"/>
    <n v="6"/>
    <x v="0"/>
    <n v="167900"/>
  </r>
  <r>
    <x v="1068"/>
    <n v="6"/>
    <x v="0"/>
    <n v="151400"/>
  </r>
  <r>
    <x v="1069"/>
    <n v="5"/>
    <x v="0"/>
    <n v="135000"/>
  </r>
  <r>
    <x v="1070"/>
    <n v="5"/>
    <x v="0"/>
    <n v="135000"/>
  </r>
  <r>
    <x v="1071"/>
    <n v="6"/>
    <x v="0"/>
    <n v="154000"/>
  </r>
  <r>
    <x v="1072"/>
    <n v="5"/>
    <x v="0"/>
    <n v="91500"/>
  </r>
  <r>
    <x v="1073"/>
    <n v="6"/>
    <x v="0"/>
    <n v="159500"/>
  </r>
  <r>
    <x v="1074"/>
    <n v="7"/>
    <x v="0"/>
    <n v="194000"/>
  </r>
  <r>
    <x v="1075"/>
    <n v="7"/>
    <x v="0"/>
    <n v="219500"/>
  </r>
  <r>
    <x v="1076"/>
    <n v="5"/>
    <x v="0"/>
    <n v="170000"/>
  </r>
  <r>
    <x v="1077"/>
    <n v="5"/>
    <x v="0"/>
    <n v="138800"/>
  </r>
  <r>
    <x v="1078"/>
    <n v="6"/>
    <x v="0"/>
    <n v="155900"/>
  </r>
  <r>
    <x v="1079"/>
    <n v="5"/>
    <x v="0"/>
    <n v="126000"/>
  </r>
  <r>
    <x v="1080"/>
    <n v="6"/>
    <x v="0"/>
    <n v="145000"/>
  </r>
  <r>
    <x v="1081"/>
    <n v="5"/>
    <x v="0"/>
    <n v="133000"/>
  </r>
  <r>
    <x v="1082"/>
    <n v="7"/>
    <x v="0"/>
    <n v="192000"/>
  </r>
  <r>
    <x v="1083"/>
    <n v="6"/>
    <x v="0"/>
    <n v="160000"/>
  </r>
  <r>
    <x v="1084"/>
    <n v="6"/>
    <x v="0"/>
    <n v="187500"/>
  </r>
  <r>
    <x v="1085"/>
    <n v="6"/>
    <x v="0"/>
    <n v="147000"/>
  </r>
  <r>
    <x v="1086"/>
    <n v="4"/>
    <x v="1"/>
    <n v="83500"/>
  </r>
  <r>
    <x v="1087"/>
    <n v="8"/>
    <x v="0"/>
    <n v="252000"/>
  </r>
  <r>
    <x v="1088"/>
    <n v="7"/>
    <x v="0"/>
    <n v="137500"/>
  </r>
  <r>
    <x v="1089"/>
    <n v="8"/>
    <x v="0"/>
    <n v="197000"/>
  </r>
  <r>
    <x v="1090"/>
    <n v="3"/>
    <x v="1"/>
    <n v="92900"/>
  </r>
  <r>
    <x v="1091"/>
    <n v="7"/>
    <x v="0"/>
    <n v="160000"/>
  </r>
  <r>
    <x v="1092"/>
    <n v="6"/>
    <x v="0"/>
    <n v="136500"/>
  </r>
  <r>
    <x v="1093"/>
    <n v="5"/>
    <x v="0"/>
    <n v="146000"/>
  </r>
  <r>
    <x v="1094"/>
    <n v="5"/>
    <x v="0"/>
    <n v="129000"/>
  </r>
  <r>
    <x v="1095"/>
    <n v="6"/>
    <x v="0"/>
    <n v="176432"/>
  </r>
  <r>
    <x v="1096"/>
    <n v="6"/>
    <x v="0"/>
    <n v="127000"/>
  </r>
  <r>
    <x v="1097"/>
    <n v="8"/>
    <x v="0"/>
    <n v="170000"/>
  </r>
  <r>
    <x v="1098"/>
    <n v="4"/>
    <x v="1"/>
    <n v="128000"/>
  </r>
  <r>
    <x v="1099"/>
    <n v="7"/>
    <x v="0"/>
    <n v="157000"/>
  </r>
  <r>
    <x v="1100"/>
    <n v="2"/>
    <x v="1"/>
    <n v="60000"/>
  </r>
  <r>
    <x v="1101"/>
    <n v="5"/>
    <x v="0"/>
    <n v="119500"/>
  </r>
  <r>
    <x v="1102"/>
    <n v="5"/>
    <x v="0"/>
    <n v="135000"/>
  </r>
  <r>
    <x v="1103"/>
    <n v="6"/>
    <x v="0"/>
    <n v="159500"/>
  </r>
  <r>
    <x v="1104"/>
    <n v="5"/>
    <x v="0"/>
    <n v="106000"/>
  </r>
  <r>
    <x v="1105"/>
    <n v="8"/>
    <x v="0"/>
    <n v="325000"/>
  </r>
  <r>
    <x v="1106"/>
    <n v="7"/>
    <x v="0"/>
    <n v="179900"/>
  </r>
  <r>
    <x v="1107"/>
    <n v="7"/>
    <x v="0"/>
    <n v="274725"/>
  </r>
  <r>
    <x v="1108"/>
    <n v="6"/>
    <x v="0"/>
    <n v="181000"/>
  </r>
  <r>
    <x v="1109"/>
    <n v="8"/>
    <x v="0"/>
    <n v="280000"/>
  </r>
  <r>
    <x v="1110"/>
    <n v="6"/>
    <x v="0"/>
    <n v="188000"/>
  </r>
  <r>
    <x v="1111"/>
    <n v="7"/>
    <x v="0"/>
    <n v="205000"/>
  </r>
  <r>
    <x v="1112"/>
    <n v="5"/>
    <x v="0"/>
    <n v="129900"/>
  </r>
  <r>
    <x v="1113"/>
    <n v="5"/>
    <x v="0"/>
    <n v="134500"/>
  </r>
  <r>
    <x v="1114"/>
    <n v="5"/>
    <x v="0"/>
    <n v="117000"/>
  </r>
  <r>
    <x v="1115"/>
    <n v="8"/>
    <x v="0"/>
    <n v="318000"/>
  </r>
  <r>
    <x v="1116"/>
    <n v="8"/>
    <x v="0"/>
    <n v="184100"/>
  </r>
  <r>
    <x v="1117"/>
    <n v="5"/>
    <x v="0"/>
    <n v="130000"/>
  </r>
  <r>
    <x v="1118"/>
    <n v="5"/>
    <x v="0"/>
    <n v="140000"/>
  </r>
  <r>
    <x v="1119"/>
    <n v="5"/>
    <x v="0"/>
    <n v="133700"/>
  </r>
  <r>
    <x v="1120"/>
    <n v="6"/>
    <x v="0"/>
    <n v="118400"/>
  </r>
  <r>
    <x v="1121"/>
    <n v="7"/>
    <x v="0"/>
    <n v="212900"/>
  </r>
  <r>
    <x v="1122"/>
    <n v="4"/>
    <x v="1"/>
    <n v="112000"/>
  </r>
  <r>
    <x v="1123"/>
    <n v="5"/>
    <x v="0"/>
    <n v="118000"/>
  </r>
  <r>
    <x v="1124"/>
    <n v="7"/>
    <x v="0"/>
    <n v="163900"/>
  </r>
  <r>
    <x v="1125"/>
    <n v="4"/>
    <x v="1"/>
    <n v="115000"/>
  </r>
  <r>
    <x v="1126"/>
    <n v="7"/>
    <x v="0"/>
    <n v="174000"/>
  </r>
  <r>
    <x v="1127"/>
    <n v="7"/>
    <x v="0"/>
    <n v="259000"/>
  </r>
  <r>
    <x v="1128"/>
    <n v="7"/>
    <x v="0"/>
    <n v="215000"/>
  </r>
  <r>
    <x v="1129"/>
    <n v="5"/>
    <x v="0"/>
    <n v="140000"/>
  </r>
  <r>
    <x v="1130"/>
    <n v="4"/>
    <x v="1"/>
    <n v="135000"/>
  </r>
  <r>
    <x v="1131"/>
    <n v="5"/>
    <x v="0"/>
    <n v="93500"/>
  </r>
  <r>
    <x v="1132"/>
    <n v="6"/>
    <x v="0"/>
    <n v="117500"/>
  </r>
  <r>
    <x v="1133"/>
    <n v="8"/>
    <x v="0"/>
    <n v="239500"/>
  </r>
  <r>
    <x v="1134"/>
    <n v="6"/>
    <x v="0"/>
    <n v="169000"/>
  </r>
  <r>
    <x v="1135"/>
    <n v="6"/>
    <x v="0"/>
    <n v="102000"/>
  </r>
  <r>
    <x v="1136"/>
    <n v="6"/>
    <x v="0"/>
    <n v="119000"/>
  </r>
  <r>
    <x v="1137"/>
    <n v="5"/>
    <x v="0"/>
    <n v="94000"/>
  </r>
  <r>
    <x v="1138"/>
    <n v="6"/>
    <x v="0"/>
    <n v="196000"/>
  </r>
  <r>
    <x v="1139"/>
    <n v="5"/>
    <x v="0"/>
    <n v="144000"/>
  </r>
  <r>
    <x v="1140"/>
    <n v="5"/>
    <x v="0"/>
    <n v="139000"/>
  </r>
  <r>
    <x v="1141"/>
    <n v="5"/>
    <x v="0"/>
    <n v="197500"/>
  </r>
  <r>
    <x v="1142"/>
    <n v="8"/>
    <x v="0"/>
    <n v="424870"/>
  </r>
  <r>
    <x v="1143"/>
    <n v="5"/>
    <x v="0"/>
    <n v="80000"/>
  </r>
  <r>
    <x v="1144"/>
    <n v="4"/>
    <x v="1"/>
    <n v="80000"/>
  </r>
  <r>
    <x v="1145"/>
    <n v="5"/>
    <x v="0"/>
    <n v="149000"/>
  </r>
  <r>
    <x v="1146"/>
    <n v="6"/>
    <x v="0"/>
    <n v="180000"/>
  </r>
  <r>
    <x v="1147"/>
    <n v="7"/>
    <x v="0"/>
    <n v="174500"/>
  </r>
  <r>
    <x v="1148"/>
    <n v="7"/>
    <x v="0"/>
    <n v="116900"/>
  </r>
  <r>
    <x v="1149"/>
    <n v="7"/>
    <x v="0"/>
    <n v="143000"/>
  </r>
  <r>
    <x v="1150"/>
    <n v="6"/>
    <x v="0"/>
    <n v="124000"/>
  </r>
  <r>
    <x v="1151"/>
    <n v="5"/>
    <x v="0"/>
    <n v="149900"/>
  </r>
  <r>
    <x v="1152"/>
    <n v="6"/>
    <x v="0"/>
    <n v="230000"/>
  </r>
  <r>
    <x v="1153"/>
    <n v="6"/>
    <x v="0"/>
    <n v="120500"/>
  </r>
  <r>
    <x v="1154"/>
    <n v="7"/>
    <x v="0"/>
    <n v="201800"/>
  </r>
  <r>
    <x v="1155"/>
    <n v="5"/>
    <x v="0"/>
    <n v="218000"/>
  </r>
  <r>
    <x v="1156"/>
    <n v="5"/>
    <x v="0"/>
    <n v="179900"/>
  </r>
  <r>
    <x v="1157"/>
    <n v="7"/>
    <x v="0"/>
    <n v="230000"/>
  </r>
  <r>
    <x v="1158"/>
    <n v="8"/>
    <x v="0"/>
    <n v="235128"/>
  </r>
  <r>
    <x v="1159"/>
    <n v="6"/>
    <x v="0"/>
    <n v="185000"/>
  </r>
  <r>
    <x v="1160"/>
    <n v="6"/>
    <x v="0"/>
    <n v="146000"/>
  </r>
  <r>
    <x v="1161"/>
    <n v="6"/>
    <x v="0"/>
    <n v="224000"/>
  </r>
  <r>
    <x v="1162"/>
    <n v="5"/>
    <x v="0"/>
    <n v="129000"/>
  </r>
  <r>
    <x v="1163"/>
    <n v="4"/>
    <x v="1"/>
    <n v="108959"/>
  </r>
  <r>
    <x v="1164"/>
    <n v="5"/>
    <x v="0"/>
    <n v="194000"/>
  </r>
  <r>
    <x v="1165"/>
    <n v="7"/>
    <x v="0"/>
    <n v="233170"/>
  </r>
  <r>
    <x v="1166"/>
    <n v="8"/>
    <x v="0"/>
    <n v="245350"/>
  </r>
  <r>
    <x v="1167"/>
    <n v="6"/>
    <x v="0"/>
    <n v="173000"/>
  </r>
  <r>
    <x v="1168"/>
    <n v="6"/>
    <x v="0"/>
    <n v="235000"/>
  </r>
  <r>
    <x v="1169"/>
    <n v="10"/>
    <x v="0"/>
    <n v="625000"/>
  </r>
  <r>
    <x v="1170"/>
    <n v="6"/>
    <x v="0"/>
    <n v="171000"/>
  </r>
  <r>
    <x v="1171"/>
    <n v="6"/>
    <x v="0"/>
    <n v="163000"/>
  </r>
  <r>
    <x v="1172"/>
    <n v="7"/>
    <x v="0"/>
    <n v="171900"/>
  </r>
  <r>
    <x v="1173"/>
    <n v="5"/>
    <x v="0"/>
    <n v="200500"/>
  </r>
  <r>
    <x v="1174"/>
    <n v="6"/>
    <x v="0"/>
    <n v="239000"/>
  </r>
  <r>
    <x v="1175"/>
    <n v="8"/>
    <x v="0"/>
    <n v="285000"/>
  </r>
  <r>
    <x v="1176"/>
    <n v="5"/>
    <x v="0"/>
    <n v="119500"/>
  </r>
  <r>
    <x v="1177"/>
    <n v="6"/>
    <x v="0"/>
    <n v="115000"/>
  </r>
  <r>
    <x v="1178"/>
    <n v="5"/>
    <x v="0"/>
    <n v="154900"/>
  </r>
  <r>
    <x v="1179"/>
    <n v="5"/>
    <x v="0"/>
    <n v="93000"/>
  </r>
  <r>
    <x v="1180"/>
    <n v="7"/>
    <x v="0"/>
    <n v="250000"/>
  </r>
  <r>
    <x v="1181"/>
    <n v="8"/>
    <x v="0"/>
    <n v="392500"/>
  </r>
  <r>
    <x v="1182"/>
    <n v="10"/>
    <x v="0"/>
    <n v="745000"/>
  </r>
  <r>
    <x v="1183"/>
    <n v="5"/>
    <x v="0"/>
    <n v="120000"/>
  </r>
  <r>
    <x v="1184"/>
    <n v="5"/>
    <x v="0"/>
    <n v="186700"/>
  </r>
  <r>
    <x v="1185"/>
    <n v="5"/>
    <x v="0"/>
    <n v="104900"/>
  </r>
  <r>
    <x v="1186"/>
    <n v="3"/>
    <x v="1"/>
    <n v="95000"/>
  </r>
  <r>
    <x v="1187"/>
    <n v="8"/>
    <x v="0"/>
    <n v="262000"/>
  </r>
  <r>
    <x v="1188"/>
    <n v="7"/>
    <x v="0"/>
    <n v="195000"/>
  </r>
  <r>
    <x v="1189"/>
    <n v="7"/>
    <x v="0"/>
    <n v="189000"/>
  </r>
  <r>
    <x v="1190"/>
    <n v="4"/>
    <x v="1"/>
    <n v="168000"/>
  </r>
  <r>
    <x v="1191"/>
    <n v="8"/>
    <x v="0"/>
    <n v="174000"/>
  </r>
  <r>
    <x v="1192"/>
    <n v="5"/>
    <x v="0"/>
    <n v="125000"/>
  </r>
  <r>
    <x v="1193"/>
    <n v="6"/>
    <x v="0"/>
    <n v="165000"/>
  </r>
  <r>
    <x v="1194"/>
    <n v="6"/>
    <x v="0"/>
    <n v="158000"/>
  </r>
  <r>
    <x v="1195"/>
    <n v="6"/>
    <x v="0"/>
    <n v="176000"/>
  </r>
  <r>
    <x v="1196"/>
    <n v="7"/>
    <x v="0"/>
    <n v="219210"/>
  </r>
  <r>
    <x v="1197"/>
    <n v="7"/>
    <x v="0"/>
    <n v="144000"/>
  </r>
  <r>
    <x v="1198"/>
    <n v="7"/>
    <x v="0"/>
    <n v="178000"/>
  </r>
  <r>
    <x v="1199"/>
    <n v="4"/>
    <x v="1"/>
    <n v="148000"/>
  </r>
  <r>
    <x v="1200"/>
    <n v="4"/>
    <x v="1"/>
    <n v="116050"/>
  </r>
  <r>
    <x v="1201"/>
    <n v="7"/>
    <x v="0"/>
    <n v="197900"/>
  </r>
  <r>
    <x v="1202"/>
    <n v="5"/>
    <x v="0"/>
    <n v="117000"/>
  </r>
  <r>
    <x v="1203"/>
    <n v="7"/>
    <x v="0"/>
    <n v="213000"/>
  </r>
  <r>
    <x v="1204"/>
    <n v="5"/>
    <x v="0"/>
    <n v="153500"/>
  </r>
  <r>
    <x v="1205"/>
    <n v="7"/>
    <x v="0"/>
    <n v="271900"/>
  </r>
  <r>
    <x v="1206"/>
    <n v="4"/>
    <x v="1"/>
    <n v="107000"/>
  </r>
  <r>
    <x v="1207"/>
    <n v="6"/>
    <x v="0"/>
    <n v="200000"/>
  </r>
  <r>
    <x v="1208"/>
    <n v="5"/>
    <x v="0"/>
    <n v="140000"/>
  </r>
  <r>
    <x v="1209"/>
    <n v="8"/>
    <x v="0"/>
    <n v="290000"/>
  </r>
  <r>
    <x v="1210"/>
    <n v="6"/>
    <x v="0"/>
    <n v="189000"/>
  </r>
  <r>
    <x v="1211"/>
    <n v="8"/>
    <x v="0"/>
    <n v="164000"/>
  </r>
  <r>
    <x v="1212"/>
    <n v="4"/>
    <x v="1"/>
    <n v="113000"/>
  </r>
  <r>
    <x v="1213"/>
    <n v="4"/>
    <x v="1"/>
    <n v="145000"/>
  </r>
  <r>
    <x v="1214"/>
    <n v="5"/>
    <x v="0"/>
    <n v="134500"/>
  </r>
  <r>
    <x v="1215"/>
    <n v="5"/>
    <x v="0"/>
    <n v="125000"/>
  </r>
  <r>
    <x v="1216"/>
    <n v="6"/>
    <x v="0"/>
    <n v="112000"/>
  </r>
  <r>
    <x v="1217"/>
    <n v="8"/>
    <x v="0"/>
    <n v="229456"/>
  </r>
  <r>
    <x v="1218"/>
    <n v="4"/>
    <x v="1"/>
    <n v="80500"/>
  </r>
  <r>
    <x v="1219"/>
    <n v="6"/>
    <x v="0"/>
    <n v="91500"/>
  </r>
  <r>
    <x v="1220"/>
    <n v="5"/>
    <x v="0"/>
    <n v="115000"/>
  </r>
  <r>
    <x v="1221"/>
    <n v="5"/>
    <x v="0"/>
    <n v="134000"/>
  </r>
  <r>
    <x v="1222"/>
    <n v="6"/>
    <x v="0"/>
    <n v="143000"/>
  </r>
  <r>
    <x v="1223"/>
    <n v="5"/>
    <x v="0"/>
    <n v="137900"/>
  </r>
  <r>
    <x v="1224"/>
    <n v="7"/>
    <x v="0"/>
    <n v="184000"/>
  </r>
  <r>
    <x v="1225"/>
    <n v="6"/>
    <x v="0"/>
    <n v="145000"/>
  </r>
  <r>
    <x v="1226"/>
    <n v="6"/>
    <x v="0"/>
    <n v="214000"/>
  </r>
  <r>
    <x v="1227"/>
    <n v="5"/>
    <x v="0"/>
    <n v="147000"/>
  </r>
  <r>
    <x v="1228"/>
    <n v="9"/>
    <x v="0"/>
    <n v="367294"/>
  </r>
  <r>
    <x v="1229"/>
    <n v="5"/>
    <x v="0"/>
    <n v="127000"/>
  </r>
  <r>
    <x v="1230"/>
    <n v="5"/>
    <x v="0"/>
    <n v="190000"/>
  </r>
  <r>
    <x v="1231"/>
    <n v="5"/>
    <x v="0"/>
    <n v="132500"/>
  </r>
  <r>
    <x v="1232"/>
    <n v="4"/>
    <x v="1"/>
    <n v="101800"/>
  </r>
  <r>
    <x v="1233"/>
    <n v="5"/>
    <x v="0"/>
    <n v="142000"/>
  </r>
  <r>
    <x v="1234"/>
    <n v="5"/>
    <x v="0"/>
    <n v="130000"/>
  </r>
  <r>
    <x v="1235"/>
    <n v="5"/>
    <x v="0"/>
    <n v="138887"/>
  </r>
  <r>
    <x v="1236"/>
    <n v="7"/>
    <x v="0"/>
    <n v="175500"/>
  </r>
  <r>
    <x v="1237"/>
    <n v="7"/>
    <x v="0"/>
    <n v="195000"/>
  </r>
  <r>
    <x v="1238"/>
    <n v="6"/>
    <x v="0"/>
    <n v="142500"/>
  </r>
  <r>
    <x v="1239"/>
    <n v="8"/>
    <x v="0"/>
    <n v="265900"/>
  </r>
  <r>
    <x v="1240"/>
    <n v="7"/>
    <x v="0"/>
    <n v="224900"/>
  </r>
  <r>
    <x v="1241"/>
    <n v="7"/>
    <x v="0"/>
    <n v="248328"/>
  </r>
  <r>
    <x v="1242"/>
    <n v="7"/>
    <x v="0"/>
    <n v="170000"/>
  </r>
  <r>
    <x v="1243"/>
    <n v="10"/>
    <x v="0"/>
    <n v="465000"/>
  </r>
  <r>
    <x v="1244"/>
    <n v="8"/>
    <x v="0"/>
    <n v="230000"/>
  </r>
  <r>
    <x v="1245"/>
    <n v="6"/>
    <x v="0"/>
    <n v="178000"/>
  </r>
  <r>
    <x v="1246"/>
    <n v="7"/>
    <x v="0"/>
    <n v="186500"/>
  </r>
  <r>
    <x v="1247"/>
    <n v="6"/>
    <x v="0"/>
    <n v="169900"/>
  </r>
  <r>
    <x v="1248"/>
    <n v="6"/>
    <x v="0"/>
    <n v="129500"/>
  </r>
  <r>
    <x v="1249"/>
    <n v="5"/>
    <x v="0"/>
    <n v="119000"/>
  </r>
  <r>
    <x v="1250"/>
    <n v="7"/>
    <x v="0"/>
    <n v="244000"/>
  </r>
  <r>
    <x v="1251"/>
    <n v="7"/>
    <x v="0"/>
    <n v="171750"/>
  </r>
  <r>
    <x v="1252"/>
    <n v="5"/>
    <x v="0"/>
    <n v="130000"/>
  </r>
  <r>
    <x v="1253"/>
    <n v="7"/>
    <x v="0"/>
    <n v="294000"/>
  </r>
  <r>
    <x v="1254"/>
    <n v="7"/>
    <x v="0"/>
    <n v="165400"/>
  </r>
  <r>
    <x v="1255"/>
    <n v="6"/>
    <x v="0"/>
    <n v="127500"/>
  </r>
  <r>
    <x v="1256"/>
    <n v="8"/>
    <x v="0"/>
    <n v="301500"/>
  </r>
  <r>
    <x v="1257"/>
    <n v="5"/>
    <x v="0"/>
    <n v="99900"/>
  </r>
  <r>
    <x v="1258"/>
    <n v="7"/>
    <x v="0"/>
    <n v="190000"/>
  </r>
  <r>
    <x v="1259"/>
    <n v="6"/>
    <x v="0"/>
    <n v="151000"/>
  </r>
  <r>
    <x v="1260"/>
    <n v="6"/>
    <x v="0"/>
    <n v="181000"/>
  </r>
  <r>
    <x v="1261"/>
    <n v="5"/>
    <x v="0"/>
    <n v="128900"/>
  </r>
  <r>
    <x v="1262"/>
    <n v="4"/>
    <x v="1"/>
    <n v="161500"/>
  </r>
  <r>
    <x v="1263"/>
    <n v="6"/>
    <x v="0"/>
    <n v="180500"/>
  </r>
  <r>
    <x v="1264"/>
    <n v="6"/>
    <x v="0"/>
    <n v="181000"/>
  </r>
  <r>
    <x v="1265"/>
    <n v="7"/>
    <x v="0"/>
    <n v="183900"/>
  </r>
  <r>
    <x v="1266"/>
    <n v="7"/>
    <x v="0"/>
    <n v="122000"/>
  </r>
  <r>
    <x v="1267"/>
    <n v="9"/>
    <x v="0"/>
    <n v="378500"/>
  </r>
  <r>
    <x v="1268"/>
    <n v="8"/>
    <x v="0"/>
    <n v="381000"/>
  </r>
  <r>
    <x v="1269"/>
    <n v="5"/>
    <x v="0"/>
    <n v="144000"/>
  </r>
  <r>
    <x v="1270"/>
    <n v="7"/>
    <x v="0"/>
    <n v="260000"/>
  </r>
  <r>
    <x v="1271"/>
    <n v="6"/>
    <x v="0"/>
    <n v="185750"/>
  </r>
  <r>
    <x v="1272"/>
    <n v="5"/>
    <x v="0"/>
    <n v="137000"/>
  </r>
  <r>
    <x v="1273"/>
    <n v="6"/>
    <x v="0"/>
    <n v="177000"/>
  </r>
  <r>
    <x v="1274"/>
    <n v="5"/>
    <x v="0"/>
    <n v="139000"/>
  </r>
  <r>
    <x v="1275"/>
    <n v="5"/>
    <x v="0"/>
    <n v="137000"/>
  </r>
  <r>
    <x v="1276"/>
    <n v="6"/>
    <x v="0"/>
    <n v="162000"/>
  </r>
  <r>
    <x v="1277"/>
    <n v="6"/>
    <x v="0"/>
    <n v="197900"/>
  </r>
  <r>
    <x v="1278"/>
    <n v="8"/>
    <x v="0"/>
    <n v="237000"/>
  </r>
  <r>
    <x v="1279"/>
    <n v="4"/>
    <x v="1"/>
    <n v="68400"/>
  </r>
  <r>
    <x v="1280"/>
    <n v="7"/>
    <x v="0"/>
    <n v="227000"/>
  </r>
  <r>
    <x v="1281"/>
    <n v="7"/>
    <x v="0"/>
    <n v="180000"/>
  </r>
  <r>
    <x v="1282"/>
    <n v="5"/>
    <x v="0"/>
    <n v="150500"/>
  </r>
  <r>
    <x v="1283"/>
    <n v="6"/>
    <x v="0"/>
    <n v="139000"/>
  </r>
  <r>
    <x v="1284"/>
    <n v="6"/>
    <x v="0"/>
    <n v="169000"/>
  </r>
  <r>
    <x v="1285"/>
    <n v="6"/>
    <x v="0"/>
    <n v="132500"/>
  </r>
  <r>
    <x v="1286"/>
    <n v="6"/>
    <x v="0"/>
    <n v="143000"/>
  </r>
  <r>
    <x v="1287"/>
    <n v="5"/>
    <x v="0"/>
    <n v="190000"/>
  </r>
  <r>
    <x v="1288"/>
    <n v="8"/>
    <x v="0"/>
    <n v="278000"/>
  </r>
  <r>
    <x v="1289"/>
    <n v="8"/>
    <x v="0"/>
    <n v="281000"/>
  </r>
  <r>
    <x v="1290"/>
    <n v="5"/>
    <x v="0"/>
    <n v="180500"/>
  </r>
  <r>
    <x v="1291"/>
    <n v="5"/>
    <x v="0"/>
    <n v="119500"/>
  </r>
  <r>
    <x v="1292"/>
    <n v="5"/>
    <x v="0"/>
    <n v="107500"/>
  </r>
  <r>
    <x v="1293"/>
    <n v="7"/>
    <x v="0"/>
    <n v="162900"/>
  </r>
  <r>
    <x v="1294"/>
    <n v="5"/>
    <x v="0"/>
    <n v="115000"/>
  </r>
  <r>
    <x v="1295"/>
    <n v="5"/>
    <x v="0"/>
    <n v="138500"/>
  </r>
  <r>
    <x v="1296"/>
    <n v="5"/>
    <x v="0"/>
    <n v="155000"/>
  </r>
  <r>
    <x v="1297"/>
    <n v="6"/>
    <x v="0"/>
    <n v="140000"/>
  </r>
  <r>
    <x v="1298"/>
    <n v="10"/>
    <x v="0"/>
    <n v="160000"/>
  </r>
  <r>
    <x v="1299"/>
    <n v="5"/>
    <x v="0"/>
    <n v="154000"/>
  </r>
  <r>
    <x v="1300"/>
    <n v="7"/>
    <x v="0"/>
    <n v="225000"/>
  </r>
  <r>
    <x v="1301"/>
    <n v="6"/>
    <x v="0"/>
    <n v="177500"/>
  </r>
  <r>
    <x v="1302"/>
    <n v="8"/>
    <x v="0"/>
    <n v="290000"/>
  </r>
  <r>
    <x v="1303"/>
    <n v="7"/>
    <x v="0"/>
    <n v="232000"/>
  </r>
  <r>
    <x v="1304"/>
    <n v="7"/>
    <x v="0"/>
    <n v="130000"/>
  </r>
  <r>
    <x v="1305"/>
    <n v="9"/>
    <x v="0"/>
    <n v="325000"/>
  </r>
  <r>
    <x v="1306"/>
    <n v="7"/>
    <x v="0"/>
    <n v="202500"/>
  </r>
  <r>
    <x v="1307"/>
    <n v="5"/>
    <x v="0"/>
    <n v="138000"/>
  </r>
  <r>
    <x v="1308"/>
    <n v="5"/>
    <x v="0"/>
    <n v="147000"/>
  </r>
  <r>
    <x v="1309"/>
    <n v="6"/>
    <x v="0"/>
    <n v="179200"/>
  </r>
  <r>
    <x v="1310"/>
    <n v="7"/>
    <x v="0"/>
    <n v="335000"/>
  </r>
  <r>
    <x v="1311"/>
    <n v="7"/>
    <x v="0"/>
    <n v="203000"/>
  </r>
  <r>
    <x v="1312"/>
    <n v="8"/>
    <x v="0"/>
    <n v="302000"/>
  </r>
  <r>
    <x v="1313"/>
    <n v="9"/>
    <x v="0"/>
    <n v="333168"/>
  </r>
  <r>
    <x v="1314"/>
    <n v="4"/>
    <x v="1"/>
    <n v="119000"/>
  </r>
  <r>
    <x v="1315"/>
    <n v="6"/>
    <x v="0"/>
    <n v="206900"/>
  </r>
  <r>
    <x v="1316"/>
    <n v="8"/>
    <x v="0"/>
    <n v="295493"/>
  </r>
  <r>
    <x v="1317"/>
    <n v="7"/>
    <x v="0"/>
    <n v="208900"/>
  </r>
  <r>
    <x v="1318"/>
    <n v="8"/>
    <x v="0"/>
    <n v="275000"/>
  </r>
  <r>
    <x v="1319"/>
    <n v="4"/>
    <x v="1"/>
    <n v="111000"/>
  </r>
  <r>
    <x v="1320"/>
    <n v="6"/>
    <x v="0"/>
    <n v="156500"/>
  </r>
  <r>
    <x v="1321"/>
    <n v="3"/>
    <x v="1"/>
    <n v="72500"/>
  </r>
  <r>
    <x v="1322"/>
    <n v="7"/>
    <x v="0"/>
    <n v="190000"/>
  </r>
  <r>
    <x v="1323"/>
    <n v="4"/>
    <x v="1"/>
    <n v="82500"/>
  </r>
  <r>
    <x v="1324"/>
    <n v="8"/>
    <x v="0"/>
    <n v="147000"/>
  </r>
  <r>
    <x v="1325"/>
    <n v="4"/>
    <x v="1"/>
    <n v="55000"/>
  </r>
  <r>
    <x v="1326"/>
    <n v="3"/>
    <x v="1"/>
    <n v="79000"/>
  </r>
  <r>
    <x v="1327"/>
    <n v="5"/>
    <x v="0"/>
    <n v="130500"/>
  </r>
  <r>
    <x v="1328"/>
    <n v="6"/>
    <x v="0"/>
    <n v="256000"/>
  </r>
  <r>
    <x v="1329"/>
    <n v="7"/>
    <x v="0"/>
    <n v="176500"/>
  </r>
  <r>
    <x v="1330"/>
    <n v="8"/>
    <x v="0"/>
    <n v="227000"/>
  </r>
  <r>
    <x v="1331"/>
    <n v="5"/>
    <x v="0"/>
    <n v="132500"/>
  </r>
  <r>
    <x v="1332"/>
    <n v="4"/>
    <x v="1"/>
    <n v="100000"/>
  </r>
  <r>
    <x v="1333"/>
    <n v="5"/>
    <x v="0"/>
    <n v="125500"/>
  </r>
  <r>
    <x v="1334"/>
    <n v="5"/>
    <x v="0"/>
    <n v="125000"/>
  </r>
  <r>
    <x v="1335"/>
    <n v="6"/>
    <x v="0"/>
    <n v="167900"/>
  </r>
  <r>
    <x v="1336"/>
    <n v="5"/>
    <x v="0"/>
    <n v="135000"/>
  </r>
  <r>
    <x v="1337"/>
    <n v="4"/>
    <x v="1"/>
    <n v="52500"/>
  </r>
  <r>
    <x v="1338"/>
    <n v="7"/>
    <x v="0"/>
    <n v="200000"/>
  </r>
  <r>
    <x v="1339"/>
    <n v="5"/>
    <x v="0"/>
    <n v="128500"/>
  </r>
  <r>
    <x v="1340"/>
    <n v="4"/>
    <x v="1"/>
    <n v="123000"/>
  </r>
  <r>
    <x v="1341"/>
    <n v="6"/>
    <x v="0"/>
    <n v="155000"/>
  </r>
  <r>
    <x v="1342"/>
    <n v="8"/>
    <x v="0"/>
    <n v="228500"/>
  </r>
  <r>
    <x v="1343"/>
    <n v="6"/>
    <x v="0"/>
    <n v="177000"/>
  </r>
  <r>
    <x v="1344"/>
    <n v="7"/>
    <x v="0"/>
    <n v="155835"/>
  </r>
  <r>
    <x v="1345"/>
    <n v="4"/>
    <x v="1"/>
    <n v="108500"/>
  </r>
  <r>
    <x v="1346"/>
    <n v="7"/>
    <x v="0"/>
    <n v="262500"/>
  </r>
  <r>
    <x v="1347"/>
    <n v="8"/>
    <x v="0"/>
    <n v="283463"/>
  </r>
  <r>
    <x v="1348"/>
    <n v="7"/>
    <x v="0"/>
    <n v="215000"/>
  </r>
  <r>
    <x v="1349"/>
    <n v="8"/>
    <x v="0"/>
    <n v="122000"/>
  </r>
  <r>
    <x v="1350"/>
    <n v="5"/>
    <x v="0"/>
    <n v="200000"/>
  </r>
  <r>
    <x v="1351"/>
    <n v="6"/>
    <x v="0"/>
    <n v="171000"/>
  </r>
  <r>
    <x v="1352"/>
    <n v="6"/>
    <x v="0"/>
    <n v="134900"/>
  </r>
  <r>
    <x v="1353"/>
    <n v="8"/>
    <x v="0"/>
    <n v="410000"/>
  </r>
  <r>
    <x v="1354"/>
    <n v="7"/>
    <x v="0"/>
    <n v="235000"/>
  </r>
  <r>
    <x v="1355"/>
    <n v="7"/>
    <x v="0"/>
    <n v="170000"/>
  </r>
  <r>
    <x v="1356"/>
    <n v="5"/>
    <x v="0"/>
    <n v="110000"/>
  </r>
  <r>
    <x v="1357"/>
    <n v="5"/>
    <x v="0"/>
    <n v="149900"/>
  </r>
  <r>
    <x v="1358"/>
    <n v="6"/>
    <x v="0"/>
    <n v="177500"/>
  </r>
  <r>
    <x v="1359"/>
    <n v="9"/>
    <x v="0"/>
    <n v="315000"/>
  </r>
  <r>
    <x v="1360"/>
    <n v="5"/>
    <x v="0"/>
    <n v="189000"/>
  </r>
  <r>
    <x v="1361"/>
    <n v="7"/>
    <x v="0"/>
    <n v="260000"/>
  </r>
  <r>
    <x v="1362"/>
    <n v="4"/>
    <x v="1"/>
    <n v="104900"/>
  </r>
  <r>
    <x v="1363"/>
    <n v="6"/>
    <x v="0"/>
    <n v="156932"/>
  </r>
  <r>
    <x v="1364"/>
    <n v="7"/>
    <x v="0"/>
    <n v="144152"/>
  </r>
  <r>
    <x v="1365"/>
    <n v="7"/>
    <x v="0"/>
    <n v="216000"/>
  </r>
  <r>
    <x v="1366"/>
    <n v="7"/>
    <x v="0"/>
    <n v="193000"/>
  </r>
  <r>
    <x v="1367"/>
    <n v="5"/>
    <x v="0"/>
    <n v="127000"/>
  </r>
  <r>
    <x v="1368"/>
    <n v="6"/>
    <x v="0"/>
    <n v="144000"/>
  </r>
  <r>
    <x v="1369"/>
    <n v="8"/>
    <x v="0"/>
    <n v="232000"/>
  </r>
  <r>
    <x v="1370"/>
    <n v="4"/>
    <x v="1"/>
    <n v="105000"/>
  </r>
  <r>
    <x v="1371"/>
    <n v="6"/>
    <x v="0"/>
    <n v="165500"/>
  </r>
  <r>
    <x v="1372"/>
    <n v="7"/>
    <x v="0"/>
    <n v="274300"/>
  </r>
  <r>
    <x v="1373"/>
    <n v="10"/>
    <x v="0"/>
    <n v="466500"/>
  </r>
  <r>
    <x v="1374"/>
    <n v="7"/>
    <x v="0"/>
    <n v="250000"/>
  </r>
  <r>
    <x v="1375"/>
    <n v="8"/>
    <x v="0"/>
    <n v="239000"/>
  </r>
  <r>
    <x v="1376"/>
    <n v="6"/>
    <x v="0"/>
    <n v="91000"/>
  </r>
  <r>
    <x v="1377"/>
    <n v="5"/>
    <x v="0"/>
    <n v="117000"/>
  </r>
  <r>
    <x v="1378"/>
    <n v="6"/>
    <x v="0"/>
    <n v="83000"/>
  </r>
  <r>
    <x v="1379"/>
    <n v="5"/>
    <x v="0"/>
    <n v="167500"/>
  </r>
  <r>
    <x v="1380"/>
    <n v="3"/>
    <x v="1"/>
    <n v="58500"/>
  </r>
  <r>
    <x v="1381"/>
    <n v="6"/>
    <x v="0"/>
    <n v="237500"/>
  </r>
  <r>
    <x v="1382"/>
    <n v="7"/>
    <x v="0"/>
    <n v="157000"/>
  </r>
  <r>
    <x v="1383"/>
    <n v="5"/>
    <x v="0"/>
    <n v="112000"/>
  </r>
  <r>
    <x v="1384"/>
    <n v="6"/>
    <x v="0"/>
    <n v="105000"/>
  </r>
  <r>
    <x v="1385"/>
    <n v="4"/>
    <x v="1"/>
    <n v="125500"/>
  </r>
  <r>
    <x v="1386"/>
    <n v="7"/>
    <x v="0"/>
    <n v="250000"/>
  </r>
  <r>
    <x v="1387"/>
    <n v="6"/>
    <x v="0"/>
    <n v="136000"/>
  </r>
  <r>
    <x v="1388"/>
    <n v="9"/>
    <x v="0"/>
    <n v="377500"/>
  </r>
  <r>
    <x v="1389"/>
    <n v="6"/>
    <x v="0"/>
    <n v="131000"/>
  </r>
  <r>
    <x v="1390"/>
    <n v="7"/>
    <x v="0"/>
    <n v="235000"/>
  </r>
  <r>
    <x v="1391"/>
    <n v="5"/>
    <x v="0"/>
    <n v="124000"/>
  </r>
  <r>
    <x v="1392"/>
    <n v="5"/>
    <x v="0"/>
    <n v="123000"/>
  </r>
  <r>
    <x v="1393"/>
    <n v="6"/>
    <x v="0"/>
    <n v="163000"/>
  </r>
  <r>
    <x v="1394"/>
    <n v="7"/>
    <x v="0"/>
    <n v="246578"/>
  </r>
  <r>
    <x v="1395"/>
    <n v="8"/>
    <x v="0"/>
    <n v="281213"/>
  </r>
  <r>
    <x v="1396"/>
    <n v="5"/>
    <x v="0"/>
    <n v="160000"/>
  </r>
  <r>
    <x v="1397"/>
    <n v="5"/>
    <x v="0"/>
    <n v="137500"/>
  </r>
  <r>
    <x v="1398"/>
    <n v="5"/>
    <x v="0"/>
    <n v="138000"/>
  </r>
  <r>
    <x v="1399"/>
    <n v="6"/>
    <x v="0"/>
    <n v="137450"/>
  </r>
  <r>
    <x v="1400"/>
    <n v="6"/>
    <x v="0"/>
    <n v="120000"/>
  </r>
  <r>
    <x v="1401"/>
    <n v="6"/>
    <x v="0"/>
    <n v="193000"/>
  </r>
  <r>
    <x v="1402"/>
    <n v="7"/>
    <x v="0"/>
    <n v="193879"/>
  </r>
  <r>
    <x v="1403"/>
    <n v="8"/>
    <x v="0"/>
    <n v="282922"/>
  </r>
  <r>
    <x v="1404"/>
    <n v="3"/>
    <x v="1"/>
    <n v="105000"/>
  </r>
  <r>
    <x v="1405"/>
    <n v="8"/>
    <x v="0"/>
    <n v="275000"/>
  </r>
  <r>
    <x v="1406"/>
    <n v="5"/>
    <x v="0"/>
    <n v="133000"/>
  </r>
  <r>
    <x v="1407"/>
    <n v="5"/>
    <x v="0"/>
    <n v="112000"/>
  </r>
  <r>
    <x v="1408"/>
    <n v="4"/>
    <x v="1"/>
    <n v="125500"/>
  </r>
  <r>
    <x v="1409"/>
    <n v="7"/>
    <x v="0"/>
    <n v="215000"/>
  </r>
  <r>
    <x v="1410"/>
    <n v="7"/>
    <x v="0"/>
    <n v="230000"/>
  </r>
  <r>
    <x v="1411"/>
    <n v="6"/>
    <x v="0"/>
    <n v="140000"/>
  </r>
  <r>
    <x v="1412"/>
    <n v="4"/>
    <x v="1"/>
    <n v="90000"/>
  </r>
  <r>
    <x v="1413"/>
    <n v="8"/>
    <x v="0"/>
    <n v="257000"/>
  </r>
  <r>
    <x v="1414"/>
    <n v="6"/>
    <x v="0"/>
    <n v="207000"/>
  </r>
  <r>
    <x v="1415"/>
    <n v="7"/>
    <x v="0"/>
    <n v="175900"/>
  </r>
  <r>
    <x v="1416"/>
    <n v="4"/>
    <x v="1"/>
    <n v="122500"/>
  </r>
  <r>
    <x v="1417"/>
    <n v="8"/>
    <x v="0"/>
    <n v="340000"/>
  </r>
  <r>
    <x v="1418"/>
    <n v="5"/>
    <x v="0"/>
    <n v="124000"/>
  </r>
  <r>
    <x v="1419"/>
    <n v="6"/>
    <x v="0"/>
    <n v="223000"/>
  </r>
  <r>
    <x v="1420"/>
    <n v="6"/>
    <x v="0"/>
    <n v="179900"/>
  </r>
  <r>
    <x v="1421"/>
    <n v="6"/>
    <x v="0"/>
    <n v="127500"/>
  </r>
  <r>
    <x v="1422"/>
    <n v="6"/>
    <x v="0"/>
    <n v="136500"/>
  </r>
  <r>
    <x v="1423"/>
    <n v="6"/>
    <x v="0"/>
    <n v="274970"/>
  </r>
  <r>
    <x v="1424"/>
    <n v="5"/>
    <x v="0"/>
    <n v="144000"/>
  </r>
  <r>
    <x v="1425"/>
    <n v="6"/>
    <x v="0"/>
    <n v="142000"/>
  </r>
  <r>
    <x v="1426"/>
    <n v="7"/>
    <x v="0"/>
    <n v="271000"/>
  </r>
  <r>
    <x v="1427"/>
    <n v="5"/>
    <x v="0"/>
    <n v="140000"/>
  </r>
  <r>
    <x v="1428"/>
    <n v="5"/>
    <x v="0"/>
    <n v="119000"/>
  </r>
  <r>
    <x v="1429"/>
    <n v="6"/>
    <x v="0"/>
    <n v="182900"/>
  </r>
  <r>
    <x v="1430"/>
    <n v="5"/>
    <x v="0"/>
    <n v="192140"/>
  </r>
  <r>
    <x v="1431"/>
    <n v="6"/>
    <x v="0"/>
    <n v="143750"/>
  </r>
  <r>
    <x v="1432"/>
    <n v="4"/>
    <x v="1"/>
    <n v="64500"/>
  </r>
  <r>
    <x v="1433"/>
    <n v="6"/>
    <x v="0"/>
    <n v="186500"/>
  </r>
  <r>
    <x v="1434"/>
    <n v="5"/>
    <x v="0"/>
    <n v="160000"/>
  </r>
  <r>
    <x v="1435"/>
    <n v="6"/>
    <x v="0"/>
    <n v="174000"/>
  </r>
  <r>
    <x v="1436"/>
    <n v="4"/>
    <x v="1"/>
    <n v="120500"/>
  </r>
  <r>
    <x v="1437"/>
    <n v="8"/>
    <x v="0"/>
    <n v="394617"/>
  </r>
  <r>
    <x v="1438"/>
    <n v="6"/>
    <x v="0"/>
    <n v="149700"/>
  </r>
  <r>
    <x v="1439"/>
    <n v="7"/>
    <x v="0"/>
    <n v="197000"/>
  </r>
  <r>
    <x v="1440"/>
    <n v="6"/>
    <x v="0"/>
    <n v="191000"/>
  </r>
  <r>
    <x v="1441"/>
    <n v="6"/>
    <x v="0"/>
    <n v="149300"/>
  </r>
  <r>
    <x v="1442"/>
    <n v="10"/>
    <x v="0"/>
    <n v="310000"/>
  </r>
  <r>
    <x v="1443"/>
    <n v="6"/>
    <x v="0"/>
    <n v="121000"/>
  </r>
  <r>
    <x v="1444"/>
    <n v="7"/>
    <x v="0"/>
    <n v="179600"/>
  </r>
  <r>
    <x v="1445"/>
    <n v="6"/>
    <x v="0"/>
    <n v="129000"/>
  </r>
  <r>
    <x v="1446"/>
    <n v="5"/>
    <x v="0"/>
    <n v="157900"/>
  </r>
  <r>
    <x v="1447"/>
    <n v="8"/>
    <x v="0"/>
    <n v="240000"/>
  </r>
  <r>
    <x v="1448"/>
    <n v="4"/>
    <x v="1"/>
    <n v="112000"/>
  </r>
  <r>
    <x v="1449"/>
    <n v="5"/>
    <x v="0"/>
    <n v="92000"/>
  </r>
  <r>
    <x v="1450"/>
    <n v="5"/>
    <x v="0"/>
    <n v="136000"/>
  </r>
  <r>
    <x v="1451"/>
    <n v="8"/>
    <x v="0"/>
    <n v="287090"/>
  </r>
  <r>
    <x v="1452"/>
    <n v="5"/>
    <x v="0"/>
    <n v="145000"/>
  </r>
  <r>
    <x v="1453"/>
    <n v="5"/>
    <x v="0"/>
    <n v="84500"/>
  </r>
  <r>
    <x v="1454"/>
    <n v="7"/>
    <x v="0"/>
    <n v="185000"/>
  </r>
  <r>
    <x v="1455"/>
    <n v="6"/>
    <x v="0"/>
    <n v="175000"/>
  </r>
  <r>
    <x v="1456"/>
    <n v="6"/>
    <x v="0"/>
    <n v="210000"/>
  </r>
  <r>
    <x v="1457"/>
    <n v="7"/>
    <x v="0"/>
    <n v="266500"/>
  </r>
  <r>
    <x v="1458"/>
    <n v="5"/>
    <x v="0"/>
    <n v="142125"/>
  </r>
  <r>
    <x v="1459"/>
    <n v="5"/>
    <x v="0"/>
    <n v="1475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60">
  <r>
    <x v="0"/>
    <n v="2"/>
    <x v="0"/>
    <n v="208500"/>
  </r>
  <r>
    <x v="1"/>
    <n v="2"/>
    <x v="0"/>
    <n v="181500"/>
  </r>
  <r>
    <x v="2"/>
    <n v="2"/>
    <x v="0"/>
    <n v="223500"/>
  </r>
  <r>
    <x v="3"/>
    <n v="1"/>
    <x v="1"/>
    <n v="140000"/>
  </r>
  <r>
    <x v="4"/>
    <n v="2"/>
    <x v="0"/>
    <n v="250000"/>
  </r>
  <r>
    <x v="5"/>
    <n v="1"/>
    <x v="1"/>
    <n v="143000"/>
  </r>
  <r>
    <x v="6"/>
    <n v="2"/>
    <x v="0"/>
    <n v="307000"/>
  </r>
  <r>
    <x v="7"/>
    <n v="2"/>
    <x v="0"/>
    <n v="200000"/>
  </r>
  <r>
    <x v="8"/>
    <n v="2"/>
    <x v="0"/>
    <n v="129900"/>
  </r>
  <r>
    <x v="9"/>
    <n v="1"/>
    <x v="1"/>
    <n v="118000"/>
  </r>
  <r>
    <x v="10"/>
    <n v="1"/>
    <x v="1"/>
    <n v="129500"/>
  </r>
  <r>
    <x v="11"/>
    <n v="3"/>
    <x v="0"/>
    <n v="345000"/>
  </r>
  <r>
    <x v="12"/>
    <n v="1"/>
    <x v="1"/>
    <n v="144000"/>
  </r>
  <r>
    <x v="13"/>
    <n v="2"/>
    <x v="0"/>
    <n v="279500"/>
  </r>
  <r>
    <x v="14"/>
    <n v="1"/>
    <x v="1"/>
    <n v="157000"/>
  </r>
  <r>
    <x v="15"/>
    <n v="1"/>
    <x v="1"/>
    <n v="132000"/>
  </r>
  <r>
    <x v="16"/>
    <n v="1"/>
    <x v="1"/>
    <n v="149000"/>
  </r>
  <r>
    <x v="17"/>
    <n v="2"/>
    <x v="0"/>
    <n v="90000"/>
  </r>
  <r>
    <x v="18"/>
    <n v="1"/>
    <x v="1"/>
    <n v="159000"/>
  </r>
  <r>
    <x v="19"/>
    <n v="1"/>
    <x v="1"/>
    <n v="139000"/>
  </r>
  <r>
    <x v="20"/>
    <n v="3"/>
    <x v="0"/>
    <n v="325300"/>
  </r>
  <r>
    <x v="21"/>
    <n v="1"/>
    <x v="1"/>
    <n v="139400"/>
  </r>
  <r>
    <x v="22"/>
    <n v="2"/>
    <x v="0"/>
    <n v="230000"/>
  </r>
  <r>
    <x v="23"/>
    <n v="1"/>
    <x v="1"/>
    <n v="129900"/>
  </r>
  <r>
    <x v="24"/>
    <n v="1"/>
    <x v="1"/>
    <n v="154000"/>
  </r>
  <r>
    <x v="25"/>
    <n v="2"/>
    <x v="0"/>
    <n v="256300"/>
  </r>
  <r>
    <x v="26"/>
    <n v="1"/>
    <x v="1"/>
    <n v="134800"/>
  </r>
  <r>
    <x v="27"/>
    <n v="2"/>
    <x v="0"/>
    <n v="306000"/>
  </r>
  <r>
    <x v="28"/>
    <n v="1"/>
    <x v="1"/>
    <n v="207500"/>
  </r>
  <r>
    <x v="29"/>
    <n v="1"/>
    <x v="1"/>
    <n v="68500"/>
  </r>
  <r>
    <x v="30"/>
    <n v="1"/>
    <x v="1"/>
    <n v="40000"/>
  </r>
  <r>
    <x v="31"/>
    <n v="1"/>
    <x v="1"/>
    <n v="149350"/>
  </r>
  <r>
    <x v="32"/>
    <n v="2"/>
    <x v="0"/>
    <n v="179900"/>
  </r>
  <r>
    <x v="33"/>
    <n v="1"/>
    <x v="1"/>
    <n v="165500"/>
  </r>
  <r>
    <x v="34"/>
    <n v="2"/>
    <x v="0"/>
    <n v="277500"/>
  </r>
  <r>
    <x v="35"/>
    <n v="3"/>
    <x v="0"/>
    <n v="309000"/>
  </r>
  <r>
    <x v="36"/>
    <n v="1"/>
    <x v="1"/>
    <n v="145000"/>
  </r>
  <r>
    <x v="37"/>
    <n v="1"/>
    <x v="1"/>
    <n v="153000"/>
  </r>
  <r>
    <x v="38"/>
    <n v="1"/>
    <x v="1"/>
    <n v="109000"/>
  </r>
  <r>
    <x v="39"/>
    <n v="2"/>
    <x v="0"/>
    <n v="82000"/>
  </r>
  <r>
    <x v="40"/>
    <n v="2"/>
    <x v="0"/>
    <n v="160000"/>
  </r>
  <r>
    <x v="41"/>
    <n v="1"/>
    <x v="1"/>
    <n v="170000"/>
  </r>
  <r>
    <x v="42"/>
    <n v="1"/>
    <x v="1"/>
    <n v="144000"/>
  </r>
  <r>
    <x v="43"/>
    <n v="1"/>
    <x v="1"/>
    <n v="130250"/>
  </r>
  <r>
    <x v="44"/>
    <n v="1"/>
    <x v="1"/>
    <n v="141000"/>
  </r>
  <r>
    <x v="45"/>
    <n v="2"/>
    <x v="0"/>
    <n v="319900"/>
  </r>
  <r>
    <x v="46"/>
    <n v="1"/>
    <x v="1"/>
    <n v="239686"/>
  </r>
  <r>
    <x v="47"/>
    <n v="2"/>
    <x v="0"/>
    <n v="249700"/>
  </r>
  <r>
    <x v="48"/>
    <n v="2"/>
    <x v="0"/>
    <n v="113000"/>
  </r>
  <r>
    <x v="49"/>
    <n v="1"/>
    <x v="1"/>
    <n v="127000"/>
  </r>
  <r>
    <x v="50"/>
    <n v="2"/>
    <x v="0"/>
    <n v="177000"/>
  </r>
  <r>
    <x v="51"/>
    <n v="1"/>
    <x v="1"/>
    <n v="114500"/>
  </r>
  <r>
    <x v="52"/>
    <n v="1"/>
    <x v="1"/>
    <n v="110000"/>
  </r>
  <r>
    <x v="53"/>
    <n v="0"/>
    <x v="1"/>
    <n v="385000"/>
  </r>
  <r>
    <x v="54"/>
    <n v="1"/>
    <x v="1"/>
    <n v="130000"/>
  </r>
  <r>
    <x v="55"/>
    <n v="2"/>
    <x v="0"/>
    <n v="180500"/>
  </r>
  <r>
    <x v="56"/>
    <n v="2"/>
    <x v="0"/>
    <n v="172500"/>
  </r>
  <r>
    <x v="57"/>
    <n v="2"/>
    <x v="0"/>
    <n v="196500"/>
  </r>
  <r>
    <x v="58"/>
    <n v="3"/>
    <x v="0"/>
    <n v="438780"/>
  </r>
  <r>
    <x v="59"/>
    <n v="1"/>
    <x v="1"/>
    <n v="124900"/>
  </r>
  <r>
    <x v="60"/>
    <n v="1"/>
    <x v="1"/>
    <n v="158000"/>
  </r>
  <r>
    <x v="61"/>
    <n v="1"/>
    <x v="1"/>
    <n v="101000"/>
  </r>
  <r>
    <x v="62"/>
    <n v="2"/>
    <x v="0"/>
    <n v="202500"/>
  </r>
  <r>
    <x v="63"/>
    <n v="2"/>
    <x v="0"/>
    <n v="140000"/>
  </r>
  <r>
    <x v="64"/>
    <n v="2"/>
    <x v="0"/>
    <n v="219500"/>
  </r>
  <r>
    <x v="65"/>
    <n v="2"/>
    <x v="0"/>
    <n v="317000"/>
  </r>
  <r>
    <x v="66"/>
    <n v="2"/>
    <x v="0"/>
    <n v="180000"/>
  </r>
  <r>
    <x v="67"/>
    <n v="2"/>
    <x v="0"/>
    <n v="226000"/>
  </r>
  <r>
    <x v="68"/>
    <n v="1"/>
    <x v="1"/>
    <n v="80000"/>
  </r>
  <r>
    <x v="69"/>
    <n v="2"/>
    <x v="0"/>
    <n v="225000"/>
  </r>
  <r>
    <x v="70"/>
    <n v="2"/>
    <x v="0"/>
    <n v="244000"/>
  </r>
  <r>
    <x v="71"/>
    <n v="1"/>
    <x v="1"/>
    <n v="129500"/>
  </r>
  <r>
    <x v="72"/>
    <n v="2"/>
    <x v="0"/>
    <n v="185000"/>
  </r>
  <r>
    <x v="73"/>
    <n v="1"/>
    <x v="1"/>
    <n v="144900"/>
  </r>
  <r>
    <x v="74"/>
    <n v="2"/>
    <x v="0"/>
    <n v="107400"/>
  </r>
  <r>
    <x v="75"/>
    <n v="1"/>
    <x v="1"/>
    <n v="91000"/>
  </r>
  <r>
    <x v="76"/>
    <n v="1"/>
    <x v="1"/>
    <n v="135750"/>
  </r>
  <r>
    <x v="77"/>
    <n v="1"/>
    <x v="1"/>
    <n v="127000"/>
  </r>
  <r>
    <x v="78"/>
    <n v="2"/>
    <x v="0"/>
    <n v="136500"/>
  </r>
  <r>
    <x v="79"/>
    <n v="1"/>
    <x v="1"/>
    <n v="110000"/>
  </r>
  <r>
    <x v="80"/>
    <n v="2"/>
    <x v="0"/>
    <n v="193500"/>
  </r>
  <r>
    <x v="81"/>
    <n v="2"/>
    <x v="0"/>
    <n v="153500"/>
  </r>
  <r>
    <x v="82"/>
    <n v="2"/>
    <x v="0"/>
    <n v="245000"/>
  </r>
  <r>
    <x v="83"/>
    <n v="1"/>
    <x v="1"/>
    <n v="126500"/>
  </r>
  <r>
    <x v="84"/>
    <n v="2"/>
    <x v="0"/>
    <n v="168500"/>
  </r>
  <r>
    <x v="85"/>
    <n v="2"/>
    <x v="0"/>
    <n v="260000"/>
  </r>
  <r>
    <x v="86"/>
    <n v="2"/>
    <x v="0"/>
    <n v="174000"/>
  </r>
  <r>
    <x v="87"/>
    <n v="2"/>
    <x v="0"/>
    <n v="164500"/>
  </r>
  <r>
    <x v="88"/>
    <n v="1"/>
    <x v="1"/>
    <n v="85000"/>
  </r>
  <r>
    <x v="89"/>
    <n v="1"/>
    <x v="1"/>
    <n v="123600"/>
  </r>
  <r>
    <x v="90"/>
    <n v="1"/>
    <x v="1"/>
    <n v="109900"/>
  </r>
  <r>
    <x v="91"/>
    <n v="1"/>
    <x v="1"/>
    <n v="98600"/>
  </r>
  <r>
    <x v="92"/>
    <n v="1"/>
    <x v="1"/>
    <n v="163500"/>
  </r>
  <r>
    <x v="93"/>
    <n v="2"/>
    <x v="0"/>
    <n v="133900"/>
  </r>
  <r>
    <x v="94"/>
    <n v="2"/>
    <x v="0"/>
    <n v="204750"/>
  </r>
  <r>
    <x v="95"/>
    <n v="2"/>
    <x v="0"/>
    <n v="185000"/>
  </r>
  <r>
    <x v="96"/>
    <n v="2"/>
    <x v="0"/>
    <n v="214000"/>
  </r>
  <r>
    <x v="97"/>
    <n v="1"/>
    <x v="1"/>
    <n v="94750"/>
  </r>
  <r>
    <x v="98"/>
    <n v="1"/>
    <x v="1"/>
    <n v="83000"/>
  </r>
  <r>
    <x v="99"/>
    <n v="1"/>
    <x v="1"/>
    <n v="128950"/>
  </r>
  <r>
    <x v="100"/>
    <n v="2"/>
    <x v="0"/>
    <n v="205000"/>
  </r>
  <r>
    <x v="101"/>
    <n v="2"/>
    <x v="0"/>
    <n v="178000"/>
  </r>
  <r>
    <x v="102"/>
    <n v="2"/>
    <x v="0"/>
    <n v="118964"/>
  </r>
  <r>
    <x v="103"/>
    <n v="2"/>
    <x v="0"/>
    <n v="198900"/>
  </r>
  <r>
    <x v="104"/>
    <n v="1"/>
    <x v="1"/>
    <n v="169500"/>
  </r>
  <r>
    <x v="105"/>
    <n v="2"/>
    <x v="0"/>
    <n v="250000"/>
  </r>
  <r>
    <x v="106"/>
    <n v="1"/>
    <x v="1"/>
    <n v="100000"/>
  </r>
  <r>
    <x v="107"/>
    <n v="1"/>
    <x v="1"/>
    <n v="115000"/>
  </r>
  <r>
    <x v="108"/>
    <n v="2"/>
    <x v="0"/>
    <n v="115000"/>
  </r>
  <r>
    <x v="109"/>
    <n v="2"/>
    <x v="0"/>
    <n v="190000"/>
  </r>
  <r>
    <x v="110"/>
    <n v="2"/>
    <x v="0"/>
    <n v="136900"/>
  </r>
  <r>
    <x v="111"/>
    <n v="2"/>
    <x v="0"/>
    <n v="180000"/>
  </r>
  <r>
    <x v="112"/>
    <n v="2"/>
    <x v="0"/>
    <n v="383970"/>
  </r>
  <r>
    <x v="113"/>
    <n v="2"/>
    <x v="0"/>
    <n v="217000"/>
  </r>
  <r>
    <x v="114"/>
    <n v="2"/>
    <x v="0"/>
    <n v="259500"/>
  </r>
  <r>
    <x v="115"/>
    <n v="2"/>
    <x v="0"/>
    <n v="176000"/>
  </r>
  <r>
    <x v="116"/>
    <n v="1"/>
    <x v="1"/>
    <n v="139000"/>
  </r>
  <r>
    <x v="117"/>
    <n v="1"/>
    <x v="1"/>
    <n v="155000"/>
  </r>
  <r>
    <x v="118"/>
    <n v="3"/>
    <x v="0"/>
    <n v="320000"/>
  </r>
  <r>
    <x v="119"/>
    <n v="2"/>
    <x v="0"/>
    <n v="163990"/>
  </r>
  <r>
    <x v="120"/>
    <n v="1"/>
    <x v="1"/>
    <n v="180000"/>
  </r>
  <r>
    <x v="121"/>
    <n v="1"/>
    <x v="1"/>
    <n v="100000"/>
  </r>
  <r>
    <x v="122"/>
    <n v="1"/>
    <x v="1"/>
    <n v="136000"/>
  </r>
  <r>
    <x v="123"/>
    <n v="2"/>
    <x v="0"/>
    <n v="153900"/>
  </r>
  <r>
    <x v="124"/>
    <n v="2"/>
    <x v="0"/>
    <n v="181000"/>
  </r>
  <r>
    <x v="125"/>
    <n v="1"/>
    <x v="1"/>
    <n v="84500"/>
  </r>
  <r>
    <x v="126"/>
    <n v="2"/>
    <x v="0"/>
    <n v="128000"/>
  </r>
  <r>
    <x v="127"/>
    <n v="1"/>
    <x v="1"/>
    <n v="87000"/>
  </r>
  <r>
    <x v="128"/>
    <n v="1"/>
    <x v="1"/>
    <n v="155000"/>
  </r>
  <r>
    <x v="129"/>
    <n v="1"/>
    <x v="1"/>
    <n v="150000"/>
  </r>
  <r>
    <x v="130"/>
    <n v="2"/>
    <x v="0"/>
    <n v="226000"/>
  </r>
  <r>
    <x v="131"/>
    <n v="2"/>
    <x v="0"/>
    <n v="244000"/>
  </r>
  <r>
    <x v="132"/>
    <n v="1"/>
    <x v="1"/>
    <n v="150750"/>
  </r>
  <r>
    <x v="133"/>
    <n v="2"/>
    <x v="0"/>
    <n v="220000"/>
  </r>
  <r>
    <x v="134"/>
    <n v="2"/>
    <x v="0"/>
    <n v="180000"/>
  </r>
  <r>
    <x v="135"/>
    <n v="2"/>
    <x v="0"/>
    <n v="174000"/>
  </r>
  <r>
    <x v="136"/>
    <n v="2"/>
    <x v="0"/>
    <n v="143000"/>
  </r>
  <r>
    <x v="137"/>
    <n v="3"/>
    <x v="0"/>
    <n v="171000"/>
  </r>
  <r>
    <x v="138"/>
    <n v="2"/>
    <x v="0"/>
    <n v="230000"/>
  </r>
  <r>
    <x v="139"/>
    <n v="2"/>
    <x v="0"/>
    <n v="231500"/>
  </r>
  <r>
    <x v="140"/>
    <n v="1"/>
    <x v="1"/>
    <n v="115000"/>
  </r>
  <r>
    <x v="141"/>
    <n v="2"/>
    <x v="0"/>
    <n v="260000"/>
  </r>
  <r>
    <x v="142"/>
    <n v="2"/>
    <x v="0"/>
    <n v="166000"/>
  </r>
  <r>
    <x v="143"/>
    <n v="2"/>
    <x v="0"/>
    <n v="204000"/>
  </r>
  <r>
    <x v="144"/>
    <n v="2"/>
    <x v="0"/>
    <n v="125000"/>
  </r>
  <r>
    <x v="145"/>
    <n v="2"/>
    <x v="0"/>
    <n v="130000"/>
  </r>
  <r>
    <x v="146"/>
    <n v="1"/>
    <x v="1"/>
    <n v="105000"/>
  </r>
  <r>
    <x v="147"/>
    <n v="2"/>
    <x v="0"/>
    <n v="222500"/>
  </r>
  <r>
    <x v="148"/>
    <n v="1"/>
    <x v="1"/>
    <n v="141000"/>
  </r>
  <r>
    <x v="149"/>
    <n v="1"/>
    <x v="1"/>
    <n v="115000"/>
  </r>
  <r>
    <x v="150"/>
    <n v="1"/>
    <x v="1"/>
    <n v="122000"/>
  </r>
  <r>
    <x v="151"/>
    <n v="2"/>
    <x v="0"/>
    <n v="372402"/>
  </r>
  <r>
    <x v="152"/>
    <n v="2"/>
    <x v="0"/>
    <n v="190000"/>
  </r>
  <r>
    <x v="153"/>
    <n v="1"/>
    <x v="1"/>
    <n v="235000"/>
  </r>
  <r>
    <x v="154"/>
    <n v="1"/>
    <x v="1"/>
    <n v="125000"/>
  </r>
  <r>
    <x v="155"/>
    <n v="1"/>
    <x v="1"/>
    <n v="79000"/>
  </r>
  <r>
    <x v="156"/>
    <n v="1"/>
    <x v="1"/>
    <n v="109500"/>
  </r>
  <r>
    <x v="157"/>
    <n v="2"/>
    <x v="0"/>
    <n v="269500"/>
  </r>
  <r>
    <x v="158"/>
    <n v="2"/>
    <x v="0"/>
    <n v="254900"/>
  </r>
  <r>
    <x v="159"/>
    <n v="2"/>
    <x v="0"/>
    <n v="320000"/>
  </r>
  <r>
    <x v="160"/>
    <n v="2"/>
    <x v="0"/>
    <n v="162500"/>
  </r>
  <r>
    <x v="161"/>
    <n v="2"/>
    <x v="0"/>
    <n v="412500"/>
  </r>
  <r>
    <x v="162"/>
    <n v="2"/>
    <x v="0"/>
    <n v="220000"/>
  </r>
  <r>
    <x v="163"/>
    <n v="1"/>
    <x v="1"/>
    <n v="103200"/>
  </r>
  <r>
    <x v="164"/>
    <n v="2"/>
    <x v="0"/>
    <n v="152000"/>
  </r>
  <r>
    <x v="165"/>
    <n v="2"/>
    <x v="0"/>
    <n v="127500"/>
  </r>
  <r>
    <x v="166"/>
    <n v="1"/>
    <x v="1"/>
    <n v="190000"/>
  </r>
  <r>
    <x v="167"/>
    <n v="1"/>
    <x v="1"/>
    <n v="325624"/>
  </r>
  <r>
    <x v="168"/>
    <n v="2"/>
    <x v="0"/>
    <n v="183500"/>
  </r>
  <r>
    <x v="169"/>
    <n v="2"/>
    <x v="0"/>
    <n v="228000"/>
  </r>
  <r>
    <x v="170"/>
    <n v="1"/>
    <x v="1"/>
    <n v="128500"/>
  </r>
  <r>
    <x v="171"/>
    <n v="1"/>
    <x v="1"/>
    <n v="215000"/>
  </r>
  <r>
    <x v="172"/>
    <n v="2"/>
    <x v="0"/>
    <n v="239000"/>
  </r>
  <r>
    <x v="173"/>
    <n v="1"/>
    <x v="1"/>
    <n v="163000"/>
  </r>
  <r>
    <x v="174"/>
    <n v="2"/>
    <x v="0"/>
    <n v="184000"/>
  </r>
  <r>
    <x v="175"/>
    <n v="2"/>
    <x v="0"/>
    <n v="243000"/>
  </r>
  <r>
    <x v="176"/>
    <n v="2"/>
    <x v="0"/>
    <n v="211000"/>
  </r>
  <r>
    <x v="177"/>
    <n v="2"/>
    <x v="0"/>
    <n v="172500"/>
  </r>
  <r>
    <x v="178"/>
    <n v="2"/>
    <x v="0"/>
    <n v="501837"/>
  </r>
  <r>
    <x v="179"/>
    <n v="1"/>
    <x v="1"/>
    <n v="100000"/>
  </r>
  <r>
    <x v="180"/>
    <n v="2"/>
    <x v="0"/>
    <n v="177000"/>
  </r>
  <r>
    <x v="181"/>
    <n v="1"/>
    <x v="1"/>
    <n v="200100"/>
  </r>
  <r>
    <x v="182"/>
    <n v="1"/>
    <x v="1"/>
    <n v="120000"/>
  </r>
  <r>
    <x v="183"/>
    <n v="2"/>
    <x v="0"/>
    <n v="200000"/>
  </r>
  <r>
    <x v="184"/>
    <n v="1"/>
    <x v="1"/>
    <n v="127000"/>
  </r>
  <r>
    <x v="185"/>
    <n v="2"/>
    <x v="0"/>
    <n v="475000"/>
  </r>
  <r>
    <x v="186"/>
    <n v="2"/>
    <x v="0"/>
    <n v="173000"/>
  </r>
  <r>
    <x v="187"/>
    <n v="2"/>
    <x v="0"/>
    <n v="135000"/>
  </r>
  <r>
    <x v="188"/>
    <n v="0"/>
    <x v="1"/>
    <n v="153337"/>
  </r>
  <r>
    <x v="189"/>
    <n v="1"/>
    <x v="1"/>
    <n v="286000"/>
  </r>
  <r>
    <x v="190"/>
    <n v="2"/>
    <x v="0"/>
    <n v="315000"/>
  </r>
  <r>
    <x v="191"/>
    <n v="1"/>
    <x v="1"/>
    <n v="184000"/>
  </r>
  <r>
    <x v="192"/>
    <n v="2"/>
    <x v="0"/>
    <n v="192000"/>
  </r>
  <r>
    <x v="193"/>
    <n v="2"/>
    <x v="0"/>
    <n v="130000"/>
  </r>
  <r>
    <x v="194"/>
    <n v="1"/>
    <x v="1"/>
    <n v="127000"/>
  </r>
  <r>
    <x v="195"/>
    <n v="2"/>
    <x v="0"/>
    <n v="148500"/>
  </r>
  <r>
    <x v="196"/>
    <n v="2"/>
    <x v="0"/>
    <n v="311872"/>
  </r>
  <r>
    <x v="197"/>
    <n v="2"/>
    <x v="0"/>
    <n v="235000"/>
  </r>
  <r>
    <x v="198"/>
    <n v="1"/>
    <x v="1"/>
    <n v="104000"/>
  </r>
  <r>
    <x v="199"/>
    <n v="2"/>
    <x v="0"/>
    <n v="274900"/>
  </r>
  <r>
    <x v="200"/>
    <n v="2"/>
    <x v="0"/>
    <n v="140000"/>
  </r>
  <r>
    <x v="201"/>
    <n v="2"/>
    <x v="0"/>
    <n v="171500"/>
  </r>
  <r>
    <x v="202"/>
    <n v="2"/>
    <x v="0"/>
    <n v="112000"/>
  </r>
  <r>
    <x v="203"/>
    <n v="1"/>
    <x v="1"/>
    <n v="149000"/>
  </r>
  <r>
    <x v="204"/>
    <n v="1"/>
    <x v="1"/>
    <n v="110000"/>
  </r>
  <r>
    <x v="205"/>
    <n v="2"/>
    <x v="0"/>
    <n v="180500"/>
  </r>
  <r>
    <x v="206"/>
    <n v="1"/>
    <x v="1"/>
    <n v="143900"/>
  </r>
  <r>
    <x v="207"/>
    <n v="1"/>
    <x v="1"/>
    <n v="141000"/>
  </r>
  <r>
    <x v="208"/>
    <n v="2"/>
    <x v="0"/>
    <n v="277000"/>
  </r>
  <r>
    <x v="209"/>
    <n v="1"/>
    <x v="1"/>
    <n v="145000"/>
  </r>
  <r>
    <x v="210"/>
    <n v="1"/>
    <x v="1"/>
    <n v="98000"/>
  </r>
  <r>
    <x v="211"/>
    <n v="2"/>
    <x v="0"/>
    <n v="186000"/>
  </r>
  <r>
    <x v="212"/>
    <n v="2"/>
    <x v="0"/>
    <n v="252678"/>
  </r>
  <r>
    <x v="213"/>
    <n v="1"/>
    <x v="1"/>
    <n v="156000"/>
  </r>
  <r>
    <x v="214"/>
    <n v="1"/>
    <x v="1"/>
    <n v="161750"/>
  </r>
  <r>
    <x v="215"/>
    <n v="1"/>
    <x v="1"/>
    <n v="134450"/>
  </r>
  <r>
    <x v="216"/>
    <n v="2"/>
    <x v="0"/>
    <n v="210000"/>
  </r>
  <r>
    <x v="217"/>
    <n v="1"/>
    <x v="1"/>
    <n v="107000"/>
  </r>
  <r>
    <x v="218"/>
    <n v="1"/>
    <x v="1"/>
    <n v="311500"/>
  </r>
  <r>
    <x v="219"/>
    <n v="2"/>
    <x v="0"/>
    <n v="167240"/>
  </r>
  <r>
    <x v="220"/>
    <n v="2"/>
    <x v="0"/>
    <n v="204900"/>
  </r>
  <r>
    <x v="221"/>
    <n v="2"/>
    <x v="0"/>
    <n v="200000"/>
  </r>
  <r>
    <x v="222"/>
    <n v="2"/>
    <x v="0"/>
    <n v="179900"/>
  </r>
  <r>
    <x v="223"/>
    <n v="1"/>
    <x v="1"/>
    <n v="97000"/>
  </r>
  <r>
    <x v="224"/>
    <n v="2"/>
    <x v="0"/>
    <n v="386250"/>
  </r>
  <r>
    <x v="225"/>
    <n v="2"/>
    <x v="0"/>
    <n v="112000"/>
  </r>
  <r>
    <x v="226"/>
    <n v="2"/>
    <x v="0"/>
    <n v="290000"/>
  </r>
  <r>
    <x v="227"/>
    <n v="1"/>
    <x v="1"/>
    <n v="106000"/>
  </r>
  <r>
    <x v="228"/>
    <n v="1"/>
    <x v="1"/>
    <n v="125000"/>
  </r>
  <r>
    <x v="229"/>
    <n v="2"/>
    <x v="0"/>
    <n v="192500"/>
  </r>
  <r>
    <x v="230"/>
    <n v="1"/>
    <x v="1"/>
    <n v="148000"/>
  </r>
  <r>
    <x v="231"/>
    <n v="2"/>
    <x v="0"/>
    <n v="403000"/>
  </r>
  <r>
    <x v="232"/>
    <n v="1"/>
    <x v="1"/>
    <n v="94500"/>
  </r>
  <r>
    <x v="233"/>
    <n v="1"/>
    <x v="1"/>
    <n v="128200"/>
  </r>
  <r>
    <x v="234"/>
    <n v="2"/>
    <x v="0"/>
    <n v="216500"/>
  </r>
  <r>
    <x v="235"/>
    <n v="1"/>
    <x v="1"/>
    <n v="89500"/>
  </r>
  <r>
    <x v="236"/>
    <n v="2"/>
    <x v="0"/>
    <n v="185500"/>
  </r>
  <r>
    <x v="237"/>
    <n v="2"/>
    <x v="0"/>
    <n v="194500"/>
  </r>
  <r>
    <x v="238"/>
    <n v="2"/>
    <x v="0"/>
    <n v="318000"/>
  </r>
  <r>
    <x v="239"/>
    <n v="1"/>
    <x v="1"/>
    <n v="113000"/>
  </r>
  <r>
    <x v="240"/>
    <n v="2"/>
    <x v="0"/>
    <n v="262500"/>
  </r>
  <r>
    <x v="241"/>
    <n v="1"/>
    <x v="1"/>
    <n v="110500"/>
  </r>
  <r>
    <x v="242"/>
    <n v="1"/>
    <x v="1"/>
    <n v="79000"/>
  </r>
  <r>
    <x v="243"/>
    <n v="1"/>
    <x v="1"/>
    <n v="120000"/>
  </r>
  <r>
    <x v="244"/>
    <n v="2"/>
    <x v="0"/>
    <n v="205000"/>
  </r>
  <r>
    <x v="245"/>
    <n v="2"/>
    <x v="0"/>
    <n v="241500"/>
  </r>
  <r>
    <x v="246"/>
    <n v="2"/>
    <x v="0"/>
    <n v="137000"/>
  </r>
  <r>
    <x v="247"/>
    <n v="1"/>
    <x v="1"/>
    <n v="140000"/>
  </r>
  <r>
    <x v="248"/>
    <n v="2"/>
    <x v="0"/>
    <n v="180000"/>
  </r>
  <r>
    <x v="249"/>
    <n v="2"/>
    <x v="0"/>
    <n v="277000"/>
  </r>
  <r>
    <x v="250"/>
    <n v="1"/>
    <x v="1"/>
    <n v="76500"/>
  </r>
  <r>
    <x v="251"/>
    <n v="2"/>
    <x v="0"/>
    <n v="235000"/>
  </r>
  <r>
    <x v="252"/>
    <n v="2"/>
    <x v="0"/>
    <n v="173000"/>
  </r>
  <r>
    <x v="253"/>
    <n v="2"/>
    <x v="0"/>
    <n v="158000"/>
  </r>
  <r>
    <x v="254"/>
    <n v="1"/>
    <x v="1"/>
    <n v="145000"/>
  </r>
  <r>
    <x v="255"/>
    <n v="2"/>
    <x v="0"/>
    <n v="230000"/>
  </r>
  <r>
    <x v="256"/>
    <n v="2"/>
    <x v="0"/>
    <n v="207500"/>
  </r>
  <r>
    <x v="257"/>
    <n v="2"/>
    <x v="0"/>
    <n v="220000"/>
  </r>
  <r>
    <x v="258"/>
    <n v="2"/>
    <x v="0"/>
    <n v="231500"/>
  </r>
  <r>
    <x v="259"/>
    <n v="1"/>
    <x v="1"/>
    <n v="97000"/>
  </r>
  <r>
    <x v="260"/>
    <n v="1"/>
    <x v="1"/>
    <n v="176000"/>
  </r>
  <r>
    <x v="261"/>
    <n v="2"/>
    <x v="0"/>
    <n v="276000"/>
  </r>
  <r>
    <x v="262"/>
    <n v="1"/>
    <x v="1"/>
    <n v="151000"/>
  </r>
  <r>
    <x v="263"/>
    <n v="1"/>
    <x v="1"/>
    <n v="130000"/>
  </r>
  <r>
    <x v="264"/>
    <n v="1"/>
    <x v="1"/>
    <n v="73000"/>
  </r>
  <r>
    <x v="265"/>
    <n v="2"/>
    <x v="0"/>
    <n v="175500"/>
  </r>
  <r>
    <x v="266"/>
    <n v="2"/>
    <x v="0"/>
    <n v="185000"/>
  </r>
  <r>
    <x v="267"/>
    <n v="2"/>
    <x v="0"/>
    <n v="179500"/>
  </r>
  <r>
    <x v="268"/>
    <n v="1"/>
    <x v="1"/>
    <n v="120500"/>
  </r>
  <r>
    <x v="269"/>
    <n v="1"/>
    <x v="1"/>
    <n v="148000"/>
  </r>
  <r>
    <x v="270"/>
    <n v="2"/>
    <x v="0"/>
    <n v="266000"/>
  </r>
  <r>
    <x v="271"/>
    <n v="1"/>
    <x v="1"/>
    <n v="241500"/>
  </r>
  <r>
    <x v="272"/>
    <n v="2"/>
    <x v="0"/>
    <n v="290000"/>
  </r>
  <r>
    <x v="273"/>
    <n v="2"/>
    <x v="0"/>
    <n v="139000"/>
  </r>
  <r>
    <x v="274"/>
    <n v="1"/>
    <x v="1"/>
    <n v="124500"/>
  </r>
  <r>
    <x v="275"/>
    <n v="2"/>
    <x v="0"/>
    <n v="205000"/>
  </r>
  <r>
    <x v="276"/>
    <n v="2"/>
    <x v="0"/>
    <n v="201000"/>
  </r>
  <r>
    <x v="277"/>
    <n v="1"/>
    <x v="1"/>
    <n v="141000"/>
  </r>
  <r>
    <x v="278"/>
    <n v="2"/>
    <x v="0"/>
    <n v="415298"/>
  </r>
  <r>
    <x v="279"/>
    <n v="2"/>
    <x v="0"/>
    <n v="192000"/>
  </r>
  <r>
    <x v="280"/>
    <n v="2"/>
    <x v="0"/>
    <n v="228500"/>
  </r>
  <r>
    <x v="281"/>
    <n v="2"/>
    <x v="0"/>
    <n v="185000"/>
  </r>
  <r>
    <x v="282"/>
    <n v="2"/>
    <x v="0"/>
    <n v="207500"/>
  </r>
  <r>
    <x v="283"/>
    <n v="2"/>
    <x v="0"/>
    <n v="244600"/>
  </r>
  <r>
    <x v="284"/>
    <n v="2"/>
    <x v="0"/>
    <n v="179200"/>
  </r>
  <r>
    <x v="285"/>
    <n v="2"/>
    <x v="0"/>
    <n v="164700"/>
  </r>
  <r>
    <x v="286"/>
    <n v="1"/>
    <x v="1"/>
    <n v="159000"/>
  </r>
  <r>
    <x v="287"/>
    <n v="1"/>
    <x v="1"/>
    <n v="88000"/>
  </r>
  <r>
    <x v="288"/>
    <n v="1"/>
    <x v="1"/>
    <n v="122000"/>
  </r>
  <r>
    <x v="289"/>
    <n v="1"/>
    <x v="1"/>
    <n v="153575"/>
  </r>
  <r>
    <x v="290"/>
    <n v="2"/>
    <x v="0"/>
    <n v="233230"/>
  </r>
  <r>
    <x v="291"/>
    <n v="2"/>
    <x v="0"/>
    <n v="135900"/>
  </r>
  <r>
    <x v="292"/>
    <n v="1"/>
    <x v="1"/>
    <n v="131000"/>
  </r>
  <r>
    <x v="293"/>
    <n v="2"/>
    <x v="0"/>
    <n v="235000"/>
  </r>
  <r>
    <x v="294"/>
    <n v="1"/>
    <x v="1"/>
    <n v="167000"/>
  </r>
  <r>
    <x v="295"/>
    <n v="1"/>
    <x v="1"/>
    <n v="142500"/>
  </r>
  <r>
    <x v="296"/>
    <n v="1"/>
    <x v="1"/>
    <n v="152000"/>
  </r>
  <r>
    <x v="297"/>
    <n v="2"/>
    <x v="0"/>
    <n v="239000"/>
  </r>
  <r>
    <x v="298"/>
    <n v="1"/>
    <x v="1"/>
    <n v="175000"/>
  </r>
  <r>
    <x v="299"/>
    <n v="1"/>
    <x v="1"/>
    <n v="158500"/>
  </r>
  <r>
    <x v="300"/>
    <n v="1"/>
    <x v="1"/>
    <n v="157000"/>
  </r>
  <r>
    <x v="301"/>
    <n v="2"/>
    <x v="0"/>
    <n v="267000"/>
  </r>
  <r>
    <x v="302"/>
    <n v="2"/>
    <x v="0"/>
    <n v="205000"/>
  </r>
  <r>
    <x v="303"/>
    <n v="1"/>
    <x v="1"/>
    <n v="149900"/>
  </r>
  <r>
    <x v="304"/>
    <n v="3"/>
    <x v="0"/>
    <n v="295000"/>
  </r>
  <r>
    <x v="305"/>
    <n v="2"/>
    <x v="0"/>
    <n v="305900"/>
  </r>
  <r>
    <x v="306"/>
    <n v="2"/>
    <x v="0"/>
    <n v="225000"/>
  </r>
  <r>
    <x v="307"/>
    <n v="1"/>
    <x v="1"/>
    <n v="89500"/>
  </r>
  <r>
    <x v="308"/>
    <n v="1"/>
    <x v="1"/>
    <n v="82500"/>
  </r>
  <r>
    <x v="309"/>
    <n v="2"/>
    <x v="0"/>
    <n v="360000"/>
  </r>
  <r>
    <x v="310"/>
    <n v="2"/>
    <x v="0"/>
    <n v="165600"/>
  </r>
  <r>
    <x v="311"/>
    <n v="1"/>
    <x v="1"/>
    <n v="132000"/>
  </r>
  <r>
    <x v="312"/>
    <n v="1"/>
    <x v="1"/>
    <n v="119900"/>
  </r>
  <r>
    <x v="313"/>
    <n v="2"/>
    <x v="0"/>
    <n v="375000"/>
  </r>
  <r>
    <x v="314"/>
    <n v="1"/>
    <x v="1"/>
    <n v="178000"/>
  </r>
  <r>
    <x v="315"/>
    <n v="2"/>
    <x v="0"/>
    <n v="188500"/>
  </r>
  <r>
    <x v="316"/>
    <n v="2"/>
    <x v="0"/>
    <n v="260000"/>
  </r>
  <r>
    <x v="317"/>
    <n v="2"/>
    <x v="0"/>
    <n v="270000"/>
  </r>
  <r>
    <x v="318"/>
    <n v="2"/>
    <x v="0"/>
    <n v="260000"/>
  </r>
  <r>
    <x v="319"/>
    <n v="2"/>
    <x v="0"/>
    <n v="187500"/>
  </r>
  <r>
    <x v="320"/>
    <n v="3"/>
    <x v="0"/>
    <n v="342643"/>
  </r>
  <r>
    <x v="321"/>
    <n v="2"/>
    <x v="0"/>
    <n v="354000"/>
  </r>
  <r>
    <x v="322"/>
    <n v="2"/>
    <x v="0"/>
    <n v="301000"/>
  </r>
  <r>
    <x v="323"/>
    <n v="1"/>
    <x v="1"/>
    <n v="126175"/>
  </r>
  <r>
    <x v="324"/>
    <n v="2"/>
    <x v="0"/>
    <n v="242000"/>
  </r>
  <r>
    <x v="325"/>
    <n v="1"/>
    <x v="1"/>
    <n v="87000"/>
  </r>
  <r>
    <x v="326"/>
    <n v="1"/>
    <x v="1"/>
    <n v="324000"/>
  </r>
  <r>
    <x v="327"/>
    <n v="1"/>
    <x v="1"/>
    <n v="145250"/>
  </r>
  <r>
    <x v="328"/>
    <n v="2"/>
    <x v="0"/>
    <n v="214500"/>
  </r>
  <r>
    <x v="329"/>
    <n v="1"/>
    <x v="1"/>
    <n v="78000"/>
  </r>
  <r>
    <x v="330"/>
    <n v="2"/>
    <x v="0"/>
    <n v="119000"/>
  </r>
  <r>
    <x v="331"/>
    <n v="1"/>
    <x v="1"/>
    <n v="139000"/>
  </r>
  <r>
    <x v="332"/>
    <n v="2"/>
    <x v="0"/>
    <n v="284000"/>
  </r>
  <r>
    <x v="333"/>
    <n v="2"/>
    <x v="0"/>
    <n v="207000"/>
  </r>
  <r>
    <x v="334"/>
    <n v="2"/>
    <x v="0"/>
    <n v="192000"/>
  </r>
  <r>
    <x v="335"/>
    <n v="2"/>
    <x v="0"/>
    <n v="228950"/>
  </r>
  <r>
    <x v="336"/>
    <n v="2"/>
    <x v="0"/>
    <n v="377426"/>
  </r>
  <r>
    <x v="337"/>
    <n v="2"/>
    <x v="0"/>
    <n v="214000"/>
  </r>
  <r>
    <x v="338"/>
    <n v="2"/>
    <x v="0"/>
    <n v="202500"/>
  </r>
  <r>
    <x v="339"/>
    <n v="1"/>
    <x v="1"/>
    <n v="155000"/>
  </r>
  <r>
    <x v="340"/>
    <n v="2"/>
    <x v="0"/>
    <n v="202900"/>
  </r>
  <r>
    <x v="341"/>
    <n v="1"/>
    <x v="1"/>
    <n v="82000"/>
  </r>
  <r>
    <x v="342"/>
    <n v="2"/>
    <x v="0"/>
    <n v="87500"/>
  </r>
  <r>
    <x v="343"/>
    <n v="2"/>
    <x v="0"/>
    <n v="266000"/>
  </r>
  <r>
    <x v="344"/>
    <n v="1"/>
    <x v="1"/>
    <n v="85000"/>
  </r>
  <r>
    <x v="345"/>
    <n v="1"/>
    <x v="1"/>
    <n v="140200"/>
  </r>
  <r>
    <x v="346"/>
    <n v="1"/>
    <x v="1"/>
    <n v="151500"/>
  </r>
  <r>
    <x v="347"/>
    <n v="2"/>
    <x v="0"/>
    <n v="157500"/>
  </r>
  <r>
    <x v="348"/>
    <n v="2"/>
    <x v="0"/>
    <n v="154000"/>
  </r>
  <r>
    <x v="349"/>
    <n v="2"/>
    <x v="0"/>
    <n v="437154"/>
  </r>
  <r>
    <x v="350"/>
    <n v="2"/>
    <x v="0"/>
    <n v="318061"/>
  </r>
  <r>
    <x v="351"/>
    <n v="1"/>
    <x v="1"/>
    <n v="190000"/>
  </r>
  <r>
    <x v="352"/>
    <n v="1"/>
    <x v="1"/>
    <n v="95000"/>
  </r>
  <r>
    <x v="353"/>
    <n v="1"/>
    <x v="1"/>
    <n v="105900"/>
  </r>
  <r>
    <x v="354"/>
    <n v="1"/>
    <x v="1"/>
    <n v="140000"/>
  </r>
  <r>
    <x v="355"/>
    <n v="2"/>
    <x v="0"/>
    <n v="177500"/>
  </r>
  <r>
    <x v="356"/>
    <n v="2"/>
    <x v="0"/>
    <n v="173000"/>
  </r>
  <r>
    <x v="357"/>
    <n v="1"/>
    <x v="1"/>
    <n v="134000"/>
  </r>
  <r>
    <x v="358"/>
    <n v="1"/>
    <x v="1"/>
    <n v="130000"/>
  </r>
  <r>
    <x v="359"/>
    <n v="2"/>
    <x v="0"/>
    <n v="280000"/>
  </r>
  <r>
    <x v="360"/>
    <n v="1"/>
    <x v="1"/>
    <n v="156000"/>
  </r>
  <r>
    <x v="361"/>
    <n v="1"/>
    <x v="1"/>
    <n v="145000"/>
  </r>
  <r>
    <x v="362"/>
    <n v="3"/>
    <x v="0"/>
    <n v="198500"/>
  </r>
  <r>
    <x v="363"/>
    <n v="1"/>
    <x v="1"/>
    <n v="118000"/>
  </r>
  <r>
    <x v="364"/>
    <n v="2"/>
    <x v="0"/>
    <n v="190000"/>
  </r>
  <r>
    <x v="365"/>
    <n v="1"/>
    <x v="1"/>
    <n v="147000"/>
  </r>
  <r>
    <x v="366"/>
    <n v="1"/>
    <x v="1"/>
    <n v="159000"/>
  </r>
  <r>
    <x v="367"/>
    <n v="1"/>
    <x v="1"/>
    <n v="165000"/>
  </r>
  <r>
    <x v="368"/>
    <n v="1"/>
    <x v="1"/>
    <n v="132000"/>
  </r>
  <r>
    <x v="369"/>
    <n v="1"/>
    <x v="1"/>
    <n v="162000"/>
  </r>
  <r>
    <x v="370"/>
    <n v="2"/>
    <x v="0"/>
    <n v="172400"/>
  </r>
  <r>
    <x v="371"/>
    <n v="2"/>
    <x v="0"/>
    <n v="134432"/>
  </r>
  <r>
    <x v="372"/>
    <n v="1"/>
    <x v="1"/>
    <n v="125000"/>
  </r>
  <r>
    <x v="373"/>
    <n v="1"/>
    <x v="1"/>
    <n v="123000"/>
  </r>
  <r>
    <x v="374"/>
    <n v="2"/>
    <x v="0"/>
    <n v="219500"/>
  </r>
  <r>
    <x v="375"/>
    <n v="0"/>
    <x v="1"/>
    <n v="61000"/>
  </r>
  <r>
    <x v="376"/>
    <n v="1"/>
    <x v="1"/>
    <n v="148000"/>
  </r>
  <r>
    <x v="377"/>
    <n v="3"/>
    <x v="0"/>
    <n v="340000"/>
  </r>
  <r>
    <x v="378"/>
    <n v="1"/>
    <x v="1"/>
    <n v="394432"/>
  </r>
  <r>
    <x v="379"/>
    <n v="2"/>
    <x v="0"/>
    <n v="179000"/>
  </r>
  <r>
    <x v="380"/>
    <n v="2"/>
    <x v="0"/>
    <n v="127000"/>
  </r>
  <r>
    <x v="381"/>
    <n v="2"/>
    <x v="0"/>
    <n v="187750"/>
  </r>
  <r>
    <x v="382"/>
    <n v="2"/>
    <x v="0"/>
    <n v="213500"/>
  </r>
  <r>
    <x v="383"/>
    <n v="1"/>
    <x v="1"/>
    <n v="76000"/>
  </r>
  <r>
    <x v="384"/>
    <n v="2"/>
    <x v="0"/>
    <n v="240000"/>
  </r>
  <r>
    <x v="385"/>
    <n v="2"/>
    <x v="0"/>
    <n v="192000"/>
  </r>
  <r>
    <x v="386"/>
    <n v="1"/>
    <x v="1"/>
    <n v="81000"/>
  </r>
  <r>
    <x v="387"/>
    <n v="1"/>
    <x v="1"/>
    <n v="125000"/>
  </r>
  <r>
    <x v="388"/>
    <n v="2"/>
    <x v="0"/>
    <n v="191000"/>
  </r>
  <r>
    <x v="389"/>
    <n v="2"/>
    <x v="0"/>
    <n v="426000"/>
  </r>
  <r>
    <x v="390"/>
    <n v="1"/>
    <x v="1"/>
    <n v="119000"/>
  </r>
  <r>
    <x v="391"/>
    <n v="2"/>
    <x v="0"/>
    <n v="215000"/>
  </r>
  <r>
    <x v="392"/>
    <n v="1"/>
    <x v="1"/>
    <n v="106500"/>
  </r>
  <r>
    <x v="393"/>
    <n v="1"/>
    <x v="1"/>
    <n v="100000"/>
  </r>
  <r>
    <x v="394"/>
    <n v="1"/>
    <x v="1"/>
    <n v="109000"/>
  </r>
  <r>
    <x v="395"/>
    <n v="1"/>
    <x v="1"/>
    <n v="129000"/>
  </r>
  <r>
    <x v="396"/>
    <n v="1"/>
    <x v="1"/>
    <n v="123000"/>
  </r>
  <r>
    <x v="397"/>
    <n v="2"/>
    <x v="0"/>
    <n v="169500"/>
  </r>
  <r>
    <x v="398"/>
    <n v="1"/>
    <x v="1"/>
    <n v="67000"/>
  </r>
  <r>
    <x v="399"/>
    <n v="2"/>
    <x v="0"/>
    <n v="241000"/>
  </r>
  <r>
    <x v="400"/>
    <n v="1"/>
    <x v="1"/>
    <n v="245500"/>
  </r>
  <r>
    <x v="401"/>
    <n v="2"/>
    <x v="0"/>
    <n v="164990"/>
  </r>
  <r>
    <x v="402"/>
    <n v="1"/>
    <x v="1"/>
    <n v="108000"/>
  </r>
  <r>
    <x v="403"/>
    <n v="2"/>
    <x v="0"/>
    <n v="258000"/>
  </r>
  <r>
    <x v="404"/>
    <n v="2"/>
    <x v="0"/>
    <n v="168000"/>
  </r>
  <r>
    <x v="405"/>
    <n v="2"/>
    <x v="0"/>
    <n v="150000"/>
  </r>
  <r>
    <x v="406"/>
    <n v="1"/>
    <x v="1"/>
    <n v="115000"/>
  </r>
  <r>
    <x v="407"/>
    <n v="2"/>
    <x v="0"/>
    <n v="177000"/>
  </r>
  <r>
    <x v="408"/>
    <n v="2"/>
    <x v="0"/>
    <n v="280000"/>
  </r>
  <r>
    <x v="409"/>
    <n v="2"/>
    <x v="0"/>
    <n v="339750"/>
  </r>
  <r>
    <x v="410"/>
    <n v="1"/>
    <x v="1"/>
    <n v="60000"/>
  </r>
  <r>
    <x v="411"/>
    <n v="1"/>
    <x v="1"/>
    <n v="145000"/>
  </r>
  <r>
    <x v="412"/>
    <n v="2"/>
    <x v="0"/>
    <n v="222000"/>
  </r>
  <r>
    <x v="413"/>
    <n v="1"/>
    <x v="1"/>
    <n v="115000"/>
  </r>
  <r>
    <x v="414"/>
    <n v="2"/>
    <x v="0"/>
    <n v="228000"/>
  </r>
  <r>
    <x v="415"/>
    <n v="2"/>
    <x v="0"/>
    <n v="181134"/>
  </r>
  <r>
    <x v="416"/>
    <n v="1"/>
    <x v="1"/>
    <n v="149500"/>
  </r>
  <r>
    <x v="417"/>
    <n v="2"/>
    <x v="0"/>
    <n v="239000"/>
  </r>
  <r>
    <x v="418"/>
    <n v="1"/>
    <x v="1"/>
    <n v="126000"/>
  </r>
  <r>
    <x v="419"/>
    <n v="1"/>
    <x v="1"/>
    <n v="142000"/>
  </r>
  <r>
    <x v="420"/>
    <n v="2"/>
    <x v="0"/>
    <n v="206300"/>
  </r>
  <r>
    <x v="421"/>
    <n v="2"/>
    <x v="0"/>
    <n v="215000"/>
  </r>
  <r>
    <x v="422"/>
    <n v="1"/>
    <x v="1"/>
    <n v="113000"/>
  </r>
  <r>
    <x v="423"/>
    <n v="2"/>
    <x v="0"/>
    <n v="315000"/>
  </r>
  <r>
    <x v="424"/>
    <n v="1"/>
    <x v="1"/>
    <n v="139000"/>
  </r>
  <r>
    <x v="425"/>
    <n v="1"/>
    <x v="1"/>
    <n v="135000"/>
  </r>
  <r>
    <x v="426"/>
    <n v="2"/>
    <x v="0"/>
    <n v="275000"/>
  </r>
  <r>
    <x v="427"/>
    <n v="1"/>
    <x v="1"/>
    <n v="109008"/>
  </r>
  <r>
    <x v="428"/>
    <n v="2"/>
    <x v="0"/>
    <n v="195400"/>
  </r>
  <r>
    <x v="429"/>
    <n v="2"/>
    <x v="0"/>
    <n v="175000"/>
  </r>
  <r>
    <x v="430"/>
    <n v="1"/>
    <x v="1"/>
    <n v="85400"/>
  </r>
  <r>
    <x v="431"/>
    <n v="1"/>
    <x v="1"/>
    <n v="79900"/>
  </r>
  <r>
    <x v="432"/>
    <n v="1"/>
    <x v="1"/>
    <n v="122500"/>
  </r>
  <r>
    <x v="433"/>
    <n v="2"/>
    <x v="0"/>
    <n v="181000"/>
  </r>
  <r>
    <x v="434"/>
    <n v="1"/>
    <x v="1"/>
    <n v="81000"/>
  </r>
  <r>
    <x v="435"/>
    <n v="2"/>
    <x v="0"/>
    <n v="212000"/>
  </r>
  <r>
    <x v="436"/>
    <n v="1"/>
    <x v="1"/>
    <n v="116000"/>
  </r>
  <r>
    <x v="437"/>
    <n v="1"/>
    <x v="1"/>
    <n v="119000"/>
  </r>
  <r>
    <x v="438"/>
    <n v="1"/>
    <x v="1"/>
    <n v="90350"/>
  </r>
  <r>
    <x v="439"/>
    <n v="1"/>
    <x v="1"/>
    <n v="110000"/>
  </r>
  <r>
    <x v="440"/>
    <n v="2"/>
    <x v="0"/>
    <n v="555000"/>
  </r>
  <r>
    <x v="441"/>
    <n v="2"/>
    <x v="0"/>
    <n v="118000"/>
  </r>
  <r>
    <x v="442"/>
    <n v="2"/>
    <x v="0"/>
    <n v="162900"/>
  </r>
  <r>
    <x v="443"/>
    <n v="2"/>
    <x v="0"/>
    <n v="172500"/>
  </r>
  <r>
    <x v="444"/>
    <n v="2"/>
    <x v="0"/>
    <n v="210000"/>
  </r>
  <r>
    <x v="445"/>
    <n v="1"/>
    <x v="1"/>
    <n v="127500"/>
  </r>
  <r>
    <x v="446"/>
    <n v="2"/>
    <x v="0"/>
    <n v="190000"/>
  </r>
  <r>
    <x v="447"/>
    <n v="2"/>
    <x v="0"/>
    <n v="199900"/>
  </r>
  <r>
    <x v="448"/>
    <n v="2"/>
    <x v="0"/>
    <n v="119500"/>
  </r>
  <r>
    <x v="449"/>
    <n v="1"/>
    <x v="1"/>
    <n v="120000"/>
  </r>
  <r>
    <x v="450"/>
    <n v="1"/>
    <x v="1"/>
    <n v="110000"/>
  </r>
  <r>
    <x v="451"/>
    <n v="2"/>
    <x v="0"/>
    <n v="280000"/>
  </r>
  <r>
    <x v="452"/>
    <n v="2"/>
    <x v="0"/>
    <n v="204000"/>
  </r>
  <r>
    <x v="453"/>
    <n v="2"/>
    <x v="0"/>
    <n v="210000"/>
  </r>
  <r>
    <x v="454"/>
    <n v="2"/>
    <x v="0"/>
    <n v="188000"/>
  </r>
  <r>
    <x v="455"/>
    <n v="1"/>
    <x v="1"/>
    <n v="175500"/>
  </r>
  <r>
    <x v="456"/>
    <n v="1"/>
    <x v="1"/>
    <n v="98000"/>
  </r>
  <r>
    <x v="457"/>
    <n v="1"/>
    <x v="1"/>
    <n v="256000"/>
  </r>
  <r>
    <x v="458"/>
    <n v="1"/>
    <x v="1"/>
    <n v="161000"/>
  </r>
  <r>
    <x v="459"/>
    <n v="1"/>
    <x v="1"/>
    <n v="110000"/>
  </r>
  <r>
    <x v="460"/>
    <n v="2"/>
    <x v="0"/>
    <n v="263435"/>
  </r>
  <r>
    <x v="461"/>
    <n v="1"/>
    <x v="1"/>
    <n v="155000"/>
  </r>
  <r>
    <x v="462"/>
    <n v="1"/>
    <x v="1"/>
    <n v="62383"/>
  </r>
  <r>
    <x v="463"/>
    <n v="1"/>
    <x v="1"/>
    <n v="188700"/>
  </r>
  <r>
    <x v="464"/>
    <n v="2"/>
    <x v="0"/>
    <n v="124000"/>
  </r>
  <r>
    <x v="465"/>
    <n v="2"/>
    <x v="0"/>
    <n v="178740"/>
  </r>
  <r>
    <x v="466"/>
    <n v="1"/>
    <x v="1"/>
    <n v="167000"/>
  </r>
  <r>
    <x v="467"/>
    <n v="1"/>
    <x v="1"/>
    <n v="146500"/>
  </r>
  <r>
    <x v="468"/>
    <n v="2"/>
    <x v="0"/>
    <n v="250000"/>
  </r>
  <r>
    <x v="469"/>
    <n v="2"/>
    <x v="0"/>
    <n v="187000"/>
  </r>
  <r>
    <x v="470"/>
    <n v="1"/>
    <x v="1"/>
    <n v="212000"/>
  </r>
  <r>
    <x v="471"/>
    <n v="2"/>
    <x v="0"/>
    <n v="190000"/>
  </r>
  <r>
    <x v="472"/>
    <n v="1"/>
    <x v="1"/>
    <n v="148000"/>
  </r>
  <r>
    <x v="473"/>
    <n v="2"/>
    <x v="0"/>
    <n v="440000"/>
  </r>
  <r>
    <x v="474"/>
    <n v="2"/>
    <x v="0"/>
    <n v="251000"/>
  </r>
  <r>
    <x v="475"/>
    <n v="1"/>
    <x v="1"/>
    <n v="132500"/>
  </r>
  <r>
    <x v="476"/>
    <n v="2"/>
    <x v="0"/>
    <n v="208900"/>
  </r>
  <r>
    <x v="477"/>
    <n v="2"/>
    <x v="0"/>
    <n v="380000"/>
  </r>
  <r>
    <x v="478"/>
    <n v="2"/>
    <x v="0"/>
    <n v="297000"/>
  </r>
  <r>
    <x v="479"/>
    <n v="1"/>
    <x v="1"/>
    <n v="89471"/>
  </r>
  <r>
    <x v="480"/>
    <n v="2"/>
    <x v="0"/>
    <n v="326000"/>
  </r>
  <r>
    <x v="481"/>
    <n v="2"/>
    <x v="0"/>
    <n v="374000"/>
  </r>
  <r>
    <x v="482"/>
    <n v="1"/>
    <x v="1"/>
    <n v="155000"/>
  </r>
  <r>
    <x v="483"/>
    <n v="2"/>
    <x v="0"/>
    <n v="164000"/>
  </r>
  <r>
    <x v="484"/>
    <n v="1"/>
    <x v="1"/>
    <n v="132500"/>
  </r>
  <r>
    <x v="485"/>
    <n v="1"/>
    <x v="1"/>
    <n v="147000"/>
  </r>
  <r>
    <x v="486"/>
    <n v="1"/>
    <x v="1"/>
    <n v="156000"/>
  </r>
  <r>
    <x v="487"/>
    <n v="2"/>
    <x v="0"/>
    <n v="175000"/>
  </r>
  <r>
    <x v="488"/>
    <n v="2"/>
    <x v="0"/>
    <n v="160000"/>
  </r>
  <r>
    <x v="489"/>
    <n v="1"/>
    <x v="1"/>
    <n v="86000"/>
  </r>
  <r>
    <x v="490"/>
    <n v="1"/>
    <x v="1"/>
    <n v="115000"/>
  </r>
  <r>
    <x v="491"/>
    <n v="1"/>
    <x v="1"/>
    <n v="133000"/>
  </r>
  <r>
    <x v="492"/>
    <n v="2"/>
    <x v="0"/>
    <n v="172785"/>
  </r>
  <r>
    <x v="493"/>
    <n v="1"/>
    <x v="1"/>
    <n v="155000"/>
  </r>
  <r>
    <x v="494"/>
    <n v="1"/>
    <x v="1"/>
    <n v="91300"/>
  </r>
  <r>
    <x v="495"/>
    <n v="1"/>
    <x v="1"/>
    <n v="34900"/>
  </r>
  <r>
    <x v="496"/>
    <n v="3"/>
    <x v="0"/>
    <n v="430000"/>
  </r>
  <r>
    <x v="497"/>
    <n v="2"/>
    <x v="0"/>
    <n v="184000"/>
  </r>
  <r>
    <x v="498"/>
    <n v="1"/>
    <x v="1"/>
    <n v="130000"/>
  </r>
  <r>
    <x v="499"/>
    <n v="1"/>
    <x v="1"/>
    <n v="120000"/>
  </r>
  <r>
    <x v="500"/>
    <n v="1"/>
    <x v="1"/>
    <n v="113000"/>
  </r>
  <r>
    <x v="501"/>
    <n v="2"/>
    <x v="0"/>
    <n v="226700"/>
  </r>
  <r>
    <x v="502"/>
    <n v="1"/>
    <x v="1"/>
    <n v="140000"/>
  </r>
  <r>
    <x v="503"/>
    <n v="2"/>
    <x v="0"/>
    <n v="289000"/>
  </r>
  <r>
    <x v="504"/>
    <n v="2"/>
    <x v="0"/>
    <n v="147000"/>
  </r>
  <r>
    <x v="505"/>
    <n v="2"/>
    <x v="0"/>
    <n v="124500"/>
  </r>
  <r>
    <x v="506"/>
    <n v="2"/>
    <x v="0"/>
    <n v="215000"/>
  </r>
  <r>
    <x v="507"/>
    <n v="2"/>
    <x v="0"/>
    <n v="208300"/>
  </r>
  <r>
    <x v="508"/>
    <n v="2"/>
    <x v="0"/>
    <n v="161000"/>
  </r>
  <r>
    <x v="509"/>
    <n v="1"/>
    <x v="1"/>
    <n v="124500"/>
  </r>
  <r>
    <x v="510"/>
    <n v="1"/>
    <x v="1"/>
    <n v="164900"/>
  </r>
  <r>
    <x v="511"/>
    <n v="2"/>
    <x v="0"/>
    <n v="202665"/>
  </r>
  <r>
    <x v="512"/>
    <n v="1"/>
    <x v="1"/>
    <n v="129900"/>
  </r>
  <r>
    <x v="513"/>
    <n v="1"/>
    <x v="1"/>
    <n v="134000"/>
  </r>
  <r>
    <x v="514"/>
    <n v="1"/>
    <x v="1"/>
    <n v="96500"/>
  </r>
  <r>
    <x v="515"/>
    <n v="2"/>
    <x v="0"/>
    <n v="402861"/>
  </r>
  <r>
    <x v="516"/>
    <n v="2"/>
    <x v="0"/>
    <n v="158000"/>
  </r>
  <r>
    <x v="517"/>
    <n v="2"/>
    <x v="0"/>
    <n v="265000"/>
  </r>
  <r>
    <x v="518"/>
    <n v="2"/>
    <x v="0"/>
    <n v="211000"/>
  </r>
  <r>
    <x v="519"/>
    <n v="1"/>
    <x v="1"/>
    <n v="234000"/>
  </r>
  <r>
    <x v="520"/>
    <n v="2"/>
    <x v="0"/>
    <n v="106250"/>
  </r>
  <r>
    <x v="521"/>
    <n v="1"/>
    <x v="1"/>
    <n v="150000"/>
  </r>
  <r>
    <x v="522"/>
    <n v="2"/>
    <x v="0"/>
    <n v="159000"/>
  </r>
  <r>
    <x v="523"/>
    <n v="3"/>
    <x v="0"/>
    <n v="184750"/>
  </r>
  <r>
    <x v="524"/>
    <n v="2"/>
    <x v="0"/>
    <n v="315750"/>
  </r>
  <r>
    <x v="525"/>
    <n v="2"/>
    <x v="0"/>
    <n v="176000"/>
  </r>
  <r>
    <x v="526"/>
    <n v="1"/>
    <x v="1"/>
    <n v="132000"/>
  </r>
  <r>
    <x v="527"/>
    <n v="2"/>
    <x v="0"/>
    <n v="446261"/>
  </r>
  <r>
    <x v="528"/>
    <n v="1"/>
    <x v="1"/>
    <n v="86000"/>
  </r>
  <r>
    <x v="529"/>
    <n v="3"/>
    <x v="0"/>
    <n v="200624"/>
  </r>
  <r>
    <x v="530"/>
    <n v="2"/>
    <x v="0"/>
    <n v="175000"/>
  </r>
  <r>
    <x v="531"/>
    <n v="2"/>
    <x v="0"/>
    <n v="128000"/>
  </r>
  <r>
    <x v="532"/>
    <n v="1"/>
    <x v="1"/>
    <n v="107500"/>
  </r>
  <r>
    <x v="533"/>
    <n v="1"/>
    <x v="1"/>
    <n v="39300"/>
  </r>
  <r>
    <x v="534"/>
    <n v="2"/>
    <x v="0"/>
    <n v="178000"/>
  </r>
  <r>
    <x v="535"/>
    <n v="1"/>
    <x v="1"/>
    <n v="107500"/>
  </r>
  <r>
    <x v="536"/>
    <n v="2"/>
    <x v="0"/>
    <n v="188000"/>
  </r>
  <r>
    <x v="537"/>
    <n v="1"/>
    <x v="1"/>
    <n v="111250"/>
  </r>
  <r>
    <x v="538"/>
    <n v="1"/>
    <x v="1"/>
    <n v="158000"/>
  </r>
  <r>
    <x v="539"/>
    <n v="2"/>
    <x v="0"/>
    <n v="272000"/>
  </r>
  <r>
    <x v="540"/>
    <n v="2"/>
    <x v="0"/>
    <n v="315000"/>
  </r>
  <r>
    <x v="541"/>
    <n v="2"/>
    <x v="0"/>
    <n v="248000"/>
  </r>
  <r>
    <x v="542"/>
    <n v="2"/>
    <x v="0"/>
    <n v="213250"/>
  </r>
  <r>
    <x v="543"/>
    <n v="1"/>
    <x v="1"/>
    <n v="133000"/>
  </r>
  <r>
    <x v="544"/>
    <n v="2"/>
    <x v="0"/>
    <n v="179665"/>
  </r>
  <r>
    <x v="545"/>
    <n v="2"/>
    <x v="0"/>
    <n v="229000"/>
  </r>
  <r>
    <x v="546"/>
    <n v="1"/>
    <x v="1"/>
    <n v="210000"/>
  </r>
  <r>
    <x v="547"/>
    <n v="1"/>
    <x v="1"/>
    <n v="129500"/>
  </r>
  <r>
    <x v="548"/>
    <n v="1"/>
    <x v="1"/>
    <n v="125000"/>
  </r>
  <r>
    <x v="549"/>
    <n v="2"/>
    <x v="0"/>
    <n v="263000"/>
  </r>
  <r>
    <x v="550"/>
    <n v="2"/>
    <x v="0"/>
    <n v="140000"/>
  </r>
  <r>
    <x v="551"/>
    <n v="1"/>
    <x v="1"/>
    <n v="112500"/>
  </r>
  <r>
    <x v="552"/>
    <n v="2"/>
    <x v="0"/>
    <n v="255500"/>
  </r>
  <r>
    <x v="553"/>
    <n v="2"/>
    <x v="0"/>
    <n v="108000"/>
  </r>
  <r>
    <x v="554"/>
    <n v="2"/>
    <x v="0"/>
    <n v="284000"/>
  </r>
  <r>
    <x v="555"/>
    <n v="1"/>
    <x v="1"/>
    <n v="113000"/>
  </r>
  <r>
    <x v="556"/>
    <n v="1"/>
    <x v="1"/>
    <n v="141000"/>
  </r>
  <r>
    <x v="557"/>
    <n v="1"/>
    <x v="1"/>
    <n v="108000"/>
  </r>
  <r>
    <x v="558"/>
    <n v="2"/>
    <x v="0"/>
    <n v="175000"/>
  </r>
  <r>
    <x v="559"/>
    <n v="2"/>
    <x v="0"/>
    <n v="234000"/>
  </r>
  <r>
    <x v="560"/>
    <n v="1"/>
    <x v="1"/>
    <n v="121500"/>
  </r>
  <r>
    <x v="561"/>
    <n v="1"/>
    <x v="1"/>
    <n v="170000"/>
  </r>
  <r>
    <x v="562"/>
    <n v="1"/>
    <x v="1"/>
    <n v="108000"/>
  </r>
  <r>
    <x v="563"/>
    <n v="2"/>
    <x v="0"/>
    <n v="185000"/>
  </r>
  <r>
    <x v="564"/>
    <n v="2"/>
    <x v="0"/>
    <n v="268000"/>
  </r>
  <r>
    <x v="565"/>
    <n v="1"/>
    <x v="1"/>
    <n v="128000"/>
  </r>
  <r>
    <x v="566"/>
    <n v="2"/>
    <x v="0"/>
    <n v="325000"/>
  </r>
  <r>
    <x v="567"/>
    <n v="2"/>
    <x v="0"/>
    <n v="214000"/>
  </r>
  <r>
    <x v="568"/>
    <n v="1"/>
    <x v="1"/>
    <n v="316600"/>
  </r>
  <r>
    <x v="569"/>
    <n v="1"/>
    <x v="1"/>
    <n v="135960"/>
  </r>
  <r>
    <x v="570"/>
    <n v="2"/>
    <x v="0"/>
    <n v="142600"/>
  </r>
  <r>
    <x v="571"/>
    <n v="1"/>
    <x v="1"/>
    <n v="120000"/>
  </r>
  <r>
    <x v="572"/>
    <n v="2"/>
    <x v="0"/>
    <n v="224500"/>
  </r>
  <r>
    <x v="573"/>
    <n v="2"/>
    <x v="0"/>
    <n v="170000"/>
  </r>
  <r>
    <x v="574"/>
    <n v="1"/>
    <x v="1"/>
    <n v="139000"/>
  </r>
  <r>
    <x v="575"/>
    <n v="1"/>
    <x v="1"/>
    <n v="118500"/>
  </r>
  <r>
    <x v="576"/>
    <n v="2"/>
    <x v="0"/>
    <n v="145000"/>
  </r>
  <r>
    <x v="577"/>
    <n v="1"/>
    <x v="1"/>
    <n v="164500"/>
  </r>
  <r>
    <x v="578"/>
    <n v="2"/>
    <x v="0"/>
    <n v="146000"/>
  </r>
  <r>
    <x v="579"/>
    <n v="2"/>
    <x v="0"/>
    <n v="131500"/>
  </r>
  <r>
    <x v="580"/>
    <n v="1"/>
    <x v="1"/>
    <n v="181900"/>
  </r>
  <r>
    <x v="581"/>
    <n v="2"/>
    <x v="0"/>
    <n v="253293"/>
  </r>
  <r>
    <x v="582"/>
    <n v="1"/>
    <x v="1"/>
    <n v="118500"/>
  </r>
  <r>
    <x v="583"/>
    <n v="3"/>
    <x v="0"/>
    <n v="325000"/>
  </r>
  <r>
    <x v="584"/>
    <n v="1"/>
    <x v="1"/>
    <n v="133000"/>
  </r>
  <r>
    <x v="585"/>
    <n v="2"/>
    <x v="0"/>
    <n v="369900"/>
  </r>
  <r>
    <x v="586"/>
    <n v="1"/>
    <x v="1"/>
    <n v="130000"/>
  </r>
  <r>
    <x v="587"/>
    <n v="1"/>
    <x v="1"/>
    <n v="137000"/>
  </r>
  <r>
    <x v="588"/>
    <n v="1"/>
    <x v="1"/>
    <n v="143000"/>
  </r>
  <r>
    <x v="589"/>
    <n v="1"/>
    <x v="1"/>
    <n v="79500"/>
  </r>
  <r>
    <x v="590"/>
    <n v="2"/>
    <x v="0"/>
    <n v="185900"/>
  </r>
  <r>
    <x v="591"/>
    <n v="2"/>
    <x v="0"/>
    <n v="451950"/>
  </r>
  <r>
    <x v="592"/>
    <n v="1"/>
    <x v="1"/>
    <n v="138000"/>
  </r>
  <r>
    <x v="593"/>
    <n v="1"/>
    <x v="1"/>
    <n v="140000"/>
  </r>
  <r>
    <x v="594"/>
    <n v="1"/>
    <x v="1"/>
    <n v="110000"/>
  </r>
  <r>
    <x v="595"/>
    <n v="2"/>
    <x v="0"/>
    <n v="319000"/>
  </r>
  <r>
    <x v="596"/>
    <n v="1"/>
    <x v="1"/>
    <n v="114504"/>
  </r>
  <r>
    <x v="597"/>
    <n v="0"/>
    <x v="1"/>
    <n v="194201"/>
  </r>
  <r>
    <x v="598"/>
    <n v="2"/>
    <x v="0"/>
    <n v="217500"/>
  </r>
  <r>
    <x v="599"/>
    <n v="2"/>
    <x v="0"/>
    <n v="151000"/>
  </r>
  <r>
    <x v="600"/>
    <n v="2"/>
    <x v="0"/>
    <n v="275000"/>
  </r>
  <r>
    <x v="601"/>
    <n v="1"/>
    <x v="1"/>
    <n v="141000"/>
  </r>
  <r>
    <x v="602"/>
    <n v="2"/>
    <x v="0"/>
    <n v="220000"/>
  </r>
  <r>
    <x v="603"/>
    <n v="2"/>
    <x v="0"/>
    <n v="151000"/>
  </r>
  <r>
    <x v="604"/>
    <n v="2"/>
    <x v="0"/>
    <n v="221000"/>
  </r>
  <r>
    <x v="605"/>
    <n v="2"/>
    <x v="0"/>
    <n v="205000"/>
  </r>
  <r>
    <x v="606"/>
    <n v="1"/>
    <x v="1"/>
    <n v="152000"/>
  </r>
  <r>
    <x v="607"/>
    <n v="3"/>
    <x v="0"/>
    <n v="225000"/>
  </r>
  <r>
    <x v="608"/>
    <n v="2"/>
    <x v="0"/>
    <n v="359100"/>
  </r>
  <r>
    <x v="609"/>
    <n v="1"/>
    <x v="1"/>
    <n v="118500"/>
  </r>
  <r>
    <x v="610"/>
    <n v="2"/>
    <x v="0"/>
    <n v="313000"/>
  </r>
  <r>
    <x v="611"/>
    <n v="2"/>
    <x v="0"/>
    <n v="148000"/>
  </r>
  <r>
    <x v="612"/>
    <n v="2"/>
    <x v="0"/>
    <n v="261500"/>
  </r>
  <r>
    <x v="613"/>
    <n v="1"/>
    <x v="1"/>
    <n v="147000"/>
  </r>
  <r>
    <x v="614"/>
    <n v="1"/>
    <x v="1"/>
    <n v="75500"/>
  </r>
  <r>
    <x v="615"/>
    <n v="1"/>
    <x v="1"/>
    <n v="137500"/>
  </r>
  <r>
    <x v="616"/>
    <n v="2"/>
    <x v="0"/>
    <n v="183200"/>
  </r>
  <r>
    <x v="617"/>
    <n v="1"/>
    <x v="1"/>
    <n v="105500"/>
  </r>
  <r>
    <x v="618"/>
    <n v="2"/>
    <x v="0"/>
    <n v="314813"/>
  </r>
  <r>
    <x v="619"/>
    <n v="2"/>
    <x v="0"/>
    <n v="305000"/>
  </r>
  <r>
    <x v="620"/>
    <n v="1"/>
    <x v="1"/>
    <n v="67000"/>
  </r>
  <r>
    <x v="621"/>
    <n v="2"/>
    <x v="0"/>
    <n v="240000"/>
  </r>
  <r>
    <x v="622"/>
    <n v="1"/>
    <x v="1"/>
    <n v="135000"/>
  </r>
  <r>
    <x v="623"/>
    <n v="2"/>
    <x v="0"/>
    <n v="168500"/>
  </r>
  <r>
    <x v="624"/>
    <n v="1"/>
    <x v="1"/>
    <n v="165150"/>
  </r>
  <r>
    <x v="625"/>
    <n v="1"/>
    <x v="1"/>
    <n v="160000"/>
  </r>
  <r>
    <x v="626"/>
    <n v="1"/>
    <x v="1"/>
    <n v="139900"/>
  </r>
  <r>
    <x v="627"/>
    <n v="1"/>
    <x v="1"/>
    <n v="153000"/>
  </r>
  <r>
    <x v="628"/>
    <n v="1"/>
    <x v="1"/>
    <n v="135000"/>
  </r>
  <r>
    <x v="629"/>
    <n v="1"/>
    <x v="1"/>
    <n v="168500"/>
  </r>
  <r>
    <x v="630"/>
    <n v="1"/>
    <x v="1"/>
    <n v="124000"/>
  </r>
  <r>
    <x v="631"/>
    <n v="2"/>
    <x v="0"/>
    <n v="209500"/>
  </r>
  <r>
    <x v="632"/>
    <n v="2"/>
    <x v="0"/>
    <n v="82500"/>
  </r>
  <r>
    <x v="633"/>
    <n v="1"/>
    <x v="1"/>
    <n v="139400"/>
  </r>
  <r>
    <x v="634"/>
    <n v="0"/>
    <x v="1"/>
    <n v="144000"/>
  </r>
  <r>
    <x v="635"/>
    <n v="2"/>
    <x v="0"/>
    <n v="200000"/>
  </r>
  <r>
    <x v="636"/>
    <n v="1"/>
    <x v="1"/>
    <n v="60000"/>
  </r>
  <r>
    <x v="637"/>
    <n v="2"/>
    <x v="0"/>
    <n v="93000"/>
  </r>
  <r>
    <x v="638"/>
    <n v="1"/>
    <x v="1"/>
    <n v="85000"/>
  </r>
  <r>
    <x v="639"/>
    <n v="2"/>
    <x v="0"/>
    <n v="264561"/>
  </r>
  <r>
    <x v="640"/>
    <n v="1"/>
    <x v="1"/>
    <n v="274000"/>
  </r>
  <r>
    <x v="641"/>
    <n v="2"/>
    <x v="0"/>
    <n v="226000"/>
  </r>
  <r>
    <x v="642"/>
    <n v="2"/>
    <x v="0"/>
    <n v="345000"/>
  </r>
  <r>
    <x v="643"/>
    <n v="2"/>
    <x v="0"/>
    <n v="152000"/>
  </r>
  <r>
    <x v="644"/>
    <n v="2"/>
    <x v="0"/>
    <n v="370878"/>
  </r>
  <r>
    <x v="645"/>
    <n v="1"/>
    <x v="1"/>
    <n v="143250"/>
  </r>
  <r>
    <x v="646"/>
    <n v="1"/>
    <x v="1"/>
    <n v="98300"/>
  </r>
  <r>
    <x v="647"/>
    <n v="1"/>
    <x v="1"/>
    <n v="155000"/>
  </r>
  <r>
    <x v="648"/>
    <n v="1"/>
    <x v="1"/>
    <n v="155000"/>
  </r>
  <r>
    <x v="649"/>
    <n v="1"/>
    <x v="1"/>
    <n v="84500"/>
  </r>
  <r>
    <x v="650"/>
    <n v="2"/>
    <x v="0"/>
    <n v="205950"/>
  </r>
  <r>
    <x v="651"/>
    <n v="1"/>
    <x v="1"/>
    <n v="108000"/>
  </r>
  <r>
    <x v="652"/>
    <n v="2"/>
    <x v="0"/>
    <n v="191000"/>
  </r>
  <r>
    <x v="653"/>
    <n v="1"/>
    <x v="1"/>
    <n v="135000"/>
  </r>
  <r>
    <x v="654"/>
    <n v="2"/>
    <x v="0"/>
    <n v="350000"/>
  </r>
  <r>
    <x v="655"/>
    <n v="1"/>
    <x v="1"/>
    <n v="88000"/>
  </r>
  <r>
    <x v="656"/>
    <n v="1"/>
    <x v="1"/>
    <n v="145500"/>
  </r>
  <r>
    <x v="657"/>
    <n v="1"/>
    <x v="1"/>
    <n v="149000"/>
  </r>
  <r>
    <x v="658"/>
    <n v="1"/>
    <x v="1"/>
    <n v="97500"/>
  </r>
  <r>
    <x v="659"/>
    <n v="1"/>
    <x v="1"/>
    <n v="167000"/>
  </r>
  <r>
    <x v="660"/>
    <n v="2"/>
    <x v="0"/>
    <n v="197900"/>
  </r>
  <r>
    <x v="661"/>
    <n v="2"/>
    <x v="0"/>
    <n v="402000"/>
  </r>
  <r>
    <x v="662"/>
    <n v="1"/>
    <x v="1"/>
    <n v="110000"/>
  </r>
  <r>
    <x v="663"/>
    <n v="2"/>
    <x v="0"/>
    <n v="137500"/>
  </r>
  <r>
    <x v="664"/>
    <n v="1"/>
    <x v="1"/>
    <n v="423000"/>
  </r>
  <r>
    <x v="665"/>
    <n v="2"/>
    <x v="0"/>
    <n v="230500"/>
  </r>
  <r>
    <x v="666"/>
    <n v="2"/>
    <x v="0"/>
    <n v="129000"/>
  </r>
  <r>
    <x v="667"/>
    <n v="2"/>
    <x v="0"/>
    <n v="193500"/>
  </r>
  <r>
    <x v="668"/>
    <n v="1"/>
    <x v="1"/>
    <n v="168000"/>
  </r>
  <r>
    <x v="669"/>
    <n v="1"/>
    <x v="1"/>
    <n v="137500"/>
  </r>
  <r>
    <x v="670"/>
    <n v="2"/>
    <x v="0"/>
    <n v="173500"/>
  </r>
  <r>
    <x v="671"/>
    <n v="2"/>
    <x v="0"/>
    <n v="103600"/>
  </r>
  <r>
    <x v="672"/>
    <n v="1"/>
    <x v="1"/>
    <n v="165000"/>
  </r>
  <r>
    <x v="673"/>
    <n v="2"/>
    <x v="0"/>
    <n v="257500"/>
  </r>
  <r>
    <x v="674"/>
    <n v="1"/>
    <x v="1"/>
    <n v="140000"/>
  </r>
  <r>
    <x v="675"/>
    <n v="2"/>
    <x v="0"/>
    <n v="148500"/>
  </r>
  <r>
    <x v="676"/>
    <n v="2"/>
    <x v="0"/>
    <n v="87000"/>
  </r>
  <r>
    <x v="677"/>
    <n v="1"/>
    <x v="1"/>
    <n v="109500"/>
  </r>
  <r>
    <x v="678"/>
    <n v="2"/>
    <x v="0"/>
    <n v="372500"/>
  </r>
  <r>
    <x v="679"/>
    <n v="1"/>
    <x v="1"/>
    <n v="128500"/>
  </r>
  <r>
    <x v="680"/>
    <n v="2"/>
    <x v="0"/>
    <n v="143000"/>
  </r>
  <r>
    <x v="681"/>
    <n v="1"/>
    <x v="1"/>
    <n v="159434"/>
  </r>
  <r>
    <x v="682"/>
    <n v="1"/>
    <x v="1"/>
    <n v="173000"/>
  </r>
  <r>
    <x v="683"/>
    <n v="2"/>
    <x v="0"/>
    <n v="285000"/>
  </r>
  <r>
    <x v="684"/>
    <n v="2"/>
    <x v="0"/>
    <n v="221000"/>
  </r>
  <r>
    <x v="685"/>
    <n v="2"/>
    <x v="0"/>
    <n v="207500"/>
  </r>
  <r>
    <x v="686"/>
    <n v="3"/>
    <x v="0"/>
    <n v="227875"/>
  </r>
  <r>
    <x v="687"/>
    <n v="2"/>
    <x v="0"/>
    <n v="148800"/>
  </r>
  <r>
    <x v="688"/>
    <n v="2"/>
    <x v="0"/>
    <n v="392000"/>
  </r>
  <r>
    <x v="689"/>
    <n v="2"/>
    <x v="0"/>
    <n v="194700"/>
  </r>
  <r>
    <x v="690"/>
    <n v="1"/>
    <x v="1"/>
    <n v="141000"/>
  </r>
  <r>
    <x v="691"/>
    <n v="3"/>
    <x v="0"/>
    <n v="755000"/>
  </r>
  <r>
    <x v="692"/>
    <n v="2"/>
    <x v="0"/>
    <n v="335000"/>
  </r>
  <r>
    <x v="693"/>
    <n v="1"/>
    <x v="1"/>
    <n v="108480"/>
  </r>
  <r>
    <x v="694"/>
    <n v="1"/>
    <x v="1"/>
    <n v="141500"/>
  </r>
  <r>
    <x v="695"/>
    <n v="2"/>
    <x v="0"/>
    <n v="176000"/>
  </r>
  <r>
    <x v="696"/>
    <n v="1"/>
    <x v="1"/>
    <n v="89000"/>
  </r>
  <r>
    <x v="697"/>
    <n v="1"/>
    <x v="1"/>
    <n v="123500"/>
  </r>
  <r>
    <x v="698"/>
    <n v="1"/>
    <x v="1"/>
    <n v="138500"/>
  </r>
  <r>
    <x v="699"/>
    <n v="2"/>
    <x v="0"/>
    <n v="196000"/>
  </r>
  <r>
    <x v="700"/>
    <n v="2"/>
    <x v="0"/>
    <n v="312500"/>
  </r>
  <r>
    <x v="701"/>
    <n v="1"/>
    <x v="1"/>
    <n v="140000"/>
  </r>
  <r>
    <x v="702"/>
    <n v="2"/>
    <x v="0"/>
    <n v="361919"/>
  </r>
  <r>
    <x v="703"/>
    <n v="2"/>
    <x v="0"/>
    <n v="140000"/>
  </r>
  <r>
    <x v="704"/>
    <n v="2"/>
    <x v="0"/>
    <n v="213000"/>
  </r>
  <r>
    <x v="705"/>
    <n v="2"/>
    <x v="0"/>
    <n v="55000"/>
  </r>
  <r>
    <x v="706"/>
    <n v="2"/>
    <x v="0"/>
    <n v="302000"/>
  </r>
  <r>
    <x v="707"/>
    <n v="2"/>
    <x v="0"/>
    <n v="254000"/>
  </r>
  <r>
    <x v="708"/>
    <n v="2"/>
    <x v="0"/>
    <n v="179540"/>
  </r>
  <r>
    <x v="709"/>
    <n v="1"/>
    <x v="1"/>
    <n v="109900"/>
  </r>
  <r>
    <x v="710"/>
    <n v="1"/>
    <x v="1"/>
    <n v="52000"/>
  </r>
  <r>
    <x v="711"/>
    <n v="1"/>
    <x v="1"/>
    <n v="102776"/>
  </r>
  <r>
    <x v="712"/>
    <n v="2"/>
    <x v="0"/>
    <n v="189000"/>
  </r>
  <r>
    <x v="713"/>
    <n v="1"/>
    <x v="1"/>
    <n v="129000"/>
  </r>
  <r>
    <x v="714"/>
    <n v="2"/>
    <x v="0"/>
    <n v="130500"/>
  </r>
  <r>
    <x v="715"/>
    <n v="2"/>
    <x v="0"/>
    <n v="165000"/>
  </r>
  <r>
    <x v="716"/>
    <n v="1"/>
    <x v="1"/>
    <n v="159500"/>
  </r>
  <r>
    <x v="717"/>
    <n v="1"/>
    <x v="1"/>
    <n v="157000"/>
  </r>
  <r>
    <x v="718"/>
    <n v="2"/>
    <x v="0"/>
    <n v="341000"/>
  </r>
  <r>
    <x v="719"/>
    <n v="1"/>
    <x v="1"/>
    <n v="128500"/>
  </r>
  <r>
    <x v="720"/>
    <n v="2"/>
    <x v="0"/>
    <n v="275000"/>
  </r>
  <r>
    <x v="721"/>
    <n v="1"/>
    <x v="1"/>
    <n v="143000"/>
  </r>
  <r>
    <x v="722"/>
    <n v="1"/>
    <x v="1"/>
    <n v="124500"/>
  </r>
  <r>
    <x v="723"/>
    <n v="2"/>
    <x v="0"/>
    <n v="135000"/>
  </r>
  <r>
    <x v="724"/>
    <n v="2"/>
    <x v="0"/>
    <n v="320000"/>
  </r>
  <r>
    <x v="725"/>
    <n v="1"/>
    <x v="1"/>
    <n v="120500"/>
  </r>
  <r>
    <x v="726"/>
    <n v="2"/>
    <x v="0"/>
    <n v="222000"/>
  </r>
  <r>
    <x v="727"/>
    <n v="2"/>
    <x v="0"/>
    <n v="194500"/>
  </r>
  <r>
    <x v="728"/>
    <n v="2"/>
    <x v="0"/>
    <n v="110000"/>
  </r>
  <r>
    <x v="729"/>
    <n v="1"/>
    <x v="1"/>
    <n v="103000"/>
  </r>
  <r>
    <x v="730"/>
    <n v="2"/>
    <x v="0"/>
    <n v="236500"/>
  </r>
  <r>
    <x v="731"/>
    <n v="2"/>
    <x v="0"/>
    <n v="187500"/>
  </r>
  <r>
    <x v="732"/>
    <n v="2"/>
    <x v="0"/>
    <n v="222500"/>
  </r>
  <r>
    <x v="733"/>
    <n v="1"/>
    <x v="1"/>
    <n v="131400"/>
  </r>
  <r>
    <x v="734"/>
    <n v="1"/>
    <x v="1"/>
    <n v="108000"/>
  </r>
  <r>
    <x v="735"/>
    <n v="1"/>
    <x v="1"/>
    <n v="163000"/>
  </r>
  <r>
    <x v="736"/>
    <n v="2"/>
    <x v="0"/>
    <n v="93500"/>
  </r>
  <r>
    <x v="737"/>
    <n v="2"/>
    <x v="0"/>
    <n v="239900"/>
  </r>
  <r>
    <x v="738"/>
    <n v="3"/>
    <x v="0"/>
    <n v="179000"/>
  </r>
  <r>
    <x v="739"/>
    <n v="2"/>
    <x v="0"/>
    <n v="190000"/>
  </r>
  <r>
    <x v="740"/>
    <n v="2"/>
    <x v="0"/>
    <n v="132000"/>
  </r>
  <r>
    <x v="741"/>
    <n v="1"/>
    <x v="1"/>
    <n v="142000"/>
  </r>
  <r>
    <x v="742"/>
    <n v="2"/>
    <x v="0"/>
    <n v="179000"/>
  </r>
  <r>
    <x v="743"/>
    <n v="2"/>
    <x v="0"/>
    <n v="175000"/>
  </r>
  <r>
    <x v="744"/>
    <n v="2"/>
    <x v="0"/>
    <n v="180000"/>
  </r>
  <r>
    <x v="745"/>
    <n v="3"/>
    <x v="0"/>
    <n v="299800"/>
  </r>
  <r>
    <x v="746"/>
    <n v="2"/>
    <x v="0"/>
    <n v="236000"/>
  </r>
  <r>
    <x v="747"/>
    <n v="1"/>
    <x v="1"/>
    <n v="265979"/>
  </r>
  <r>
    <x v="748"/>
    <n v="2"/>
    <x v="0"/>
    <n v="260400"/>
  </r>
  <r>
    <x v="749"/>
    <n v="2"/>
    <x v="0"/>
    <n v="98000"/>
  </r>
  <r>
    <x v="750"/>
    <n v="1"/>
    <x v="1"/>
    <n v="96500"/>
  </r>
  <r>
    <x v="751"/>
    <n v="2"/>
    <x v="0"/>
    <n v="162000"/>
  </r>
  <r>
    <x v="752"/>
    <n v="2"/>
    <x v="0"/>
    <n v="217000"/>
  </r>
  <r>
    <x v="753"/>
    <n v="2"/>
    <x v="0"/>
    <n v="275500"/>
  </r>
  <r>
    <x v="754"/>
    <n v="1"/>
    <x v="1"/>
    <n v="156000"/>
  </r>
  <r>
    <x v="755"/>
    <n v="2"/>
    <x v="0"/>
    <n v="172500"/>
  </r>
  <r>
    <x v="756"/>
    <n v="2"/>
    <x v="0"/>
    <n v="212000"/>
  </r>
  <r>
    <x v="757"/>
    <n v="2"/>
    <x v="0"/>
    <n v="158900"/>
  </r>
  <r>
    <x v="758"/>
    <n v="2"/>
    <x v="0"/>
    <n v="179400"/>
  </r>
  <r>
    <x v="759"/>
    <n v="2"/>
    <x v="0"/>
    <n v="290000"/>
  </r>
  <r>
    <x v="760"/>
    <n v="1"/>
    <x v="1"/>
    <n v="127500"/>
  </r>
  <r>
    <x v="761"/>
    <n v="1"/>
    <x v="1"/>
    <n v="100000"/>
  </r>
  <r>
    <x v="762"/>
    <n v="2"/>
    <x v="0"/>
    <n v="215200"/>
  </r>
  <r>
    <x v="763"/>
    <n v="2"/>
    <x v="0"/>
    <n v="337000"/>
  </r>
  <r>
    <x v="764"/>
    <n v="1"/>
    <x v="1"/>
    <n v="270000"/>
  </r>
  <r>
    <x v="765"/>
    <n v="2"/>
    <x v="0"/>
    <n v="264132"/>
  </r>
  <r>
    <x v="766"/>
    <n v="2"/>
    <x v="0"/>
    <n v="196500"/>
  </r>
  <r>
    <x v="767"/>
    <n v="2"/>
    <x v="0"/>
    <n v="160000"/>
  </r>
  <r>
    <x v="768"/>
    <n v="2"/>
    <x v="0"/>
    <n v="216837"/>
  </r>
  <r>
    <x v="769"/>
    <n v="3"/>
    <x v="0"/>
    <n v="538000"/>
  </r>
  <r>
    <x v="770"/>
    <n v="1"/>
    <x v="1"/>
    <n v="134900"/>
  </r>
  <r>
    <x v="771"/>
    <n v="1"/>
    <x v="1"/>
    <n v="102000"/>
  </r>
  <r>
    <x v="772"/>
    <n v="1"/>
    <x v="1"/>
    <n v="107000"/>
  </r>
  <r>
    <x v="773"/>
    <n v="1"/>
    <x v="1"/>
    <n v="114500"/>
  </r>
  <r>
    <x v="774"/>
    <n v="2"/>
    <x v="0"/>
    <n v="395000"/>
  </r>
  <r>
    <x v="775"/>
    <n v="2"/>
    <x v="0"/>
    <n v="162000"/>
  </r>
  <r>
    <x v="776"/>
    <n v="2"/>
    <x v="0"/>
    <n v="221500"/>
  </r>
  <r>
    <x v="777"/>
    <n v="1"/>
    <x v="1"/>
    <n v="142500"/>
  </r>
  <r>
    <x v="778"/>
    <n v="2"/>
    <x v="0"/>
    <n v="144000"/>
  </r>
  <r>
    <x v="779"/>
    <n v="1"/>
    <x v="1"/>
    <n v="135000"/>
  </r>
  <r>
    <x v="780"/>
    <n v="2"/>
    <x v="0"/>
    <n v="176000"/>
  </r>
  <r>
    <x v="781"/>
    <n v="2"/>
    <x v="0"/>
    <n v="175900"/>
  </r>
  <r>
    <x v="782"/>
    <n v="2"/>
    <x v="0"/>
    <n v="187100"/>
  </r>
  <r>
    <x v="783"/>
    <n v="1"/>
    <x v="1"/>
    <n v="165500"/>
  </r>
  <r>
    <x v="784"/>
    <n v="2"/>
    <x v="0"/>
    <n v="128000"/>
  </r>
  <r>
    <x v="785"/>
    <n v="2"/>
    <x v="0"/>
    <n v="161500"/>
  </r>
  <r>
    <x v="786"/>
    <n v="2"/>
    <x v="0"/>
    <n v="139000"/>
  </r>
  <r>
    <x v="787"/>
    <n v="2"/>
    <x v="0"/>
    <n v="233000"/>
  </r>
  <r>
    <x v="788"/>
    <n v="1"/>
    <x v="1"/>
    <n v="107900"/>
  </r>
  <r>
    <x v="789"/>
    <n v="2"/>
    <x v="0"/>
    <n v="187500"/>
  </r>
  <r>
    <x v="790"/>
    <n v="2"/>
    <x v="0"/>
    <n v="160200"/>
  </r>
  <r>
    <x v="791"/>
    <n v="1"/>
    <x v="1"/>
    <n v="146800"/>
  </r>
  <r>
    <x v="792"/>
    <n v="2"/>
    <x v="0"/>
    <n v="269790"/>
  </r>
  <r>
    <x v="793"/>
    <n v="2"/>
    <x v="0"/>
    <n v="225000"/>
  </r>
  <r>
    <x v="794"/>
    <n v="2"/>
    <x v="0"/>
    <n v="194500"/>
  </r>
  <r>
    <x v="795"/>
    <n v="2"/>
    <x v="0"/>
    <n v="171000"/>
  </r>
  <r>
    <x v="796"/>
    <n v="1"/>
    <x v="1"/>
    <n v="143500"/>
  </r>
  <r>
    <x v="797"/>
    <n v="1"/>
    <x v="1"/>
    <n v="110000"/>
  </r>
  <r>
    <x v="798"/>
    <n v="3"/>
    <x v="0"/>
    <n v="485000"/>
  </r>
  <r>
    <x v="799"/>
    <n v="1"/>
    <x v="1"/>
    <n v="175000"/>
  </r>
  <r>
    <x v="800"/>
    <n v="2"/>
    <x v="0"/>
    <n v="200000"/>
  </r>
  <r>
    <x v="801"/>
    <n v="1"/>
    <x v="1"/>
    <n v="109900"/>
  </r>
  <r>
    <x v="802"/>
    <n v="2"/>
    <x v="0"/>
    <n v="189000"/>
  </r>
  <r>
    <x v="803"/>
    <n v="3"/>
    <x v="0"/>
    <n v="582933"/>
  </r>
  <r>
    <x v="804"/>
    <n v="1"/>
    <x v="1"/>
    <n v="118000"/>
  </r>
  <r>
    <x v="805"/>
    <n v="2"/>
    <x v="0"/>
    <n v="227680"/>
  </r>
  <r>
    <x v="806"/>
    <n v="2"/>
    <x v="0"/>
    <n v="135500"/>
  </r>
  <r>
    <x v="807"/>
    <n v="1"/>
    <x v="1"/>
    <n v="223500"/>
  </r>
  <r>
    <x v="808"/>
    <n v="1"/>
    <x v="1"/>
    <n v="159950"/>
  </r>
  <r>
    <x v="809"/>
    <n v="2"/>
    <x v="0"/>
    <n v="106000"/>
  </r>
  <r>
    <x v="810"/>
    <n v="1"/>
    <x v="1"/>
    <n v="181000"/>
  </r>
  <r>
    <x v="811"/>
    <n v="1"/>
    <x v="1"/>
    <n v="144500"/>
  </r>
  <r>
    <x v="812"/>
    <n v="1"/>
    <x v="1"/>
    <n v="55993"/>
  </r>
  <r>
    <x v="813"/>
    <n v="1"/>
    <x v="1"/>
    <n v="157900"/>
  </r>
  <r>
    <x v="814"/>
    <n v="1"/>
    <x v="1"/>
    <n v="116000"/>
  </r>
  <r>
    <x v="815"/>
    <n v="2"/>
    <x v="0"/>
    <n v="224900"/>
  </r>
  <r>
    <x v="816"/>
    <n v="1"/>
    <x v="1"/>
    <n v="137000"/>
  </r>
  <r>
    <x v="817"/>
    <n v="2"/>
    <x v="0"/>
    <n v="271000"/>
  </r>
  <r>
    <x v="818"/>
    <n v="1"/>
    <x v="1"/>
    <n v="155000"/>
  </r>
  <r>
    <x v="819"/>
    <n v="2"/>
    <x v="0"/>
    <n v="224000"/>
  </r>
  <r>
    <x v="820"/>
    <n v="2"/>
    <x v="0"/>
    <n v="183000"/>
  </r>
  <r>
    <x v="821"/>
    <n v="1"/>
    <x v="1"/>
    <n v="93000"/>
  </r>
  <r>
    <x v="822"/>
    <n v="2"/>
    <x v="0"/>
    <n v="225000"/>
  </r>
  <r>
    <x v="823"/>
    <n v="2"/>
    <x v="0"/>
    <n v="139500"/>
  </r>
  <r>
    <x v="824"/>
    <n v="2"/>
    <x v="0"/>
    <n v="232600"/>
  </r>
  <r>
    <x v="825"/>
    <n v="2"/>
    <x v="0"/>
    <n v="385000"/>
  </r>
  <r>
    <x v="826"/>
    <n v="1"/>
    <x v="1"/>
    <n v="109500"/>
  </r>
  <r>
    <x v="827"/>
    <n v="2"/>
    <x v="0"/>
    <n v="189000"/>
  </r>
  <r>
    <x v="828"/>
    <n v="2"/>
    <x v="0"/>
    <n v="185000"/>
  </r>
  <r>
    <x v="829"/>
    <n v="2"/>
    <x v="0"/>
    <n v="147400"/>
  </r>
  <r>
    <x v="830"/>
    <n v="1"/>
    <x v="1"/>
    <n v="166000"/>
  </r>
  <r>
    <x v="831"/>
    <n v="2"/>
    <x v="0"/>
    <n v="151000"/>
  </r>
  <r>
    <x v="832"/>
    <n v="2"/>
    <x v="0"/>
    <n v="237000"/>
  </r>
  <r>
    <x v="833"/>
    <n v="1"/>
    <x v="1"/>
    <n v="167000"/>
  </r>
  <r>
    <x v="834"/>
    <n v="1"/>
    <x v="1"/>
    <n v="139950"/>
  </r>
  <r>
    <x v="835"/>
    <n v="2"/>
    <x v="0"/>
    <n v="128000"/>
  </r>
  <r>
    <x v="836"/>
    <n v="1"/>
    <x v="1"/>
    <n v="153500"/>
  </r>
  <r>
    <x v="837"/>
    <n v="1"/>
    <x v="1"/>
    <n v="100000"/>
  </r>
  <r>
    <x v="838"/>
    <n v="1"/>
    <x v="1"/>
    <n v="144000"/>
  </r>
  <r>
    <x v="839"/>
    <n v="1"/>
    <x v="1"/>
    <n v="130500"/>
  </r>
  <r>
    <x v="840"/>
    <n v="2"/>
    <x v="0"/>
    <n v="140000"/>
  </r>
  <r>
    <x v="841"/>
    <n v="2"/>
    <x v="0"/>
    <n v="157500"/>
  </r>
  <r>
    <x v="842"/>
    <n v="1"/>
    <x v="1"/>
    <n v="174900"/>
  </r>
  <r>
    <x v="843"/>
    <n v="2"/>
    <x v="0"/>
    <n v="141000"/>
  </r>
  <r>
    <x v="844"/>
    <n v="1"/>
    <x v="1"/>
    <n v="153900"/>
  </r>
  <r>
    <x v="845"/>
    <n v="2"/>
    <x v="0"/>
    <n v="171000"/>
  </r>
  <r>
    <x v="846"/>
    <n v="2"/>
    <x v="0"/>
    <n v="213000"/>
  </r>
  <r>
    <x v="847"/>
    <n v="1"/>
    <x v="1"/>
    <n v="133500"/>
  </r>
  <r>
    <x v="848"/>
    <n v="3"/>
    <x v="0"/>
    <n v="240000"/>
  </r>
  <r>
    <x v="849"/>
    <n v="2"/>
    <x v="0"/>
    <n v="187000"/>
  </r>
  <r>
    <x v="850"/>
    <n v="1"/>
    <x v="1"/>
    <n v="131500"/>
  </r>
  <r>
    <x v="851"/>
    <n v="2"/>
    <x v="0"/>
    <n v="215000"/>
  </r>
  <r>
    <x v="852"/>
    <n v="2"/>
    <x v="0"/>
    <n v="164000"/>
  </r>
  <r>
    <x v="853"/>
    <n v="1"/>
    <x v="1"/>
    <n v="158000"/>
  </r>
  <r>
    <x v="854"/>
    <n v="1"/>
    <x v="1"/>
    <n v="170000"/>
  </r>
  <r>
    <x v="855"/>
    <n v="1"/>
    <x v="1"/>
    <n v="127000"/>
  </r>
  <r>
    <x v="856"/>
    <n v="1"/>
    <x v="1"/>
    <n v="147000"/>
  </r>
  <r>
    <x v="857"/>
    <n v="2"/>
    <x v="0"/>
    <n v="174000"/>
  </r>
  <r>
    <x v="858"/>
    <n v="2"/>
    <x v="0"/>
    <n v="152000"/>
  </r>
  <r>
    <x v="859"/>
    <n v="2"/>
    <x v="0"/>
    <n v="250000"/>
  </r>
  <r>
    <x v="860"/>
    <n v="1"/>
    <x v="1"/>
    <n v="189950"/>
  </r>
  <r>
    <x v="861"/>
    <n v="1"/>
    <x v="1"/>
    <n v="131500"/>
  </r>
  <r>
    <x v="862"/>
    <n v="2"/>
    <x v="0"/>
    <n v="152000"/>
  </r>
  <r>
    <x v="863"/>
    <n v="1"/>
    <x v="1"/>
    <n v="132500"/>
  </r>
  <r>
    <x v="864"/>
    <n v="2"/>
    <x v="0"/>
    <n v="250580"/>
  </r>
  <r>
    <x v="865"/>
    <n v="1"/>
    <x v="1"/>
    <n v="148500"/>
  </r>
  <r>
    <x v="866"/>
    <n v="2"/>
    <x v="0"/>
    <n v="248900"/>
  </r>
  <r>
    <x v="867"/>
    <n v="1"/>
    <x v="1"/>
    <n v="129000"/>
  </r>
  <r>
    <x v="868"/>
    <n v="2"/>
    <x v="0"/>
    <n v="169000"/>
  </r>
  <r>
    <x v="869"/>
    <n v="2"/>
    <x v="0"/>
    <n v="236000"/>
  </r>
  <r>
    <x v="870"/>
    <n v="1"/>
    <x v="1"/>
    <n v="109500"/>
  </r>
  <r>
    <x v="871"/>
    <n v="2"/>
    <x v="0"/>
    <n v="200500"/>
  </r>
  <r>
    <x v="872"/>
    <n v="1"/>
    <x v="1"/>
    <n v="116000"/>
  </r>
  <r>
    <x v="873"/>
    <n v="1"/>
    <x v="1"/>
    <n v="133000"/>
  </r>
  <r>
    <x v="874"/>
    <n v="1"/>
    <x v="1"/>
    <n v="66500"/>
  </r>
  <r>
    <x v="875"/>
    <n v="2"/>
    <x v="0"/>
    <n v="303477"/>
  </r>
  <r>
    <x v="876"/>
    <n v="1"/>
    <x v="1"/>
    <n v="132250"/>
  </r>
  <r>
    <x v="877"/>
    <n v="2"/>
    <x v="0"/>
    <n v="350000"/>
  </r>
  <r>
    <x v="878"/>
    <n v="1"/>
    <x v="1"/>
    <n v="148000"/>
  </r>
  <r>
    <x v="879"/>
    <n v="1"/>
    <x v="1"/>
    <n v="136500"/>
  </r>
  <r>
    <x v="880"/>
    <n v="1"/>
    <x v="1"/>
    <n v="157000"/>
  </r>
  <r>
    <x v="881"/>
    <n v="2"/>
    <x v="0"/>
    <n v="187500"/>
  </r>
  <r>
    <x v="882"/>
    <n v="2"/>
    <x v="0"/>
    <n v="178000"/>
  </r>
  <r>
    <x v="883"/>
    <n v="1"/>
    <x v="1"/>
    <n v="118500"/>
  </r>
  <r>
    <x v="884"/>
    <n v="1"/>
    <x v="1"/>
    <n v="100000"/>
  </r>
  <r>
    <x v="885"/>
    <n v="2"/>
    <x v="0"/>
    <n v="328900"/>
  </r>
  <r>
    <x v="886"/>
    <n v="2"/>
    <x v="0"/>
    <n v="145000"/>
  </r>
  <r>
    <x v="887"/>
    <n v="1"/>
    <x v="1"/>
    <n v="135500"/>
  </r>
  <r>
    <x v="888"/>
    <n v="2"/>
    <x v="0"/>
    <n v="268000"/>
  </r>
  <r>
    <x v="889"/>
    <n v="1"/>
    <x v="1"/>
    <n v="149500"/>
  </r>
  <r>
    <x v="890"/>
    <n v="1"/>
    <x v="1"/>
    <n v="122900"/>
  </r>
  <r>
    <x v="891"/>
    <n v="2"/>
    <x v="0"/>
    <n v="172500"/>
  </r>
  <r>
    <x v="892"/>
    <n v="1"/>
    <x v="1"/>
    <n v="154500"/>
  </r>
  <r>
    <x v="893"/>
    <n v="1"/>
    <x v="1"/>
    <n v="165000"/>
  </r>
  <r>
    <x v="894"/>
    <n v="2"/>
    <x v="0"/>
    <n v="118858"/>
  </r>
  <r>
    <x v="895"/>
    <n v="1"/>
    <x v="1"/>
    <n v="140000"/>
  </r>
  <r>
    <x v="896"/>
    <n v="1"/>
    <x v="1"/>
    <n v="106500"/>
  </r>
  <r>
    <x v="897"/>
    <n v="2"/>
    <x v="0"/>
    <n v="142953"/>
  </r>
  <r>
    <x v="898"/>
    <n v="2"/>
    <x v="0"/>
    <n v="611657"/>
  </r>
  <r>
    <x v="899"/>
    <n v="1"/>
    <x v="1"/>
    <n v="135000"/>
  </r>
  <r>
    <x v="900"/>
    <n v="1"/>
    <x v="1"/>
    <n v="110000"/>
  </r>
  <r>
    <x v="901"/>
    <n v="1"/>
    <x v="1"/>
    <n v="153000"/>
  </r>
  <r>
    <x v="902"/>
    <n v="2"/>
    <x v="0"/>
    <n v="180000"/>
  </r>
  <r>
    <x v="903"/>
    <n v="2"/>
    <x v="0"/>
    <n v="240000"/>
  </r>
  <r>
    <x v="904"/>
    <n v="1"/>
    <x v="1"/>
    <n v="125500"/>
  </r>
  <r>
    <x v="905"/>
    <n v="1"/>
    <x v="1"/>
    <n v="128000"/>
  </r>
  <r>
    <x v="906"/>
    <n v="2"/>
    <x v="0"/>
    <n v="255000"/>
  </r>
  <r>
    <x v="907"/>
    <n v="1"/>
    <x v="1"/>
    <n v="250000"/>
  </r>
  <r>
    <x v="908"/>
    <n v="1"/>
    <x v="1"/>
    <n v="131000"/>
  </r>
  <r>
    <x v="909"/>
    <n v="2"/>
    <x v="0"/>
    <n v="174000"/>
  </r>
  <r>
    <x v="910"/>
    <n v="2"/>
    <x v="0"/>
    <n v="154300"/>
  </r>
  <r>
    <x v="911"/>
    <n v="1"/>
    <x v="1"/>
    <n v="143500"/>
  </r>
  <r>
    <x v="912"/>
    <n v="1"/>
    <x v="1"/>
    <n v="88000"/>
  </r>
  <r>
    <x v="913"/>
    <n v="2"/>
    <x v="0"/>
    <n v="145000"/>
  </r>
  <r>
    <x v="914"/>
    <n v="2"/>
    <x v="0"/>
    <n v="173733"/>
  </r>
  <r>
    <x v="915"/>
    <n v="1"/>
    <x v="1"/>
    <n v="75000"/>
  </r>
  <r>
    <x v="916"/>
    <n v="0"/>
    <x v="1"/>
    <n v="35311"/>
  </r>
  <r>
    <x v="917"/>
    <n v="1"/>
    <x v="1"/>
    <n v="135000"/>
  </r>
  <r>
    <x v="918"/>
    <n v="2"/>
    <x v="0"/>
    <n v="238000"/>
  </r>
  <r>
    <x v="919"/>
    <n v="1"/>
    <x v="1"/>
    <n v="176500"/>
  </r>
  <r>
    <x v="920"/>
    <n v="2"/>
    <x v="0"/>
    <n v="201000"/>
  </r>
  <r>
    <x v="921"/>
    <n v="2"/>
    <x v="0"/>
    <n v="145900"/>
  </r>
  <r>
    <x v="922"/>
    <n v="2"/>
    <x v="0"/>
    <n v="169990"/>
  </r>
  <r>
    <x v="923"/>
    <n v="2"/>
    <x v="0"/>
    <n v="193000"/>
  </r>
  <r>
    <x v="924"/>
    <n v="2"/>
    <x v="0"/>
    <n v="207500"/>
  </r>
  <r>
    <x v="925"/>
    <n v="2"/>
    <x v="0"/>
    <n v="175000"/>
  </r>
  <r>
    <x v="926"/>
    <n v="2"/>
    <x v="0"/>
    <n v="285000"/>
  </r>
  <r>
    <x v="927"/>
    <n v="2"/>
    <x v="0"/>
    <n v="176000"/>
  </r>
  <r>
    <x v="928"/>
    <n v="2"/>
    <x v="0"/>
    <n v="236500"/>
  </r>
  <r>
    <x v="929"/>
    <n v="2"/>
    <x v="0"/>
    <n v="222000"/>
  </r>
  <r>
    <x v="930"/>
    <n v="2"/>
    <x v="0"/>
    <n v="201000"/>
  </r>
  <r>
    <x v="931"/>
    <n v="1"/>
    <x v="1"/>
    <n v="117500"/>
  </r>
  <r>
    <x v="932"/>
    <n v="2"/>
    <x v="0"/>
    <n v="320000"/>
  </r>
  <r>
    <x v="933"/>
    <n v="2"/>
    <x v="0"/>
    <n v="190000"/>
  </r>
  <r>
    <x v="934"/>
    <n v="2"/>
    <x v="0"/>
    <n v="242000"/>
  </r>
  <r>
    <x v="935"/>
    <n v="1"/>
    <x v="1"/>
    <n v="79900"/>
  </r>
  <r>
    <x v="936"/>
    <n v="2"/>
    <x v="0"/>
    <n v="184900"/>
  </r>
  <r>
    <x v="937"/>
    <n v="2"/>
    <x v="0"/>
    <n v="253000"/>
  </r>
  <r>
    <x v="938"/>
    <n v="2"/>
    <x v="0"/>
    <n v="239799"/>
  </r>
  <r>
    <x v="939"/>
    <n v="2"/>
    <x v="0"/>
    <n v="244400"/>
  </r>
  <r>
    <x v="940"/>
    <n v="2"/>
    <x v="0"/>
    <n v="150900"/>
  </r>
  <r>
    <x v="941"/>
    <n v="2"/>
    <x v="0"/>
    <n v="214000"/>
  </r>
  <r>
    <x v="942"/>
    <n v="2"/>
    <x v="0"/>
    <n v="150000"/>
  </r>
  <r>
    <x v="943"/>
    <n v="2"/>
    <x v="0"/>
    <n v="143000"/>
  </r>
  <r>
    <x v="944"/>
    <n v="1"/>
    <x v="1"/>
    <n v="137500"/>
  </r>
  <r>
    <x v="945"/>
    <n v="1"/>
    <x v="1"/>
    <n v="124900"/>
  </r>
  <r>
    <x v="946"/>
    <n v="1"/>
    <x v="1"/>
    <n v="143000"/>
  </r>
  <r>
    <x v="947"/>
    <n v="2"/>
    <x v="0"/>
    <n v="270000"/>
  </r>
  <r>
    <x v="948"/>
    <n v="2"/>
    <x v="0"/>
    <n v="192500"/>
  </r>
  <r>
    <x v="949"/>
    <n v="1"/>
    <x v="1"/>
    <n v="197500"/>
  </r>
  <r>
    <x v="950"/>
    <n v="1"/>
    <x v="1"/>
    <n v="129000"/>
  </r>
  <r>
    <x v="951"/>
    <n v="1"/>
    <x v="1"/>
    <n v="119900"/>
  </r>
  <r>
    <x v="952"/>
    <n v="1"/>
    <x v="1"/>
    <n v="133900"/>
  </r>
  <r>
    <x v="953"/>
    <n v="2"/>
    <x v="0"/>
    <n v="172000"/>
  </r>
  <r>
    <x v="954"/>
    <n v="2"/>
    <x v="0"/>
    <n v="127500"/>
  </r>
  <r>
    <x v="955"/>
    <n v="2"/>
    <x v="0"/>
    <n v="145000"/>
  </r>
  <r>
    <x v="956"/>
    <n v="1"/>
    <x v="1"/>
    <n v="124000"/>
  </r>
  <r>
    <x v="957"/>
    <n v="1"/>
    <x v="1"/>
    <n v="132000"/>
  </r>
  <r>
    <x v="958"/>
    <n v="2"/>
    <x v="0"/>
    <n v="185000"/>
  </r>
  <r>
    <x v="959"/>
    <n v="2"/>
    <x v="0"/>
    <n v="155000"/>
  </r>
  <r>
    <x v="960"/>
    <n v="1"/>
    <x v="1"/>
    <n v="116500"/>
  </r>
  <r>
    <x v="961"/>
    <n v="2"/>
    <x v="0"/>
    <n v="272000"/>
  </r>
  <r>
    <x v="962"/>
    <n v="2"/>
    <x v="0"/>
    <n v="155000"/>
  </r>
  <r>
    <x v="963"/>
    <n v="2"/>
    <x v="0"/>
    <n v="239000"/>
  </r>
  <r>
    <x v="964"/>
    <n v="2"/>
    <x v="0"/>
    <n v="214900"/>
  </r>
  <r>
    <x v="965"/>
    <n v="2"/>
    <x v="0"/>
    <n v="178900"/>
  </r>
  <r>
    <x v="966"/>
    <n v="1"/>
    <x v="1"/>
    <n v="160000"/>
  </r>
  <r>
    <x v="967"/>
    <n v="1"/>
    <x v="1"/>
    <n v="135000"/>
  </r>
  <r>
    <x v="968"/>
    <n v="1"/>
    <x v="1"/>
    <n v="37900"/>
  </r>
  <r>
    <x v="969"/>
    <n v="1"/>
    <x v="1"/>
    <n v="140000"/>
  </r>
  <r>
    <x v="970"/>
    <n v="1"/>
    <x v="1"/>
    <n v="135000"/>
  </r>
  <r>
    <x v="971"/>
    <n v="2"/>
    <x v="0"/>
    <n v="173000"/>
  </r>
  <r>
    <x v="972"/>
    <n v="2"/>
    <x v="0"/>
    <n v="99500"/>
  </r>
  <r>
    <x v="973"/>
    <n v="2"/>
    <x v="0"/>
    <n v="182000"/>
  </r>
  <r>
    <x v="974"/>
    <n v="1"/>
    <x v="1"/>
    <n v="167500"/>
  </r>
  <r>
    <x v="975"/>
    <n v="2"/>
    <x v="0"/>
    <n v="165000"/>
  </r>
  <r>
    <x v="976"/>
    <n v="1"/>
    <x v="1"/>
    <n v="85500"/>
  </r>
  <r>
    <x v="977"/>
    <n v="1"/>
    <x v="1"/>
    <n v="199900"/>
  </r>
  <r>
    <x v="978"/>
    <n v="1"/>
    <x v="1"/>
    <n v="110000"/>
  </r>
  <r>
    <x v="979"/>
    <n v="1"/>
    <x v="1"/>
    <n v="139000"/>
  </r>
  <r>
    <x v="980"/>
    <n v="1"/>
    <x v="1"/>
    <n v="178400"/>
  </r>
  <r>
    <x v="981"/>
    <n v="2"/>
    <x v="0"/>
    <n v="336000"/>
  </r>
  <r>
    <x v="982"/>
    <n v="2"/>
    <x v="0"/>
    <n v="159895"/>
  </r>
  <r>
    <x v="983"/>
    <n v="2"/>
    <x v="0"/>
    <n v="255900"/>
  </r>
  <r>
    <x v="984"/>
    <n v="2"/>
    <x v="0"/>
    <n v="126000"/>
  </r>
  <r>
    <x v="985"/>
    <n v="1"/>
    <x v="1"/>
    <n v="125000"/>
  </r>
  <r>
    <x v="986"/>
    <n v="1"/>
    <x v="1"/>
    <n v="117000"/>
  </r>
  <r>
    <x v="987"/>
    <n v="2"/>
    <x v="0"/>
    <n v="395192"/>
  </r>
  <r>
    <x v="988"/>
    <n v="2"/>
    <x v="0"/>
    <n v="195000"/>
  </r>
  <r>
    <x v="989"/>
    <n v="2"/>
    <x v="0"/>
    <n v="197000"/>
  </r>
  <r>
    <x v="990"/>
    <n v="2"/>
    <x v="0"/>
    <n v="348000"/>
  </r>
  <r>
    <x v="991"/>
    <n v="1"/>
    <x v="1"/>
    <n v="168000"/>
  </r>
  <r>
    <x v="992"/>
    <n v="2"/>
    <x v="0"/>
    <n v="187000"/>
  </r>
  <r>
    <x v="993"/>
    <n v="2"/>
    <x v="0"/>
    <n v="173900"/>
  </r>
  <r>
    <x v="994"/>
    <n v="2"/>
    <x v="0"/>
    <n v="337500"/>
  </r>
  <r>
    <x v="995"/>
    <n v="1"/>
    <x v="1"/>
    <n v="121600"/>
  </r>
  <r>
    <x v="996"/>
    <n v="1"/>
    <x v="1"/>
    <n v="136500"/>
  </r>
  <r>
    <x v="997"/>
    <n v="2"/>
    <x v="0"/>
    <n v="185000"/>
  </r>
  <r>
    <x v="998"/>
    <n v="1"/>
    <x v="1"/>
    <n v="91000"/>
  </r>
  <r>
    <x v="999"/>
    <n v="2"/>
    <x v="0"/>
    <n v="206000"/>
  </r>
  <r>
    <x v="1000"/>
    <n v="1"/>
    <x v="1"/>
    <n v="82000"/>
  </r>
  <r>
    <x v="1001"/>
    <n v="1"/>
    <x v="1"/>
    <n v="86000"/>
  </r>
  <r>
    <x v="1002"/>
    <n v="2"/>
    <x v="0"/>
    <n v="232000"/>
  </r>
  <r>
    <x v="1003"/>
    <n v="2"/>
    <x v="0"/>
    <n v="136905"/>
  </r>
  <r>
    <x v="1004"/>
    <n v="2"/>
    <x v="0"/>
    <n v="181000"/>
  </r>
  <r>
    <x v="1005"/>
    <n v="2"/>
    <x v="0"/>
    <n v="149900"/>
  </r>
  <r>
    <x v="1006"/>
    <n v="2"/>
    <x v="0"/>
    <n v="163500"/>
  </r>
  <r>
    <x v="1007"/>
    <n v="1"/>
    <x v="1"/>
    <n v="88000"/>
  </r>
  <r>
    <x v="1008"/>
    <n v="2"/>
    <x v="0"/>
    <n v="240000"/>
  </r>
  <r>
    <x v="1009"/>
    <n v="2"/>
    <x v="0"/>
    <n v="102000"/>
  </r>
  <r>
    <x v="1010"/>
    <n v="2"/>
    <x v="0"/>
    <n v="135000"/>
  </r>
  <r>
    <x v="1011"/>
    <n v="2"/>
    <x v="0"/>
    <n v="100000"/>
  </r>
  <r>
    <x v="1012"/>
    <n v="1"/>
    <x v="1"/>
    <n v="165000"/>
  </r>
  <r>
    <x v="1013"/>
    <n v="1"/>
    <x v="1"/>
    <n v="85000"/>
  </r>
  <r>
    <x v="1014"/>
    <n v="1"/>
    <x v="1"/>
    <n v="119200"/>
  </r>
  <r>
    <x v="1015"/>
    <n v="2"/>
    <x v="0"/>
    <n v="227000"/>
  </r>
  <r>
    <x v="1016"/>
    <n v="2"/>
    <x v="0"/>
    <n v="203000"/>
  </r>
  <r>
    <x v="1017"/>
    <n v="1"/>
    <x v="1"/>
    <n v="187500"/>
  </r>
  <r>
    <x v="1018"/>
    <n v="2"/>
    <x v="0"/>
    <n v="160000"/>
  </r>
  <r>
    <x v="1019"/>
    <n v="2"/>
    <x v="0"/>
    <n v="213490"/>
  </r>
  <r>
    <x v="1020"/>
    <n v="1"/>
    <x v="1"/>
    <n v="176000"/>
  </r>
  <r>
    <x v="1021"/>
    <n v="2"/>
    <x v="0"/>
    <n v="194000"/>
  </r>
  <r>
    <x v="1022"/>
    <n v="1"/>
    <x v="1"/>
    <n v="87000"/>
  </r>
  <r>
    <x v="1023"/>
    <n v="2"/>
    <x v="0"/>
    <n v="191000"/>
  </r>
  <r>
    <x v="1024"/>
    <n v="2"/>
    <x v="0"/>
    <n v="287000"/>
  </r>
  <r>
    <x v="1025"/>
    <n v="1"/>
    <x v="1"/>
    <n v="112500"/>
  </r>
  <r>
    <x v="1026"/>
    <n v="1"/>
    <x v="1"/>
    <n v="167500"/>
  </r>
  <r>
    <x v="1027"/>
    <n v="2"/>
    <x v="0"/>
    <n v="293077"/>
  </r>
  <r>
    <x v="1028"/>
    <n v="1"/>
    <x v="1"/>
    <n v="105000"/>
  </r>
  <r>
    <x v="1029"/>
    <n v="1"/>
    <x v="1"/>
    <n v="118000"/>
  </r>
  <r>
    <x v="1030"/>
    <n v="2"/>
    <x v="0"/>
    <n v="160000"/>
  </r>
  <r>
    <x v="1031"/>
    <n v="2"/>
    <x v="0"/>
    <n v="197000"/>
  </r>
  <r>
    <x v="1032"/>
    <n v="2"/>
    <x v="0"/>
    <n v="310000"/>
  </r>
  <r>
    <x v="1033"/>
    <n v="2"/>
    <x v="0"/>
    <n v="230000"/>
  </r>
  <r>
    <x v="1034"/>
    <n v="1"/>
    <x v="1"/>
    <n v="119750"/>
  </r>
  <r>
    <x v="1035"/>
    <n v="1"/>
    <x v="1"/>
    <n v="84000"/>
  </r>
  <r>
    <x v="1036"/>
    <n v="2"/>
    <x v="0"/>
    <n v="315500"/>
  </r>
  <r>
    <x v="1037"/>
    <n v="2"/>
    <x v="0"/>
    <n v="287000"/>
  </r>
  <r>
    <x v="1038"/>
    <n v="1"/>
    <x v="1"/>
    <n v="97000"/>
  </r>
  <r>
    <x v="1039"/>
    <n v="1"/>
    <x v="1"/>
    <n v="80000"/>
  </r>
  <r>
    <x v="1040"/>
    <n v="2"/>
    <x v="0"/>
    <n v="155000"/>
  </r>
  <r>
    <x v="1041"/>
    <n v="1"/>
    <x v="1"/>
    <n v="173000"/>
  </r>
  <r>
    <x v="1042"/>
    <n v="2"/>
    <x v="0"/>
    <n v="196000"/>
  </r>
  <r>
    <x v="1043"/>
    <n v="2"/>
    <x v="0"/>
    <n v="262280"/>
  </r>
  <r>
    <x v="1044"/>
    <n v="2"/>
    <x v="0"/>
    <n v="278000"/>
  </r>
  <r>
    <x v="1045"/>
    <n v="2"/>
    <x v="0"/>
    <n v="139600"/>
  </r>
  <r>
    <x v="1046"/>
    <n v="3"/>
    <x v="0"/>
    <n v="556581"/>
  </r>
  <r>
    <x v="1047"/>
    <n v="1"/>
    <x v="1"/>
    <n v="145000"/>
  </r>
  <r>
    <x v="1048"/>
    <n v="1"/>
    <x v="1"/>
    <n v="115000"/>
  </r>
  <r>
    <x v="1049"/>
    <n v="1"/>
    <x v="1"/>
    <n v="84900"/>
  </r>
  <r>
    <x v="1050"/>
    <n v="2"/>
    <x v="0"/>
    <n v="176485"/>
  </r>
  <r>
    <x v="1051"/>
    <n v="2"/>
    <x v="0"/>
    <n v="200141"/>
  </r>
  <r>
    <x v="1052"/>
    <n v="1"/>
    <x v="1"/>
    <n v="165000"/>
  </r>
  <r>
    <x v="1053"/>
    <n v="1"/>
    <x v="1"/>
    <n v="144500"/>
  </r>
  <r>
    <x v="1054"/>
    <n v="2"/>
    <x v="0"/>
    <n v="255000"/>
  </r>
  <r>
    <x v="1055"/>
    <n v="2"/>
    <x v="0"/>
    <n v="180000"/>
  </r>
  <r>
    <x v="1056"/>
    <n v="2"/>
    <x v="0"/>
    <n v="185850"/>
  </r>
  <r>
    <x v="1057"/>
    <n v="2"/>
    <x v="0"/>
    <n v="248000"/>
  </r>
  <r>
    <x v="1058"/>
    <n v="2"/>
    <x v="0"/>
    <n v="335000"/>
  </r>
  <r>
    <x v="1059"/>
    <n v="1"/>
    <x v="1"/>
    <n v="220000"/>
  </r>
  <r>
    <x v="1060"/>
    <n v="2"/>
    <x v="0"/>
    <n v="213500"/>
  </r>
  <r>
    <x v="1061"/>
    <n v="1"/>
    <x v="1"/>
    <n v="81000"/>
  </r>
  <r>
    <x v="1062"/>
    <n v="2"/>
    <x v="0"/>
    <n v="90000"/>
  </r>
  <r>
    <x v="1063"/>
    <n v="1"/>
    <x v="1"/>
    <n v="110500"/>
  </r>
  <r>
    <x v="1064"/>
    <n v="1"/>
    <x v="1"/>
    <n v="154000"/>
  </r>
  <r>
    <x v="1065"/>
    <n v="2"/>
    <x v="0"/>
    <n v="328000"/>
  </r>
  <r>
    <x v="1066"/>
    <n v="2"/>
    <x v="0"/>
    <n v="178000"/>
  </r>
  <r>
    <x v="1067"/>
    <n v="1"/>
    <x v="1"/>
    <n v="167900"/>
  </r>
  <r>
    <x v="1068"/>
    <n v="2"/>
    <x v="0"/>
    <n v="151400"/>
  </r>
  <r>
    <x v="1069"/>
    <n v="1"/>
    <x v="1"/>
    <n v="135000"/>
  </r>
  <r>
    <x v="1070"/>
    <n v="1"/>
    <x v="1"/>
    <n v="135000"/>
  </r>
  <r>
    <x v="1071"/>
    <n v="1"/>
    <x v="1"/>
    <n v="154000"/>
  </r>
  <r>
    <x v="1072"/>
    <n v="1"/>
    <x v="1"/>
    <n v="91500"/>
  </r>
  <r>
    <x v="1073"/>
    <n v="1"/>
    <x v="1"/>
    <n v="159500"/>
  </r>
  <r>
    <x v="1074"/>
    <n v="2"/>
    <x v="0"/>
    <n v="194000"/>
  </r>
  <r>
    <x v="1075"/>
    <n v="1"/>
    <x v="1"/>
    <n v="219500"/>
  </r>
  <r>
    <x v="1076"/>
    <n v="2"/>
    <x v="0"/>
    <n v="170000"/>
  </r>
  <r>
    <x v="1077"/>
    <n v="1"/>
    <x v="1"/>
    <n v="138800"/>
  </r>
  <r>
    <x v="1078"/>
    <n v="1"/>
    <x v="1"/>
    <n v="155900"/>
  </r>
  <r>
    <x v="1079"/>
    <n v="1"/>
    <x v="1"/>
    <n v="126000"/>
  </r>
  <r>
    <x v="1080"/>
    <n v="2"/>
    <x v="0"/>
    <n v="145000"/>
  </r>
  <r>
    <x v="1081"/>
    <n v="1"/>
    <x v="1"/>
    <n v="133000"/>
  </r>
  <r>
    <x v="1082"/>
    <n v="2"/>
    <x v="0"/>
    <n v="192000"/>
  </r>
  <r>
    <x v="1083"/>
    <n v="1"/>
    <x v="1"/>
    <n v="160000"/>
  </r>
  <r>
    <x v="1084"/>
    <n v="2"/>
    <x v="0"/>
    <n v="187500"/>
  </r>
  <r>
    <x v="1085"/>
    <n v="1"/>
    <x v="1"/>
    <n v="147000"/>
  </r>
  <r>
    <x v="1086"/>
    <n v="1"/>
    <x v="1"/>
    <n v="83500"/>
  </r>
  <r>
    <x v="1087"/>
    <n v="2"/>
    <x v="0"/>
    <n v="252000"/>
  </r>
  <r>
    <x v="1088"/>
    <n v="2"/>
    <x v="0"/>
    <n v="137500"/>
  </r>
  <r>
    <x v="1089"/>
    <n v="1"/>
    <x v="1"/>
    <n v="197000"/>
  </r>
  <r>
    <x v="1090"/>
    <n v="2"/>
    <x v="0"/>
    <n v="92900"/>
  </r>
  <r>
    <x v="1091"/>
    <n v="2"/>
    <x v="0"/>
    <n v="160000"/>
  </r>
  <r>
    <x v="1092"/>
    <n v="2"/>
    <x v="0"/>
    <n v="136500"/>
  </r>
  <r>
    <x v="1093"/>
    <n v="1"/>
    <x v="1"/>
    <n v="146000"/>
  </r>
  <r>
    <x v="1094"/>
    <n v="1"/>
    <x v="1"/>
    <n v="129000"/>
  </r>
  <r>
    <x v="1095"/>
    <n v="2"/>
    <x v="0"/>
    <n v="176432"/>
  </r>
  <r>
    <x v="1096"/>
    <n v="1"/>
    <x v="1"/>
    <n v="127000"/>
  </r>
  <r>
    <x v="1097"/>
    <n v="1"/>
    <x v="1"/>
    <n v="170000"/>
  </r>
  <r>
    <x v="1098"/>
    <n v="1"/>
    <x v="1"/>
    <n v="128000"/>
  </r>
  <r>
    <x v="1099"/>
    <n v="2"/>
    <x v="0"/>
    <n v="157000"/>
  </r>
  <r>
    <x v="1100"/>
    <n v="1"/>
    <x v="1"/>
    <n v="60000"/>
  </r>
  <r>
    <x v="1101"/>
    <n v="1"/>
    <x v="1"/>
    <n v="119500"/>
  </r>
  <r>
    <x v="1102"/>
    <n v="1"/>
    <x v="1"/>
    <n v="135000"/>
  </r>
  <r>
    <x v="1103"/>
    <n v="1"/>
    <x v="1"/>
    <n v="159500"/>
  </r>
  <r>
    <x v="1104"/>
    <n v="2"/>
    <x v="0"/>
    <n v="106000"/>
  </r>
  <r>
    <x v="1105"/>
    <n v="2"/>
    <x v="0"/>
    <n v="325000"/>
  </r>
  <r>
    <x v="1106"/>
    <n v="2"/>
    <x v="0"/>
    <n v="179900"/>
  </r>
  <r>
    <x v="1107"/>
    <n v="2"/>
    <x v="0"/>
    <n v="274725"/>
  </r>
  <r>
    <x v="1108"/>
    <n v="2"/>
    <x v="0"/>
    <n v="181000"/>
  </r>
  <r>
    <x v="1109"/>
    <n v="2"/>
    <x v="0"/>
    <n v="280000"/>
  </r>
  <r>
    <x v="1110"/>
    <n v="2"/>
    <x v="0"/>
    <n v="188000"/>
  </r>
  <r>
    <x v="1111"/>
    <n v="2"/>
    <x v="0"/>
    <n v="205000"/>
  </r>
  <r>
    <x v="1112"/>
    <n v="1"/>
    <x v="1"/>
    <n v="129900"/>
  </r>
  <r>
    <x v="1113"/>
    <n v="1"/>
    <x v="1"/>
    <n v="134500"/>
  </r>
  <r>
    <x v="1114"/>
    <n v="1"/>
    <x v="1"/>
    <n v="117000"/>
  </r>
  <r>
    <x v="1115"/>
    <n v="2"/>
    <x v="0"/>
    <n v="318000"/>
  </r>
  <r>
    <x v="1116"/>
    <n v="2"/>
    <x v="0"/>
    <n v="184100"/>
  </r>
  <r>
    <x v="1117"/>
    <n v="1"/>
    <x v="1"/>
    <n v="130000"/>
  </r>
  <r>
    <x v="1118"/>
    <n v="1"/>
    <x v="1"/>
    <n v="140000"/>
  </r>
  <r>
    <x v="1119"/>
    <n v="1"/>
    <x v="1"/>
    <n v="133700"/>
  </r>
  <r>
    <x v="1120"/>
    <n v="1"/>
    <x v="1"/>
    <n v="118400"/>
  </r>
  <r>
    <x v="1121"/>
    <n v="2"/>
    <x v="0"/>
    <n v="212900"/>
  </r>
  <r>
    <x v="1122"/>
    <n v="1"/>
    <x v="1"/>
    <n v="112000"/>
  </r>
  <r>
    <x v="1123"/>
    <n v="1"/>
    <x v="1"/>
    <n v="118000"/>
  </r>
  <r>
    <x v="1124"/>
    <n v="2"/>
    <x v="0"/>
    <n v="163900"/>
  </r>
  <r>
    <x v="1125"/>
    <n v="1"/>
    <x v="1"/>
    <n v="115000"/>
  </r>
  <r>
    <x v="1126"/>
    <n v="2"/>
    <x v="0"/>
    <n v="174000"/>
  </r>
  <r>
    <x v="1127"/>
    <n v="2"/>
    <x v="0"/>
    <n v="259000"/>
  </r>
  <r>
    <x v="1128"/>
    <n v="2"/>
    <x v="0"/>
    <n v="215000"/>
  </r>
  <r>
    <x v="1129"/>
    <n v="1"/>
    <x v="1"/>
    <n v="140000"/>
  </r>
  <r>
    <x v="1130"/>
    <n v="2"/>
    <x v="0"/>
    <n v="135000"/>
  </r>
  <r>
    <x v="1131"/>
    <n v="1"/>
    <x v="1"/>
    <n v="93500"/>
  </r>
  <r>
    <x v="1132"/>
    <n v="2"/>
    <x v="0"/>
    <n v="117500"/>
  </r>
  <r>
    <x v="1133"/>
    <n v="2"/>
    <x v="0"/>
    <n v="239500"/>
  </r>
  <r>
    <x v="1134"/>
    <n v="2"/>
    <x v="0"/>
    <n v="169000"/>
  </r>
  <r>
    <x v="1135"/>
    <n v="1"/>
    <x v="1"/>
    <n v="102000"/>
  </r>
  <r>
    <x v="1136"/>
    <n v="1"/>
    <x v="1"/>
    <n v="119000"/>
  </r>
  <r>
    <x v="1137"/>
    <n v="1"/>
    <x v="1"/>
    <n v="94000"/>
  </r>
  <r>
    <x v="1138"/>
    <n v="2"/>
    <x v="0"/>
    <n v="196000"/>
  </r>
  <r>
    <x v="1139"/>
    <n v="1"/>
    <x v="1"/>
    <n v="144000"/>
  </r>
  <r>
    <x v="1140"/>
    <n v="1"/>
    <x v="1"/>
    <n v="139000"/>
  </r>
  <r>
    <x v="1141"/>
    <n v="2"/>
    <x v="0"/>
    <n v="197500"/>
  </r>
  <r>
    <x v="1142"/>
    <n v="3"/>
    <x v="0"/>
    <n v="424870"/>
  </r>
  <r>
    <x v="1143"/>
    <n v="1"/>
    <x v="1"/>
    <n v="80000"/>
  </r>
  <r>
    <x v="1144"/>
    <n v="1"/>
    <x v="1"/>
    <n v="80000"/>
  </r>
  <r>
    <x v="1145"/>
    <n v="1"/>
    <x v="1"/>
    <n v="149000"/>
  </r>
  <r>
    <x v="1146"/>
    <n v="2"/>
    <x v="0"/>
    <n v="180000"/>
  </r>
  <r>
    <x v="1147"/>
    <n v="1"/>
    <x v="1"/>
    <n v="174500"/>
  </r>
  <r>
    <x v="1148"/>
    <n v="1"/>
    <x v="1"/>
    <n v="116900"/>
  </r>
  <r>
    <x v="1149"/>
    <n v="1"/>
    <x v="1"/>
    <n v="143000"/>
  </r>
  <r>
    <x v="1150"/>
    <n v="1"/>
    <x v="1"/>
    <n v="124000"/>
  </r>
  <r>
    <x v="1151"/>
    <n v="1"/>
    <x v="1"/>
    <n v="149900"/>
  </r>
  <r>
    <x v="1152"/>
    <n v="1"/>
    <x v="1"/>
    <n v="230000"/>
  </r>
  <r>
    <x v="1153"/>
    <n v="1"/>
    <x v="1"/>
    <n v="120500"/>
  </r>
  <r>
    <x v="1154"/>
    <n v="1"/>
    <x v="1"/>
    <n v="201800"/>
  </r>
  <r>
    <x v="1155"/>
    <n v="2"/>
    <x v="0"/>
    <n v="218000"/>
  </r>
  <r>
    <x v="1156"/>
    <n v="2"/>
    <x v="0"/>
    <n v="179900"/>
  </r>
  <r>
    <x v="1157"/>
    <n v="2"/>
    <x v="0"/>
    <n v="230000"/>
  </r>
  <r>
    <x v="1158"/>
    <n v="2"/>
    <x v="0"/>
    <n v="235128"/>
  </r>
  <r>
    <x v="1159"/>
    <n v="2"/>
    <x v="0"/>
    <n v="185000"/>
  </r>
  <r>
    <x v="1160"/>
    <n v="2"/>
    <x v="0"/>
    <n v="146000"/>
  </r>
  <r>
    <x v="1161"/>
    <n v="1"/>
    <x v="1"/>
    <n v="224000"/>
  </r>
  <r>
    <x v="1162"/>
    <n v="1"/>
    <x v="1"/>
    <n v="129000"/>
  </r>
  <r>
    <x v="1163"/>
    <n v="0"/>
    <x v="1"/>
    <n v="108959"/>
  </r>
  <r>
    <x v="1164"/>
    <n v="1"/>
    <x v="1"/>
    <n v="194000"/>
  </r>
  <r>
    <x v="1165"/>
    <n v="2"/>
    <x v="0"/>
    <n v="233170"/>
  </r>
  <r>
    <x v="1166"/>
    <n v="2"/>
    <x v="0"/>
    <n v="245350"/>
  </r>
  <r>
    <x v="1167"/>
    <n v="2"/>
    <x v="0"/>
    <n v="173000"/>
  </r>
  <r>
    <x v="1168"/>
    <n v="2"/>
    <x v="0"/>
    <n v="235000"/>
  </r>
  <r>
    <x v="1169"/>
    <n v="3"/>
    <x v="0"/>
    <n v="625000"/>
  </r>
  <r>
    <x v="1170"/>
    <n v="1"/>
    <x v="1"/>
    <n v="171000"/>
  </r>
  <r>
    <x v="1171"/>
    <n v="1"/>
    <x v="1"/>
    <n v="163000"/>
  </r>
  <r>
    <x v="1172"/>
    <n v="2"/>
    <x v="0"/>
    <n v="171900"/>
  </r>
  <r>
    <x v="1173"/>
    <n v="3"/>
    <x v="0"/>
    <n v="200500"/>
  </r>
  <r>
    <x v="1174"/>
    <n v="2"/>
    <x v="0"/>
    <n v="239000"/>
  </r>
  <r>
    <x v="1175"/>
    <n v="2"/>
    <x v="0"/>
    <n v="285000"/>
  </r>
  <r>
    <x v="1176"/>
    <n v="1"/>
    <x v="1"/>
    <n v="119500"/>
  </r>
  <r>
    <x v="1177"/>
    <n v="1"/>
    <x v="1"/>
    <n v="115000"/>
  </r>
  <r>
    <x v="1178"/>
    <n v="1"/>
    <x v="1"/>
    <n v="154900"/>
  </r>
  <r>
    <x v="1179"/>
    <n v="1"/>
    <x v="1"/>
    <n v="93000"/>
  </r>
  <r>
    <x v="1180"/>
    <n v="2"/>
    <x v="0"/>
    <n v="250000"/>
  </r>
  <r>
    <x v="1181"/>
    <n v="2"/>
    <x v="0"/>
    <n v="392500"/>
  </r>
  <r>
    <x v="1182"/>
    <n v="3"/>
    <x v="0"/>
    <n v="745000"/>
  </r>
  <r>
    <x v="1183"/>
    <n v="1"/>
    <x v="1"/>
    <n v="120000"/>
  </r>
  <r>
    <x v="1184"/>
    <n v="1"/>
    <x v="1"/>
    <n v="186700"/>
  </r>
  <r>
    <x v="1185"/>
    <n v="1"/>
    <x v="1"/>
    <n v="104900"/>
  </r>
  <r>
    <x v="1186"/>
    <n v="2"/>
    <x v="0"/>
    <n v="95000"/>
  </r>
  <r>
    <x v="1187"/>
    <n v="2"/>
    <x v="0"/>
    <n v="262000"/>
  </r>
  <r>
    <x v="1188"/>
    <n v="2"/>
    <x v="0"/>
    <n v="195000"/>
  </r>
  <r>
    <x v="1189"/>
    <n v="2"/>
    <x v="0"/>
    <n v="189000"/>
  </r>
  <r>
    <x v="1190"/>
    <n v="1"/>
    <x v="1"/>
    <n v="168000"/>
  </r>
  <r>
    <x v="1191"/>
    <n v="2"/>
    <x v="0"/>
    <n v="174000"/>
  </r>
  <r>
    <x v="1192"/>
    <n v="1"/>
    <x v="1"/>
    <n v="125000"/>
  </r>
  <r>
    <x v="1193"/>
    <n v="2"/>
    <x v="0"/>
    <n v="165000"/>
  </r>
  <r>
    <x v="1194"/>
    <n v="1"/>
    <x v="1"/>
    <n v="158000"/>
  </r>
  <r>
    <x v="1195"/>
    <n v="2"/>
    <x v="0"/>
    <n v="176000"/>
  </r>
  <r>
    <x v="1196"/>
    <n v="2"/>
    <x v="0"/>
    <n v="219210"/>
  </r>
  <r>
    <x v="1197"/>
    <n v="1"/>
    <x v="1"/>
    <n v="144000"/>
  </r>
  <r>
    <x v="1198"/>
    <n v="2"/>
    <x v="0"/>
    <n v="178000"/>
  </r>
  <r>
    <x v="1199"/>
    <n v="1"/>
    <x v="1"/>
    <n v="148000"/>
  </r>
  <r>
    <x v="1200"/>
    <n v="1"/>
    <x v="1"/>
    <n v="116050"/>
  </r>
  <r>
    <x v="1201"/>
    <n v="2"/>
    <x v="0"/>
    <n v="197900"/>
  </r>
  <r>
    <x v="1202"/>
    <n v="1"/>
    <x v="1"/>
    <n v="117000"/>
  </r>
  <r>
    <x v="1203"/>
    <n v="2"/>
    <x v="0"/>
    <n v="213000"/>
  </r>
  <r>
    <x v="1204"/>
    <n v="1"/>
    <x v="1"/>
    <n v="153500"/>
  </r>
  <r>
    <x v="1205"/>
    <n v="2"/>
    <x v="0"/>
    <n v="271900"/>
  </r>
  <r>
    <x v="1206"/>
    <n v="1"/>
    <x v="1"/>
    <n v="107000"/>
  </r>
  <r>
    <x v="1207"/>
    <n v="2"/>
    <x v="0"/>
    <n v="200000"/>
  </r>
  <r>
    <x v="1208"/>
    <n v="1"/>
    <x v="1"/>
    <n v="140000"/>
  </r>
  <r>
    <x v="1209"/>
    <n v="2"/>
    <x v="0"/>
    <n v="290000"/>
  </r>
  <r>
    <x v="1210"/>
    <n v="2"/>
    <x v="0"/>
    <n v="189000"/>
  </r>
  <r>
    <x v="1211"/>
    <n v="2"/>
    <x v="0"/>
    <n v="164000"/>
  </r>
  <r>
    <x v="1212"/>
    <n v="1"/>
    <x v="1"/>
    <n v="113000"/>
  </r>
  <r>
    <x v="1213"/>
    <n v="0"/>
    <x v="1"/>
    <n v="145000"/>
  </r>
  <r>
    <x v="1214"/>
    <n v="1"/>
    <x v="1"/>
    <n v="134500"/>
  </r>
  <r>
    <x v="1215"/>
    <n v="1"/>
    <x v="1"/>
    <n v="125000"/>
  </r>
  <r>
    <x v="1216"/>
    <n v="2"/>
    <x v="0"/>
    <n v="112000"/>
  </r>
  <r>
    <x v="1217"/>
    <n v="2"/>
    <x v="0"/>
    <n v="229456"/>
  </r>
  <r>
    <x v="1218"/>
    <n v="1"/>
    <x v="1"/>
    <n v="80500"/>
  </r>
  <r>
    <x v="1219"/>
    <n v="1"/>
    <x v="1"/>
    <n v="91500"/>
  </r>
  <r>
    <x v="1220"/>
    <n v="1"/>
    <x v="1"/>
    <n v="115000"/>
  </r>
  <r>
    <x v="1221"/>
    <n v="1"/>
    <x v="1"/>
    <n v="134000"/>
  </r>
  <r>
    <x v="1222"/>
    <n v="2"/>
    <x v="0"/>
    <n v="143000"/>
  </r>
  <r>
    <x v="1223"/>
    <n v="2"/>
    <x v="0"/>
    <n v="137900"/>
  </r>
  <r>
    <x v="1224"/>
    <n v="2"/>
    <x v="0"/>
    <n v="184000"/>
  </r>
  <r>
    <x v="1225"/>
    <n v="1"/>
    <x v="1"/>
    <n v="145000"/>
  </r>
  <r>
    <x v="1226"/>
    <n v="2"/>
    <x v="0"/>
    <n v="214000"/>
  </r>
  <r>
    <x v="1227"/>
    <n v="1"/>
    <x v="1"/>
    <n v="147000"/>
  </r>
  <r>
    <x v="1228"/>
    <n v="1"/>
    <x v="1"/>
    <n v="367294"/>
  </r>
  <r>
    <x v="1229"/>
    <n v="2"/>
    <x v="0"/>
    <n v="127000"/>
  </r>
  <r>
    <x v="1230"/>
    <n v="2"/>
    <x v="0"/>
    <n v="190000"/>
  </r>
  <r>
    <x v="1231"/>
    <n v="1"/>
    <x v="1"/>
    <n v="132500"/>
  </r>
  <r>
    <x v="1232"/>
    <n v="2"/>
    <x v="0"/>
    <n v="101800"/>
  </r>
  <r>
    <x v="1233"/>
    <n v="1"/>
    <x v="1"/>
    <n v="142000"/>
  </r>
  <r>
    <x v="1234"/>
    <n v="1"/>
    <x v="1"/>
    <n v="130000"/>
  </r>
  <r>
    <x v="1235"/>
    <n v="1"/>
    <x v="1"/>
    <n v="138887"/>
  </r>
  <r>
    <x v="1236"/>
    <n v="2"/>
    <x v="0"/>
    <n v="175500"/>
  </r>
  <r>
    <x v="1237"/>
    <n v="2"/>
    <x v="0"/>
    <n v="195000"/>
  </r>
  <r>
    <x v="1238"/>
    <n v="1"/>
    <x v="1"/>
    <n v="142500"/>
  </r>
  <r>
    <x v="1239"/>
    <n v="2"/>
    <x v="0"/>
    <n v="265900"/>
  </r>
  <r>
    <x v="1240"/>
    <n v="2"/>
    <x v="0"/>
    <n v="224900"/>
  </r>
  <r>
    <x v="1241"/>
    <n v="2"/>
    <x v="0"/>
    <n v="248328"/>
  </r>
  <r>
    <x v="1242"/>
    <n v="2"/>
    <x v="0"/>
    <n v="170000"/>
  </r>
  <r>
    <x v="1243"/>
    <n v="2"/>
    <x v="0"/>
    <n v="465000"/>
  </r>
  <r>
    <x v="1244"/>
    <n v="1"/>
    <x v="1"/>
    <n v="230000"/>
  </r>
  <r>
    <x v="1245"/>
    <n v="3"/>
    <x v="0"/>
    <n v="178000"/>
  </r>
  <r>
    <x v="1246"/>
    <n v="2"/>
    <x v="0"/>
    <n v="186500"/>
  </r>
  <r>
    <x v="1247"/>
    <n v="1"/>
    <x v="1"/>
    <n v="169900"/>
  </r>
  <r>
    <x v="1248"/>
    <n v="1"/>
    <x v="1"/>
    <n v="129500"/>
  </r>
  <r>
    <x v="1249"/>
    <n v="1"/>
    <x v="1"/>
    <n v="119000"/>
  </r>
  <r>
    <x v="1250"/>
    <n v="2"/>
    <x v="0"/>
    <n v="244000"/>
  </r>
  <r>
    <x v="1251"/>
    <n v="2"/>
    <x v="0"/>
    <n v="171750"/>
  </r>
  <r>
    <x v="1252"/>
    <n v="1"/>
    <x v="1"/>
    <n v="130000"/>
  </r>
  <r>
    <x v="1253"/>
    <n v="2"/>
    <x v="0"/>
    <n v="294000"/>
  </r>
  <r>
    <x v="1254"/>
    <n v="2"/>
    <x v="0"/>
    <n v="165400"/>
  </r>
  <r>
    <x v="1255"/>
    <n v="1"/>
    <x v="1"/>
    <n v="127500"/>
  </r>
  <r>
    <x v="1256"/>
    <n v="2"/>
    <x v="0"/>
    <n v="301500"/>
  </r>
  <r>
    <x v="1257"/>
    <n v="1"/>
    <x v="1"/>
    <n v="99900"/>
  </r>
  <r>
    <x v="1258"/>
    <n v="2"/>
    <x v="0"/>
    <n v="190000"/>
  </r>
  <r>
    <x v="1259"/>
    <n v="1"/>
    <x v="1"/>
    <n v="151000"/>
  </r>
  <r>
    <x v="1260"/>
    <n v="2"/>
    <x v="0"/>
    <n v="181000"/>
  </r>
  <r>
    <x v="1261"/>
    <n v="1"/>
    <x v="1"/>
    <n v="128900"/>
  </r>
  <r>
    <x v="1262"/>
    <n v="1"/>
    <x v="1"/>
    <n v="161500"/>
  </r>
  <r>
    <x v="1263"/>
    <n v="1"/>
    <x v="1"/>
    <n v="180500"/>
  </r>
  <r>
    <x v="1264"/>
    <n v="2"/>
    <x v="0"/>
    <n v="181000"/>
  </r>
  <r>
    <x v="1265"/>
    <n v="2"/>
    <x v="0"/>
    <n v="183900"/>
  </r>
  <r>
    <x v="1266"/>
    <n v="1"/>
    <x v="1"/>
    <n v="122000"/>
  </r>
  <r>
    <x v="1267"/>
    <n v="2"/>
    <x v="0"/>
    <n v="378500"/>
  </r>
  <r>
    <x v="1268"/>
    <n v="3"/>
    <x v="0"/>
    <n v="381000"/>
  </r>
  <r>
    <x v="1269"/>
    <n v="1"/>
    <x v="1"/>
    <n v="144000"/>
  </r>
  <r>
    <x v="1270"/>
    <n v="0"/>
    <x v="1"/>
    <n v="260000"/>
  </r>
  <r>
    <x v="1271"/>
    <n v="2"/>
    <x v="0"/>
    <n v="185750"/>
  </r>
  <r>
    <x v="1272"/>
    <n v="1"/>
    <x v="1"/>
    <n v="137000"/>
  </r>
  <r>
    <x v="1273"/>
    <n v="1"/>
    <x v="1"/>
    <n v="177000"/>
  </r>
  <r>
    <x v="1274"/>
    <n v="2"/>
    <x v="0"/>
    <n v="139000"/>
  </r>
  <r>
    <x v="1275"/>
    <n v="2"/>
    <x v="0"/>
    <n v="137000"/>
  </r>
  <r>
    <x v="1276"/>
    <n v="1"/>
    <x v="1"/>
    <n v="162000"/>
  </r>
  <r>
    <x v="1277"/>
    <n v="1"/>
    <x v="1"/>
    <n v="197900"/>
  </r>
  <r>
    <x v="1278"/>
    <n v="2"/>
    <x v="0"/>
    <n v="237000"/>
  </r>
  <r>
    <x v="1279"/>
    <n v="1"/>
    <x v="1"/>
    <n v="68400"/>
  </r>
  <r>
    <x v="1280"/>
    <n v="2"/>
    <x v="0"/>
    <n v="227000"/>
  </r>
  <r>
    <x v="1281"/>
    <n v="2"/>
    <x v="0"/>
    <n v="180000"/>
  </r>
  <r>
    <x v="1282"/>
    <n v="2"/>
    <x v="0"/>
    <n v="150500"/>
  </r>
  <r>
    <x v="1283"/>
    <n v="2"/>
    <x v="0"/>
    <n v="139000"/>
  </r>
  <r>
    <x v="1284"/>
    <n v="2"/>
    <x v="0"/>
    <n v="169000"/>
  </r>
  <r>
    <x v="1285"/>
    <n v="1"/>
    <x v="1"/>
    <n v="132500"/>
  </r>
  <r>
    <x v="1286"/>
    <n v="1"/>
    <x v="1"/>
    <n v="143000"/>
  </r>
  <r>
    <x v="1287"/>
    <n v="2"/>
    <x v="0"/>
    <n v="190000"/>
  </r>
  <r>
    <x v="1288"/>
    <n v="2"/>
    <x v="0"/>
    <n v="278000"/>
  </r>
  <r>
    <x v="1289"/>
    <n v="2"/>
    <x v="0"/>
    <n v="281000"/>
  </r>
  <r>
    <x v="1290"/>
    <n v="1"/>
    <x v="1"/>
    <n v="180500"/>
  </r>
  <r>
    <x v="1291"/>
    <n v="2"/>
    <x v="0"/>
    <n v="119500"/>
  </r>
  <r>
    <x v="1292"/>
    <n v="2"/>
    <x v="0"/>
    <n v="107500"/>
  </r>
  <r>
    <x v="1293"/>
    <n v="2"/>
    <x v="0"/>
    <n v="162900"/>
  </r>
  <r>
    <x v="1294"/>
    <n v="1"/>
    <x v="1"/>
    <n v="115000"/>
  </r>
  <r>
    <x v="1295"/>
    <n v="1"/>
    <x v="1"/>
    <n v="138500"/>
  </r>
  <r>
    <x v="1296"/>
    <n v="2"/>
    <x v="0"/>
    <n v="155000"/>
  </r>
  <r>
    <x v="1297"/>
    <n v="2"/>
    <x v="0"/>
    <n v="140000"/>
  </r>
  <r>
    <x v="1298"/>
    <n v="2"/>
    <x v="0"/>
    <n v="160000"/>
  </r>
  <r>
    <x v="1299"/>
    <n v="1"/>
    <x v="1"/>
    <n v="154000"/>
  </r>
  <r>
    <x v="1300"/>
    <n v="2"/>
    <x v="0"/>
    <n v="225000"/>
  </r>
  <r>
    <x v="1301"/>
    <n v="1"/>
    <x v="1"/>
    <n v="177500"/>
  </r>
  <r>
    <x v="1302"/>
    <n v="2"/>
    <x v="0"/>
    <n v="290000"/>
  </r>
  <r>
    <x v="1303"/>
    <n v="2"/>
    <x v="0"/>
    <n v="232000"/>
  </r>
  <r>
    <x v="1304"/>
    <n v="2"/>
    <x v="0"/>
    <n v="130000"/>
  </r>
  <r>
    <x v="1305"/>
    <n v="2"/>
    <x v="0"/>
    <n v="325000"/>
  </r>
  <r>
    <x v="1306"/>
    <n v="2"/>
    <x v="0"/>
    <n v="202500"/>
  </r>
  <r>
    <x v="1307"/>
    <n v="1"/>
    <x v="1"/>
    <n v="138000"/>
  </r>
  <r>
    <x v="1308"/>
    <n v="1"/>
    <x v="1"/>
    <n v="147000"/>
  </r>
  <r>
    <x v="1309"/>
    <n v="2"/>
    <x v="0"/>
    <n v="179200"/>
  </r>
  <r>
    <x v="1310"/>
    <n v="2"/>
    <x v="0"/>
    <n v="335000"/>
  </r>
  <r>
    <x v="1311"/>
    <n v="2"/>
    <x v="0"/>
    <n v="203000"/>
  </r>
  <r>
    <x v="1312"/>
    <n v="2"/>
    <x v="0"/>
    <n v="302000"/>
  </r>
  <r>
    <x v="1313"/>
    <n v="2"/>
    <x v="0"/>
    <n v="333168"/>
  </r>
  <r>
    <x v="1314"/>
    <n v="1"/>
    <x v="1"/>
    <n v="119000"/>
  </r>
  <r>
    <x v="1315"/>
    <n v="2"/>
    <x v="0"/>
    <n v="206900"/>
  </r>
  <r>
    <x v="1316"/>
    <n v="2"/>
    <x v="0"/>
    <n v="295493"/>
  </r>
  <r>
    <x v="1317"/>
    <n v="2"/>
    <x v="0"/>
    <n v="208900"/>
  </r>
  <r>
    <x v="1318"/>
    <n v="2"/>
    <x v="0"/>
    <n v="275000"/>
  </r>
  <r>
    <x v="1319"/>
    <n v="1"/>
    <x v="1"/>
    <n v="111000"/>
  </r>
  <r>
    <x v="1320"/>
    <n v="1"/>
    <x v="1"/>
    <n v="156500"/>
  </r>
  <r>
    <x v="1321"/>
    <n v="1"/>
    <x v="1"/>
    <n v="72500"/>
  </r>
  <r>
    <x v="1322"/>
    <n v="2"/>
    <x v="0"/>
    <n v="190000"/>
  </r>
  <r>
    <x v="1323"/>
    <n v="1"/>
    <x v="1"/>
    <n v="82500"/>
  </r>
  <r>
    <x v="1324"/>
    <n v="2"/>
    <x v="0"/>
    <n v="147000"/>
  </r>
  <r>
    <x v="1325"/>
    <n v="1"/>
    <x v="1"/>
    <n v="55000"/>
  </r>
  <r>
    <x v="1326"/>
    <n v="1"/>
    <x v="1"/>
    <n v="79000"/>
  </r>
  <r>
    <x v="1327"/>
    <n v="1"/>
    <x v="1"/>
    <n v="130500"/>
  </r>
  <r>
    <x v="1328"/>
    <n v="2"/>
    <x v="0"/>
    <n v="256000"/>
  </r>
  <r>
    <x v="1329"/>
    <n v="2"/>
    <x v="0"/>
    <n v="176500"/>
  </r>
  <r>
    <x v="1330"/>
    <n v="2"/>
    <x v="0"/>
    <n v="227000"/>
  </r>
  <r>
    <x v="1331"/>
    <n v="1"/>
    <x v="1"/>
    <n v="132500"/>
  </r>
  <r>
    <x v="1332"/>
    <n v="1"/>
    <x v="1"/>
    <n v="100000"/>
  </r>
  <r>
    <x v="1333"/>
    <n v="1"/>
    <x v="1"/>
    <n v="125500"/>
  </r>
  <r>
    <x v="1334"/>
    <n v="1"/>
    <x v="1"/>
    <n v="125000"/>
  </r>
  <r>
    <x v="1335"/>
    <n v="2"/>
    <x v="0"/>
    <n v="167900"/>
  </r>
  <r>
    <x v="1336"/>
    <n v="2"/>
    <x v="0"/>
    <n v="135000"/>
  </r>
  <r>
    <x v="1337"/>
    <n v="1"/>
    <x v="1"/>
    <n v="52500"/>
  </r>
  <r>
    <x v="1338"/>
    <n v="2"/>
    <x v="0"/>
    <n v="200000"/>
  </r>
  <r>
    <x v="1339"/>
    <n v="1"/>
    <x v="1"/>
    <n v="128500"/>
  </r>
  <r>
    <x v="1340"/>
    <n v="1"/>
    <x v="1"/>
    <n v="123000"/>
  </r>
  <r>
    <x v="1341"/>
    <n v="1"/>
    <x v="1"/>
    <n v="155000"/>
  </r>
  <r>
    <x v="1342"/>
    <n v="2"/>
    <x v="0"/>
    <n v="228500"/>
  </r>
  <r>
    <x v="1343"/>
    <n v="1"/>
    <x v="1"/>
    <n v="177000"/>
  </r>
  <r>
    <x v="1344"/>
    <n v="2"/>
    <x v="0"/>
    <n v="155835"/>
  </r>
  <r>
    <x v="1345"/>
    <n v="1"/>
    <x v="1"/>
    <n v="108500"/>
  </r>
  <r>
    <x v="1346"/>
    <n v="2"/>
    <x v="0"/>
    <n v="262500"/>
  </r>
  <r>
    <x v="1347"/>
    <n v="2"/>
    <x v="0"/>
    <n v="283463"/>
  </r>
  <r>
    <x v="1348"/>
    <n v="2"/>
    <x v="0"/>
    <n v="215000"/>
  </r>
  <r>
    <x v="1349"/>
    <n v="2"/>
    <x v="0"/>
    <n v="122000"/>
  </r>
  <r>
    <x v="1350"/>
    <n v="2"/>
    <x v="0"/>
    <n v="200000"/>
  </r>
  <r>
    <x v="1351"/>
    <n v="1"/>
    <x v="1"/>
    <n v="171000"/>
  </r>
  <r>
    <x v="1352"/>
    <n v="1"/>
    <x v="1"/>
    <n v="134900"/>
  </r>
  <r>
    <x v="1353"/>
    <n v="2"/>
    <x v="0"/>
    <n v="410000"/>
  </r>
  <r>
    <x v="1354"/>
    <n v="2"/>
    <x v="0"/>
    <n v="235000"/>
  </r>
  <r>
    <x v="1355"/>
    <n v="3"/>
    <x v="0"/>
    <n v="170000"/>
  </r>
  <r>
    <x v="1356"/>
    <n v="1"/>
    <x v="1"/>
    <n v="110000"/>
  </r>
  <r>
    <x v="1357"/>
    <n v="1"/>
    <x v="1"/>
    <n v="149900"/>
  </r>
  <r>
    <x v="1358"/>
    <n v="2"/>
    <x v="0"/>
    <n v="177500"/>
  </r>
  <r>
    <x v="1359"/>
    <n v="2"/>
    <x v="0"/>
    <n v="315000"/>
  </r>
  <r>
    <x v="1360"/>
    <n v="3"/>
    <x v="0"/>
    <n v="189000"/>
  </r>
  <r>
    <x v="1361"/>
    <n v="2"/>
    <x v="0"/>
    <n v="260000"/>
  </r>
  <r>
    <x v="1362"/>
    <n v="2"/>
    <x v="0"/>
    <n v="104900"/>
  </r>
  <r>
    <x v="1363"/>
    <n v="2"/>
    <x v="0"/>
    <n v="156932"/>
  </r>
  <r>
    <x v="1364"/>
    <n v="2"/>
    <x v="0"/>
    <n v="144152"/>
  </r>
  <r>
    <x v="1365"/>
    <n v="2"/>
    <x v="0"/>
    <n v="216000"/>
  </r>
  <r>
    <x v="1366"/>
    <n v="2"/>
    <x v="0"/>
    <n v="193000"/>
  </r>
  <r>
    <x v="1367"/>
    <n v="2"/>
    <x v="0"/>
    <n v="127000"/>
  </r>
  <r>
    <x v="1368"/>
    <n v="1"/>
    <x v="1"/>
    <n v="144000"/>
  </r>
  <r>
    <x v="1369"/>
    <n v="2"/>
    <x v="0"/>
    <n v="232000"/>
  </r>
  <r>
    <x v="1370"/>
    <n v="1"/>
    <x v="1"/>
    <n v="105000"/>
  </r>
  <r>
    <x v="1371"/>
    <n v="1"/>
    <x v="1"/>
    <n v="165500"/>
  </r>
  <r>
    <x v="1372"/>
    <n v="2"/>
    <x v="0"/>
    <n v="274300"/>
  </r>
  <r>
    <x v="1373"/>
    <n v="2"/>
    <x v="0"/>
    <n v="466500"/>
  </r>
  <r>
    <x v="1374"/>
    <n v="2"/>
    <x v="0"/>
    <n v="250000"/>
  </r>
  <r>
    <x v="1375"/>
    <n v="2"/>
    <x v="0"/>
    <n v="239000"/>
  </r>
  <r>
    <x v="1376"/>
    <n v="1"/>
    <x v="1"/>
    <n v="91000"/>
  </r>
  <r>
    <x v="1377"/>
    <n v="2"/>
    <x v="0"/>
    <n v="117000"/>
  </r>
  <r>
    <x v="1378"/>
    <n v="1"/>
    <x v="1"/>
    <n v="83000"/>
  </r>
  <r>
    <x v="1379"/>
    <n v="2"/>
    <x v="0"/>
    <n v="167500"/>
  </r>
  <r>
    <x v="1380"/>
    <n v="1"/>
    <x v="1"/>
    <n v="58500"/>
  </r>
  <r>
    <x v="1381"/>
    <n v="2"/>
    <x v="0"/>
    <n v="237500"/>
  </r>
  <r>
    <x v="1382"/>
    <n v="1"/>
    <x v="1"/>
    <n v="157000"/>
  </r>
  <r>
    <x v="1383"/>
    <n v="2"/>
    <x v="0"/>
    <n v="112000"/>
  </r>
  <r>
    <x v="1384"/>
    <n v="1"/>
    <x v="1"/>
    <n v="105000"/>
  </r>
  <r>
    <x v="1385"/>
    <n v="1"/>
    <x v="1"/>
    <n v="125500"/>
  </r>
  <r>
    <x v="1386"/>
    <n v="3"/>
    <x v="0"/>
    <n v="250000"/>
  </r>
  <r>
    <x v="1387"/>
    <n v="2"/>
    <x v="0"/>
    <n v="136000"/>
  </r>
  <r>
    <x v="1388"/>
    <n v="2"/>
    <x v="0"/>
    <n v="377500"/>
  </r>
  <r>
    <x v="1389"/>
    <n v="1"/>
    <x v="1"/>
    <n v="131000"/>
  </r>
  <r>
    <x v="1390"/>
    <n v="2"/>
    <x v="0"/>
    <n v="235000"/>
  </r>
  <r>
    <x v="1391"/>
    <n v="2"/>
    <x v="0"/>
    <n v="124000"/>
  </r>
  <r>
    <x v="1392"/>
    <n v="1"/>
    <x v="1"/>
    <n v="123000"/>
  </r>
  <r>
    <x v="1393"/>
    <n v="2"/>
    <x v="0"/>
    <n v="163000"/>
  </r>
  <r>
    <x v="1394"/>
    <n v="2"/>
    <x v="0"/>
    <n v="246578"/>
  </r>
  <r>
    <x v="1395"/>
    <n v="2"/>
    <x v="0"/>
    <n v="281213"/>
  </r>
  <r>
    <x v="1396"/>
    <n v="1"/>
    <x v="1"/>
    <n v="160000"/>
  </r>
  <r>
    <x v="1397"/>
    <n v="1"/>
    <x v="1"/>
    <n v="137500"/>
  </r>
  <r>
    <x v="1398"/>
    <n v="1"/>
    <x v="1"/>
    <n v="138000"/>
  </r>
  <r>
    <x v="1399"/>
    <n v="2"/>
    <x v="0"/>
    <n v="137450"/>
  </r>
  <r>
    <x v="1400"/>
    <n v="1"/>
    <x v="1"/>
    <n v="120000"/>
  </r>
  <r>
    <x v="1401"/>
    <n v="2"/>
    <x v="0"/>
    <n v="193000"/>
  </r>
  <r>
    <x v="1402"/>
    <n v="2"/>
    <x v="0"/>
    <n v="193879"/>
  </r>
  <r>
    <x v="1403"/>
    <n v="2"/>
    <x v="0"/>
    <n v="282922"/>
  </r>
  <r>
    <x v="1404"/>
    <n v="1"/>
    <x v="1"/>
    <n v="105000"/>
  </r>
  <r>
    <x v="1405"/>
    <n v="2"/>
    <x v="0"/>
    <n v="275000"/>
  </r>
  <r>
    <x v="1406"/>
    <n v="1"/>
    <x v="1"/>
    <n v="133000"/>
  </r>
  <r>
    <x v="1407"/>
    <n v="1"/>
    <x v="1"/>
    <n v="112000"/>
  </r>
  <r>
    <x v="1408"/>
    <n v="1"/>
    <x v="1"/>
    <n v="125500"/>
  </r>
  <r>
    <x v="1409"/>
    <n v="2"/>
    <x v="0"/>
    <n v="215000"/>
  </r>
  <r>
    <x v="1410"/>
    <n v="2"/>
    <x v="0"/>
    <n v="230000"/>
  </r>
  <r>
    <x v="1411"/>
    <n v="1"/>
    <x v="1"/>
    <n v="140000"/>
  </r>
  <r>
    <x v="1412"/>
    <n v="2"/>
    <x v="0"/>
    <n v="90000"/>
  </r>
  <r>
    <x v="1413"/>
    <n v="2"/>
    <x v="0"/>
    <n v="257000"/>
  </r>
  <r>
    <x v="1414"/>
    <n v="1"/>
    <x v="1"/>
    <n v="207000"/>
  </r>
  <r>
    <x v="1415"/>
    <n v="2"/>
    <x v="0"/>
    <n v="175900"/>
  </r>
  <r>
    <x v="1416"/>
    <n v="2"/>
    <x v="0"/>
    <n v="122500"/>
  </r>
  <r>
    <x v="1417"/>
    <n v="2"/>
    <x v="0"/>
    <n v="340000"/>
  </r>
  <r>
    <x v="1418"/>
    <n v="1"/>
    <x v="1"/>
    <n v="124000"/>
  </r>
  <r>
    <x v="1419"/>
    <n v="2"/>
    <x v="0"/>
    <n v="223000"/>
  </r>
  <r>
    <x v="1420"/>
    <n v="2"/>
    <x v="0"/>
    <n v="179900"/>
  </r>
  <r>
    <x v="1421"/>
    <n v="2"/>
    <x v="0"/>
    <n v="127500"/>
  </r>
  <r>
    <x v="1422"/>
    <n v="1"/>
    <x v="1"/>
    <n v="136500"/>
  </r>
  <r>
    <x v="1423"/>
    <n v="2"/>
    <x v="0"/>
    <n v="274970"/>
  </r>
  <r>
    <x v="1424"/>
    <n v="1"/>
    <x v="1"/>
    <n v="144000"/>
  </r>
  <r>
    <x v="1425"/>
    <n v="1"/>
    <x v="1"/>
    <n v="142000"/>
  </r>
  <r>
    <x v="1426"/>
    <n v="2"/>
    <x v="0"/>
    <n v="271000"/>
  </r>
  <r>
    <x v="1427"/>
    <n v="1"/>
    <x v="1"/>
    <n v="140000"/>
  </r>
  <r>
    <x v="1428"/>
    <n v="1"/>
    <x v="1"/>
    <n v="119000"/>
  </r>
  <r>
    <x v="1429"/>
    <n v="2"/>
    <x v="0"/>
    <n v="182900"/>
  </r>
  <r>
    <x v="1430"/>
    <n v="2"/>
    <x v="0"/>
    <n v="192140"/>
  </r>
  <r>
    <x v="1431"/>
    <n v="2"/>
    <x v="0"/>
    <n v="143750"/>
  </r>
  <r>
    <x v="1432"/>
    <n v="2"/>
    <x v="0"/>
    <n v="64500"/>
  </r>
  <r>
    <x v="1433"/>
    <n v="2"/>
    <x v="0"/>
    <n v="186500"/>
  </r>
  <r>
    <x v="1434"/>
    <n v="2"/>
    <x v="0"/>
    <n v="160000"/>
  </r>
  <r>
    <x v="1435"/>
    <n v="1"/>
    <x v="1"/>
    <n v="174000"/>
  </r>
  <r>
    <x v="1436"/>
    <n v="1"/>
    <x v="1"/>
    <n v="120500"/>
  </r>
  <r>
    <x v="1437"/>
    <n v="2"/>
    <x v="0"/>
    <n v="394617"/>
  </r>
  <r>
    <x v="1438"/>
    <n v="1"/>
    <x v="1"/>
    <n v="149700"/>
  </r>
  <r>
    <x v="1439"/>
    <n v="2"/>
    <x v="0"/>
    <n v="197000"/>
  </r>
  <r>
    <x v="1440"/>
    <n v="2"/>
    <x v="0"/>
    <n v="191000"/>
  </r>
  <r>
    <x v="1441"/>
    <n v="1"/>
    <x v="1"/>
    <n v="149300"/>
  </r>
  <r>
    <x v="1442"/>
    <n v="2"/>
    <x v="0"/>
    <n v="310000"/>
  </r>
  <r>
    <x v="1443"/>
    <n v="1"/>
    <x v="1"/>
    <n v="121000"/>
  </r>
  <r>
    <x v="1444"/>
    <n v="2"/>
    <x v="0"/>
    <n v="179600"/>
  </r>
  <r>
    <x v="1445"/>
    <n v="1"/>
    <x v="1"/>
    <n v="129000"/>
  </r>
  <r>
    <x v="1446"/>
    <n v="1"/>
    <x v="1"/>
    <n v="157900"/>
  </r>
  <r>
    <x v="1447"/>
    <n v="2"/>
    <x v="0"/>
    <n v="240000"/>
  </r>
  <r>
    <x v="1448"/>
    <n v="1"/>
    <x v="1"/>
    <n v="112000"/>
  </r>
  <r>
    <x v="1449"/>
    <n v="1"/>
    <x v="1"/>
    <n v="92000"/>
  </r>
  <r>
    <x v="1450"/>
    <n v="2"/>
    <x v="0"/>
    <n v="136000"/>
  </r>
  <r>
    <x v="1451"/>
    <n v="2"/>
    <x v="0"/>
    <n v="287090"/>
  </r>
  <r>
    <x v="1452"/>
    <n v="1"/>
    <x v="1"/>
    <n v="145000"/>
  </r>
  <r>
    <x v="1453"/>
    <n v="1"/>
    <x v="1"/>
    <n v="84500"/>
  </r>
  <r>
    <x v="1454"/>
    <n v="2"/>
    <x v="0"/>
    <n v="185000"/>
  </r>
  <r>
    <x v="1455"/>
    <n v="2"/>
    <x v="0"/>
    <n v="175000"/>
  </r>
  <r>
    <x v="1456"/>
    <n v="2"/>
    <x v="0"/>
    <n v="210000"/>
  </r>
  <r>
    <x v="1457"/>
    <n v="2"/>
    <x v="0"/>
    <n v="266500"/>
  </r>
  <r>
    <x v="1458"/>
    <n v="1"/>
    <x v="1"/>
    <n v="142125"/>
  </r>
  <r>
    <x v="1459"/>
    <n v="1"/>
    <x v="1"/>
    <n v="1475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60">
  <r>
    <x v="0"/>
    <n v="2003"/>
    <x v="0"/>
    <n v="208500"/>
  </r>
  <r>
    <x v="1"/>
    <n v="1976"/>
    <x v="0"/>
    <n v="181500"/>
  </r>
  <r>
    <x v="2"/>
    <n v="2001"/>
    <x v="0"/>
    <n v="223500"/>
  </r>
  <r>
    <x v="3"/>
    <n v="1915"/>
    <x v="1"/>
    <n v="140000"/>
  </r>
  <r>
    <x v="4"/>
    <n v="2000"/>
    <x v="0"/>
    <n v="250000"/>
  </r>
  <r>
    <x v="5"/>
    <n v="1993"/>
    <x v="0"/>
    <n v="143000"/>
  </r>
  <r>
    <x v="6"/>
    <n v="2004"/>
    <x v="0"/>
    <n v="307000"/>
  </r>
  <r>
    <x v="7"/>
    <n v="1973"/>
    <x v="0"/>
    <n v="200000"/>
  </r>
  <r>
    <x v="8"/>
    <n v="1931"/>
    <x v="1"/>
    <n v="129900"/>
  </r>
  <r>
    <x v="9"/>
    <n v="1939"/>
    <x v="1"/>
    <n v="118000"/>
  </r>
  <r>
    <x v="10"/>
    <n v="1965"/>
    <x v="1"/>
    <n v="129500"/>
  </r>
  <r>
    <x v="11"/>
    <n v="2005"/>
    <x v="0"/>
    <n v="345000"/>
  </r>
  <r>
    <x v="12"/>
    <n v="1962"/>
    <x v="1"/>
    <n v="144000"/>
  </r>
  <r>
    <x v="13"/>
    <n v="2006"/>
    <x v="0"/>
    <n v="279500"/>
  </r>
  <r>
    <x v="14"/>
    <n v="1960"/>
    <x v="1"/>
    <n v="157000"/>
  </r>
  <r>
    <x v="15"/>
    <n v="1929"/>
    <x v="1"/>
    <n v="132000"/>
  </r>
  <r>
    <x v="16"/>
    <n v="1970"/>
    <x v="1"/>
    <n v="149000"/>
  </r>
  <r>
    <x v="17"/>
    <n v="1967"/>
    <x v="1"/>
    <n v="90000"/>
  </r>
  <r>
    <x v="18"/>
    <n v="2004"/>
    <x v="0"/>
    <n v="159000"/>
  </r>
  <r>
    <x v="19"/>
    <n v="1958"/>
    <x v="1"/>
    <n v="139000"/>
  </r>
  <r>
    <x v="20"/>
    <n v="2005"/>
    <x v="0"/>
    <n v="325300"/>
  </r>
  <r>
    <x v="21"/>
    <n v="1930"/>
    <x v="1"/>
    <n v="139400"/>
  </r>
  <r>
    <x v="22"/>
    <n v="2002"/>
    <x v="0"/>
    <n v="230000"/>
  </r>
  <r>
    <x v="23"/>
    <n v="1976"/>
    <x v="0"/>
    <n v="129900"/>
  </r>
  <r>
    <x v="24"/>
    <n v="1968"/>
    <x v="1"/>
    <n v="154000"/>
  </r>
  <r>
    <x v="25"/>
    <n v="2007"/>
    <x v="0"/>
    <n v="256300"/>
  </r>
  <r>
    <x v="26"/>
    <n v="1951"/>
    <x v="1"/>
    <n v="134800"/>
  </r>
  <r>
    <x v="27"/>
    <n v="2007"/>
    <x v="0"/>
    <n v="306000"/>
  </r>
  <r>
    <x v="28"/>
    <n v="1957"/>
    <x v="1"/>
    <n v="207500"/>
  </r>
  <r>
    <x v="29"/>
    <n v="1927"/>
    <x v="1"/>
    <n v="68500"/>
  </r>
  <r>
    <x v="30"/>
    <n v="1920"/>
    <x v="1"/>
    <n v="40000"/>
  </r>
  <r>
    <x v="31"/>
    <n v="1966"/>
    <x v="1"/>
    <n v="149350"/>
  </r>
  <r>
    <x v="32"/>
    <n v="2007"/>
    <x v="0"/>
    <n v="179900"/>
  </r>
  <r>
    <x v="33"/>
    <n v="1959"/>
    <x v="1"/>
    <n v="165500"/>
  </r>
  <r>
    <x v="34"/>
    <n v="2005"/>
    <x v="0"/>
    <n v="277500"/>
  </r>
  <r>
    <x v="35"/>
    <n v="2004"/>
    <x v="0"/>
    <n v="309000"/>
  </r>
  <r>
    <x v="36"/>
    <n v="1994"/>
    <x v="0"/>
    <n v="145000"/>
  </r>
  <r>
    <x v="37"/>
    <n v="1954"/>
    <x v="1"/>
    <n v="153000"/>
  </r>
  <r>
    <x v="38"/>
    <n v="1953"/>
    <x v="1"/>
    <n v="109000"/>
  </r>
  <r>
    <x v="39"/>
    <n v="1955"/>
    <x v="1"/>
    <n v="82000"/>
  </r>
  <r>
    <x v="40"/>
    <n v="1965"/>
    <x v="1"/>
    <n v="160000"/>
  </r>
  <r>
    <x v="41"/>
    <n v="1959"/>
    <x v="1"/>
    <n v="170000"/>
  </r>
  <r>
    <x v="42"/>
    <n v="1983"/>
    <x v="0"/>
    <n v="144000"/>
  </r>
  <r>
    <x v="43"/>
    <n v="1975"/>
    <x v="0"/>
    <n v="130250"/>
  </r>
  <r>
    <x v="44"/>
    <n v="1959"/>
    <x v="1"/>
    <n v="141000"/>
  </r>
  <r>
    <x v="45"/>
    <n v="2005"/>
    <x v="0"/>
    <n v="319900"/>
  </r>
  <r>
    <x v="46"/>
    <n v="2003"/>
    <x v="0"/>
    <n v="239686"/>
  </r>
  <r>
    <x v="47"/>
    <n v="2006"/>
    <x v="0"/>
    <n v="249700"/>
  </r>
  <r>
    <x v="48"/>
    <n v="1920"/>
    <x v="1"/>
    <n v="113000"/>
  </r>
  <r>
    <x v="49"/>
    <n v="1966"/>
    <x v="1"/>
    <n v="127000"/>
  </r>
  <r>
    <x v="50"/>
    <n v="1997"/>
    <x v="0"/>
    <n v="177000"/>
  </r>
  <r>
    <x v="51"/>
    <n v="1934"/>
    <x v="1"/>
    <n v="114500"/>
  </r>
  <r>
    <x v="52"/>
    <n v="1963"/>
    <x v="1"/>
    <n v="110000"/>
  </r>
  <r>
    <x v="53"/>
    <n v="1981"/>
    <x v="0"/>
    <n v="385000"/>
  </r>
  <r>
    <x v="54"/>
    <n v="1955"/>
    <x v="1"/>
    <n v="130000"/>
  </r>
  <r>
    <x v="55"/>
    <n v="1964"/>
    <x v="1"/>
    <n v="180500"/>
  </r>
  <r>
    <x v="56"/>
    <n v="1999"/>
    <x v="0"/>
    <n v="172500"/>
  </r>
  <r>
    <x v="57"/>
    <n v="2004"/>
    <x v="0"/>
    <n v="196500"/>
  </r>
  <r>
    <x v="58"/>
    <n v="2006"/>
    <x v="0"/>
    <n v="438780"/>
  </r>
  <r>
    <x v="59"/>
    <n v="1972"/>
    <x v="0"/>
    <n v="124900"/>
  </r>
  <r>
    <x v="60"/>
    <n v="2004"/>
    <x v="0"/>
    <n v="158000"/>
  </r>
  <r>
    <x v="61"/>
    <n v="1920"/>
    <x v="1"/>
    <n v="101000"/>
  </r>
  <r>
    <x v="62"/>
    <n v="2006"/>
    <x v="0"/>
    <n v="202500"/>
  </r>
  <r>
    <x v="63"/>
    <n v="1921"/>
    <x v="1"/>
    <n v="140000"/>
  </r>
  <r>
    <x v="64"/>
    <n v="1997"/>
    <x v="0"/>
    <n v="219500"/>
  </r>
  <r>
    <x v="65"/>
    <n v="2004"/>
    <x v="0"/>
    <n v="317000"/>
  </r>
  <r>
    <x v="66"/>
    <n v="1970"/>
    <x v="1"/>
    <n v="180000"/>
  </r>
  <r>
    <x v="67"/>
    <n v="2003"/>
    <x v="0"/>
    <n v="226000"/>
  </r>
  <r>
    <x v="68"/>
    <n v="1945"/>
    <x v="1"/>
    <n v="80000"/>
  </r>
  <r>
    <x v="69"/>
    <n v="1953"/>
    <x v="1"/>
    <n v="225000"/>
  </r>
  <r>
    <x v="70"/>
    <n v="1973"/>
    <x v="0"/>
    <n v="244000"/>
  </r>
  <r>
    <x v="71"/>
    <n v="1982"/>
    <x v="0"/>
    <n v="129500"/>
  </r>
  <r>
    <x v="72"/>
    <n v="1998"/>
    <x v="0"/>
    <n v="185000"/>
  </r>
  <r>
    <x v="73"/>
    <n v="1954"/>
    <x v="1"/>
    <n v="144900"/>
  </r>
  <r>
    <x v="74"/>
    <n v="1915"/>
    <x v="1"/>
    <n v="107400"/>
  </r>
  <r>
    <x v="75"/>
    <n v="1973"/>
    <x v="0"/>
    <n v="91000"/>
  </r>
  <r>
    <x v="76"/>
    <n v="1956"/>
    <x v="1"/>
    <n v="135750"/>
  </r>
  <r>
    <x v="77"/>
    <n v="1948"/>
    <x v="1"/>
    <n v="127000"/>
  </r>
  <r>
    <x v="78"/>
    <n v="1968"/>
    <x v="1"/>
    <n v="136500"/>
  </r>
  <r>
    <x v="79"/>
    <n v="1910"/>
    <x v="1"/>
    <n v="110000"/>
  </r>
  <r>
    <x v="80"/>
    <n v="1968"/>
    <x v="1"/>
    <n v="193500"/>
  </r>
  <r>
    <x v="81"/>
    <n v="1998"/>
    <x v="0"/>
    <n v="153500"/>
  </r>
  <r>
    <x v="82"/>
    <n v="2007"/>
    <x v="0"/>
    <n v="245000"/>
  </r>
  <r>
    <x v="83"/>
    <n v="1960"/>
    <x v="1"/>
    <n v="126500"/>
  </r>
  <r>
    <x v="84"/>
    <n v="1995"/>
    <x v="0"/>
    <n v="168500"/>
  </r>
  <r>
    <x v="85"/>
    <n v="1991"/>
    <x v="0"/>
    <n v="260000"/>
  </r>
  <r>
    <x v="86"/>
    <n v="2005"/>
    <x v="0"/>
    <n v="174000"/>
  </r>
  <r>
    <x v="87"/>
    <n v="2009"/>
    <x v="0"/>
    <n v="164500"/>
  </r>
  <r>
    <x v="88"/>
    <n v="1915"/>
    <x v="1"/>
    <n v="85000"/>
  </r>
  <r>
    <x v="89"/>
    <n v="1994"/>
    <x v="0"/>
    <n v="123600"/>
  </r>
  <r>
    <x v="90"/>
    <n v="1950"/>
    <x v="1"/>
    <n v="109900"/>
  </r>
  <r>
    <x v="91"/>
    <n v="1961"/>
    <x v="1"/>
    <n v="98600"/>
  </r>
  <r>
    <x v="92"/>
    <n v="1921"/>
    <x v="1"/>
    <n v="163500"/>
  </r>
  <r>
    <x v="93"/>
    <n v="1910"/>
    <x v="1"/>
    <n v="133900"/>
  </r>
  <r>
    <x v="94"/>
    <n v="1997"/>
    <x v="0"/>
    <n v="204750"/>
  </r>
  <r>
    <x v="95"/>
    <n v="1993"/>
    <x v="0"/>
    <n v="185000"/>
  </r>
  <r>
    <x v="96"/>
    <n v="1999"/>
    <x v="0"/>
    <n v="214000"/>
  </r>
  <r>
    <x v="97"/>
    <n v="1965"/>
    <x v="1"/>
    <n v="94750"/>
  </r>
  <r>
    <x v="98"/>
    <n v="1920"/>
    <x v="1"/>
    <n v="83000"/>
  </r>
  <r>
    <x v="99"/>
    <n v="1959"/>
    <x v="1"/>
    <n v="128950"/>
  </r>
  <r>
    <x v="100"/>
    <n v="1977"/>
    <x v="0"/>
    <n v="205000"/>
  </r>
  <r>
    <x v="101"/>
    <n v="1985"/>
    <x v="0"/>
    <n v="178000"/>
  </r>
  <r>
    <x v="102"/>
    <n v="1979"/>
    <x v="0"/>
    <n v="118964"/>
  </r>
  <r>
    <x v="103"/>
    <n v="2009"/>
    <x v="0"/>
    <n v="198900"/>
  </r>
  <r>
    <x v="104"/>
    <n v="1931"/>
    <x v="1"/>
    <n v="169500"/>
  </r>
  <r>
    <x v="105"/>
    <n v="2003"/>
    <x v="0"/>
    <n v="250000"/>
  </r>
  <r>
    <x v="106"/>
    <n v="1885"/>
    <x v="1"/>
    <n v="100000"/>
  </r>
  <r>
    <x v="107"/>
    <n v="1948"/>
    <x v="1"/>
    <n v="115000"/>
  </r>
  <r>
    <x v="108"/>
    <n v="1919"/>
    <x v="1"/>
    <n v="115000"/>
  </r>
  <r>
    <x v="109"/>
    <n v="1977"/>
    <x v="0"/>
    <n v="190000"/>
  </r>
  <r>
    <x v="110"/>
    <n v="1954"/>
    <x v="1"/>
    <n v="136900"/>
  </r>
  <r>
    <x v="111"/>
    <n v="2000"/>
    <x v="0"/>
    <n v="180000"/>
  </r>
  <r>
    <x v="112"/>
    <n v="2007"/>
    <x v="0"/>
    <n v="383970"/>
  </r>
  <r>
    <x v="113"/>
    <n v="1953"/>
    <x v="1"/>
    <n v="217000"/>
  </r>
  <r>
    <x v="114"/>
    <n v="1945"/>
    <x v="1"/>
    <n v="259500"/>
  </r>
  <r>
    <x v="115"/>
    <n v="1999"/>
    <x v="0"/>
    <n v="176000"/>
  </r>
  <r>
    <x v="116"/>
    <n v="1962"/>
    <x v="1"/>
    <n v="139000"/>
  </r>
  <r>
    <x v="117"/>
    <n v="2006"/>
    <x v="0"/>
    <n v="155000"/>
  </r>
  <r>
    <x v="118"/>
    <n v="1990"/>
    <x v="0"/>
    <n v="320000"/>
  </r>
  <r>
    <x v="119"/>
    <n v="2005"/>
    <x v="0"/>
    <n v="163990"/>
  </r>
  <r>
    <x v="120"/>
    <n v="1969"/>
    <x v="1"/>
    <n v="180000"/>
  </r>
  <r>
    <x v="121"/>
    <n v="1939"/>
    <x v="1"/>
    <n v="100000"/>
  </r>
  <r>
    <x v="122"/>
    <n v="1958"/>
    <x v="1"/>
    <n v="136000"/>
  </r>
  <r>
    <x v="123"/>
    <n v="1993"/>
    <x v="0"/>
    <n v="153900"/>
  </r>
  <r>
    <x v="124"/>
    <n v="1979"/>
    <x v="0"/>
    <n v="181000"/>
  </r>
  <r>
    <x v="125"/>
    <n v="1935"/>
    <x v="1"/>
    <n v="84500"/>
  </r>
  <r>
    <x v="126"/>
    <n v="1976"/>
    <x v="0"/>
    <n v="128000"/>
  </r>
  <r>
    <x v="127"/>
    <n v="1930"/>
    <x v="1"/>
    <n v="87000"/>
  </r>
  <r>
    <x v="128"/>
    <n v="1966"/>
    <x v="1"/>
    <n v="155000"/>
  </r>
  <r>
    <x v="129"/>
    <n v="1958"/>
    <x v="1"/>
    <n v="150000"/>
  </r>
  <r>
    <x v="130"/>
    <n v="1966"/>
    <x v="1"/>
    <n v="226000"/>
  </r>
  <r>
    <x v="131"/>
    <n v="2000"/>
    <x v="0"/>
    <n v="244000"/>
  </r>
  <r>
    <x v="132"/>
    <n v="1959"/>
    <x v="1"/>
    <n v="150750"/>
  </r>
  <r>
    <x v="133"/>
    <n v="2001"/>
    <x v="0"/>
    <n v="220000"/>
  </r>
  <r>
    <x v="134"/>
    <n v="1968"/>
    <x v="1"/>
    <n v="180000"/>
  </r>
  <r>
    <x v="135"/>
    <n v="1970"/>
    <x v="1"/>
    <n v="174000"/>
  </r>
  <r>
    <x v="136"/>
    <n v="1967"/>
    <x v="1"/>
    <n v="143000"/>
  </r>
  <r>
    <x v="137"/>
    <n v="1988"/>
    <x v="0"/>
    <n v="171000"/>
  </r>
  <r>
    <x v="138"/>
    <n v="1999"/>
    <x v="0"/>
    <n v="230000"/>
  </r>
  <r>
    <x v="139"/>
    <n v="1997"/>
    <x v="0"/>
    <n v="231500"/>
  </r>
  <r>
    <x v="140"/>
    <n v="1971"/>
    <x v="0"/>
    <n v="115000"/>
  </r>
  <r>
    <x v="141"/>
    <n v="2005"/>
    <x v="0"/>
    <n v="260000"/>
  </r>
  <r>
    <x v="142"/>
    <n v="1952"/>
    <x v="1"/>
    <n v="166000"/>
  </r>
  <r>
    <x v="143"/>
    <n v="1999"/>
    <x v="0"/>
    <n v="204000"/>
  </r>
  <r>
    <x v="144"/>
    <n v="1963"/>
    <x v="1"/>
    <n v="125000"/>
  </r>
  <r>
    <x v="145"/>
    <n v="2004"/>
    <x v="0"/>
    <n v="130000"/>
  </r>
  <r>
    <x v="146"/>
    <n v="1931"/>
    <x v="1"/>
    <n v="105000"/>
  </r>
  <r>
    <x v="147"/>
    <n v="2001"/>
    <x v="0"/>
    <n v="222500"/>
  </r>
  <r>
    <x v="148"/>
    <n v="2004"/>
    <x v="0"/>
    <n v="141000"/>
  </r>
  <r>
    <x v="149"/>
    <n v="1936"/>
    <x v="1"/>
    <n v="115000"/>
  </r>
  <r>
    <x v="150"/>
    <n v="1975"/>
    <x v="0"/>
    <n v="122000"/>
  </r>
  <r>
    <x v="151"/>
    <n v="2007"/>
    <x v="0"/>
    <n v="372402"/>
  </r>
  <r>
    <x v="152"/>
    <n v="1971"/>
    <x v="0"/>
    <n v="190000"/>
  </r>
  <r>
    <x v="153"/>
    <n v="1960"/>
    <x v="1"/>
    <n v="235000"/>
  </r>
  <r>
    <x v="154"/>
    <n v="1923"/>
    <x v="1"/>
    <n v="125000"/>
  </r>
  <r>
    <x v="155"/>
    <n v="1924"/>
    <x v="1"/>
    <n v="79000"/>
  </r>
  <r>
    <x v="156"/>
    <n v="1950"/>
    <x v="1"/>
    <n v="109500"/>
  </r>
  <r>
    <x v="157"/>
    <n v="2009"/>
    <x v="0"/>
    <n v="269500"/>
  </r>
  <r>
    <x v="158"/>
    <n v="2004"/>
    <x v="0"/>
    <n v="254900"/>
  </r>
  <r>
    <x v="159"/>
    <n v="2005"/>
    <x v="0"/>
    <n v="320000"/>
  </r>
  <r>
    <x v="160"/>
    <n v="1984"/>
    <x v="0"/>
    <n v="162500"/>
  </r>
  <r>
    <x v="161"/>
    <n v="2003"/>
    <x v="0"/>
    <n v="412500"/>
  </r>
  <r>
    <x v="162"/>
    <n v="2005"/>
    <x v="0"/>
    <n v="220000"/>
  </r>
  <r>
    <x v="163"/>
    <n v="1956"/>
    <x v="1"/>
    <n v="103200"/>
  </r>
  <r>
    <x v="164"/>
    <n v="1926"/>
    <x v="1"/>
    <n v="152000"/>
  </r>
  <r>
    <x v="165"/>
    <n v="1940"/>
    <x v="1"/>
    <n v="127500"/>
  </r>
  <r>
    <x v="166"/>
    <n v="1955"/>
    <x v="1"/>
    <n v="190000"/>
  </r>
  <r>
    <x v="167"/>
    <n v="2007"/>
    <x v="0"/>
    <n v="325624"/>
  </r>
  <r>
    <x v="168"/>
    <n v="2004"/>
    <x v="0"/>
    <n v="183500"/>
  </r>
  <r>
    <x v="169"/>
    <n v="1981"/>
    <x v="0"/>
    <n v="228000"/>
  </r>
  <r>
    <x v="170"/>
    <n v="1941"/>
    <x v="1"/>
    <n v="128500"/>
  </r>
  <r>
    <x v="171"/>
    <n v="1960"/>
    <x v="1"/>
    <n v="215000"/>
  </r>
  <r>
    <x v="172"/>
    <n v="1987"/>
    <x v="0"/>
    <n v="239000"/>
  </r>
  <r>
    <x v="173"/>
    <n v="1961"/>
    <x v="1"/>
    <n v="163000"/>
  </r>
  <r>
    <x v="174"/>
    <n v="1986"/>
    <x v="0"/>
    <n v="184000"/>
  </r>
  <r>
    <x v="175"/>
    <n v="1950"/>
    <x v="1"/>
    <n v="243000"/>
  </r>
  <r>
    <x v="176"/>
    <n v="1988"/>
    <x v="0"/>
    <n v="211000"/>
  </r>
  <r>
    <x v="177"/>
    <n v="1958"/>
    <x v="1"/>
    <n v="172500"/>
  </r>
  <r>
    <x v="178"/>
    <n v="2008"/>
    <x v="0"/>
    <n v="501837"/>
  </r>
  <r>
    <x v="179"/>
    <n v="1923"/>
    <x v="1"/>
    <n v="100000"/>
  </r>
  <r>
    <x v="180"/>
    <n v="2000"/>
    <x v="0"/>
    <n v="177000"/>
  </r>
  <r>
    <x v="181"/>
    <n v="1920"/>
    <x v="1"/>
    <n v="200100"/>
  </r>
  <r>
    <x v="182"/>
    <n v="1957"/>
    <x v="1"/>
    <n v="120000"/>
  </r>
  <r>
    <x v="183"/>
    <n v="2003"/>
    <x v="0"/>
    <n v="200000"/>
  </r>
  <r>
    <x v="184"/>
    <n v="1908"/>
    <x v="1"/>
    <n v="127000"/>
  </r>
  <r>
    <x v="185"/>
    <n v="1892"/>
    <x v="1"/>
    <n v="475000"/>
  </r>
  <r>
    <x v="186"/>
    <n v="1990"/>
    <x v="0"/>
    <n v="173000"/>
  </r>
  <r>
    <x v="187"/>
    <n v="1916"/>
    <x v="1"/>
    <n v="135000"/>
  </r>
  <r>
    <x v="188"/>
    <n v="1979"/>
    <x v="0"/>
    <n v="153337"/>
  </r>
  <r>
    <x v="189"/>
    <n v="2001"/>
    <x v="0"/>
    <n v="286000"/>
  </r>
  <r>
    <x v="190"/>
    <n v="1932"/>
    <x v="1"/>
    <n v="315000"/>
  </r>
  <r>
    <x v="191"/>
    <n v="1972"/>
    <x v="0"/>
    <n v="184000"/>
  </r>
  <r>
    <x v="192"/>
    <n v="1999"/>
    <x v="0"/>
    <n v="192000"/>
  </r>
  <r>
    <x v="193"/>
    <n v="2004"/>
    <x v="0"/>
    <n v="130000"/>
  </r>
  <r>
    <x v="194"/>
    <n v="1972"/>
    <x v="0"/>
    <n v="127000"/>
  </r>
  <r>
    <x v="195"/>
    <n v="1976"/>
    <x v="0"/>
    <n v="148500"/>
  </r>
  <r>
    <x v="196"/>
    <n v="2007"/>
    <x v="0"/>
    <n v="311872"/>
  </r>
  <r>
    <x v="197"/>
    <n v="1918"/>
    <x v="1"/>
    <n v="235000"/>
  </r>
  <r>
    <x v="198"/>
    <n v="1912"/>
    <x v="1"/>
    <n v="104000"/>
  </r>
  <r>
    <x v="199"/>
    <n v="2004"/>
    <x v="0"/>
    <n v="274900"/>
  </r>
  <r>
    <x v="200"/>
    <n v="2003"/>
    <x v="0"/>
    <n v="140000"/>
  </r>
  <r>
    <x v="201"/>
    <n v="1977"/>
    <x v="0"/>
    <n v="171500"/>
  </r>
  <r>
    <x v="202"/>
    <n v="1924"/>
    <x v="1"/>
    <n v="112000"/>
  </r>
  <r>
    <x v="203"/>
    <n v="2004"/>
    <x v="0"/>
    <n v="149000"/>
  </r>
  <r>
    <x v="204"/>
    <n v="1947"/>
    <x v="1"/>
    <n v="110000"/>
  </r>
  <r>
    <x v="205"/>
    <n v="1990"/>
    <x v="0"/>
    <n v="180500"/>
  </r>
  <r>
    <x v="206"/>
    <n v="1962"/>
    <x v="1"/>
    <n v="143900"/>
  </r>
  <r>
    <x v="207"/>
    <n v="1960"/>
    <x v="1"/>
    <n v="141000"/>
  </r>
  <r>
    <x v="208"/>
    <n v="1988"/>
    <x v="0"/>
    <n v="277000"/>
  </r>
  <r>
    <x v="209"/>
    <n v="1964"/>
    <x v="1"/>
    <n v="145000"/>
  </r>
  <r>
    <x v="210"/>
    <n v="1925"/>
    <x v="1"/>
    <n v="98000"/>
  </r>
  <r>
    <x v="211"/>
    <n v="2009"/>
    <x v="0"/>
    <n v="186000"/>
  </r>
  <r>
    <x v="212"/>
    <n v="2009"/>
    <x v="0"/>
    <n v="252678"/>
  </r>
  <r>
    <x v="213"/>
    <n v="1995"/>
    <x v="0"/>
    <n v="156000"/>
  </r>
  <r>
    <x v="214"/>
    <n v="1977"/>
    <x v="0"/>
    <n v="161750"/>
  </r>
  <r>
    <x v="215"/>
    <n v="1957"/>
    <x v="1"/>
    <n v="134450"/>
  </r>
  <r>
    <x v="216"/>
    <n v="2004"/>
    <x v="0"/>
    <n v="210000"/>
  </r>
  <r>
    <x v="217"/>
    <n v="1925"/>
    <x v="1"/>
    <n v="107000"/>
  </r>
  <r>
    <x v="218"/>
    <n v="1939"/>
    <x v="1"/>
    <n v="311500"/>
  </r>
  <r>
    <x v="219"/>
    <n v="2005"/>
    <x v="0"/>
    <n v="167240"/>
  </r>
  <r>
    <x v="220"/>
    <n v="2006"/>
    <x v="0"/>
    <n v="204900"/>
  </r>
  <r>
    <x v="221"/>
    <n v="2002"/>
    <x v="0"/>
    <n v="200000"/>
  </r>
  <r>
    <x v="222"/>
    <n v="1975"/>
    <x v="0"/>
    <n v="179900"/>
  </r>
  <r>
    <x v="223"/>
    <n v="1971"/>
    <x v="0"/>
    <n v="97000"/>
  </r>
  <r>
    <x v="224"/>
    <n v="2003"/>
    <x v="0"/>
    <n v="386250"/>
  </r>
  <r>
    <x v="225"/>
    <n v="1971"/>
    <x v="0"/>
    <n v="112000"/>
  </r>
  <r>
    <x v="226"/>
    <n v="1995"/>
    <x v="0"/>
    <n v="290000"/>
  </r>
  <r>
    <x v="227"/>
    <n v="1970"/>
    <x v="1"/>
    <n v="106000"/>
  </r>
  <r>
    <x v="228"/>
    <n v="1967"/>
    <x v="1"/>
    <n v="125000"/>
  </r>
  <r>
    <x v="229"/>
    <n v="2005"/>
    <x v="0"/>
    <n v="192500"/>
  </r>
  <r>
    <x v="230"/>
    <n v="1959"/>
    <x v="1"/>
    <n v="148000"/>
  </r>
  <r>
    <x v="231"/>
    <n v="1995"/>
    <x v="0"/>
    <n v="403000"/>
  </r>
  <r>
    <x v="232"/>
    <n v="1972"/>
    <x v="0"/>
    <n v="94500"/>
  </r>
  <r>
    <x v="233"/>
    <n v="1976"/>
    <x v="0"/>
    <n v="128200"/>
  </r>
  <r>
    <x v="234"/>
    <n v="2002"/>
    <x v="0"/>
    <n v="216500"/>
  </r>
  <r>
    <x v="235"/>
    <n v="1971"/>
    <x v="0"/>
    <n v="89500"/>
  </r>
  <r>
    <x v="236"/>
    <n v="2004"/>
    <x v="0"/>
    <n v="185500"/>
  </r>
  <r>
    <x v="237"/>
    <n v="1993"/>
    <x v="0"/>
    <n v="194500"/>
  </r>
  <r>
    <x v="238"/>
    <n v="2007"/>
    <x v="0"/>
    <n v="318000"/>
  </r>
  <r>
    <x v="239"/>
    <n v="1945"/>
    <x v="1"/>
    <n v="113000"/>
  </r>
  <r>
    <x v="240"/>
    <n v="2008"/>
    <x v="0"/>
    <n v="262500"/>
  </r>
  <r>
    <x v="241"/>
    <n v="1945"/>
    <x v="1"/>
    <n v="110500"/>
  </r>
  <r>
    <x v="242"/>
    <n v="1900"/>
    <x v="1"/>
    <n v="79000"/>
  </r>
  <r>
    <x v="243"/>
    <n v="1980"/>
    <x v="0"/>
    <n v="120000"/>
  </r>
  <r>
    <x v="244"/>
    <n v="1994"/>
    <x v="0"/>
    <n v="205000"/>
  </r>
  <r>
    <x v="245"/>
    <n v="1988"/>
    <x v="0"/>
    <n v="241500"/>
  </r>
  <r>
    <x v="246"/>
    <n v="1910"/>
    <x v="1"/>
    <n v="137000"/>
  </r>
  <r>
    <x v="247"/>
    <n v="1954"/>
    <x v="1"/>
    <n v="140000"/>
  </r>
  <r>
    <x v="248"/>
    <n v="2003"/>
    <x v="0"/>
    <n v="180000"/>
  </r>
  <r>
    <x v="249"/>
    <n v="1958"/>
    <x v="1"/>
    <n v="277000"/>
  </r>
  <r>
    <x v="250"/>
    <n v="1940"/>
    <x v="1"/>
    <n v="76500"/>
  </r>
  <r>
    <x v="251"/>
    <n v="2006"/>
    <x v="0"/>
    <n v="235000"/>
  </r>
  <r>
    <x v="252"/>
    <n v="2004"/>
    <x v="0"/>
    <n v="173000"/>
  </r>
  <r>
    <x v="253"/>
    <n v="1964"/>
    <x v="1"/>
    <n v="158000"/>
  </r>
  <r>
    <x v="254"/>
    <n v="1957"/>
    <x v="1"/>
    <n v="145000"/>
  </r>
  <r>
    <x v="255"/>
    <n v="1999"/>
    <x v="0"/>
    <n v="230000"/>
  </r>
  <r>
    <x v="256"/>
    <n v="2003"/>
    <x v="0"/>
    <n v="207500"/>
  </r>
  <r>
    <x v="257"/>
    <n v="2006"/>
    <x v="0"/>
    <n v="220000"/>
  </r>
  <r>
    <x v="258"/>
    <n v="2001"/>
    <x v="0"/>
    <n v="231500"/>
  </r>
  <r>
    <x v="259"/>
    <n v="1956"/>
    <x v="1"/>
    <n v="97000"/>
  </r>
  <r>
    <x v="260"/>
    <n v="1962"/>
    <x v="1"/>
    <n v="176000"/>
  </r>
  <r>
    <x v="261"/>
    <n v="2007"/>
    <x v="0"/>
    <n v="276000"/>
  </r>
  <r>
    <x v="262"/>
    <n v="1977"/>
    <x v="0"/>
    <n v="151000"/>
  </r>
  <r>
    <x v="263"/>
    <n v="1929"/>
    <x v="1"/>
    <n v="130000"/>
  </r>
  <r>
    <x v="264"/>
    <n v="1925"/>
    <x v="1"/>
    <n v="73000"/>
  </r>
  <r>
    <x v="265"/>
    <n v="1981"/>
    <x v="0"/>
    <n v="175500"/>
  </r>
  <r>
    <x v="266"/>
    <n v="1997"/>
    <x v="0"/>
    <n v="185000"/>
  </r>
  <r>
    <x v="267"/>
    <n v="1939"/>
    <x v="1"/>
    <n v="179500"/>
  </r>
  <r>
    <x v="268"/>
    <n v="1940"/>
    <x v="1"/>
    <n v="120500"/>
  </r>
  <r>
    <x v="269"/>
    <n v="1976"/>
    <x v="0"/>
    <n v="148000"/>
  </r>
  <r>
    <x v="270"/>
    <n v="2006"/>
    <x v="0"/>
    <n v="266000"/>
  </r>
  <r>
    <x v="271"/>
    <n v="1954"/>
    <x v="1"/>
    <n v="241500"/>
  </r>
  <r>
    <x v="272"/>
    <n v="1999"/>
    <x v="0"/>
    <n v="290000"/>
  </r>
  <r>
    <x v="273"/>
    <n v="1958"/>
    <x v="1"/>
    <n v="139000"/>
  </r>
  <r>
    <x v="274"/>
    <n v="1982"/>
    <x v="0"/>
    <n v="124500"/>
  </r>
  <r>
    <x v="275"/>
    <n v="1925"/>
    <x v="1"/>
    <n v="205000"/>
  </r>
  <r>
    <x v="276"/>
    <n v="2003"/>
    <x v="0"/>
    <n v="201000"/>
  </r>
  <r>
    <x v="277"/>
    <n v="1951"/>
    <x v="1"/>
    <n v="141000"/>
  </r>
  <r>
    <x v="278"/>
    <n v="2006"/>
    <x v="0"/>
    <n v="415298"/>
  </r>
  <r>
    <x v="279"/>
    <n v="1977"/>
    <x v="0"/>
    <n v="192000"/>
  </r>
  <r>
    <x v="280"/>
    <n v="1989"/>
    <x v="0"/>
    <n v="228500"/>
  </r>
  <r>
    <x v="281"/>
    <n v="2006"/>
    <x v="0"/>
    <n v="185000"/>
  </r>
  <r>
    <x v="282"/>
    <n v="2007"/>
    <x v="0"/>
    <n v="207500"/>
  </r>
  <r>
    <x v="283"/>
    <n v="2008"/>
    <x v="0"/>
    <n v="244600"/>
  </r>
  <r>
    <x v="284"/>
    <n v="1992"/>
    <x v="0"/>
    <n v="179200"/>
  </r>
  <r>
    <x v="285"/>
    <n v="2006"/>
    <x v="0"/>
    <n v="164700"/>
  </r>
  <r>
    <x v="286"/>
    <n v="1962"/>
    <x v="1"/>
    <n v="159000"/>
  </r>
  <r>
    <x v="287"/>
    <n v="1971"/>
    <x v="0"/>
    <n v="88000"/>
  </r>
  <r>
    <x v="288"/>
    <n v="1967"/>
    <x v="1"/>
    <n v="122000"/>
  </r>
  <r>
    <x v="289"/>
    <n v="1915"/>
    <x v="1"/>
    <n v="153575"/>
  </r>
  <r>
    <x v="290"/>
    <n v="2006"/>
    <x v="0"/>
    <n v="233230"/>
  </r>
  <r>
    <x v="291"/>
    <n v="1912"/>
    <x v="1"/>
    <n v="135900"/>
  </r>
  <r>
    <x v="292"/>
    <n v="1949"/>
    <x v="1"/>
    <n v="131000"/>
  </r>
  <r>
    <x v="293"/>
    <n v="1977"/>
    <x v="0"/>
    <n v="235000"/>
  </r>
  <r>
    <x v="294"/>
    <n v="1953"/>
    <x v="1"/>
    <n v="167000"/>
  </r>
  <r>
    <x v="295"/>
    <n v="1984"/>
    <x v="0"/>
    <n v="142500"/>
  </r>
  <r>
    <x v="296"/>
    <n v="1950"/>
    <x v="1"/>
    <n v="152000"/>
  </r>
  <r>
    <x v="297"/>
    <n v="1997"/>
    <x v="0"/>
    <n v="239000"/>
  </r>
  <r>
    <x v="298"/>
    <n v="1968"/>
    <x v="1"/>
    <n v="175000"/>
  </r>
  <r>
    <x v="299"/>
    <n v="1950"/>
    <x v="1"/>
    <n v="158500"/>
  </r>
  <r>
    <x v="300"/>
    <n v="1953"/>
    <x v="1"/>
    <n v="157000"/>
  </r>
  <r>
    <x v="301"/>
    <n v="1998"/>
    <x v="0"/>
    <n v="267000"/>
  </r>
  <r>
    <x v="302"/>
    <n v="2001"/>
    <x v="0"/>
    <n v="205000"/>
  </r>
  <r>
    <x v="303"/>
    <n v="1972"/>
    <x v="0"/>
    <n v="149900"/>
  </r>
  <r>
    <x v="304"/>
    <n v="1880"/>
    <x v="1"/>
    <n v="295000"/>
  </r>
  <r>
    <x v="305"/>
    <n v="2004"/>
    <x v="0"/>
    <n v="305900"/>
  </r>
  <r>
    <x v="306"/>
    <n v="1990"/>
    <x v="0"/>
    <n v="225000"/>
  </r>
  <r>
    <x v="307"/>
    <n v="1920"/>
    <x v="1"/>
    <n v="89500"/>
  </r>
  <r>
    <x v="308"/>
    <n v="1940"/>
    <x v="1"/>
    <n v="82500"/>
  </r>
  <r>
    <x v="309"/>
    <n v="2003"/>
    <x v="0"/>
    <n v="360000"/>
  </r>
  <r>
    <x v="310"/>
    <n v="1993"/>
    <x v="0"/>
    <n v="165600"/>
  </r>
  <r>
    <x v="311"/>
    <n v="1948"/>
    <x v="1"/>
    <n v="132000"/>
  </r>
  <r>
    <x v="312"/>
    <n v="1939"/>
    <x v="1"/>
    <n v="119900"/>
  </r>
  <r>
    <x v="313"/>
    <n v="1965"/>
    <x v="1"/>
    <n v="375000"/>
  </r>
  <r>
    <x v="314"/>
    <n v="1925"/>
    <x v="1"/>
    <n v="178000"/>
  </r>
  <r>
    <x v="315"/>
    <n v="2004"/>
    <x v="0"/>
    <n v="188500"/>
  </r>
  <r>
    <x v="316"/>
    <n v="1980"/>
    <x v="0"/>
    <n v="260000"/>
  </r>
  <r>
    <x v="317"/>
    <n v="2006"/>
    <x v="0"/>
    <n v="270000"/>
  </r>
  <r>
    <x v="318"/>
    <n v="1993"/>
    <x v="0"/>
    <n v="260000"/>
  </r>
  <r>
    <x v="319"/>
    <n v="1980"/>
    <x v="0"/>
    <n v="187500"/>
  </r>
  <r>
    <x v="320"/>
    <n v="2006"/>
    <x v="0"/>
    <n v="342643"/>
  </r>
  <r>
    <x v="321"/>
    <n v="2004"/>
    <x v="0"/>
    <n v="354000"/>
  </r>
  <r>
    <x v="322"/>
    <n v="1986"/>
    <x v="0"/>
    <n v="301000"/>
  </r>
  <r>
    <x v="323"/>
    <n v="1955"/>
    <x v="1"/>
    <n v="126175"/>
  </r>
  <r>
    <x v="324"/>
    <n v="1967"/>
    <x v="1"/>
    <n v="242000"/>
  </r>
  <r>
    <x v="325"/>
    <n v="1941"/>
    <x v="1"/>
    <n v="87000"/>
  </r>
  <r>
    <x v="326"/>
    <n v="1993"/>
    <x v="0"/>
    <n v="324000"/>
  </r>
  <r>
    <x v="327"/>
    <n v="1960"/>
    <x v="1"/>
    <n v="145250"/>
  </r>
  <r>
    <x v="328"/>
    <n v="1916"/>
    <x v="1"/>
    <n v="214500"/>
  </r>
  <r>
    <x v="329"/>
    <n v="1920"/>
    <x v="1"/>
    <n v="78000"/>
  </r>
  <r>
    <x v="330"/>
    <n v="1964"/>
    <x v="1"/>
    <n v="119000"/>
  </r>
  <r>
    <x v="331"/>
    <n v="1958"/>
    <x v="1"/>
    <n v="139000"/>
  </r>
  <r>
    <x v="332"/>
    <n v="2003"/>
    <x v="0"/>
    <n v="284000"/>
  </r>
  <r>
    <x v="333"/>
    <n v="2004"/>
    <x v="0"/>
    <n v="207000"/>
  </r>
  <r>
    <x v="334"/>
    <n v="1998"/>
    <x v="0"/>
    <n v="192000"/>
  </r>
  <r>
    <x v="335"/>
    <n v="1965"/>
    <x v="1"/>
    <n v="228950"/>
  </r>
  <r>
    <x v="336"/>
    <n v="2005"/>
    <x v="0"/>
    <n v="377426"/>
  </r>
  <r>
    <x v="337"/>
    <n v="2002"/>
    <x v="0"/>
    <n v="214000"/>
  </r>
  <r>
    <x v="338"/>
    <n v="1984"/>
    <x v="0"/>
    <n v="202500"/>
  </r>
  <r>
    <x v="339"/>
    <n v="1958"/>
    <x v="1"/>
    <n v="155000"/>
  </r>
  <r>
    <x v="340"/>
    <n v="2002"/>
    <x v="0"/>
    <n v="202900"/>
  </r>
  <r>
    <x v="341"/>
    <n v="1950"/>
    <x v="1"/>
    <n v="82000"/>
  </r>
  <r>
    <x v="342"/>
    <n v="1949"/>
    <x v="1"/>
    <n v="87500"/>
  </r>
  <r>
    <x v="343"/>
    <n v="2005"/>
    <x v="0"/>
    <n v="266000"/>
  </r>
  <r>
    <x v="344"/>
    <n v="1976"/>
    <x v="0"/>
    <n v="85000"/>
  </r>
  <r>
    <x v="345"/>
    <n v="1939"/>
    <x v="1"/>
    <n v="140200"/>
  </r>
  <r>
    <x v="346"/>
    <n v="1960"/>
    <x v="1"/>
    <n v="151500"/>
  </r>
  <r>
    <x v="347"/>
    <n v="1960"/>
    <x v="1"/>
    <n v="157500"/>
  </r>
  <r>
    <x v="348"/>
    <n v="2003"/>
    <x v="0"/>
    <n v="154000"/>
  </r>
  <r>
    <x v="349"/>
    <n v="2005"/>
    <x v="0"/>
    <n v="437154"/>
  </r>
  <r>
    <x v="350"/>
    <n v="2007"/>
    <x v="0"/>
    <n v="318061"/>
  </r>
  <r>
    <x v="351"/>
    <n v="1986"/>
    <x v="0"/>
    <n v="190000"/>
  </r>
  <r>
    <x v="352"/>
    <n v="1941"/>
    <x v="1"/>
    <n v="95000"/>
  </r>
  <r>
    <x v="353"/>
    <n v="1928"/>
    <x v="1"/>
    <n v="105900"/>
  </r>
  <r>
    <x v="354"/>
    <n v="1940"/>
    <x v="1"/>
    <n v="140000"/>
  </r>
  <r>
    <x v="355"/>
    <n v="1995"/>
    <x v="0"/>
    <n v="177500"/>
  </r>
  <r>
    <x v="356"/>
    <n v="1992"/>
    <x v="0"/>
    <n v="173000"/>
  </r>
  <r>
    <x v="357"/>
    <n v="1976"/>
    <x v="0"/>
    <n v="134000"/>
  </r>
  <r>
    <x v="358"/>
    <n v="1958"/>
    <x v="1"/>
    <n v="130000"/>
  </r>
  <r>
    <x v="359"/>
    <n v="1998"/>
    <x v="0"/>
    <n v="280000"/>
  </r>
  <r>
    <x v="360"/>
    <n v="1978"/>
    <x v="0"/>
    <n v="156000"/>
  </r>
  <r>
    <x v="361"/>
    <n v="1940"/>
    <x v="1"/>
    <n v="145000"/>
  </r>
  <r>
    <x v="362"/>
    <n v="2003"/>
    <x v="0"/>
    <n v="198500"/>
  </r>
  <r>
    <x v="363"/>
    <n v="1972"/>
    <x v="0"/>
    <n v="118000"/>
  </r>
  <r>
    <x v="364"/>
    <n v="1976"/>
    <x v="0"/>
    <n v="190000"/>
  </r>
  <r>
    <x v="365"/>
    <n v="1920"/>
    <x v="1"/>
    <n v="147000"/>
  </r>
  <r>
    <x v="366"/>
    <n v="1963"/>
    <x v="1"/>
    <n v="159000"/>
  </r>
  <r>
    <x v="367"/>
    <n v="1962"/>
    <x v="1"/>
    <n v="165000"/>
  </r>
  <r>
    <x v="368"/>
    <n v="1954"/>
    <x v="1"/>
    <n v="132000"/>
  </r>
  <r>
    <x v="369"/>
    <n v="1959"/>
    <x v="1"/>
    <n v="162000"/>
  </r>
  <r>
    <x v="370"/>
    <n v="2000"/>
    <x v="0"/>
    <n v="172400"/>
  </r>
  <r>
    <x v="371"/>
    <n v="1959"/>
    <x v="1"/>
    <n v="134432"/>
  </r>
  <r>
    <x v="372"/>
    <n v="1984"/>
    <x v="0"/>
    <n v="125000"/>
  </r>
  <r>
    <x v="373"/>
    <n v="1953"/>
    <x v="1"/>
    <n v="123000"/>
  </r>
  <r>
    <x v="374"/>
    <n v="2003"/>
    <x v="0"/>
    <n v="219500"/>
  </r>
  <r>
    <x v="375"/>
    <n v="1922"/>
    <x v="1"/>
    <n v="61000"/>
  </r>
  <r>
    <x v="376"/>
    <n v="1996"/>
    <x v="0"/>
    <n v="148000"/>
  </r>
  <r>
    <x v="377"/>
    <n v="2004"/>
    <x v="0"/>
    <n v="340000"/>
  </r>
  <r>
    <x v="378"/>
    <n v="2010"/>
    <x v="0"/>
    <n v="394432"/>
  </r>
  <r>
    <x v="379"/>
    <n v="2000"/>
    <x v="0"/>
    <n v="179000"/>
  </r>
  <r>
    <x v="380"/>
    <n v="1924"/>
    <x v="1"/>
    <n v="127000"/>
  </r>
  <r>
    <x v="381"/>
    <n v="2006"/>
    <x v="0"/>
    <n v="187750"/>
  </r>
  <r>
    <x v="382"/>
    <n v="2006"/>
    <x v="0"/>
    <n v="213500"/>
  </r>
  <r>
    <x v="383"/>
    <n v="1928"/>
    <x v="1"/>
    <n v="76000"/>
  </r>
  <r>
    <x v="384"/>
    <n v="1992"/>
    <x v="0"/>
    <n v="240000"/>
  </r>
  <r>
    <x v="385"/>
    <n v="2004"/>
    <x v="0"/>
    <n v="192000"/>
  </r>
  <r>
    <x v="386"/>
    <n v="1910"/>
    <x v="1"/>
    <n v="81000"/>
  </r>
  <r>
    <x v="387"/>
    <n v="1976"/>
    <x v="0"/>
    <n v="125000"/>
  </r>
  <r>
    <x v="388"/>
    <n v="1999"/>
    <x v="0"/>
    <n v="191000"/>
  </r>
  <r>
    <x v="389"/>
    <n v="2007"/>
    <x v="0"/>
    <n v="426000"/>
  </r>
  <r>
    <x v="390"/>
    <n v="1900"/>
    <x v="1"/>
    <n v="119000"/>
  </r>
  <r>
    <x v="391"/>
    <n v="2001"/>
    <x v="0"/>
    <n v="215000"/>
  </r>
  <r>
    <x v="392"/>
    <n v="1959"/>
    <x v="1"/>
    <n v="106500"/>
  </r>
  <r>
    <x v="393"/>
    <n v="1941"/>
    <x v="1"/>
    <n v="100000"/>
  </r>
  <r>
    <x v="394"/>
    <n v="1940"/>
    <x v="1"/>
    <n v="109000"/>
  </r>
  <r>
    <x v="395"/>
    <n v="1956"/>
    <x v="1"/>
    <n v="129000"/>
  </r>
  <r>
    <x v="396"/>
    <n v="1972"/>
    <x v="0"/>
    <n v="123000"/>
  </r>
  <r>
    <x v="397"/>
    <n v="1962"/>
    <x v="1"/>
    <n v="169500"/>
  </r>
  <r>
    <x v="398"/>
    <n v="1920"/>
    <x v="1"/>
    <n v="67000"/>
  </r>
  <r>
    <x v="399"/>
    <n v="2006"/>
    <x v="0"/>
    <n v="241000"/>
  </r>
  <r>
    <x v="400"/>
    <n v="1996"/>
    <x v="0"/>
    <n v="245500"/>
  </r>
  <r>
    <x v="401"/>
    <n v="2005"/>
    <x v="0"/>
    <n v="164990"/>
  </r>
  <r>
    <x v="402"/>
    <n v="1940"/>
    <x v="1"/>
    <n v="108000"/>
  </r>
  <r>
    <x v="403"/>
    <n v="1998"/>
    <x v="0"/>
    <n v="258000"/>
  </r>
  <r>
    <x v="404"/>
    <n v="1995"/>
    <x v="0"/>
    <n v="168000"/>
  </r>
  <r>
    <x v="405"/>
    <n v="1976"/>
    <x v="0"/>
    <n v="150000"/>
  </r>
  <r>
    <x v="406"/>
    <n v="1936"/>
    <x v="1"/>
    <n v="115000"/>
  </r>
  <r>
    <x v="407"/>
    <n v="1915"/>
    <x v="1"/>
    <n v="177000"/>
  </r>
  <r>
    <x v="408"/>
    <n v="2006"/>
    <x v="0"/>
    <n v="280000"/>
  </r>
  <r>
    <x v="409"/>
    <n v="2007"/>
    <x v="0"/>
    <n v="339750"/>
  </r>
  <r>
    <x v="410"/>
    <n v="1958"/>
    <x v="1"/>
    <n v="60000"/>
  </r>
  <r>
    <x v="411"/>
    <n v="1955"/>
    <x v="1"/>
    <n v="145000"/>
  </r>
  <r>
    <x v="412"/>
    <n v="2009"/>
    <x v="0"/>
    <n v="222000"/>
  </r>
  <r>
    <x v="413"/>
    <n v="1927"/>
    <x v="1"/>
    <n v="115000"/>
  </r>
  <r>
    <x v="414"/>
    <n v="1993"/>
    <x v="0"/>
    <n v="228000"/>
  </r>
  <r>
    <x v="415"/>
    <n v="2007"/>
    <x v="0"/>
    <n v="181134"/>
  </r>
  <r>
    <x v="416"/>
    <n v="1978"/>
    <x v="0"/>
    <n v="149500"/>
  </r>
  <r>
    <x v="417"/>
    <n v="1918"/>
    <x v="1"/>
    <n v="239000"/>
  </r>
  <r>
    <x v="418"/>
    <n v="1940"/>
    <x v="1"/>
    <n v="126000"/>
  </r>
  <r>
    <x v="419"/>
    <n v="1968"/>
    <x v="1"/>
    <n v="142000"/>
  </r>
  <r>
    <x v="420"/>
    <n v="1997"/>
    <x v="0"/>
    <n v="206300"/>
  </r>
  <r>
    <x v="421"/>
    <n v="1977"/>
    <x v="0"/>
    <n v="215000"/>
  </r>
  <r>
    <x v="422"/>
    <n v="1954"/>
    <x v="1"/>
    <n v="113000"/>
  </r>
  <r>
    <x v="423"/>
    <n v="1998"/>
    <x v="0"/>
    <n v="315000"/>
  </r>
  <r>
    <x v="424"/>
    <n v="1956"/>
    <x v="1"/>
    <n v="139000"/>
  </r>
  <r>
    <x v="425"/>
    <n v="1946"/>
    <x v="1"/>
    <n v="135000"/>
  </r>
  <r>
    <x v="426"/>
    <n v="1989"/>
    <x v="0"/>
    <n v="275000"/>
  </r>
  <r>
    <x v="427"/>
    <n v="1957"/>
    <x v="1"/>
    <n v="109008"/>
  </r>
  <r>
    <x v="428"/>
    <n v="2007"/>
    <x v="0"/>
    <n v="195400"/>
  </r>
  <r>
    <x v="429"/>
    <n v="1988"/>
    <x v="0"/>
    <n v="175000"/>
  </r>
  <r>
    <x v="430"/>
    <n v="1971"/>
    <x v="0"/>
    <n v="85400"/>
  </r>
  <r>
    <x v="431"/>
    <n v="1920"/>
    <x v="1"/>
    <n v="79900"/>
  </r>
  <r>
    <x v="432"/>
    <n v="1971"/>
    <x v="0"/>
    <n v="122500"/>
  </r>
  <r>
    <x v="433"/>
    <n v="1997"/>
    <x v="0"/>
    <n v="181000"/>
  </r>
  <r>
    <x v="434"/>
    <n v="1972"/>
    <x v="0"/>
    <n v="81000"/>
  </r>
  <r>
    <x v="435"/>
    <n v="1996"/>
    <x v="0"/>
    <n v="212000"/>
  </r>
  <r>
    <x v="436"/>
    <n v="1920"/>
    <x v="1"/>
    <n v="116000"/>
  </r>
  <r>
    <x v="437"/>
    <n v="1926"/>
    <x v="1"/>
    <n v="119000"/>
  </r>
  <r>
    <x v="438"/>
    <n v="1913"/>
    <x v="1"/>
    <n v="90350"/>
  </r>
  <r>
    <x v="439"/>
    <n v="1920"/>
    <x v="1"/>
    <n v="110000"/>
  </r>
  <r>
    <x v="440"/>
    <n v="2008"/>
    <x v="0"/>
    <n v="555000"/>
  </r>
  <r>
    <x v="441"/>
    <n v="1955"/>
    <x v="1"/>
    <n v="118000"/>
  </r>
  <r>
    <x v="442"/>
    <n v="1930"/>
    <x v="1"/>
    <n v="162900"/>
  </r>
  <r>
    <x v="443"/>
    <n v="2006"/>
    <x v="0"/>
    <n v="172500"/>
  </r>
  <r>
    <x v="444"/>
    <n v="1994"/>
    <x v="0"/>
    <n v="210000"/>
  </r>
  <r>
    <x v="445"/>
    <n v="1956"/>
    <x v="1"/>
    <n v="127500"/>
  </r>
  <r>
    <x v="446"/>
    <n v="1966"/>
    <x v="1"/>
    <n v="190000"/>
  </r>
  <r>
    <x v="447"/>
    <n v="1998"/>
    <x v="0"/>
    <n v="199900"/>
  </r>
  <r>
    <x v="448"/>
    <n v="1937"/>
    <x v="1"/>
    <n v="119500"/>
  </r>
  <r>
    <x v="449"/>
    <n v="1948"/>
    <x v="1"/>
    <n v="120000"/>
  </r>
  <r>
    <x v="450"/>
    <n v="1930"/>
    <x v="1"/>
    <n v="110000"/>
  </r>
  <r>
    <x v="451"/>
    <n v="1975"/>
    <x v="0"/>
    <n v="280000"/>
  </r>
  <r>
    <x v="452"/>
    <n v="1996"/>
    <x v="0"/>
    <n v="204000"/>
  </r>
  <r>
    <x v="453"/>
    <n v="2008"/>
    <x v="0"/>
    <n v="210000"/>
  </r>
  <r>
    <x v="454"/>
    <n v="1976"/>
    <x v="0"/>
    <n v="188000"/>
  </r>
  <r>
    <x v="455"/>
    <n v="1973"/>
    <x v="0"/>
    <n v="175500"/>
  </r>
  <r>
    <x v="456"/>
    <n v="1916"/>
    <x v="1"/>
    <n v="98000"/>
  </r>
  <r>
    <x v="457"/>
    <n v="1954"/>
    <x v="1"/>
    <n v="256000"/>
  </r>
  <r>
    <x v="458"/>
    <n v="1925"/>
    <x v="1"/>
    <n v="161000"/>
  </r>
  <r>
    <x v="459"/>
    <n v="1950"/>
    <x v="1"/>
    <n v="110000"/>
  </r>
  <r>
    <x v="460"/>
    <n v="2009"/>
    <x v="0"/>
    <n v="263435"/>
  </r>
  <r>
    <x v="461"/>
    <n v="1936"/>
    <x v="1"/>
    <n v="155000"/>
  </r>
  <r>
    <x v="462"/>
    <n v="1965"/>
    <x v="1"/>
    <n v="62383"/>
  </r>
  <r>
    <x v="463"/>
    <n v="1934"/>
    <x v="1"/>
    <n v="188700"/>
  </r>
  <r>
    <x v="464"/>
    <n v="1978"/>
    <x v="0"/>
    <n v="124000"/>
  </r>
  <r>
    <x v="465"/>
    <n v="2004"/>
    <x v="0"/>
    <n v="178740"/>
  </r>
  <r>
    <x v="466"/>
    <n v="1970"/>
    <x v="1"/>
    <n v="167000"/>
  </r>
  <r>
    <x v="467"/>
    <n v="1942"/>
    <x v="1"/>
    <n v="146500"/>
  </r>
  <r>
    <x v="468"/>
    <n v="2006"/>
    <x v="0"/>
    <n v="250000"/>
  </r>
  <r>
    <x v="469"/>
    <n v="1993"/>
    <x v="0"/>
    <n v="187000"/>
  </r>
  <r>
    <x v="470"/>
    <n v="1985"/>
    <x v="0"/>
    <n v="212000"/>
  </r>
  <r>
    <x v="471"/>
    <n v="1977"/>
    <x v="0"/>
    <n v="190000"/>
  </r>
  <r>
    <x v="472"/>
    <n v="2005"/>
    <x v="0"/>
    <n v="148000"/>
  </r>
  <r>
    <x v="473"/>
    <n v="2006"/>
    <x v="0"/>
    <n v="440000"/>
  </r>
  <r>
    <x v="474"/>
    <n v="2000"/>
    <x v="0"/>
    <n v="251000"/>
  </r>
  <r>
    <x v="475"/>
    <n v="1963"/>
    <x v="1"/>
    <n v="132500"/>
  </r>
  <r>
    <x v="476"/>
    <n v="1997"/>
    <x v="0"/>
    <n v="208900"/>
  </r>
  <r>
    <x v="477"/>
    <n v="2006"/>
    <x v="0"/>
    <n v="380000"/>
  </r>
  <r>
    <x v="478"/>
    <n v="2007"/>
    <x v="0"/>
    <n v="297000"/>
  </r>
  <r>
    <x v="479"/>
    <n v="1937"/>
    <x v="1"/>
    <n v="89471"/>
  </r>
  <r>
    <x v="480"/>
    <n v="2004"/>
    <x v="0"/>
    <n v="326000"/>
  </r>
  <r>
    <x v="481"/>
    <n v="2003"/>
    <x v="0"/>
    <n v="374000"/>
  </r>
  <r>
    <x v="482"/>
    <n v="1915"/>
    <x v="1"/>
    <n v="155000"/>
  </r>
  <r>
    <x v="483"/>
    <n v="1998"/>
    <x v="0"/>
    <n v="164000"/>
  </r>
  <r>
    <x v="484"/>
    <n v="1962"/>
    <x v="1"/>
    <n v="132500"/>
  </r>
  <r>
    <x v="485"/>
    <n v="1950"/>
    <x v="1"/>
    <n v="147000"/>
  </r>
  <r>
    <x v="486"/>
    <n v="1965"/>
    <x v="1"/>
    <n v="156000"/>
  </r>
  <r>
    <x v="487"/>
    <n v="1971"/>
    <x v="0"/>
    <n v="175000"/>
  </r>
  <r>
    <x v="488"/>
    <n v="1900"/>
    <x v="1"/>
    <n v="160000"/>
  </r>
  <r>
    <x v="489"/>
    <n v="1970"/>
    <x v="1"/>
    <n v="86000"/>
  </r>
  <r>
    <x v="490"/>
    <n v="1976"/>
    <x v="0"/>
    <n v="115000"/>
  </r>
  <r>
    <x v="491"/>
    <n v="1941"/>
    <x v="1"/>
    <n v="133000"/>
  </r>
  <r>
    <x v="492"/>
    <n v="2006"/>
    <x v="0"/>
    <n v="172785"/>
  </r>
  <r>
    <x v="493"/>
    <n v="1960"/>
    <x v="1"/>
    <n v="155000"/>
  </r>
  <r>
    <x v="494"/>
    <n v="1938"/>
    <x v="1"/>
    <n v="91300"/>
  </r>
  <r>
    <x v="495"/>
    <n v="1920"/>
    <x v="1"/>
    <n v="34900"/>
  </r>
  <r>
    <x v="496"/>
    <n v="1992"/>
    <x v="0"/>
    <n v="430000"/>
  </r>
  <r>
    <x v="497"/>
    <n v="1925"/>
    <x v="1"/>
    <n v="184000"/>
  </r>
  <r>
    <x v="498"/>
    <n v="1967"/>
    <x v="1"/>
    <n v="130000"/>
  </r>
  <r>
    <x v="499"/>
    <n v="1958"/>
    <x v="1"/>
    <n v="120000"/>
  </r>
  <r>
    <x v="500"/>
    <n v="1973"/>
    <x v="0"/>
    <n v="113000"/>
  </r>
  <r>
    <x v="501"/>
    <n v="2005"/>
    <x v="0"/>
    <n v="226700"/>
  </r>
  <r>
    <x v="502"/>
    <n v="1965"/>
    <x v="1"/>
    <n v="140000"/>
  </r>
  <r>
    <x v="503"/>
    <n v="1959"/>
    <x v="1"/>
    <n v="289000"/>
  </r>
  <r>
    <x v="504"/>
    <n v="1974"/>
    <x v="0"/>
    <n v="147000"/>
  </r>
  <r>
    <x v="505"/>
    <n v="1952"/>
    <x v="1"/>
    <n v="124500"/>
  </r>
  <r>
    <x v="506"/>
    <n v="1993"/>
    <x v="0"/>
    <n v="215000"/>
  </r>
  <r>
    <x v="507"/>
    <n v="2009"/>
    <x v="0"/>
    <n v="208300"/>
  </r>
  <r>
    <x v="508"/>
    <n v="1928"/>
    <x v="1"/>
    <n v="161000"/>
  </r>
  <r>
    <x v="509"/>
    <n v="1959"/>
    <x v="1"/>
    <n v="124500"/>
  </r>
  <r>
    <x v="510"/>
    <n v="1951"/>
    <x v="1"/>
    <n v="164900"/>
  </r>
  <r>
    <x v="511"/>
    <n v="2005"/>
    <x v="0"/>
    <n v="202665"/>
  </r>
  <r>
    <x v="512"/>
    <n v="1958"/>
    <x v="1"/>
    <n v="129900"/>
  </r>
  <r>
    <x v="513"/>
    <n v="1983"/>
    <x v="0"/>
    <n v="134000"/>
  </r>
  <r>
    <x v="514"/>
    <n v="1926"/>
    <x v="1"/>
    <n v="96500"/>
  </r>
  <r>
    <x v="515"/>
    <n v="2009"/>
    <x v="0"/>
    <n v="402861"/>
  </r>
  <r>
    <x v="516"/>
    <n v="1972"/>
    <x v="0"/>
    <n v="158000"/>
  </r>
  <r>
    <x v="517"/>
    <n v="1996"/>
    <x v="0"/>
    <n v="265000"/>
  </r>
  <r>
    <x v="518"/>
    <n v="1998"/>
    <x v="0"/>
    <n v="211000"/>
  </r>
  <r>
    <x v="519"/>
    <n v="1926"/>
    <x v="1"/>
    <n v="234000"/>
  </r>
  <r>
    <x v="520"/>
    <n v="1900"/>
    <x v="1"/>
    <n v="106250"/>
  </r>
  <r>
    <x v="521"/>
    <n v="1957"/>
    <x v="1"/>
    <n v="150000"/>
  </r>
  <r>
    <x v="522"/>
    <n v="1947"/>
    <x v="1"/>
    <n v="159000"/>
  </r>
  <r>
    <x v="523"/>
    <n v="2007"/>
    <x v="0"/>
    <n v="184750"/>
  </r>
  <r>
    <x v="524"/>
    <n v="1996"/>
    <x v="0"/>
    <n v="315750"/>
  </r>
  <r>
    <x v="525"/>
    <n v="2005"/>
    <x v="0"/>
    <n v="176000"/>
  </r>
  <r>
    <x v="526"/>
    <n v="1956"/>
    <x v="1"/>
    <n v="132000"/>
  </r>
  <r>
    <x v="527"/>
    <n v="2008"/>
    <x v="0"/>
    <n v="446261"/>
  </r>
  <r>
    <x v="528"/>
    <n v="1920"/>
    <x v="1"/>
    <n v="86000"/>
  </r>
  <r>
    <x v="529"/>
    <n v="1957"/>
    <x v="1"/>
    <n v="200624"/>
  </r>
  <r>
    <x v="530"/>
    <n v="1988"/>
    <x v="0"/>
    <n v="175000"/>
  </r>
  <r>
    <x v="531"/>
    <n v="1920"/>
    <x v="1"/>
    <n v="128000"/>
  </r>
  <r>
    <x v="532"/>
    <n v="1955"/>
    <x v="1"/>
    <n v="107500"/>
  </r>
  <r>
    <x v="533"/>
    <n v="1946"/>
    <x v="1"/>
    <n v="39300"/>
  </r>
  <r>
    <x v="534"/>
    <n v="2004"/>
    <x v="0"/>
    <n v="178000"/>
  </r>
  <r>
    <x v="535"/>
    <n v="1910"/>
    <x v="1"/>
    <n v="107500"/>
  </r>
  <r>
    <x v="536"/>
    <n v="1998"/>
    <x v="0"/>
    <n v="188000"/>
  </r>
  <r>
    <x v="537"/>
    <n v="1972"/>
    <x v="0"/>
    <n v="111250"/>
  </r>
  <r>
    <x v="538"/>
    <n v="1968"/>
    <x v="1"/>
    <n v="158000"/>
  </r>
  <r>
    <x v="539"/>
    <n v="2001"/>
    <x v="0"/>
    <n v="272000"/>
  </r>
  <r>
    <x v="540"/>
    <n v="2006"/>
    <x v="0"/>
    <n v="315000"/>
  </r>
  <r>
    <x v="541"/>
    <n v="2000"/>
    <x v="0"/>
    <n v="248000"/>
  </r>
  <r>
    <x v="542"/>
    <n v="1998"/>
    <x v="0"/>
    <n v="213250"/>
  </r>
  <r>
    <x v="543"/>
    <n v="1998"/>
    <x v="0"/>
    <n v="133000"/>
  </r>
  <r>
    <x v="544"/>
    <n v="2006"/>
    <x v="0"/>
    <n v="179665"/>
  </r>
  <r>
    <x v="545"/>
    <n v="1988"/>
    <x v="0"/>
    <n v="229000"/>
  </r>
  <r>
    <x v="546"/>
    <n v="1923"/>
    <x v="1"/>
    <n v="210000"/>
  </r>
  <r>
    <x v="547"/>
    <n v="1970"/>
    <x v="1"/>
    <n v="129500"/>
  </r>
  <r>
    <x v="548"/>
    <n v="1955"/>
    <x v="1"/>
    <n v="125000"/>
  </r>
  <r>
    <x v="549"/>
    <n v="2003"/>
    <x v="0"/>
    <n v="263000"/>
  </r>
  <r>
    <x v="550"/>
    <n v="1977"/>
    <x v="0"/>
    <n v="140000"/>
  </r>
  <r>
    <x v="551"/>
    <n v="1957"/>
    <x v="1"/>
    <n v="112500"/>
  </r>
  <r>
    <x v="552"/>
    <n v="2006"/>
    <x v="0"/>
    <n v="255500"/>
  </r>
  <r>
    <x v="553"/>
    <n v="1949"/>
    <x v="1"/>
    <n v="108000"/>
  </r>
  <r>
    <x v="554"/>
    <n v="2003"/>
    <x v="0"/>
    <n v="284000"/>
  </r>
  <r>
    <x v="555"/>
    <n v="1922"/>
    <x v="1"/>
    <n v="113000"/>
  </r>
  <r>
    <x v="556"/>
    <n v="1957"/>
    <x v="1"/>
    <n v="141000"/>
  </r>
  <r>
    <x v="557"/>
    <n v="1920"/>
    <x v="1"/>
    <n v="108000"/>
  </r>
  <r>
    <x v="558"/>
    <n v="1996"/>
    <x v="0"/>
    <n v="175000"/>
  </r>
  <r>
    <x v="559"/>
    <n v="2003"/>
    <x v="0"/>
    <n v="234000"/>
  </r>
  <r>
    <x v="560"/>
    <n v="1957"/>
    <x v="1"/>
    <n v="121500"/>
  </r>
  <r>
    <x v="561"/>
    <n v="1974"/>
    <x v="0"/>
    <n v="170000"/>
  </r>
  <r>
    <x v="562"/>
    <n v="1940"/>
    <x v="1"/>
    <n v="108000"/>
  </r>
  <r>
    <x v="563"/>
    <n v="1918"/>
    <x v="1"/>
    <n v="185000"/>
  </r>
  <r>
    <x v="564"/>
    <n v="1992"/>
    <x v="0"/>
    <n v="268000"/>
  </r>
  <r>
    <x v="565"/>
    <n v="1915"/>
    <x v="1"/>
    <n v="128000"/>
  </r>
  <r>
    <x v="566"/>
    <n v="2005"/>
    <x v="0"/>
    <n v="325000"/>
  </r>
  <r>
    <x v="567"/>
    <n v="2004"/>
    <x v="0"/>
    <n v="214000"/>
  </r>
  <r>
    <x v="568"/>
    <n v="1983"/>
    <x v="0"/>
    <n v="316600"/>
  </r>
  <r>
    <x v="569"/>
    <n v="1979"/>
    <x v="0"/>
    <n v="135960"/>
  </r>
  <r>
    <x v="570"/>
    <n v="1965"/>
    <x v="1"/>
    <n v="142600"/>
  </r>
  <r>
    <x v="571"/>
    <n v="1959"/>
    <x v="1"/>
    <n v="120000"/>
  </r>
  <r>
    <x v="572"/>
    <n v="2009"/>
    <x v="0"/>
    <n v="224500"/>
  </r>
  <r>
    <x v="573"/>
    <n v="2000"/>
    <x v="0"/>
    <n v="170000"/>
  </r>
  <r>
    <x v="574"/>
    <n v="1971"/>
    <x v="0"/>
    <n v="139000"/>
  </r>
  <r>
    <x v="575"/>
    <n v="1947"/>
    <x v="1"/>
    <n v="118500"/>
  </r>
  <r>
    <x v="576"/>
    <n v="1928"/>
    <x v="1"/>
    <n v="145000"/>
  </r>
  <r>
    <x v="577"/>
    <n v="1966"/>
    <x v="1"/>
    <n v="164500"/>
  </r>
  <r>
    <x v="578"/>
    <n v="2007"/>
    <x v="0"/>
    <n v="146000"/>
  </r>
  <r>
    <x v="579"/>
    <n v="1954"/>
    <x v="1"/>
    <n v="131500"/>
  </r>
  <r>
    <x v="580"/>
    <n v="1960"/>
    <x v="1"/>
    <n v="181900"/>
  </r>
  <r>
    <x v="581"/>
    <n v="2008"/>
    <x v="0"/>
    <n v="253293"/>
  </r>
  <r>
    <x v="582"/>
    <n v="1990"/>
    <x v="0"/>
    <n v="118500"/>
  </r>
  <r>
    <x v="583"/>
    <n v="1893"/>
    <x v="1"/>
    <n v="325000"/>
  </r>
  <r>
    <x v="584"/>
    <n v="1935"/>
    <x v="1"/>
    <n v="133000"/>
  </r>
  <r>
    <x v="585"/>
    <n v="2005"/>
    <x v="0"/>
    <n v="369900"/>
  </r>
  <r>
    <x v="586"/>
    <n v="1918"/>
    <x v="1"/>
    <n v="130000"/>
  </r>
  <r>
    <x v="587"/>
    <n v="1982"/>
    <x v="0"/>
    <n v="137000"/>
  </r>
  <r>
    <x v="588"/>
    <n v="1968"/>
    <x v="1"/>
    <n v="143000"/>
  </r>
  <r>
    <x v="589"/>
    <n v="1930"/>
    <x v="1"/>
    <n v="79500"/>
  </r>
  <r>
    <x v="590"/>
    <n v="2004"/>
    <x v="0"/>
    <n v="185900"/>
  </r>
  <r>
    <x v="591"/>
    <n v="2008"/>
    <x v="0"/>
    <n v="451950"/>
  </r>
  <r>
    <x v="592"/>
    <n v="1982"/>
    <x v="0"/>
    <n v="138000"/>
  </r>
  <r>
    <x v="593"/>
    <n v="2003"/>
    <x v="0"/>
    <n v="140000"/>
  </r>
  <r>
    <x v="594"/>
    <n v="1975"/>
    <x v="0"/>
    <n v="110000"/>
  </r>
  <r>
    <x v="595"/>
    <n v="2005"/>
    <x v="0"/>
    <n v="319000"/>
  </r>
  <r>
    <x v="596"/>
    <n v="1910"/>
    <x v="1"/>
    <n v="114504"/>
  </r>
  <r>
    <x v="597"/>
    <n v="2006"/>
    <x v="0"/>
    <n v="194201"/>
  </r>
  <r>
    <x v="598"/>
    <n v="1977"/>
    <x v="0"/>
    <n v="217500"/>
  </r>
  <r>
    <x v="599"/>
    <n v="1980"/>
    <x v="0"/>
    <n v="151000"/>
  </r>
  <r>
    <x v="600"/>
    <n v="2005"/>
    <x v="0"/>
    <n v="275000"/>
  </r>
  <r>
    <x v="601"/>
    <n v="1937"/>
    <x v="1"/>
    <n v="141000"/>
  </r>
  <r>
    <x v="602"/>
    <n v="1992"/>
    <x v="0"/>
    <n v="220000"/>
  </r>
  <r>
    <x v="603"/>
    <n v="2004"/>
    <x v="0"/>
    <n v="151000"/>
  </r>
  <r>
    <x v="604"/>
    <n v="2002"/>
    <x v="0"/>
    <n v="221000"/>
  </r>
  <r>
    <x v="605"/>
    <n v="1965"/>
    <x v="1"/>
    <n v="205000"/>
  </r>
  <r>
    <x v="606"/>
    <n v="1996"/>
    <x v="0"/>
    <n v="152000"/>
  </r>
  <r>
    <x v="607"/>
    <n v="1948"/>
    <x v="1"/>
    <n v="225000"/>
  </r>
  <r>
    <x v="608"/>
    <n v="1934"/>
    <x v="1"/>
    <n v="359100"/>
  </r>
  <r>
    <x v="609"/>
    <n v="1961"/>
    <x v="1"/>
    <n v="118500"/>
  </r>
  <r>
    <x v="610"/>
    <n v="2000"/>
    <x v="0"/>
    <n v="313000"/>
  </r>
  <r>
    <x v="611"/>
    <n v="1978"/>
    <x v="0"/>
    <n v="148000"/>
  </r>
  <r>
    <x v="612"/>
    <n v="2001"/>
    <x v="0"/>
    <n v="261500"/>
  </r>
  <r>
    <x v="613"/>
    <n v="2007"/>
    <x v="0"/>
    <n v="147000"/>
  </r>
  <r>
    <x v="614"/>
    <n v="1972"/>
    <x v="0"/>
    <n v="75500"/>
  </r>
  <r>
    <x v="615"/>
    <n v="1963"/>
    <x v="1"/>
    <n v="137500"/>
  </r>
  <r>
    <x v="616"/>
    <n v="2002"/>
    <x v="0"/>
    <n v="183200"/>
  </r>
  <r>
    <x v="617"/>
    <n v="1954"/>
    <x v="1"/>
    <n v="105500"/>
  </r>
  <r>
    <x v="618"/>
    <n v="2007"/>
    <x v="0"/>
    <n v="314813"/>
  </r>
  <r>
    <x v="619"/>
    <n v="2003"/>
    <x v="0"/>
    <n v="305000"/>
  </r>
  <r>
    <x v="620"/>
    <n v="1914"/>
    <x v="1"/>
    <n v="67000"/>
  </r>
  <r>
    <x v="621"/>
    <n v="1974"/>
    <x v="0"/>
    <n v="240000"/>
  </r>
  <r>
    <x v="622"/>
    <n v="1977"/>
    <x v="0"/>
    <n v="135000"/>
  </r>
  <r>
    <x v="623"/>
    <n v="2000"/>
    <x v="0"/>
    <n v="168500"/>
  </r>
  <r>
    <x v="624"/>
    <n v="1972"/>
    <x v="0"/>
    <n v="165150"/>
  </r>
  <r>
    <x v="625"/>
    <n v="1962"/>
    <x v="1"/>
    <n v="160000"/>
  </r>
  <r>
    <x v="626"/>
    <n v="1960"/>
    <x v="1"/>
    <n v="139900"/>
  </r>
  <r>
    <x v="627"/>
    <n v="1955"/>
    <x v="1"/>
    <n v="153000"/>
  </r>
  <r>
    <x v="628"/>
    <n v="1969"/>
    <x v="1"/>
    <n v="135000"/>
  </r>
  <r>
    <x v="629"/>
    <n v="1964"/>
    <x v="1"/>
    <n v="168500"/>
  </r>
  <r>
    <x v="630"/>
    <n v="1880"/>
    <x v="1"/>
    <n v="124000"/>
  </r>
  <r>
    <x v="631"/>
    <n v="2006"/>
    <x v="0"/>
    <n v="209500"/>
  </r>
  <r>
    <x v="632"/>
    <n v="1977"/>
    <x v="0"/>
    <n v="82500"/>
  </r>
  <r>
    <x v="633"/>
    <n v="1954"/>
    <x v="1"/>
    <n v="139400"/>
  </r>
  <r>
    <x v="634"/>
    <n v="1980"/>
    <x v="0"/>
    <n v="144000"/>
  </r>
  <r>
    <x v="635"/>
    <n v="1914"/>
    <x v="1"/>
    <n v="200000"/>
  </r>
  <r>
    <x v="636"/>
    <n v="1936"/>
    <x v="1"/>
    <n v="60000"/>
  </r>
  <r>
    <x v="637"/>
    <n v="1954"/>
    <x v="1"/>
    <n v="93000"/>
  </r>
  <r>
    <x v="638"/>
    <n v="1910"/>
    <x v="1"/>
    <n v="85000"/>
  </r>
  <r>
    <x v="639"/>
    <n v="2006"/>
    <x v="0"/>
    <n v="264561"/>
  </r>
  <r>
    <x v="640"/>
    <n v="2003"/>
    <x v="0"/>
    <n v="274000"/>
  </r>
  <r>
    <x v="641"/>
    <n v="2001"/>
    <x v="0"/>
    <n v="226000"/>
  </r>
  <r>
    <x v="642"/>
    <n v="1972"/>
    <x v="0"/>
    <n v="345000"/>
  </r>
  <r>
    <x v="643"/>
    <n v="1969"/>
    <x v="1"/>
    <n v="152000"/>
  </r>
  <r>
    <x v="644"/>
    <n v="2009"/>
    <x v="0"/>
    <n v="370878"/>
  </r>
  <r>
    <x v="645"/>
    <n v="1971"/>
    <x v="0"/>
    <n v="143250"/>
  </r>
  <r>
    <x v="646"/>
    <n v="1950"/>
    <x v="1"/>
    <n v="98300"/>
  </r>
  <r>
    <x v="647"/>
    <n v="1953"/>
    <x v="1"/>
    <n v="155000"/>
  </r>
  <r>
    <x v="648"/>
    <n v="1966"/>
    <x v="1"/>
    <n v="155000"/>
  </r>
  <r>
    <x v="649"/>
    <n v="1970"/>
    <x v="1"/>
    <n v="84500"/>
  </r>
  <r>
    <x v="650"/>
    <n v="2007"/>
    <x v="0"/>
    <n v="205950"/>
  </r>
  <r>
    <x v="651"/>
    <n v="1940"/>
    <x v="1"/>
    <n v="108000"/>
  </r>
  <r>
    <x v="652"/>
    <n v="1996"/>
    <x v="0"/>
    <n v="191000"/>
  </r>
  <r>
    <x v="653"/>
    <n v="1906"/>
    <x v="1"/>
    <n v="135000"/>
  </r>
  <r>
    <x v="654"/>
    <n v="1995"/>
    <x v="0"/>
    <n v="350000"/>
  </r>
  <r>
    <x v="655"/>
    <n v="1971"/>
    <x v="0"/>
    <n v="88000"/>
  </r>
  <r>
    <x v="656"/>
    <n v="1959"/>
    <x v="1"/>
    <n v="145500"/>
  </r>
  <r>
    <x v="657"/>
    <n v="1931"/>
    <x v="1"/>
    <n v="149000"/>
  </r>
  <r>
    <x v="658"/>
    <n v="1948"/>
    <x v="1"/>
    <n v="97500"/>
  </r>
  <r>
    <x v="659"/>
    <n v="1964"/>
    <x v="1"/>
    <n v="167000"/>
  </r>
  <r>
    <x v="660"/>
    <n v="1976"/>
    <x v="0"/>
    <n v="197900"/>
  </r>
  <r>
    <x v="661"/>
    <n v="1994"/>
    <x v="0"/>
    <n v="402000"/>
  </r>
  <r>
    <x v="662"/>
    <n v="1968"/>
    <x v="1"/>
    <n v="110000"/>
  </r>
  <r>
    <x v="663"/>
    <n v="1972"/>
    <x v="0"/>
    <n v="137500"/>
  </r>
  <r>
    <x v="664"/>
    <n v="2005"/>
    <x v="0"/>
    <n v="423000"/>
  </r>
  <r>
    <x v="665"/>
    <n v="2000"/>
    <x v="0"/>
    <n v="230500"/>
  </r>
  <r>
    <x v="666"/>
    <n v="1965"/>
    <x v="1"/>
    <n v="129000"/>
  </r>
  <r>
    <x v="667"/>
    <n v="1994"/>
    <x v="0"/>
    <n v="193500"/>
  </r>
  <r>
    <x v="668"/>
    <n v="1956"/>
    <x v="1"/>
    <n v="168000"/>
  </r>
  <r>
    <x v="669"/>
    <n v="1922"/>
    <x v="1"/>
    <n v="137500"/>
  </r>
  <r>
    <x v="670"/>
    <n v="2005"/>
    <x v="0"/>
    <n v="173500"/>
  </r>
  <r>
    <x v="671"/>
    <n v="1925"/>
    <x v="1"/>
    <n v="103600"/>
  </r>
  <r>
    <x v="672"/>
    <n v="1977"/>
    <x v="0"/>
    <n v="165000"/>
  </r>
  <r>
    <x v="673"/>
    <n v="1957"/>
    <x v="1"/>
    <n v="257500"/>
  </r>
  <r>
    <x v="674"/>
    <n v="1965"/>
    <x v="1"/>
    <n v="140000"/>
  </r>
  <r>
    <x v="675"/>
    <n v="1978"/>
    <x v="0"/>
    <n v="148500"/>
  </r>
  <r>
    <x v="676"/>
    <n v="1900"/>
    <x v="1"/>
    <n v="87000"/>
  </r>
  <r>
    <x v="677"/>
    <n v="1924"/>
    <x v="1"/>
    <n v="109500"/>
  </r>
  <r>
    <x v="678"/>
    <n v="2008"/>
    <x v="0"/>
    <n v="372500"/>
  </r>
  <r>
    <x v="679"/>
    <n v="1961"/>
    <x v="1"/>
    <n v="128500"/>
  </r>
  <r>
    <x v="680"/>
    <n v="1980"/>
    <x v="0"/>
    <n v="143000"/>
  </r>
  <r>
    <x v="681"/>
    <n v="1932"/>
    <x v="1"/>
    <n v="159434"/>
  </r>
  <r>
    <x v="682"/>
    <n v="1996"/>
    <x v="0"/>
    <n v="173000"/>
  </r>
  <r>
    <x v="683"/>
    <n v="2002"/>
    <x v="0"/>
    <n v="285000"/>
  </r>
  <r>
    <x v="684"/>
    <n v="1998"/>
    <x v="0"/>
    <n v="221000"/>
  </r>
  <r>
    <x v="685"/>
    <n v="1984"/>
    <x v="0"/>
    <n v="207500"/>
  </r>
  <r>
    <x v="686"/>
    <n v="2007"/>
    <x v="0"/>
    <n v="227875"/>
  </r>
  <r>
    <x v="687"/>
    <n v="2004"/>
    <x v="0"/>
    <n v="148800"/>
  </r>
  <r>
    <x v="688"/>
    <n v="2007"/>
    <x v="0"/>
    <n v="392000"/>
  </r>
  <r>
    <x v="689"/>
    <n v="2005"/>
    <x v="0"/>
    <n v="194700"/>
  </r>
  <r>
    <x v="690"/>
    <n v="2004"/>
    <x v="0"/>
    <n v="141000"/>
  </r>
  <r>
    <x v="691"/>
    <n v="1994"/>
    <x v="0"/>
    <n v="755000"/>
  </r>
  <r>
    <x v="692"/>
    <n v="1989"/>
    <x v="0"/>
    <n v="335000"/>
  </r>
  <r>
    <x v="693"/>
    <n v="1921"/>
    <x v="1"/>
    <n v="108480"/>
  </r>
  <r>
    <x v="694"/>
    <n v="1936"/>
    <x v="1"/>
    <n v="141500"/>
  </r>
  <r>
    <x v="695"/>
    <n v="1987"/>
    <x v="0"/>
    <n v="176000"/>
  </r>
  <r>
    <x v="696"/>
    <n v="1921"/>
    <x v="1"/>
    <n v="89000"/>
  </r>
  <r>
    <x v="697"/>
    <n v="1952"/>
    <x v="1"/>
    <n v="123500"/>
  </r>
  <r>
    <x v="698"/>
    <n v="1965"/>
    <x v="1"/>
    <n v="138500"/>
  </r>
  <r>
    <x v="699"/>
    <n v="2004"/>
    <x v="0"/>
    <n v="196000"/>
  </r>
  <r>
    <x v="700"/>
    <n v="2002"/>
    <x v="0"/>
    <n v="312500"/>
  </r>
  <r>
    <x v="701"/>
    <n v="1969"/>
    <x v="1"/>
    <n v="140000"/>
  </r>
  <r>
    <x v="702"/>
    <n v="2006"/>
    <x v="0"/>
    <n v="361919"/>
  </r>
  <r>
    <x v="703"/>
    <n v="1900"/>
    <x v="1"/>
    <n v="140000"/>
  </r>
  <r>
    <x v="704"/>
    <n v="2004"/>
    <x v="0"/>
    <n v="213000"/>
  </r>
  <r>
    <x v="705"/>
    <n v="1930"/>
    <x v="1"/>
    <n v="55000"/>
  </r>
  <r>
    <x v="706"/>
    <n v="1971"/>
    <x v="0"/>
    <n v="302000"/>
  </r>
  <r>
    <x v="707"/>
    <n v="2006"/>
    <x v="0"/>
    <n v="254000"/>
  </r>
  <r>
    <x v="708"/>
    <n v="2007"/>
    <x v="0"/>
    <n v="179540"/>
  </r>
  <r>
    <x v="709"/>
    <n v="1966"/>
    <x v="1"/>
    <n v="109900"/>
  </r>
  <r>
    <x v="710"/>
    <n v="1935"/>
    <x v="1"/>
    <n v="52000"/>
  </r>
  <r>
    <x v="711"/>
    <n v="1900"/>
    <x v="1"/>
    <n v="102776"/>
  </r>
  <r>
    <x v="712"/>
    <n v="1988"/>
    <x v="0"/>
    <n v="189000"/>
  </r>
  <r>
    <x v="713"/>
    <n v="1970"/>
    <x v="1"/>
    <n v="129000"/>
  </r>
  <r>
    <x v="714"/>
    <n v="1976"/>
    <x v="0"/>
    <n v="130500"/>
  </r>
  <r>
    <x v="715"/>
    <n v="1974"/>
    <x v="0"/>
    <n v="165000"/>
  </r>
  <r>
    <x v="716"/>
    <n v="1890"/>
    <x v="1"/>
    <n v="159500"/>
  </r>
  <r>
    <x v="717"/>
    <n v="1973"/>
    <x v="0"/>
    <n v="157000"/>
  </r>
  <r>
    <x v="718"/>
    <n v="1993"/>
    <x v="0"/>
    <n v="341000"/>
  </r>
  <r>
    <x v="719"/>
    <n v="1969"/>
    <x v="1"/>
    <n v="128500"/>
  </r>
  <r>
    <x v="720"/>
    <n v="1985"/>
    <x v="0"/>
    <n v="275000"/>
  </r>
  <r>
    <x v="721"/>
    <n v="2004"/>
    <x v="0"/>
    <n v="143000"/>
  </r>
  <r>
    <x v="722"/>
    <n v="1970"/>
    <x v="1"/>
    <n v="124500"/>
  </r>
  <r>
    <x v="723"/>
    <n v="1954"/>
    <x v="1"/>
    <n v="135000"/>
  </r>
  <r>
    <x v="724"/>
    <n v="2007"/>
    <x v="0"/>
    <n v="320000"/>
  </r>
  <r>
    <x v="725"/>
    <n v="1970"/>
    <x v="1"/>
    <n v="120500"/>
  </r>
  <r>
    <x v="726"/>
    <n v="1988"/>
    <x v="0"/>
    <n v="222000"/>
  </r>
  <r>
    <x v="727"/>
    <n v="2007"/>
    <x v="0"/>
    <n v="194500"/>
  </r>
  <r>
    <x v="728"/>
    <n v="1958"/>
    <x v="1"/>
    <n v="110000"/>
  </r>
  <r>
    <x v="729"/>
    <n v="1925"/>
    <x v="1"/>
    <n v="103000"/>
  </r>
  <r>
    <x v="730"/>
    <n v="1995"/>
    <x v="0"/>
    <n v="236500"/>
  </r>
  <r>
    <x v="731"/>
    <n v="2003"/>
    <x v="0"/>
    <n v="187500"/>
  </r>
  <r>
    <x v="732"/>
    <n v="1998"/>
    <x v="0"/>
    <n v="222500"/>
  </r>
  <r>
    <x v="733"/>
    <n v="1961"/>
    <x v="1"/>
    <n v="131400"/>
  </r>
  <r>
    <x v="734"/>
    <n v="1968"/>
    <x v="1"/>
    <n v="108000"/>
  </r>
  <r>
    <x v="735"/>
    <n v="1914"/>
    <x v="1"/>
    <n v="163000"/>
  </r>
  <r>
    <x v="736"/>
    <n v="1950"/>
    <x v="1"/>
    <n v="93500"/>
  </r>
  <r>
    <x v="737"/>
    <n v="2005"/>
    <x v="0"/>
    <n v="239900"/>
  </r>
  <r>
    <x v="738"/>
    <n v="1987"/>
    <x v="0"/>
    <n v="179000"/>
  </r>
  <r>
    <x v="739"/>
    <n v="2004"/>
    <x v="0"/>
    <n v="190000"/>
  </r>
  <r>
    <x v="740"/>
    <n v="1910"/>
    <x v="1"/>
    <n v="132000"/>
  </r>
  <r>
    <x v="741"/>
    <n v="1961"/>
    <x v="1"/>
    <n v="142000"/>
  </r>
  <r>
    <x v="742"/>
    <n v="2000"/>
    <x v="0"/>
    <n v="179000"/>
  </r>
  <r>
    <x v="743"/>
    <n v="1963"/>
    <x v="1"/>
    <n v="175000"/>
  </r>
  <r>
    <x v="744"/>
    <n v="1993"/>
    <x v="0"/>
    <n v="180000"/>
  </r>
  <r>
    <x v="745"/>
    <n v="1976"/>
    <x v="0"/>
    <n v="299800"/>
  </r>
  <r>
    <x v="746"/>
    <n v="2000"/>
    <x v="0"/>
    <n v="236000"/>
  </r>
  <r>
    <x v="747"/>
    <n v="1880"/>
    <x v="1"/>
    <n v="265979"/>
  </r>
  <r>
    <x v="748"/>
    <n v="1996"/>
    <x v="0"/>
    <n v="260400"/>
  </r>
  <r>
    <x v="749"/>
    <n v="1945"/>
    <x v="1"/>
    <n v="98000"/>
  </r>
  <r>
    <x v="750"/>
    <n v="1910"/>
    <x v="1"/>
    <n v="96500"/>
  </r>
  <r>
    <x v="751"/>
    <n v="2003"/>
    <x v="0"/>
    <n v="162000"/>
  </r>
  <r>
    <x v="752"/>
    <n v="1997"/>
    <x v="0"/>
    <n v="217000"/>
  </r>
  <r>
    <x v="753"/>
    <n v="2005"/>
    <x v="0"/>
    <n v="275500"/>
  </r>
  <r>
    <x v="754"/>
    <n v="1969"/>
    <x v="1"/>
    <n v="156000"/>
  </r>
  <r>
    <x v="755"/>
    <n v="1999"/>
    <x v="0"/>
    <n v="172500"/>
  </r>
  <r>
    <x v="756"/>
    <n v="2007"/>
    <x v="0"/>
    <n v="212000"/>
  </r>
  <r>
    <x v="757"/>
    <n v="1978"/>
    <x v="0"/>
    <n v="158900"/>
  </r>
  <r>
    <x v="758"/>
    <n v="1999"/>
    <x v="0"/>
    <n v="179400"/>
  </r>
  <r>
    <x v="759"/>
    <n v="1995"/>
    <x v="0"/>
    <n v="290000"/>
  </r>
  <r>
    <x v="760"/>
    <n v="1959"/>
    <x v="1"/>
    <n v="127500"/>
  </r>
  <r>
    <x v="761"/>
    <n v="1924"/>
    <x v="1"/>
    <n v="100000"/>
  </r>
  <r>
    <x v="762"/>
    <n v="2009"/>
    <x v="0"/>
    <n v="215200"/>
  </r>
  <r>
    <x v="763"/>
    <n v="1999"/>
    <x v="0"/>
    <n v="337000"/>
  </r>
  <r>
    <x v="764"/>
    <n v="1995"/>
    <x v="0"/>
    <n v="270000"/>
  </r>
  <r>
    <x v="765"/>
    <n v="2008"/>
    <x v="0"/>
    <n v="264132"/>
  </r>
  <r>
    <x v="766"/>
    <n v="1988"/>
    <x v="0"/>
    <n v="196500"/>
  </r>
  <r>
    <x v="767"/>
    <n v="1940"/>
    <x v="1"/>
    <n v="160000"/>
  </r>
  <r>
    <x v="768"/>
    <n v="2004"/>
    <x v="0"/>
    <n v="216837"/>
  </r>
  <r>
    <x v="769"/>
    <n v="2003"/>
    <x v="0"/>
    <n v="538000"/>
  </r>
  <r>
    <x v="770"/>
    <n v="1982"/>
    <x v="0"/>
    <n v="134900"/>
  </r>
  <r>
    <x v="771"/>
    <n v="1951"/>
    <x v="1"/>
    <n v="102000"/>
  </r>
  <r>
    <x v="772"/>
    <n v="1976"/>
    <x v="0"/>
    <n v="107000"/>
  </r>
  <r>
    <x v="773"/>
    <n v="1958"/>
    <x v="1"/>
    <n v="114500"/>
  </r>
  <r>
    <x v="774"/>
    <n v="2006"/>
    <x v="0"/>
    <n v="395000"/>
  </r>
  <r>
    <x v="775"/>
    <n v="1998"/>
    <x v="0"/>
    <n v="162000"/>
  </r>
  <r>
    <x v="776"/>
    <n v="2005"/>
    <x v="0"/>
    <n v="221500"/>
  </r>
  <r>
    <x v="777"/>
    <n v="1974"/>
    <x v="0"/>
    <n v="142500"/>
  </r>
  <r>
    <x v="778"/>
    <n v="1977"/>
    <x v="0"/>
    <n v="144000"/>
  </r>
  <r>
    <x v="779"/>
    <n v="1977"/>
    <x v="0"/>
    <n v="135000"/>
  </r>
  <r>
    <x v="780"/>
    <n v="1995"/>
    <x v="0"/>
    <n v="176000"/>
  </r>
  <r>
    <x v="781"/>
    <n v="1992"/>
    <x v="0"/>
    <n v="175900"/>
  </r>
  <r>
    <x v="782"/>
    <n v="2001"/>
    <x v="0"/>
    <n v="187100"/>
  </r>
  <r>
    <x v="783"/>
    <n v="1978"/>
    <x v="0"/>
    <n v="165500"/>
  </r>
  <r>
    <x v="784"/>
    <n v="1914"/>
    <x v="1"/>
    <n v="128000"/>
  </r>
  <r>
    <x v="785"/>
    <n v="1967"/>
    <x v="1"/>
    <n v="161500"/>
  </r>
  <r>
    <x v="786"/>
    <n v="1915"/>
    <x v="1"/>
    <n v="139000"/>
  </r>
  <r>
    <x v="787"/>
    <n v="2004"/>
    <x v="0"/>
    <n v="233000"/>
  </r>
  <r>
    <x v="788"/>
    <n v="1954"/>
    <x v="1"/>
    <n v="107900"/>
  </r>
  <r>
    <x v="789"/>
    <n v="1966"/>
    <x v="1"/>
    <n v="187500"/>
  </r>
  <r>
    <x v="790"/>
    <n v="2005"/>
    <x v="0"/>
    <n v="160200"/>
  </r>
  <r>
    <x v="791"/>
    <n v="1976"/>
    <x v="0"/>
    <n v="146800"/>
  </r>
  <r>
    <x v="792"/>
    <n v="1996"/>
    <x v="0"/>
    <n v="269790"/>
  </r>
  <r>
    <x v="793"/>
    <n v="2007"/>
    <x v="0"/>
    <n v="225000"/>
  </r>
  <r>
    <x v="794"/>
    <n v="1994"/>
    <x v="0"/>
    <n v="194500"/>
  </r>
  <r>
    <x v="795"/>
    <n v="1980"/>
    <x v="0"/>
    <n v="171000"/>
  </r>
  <r>
    <x v="796"/>
    <n v="1977"/>
    <x v="0"/>
    <n v="143500"/>
  </r>
  <r>
    <x v="797"/>
    <n v="1953"/>
    <x v="1"/>
    <n v="110000"/>
  </r>
  <r>
    <x v="798"/>
    <n v="2008"/>
    <x v="0"/>
    <n v="485000"/>
  </r>
  <r>
    <x v="799"/>
    <n v="1937"/>
    <x v="1"/>
    <n v="175000"/>
  </r>
  <r>
    <x v="800"/>
    <n v="1997"/>
    <x v="0"/>
    <n v="200000"/>
  </r>
  <r>
    <x v="801"/>
    <n v="1916"/>
    <x v="1"/>
    <n v="109900"/>
  </r>
  <r>
    <x v="802"/>
    <n v="2005"/>
    <x v="0"/>
    <n v="189000"/>
  </r>
  <r>
    <x v="803"/>
    <n v="2008"/>
    <x v="0"/>
    <n v="582933"/>
  </r>
  <r>
    <x v="804"/>
    <n v="1954"/>
    <x v="1"/>
    <n v="118000"/>
  </r>
  <r>
    <x v="805"/>
    <n v="2008"/>
    <x v="0"/>
    <n v="227680"/>
  </r>
  <r>
    <x v="806"/>
    <n v="1967"/>
    <x v="1"/>
    <n v="135500"/>
  </r>
  <r>
    <x v="807"/>
    <n v="1923"/>
    <x v="1"/>
    <n v="223500"/>
  </r>
  <r>
    <x v="808"/>
    <n v="1966"/>
    <x v="1"/>
    <n v="159950"/>
  </r>
  <r>
    <x v="809"/>
    <n v="1898"/>
    <x v="1"/>
    <n v="106000"/>
  </r>
  <r>
    <x v="810"/>
    <n v="1974"/>
    <x v="0"/>
    <n v="181000"/>
  </r>
  <r>
    <x v="811"/>
    <n v="2004"/>
    <x v="0"/>
    <n v="144500"/>
  </r>
  <r>
    <x v="812"/>
    <n v="1952"/>
    <x v="1"/>
    <n v="55993"/>
  </r>
  <r>
    <x v="813"/>
    <n v="1958"/>
    <x v="1"/>
    <n v="157900"/>
  </r>
  <r>
    <x v="814"/>
    <n v="1918"/>
    <x v="1"/>
    <n v="116000"/>
  </r>
  <r>
    <x v="815"/>
    <n v="1998"/>
    <x v="0"/>
    <n v="224900"/>
  </r>
  <r>
    <x v="816"/>
    <n v="1954"/>
    <x v="1"/>
    <n v="137000"/>
  </r>
  <r>
    <x v="817"/>
    <n v="2002"/>
    <x v="0"/>
    <n v="271000"/>
  </r>
  <r>
    <x v="818"/>
    <n v="1971"/>
    <x v="0"/>
    <n v="155000"/>
  </r>
  <r>
    <x v="819"/>
    <n v="2009"/>
    <x v="0"/>
    <n v="224000"/>
  </r>
  <r>
    <x v="820"/>
    <n v="2003"/>
    <x v="0"/>
    <n v="183000"/>
  </r>
  <r>
    <x v="821"/>
    <n v="1953"/>
    <x v="1"/>
    <n v="93000"/>
  </r>
  <r>
    <x v="822"/>
    <n v="2003"/>
    <x v="0"/>
    <n v="225000"/>
  </r>
  <r>
    <x v="823"/>
    <n v="1940"/>
    <x v="1"/>
    <n v="139500"/>
  </r>
  <r>
    <x v="824"/>
    <n v="2006"/>
    <x v="0"/>
    <n v="232600"/>
  </r>
  <r>
    <x v="825"/>
    <n v="2007"/>
    <x v="0"/>
    <n v="385000"/>
  </r>
  <r>
    <x v="826"/>
    <n v="1924"/>
    <x v="1"/>
    <n v="109500"/>
  </r>
  <r>
    <x v="827"/>
    <n v="2001"/>
    <x v="0"/>
    <n v="189000"/>
  </r>
  <r>
    <x v="828"/>
    <n v="1967"/>
    <x v="1"/>
    <n v="185000"/>
  </r>
  <r>
    <x v="829"/>
    <n v="2005"/>
    <x v="0"/>
    <n v="147400"/>
  </r>
  <r>
    <x v="830"/>
    <n v="1957"/>
    <x v="1"/>
    <n v="166000"/>
  </r>
  <r>
    <x v="831"/>
    <n v="2005"/>
    <x v="0"/>
    <n v="151000"/>
  </r>
  <r>
    <x v="832"/>
    <n v="2003"/>
    <x v="0"/>
    <n v="237000"/>
  </r>
  <r>
    <x v="833"/>
    <n v="1964"/>
    <x v="1"/>
    <n v="167000"/>
  </r>
  <r>
    <x v="834"/>
    <n v="1961"/>
    <x v="1"/>
    <n v="139950"/>
  </r>
  <r>
    <x v="835"/>
    <n v="1950"/>
    <x v="1"/>
    <n v="128000"/>
  </r>
  <r>
    <x v="836"/>
    <n v="1948"/>
    <x v="1"/>
    <n v="153500"/>
  </r>
  <r>
    <x v="837"/>
    <n v="1973"/>
    <x v="0"/>
    <n v="100000"/>
  </r>
  <r>
    <x v="838"/>
    <n v="1995"/>
    <x v="0"/>
    <n v="144000"/>
  </r>
  <r>
    <x v="839"/>
    <n v="1946"/>
    <x v="1"/>
    <n v="130500"/>
  </r>
  <r>
    <x v="840"/>
    <n v="1925"/>
    <x v="1"/>
    <n v="140000"/>
  </r>
  <r>
    <x v="841"/>
    <n v="1904"/>
    <x v="1"/>
    <n v="157500"/>
  </r>
  <r>
    <x v="842"/>
    <n v="1966"/>
    <x v="1"/>
    <n v="174900"/>
  </r>
  <r>
    <x v="843"/>
    <n v="1961"/>
    <x v="1"/>
    <n v="141000"/>
  </r>
  <r>
    <x v="844"/>
    <n v="1915"/>
    <x v="1"/>
    <n v="153900"/>
  </r>
  <r>
    <x v="845"/>
    <n v="1975"/>
    <x v="0"/>
    <n v="171000"/>
  </r>
  <r>
    <x v="846"/>
    <n v="1993"/>
    <x v="0"/>
    <n v="213000"/>
  </r>
  <r>
    <x v="847"/>
    <n v="1972"/>
    <x v="0"/>
    <n v="133500"/>
  </r>
  <r>
    <x v="848"/>
    <n v="1908"/>
    <x v="1"/>
    <n v="240000"/>
  </r>
  <r>
    <x v="849"/>
    <n v="1976"/>
    <x v="0"/>
    <n v="187000"/>
  </r>
  <r>
    <x v="850"/>
    <n v="2003"/>
    <x v="0"/>
    <n v="131500"/>
  </r>
  <r>
    <x v="851"/>
    <n v="2003"/>
    <x v="0"/>
    <n v="215000"/>
  </r>
  <r>
    <x v="852"/>
    <n v="1941"/>
    <x v="1"/>
    <n v="164000"/>
  </r>
  <r>
    <x v="853"/>
    <n v="1964"/>
    <x v="1"/>
    <n v="158000"/>
  </r>
  <r>
    <x v="854"/>
    <n v="1955"/>
    <x v="1"/>
    <n v="170000"/>
  </r>
  <r>
    <x v="855"/>
    <n v="1962"/>
    <x v="1"/>
    <n v="127000"/>
  </r>
  <r>
    <x v="856"/>
    <n v="1978"/>
    <x v="0"/>
    <n v="147000"/>
  </r>
  <r>
    <x v="857"/>
    <n v="1994"/>
    <x v="0"/>
    <n v="174000"/>
  </r>
  <r>
    <x v="858"/>
    <n v="1976"/>
    <x v="0"/>
    <n v="152000"/>
  </r>
  <r>
    <x v="859"/>
    <n v="1968"/>
    <x v="1"/>
    <n v="250000"/>
  </r>
  <r>
    <x v="860"/>
    <n v="1918"/>
    <x v="1"/>
    <n v="189950"/>
  </r>
  <r>
    <x v="861"/>
    <n v="1965"/>
    <x v="1"/>
    <n v="131500"/>
  </r>
  <r>
    <x v="862"/>
    <n v="1984"/>
    <x v="0"/>
    <n v="152000"/>
  </r>
  <r>
    <x v="863"/>
    <n v="1959"/>
    <x v="1"/>
    <n v="132500"/>
  </r>
  <r>
    <x v="864"/>
    <n v="2007"/>
    <x v="0"/>
    <n v="250580"/>
  </r>
  <r>
    <x v="865"/>
    <n v="1970"/>
    <x v="1"/>
    <n v="148500"/>
  </r>
  <r>
    <x v="866"/>
    <n v="2006"/>
    <x v="0"/>
    <n v="248900"/>
  </r>
  <r>
    <x v="867"/>
    <n v="1961"/>
    <x v="1"/>
    <n v="129000"/>
  </r>
  <r>
    <x v="868"/>
    <n v="1948"/>
    <x v="1"/>
    <n v="169000"/>
  </r>
  <r>
    <x v="869"/>
    <n v="1993"/>
    <x v="0"/>
    <n v="236000"/>
  </r>
  <r>
    <x v="870"/>
    <n v="1962"/>
    <x v="1"/>
    <n v="109500"/>
  </r>
  <r>
    <x v="871"/>
    <n v="1998"/>
    <x v="0"/>
    <n v="200500"/>
  </r>
  <r>
    <x v="872"/>
    <n v="1953"/>
    <x v="1"/>
    <n v="116000"/>
  </r>
  <r>
    <x v="873"/>
    <n v="1949"/>
    <x v="1"/>
    <n v="133000"/>
  </r>
  <r>
    <x v="874"/>
    <n v="1941"/>
    <x v="1"/>
    <n v="66500"/>
  </r>
  <r>
    <x v="875"/>
    <n v="2007"/>
    <x v="0"/>
    <n v="303477"/>
  </r>
  <r>
    <x v="876"/>
    <n v="1963"/>
    <x v="1"/>
    <n v="132250"/>
  </r>
  <r>
    <x v="877"/>
    <n v="2004"/>
    <x v="0"/>
    <n v="350000"/>
  </r>
  <r>
    <x v="878"/>
    <n v="1961"/>
    <x v="1"/>
    <n v="148000"/>
  </r>
  <r>
    <x v="879"/>
    <n v="1978"/>
    <x v="0"/>
    <n v="136500"/>
  </r>
  <r>
    <x v="880"/>
    <n v="2005"/>
    <x v="0"/>
    <n v="157000"/>
  </r>
  <r>
    <x v="881"/>
    <n v="1990"/>
    <x v="0"/>
    <n v="187500"/>
  </r>
  <r>
    <x v="882"/>
    <n v="1992"/>
    <x v="0"/>
    <n v="178000"/>
  </r>
  <r>
    <x v="883"/>
    <n v="1912"/>
    <x v="1"/>
    <n v="118500"/>
  </r>
  <r>
    <x v="884"/>
    <n v="1967"/>
    <x v="1"/>
    <n v="100000"/>
  </r>
  <r>
    <x v="885"/>
    <n v="1999"/>
    <x v="0"/>
    <n v="328900"/>
  </r>
  <r>
    <x v="886"/>
    <n v="1959"/>
    <x v="1"/>
    <n v="145000"/>
  </r>
  <r>
    <x v="887"/>
    <n v="1955"/>
    <x v="1"/>
    <n v="135500"/>
  </r>
  <r>
    <x v="888"/>
    <n v="1970"/>
    <x v="1"/>
    <n v="268000"/>
  </r>
  <r>
    <x v="889"/>
    <n v="1953"/>
    <x v="1"/>
    <n v="149500"/>
  </r>
  <r>
    <x v="890"/>
    <n v="1949"/>
    <x v="1"/>
    <n v="122900"/>
  </r>
  <r>
    <x v="891"/>
    <n v="1978"/>
    <x v="0"/>
    <n v="172500"/>
  </r>
  <r>
    <x v="892"/>
    <n v="1963"/>
    <x v="1"/>
    <n v="154500"/>
  </r>
  <r>
    <x v="893"/>
    <n v="1954"/>
    <x v="1"/>
    <n v="165000"/>
  </r>
  <r>
    <x v="894"/>
    <n v="1979"/>
    <x v="0"/>
    <n v="118858"/>
  </r>
  <r>
    <x v="895"/>
    <n v="1963"/>
    <x v="1"/>
    <n v="140000"/>
  </r>
  <r>
    <x v="896"/>
    <n v="1936"/>
    <x v="1"/>
    <n v="106500"/>
  </r>
  <r>
    <x v="897"/>
    <n v="1979"/>
    <x v="0"/>
    <n v="142953"/>
  </r>
  <r>
    <x v="898"/>
    <n v="2009"/>
    <x v="0"/>
    <n v="611657"/>
  </r>
  <r>
    <x v="899"/>
    <n v="1961"/>
    <x v="1"/>
    <n v="135000"/>
  </r>
  <r>
    <x v="900"/>
    <n v="1971"/>
    <x v="0"/>
    <n v="110000"/>
  </r>
  <r>
    <x v="901"/>
    <n v="1957"/>
    <x v="1"/>
    <n v="153000"/>
  </r>
  <r>
    <x v="902"/>
    <n v="2003"/>
    <x v="0"/>
    <n v="180000"/>
  </r>
  <r>
    <x v="903"/>
    <n v="2006"/>
    <x v="0"/>
    <n v="240000"/>
  </r>
  <r>
    <x v="904"/>
    <n v="1967"/>
    <x v="1"/>
    <n v="125500"/>
  </r>
  <r>
    <x v="905"/>
    <n v="1954"/>
    <x v="1"/>
    <n v="128000"/>
  </r>
  <r>
    <x v="906"/>
    <n v="2006"/>
    <x v="0"/>
    <n v="255000"/>
  </r>
  <r>
    <x v="907"/>
    <n v="1936"/>
    <x v="1"/>
    <n v="250000"/>
  </r>
  <r>
    <x v="908"/>
    <n v="1983"/>
    <x v="0"/>
    <n v="131000"/>
  </r>
  <r>
    <x v="909"/>
    <n v="2005"/>
    <x v="0"/>
    <n v="174000"/>
  </r>
  <r>
    <x v="910"/>
    <n v="1960"/>
    <x v="1"/>
    <n v="154300"/>
  </r>
  <r>
    <x v="911"/>
    <n v="1977"/>
    <x v="0"/>
    <n v="143500"/>
  </r>
  <r>
    <x v="912"/>
    <n v="1925"/>
    <x v="1"/>
    <n v="88000"/>
  </r>
  <r>
    <x v="913"/>
    <n v="1949"/>
    <x v="1"/>
    <n v="145000"/>
  </r>
  <r>
    <x v="914"/>
    <n v="2009"/>
    <x v="0"/>
    <n v="173733"/>
  </r>
  <r>
    <x v="915"/>
    <n v="1970"/>
    <x v="1"/>
    <n v="75000"/>
  </r>
  <r>
    <x v="916"/>
    <n v="1949"/>
    <x v="1"/>
    <n v="35311"/>
  </r>
  <r>
    <x v="917"/>
    <n v="1956"/>
    <x v="1"/>
    <n v="135000"/>
  </r>
  <r>
    <x v="918"/>
    <n v="1991"/>
    <x v="0"/>
    <n v="238000"/>
  </r>
  <r>
    <x v="919"/>
    <n v="1958"/>
    <x v="1"/>
    <n v="176500"/>
  </r>
  <r>
    <x v="920"/>
    <n v="1994"/>
    <x v="0"/>
    <n v="201000"/>
  </r>
  <r>
    <x v="921"/>
    <n v="1900"/>
    <x v="1"/>
    <n v="145900"/>
  </r>
  <r>
    <x v="922"/>
    <n v="2005"/>
    <x v="0"/>
    <n v="169990"/>
  </r>
  <r>
    <x v="923"/>
    <n v="1993"/>
    <x v="0"/>
    <n v="193000"/>
  </r>
  <r>
    <x v="924"/>
    <n v="1980"/>
    <x v="0"/>
    <n v="207500"/>
  </r>
  <r>
    <x v="925"/>
    <n v="1977"/>
    <x v="0"/>
    <n v="175000"/>
  </r>
  <r>
    <x v="926"/>
    <n v="2003"/>
    <x v="0"/>
    <n v="285000"/>
  </r>
  <r>
    <x v="927"/>
    <n v="1968"/>
    <x v="1"/>
    <n v="176000"/>
  </r>
  <r>
    <x v="928"/>
    <n v="2001"/>
    <x v="0"/>
    <n v="236500"/>
  </r>
  <r>
    <x v="929"/>
    <n v="1997"/>
    <x v="0"/>
    <n v="222000"/>
  </r>
  <r>
    <x v="930"/>
    <n v="2007"/>
    <x v="0"/>
    <n v="201000"/>
  </r>
  <r>
    <x v="931"/>
    <n v="1965"/>
    <x v="1"/>
    <n v="117500"/>
  </r>
  <r>
    <x v="932"/>
    <n v="2006"/>
    <x v="0"/>
    <n v="320000"/>
  </r>
  <r>
    <x v="933"/>
    <n v="2004"/>
    <x v="0"/>
    <n v="190000"/>
  </r>
  <r>
    <x v="934"/>
    <n v="1960"/>
    <x v="1"/>
    <n v="242000"/>
  </r>
  <r>
    <x v="935"/>
    <n v="1926"/>
    <x v="1"/>
    <n v="79900"/>
  </r>
  <r>
    <x v="936"/>
    <n v="2003"/>
    <x v="0"/>
    <n v="184900"/>
  </r>
  <r>
    <x v="937"/>
    <n v="2005"/>
    <x v="0"/>
    <n v="253000"/>
  </r>
  <r>
    <x v="938"/>
    <n v="2006"/>
    <x v="0"/>
    <n v="239799"/>
  </r>
  <r>
    <x v="939"/>
    <n v="1940"/>
    <x v="1"/>
    <n v="244400"/>
  </r>
  <r>
    <x v="940"/>
    <n v="1976"/>
    <x v="0"/>
    <n v="150900"/>
  </r>
  <r>
    <x v="941"/>
    <n v="1999"/>
    <x v="0"/>
    <n v="214000"/>
  </r>
  <r>
    <x v="942"/>
    <n v="1977"/>
    <x v="0"/>
    <n v="150000"/>
  </r>
  <r>
    <x v="943"/>
    <n v="1967"/>
    <x v="1"/>
    <n v="143000"/>
  </r>
  <r>
    <x v="944"/>
    <n v="1958"/>
    <x v="1"/>
    <n v="137500"/>
  </r>
  <r>
    <x v="945"/>
    <n v="1890"/>
    <x v="1"/>
    <n v="124900"/>
  </r>
  <r>
    <x v="946"/>
    <n v="1959"/>
    <x v="1"/>
    <n v="143000"/>
  </r>
  <r>
    <x v="947"/>
    <n v="2002"/>
    <x v="0"/>
    <n v="270000"/>
  </r>
  <r>
    <x v="948"/>
    <n v="2002"/>
    <x v="0"/>
    <n v="192500"/>
  </r>
  <r>
    <x v="949"/>
    <n v="1972"/>
    <x v="0"/>
    <n v="197500"/>
  </r>
  <r>
    <x v="950"/>
    <n v="1950"/>
    <x v="1"/>
    <n v="129000"/>
  </r>
  <r>
    <x v="951"/>
    <n v="1965"/>
    <x v="1"/>
    <n v="119900"/>
  </r>
  <r>
    <x v="952"/>
    <n v="1972"/>
    <x v="0"/>
    <n v="133900"/>
  </r>
  <r>
    <x v="953"/>
    <n v="1969"/>
    <x v="1"/>
    <n v="172000"/>
  </r>
  <r>
    <x v="954"/>
    <n v="1975"/>
    <x v="0"/>
    <n v="127500"/>
  </r>
  <r>
    <x v="955"/>
    <n v="1946"/>
    <x v="1"/>
    <n v="145000"/>
  </r>
  <r>
    <x v="956"/>
    <n v="1980"/>
    <x v="0"/>
    <n v="124000"/>
  </r>
  <r>
    <x v="957"/>
    <n v="1962"/>
    <x v="1"/>
    <n v="132000"/>
  </r>
  <r>
    <x v="958"/>
    <n v="2003"/>
    <x v="0"/>
    <n v="185000"/>
  </r>
  <r>
    <x v="959"/>
    <n v="1999"/>
    <x v="0"/>
    <n v="155000"/>
  </r>
  <r>
    <x v="960"/>
    <n v="1958"/>
    <x v="1"/>
    <n v="116500"/>
  </r>
  <r>
    <x v="961"/>
    <n v="1977"/>
    <x v="0"/>
    <n v="272000"/>
  </r>
  <r>
    <x v="962"/>
    <n v="1976"/>
    <x v="0"/>
    <n v="155000"/>
  </r>
  <r>
    <x v="963"/>
    <n v="2007"/>
    <x v="0"/>
    <n v="239000"/>
  </r>
  <r>
    <x v="964"/>
    <n v="2002"/>
    <x v="0"/>
    <n v="214900"/>
  </r>
  <r>
    <x v="965"/>
    <n v="2005"/>
    <x v="0"/>
    <n v="178900"/>
  </r>
  <r>
    <x v="966"/>
    <n v="1940"/>
    <x v="1"/>
    <n v="160000"/>
  </r>
  <r>
    <x v="967"/>
    <n v="1955"/>
    <x v="1"/>
    <n v="135000"/>
  </r>
  <r>
    <x v="968"/>
    <n v="1910"/>
    <x v="1"/>
    <n v="37900"/>
  </r>
  <r>
    <x v="969"/>
    <n v="1958"/>
    <x v="1"/>
    <n v="140000"/>
  </r>
  <r>
    <x v="970"/>
    <n v="1949"/>
    <x v="1"/>
    <n v="135000"/>
  </r>
  <r>
    <x v="971"/>
    <n v="2003"/>
    <x v="0"/>
    <n v="173000"/>
  </r>
  <r>
    <x v="972"/>
    <n v="1979"/>
    <x v="0"/>
    <n v="99500"/>
  </r>
  <r>
    <x v="973"/>
    <n v="2007"/>
    <x v="0"/>
    <n v="182000"/>
  </r>
  <r>
    <x v="974"/>
    <n v="1910"/>
    <x v="1"/>
    <n v="167500"/>
  </r>
  <r>
    <x v="975"/>
    <n v="2000"/>
    <x v="0"/>
    <n v="165000"/>
  </r>
  <r>
    <x v="976"/>
    <n v="1923"/>
    <x v="1"/>
    <n v="85500"/>
  </r>
  <r>
    <x v="977"/>
    <n v="2006"/>
    <x v="0"/>
    <n v="199900"/>
  </r>
  <r>
    <x v="978"/>
    <n v="1954"/>
    <x v="1"/>
    <n v="110000"/>
  </r>
  <r>
    <x v="979"/>
    <n v="1963"/>
    <x v="1"/>
    <n v="139000"/>
  </r>
  <r>
    <x v="980"/>
    <n v="1961"/>
    <x v="1"/>
    <n v="178400"/>
  </r>
  <r>
    <x v="981"/>
    <n v="1998"/>
    <x v="0"/>
    <n v="336000"/>
  </r>
  <r>
    <x v="982"/>
    <n v="2007"/>
    <x v="0"/>
    <n v="159895"/>
  </r>
  <r>
    <x v="983"/>
    <n v="2002"/>
    <x v="0"/>
    <n v="255900"/>
  </r>
  <r>
    <x v="984"/>
    <n v="1977"/>
    <x v="0"/>
    <n v="126000"/>
  </r>
  <r>
    <x v="985"/>
    <n v="1950"/>
    <x v="1"/>
    <n v="125000"/>
  </r>
  <r>
    <x v="986"/>
    <n v="1910"/>
    <x v="1"/>
    <n v="117000"/>
  </r>
  <r>
    <x v="987"/>
    <n v="2009"/>
    <x v="0"/>
    <n v="395192"/>
  </r>
  <r>
    <x v="988"/>
    <n v="1976"/>
    <x v="0"/>
    <n v="195000"/>
  </r>
  <r>
    <x v="989"/>
    <n v="2006"/>
    <x v="0"/>
    <n v="197000"/>
  </r>
  <r>
    <x v="990"/>
    <n v="1997"/>
    <x v="0"/>
    <n v="348000"/>
  </r>
  <r>
    <x v="991"/>
    <n v="1882"/>
    <x v="1"/>
    <n v="168000"/>
  </r>
  <r>
    <x v="992"/>
    <n v="1964"/>
    <x v="1"/>
    <n v="187000"/>
  </r>
  <r>
    <x v="993"/>
    <n v="2005"/>
    <x v="0"/>
    <n v="173900"/>
  </r>
  <r>
    <x v="994"/>
    <n v="2006"/>
    <x v="0"/>
    <n v="337500"/>
  </r>
  <r>
    <x v="995"/>
    <n v="1946"/>
    <x v="1"/>
    <n v="121600"/>
  </r>
  <r>
    <x v="996"/>
    <n v="1961"/>
    <x v="1"/>
    <n v="136500"/>
  </r>
  <r>
    <x v="997"/>
    <n v="1970"/>
    <x v="1"/>
    <n v="185000"/>
  </r>
  <r>
    <x v="998"/>
    <n v="1922"/>
    <x v="1"/>
    <n v="91000"/>
  </r>
  <r>
    <x v="999"/>
    <n v="2006"/>
    <x v="0"/>
    <n v="206000"/>
  </r>
  <r>
    <x v="1000"/>
    <n v="1952"/>
    <x v="1"/>
    <n v="82000"/>
  </r>
  <r>
    <x v="1001"/>
    <n v="1920"/>
    <x v="1"/>
    <n v="86000"/>
  </r>
  <r>
    <x v="1002"/>
    <n v="2006"/>
    <x v="0"/>
    <n v="232000"/>
  </r>
  <r>
    <x v="1003"/>
    <n v="1976"/>
    <x v="0"/>
    <n v="136905"/>
  </r>
  <r>
    <x v="1004"/>
    <n v="2005"/>
    <x v="0"/>
    <n v="181000"/>
  </r>
  <r>
    <x v="1005"/>
    <n v="1977"/>
    <x v="0"/>
    <n v="149900"/>
  </r>
  <r>
    <x v="1006"/>
    <n v="1970"/>
    <x v="1"/>
    <n v="163500"/>
  </r>
  <r>
    <x v="1007"/>
    <n v="1970"/>
    <x v="1"/>
    <n v="88000"/>
  </r>
  <r>
    <x v="1008"/>
    <n v="2004"/>
    <x v="0"/>
    <n v="240000"/>
  </r>
  <r>
    <x v="1009"/>
    <n v="1926"/>
    <x v="1"/>
    <n v="102000"/>
  </r>
  <r>
    <x v="1010"/>
    <n v="1948"/>
    <x v="1"/>
    <n v="135000"/>
  </r>
  <r>
    <x v="1011"/>
    <n v="1965"/>
    <x v="1"/>
    <n v="100000"/>
  </r>
  <r>
    <x v="1012"/>
    <n v="1923"/>
    <x v="1"/>
    <n v="165000"/>
  </r>
  <r>
    <x v="1013"/>
    <n v="1910"/>
    <x v="1"/>
    <n v="85000"/>
  </r>
  <r>
    <x v="1014"/>
    <n v="1948"/>
    <x v="1"/>
    <n v="119200"/>
  </r>
  <r>
    <x v="1015"/>
    <n v="2001"/>
    <x v="0"/>
    <n v="227000"/>
  </r>
  <r>
    <x v="1016"/>
    <n v="1996"/>
    <x v="0"/>
    <n v="203000"/>
  </r>
  <r>
    <x v="1017"/>
    <n v="1984"/>
    <x v="0"/>
    <n v="187500"/>
  </r>
  <r>
    <x v="1018"/>
    <n v="1991"/>
    <x v="0"/>
    <n v="160000"/>
  </r>
  <r>
    <x v="1019"/>
    <n v="2005"/>
    <x v="0"/>
    <n v="213490"/>
  </r>
  <r>
    <x v="1020"/>
    <n v="2005"/>
    <x v="0"/>
    <n v="176000"/>
  </r>
  <r>
    <x v="1021"/>
    <n v="2006"/>
    <x v="0"/>
    <n v="194000"/>
  </r>
  <r>
    <x v="1022"/>
    <n v="1930"/>
    <x v="1"/>
    <n v="87000"/>
  </r>
  <r>
    <x v="1023"/>
    <n v="2005"/>
    <x v="0"/>
    <n v="191000"/>
  </r>
  <r>
    <x v="1024"/>
    <n v="1976"/>
    <x v="0"/>
    <n v="287000"/>
  </r>
  <r>
    <x v="1025"/>
    <n v="1972"/>
    <x v="0"/>
    <n v="112500"/>
  </r>
  <r>
    <x v="1026"/>
    <n v="1960"/>
    <x v="1"/>
    <n v="167500"/>
  </r>
  <r>
    <x v="1027"/>
    <n v="2007"/>
    <x v="0"/>
    <n v="293077"/>
  </r>
  <r>
    <x v="1028"/>
    <n v="1941"/>
    <x v="1"/>
    <n v="105000"/>
  </r>
  <r>
    <x v="1029"/>
    <n v="1972"/>
    <x v="0"/>
    <n v="118000"/>
  </r>
  <r>
    <x v="1030"/>
    <n v="1916"/>
    <x v="1"/>
    <n v="160000"/>
  </r>
  <r>
    <x v="1031"/>
    <n v="1920"/>
    <x v="1"/>
    <n v="197000"/>
  </r>
  <r>
    <x v="1032"/>
    <n v="1993"/>
    <x v="0"/>
    <n v="310000"/>
  </r>
  <r>
    <x v="1033"/>
    <n v="2002"/>
    <x v="0"/>
    <n v="230000"/>
  </r>
  <r>
    <x v="1034"/>
    <n v="1938"/>
    <x v="1"/>
    <n v="119750"/>
  </r>
  <r>
    <x v="1035"/>
    <n v="1957"/>
    <x v="1"/>
    <n v="84000"/>
  </r>
  <r>
    <x v="1036"/>
    <n v="2007"/>
    <x v="0"/>
    <n v="315500"/>
  </r>
  <r>
    <x v="1037"/>
    <n v="2001"/>
    <x v="0"/>
    <n v="287000"/>
  </r>
  <r>
    <x v="1038"/>
    <n v="1970"/>
    <x v="1"/>
    <n v="97000"/>
  </r>
  <r>
    <x v="1039"/>
    <n v="1970"/>
    <x v="1"/>
    <n v="80000"/>
  </r>
  <r>
    <x v="1040"/>
    <n v="1957"/>
    <x v="1"/>
    <n v="155000"/>
  </r>
  <r>
    <x v="1041"/>
    <n v="1966"/>
    <x v="1"/>
    <n v="173000"/>
  </r>
  <r>
    <x v="1042"/>
    <n v="2005"/>
    <x v="0"/>
    <n v="196000"/>
  </r>
  <r>
    <x v="1043"/>
    <n v="1990"/>
    <x v="0"/>
    <n v="262280"/>
  </r>
  <r>
    <x v="1044"/>
    <n v="1981"/>
    <x v="0"/>
    <n v="278000"/>
  </r>
  <r>
    <x v="1045"/>
    <n v="1955"/>
    <x v="1"/>
    <n v="139600"/>
  </r>
  <r>
    <x v="1046"/>
    <n v="2005"/>
    <x v="0"/>
    <n v="556581"/>
  </r>
  <r>
    <x v="1047"/>
    <n v="1994"/>
    <x v="0"/>
    <n v="145000"/>
  </r>
  <r>
    <x v="1048"/>
    <n v="1960"/>
    <x v="1"/>
    <n v="115000"/>
  </r>
  <r>
    <x v="1049"/>
    <n v="1946"/>
    <x v="1"/>
    <n v="84900"/>
  </r>
  <r>
    <x v="1050"/>
    <n v="2007"/>
    <x v="0"/>
    <n v="176485"/>
  </r>
  <r>
    <x v="1051"/>
    <n v="2007"/>
    <x v="0"/>
    <n v="200141"/>
  </r>
  <r>
    <x v="1052"/>
    <n v="1964"/>
    <x v="1"/>
    <n v="165000"/>
  </r>
  <r>
    <x v="1053"/>
    <n v="1957"/>
    <x v="1"/>
    <n v="144500"/>
  </r>
  <r>
    <x v="1054"/>
    <n v="2002"/>
    <x v="0"/>
    <n v="255000"/>
  </r>
  <r>
    <x v="1055"/>
    <n v="1976"/>
    <x v="0"/>
    <n v="180000"/>
  </r>
  <r>
    <x v="1056"/>
    <n v="2005"/>
    <x v="0"/>
    <n v="185850"/>
  </r>
  <r>
    <x v="1057"/>
    <n v="1994"/>
    <x v="0"/>
    <n v="248000"/>
  </r>
  <r>
    <x v="1058"/>
    <n v="2008"/>
    <x v="0"/>
    <n v="335000"/>
  </r>
  <r>
    <x v="1059"/>
    <n v="1932"/>
    <x v="1"/>
    <n v="220000"/>
  </r>
  <r>
    <x v="1060"/>
    <n v="2001"/>
    <x v="0"/>
    <n v="213500"/>
  </r>
  <r>
    <x v="1061"/>
    <n v="1935"/>
    <x v="1"/>
    <n v="81000"/>
  </r>
  <r>
    <x v="1062"/>
    <n v="1900"/>
    <x v="1"/>
    <n v="90000"/>
  </r>
  <r>
    <x v="1063"/>
    <n v="1925"/>
    <x v="1"/>
    <n v="110500"/>
  </r>
  <r>
    <x v="1064"/>
    <n v="1966"/>
    <x v="1"/>
    <n v="154000"/>
  </r>
  <r>
    <x v="1065"/>
    <n v="1996"/>
    <x v="0"/>
    <n v="328000"/>
  </r>
  <r>
    <x v="1066"/>
    <n v="1993"/>
    <x v="0"/>
    <n v="178000"/>
  </r>
  <r>
    <x v="1067"/>
    <n v="1964"/>
    <x v="1"/>
    <n v="167900"/>
  </r>
  <r>
    <x v="1068"/>
    <n v="1973"/>
    <x v="0"/>
    <n v="151400"/>
  </r>
  <r>
    <x v="1069"/>
    <n v="1949"/>
    <x v="1"/>
    <n v="135000"/>
  </r>
  <r>
    <x v="1070"/>
    <n v="1956"/>
    <x v="1"/>
    <n v="135000"/>
  </r>
  <r>
    <x v="1071"/>
    <n v="1968"/>
    <x v="1"/>
    <n v="154000"/>
  </r>
  <r>
    <x v="1072"/>
    <n v="1948"/>
    <x v="1"/>
    <n v="91500"/>
  </r>
  <r>
    <x v="1073"/>
    <n v="1977"/>
    <x v="0"/>
    <n v="159500"/>
  </r>
  <r>
    <x v="1074"/>
    <n v="2006"/>
    <x v="0"/>
    <n v="194000"/>
  </r>
  <r>
    <x v="1075"/>
    <n v="1940"/>
    <x v="1"/>
    <n v="219500"/>
  </r>
  <r>
    <x v="1076"/>
    <n v="1936"/>
    <x v="1"/>
    <n v="170000"/>
  </r>
  <r>
    <x v="1077"/>
    <n v="1969"/>
    <x v="1"/>
    <n v="138800"/>
  </r>
  <r>
    <x v="1078"/>
    <n v="2004"/>
    <x v="0"/>
    <n v="155900"/>
  </r>
  <r>
    <x v="1079"/>
    <n v="1994"/>
    <x v="0"/>
    <n v="126000"/>
  </r>
  <r>
    <x v="1080"/>
    <n v="1971"/>
    <x v="0"/>
    <n v="145000"/>
  </r>
  <r>
    <x v="1081"/>
    <n v="1963"/>
    <x v="1"/>
    <n v="133000"/>
  </r>
  <r>
    <x v="1082"/>
    <n v="2002"/>
    <x v="0"/>
    <n v="192000"/>
  </r>
  <r>
    <x v="1083"/>
    <n v="1964"/>
    <x v="1"/>
    <n v="160000"/>
  </r>
  <r>
    <x v="1084"/>
    <n v="1995"/>
    <x v="0"/>
    <n v="187500"/>
  </r>
  <r>
    <x v="1085"/>
    <n v="1992"/>
    <x v="0"/>
    <n v="147000"/>
  </r>
  <r>
    <x v="1086"/>
    <n v="1973"/>
    <x v="0"/>
    <n v="83500"/>
  </r>
  <r>
    <x v="1087"/>
    <n v="2005"/>
    <x v="0"/>
    <n v="252000"/>
  </r>
  <r>
    <x v="1088"/>
    <n v="2004"/>
    <x v="0"/>
    <n v="137500"/>
  </r>
  <r>
    <x v="1089"/>
    <n v="2005"/>
    <x v="0"/>
    <n v="197000"/>
  </r>
  <r>
    <x v="1090"/>
    <n v="1950"/>
    <x v="1"/>
    <n v="92900"/>
  </r>
  <r>
    <x v="1091"/>
    <n v="1999"/>
    <x v="0"/>
    <n v="160000"/>
  </r>
  <r>
    <x v="1092"/>
    <n v="1925"/>
    <x v="1"/>
    <n v="136500"/>
  </r>
  <r>
    <x v="1093"/>
    <n v="1965"/>
    <x v="1"/>
    <n v="146000"/>
  </r>
  <r>
    <x v="1094"/>
    <n v="1956"/>
    <x v="1"/>
    <n v="129000"/>
  </r>
  <r>
    <x v="1095"/>
    <n v="2006"/>
    <x v="0"/>
    <n v="176432"/>
  </r>
  <r>
    <x v="1096"/>
    <n v="1914"/>
    <x v="1"/>
    <n v="127000"/>
  </r>
  <r>
    <x v="1097"/>
    <n v="1986"/>
    <x v="0"/>
    <n v="170000"/>
  </r>
  <r>
    <x v="1098"/>
    <n v="1936"/>
    <x v="1"/>
    <n v="128000"/>
  </r>
  <r>
    <x v="1099"/>
    <n v="1978"/>
    <x v="0"/>
    <n v="157000"/>
  </r>
  <r>
    <x v="1100"/>
    <n v="1920"/>
    <x v="1"/>
    <n v="60000"/>
  </r>
  <r>
    <x v="1101"/>
    <n v="1971"/>
    <x v="0"/>
    <n v="119500"/>
  </r>
  <r>
    <x v="1102"/>
    <n v="1960"/>
    <x v="1"/>
    <n v="135000"/>
  </r>
  <r>
    <x v="1103"/>
    <n v="1959"/>
    <x v="1"/>
    <n v="159500"/>
  </r>
  <r>
    <x v="1104"/>
    <n v="1970"/>
    <x v="1"/>
    <n v="106000"/>
  </r>
  <r>
    <x v="1105"/>
    <n v="1994"/>
    <x v="0"/>
    <n v="325000"/>
  </r>
  <r>
    <x v="1106"/>
    <n v="1990"/>
    <x v="0"/>
    <n v="179900"/>
  </r>
  <r>
    <x v="1107"/>
    <n v="2006"/>
    <x v="0"/>
    <n v="274725"/>
  </r>
  <r>
    <x v="1108"/>
    <n v="2000"/>
    <x v="0"/>
    <n v="181000"/>
  </r>
  <r>
    <x v="1109"/>
    <n v="2004"/>
    <x v="0"/>
    <n v="280000"/>
  </r>
  <r>
    <x v="1110"/>
    <n v="1995"/>
    <x v="0"/>
    <n v="188000"/>
  </r>
  <r>
    <x v="1111"/>
    <n v="1976"/>
    <x v="0"/>
    <n v="205000"/>
  </r>
  <r>
    <x v="1112"/>
    <n v="1957"/>
    <x v="1"/>
    <n v="129900"/>
  </r>
  <r>
    <x v="1113"/>
    <n v="1953"/>
    <x v="1"/>
    <n v="134500"/>
  </r>
  <r>
    <x v="1114"/>
    <n v="1954"/>
    <x v="1"/>
    <n v="117000"/>
  </r>
  <r>
    <x v="1115"/>
    <n v="2007"/>
    <x v="0"/>
    <n v="318000"/>
  </r>
  <r>
    <x v="1116"/>
    <n v="2002"/>
    <x v="0"/>
    <n v="184100"/>
  </r>
  <r>
    <x v="1117"/>
    <n v="1967"/>
    <x v="1"/>
    <n v="130000"/>
  </r>
  <r>
    <x v="1118"/>
    <n v="1958"/>
    <x v="1"/>
    <n v="140000"/>
  </r>
  <r>
    <x v="1119"/>
    <n v="1959"/>
    <x v="1"/>
    <n v="133700"/>
  </r>
  <r>
    <x v="1120"/>
    <n v="1920"/>
    <x v="1"/>
    <n v="118400"/>
  </r>
  <r>
    <x v="1121"/>
    <n v="2005"/>
    <x v="0"/>
    <n v="212900"/>
  </r>
  <r>
    <x v="1122"/>
    <n v="1956"/>
    <x v="1"/>
    <n v="112000"/>
  </r>
  <r>
    <x v="1123"/>
    <n v="1947"/>
    <x v="1"/>
    <n v="118000"/>
  </r>
  <r>
    <x v="1124"/>
    <n v="1992"/>
    <x v="0"/>
    <n v="163900"/>
  </r>
  <r>
    <x v="1125"/>
    <n v="1955"/>
    <x v="1"/>
    <n v="115000"/>
  </r>
  <r>
    <x v="1126"/>
    <n v="2007"/>
    <x v="0"/>
    <n v="174000"/>
  </r>
  <r>
    <x v="1127"/>
    <n v="2004"/>
    <x v="0"/>
    <n v="259000"/>
  </r>
  <r>
    <x v="1128"/>
    <n v="2004"/>
    <x v="0"/>
    <n v="215000"/>
  </r>
  <r>
    <x v="1129"/>
    <n v="1980"/>
    <x v="0"/>
    <n v="140000"/>
  </r>
  <r>
    <x v="1130"/>
    <n v="1928"/>
    <x v="1"/>
    <n v="135000"/>
  </r>
  <r>
    <x v="1131"/>
    <n v="1991"/>
    <x v="0"/>
    <n v="93500"/>
  </r>
  <r>
    <x v="1132"/>
    <n v="1880"/>
    <x v="1"/>
    <n v="117500"/>
  </r>
  <r>
    <x v="1133"/>
    <n v="1995"/>
    <x v="0"/>
    <n v="239500"/>
  </r>
  <r>
    <x v="1134"/>
    <n v="1997"/>
    <x v="0"/>
    <n v="169000"/>
  </r>
  <r>
    <x v="1135"/>
    <n v="1926"/>
    <x v="1"/>
    <n v="102000"/>
  </r>
  <r>
    <x v="1136"/>
    <n v="1950"/>
    <x v="1"/>
    <n v="119000"/>
  </r>
  <r>
    <x v="1137"/>
    <n v="1875"/>
    <x v="1"/>
    <n v="94000"/>
  </r>
  <r>
    <x v="1138"/>
    <n v="1977"/>
    <x v="0"/>
    <n v="196000"/>
  </r>
  <r>
    <x v="1139"/>
    <n v="1920"/>
    <x v="1"/>
    <n v="144000"/>
  </r>
  <r>
    <x v="1140"/>
    <n v="1951"/>
    <x v="1"/>
    <n v="139000"/>
  </r>
  <r>
    <x v="1141"/>
    <n v="1976"/>
    <x v="0"/>
    <n v="197500"/>
  </r>
  <r>
    <x v="1142"/>
    <n v="2006"/>
    <x v="0"/>
    <n v="424870"/>
  </r>
  <r>
    <x v="1143"/>
    <n v="1959"/>
    <x v="1"/>
    <n v="80000"/>
  </r>
  <r>
    <x v="1144"/>
    <n v="1941"/>
    <x v="1"/>
    <n v="80000"/>
  </r>
  <r>
    <x v="1145"/>
    <n v="1928"/>
    <x v="1"/>
    <n v="149000"/>
  </r>
  <r>
    <x v="1146"/>
    <n v="1985"/>
    <x v="0"/>
    <n v="180000"/>
  </r>
  <r>
    <x v="1147"/>
    <n v="1941"/>
    <x v="1"/>
    <n v="174500"/>
  </r>
  <r>
    <x v="1148"/>
    <n v="1926"/>
    <x v="1"/>
    <n v="116900"/>
  </r>
  <r>
    <x v="1149"/>
    <n v="1920"/>
    <x v="1"/>
    <n v="143000"/>
  </r>
  <r>
    <x v="1150"/>
    <n v="1950"/>
    <x v="1"/>
    <n v="124000"/>
  </r>
  <r>
    <x v="1151"/>
    <n v="1959"/>
    <x v="1"/>
    <n v="149900"/>
  </r>
  <r>
    <x v="1152"/>
    <n v="1956"/>
    <x v="1"/>
    <n v="230000"/>
  </r>
  <r>
    <x v="1153"/>
    <n v="1930"/>
    <x v="1"/>
    <n v="120500"/>
  </r>
  <r>
    <x v="1154"/>
    <n v="1965"/>
    <x v="1"/>
    <n v="201800"/>
  </r>
  <r>
    <x v="1155"/>
    <n v="1976"/>
    <x v="0"/>
    <n v="218000"/>
  </r>
  <r>
    <x v="1156"/>
    <n v="1965"/>
    <x v="1"/>
    <n v="179900"/>
  </r>
  <r>
    <x v="1157"/>
    <n v="2007"/>
    <x v="0"/>
    <n v="230000"/>
  </r>
  <r>
    <x v="1158"/>
    <n v="2007"/>
    <x v="0"/>
    <n v="235128"/>
  </r>
  <r>
    <x v="1159"/>
    <n v="1974"/>
    <x v="0"/>
    <n v="185000"/>
  </r>
  <r>
    <x v="1160"/>
    <n v="1978"/>
    <x v="0"/>
    <n v="146000"/>
  </r>
  <r>
    <x v="1161"/>
    <n v="1954"/>
    <x v="1"/>
    <n v="224000"/>
  </r>
  <r>
    <x v="1162"/>
    <n v="1968"/>
    <x v="1"/>
    <n v="129000"/>
  </r>
  <r>
    <x v="1163"/>
    <n v="1969"/>
    <x v="1"/>
    <n v="108959"/>
  </r>
  <r>
    <x v="1164"/>
    <n v="1978"/>
    <x v="0"/>
    <n v="194000"/>
  </r>
  <r>
    <x v="1165"/>
    <n v="2009"/>
    <x v="0"/>
    <n v="233170"/>
  </r>
  <r>
    <x v="1166"/>
    <n v="2008"/>
    <x v="0"/>
    <n v="245350"/>
  </r>
  <r>
    <x v="1167"/>
    <n v="2000"/>
    <x v="0"/>
    <n v="173000"/>
  </r>
  <r>
    <x v="1168"/>
    <n v="1935"/>
    <x v="1"/>
    <n v="235000"/>
  </r>
  <r>
    <x v="1169"/>
    <n v="1995"/>
    <x v="0"/>
    <n v="625000"/>
  </r>
  <r>
    <x v="1170"/>
    <n v="1977"/>
    <x v="0"/>
    <n v="171000"/>
  </r>
  <r>
    <x v="1171"/>
    <n v="1958"/>
    <x v="1"/>
    <n v="163000"/>
  </r>
  <r>
    <x v="1172"/>
    <n v="2006"/>
    <x v="0"/>
    <n v="171900"/>
  </r>
  <r>
    <x v="1173"/>
    <n v="1946"/>
    <x v="1"/>
    <n v="200500"/>
  </r>
  <r>
    <x v="1174"/>
    <n v="1932"/>
    <x v="1"/>
    <n v="239000"/>
  </r>
  <r>
    <x v="1175"/>
    <n v="1992"/>
    <x v="0"/>
    <n v="285000"/>
  </r>
  <r>
    <x v="1176"/>
    <n v="1984"/>
    <x v="0"/>
    <n v="119500"/>
  </r>
  <r>
    <x v="1177"/>
    <n v="1926"/>
    <x v="1"/>
    <n v="115000"/>
  </r>
  <r>
    <x v="1178"/>
    <n v="1921"/>
    <x v="1"/>
    <n v="154900"/>
  </r>
  <r>
    <x v="1179"/>
    <n v="1954"/>
    <x v="1"/>
    <n v="93000"/>
  </r>
  <r>
    <x v="1180"/>
    <n v="1990"/>
    <x v="0"/>
    <n v="250000"/>
  </r>
  <r>
    <x v="1181"/>
    <n v="2008"/>
    <x v="0"/>
    <n v="392500"/>
  </r>
  <r>
    <x v="1182"/>
    <n v="1996"/>
    <x v="0"/>
    <n v="745000"/>
  </r>
  <r>
    <x v="1183"/>
    <n v="1920"/>
    <x v="1"/>
    <n v="120000"/>
  </r>
  <r>
    <x v="1184"/>
    <n v="1963"/>
    <x v="1"/>
    <n v="186700"/>
  </r>
  <r>
    <x v="1185"/>
    <n v="1924"/>
    <x v="1"/>
    <n v="104900"/>
  </r>
  <r>
    <x v="1186"/>
    <n v="1900"/>
    <x v="1"/>
    <n v="95000"/>
  </r>
  <r>
    <x v="1187"/>
    <n v="1994"/>
    <x v="0"/>
    <n v="262000"/>
  </r>
  <r>
    <x v="1188"/>
    <n v="2002"/>
    <x v="0"/>
    <n v="195000"/>
  </r>
  <r>
    <x v="1189"/>
    <n v="1999"/>
    <x v="0"/>
    <n v="189000"/>
  </r>
  <r>
    <x v="1190"/>
    <n v="1961"/>
    <x v="1"/>
    <n v="168000"/>
  </r>
  <r>
    <x v="1191"/>
    <n v="1999"/>
    <x v="0"/>
    <n v="174000"/>
  </r>
  <r>
    <x v="1192"/>
    <n v="1925"/>
    <x v="1"/>
    <n v="125000"/>
  </r>
  <r>
    <x v="1193"/>
    <n v="1999"/>
    <x v="0"/>
    <n v="165000"/>
  </r>
  <r>
    <x v="1194"/>
    <n v="1969"/>
    <x v="1"/>
    <n v="158000"/>
  </r>
  <r>
    <x v="1195"/>
    <n v="2005"/>
    <x v="0"/>
    <n v="176000"/>
  </r>
  <r>
    <x v="1196"/>
    <n v="2006"/>
    <x v="0"/>
    <n v="219210"/>
  </r>
  <r>
    <x v="1197"/>
    <n v="1916"/>
    <x v="1"/>
    <n v="144000"/>
  </r>
  <r>
    <x v="1198"/>
    <n v="2001"/>
    <x v="0"/>
    <n v="178000"/>
  </r>
  <r>
    <x v="1199"/>
    <n v="1963"/>
    <x v="1"/>
    <n v="148000"/>
  </r>
  <r>
    <x v="1200"/>
    <n v="1970"/>
    <x v="1"/>
    <n v="116050"/>
  </r>
  <r>
    <x v="1201"/>
    <n v="1998"/>
    <x v="0"/>
    <n v="197900"/>
  </r>
  <r>
    <x v="1202"/>
    <n v="1925"/>
    <x v="1"/>
    <n v="117000"/>
  </r>
  <r>
    <x v="1203"/>
    <n v="2000"/>
    <x v="0"/>
    <n v="213000"/>
  </r>
  <r>
    <x v="1204"/>
    <n v="1975"/>
    <x v="0"/>
    <n v="153500"/>
  </r>
  <r>
    <x v="1205"/>
    <n v="1990"/>
    <x v="0"/>
    <n v="271900"/>
  </r>
  <r>
    <x v="1206"/>
    <n v="1966"/>
    <x v="1"/>
    <n v="107000"/>
  </r>
  <r>
    <x v="1207"/>
    <n v="2003"/>
    <x v="0"/>
    <n v="200000"/>
  </r>
  <r>
    <x v="1208"/>
    <n v="1962"/>
    <x v="1"/>
    <n v="140000"/>
  </r>
  <r>
    <x v="1209"/>
    <n v="2006"/>
    <x v="0"/>
    <n v="290000"/>
  </r>
  <r>
    <x v="1210"/>
    <n v="1992"/>
    <x v="0"/>
    <n v="189000"/>
  </r>
  <r>
    <x v="1211"/>
    <n v="1988"/>
    <x v="0"/>
    <n v="164000"/>
  </r>
  <r>
    <x v="1212"/>
    <n v="1941"/>
    <x v="1"/>
    <n v="113000"/>
  </r>
  <r>
    <x v="1213"/>
    <n v="1965"/>
    <x v="1"/>
    <n v="145000"/>
  </r>
  <r>
    <x v="1214"/>
    <n v="1962"/>
    <x v="1"/>
    <n v="134500"/>
  </r>
  <r>
    <x v="1215"/>
    <n v="1966"/>
    <x v="1"/>
    <n v="125000"/>
  </r>
  <r>
    <x v="1216"/>
    <n v="1978"/>
    <x v="0"/>
    <n v="112000"/>
  </r>
  <r>
    <x v="1217"/>
    <n v="2009"/>
    <x v="0"/>
    <n v="229456"/>
  </r>
  <r>
    <x v="1218"/>
    <n v="1947"/>
    <x v="1"/>
    <n v="80500"/>
  </r>
  <r>
    <x v="1219"/>
    <n v="1971"/>
    <x v="0"/>
    <n v="91500"/>
  </r>
  <r>
    <x v="1220"/>
    <n v="1964"/>
    <x v="1"/>
    <n v="115000"/>
  </r>
  <r>
    <x v="1221"/>
    <n v="1968"/>
    <x v="1"/>
    <n v="134000"/>
  </r>
  <r>
    <x v="1222"/>
    <n v="1949"/>
    <x v="1"/>
    <n v="143000"/>
  </r>
  <r>
    <x v="1223"/>
    <n v="1951"/>
    <x v="1"/>
    <n v="137900"/>
  </r>
  <r>
    <x v="1224"/>
    <n v="2004"/>
    <x v="0"/>
    <n v="184000"/>
  </r>
  <r>
    <x v="1225"/>
    <n v="1958"/>
    <x v="1"/>
    <n v="145000"/>
  </r>
  <r>
    <x v="1226"/>
    <n v="2007"/>
    <x v="0"/>
    <n v="214000"/>
  </r>
  <r>
    <x v="1227"/>
    <n v="1965"/>
    <x v="1"/>
    <n v="147000"/>
  </r>
  <r>
    <x v="1228"/>
    <n v="2008"/>
    <x v="0"/>
    <n v="367294"/>
  </r>
  <r>
    <x v="1229"/>
    <n v="1960"/>
    <x v="1"/>
    <n v="127000"/>
  </r>
  <r>
    <x v="1230"/>
    <n v="1977"/>
    <x v="0"/>
    <n v="190000"/>
  </r>
  <r>
    <x v="1231"/>
    <n v="1962"/>
    <x v="1"/>
    <n v="132500"/>
  </r>
  <r>
    <x v="1232"/>
    <n v="1962"/>
    <x v="1"/>
    <n v="101800"/>
  </r>
  <r>
    <x v="1233"/>
    <n v="1959"/>
    <x v="1"/>
    <n v="142000"/>
  </r>
  <r>
    <x v="1234"/>
    <n v="1911"/>
    <x v="1"/>
    <n v="130000"/>
  </r>
  <r>
    <x v="1235"/>
    <n v="1914"/>
    <x v="1"/>
    <n v="138887"/>
  </r>
  <r>
    <x v="1236"/>
    <n v="2003"/>
    <x v="0"/>
    <n v="175500"/>
  </r>
  <r>
    <x v="1237"/>
    <n v="2004"/>
    <x v="0"/>
    <n v="195000"/>
  </r>
  <r>
    <x v="1238"/>
    <n v="2005"/>
    <x v="0"/>
    <n v="142500"/>
  </r>
  <r>
    <x v="1239"/>
    <n v="2006"/>
    <x v="0"/>
    <n v="265900"/>
  </r>
  <r>
    <x v="1240"/>
    <n v="2003"/>
    <x v="0"/>
    <n v="224900"/>
  </r>
  <r>
    <x v="1241"/>
    <n v="2007"/>
    <x v="0"/>
    <n v="248328"/>
  </r>
  <r>
    <x v="1242"/>
    <n v="1974"/>
    <x v="0"/>
    <n v="170000"/>
  </r>
  <r>
    <x v="1243"/>
    <n v="2006"/>
    <x v="0"/>
    <n v="465000"/>
  </r>
  <r>
    <x v="1244"/>
    <n v="1929"/>
    <x v="1"/>
    <n v="230000"/>
  </r>
  <r>
    <x v="1245"/>
    <n v="1984"/>
    <x v="0"/>
    <n v="178000"/>
  </r>
  <r>
    <x v="1246"/>
    <n v="2005"/>
    <x v="0"/>
    <n v="186500"/>
  </r>
  <r>
    <x v="1247"/>
    <n v="1976"/>
    <x v="0"/>
    <n v="169900"/>
  </r>
  <r>
    <x v="1248"/>
    <n v="1917"/>
    <x v="1"/>
    <n v="129500"/>
  </r>
  <r>
    <x v="1249"/>
    <n v="1950"/>
    <x v="1"/>
    <n v="119000"/>
  </r>
  <r>
    <x v="1250"/>
    <n v="1968"/>
    <x v="1"/>
    <n v="244000"/>
  </r>
  <r>
    <x v="1251"/>
    <n v="2003"/>
    <x v="0"/>
    <n v="171750"/>
  </r>
  <r>
    <x v="1252"/>
    <n v="1968"/>
    <x v="1"/>
    <n v="130000"/>
  </r>
  <r>
    <x v="1253"/>
    <n v="1974"/>
    <x v="0"/>
    <n v="294000"/>
  </r>
  <r>
    <x v="1254"/>
    <n v="2003"/>
    <x v="0"/>
    <n v="165400"/>
  </r>
  <r>
    <x v="1255"/>
    <n v="1931"/>
    <x v="1"/>
    <n v="127500"/>
  </r>
  <r>
    <x v="1256"/>
    <n v="1994"/>
    <x v="0"/>
    <n v="301500"/>
  </r>
  <r>
    <x v="1257"/>
    <n v="1922"/>
    <x v="1"/>
    <n v="99900"/>
  </r>
  <r>
    <x v="1258"/>
    <n v="2005"/>
    <x v="0"/>
    <n v="190000"/>
  </r>
  <r>
    <x v="1259"/>
    <n v="1969"/>
    <x v="1"/>
    <n v="151000"/>
  </r>
  <r>
    <x v="1260"/>
    <n v="1999"/>
    <x v="0"/>
    <n v="181000"/>
  </r>
  <r>
    <x v="1261"/>
    <n v="1956"/>
    <x v="1"/>
    <n v="128900"/>
  </r>
  <r>
    <x v="1262"/>
    <n v="1957"/>
    <x v="1"/>
    <n v="161500"/>
  </r>
  <r>
    <x v="1263"/>
    <n v="1919"/>
    <x v="1"/>
    <n v="180500"/>
  </r>
  <r>
    <x v="1264"/>
    <n v="1998"/>
    <x v="0"/>
    <n v="181000"/>
  </r>
  <r>
    <x v="1265"/>
    <n v="1999"/>
    <x v="0"/>
    <n v="183900"/>
  </r>
  <r>
    <x v="1266"/>
    <n v="1910"/>
    <x v="1"/>
    <n v="122000"/>
  </r>
  <r>
    <x v="1267"/>
    <n v="2008"/>
    <x v="0"/>
    <n v="378500"/>
  </r>
  <r>
    <x v="1268"/>
    <n v="1935"/>
    <x v="1"/>
    <n v="381000"/>
  </r>
  <r>
    <x v="1269"/>
    <n v="1958"/>
    <x v="1"/>
    <n v="144000"/>
  </r>
  <r>
    <x v="1270"/>
    <n v="1979"/>
    <x v="0"/>
    <n v="260000"/>
  </r>
  <r>
    <x v="1271"/>
    <n v="1968"/>
    <x v="1"/>
    <n v="185750"/>
  </r>
  <r>
    <x v="1272"/>
    <n v="1965"/>
    <x v="1"/>
    <n v="137000"/>
  </r>
  <r>
    <x v="1273"/>
    <n v="1959"/>
    <x v="1"/>
    <n v="177000"/>
  </r>
  <r>
    <x v="1274"/>
    <n v="1910"/>
    <x v="1"/>
    <n v="139000"/>
  </r>
  <r>
    <x v="1275"/>
    <n v="1948"/>
    <x v="1"/>
    <n v="137000"/>
  </r>
  <r>
    <x v="1276"/>
    <n v="1972"/>
    <x v="0"/>
    <n v="162000"/>
  </r>
  <r>
    <x v="1277"/>
    <n v="1967"/>
    <x v="1"/>
    <n v="197900"/>
  </r>
  <r>
    <x v="1278"/>
    <n v="2002"/>
    <x v="0"/>
    <n v="237000"/>
  </r>
  <r>
    <x v="1279"/>
    <n v="1920"/>
    <x v="1"/>
    <n v="68400"/>
  </r>
  <r>
    <x v="1280"/>
    <n v="2002"/>
    <x v="0"/>
    <n v="227000"/>
  </r>
  <r>
    <x v="1281"/>
    <n v="1990"/>
    <x v="0"/>
    <n v="180000"/>
  </r>
  <r>
    <x v="1282"/>
    <n v="1977"/>
    <x v="0"/>
    <n v="150500"/>
  </r>
  <r>
    <x v="1283"/>
    <n v="1971"/>
    <x v="0"/>
    <n v="139000"/>
  </r>
  <r>
    <x v="1284"/>
    <n v="1919"/>
    <x v="1"/>
    <n v="169000"/>
  </r>
  <r>
    <x v="1285"/>
    <n v="1939"/>
    <x v="1"/>
    <n v="132500"/>
  </r>
  <r>
    <x v="1286"/>
    <n v="1963"/>
    <x v="1"/>
    <n v="143000"/>
  </r>
  <r>
    <x v="1287"/>
    <n v="1964"/>
    <x v="1"/>
    <n v="190000"/>
  </r>
  <r>
    <x v="1288"/>
    <n v="2000"/>
    <x v="0"/>
    <n v="278000"/>
  </r>
  <r>
    <x v="1289"/>
    <n v="2006"/>
    <x v="0"/>
    <n v="281000"/>
  </r>
  <r>
    <x v="1290"/>
    <n v="1964"/>
    <x v="1"/>
    <n v="180500"/>
  </r>
  <r>
    <x v="1291"/>
    <n v="1972"/>
    <x v="0"/>
    <n v="119500"/>
  </r>
  <r>
    <x v="1292"/>
    <n v="1892"/>
    <x v="1"/>
    <n v="107500"/>
  </r>
  <r>
    <x v="1293"/>
    <n v="1976"/>
    <x v="0"/>
    <n v="162900"/>
  </r>
  <r>
    <x v="1294"/>
    <n v="1955"/>
    <x v="1"/>
    <n v="115000"/>
  </r>
  <r>
    <x v="1295"/>
    <n v="1968"/>
    <x v="1"/>
    <n v="138500"/>
  </r>
  <r>
    <x v="1296"/>
    <n v="1963"/>
    <x v="1"/>
    <n v="155000"/>
  </r>
  <r>
    <x v="1297"/>
    <n v="2005"/>
    <x v="0"/>
    <n v="140000"/>
  </r>
  <r>
    <x v="1298"/>
    <n v="2008"/>
    <x v="0"/>
    <n v="160000"/>
  </r>
  <r>
    <x v="1299"/>
    <n v="1959"/>
    <x v="1"/>
    <n v="154000"/>
  </r>
  <r>
    <x v="1300"/>
    <n v="1999"/>
    <x v="0"/>
    <n v="225000"/>
  </r>
  <r>
    <x v="1301"/>
    <n v="1942"/>
    <x v="1"/>
    <n v="177500"/>
  </r>
  <r>
    <x v="1302"/>
    <n v="1994"/>
    <x v="0"/>
    <n v="290000"/>
  </r>
  <r>
    <x v="1303"/>
    <n v="2005"/>
    <x v="0"/>
    <n v="232000"/>
  </r>
  <r>
    <x v="1304"/>
    <n v="2004"/>
    <x v="0"/>
    <n v="130000"/>
  </r>
  <r>
    <x v="1305"/>
    <n v="2006"/>
    <x v="0"/>
    <n v="325000"/>
  </r>
  <r>
    <x v="1306"/>
    <n v="2005"/>
    <x v="0"/>
    <n v="202500"/>
  </r>
  <r>
    <x v="1307"/>
    <n v="1994"/>
    <x v="0"/>
    <n v="138000"/>
  </r>
  <r>
    <x v="1308"/>
    <n v="1948"/>
    <x v="1"/>
    <n v="147000"/>
  </r>
  <r>
    <x v="1309"/>
    <n v="1991"/>
    <x v="0"/>
    <n v="179200"/>
  </r>
  <r>
    <x v="1310"/>
    <n v="1959"/>
    <x v="1"/>
    <n v="335000"/>
  </r>
  <r>
    <x v="1311"/>
    <n v="2005"/>
    <x v="0"/>
    <n v="203000"/>
  </r>
  <r>
    <x v="1312"/>
    <n v="1990"/>
    <x v="0"/>
    <n v="302000"/>
  </r>
  <r>
    <x v="1313"/>
    <n v="1999"/>
    <x v="0"/>
    <n v="333168"/>
  </r>
  <r>
    <x v="1314"/>
    <n v="1954"/>
    <x v="1"/>
    <n v="119000"/>
  </r>
  <r>
    <x v="1315"/>
    <n v="1969"/>
    <x v="1"/>
    <n v="206900"/>
  </r>
  <r>
    <x v="1316"/>
    <n v="2008"/>
    <x v="0"/>
    <n v="295493"/>
  </r>
  <r>
    <x v="1317"/>
    <n v="2006"/>
    <x v="0"/>
    <n v="208900"/>
  </r>
  <r>
    <x v="1318"/>
    <n v="2001"/>
    <x v="0"/>
    <n v="275000"/>
  </r>
  <r>
    <x v="1319"/>
    <n v="1954"/>
    <x v="1"/>
    <n v="111000"/>
  </r>
  <r>
    <x v="1320"/>
    <n v="1957"/>
    <x v="1"/>
    <n v="156500"/>
  </r>
  <r>
    <x v="1321"/>
    <n v="1949"/>
    <x v="1"/>
    <n v="72500"/>
  </r>
  <r>
    <x v="1322"/>
    <n v="1992"/>
    <x v="0"/>
    <n v="190000"/>
  </r>
  <r>
    <x v="1323"/>
    <n v="1940"/>
    <x v="1"/>
    <n v="82500"/>
  </r>
  <r>
    <x v="1324"/>
    <n v="2006"/>
    <x v="0"/>
    <n v="147000"/>
  </r>
  <r>
    <x v="1325"/>
    <n v="1922"/>
    <x v="1"/>
    <n v="55000"/>
  </r>
  <r>
    <x v="1326"/>
    <n v="1931"/>
    <x v="1"/>
    <n v="79000"/>
  </r>
  <r>
    <x v="1327"/>
    <n v="1982"/>
    <x v="0"/>
    <n v="130500"/>
  </r>
  <r>
    <x v="1328"/>
    <n v="1920"/>
    <x v="1"/>
    <n v="256000"/>
  </r>
  <r>
    <x v="1329"/>
    <n v="1998"/>
    <x v="0"/>
    <n v="176500"/>
  </r>
  <r>
    <x v="1330"/>
    <n v="2006"/>
    <x v="0"/>
    <n v="227000"/>
  </r>
  <r>
    <x v="1331"/>
    <n v="1976"/>
    <x v="0"/>
    <n v="132500"/>
  </r>
  <r>
    <x v="1332"/>
    <n v="1938"/>
    <x v="1"/>
    <n v="100000"/>
  </r>
  <r>
    <x v="1333"/>
    <n v="1938"/>
    <x v="1"/>
    <n v="125500"/>
  </r>
  <r>
    <x v="1334"/>
    <n v="1970"/>
    <x v="1"/>
    <n v="125000"/>
  </r>
  <r>
    <x v="1335"/>
    <n v="1977"/>
    <x v="0"/>
    <n v="167900"/>
  </r>
  <r>
    <x v="1336"/>
    <n v="1973"/>
    <x v="0"/>
    <n v="135000"/>
  </r>
  <r>
    <x v="1337"/>
    <n v="1941"/>
    <x v="1"/>
    <n v="52500"/>
  </r>
  <r>
    <x v="1338"/>
    <n v="2002"/>
    <x v="0"/>
    <n v="200000"/>
  </r>
  <r>
    <x v="1339"/>
    <n v="1972"/>
    <x v="0"/>
    <n v="128500"/>
  </r>
  <r>
    <x v="1340"/>
    <n v="1971"/>
    <x v="0"/>
    <n v="123000"/>
  </r>
  <r>
    <x v="1341"/>
    <n v="2003"/>
    <x v="0"/>
    <n v="155000"/>
  </r>
  <r>
    <x v="1342"/>
    <n v="2002"/>
    <x v="0"/>
    <n v="228500"/>
  </r>
  <r>
    <x v="1343"/>
    <n v="1928"/>
    <x v="1"/>
    <n v="177000"/>
  </r>
  <r>
    <x v="1344"/>
    <n v="2006"/>
    <x v="0"/>
    <n v="155835"/>
  </r>
  <r>
    <x v="1345"/>
    <n v="1920"/>
    <x v="1"/>
    <n v="108500"/>
  </r>
  <r>
    <x v="1346"/>
    <n v="1968"/>
    <x v="1"/>
    <n v="262500"/>
  </r>
  <r>
    <x v="1347"/>
    <n v="2006"/>
    <x v="0"/>
    <n v="283463"/>
  </r>
  <r>
    <x v="1348"/>
    <n v="1998"/>
    <x v="0"/>
    <n v="215000"/>
  </r>
  <r>
    <x v="1349"/>
    <n v="1872"/>
    <x v="1"/>
    <n v="122000"/>
  </r>
  <r>
    <x v="1350"/>
    <n v="1969"/>
    <x v="1"/>
    <n v="200000"/>
  </r>
  <r>
    <x v="1351"/>
    <n v="1962"/>
    <x v="1"/>
    <n v="171000"/>
  </r>
  <r>
    <x v="1352"/>
    <n v="1937"/>
    <x v="1"/>
    <n v="134900"/>
  </r>
  <r>
    <x v="1353"/>
    <n v="1995"/>
    <x v="0"/>
    <n v="410000"/>
  </r>
  <r>
    <x v="1354"/>
    <n v="2000"/>
    <x v="0"/>
    <n v="235000"/>
  </r>
  <r>
    <x v="1355"/>
    <n v="1968"/>
    <x v="1"/>
    <n v="170000"/>
  </r>
  <r>
    <x v="1356"/>
    <n v="1966"/>
    <x v="1"/>
    <n v="110000"/>
  </r>
  <r>
    <x v="1357"/>
    <n v="1971"/>
    <x v="0"/>
    <n v="149900"/>
  </r>
  <r>
    <x v="1358"/>
    <n v="2000"/>
    <x v="0"/>
    <n v="177500"/>
  </r>
  <r>
    <x v="1359"/>
    <n v="2004"/>
    <x v="0"/>
    <n v="315000"/>
  </r>
  <r>
    <x v="1360"/>
    <n v="1921"/>
    <x v="1"/>
    <n v="189000"/>
  </r>
  <r>
    <x v="1361"/>
    <n v="2005"/>
    <x v="0"/>
    <n v="260000"/>
  </r>
  <r>
    <x v="1362"/>
    <n v="1920"/>
    <x v="1"/>
    <n v="104900"/>
  </r>
  <r>
    <x v="1363"/>
    <n v="2006"/>
    <x v="0"/>
    <n v="156932"/>
  </r>
  <r>
    <x v="1364"/>
    <n v="2005"/>
    <x v="0"/>
    <n v="144152"/>
  </r>
  <r>
    <x v="1365"/>
    <n v="2000"/>
    <x v="0"/>
    <n v="216000"/>
  </r>
  <r>
    <x v="1366"/>
    <n v="1999"/>
    <x v="0"/>
    <n v="193000"/>
  </r>
  <r>
    <x v="1367"/>
    <n v="1977"/>
    <x v="0"/>
    <n v="127000"/>
  </r>
  <r>
    <x v="1368"/>
    <n v="2003"/>
    <x v="0"/>
    <n v="144000"/>
  </r>
  <r>
    <x v="1369"/>
    <n v="2003"/>
    <x v="0"/>
    <n v="232000"/>
  </r>
  <r>
    <x v="1370"/>
    <n v="1920"/>
    <x v="1"/>
    <n v="105000"/>
  </r>
  <r>
    <x v="1371"/>
    <n v="1955"/>
    <x v="1"/>
    <n v="165500"/>
  </r>
  <r>
    <x v="1372"/>
    <n v="1998"/>
    <x v="0"/>
    <n v="274300"/>
  </r>
  <r>
    <x v="1373"/>
    <n v="2001"/>
    <x v="0"/>
    <n v="466500"/>
  </r>
  <r>
    <x v="1374"/>
    <n v="2005"/>
    <x v="0"/>
    <n v="250000"/>
  </r>
  <r>
    <x v="1375"/>
    <n v="2007"/>
    <x v="0"/>
    <n v="239000"/>
  </r>
  <r>
    <x v="1376"/>
    <n v="1930"/>
    <x v="1"/>
    <n v="91000"/>
  </r>
  <r>
    <x v="1377"/>
    <n v="1941"/>
    <x v="1"/>
    <n v="117000"/>
  </r>
  <r>
    <x v="1378"/>
    <n v="1973"/>
    <x v="0"/>
    <n v="83000"/>
  </r>
  <r>
    <x v="1379"/>
    <n v="2006"/>
    <x v="0"/>
    <n v="167500"/>
  </r>
  <r>
    <x v="1380"/>
    <n v="1914"/>
    <x v="1"/>
    <n v="58500"/>
  </r>
  <r>
    <x v="1381"/>
    <n v="1970"/>
    <x v="1"/>
    <n v="237500"/>
  </r>
  <r>
    <x v="1382"/>
    <n v="1920"/>
    <x v="1"/>
    <n v="157000"/>
  </r>
  <r>
    <x v="1383"/>
    <n v="1918"/>
    <x v="1"/>
    <n v="112000"/>
  </r>
  <r>
    <x v="1384"/>
    <n v="1939"/>
    <x v="1"/>
    <n v="105000"/>
  </r>
  <r>
    <x v="1385"/>
    <n v="1922"/>
    <x v="1"/>
    <n v="125500"/>
  </r>
  <r>
    <x v="1386"/>
    <n v="1978"/>
    <x v="0"/>
    <n v="250000"/>
  </r>
  <r>
    <x v="1387"/>
    <n v="1916"/>
    <x v="1"/>
    <n v="136000"/>
  </r>
  <r>
    <x v="1388"/>
    <n v="2006"/>
    <x v="0"/>
    <n v="377500"/>
  </r>
  <r>
    <x v="1389"/>
    <n v="1941"/>
    <x v="1"/>
    <n v="131000"/>
  </r>
  <r>
    <x v="1390"/>
    <n v="2000"/>
    <x v="0"/>
    <n v="235000"/>
  </r>
  <r>
    <x v="1391"/>
    <n v="1967"/>
    <x v="1"/>
    <n v="124000"/>
  </r>
  <r>
    <x v="1392"/>
    <n v="1967"/>
    <x v="1"/>
    <n v="123000"/>
  </r>
  <r>
    <x v="1393"/>
    <n v="1905"/>
    <x v="1"/>
    <n v="163000"/>
  </r>
  <r>
    <x v="1394"/>
    <n v="2006"/>
    <x v="0"/>
    <n v="246578"/>
  </r>
  <r>
    <x v="1395"/>
    <n v="2005"/>
    <x v="0"/>
    <n v="281213"/>
  </r>
  <r>
    <x v="1396"/>
    <n v="1948"/>
    <x v="1"/>
    <n v="160000"/>
  </r>
  <r>
    <x v="1397"/>
    <n v="1920"/>
    <x v="1"/>
    <n v="137500"/>
  </r>
  <r>
    <x v="1398"/>
    <n v="1950"/>
    <x v="1"/>
    <n v="138000"/>
  </r>
  <r>
    <x v="1399"/>
    <n v="1925"/>
    <x v="1"/>
    <n v="137450"/>
  </r>
  <r>
    <x v="1400"/>
    <n v="1929"/>
    <x v="1"/>
    <n v="120000"/>
  </r>
  <r>
    <x v="1401"/>
    <n v="2004"/>
    <x v="0"/>
    <n v="193000"/>
  </r>
  <r>
    <x v="1402"/>
    <n v="2006"/>
    <x v="0"/>
    <n v="193879"/>
  </r>
  <r>
    <x v="1403"/>
    <n v="2007"/>
    <x v="0"/>
    <n v="282922"/>
  </r>
  <r>
    <x v="1404"/>
    <n v="1915"/>
    <x v="1"/>
    <n v="105000"/>
  </r>
  <r>
    <x v="1405"/>
    <n v="2004"/>
    <x v="0"/>
    <n v="275000"/>
  </r>
  <r>
    <x v="1406"/>
    <n v="1972"/>
    <x v="0"/>
    <n v="133000"/>
  </r>
  <r>
    <x v="1407"/>
    <n v="1985"/>
    <x v="0"/>
    <n v="112000"/>
  </r>
  <r>
    <x v="1408"/>
    <n v="1910"/>
    <x v="1"/>
    <n v="125500"/>
  </r>
  <r>
    <x v="1409"/>
    <n v="1986"/>
    <x v="0"/>
    <n v="215000"/>
  </r>
  <r>
    <x v="1410"/>
    <n v="2001"/>
    <x v="0"/>
    <n v="230000"/>
  </r>
  <r>
    <x v="1411"/>
    <n v="1950"/>
    <x v="1"/>
    <n v="140000"/>
  </r>
  <r>
    <x v="1412"/>
    <n v="1949"/>
    <x v="1"/>
    <n v="90000"/>
  </r>
  <r>
    <x v="1413"/>
    <n v="2005"/>
    <x v="0"/>
    <n v="257000"/>
  </r>
  <r>
    <x v="1414"/>
    <n v="1923"/>
    <x v="1"/>
    <n v="207000"/>
  </r>
  <r>
    <x v="1415"/>
    <n v="2007"/>
    <x v="0"/>
    <n v="175900"/>
  </r>
  <r>
    <x v="1416"/>
    <n v="1885"/>
    <x v="1"/>
    <n v="122500"/>
  </r>
  <r>
    <x v="1417"/>
    <n v="1998"/>
    <x v="0"/>
    <n v="340000"/>
  </r>
  <r>
    <x v="1418"/>
    <n v="1963"/>
    <x v="1"/>
    <n v="124000"/>
  </r>
  <r>
    <x v="1419"/>
    <n v="1969"/>
    <x v="1"/>
    <n v="223000"/>
  </r>
  <r>
    <x v="1420"/>
    <n v="1968"/>
    <x v="1"/>
    <n v="179900"/>
  </r>
  <r>
    <x v="1421"/>
    <n v="1977"/>
    <x v="0"/>
    <n v="127500"/>
  </r>
  <r>
    <x v="1422"/>
    <n v="2003"/>
    <x v="0"/>
    <n v="136500"/>
  </r>
  <r>
    <x v="1423"/>
    <n v="1966"/>
    <x v="1"/>
    <n v="274970"/>
  </r>
  <r>
    <x v="1424"/>
    <n v="1958"/>
    <x v="1"/>
    <n v="144000"/>
  </r>
  <r>
    <x v="1425"/>
    <n v="1959"/>
    <x v="1"/>
    <n v="142000"/>
  </r>
  <r>
    <x v="1426"/>
    <n v="1994"/>
    <x v="0"/>
    <n v="271000"/>
  </r>
  <r>
    <x v="1427"/>
    <n v="1945"/>
    <x v="1"/>
    <n v="140000"/>
  </r>
  <r>
    <x v="1428"/>
    <n v="1940"/>
    <x v="1"/>
    <n v="119000"/>
  </r>
  <r>
    <x v="1429"/>
    <n v="1981"/>
    <x v="0"/>
    <n v="182900"/>
  </r>
  <r>
    <x v="1430"/>
    <n v="2005"/>
    <x v="0"/>
    <n v="192140"/>
  </r>
  <r>
    <x v="1431"/>
    <n v="1976"/>
    <x v="0"/>
    <n v="143750"/>
  </r>
  <r>
    <x v="1432"/>
    <n v="1927"/>
    <x v="1"/>
    <n v="64500"/>
  </r>
  <r>
    <x v="1433"/>
    <n v="2000"/>
    <x v="0"/>
    <n v="186500"/>
  </r>
  <r>
    <x v="1434"/>
    <n v="1977"/>
    <x v="0"/>
    <n v="160000"/>
  </r>
  <r>
    <x v="1435"/>
    <n v="1962"/>
    <x v="1"/>
    <n v="174000"/>
  </r>
  <r>
    <x v="1436"/>
    <n v="1971"/>
    <x v="0"/>
    <n v="120500"/>
  </r>
  <r>
    <x v="1437"/>
    <n v="2008"/>
    <x v="0"/>
    <n v="394617"/>
  </r>
  <r>
    <x v="1438"/>
    <n v="1957"/>
    <x v="1"/>
    <n v="149700"/>
  </r>
  <r>
    <x v="1439"/>
    <n v="1979"/>
    <x v="0"/>
    <n v="197000"/>
  </r>
  <r>
    <x v="1440"/>
    <n v="1922"/>
    <x v="1"/>
    <n v="191000"/>
  </r>
  <r>
    <x v="1441"/>
    <n v="2004"/>
    <x v="0"/>
    <n v="149300"/>
  </r>
  <r>
    <x v="1442"/>
    <n v="2008"/>
    <x v="0"/>
    <n v="310000"/>
  </r>
  <r>
    <x v="1443"/>
    <n v="1916"/>
    <x v="1"/>
    <n v="121000"/>
  </r>
  <r>
    <x v="1444"/>
    <n v="2004"/>
    <x v="0"/>
    <n v="179600"/>
  </r>
  <r>
    <x v="1445"/>
    <n v="1966"/>
    <x v="1"/>
    <n v="129000"/>
  </r>
  <r>
    <x v="1446"/>
    <n v="1962"/>
    <x v="1"/>
    <n v="157900"/>
  </r>
  <r>
    <x v="1447"/>
    <n v="1995"/>
    <x v="0"/>
    <n v="240000"/>
  </r>
  <r>
    <x v="1448"/>
    <n v="1910"/>
    <x v="1"/>
    <n v="112000"/>
  </r>
  <r>
    <x v="1449"/>
    <n v="1970"/>
    <x v="1"/>
    <n v="92000"/>
  </r>
  <r>
    <x v="1450"/>
    <n v="1974"/>
    <x v="0"/>
    <n v="136000"/>
  </r>
  <r>
    <x v="1451"/>
    <n v="2008"/>
    <x v="0"/>
    <n v="287090"/>
  </r>
  <r>
    <x v="1452"/>
    <n v="2005"/>
    <x v="0"/>
    <n v="145000"/>
  </r>
  <r>
    <x v="1453"/>
    <n v="2006"/>
    <x v="0"/>
    <n v="84500"/>
  </r>
  <r>
    <x v="1454"/>
    <n v="2004"/>
    <x v="0"/>
    <n v="185000"/>
  </r>
  <r>
    <x v="1455"/>
    <n v="1999"/>
    <x v="0"/>
    <n v="175000"/>
  </r>
  <r>
    <x v="1456"/>
    <n v="1978"/>
    <x v="0"/>
    <n v="210000"/>
  </r>
  <r>
    <x v="1457"/>
    <n v="1941"/>
    <x v="1"/>
    <n v="266500"/>
  </r>
  <r>
    <x v="1458"/>
    <n v="1950"/>
    <x v="1"/>
    <n v="142125"/>
  </r>
  <r>
    <x v="1459"/>
    <n v="1965"/>
    <x v="1"/>
    <n v="1475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60">
  <r>
    <x v="0"/>
    <s v="Gtl"/>
    <x v="0"/>
    <n v="208500"/>
  </r>
  <r>
    <x v="1"/>
    <s v="Gtl"/>
    <x v="0"/>
    <n v="181500"/>
  </r>
  <r>
    <x v="2"/>
    <s v="Gtl"/>
    <x v="0"/>
    <n v="223500"/>
  </r>
  <r>
    <x v="3"/>
    <s v="Gtl"/>
    <x v="0"/>
    <n v="140000"/>
  </r>
  <r>
    <x v="4"/>
    <s v="Gtl"/>
    <x v="0"/>
    <n v="250000"/>
  </r>
  <r>
    <x v="5"/>
    <s v="Gtl"/>
    <x v="0"/>
    <n v="143000"/>
  </r>
  <r>
    <x v="6"/>
    <s v="Gtl"/>
    <x v="0"/>
    <n v="307000"/>
  </r>
  <r>
    <x v="7"/>
    <s v="Gtl"/>
    <x v="0"/>
    <n v="200000"/>
  </r>
  <r>
    <x v="8"/>
    <s v="Gtl"/>
    <x v="0"/>
    <n v="129900"/>
  </r>
  <r>
    <x v="9"/>
    <s v="Gtl"/>
    <x v="0"/>
    <n v="118000"/>
  </r>
  <r>
    <x v="10"/>
    <s v="Gtl"/>
    <x v="0"/>
    <n v="129500"/>
  </r>
  <r>
    <x v="11"/>
    <s v="Gtl"/>
    <x v="0"/>
    <n v="345000"/>
  </r>
  <r>
    <x v="12"/>
    <s v="Gtl"/>
    <x v="0"/>
    <n v="144000"/>
  </r>
  <r>
    <x v="13"/>
    <s v="Gtl"/>
    <x v="0"/>
    <n v="279500"/>
  </r>
  <r>
    <x v="14"/>
    <s v="Gtl"/>
    <x v="0"/>
    <n v="157000"/>
  </r>
  <r>
    <x v="15"/>
    <s v="Gtl"/>
    <x v="0"/>
    <n v="132000"/>
  </r>
  <r>
    <x v="16"/>
    <s v="Gtl"/>
    <x v="0"/>
    <n v="149000"/>
  </r>
  <r>
    <x v="17"/>
    <s v="Gtl"/>
    <x v="0"/>
    <n v="90000"/>
  </r>
  <r>
    <x v="18"/>
    <s v="Gtl"/>
    <x v="0"/>
    <n v="159000"/>
  </r>
  <r>
    <x v="19"/>
    <s v="Gtl"/>
    <x v="0"/>
    <n v="139000"/>
  </r>
  <r>
    <x v="20"/>
    <s v="Gtl"/>
    <x v="0"/>
    <n v="325300"/>
  </r>
  <r>
    <x v="21"/>
    <s v="Gtl"/>
    <x v="0"/>
    <n v="139400"/>
  </r>
  <r>
    <x v="22"/>
    <s v="Gtl"/>
    <x v="0"/>
    <n v="230000"/>
  </r>
  <r>
    <x v="23"/>
    <s v="Gtl"/>
    <x v="0"/>
    <n v="129900"/>
  </r>
  <r>
    <x v="24"/>
    <s v="Gtl"/>
    <x v="0"/>
    <n v="154000"/>
  </r>
  <r>
    <x v="25"/>
    <s v="Gtl"/>
    <x v="0"/>
    <n v="256300"/>
  </r>
  <r>
    <x v="26"/>
    <s v="Gtl"/>
    <x v="0"/>
    <n v="134800"/>
  </r>
  <r>
    <x v="27"/>
    <s v="Gtl"/>
    <x v="0"/>
    <n v="306000"/>
  </r>
  <r>
    <x v="28"/>
    <s v="Gtl"/>
    <x v="0"/>
    <n v="207500"/>
  </r>
  <r>
    <x v="29"/>
    <s v="Gtl"/>
    <x v="0"/>
    <n v="68500"/>
  </r>
  <r>
    <x v="30"/>
    <s v="Gtl"/>
    <x v="0"/>
    <n v="40000"/>
  </r>
  <r>
    <x v="31"/>
    <s v="Gtl"/>
    <x v="0"/>
    <n v="149350"/>
  </r>
  <r>
    <x v="32"/>
    <s v="Gtl"/>
    <x v="0"/>
    <n v="179900"/>
  </r>
  <r>
    <x v="33"/>
    <s v="Gtl"/>
    <x v="0"/>
    <n v="165500"/>
  </r>
  <r>
    <x v="34"/>
    <s v="Gtl"/>
    <x v="0"/>
    <n v="277500"/>
  </r>
  <r>
    <x v="35"/>
    <s v="Gtl"/>
    <x v="0"/>
    <n v="309000"/>
  </r>
  <r>
    <x v="36"/>
    <s v="Gtl"/>
    <x v="0"/>
    <n v="145000"/>
  </r>
  <r>
    <x v="37"/>
    <s v="Gtl"/>
    <x v="0"/>
    <n v="153000"/>
  </r>
  <r>
    <x v="38"/>
    <s v="Gtl"/>
    <x v="0"/>
    <n v="109000"/>
  </r>
  <r>
    <x v="39"/>
    <s v="Gtl"/>
    <x v="0"/>
    <n v="82000"/>
  </r>
  <r>
    <x v="40"/>
    <s v="Gtl"/>
    <x v="0"/>
    <n v="160000"/>
  </r>
  <r>
    <x v="41"/>
    <s v="Gtl"/>
    <x v="0"/>
    <n v="170000"/>
  </r>
  <r>
    <x v="42"/>
    <s v="Gtl"/>
    <x v="0"/>
    <n v="144000"/>
  </r>
  <r>
    <x v="43"/>
    <s v="Gtl"/>
    <x v="0"/>
    <n v="130250"/>
  </r>
  <r>
    <x v="44"/>
    <s v="Gtl"/>
    <x v="0"/>
    <n v="141000"/>
  </r>
  <r>
    <x v="45"/>
    <s v="Gtl"/>
    <x v="0"/>
    <n v="319900"/>
  </r>
  <r>
    <x v="46"/>
    <s v="Gtl"/>
    <x v="0"/>
    <n v="239686"/>
  </r>
  <r>
    <x v="47"/>
    <s v="Gtl"/>
    <x v="0"/>
    <n v="249700"/>
  </r>
  <r>
    <x v="48"/>
    <s v="Gtl"/>
    <x v="0"/>
    <n v="113000"/>
  </r>
  <r>
    <x v="49"/>
    <s v="Gtl"/>
    <x v="0"/>
    <n v="127000"/>
  </r>
  <r>
    <x v="50"/>
    <s v="Gtl"/>
    <x v="0"/>
    <n v="177000"/>
  </r>
  <r>
    <x v="51"/>
    <s v="Gtl"/>
    <x v="0"/>
    <n v="114500"/>
  </r>
  <r>
    <x v="52"/>
    <s v="Mod"/>
    <x v="1"/>
    <n v="110000"/>
  </r>
  <r>
    <x v="53"/>
    <s v="Gtl"/>
    <x v="0"/>
    <n v="385000"/>
  </r>
  <r>
    <x v="54"/>
    <s v="Mod"/>
    <x v="1"/>
    <n v="130000"/>
  </r>
  <r>
    <x v="55"/>
    <s v="Gtl"/>
    <x v="0"/>
    <n v="180500"/>
  </r>
  <r>
    <x v="56"/>
    <s v="Gtl"/>
    <x v="0"/>
    <n v="172500"/>
  </r>
  <r>
    <x v="57"/>
    <s v="Gtl"/>
    <x v="0"/>
    <n v="196500"/>
  </r>
  <r>
    <x v="58"/>
    <s v="Gtl"/>
    <x v="0"/>
    <n v="438780"/>
  </r>
  <r>
    <x v="59"/>
    <s v="Gtl"/>
    <x v="0"/>
    <n v="124900"/>
  </r>
  <r>
    <x v="60"/>
    <s v="Gtl"/>
    <x v="0"/>
    <n v="158000"/>
  </r>
  <r>
    <x v="61"/>
    <s v="Gtl"/>
    <x v="0"/>
    <n v="101000"/>
  </r>
  <r>
    <x v="62"/>
    <s v="Gtl"/>
    <x v="0"/>
    <n v="202500"/>
  </r>
  <r>
    <x v="63"/>
    <s v="Gtl"/>
    <x v="0"/>
    <n v="140000"/>
  </r>
  <r>
    <x v="64"/>
    <s v="Gtl"/>
    <x v="0"/>
    <n v="219500"/>
  </r>
  <r>
    <x v="65"/>
    <s v="Gtl"/>
    <x v="0"/>
    <n v="317000"/>
  </r>
  <r>
    <x v="66"/>
    <s v="Gtl"/>
    <x v="0"/>
    <n v="180000"/>
  </r>
  <r>
    <x v="67"/>
    <s v="Gtl"/>
    <x v="0"/>
    <n v="226000"/>
  </r>
  <r>
    <x v="68"/>
    <s v="Gtl"/>
    <x v="0"/>
    <n v="80000"/>
  </r>
  <r>
    <x v="69"/>
    <s v="Gtl"/>
    <x v="0"/>
    <n v="225000"/>
  </r>
  <r>
    <x v="70"/>
    <s v="Gtl"/>
    <x v="0"/>
    <n v="244000"/>
  </r>
  <r>
    <x v="71"/>
    <s v="Gtl"/>
    <x v="0"/>
    <n v="129500"/>
  </r>
  <r>
    <x v="72"/>
    <s v="Gtl"/>
    <x v="0"/>
    <n v="185000"/>
  </r>
  <r>
    <x v="73"/>
    <s v="Gtl"/>
    <x v="0"/>
    <n v="144900"/>
  </r>
  <r>
    <x v="74"/>
    <s v="Gtl"/>
    <x v="0"/>
    <n v="107400"/>
  </r>
  <r>
    <x v="75"/>
    <s v="Gtl"/>
    <x v="0"/>
    <n v="91000"/>
  </r>
  <r>
    <x v="76"/>
    <s v="Gtl"/>
    <x v="0"/>
    <n v="135750"/>
  </r>
  <r>
    <x v="77"/>
    <s v="Gtl"/>
    <x v="0"/>
    <n v="127000"/>
  </r>
  <r>
    <x v="78"/>
    <s v="Gtl"/>
    <x v="0"/>
    <n v="136500"/>
  </r>
  <r>
    <x v="79"/>
    <s v="Gtl"/>
    <x v="0"/>
    <n v="110000"/>
  </r>
  <r>
    <x v="80"/>
    <s v="Gtl"/>
    <x v="0"/>
    <n v="193500"/>
  </r>
  <r>
    <x v="81"/>
    <s v="Gtl"/>
    <x v="0"/>
    <n v="153500"/>
  </r>
  <r>
    <x v="82"/>
    <s v="Gtl"/>
    <x v="0"/>
    <n v="245000"/>
  </r>
  <r>
    <x v="83"/>
    <s v="Gtl"/>
    <x v="0"/>
    <n v="126500"/>
  </r>
  <r>
    <x v="84"/>
    <s v="Gtl"/>
    <x v="0"/>
    <n v="168500"/>
  </r>
  <r>
    <x v="85"/>
    <s v="Gtl"/>
    <x v="0"/>
    <n v="260000"/>
  </r>
  <r>
    <x v="86"/>
    <s v="Gtl"/>
    <x v="0"/>
    <n v="174000"/>
  </r>
  <r>
    <x v="87"/>
    <s v="Gtl"/>
    <x v="0"/>
    <n v="164500"/>
  </r>
  <r>
    <x v="88"/>
    <s v="Gtl"/>
    <x v="0"/>
    <n v="85000"/>
  </r>
  <r>
    <x v="89"/>
    <s v="Gtl"/>
    <x v="0"/>
    <n v="123600"/>
  </r>
  <r>
    <x v="90"/>
    <s v="Gtl"/>
    <x v="0"/>
    <n v="109900"/>
  </r>
  <r>
    <x v="91"/>
    <s v="Gtl"/>
    <x v="0"/>
    <n v="98600"/>
  </r>
  <r>
    <x v="92"/>
    <s v="Gtl"/>
    <x v="0"/>
    <n v="163500"/>
  </r>
  <r>
    <x v="93"/>
    <s v="Gtl"/>
    <x v="0"/>
    <n v="133900"/>
  </r>
  <r>
    <x v="94"/>
    <s v="Gtl"/>
    <x v="0"/>
    <n v="204750"/>
  </r>
  <r>
    <x v="95"/>
    <s v="Gtl"/>
    <x v="0"/>
    <n v="185000"/>
  </r>
  <r>
    <x v="96"/>
    <s v="Gtl"/>
    <x v="0"/>
    <n v="214000"/>
  </r>
  <r>
    <x v="97"/>
    <s v="Gtl"/>
    <x v="0"/>
    <n v="94750"/>
  </r>
  <r>
    <x v="98"/>
    <s v="Gtl"/>
    <x v="0"/>
    <n v="83000"/>
  </r>
  <r>
    <x v="99"/>
    <s v="Gtl"/>
    <x v="0"/>
    <n v="128950"/>
  </r>
  <r>
    <x v="100"/>
    <s v="Gtl"/>
    <x v="0"/>
    <n v="205000"/>
  </r>
  <r>
    <x v="101"/>
    <s v="Gtl"/>
    <x v="0"/>
    <n v="178000"/>
  </r>
  <r>
    <x v="102"/>
    <s v="Gtl"/>
    <x v="0"/>
    <n v="118964"/>
  </r>
  <r>
    <x v="103"/>
    <s v="Gtl"/>
    <x v="0"/>
    <n v="198900"/>
  </r>
  <r>
    <x v="104"/>
    <s v="Gtl"/>
    <x v="0"/>
    <n v="169500"/>
  </r>
  <r>
    <x v="105"/>
    <s v="Gtl"/>
    <x v="0"/>
    <n v="250000"/>
  </r>
  <r>
    <x v="106"/>
    <s v="Gtl"/>
    <x v="0"/>
    <n v="100000"/>
  </r>
  <r>
    <x v="107"/>
    <s v="Gtl"/>
    <x v="0"/>
    <n v="115000"/>
  </r>
  <r>
    <x v="108"/>
    <s v="Gtl"/>
    <x v="0"/>
    <n v="115000"/>
  </r>
  <r>
    <x v="109"/>
    <s v="Gtl"/>
    <x v="0"/>
    <n v="190000"/>
  </r>
  <r>
    <x v="110"/>
    <s v="Gtl"/>
    <x v="0"/>
    <n v="136900"/>
  </r>
  <r>
    <x v="111"/>
    <s v="Gtl"/>
    <x v="0"/>
    <n v="180000"/>
  </r>
  <r>
    <x v="112"/>
    <s v="Gtl"/>
    <x v="0"/>
    <n v="383970"/>
  </r>
  <r>
    <x v="113"/>
    <s v="Gtl"/>
    <x v="0"/>
    <n v="217000"/>
  </r>
  <r>
    <x v="114"/>
    <s v="Mod"/>
    <x v="1"/>
    <n v="259500"/>
  </r>
  <r>
    <x v="115"/>
    <s v="Gtl"/>
    <x v="0"/>
    <n v="176000"/>
  </r>
  <r>
    <x v="116"/>
    <s v="Gtl"/>
    <x v="0"/>
    <n v="139000"/>
  </r>
  <r>
    <x v="117"/>
    <s v="Gtl"/>
    <x v="0"/>
    <n v="155000"/>
  </r>
  <r>
    <x v="118"/>
    <s v="Gtl"/>
    <x v="0"/>
    <n v="320000"/>
  </r>
  <r>
    <x v="119"/>
    <s v="Gtl"/>
    <x v="0"/>
    <n v="163990"/>
  </r>
  <r>
    <x v="120"/>
    <s v="Sev"/>
    <x v="1"/>
    <n v="180000"/>
  </r>
  <r>
    <x v="121"/>
    <s v="Gtl"/>
    <x v="0"/>
    <n v="100000"/>
  </r>
  <r>
    <x v="122"/>
    <s v="Gtl"/>
    <x v="0"/>
    <n v="136000"/>
  </r>
  <r>
    <x v="123"/>
    <s v="Gtl"/>
    <x v="0"/>
    <n v="153900"/>
  </r>
  <r>
    <x v="124"/>
    <s v="Gtl"/>
    <x v="0"/>
    <n v="181000"/>
  </r>
  <r>
    <x v="125"/>
    <s v="Gtl"/>
    <x v="0"/>
    <n v="84500"/>
  </r>
  <r>
    <x v="126"/>
    <s v="Gtl"/>
    <x v="0"/>
    <n v="128000"/>
  </r>
  <r>
    <x v="127"/>
    <s v="Gtl"/>
    <x v="0"/>
    <n v="87000"/>
  </r>
  <r>
    <x v="128"/>
    <s v="Gtl"/>
    <x v="0"/>
    <n v="155000"/>
  </r>
  <r>
    <x v="129"/>
    <s v="Gtl"/>
    <x v="0"/>
    <n v="150000"/>
  </r>
  <r>
    <x v="130"/>
    <s v="Gtl"/>
    <x v="0"/>
    <n v="226000"/>
  </r>
  <r>
    <x v="131"/>
    <s v="Gtl"/>
    <x v="0"/>
    <n v="244000"/>
  </r>
  <r>
    <x v="132"/>
    <s v="Gtl"/>
    <x v="0"/>
    <n v="150750"/>
  </r>
  <r>
    <x v="133"/>
    <s v="Gtl"/>
    <x v="0"/>
    <n v="220000"/>
  </r>
  <r>
    <x v="134"/>
    <s v="Gtl"/>
    <x v="0"/>
    <n v="180000"/>
  </r>
  <r>
    <x v="135"/>
    <s v="Gtl"/>
    <x v="0"/>
    <n v="174000"/>
  </r>
  <r>
    <x v="136"/>
    <s v="Gtl"/>
    <x v="0"/>
    <n v="143000"/>
  </r>
  <r>
    <x v="137"/>
    <s v="Gtl"/>
    <x v="0"/>
    <n v="171000"/>
  </r>
  <r>
    <x v="138"/>
    <s v="Gtl"/>
    <x v="0"/>
    <n v="230000"/>
  </r>
  <r>
    <x v="139"/>
    <s v="Gtl"/>
    <x v="0"/>
    <n v="231500"/>
  </r>
  <r>
    <x v="140"/>
    <s v="Gtl"/>
    <x v="0"/>
    <n v="115000"/>
  </r>
  <r>
    <x v="141"/>
    <s v="Gtl"/>
    <x v="0"/>
    <n v="260000"/>
  </r>
  <r>
    <x v="142"/>
    <s v="Gtl"/>
    <x v="0"/>
    <n v="166000"/>
  </r>
  <r>
    <x v="143"/>
    <s v="Gtl"/>
    <x v="0"/>
    <n v="204000"/>
  </r>
  <r>
    <x v="144"/>
    <s v="Gtl"/>
    <x v="0"/>
    <n v="125000"/>
  </r>
  <r>
    <x v="145"/>
    <s v="Gtl"/>
    <x v="0"/>
    <n v="130000"/>
  </r>
  <r>
    <x v="146"/>
    <s v="Gtl"/>
    <x v="0"/>
    <n v="105000"/>
  </r>
  <r>
    <x v="147"/>
    <s v="Gtl"/>
    <x v="0"/>
    <n v="222500"/>
  </r>
  <r>
    <x v="148"/>
    <s v="Gtl"/>
    <x v="0"/>
    <n v="141000"/>
  </r>
  <r>
    <x v="149"/>
    <s v="Gtl"/>
    <x v="0"/>
    <n v="115000"/>
  </r>
  <r>
    <x v="150"/>
    <s v="Gtl"/>
    <x v="0"/>
    <n v="122000"/>
  </r>
  <r>
    <x v="151"/>
    <s v="Gtl"/>
    <x v="0"/>
    <n v="372402"/>
  </r>
  <r>
    <x v="152"/>
    <s v="Gtl"/>
    <x v="0"/>
    <n v="190000"/>
  </r>
  <r>
    <x v="153"/>
    <s v="Gtl"/>
    <x v="0"/>
    <n v="235000"/>
  </r>
  <r>
    <x v="154"/>
    <s v="Gtl"/>
    <x v="0"/>
    <n v="125000"/>
  </r>
  <r>
    <x v="155"/>
    <s v="Gtl"/>
    <x v="0"/>
    <n v="79000"/>
  </r>
  <r>
    <x v="156"/>
    <s v="Gtl"/>
    <x v="0"/>
    <n v="109500"/>
  </r>
  <r>
    <x v="157"/>
    <s v="Gtl"/>
    <x v="0"/>
    <n v="269500"/>
  </r>
  <r>
    <x v="158"/>
    <s v="Gtl"/>
    <x v="0"/>
    <n v="254900"/>
  </r>
  <r>
    <x v="159"/>
    <s v="Gtl"/>
    <x v="0"/>
    <n v="320000"/>
  </r>
  <r>
    <x v="160"/>
    <s v="Gtl"/>
    <x v="0"/>
    <n v="162500"/>
  </r>
  <r>
    <x v="161"/>
    <s v="Gtl"/>
    <x v="0"/>
    <n v="412500"/>
  </r>
  <r>
    <x v="162"/>
    <s v="Gtl"/>
    <x v="0"/>
    <n v="220000"/>
  </r>
  <r>
    <x v="163"/>
    <s v="Gtl"/>
    <x v="0"/>
    <n v="103200"/>
  </r>
  <r>
    <x v="164"/>
    <s v="Gtl"/>
    <x v="0"/>
    <n v="152000"/>
  </r>
  <r>
    <x v="165"/>
    <s v="Gtl"/>
    <x v="0"/>
    <n v="127500"/>
  </r>
  <r>
    <x v="166"/>
    <s v="Gtl"/>
    <x v="0"/>
    <n v="190000"/>
  </r>
  <r>
    <x v="167"/>
    <s v="Gtl"/>
    <x v="0"/>
    <n v="325624"/>
  </r>
  <r>
    <x v="168"/>
    <s v="Gtl"/>
    <x v="0"/>
    <n v="183500"/>
  </r>
  <r>
    <x v="169"/>
    <s v="Gtl"/>
    <x v="0"/>
    <n v="228000"/>
  </r>
  <r>
    <x v="170"/>
    <s v="Gtl"/>
    <x v="0"/>
    <n v="128500"/>
  </r>
  <r>
    <x v="171"/>
    <s v="Gtl"/>
    <x v="0"/>
    <n v="215000"/>
  </r>
  <r>
    <x v="172"/>
    <s v="Gtl"/>
    <x v="0"/>
    <n v="239000"/>
  </r>
  <r>
    <x v="173"/>
    <s v="Gtl"/>
    <x v="0"/>
    <n v="163000"/>
  </r>
  <r>
    <x v="174"/>
    <s v="Gtl"/>
    <x v="0"/>
    <n v="184000"/>
  </r>
  <r>
    <x v="175"/>
    <s v="Gtl"/>
    <x v="0"/>
    <n v="243000"/>
  </r>
  <r>
    <x v="176"/>
    <s v="Gtl"/>
    <x v="0"/>
    <n v="211000"/>
  </r>
  <r>
    <x v="177"/>
    <s v="Gtl"/>
    <x v="0"/>
    <n v="172500"/>
  </r>
  <r>
    <x v="178"/>
    <s v="Gtl"/>
    <x v="0"/>
    <n v="501837"/>
  </r>
  <r>
    <x v="179"/>
    <s v="Gtl"/>
    <x v="0"/>
    <n v="100000"/>
  </r>
  <r>
    <x v="180"/>
    <s v="Gtl"/>
    <x v="0"/>
    <n v="177000"/>
  </r>
  <r>
    <x v="181"/>
    <s v="Gtl"/>
    <x v="0"/>
    <n v="200100"/>
  </r>
  <r>
    <x v="182"/>
    <s v="Gtl"/>
    <x v="0"/>
    <n v="120000"/>
  </r>
  <r>
    <x v="183"/>
    <s v="Gtl"/>
    <x v="0"/>
    <n v="200000"/>
  </r>
  <r>
    <x v="184"/>
    <s v="Gtl"/>
    <x v="0"/>
    <n v="127000"/>
  </r>
  <r>
    <x v="185"/>
    <s v="Gtl"/>
    <x v="0"/>
    <n v="475000"/>
  </r>
  <r>
    <x v="186"/>
    <s v="Gtl"/>
    <x v="0"/>
    <n v="173000"/>
  </r>
  <r>
    <x v="187"/>
    <s v="Gtl"/>
    <x v="0"/>
    <n v="135000"/>
  </r>
  <r>
    <x v="188"/>
    <s v="Gtl"/>
    <x v="0"/>
    <n v="153337"/>
  </r>
  <r>
    <x v="189"/>
    <s v="Gtl"/>
    <x v="0"/>
    <n v="286000"/>
  </r>
  <r>
    <x v="190"/>
    <s v="Mod"/>
    <x v="1"/>
    <n v="315000"/>
  </r>
  <r>
    <x v="191"/>
    <s v="Gtl"/>
    <x v="0"/>
    <n v="184000"/>
  </r>
  <r>
    <x v="192"/>
    <s v="Gtl"/>
    <x v="0"/>
    <n v="192000"/>
  </r>
  <r>
    <x v="193"/>
    <s v="Gtl"/>
    <x v="0"/>
    <n v="130000"/>
  </r>
  <r>
    <x v="194"/>
    <s v="Gtl"/>
    <x v="0"/>
    <n v="127000"/>
  </r>
  <r>
    <x v="195"/>
    <s v="Gtl"/>
    <x v="0"/>
    <n v="148500"/>
  </r>
  <r>
    <x v="196"/>
    <s v="Gtl"/>
    <x v="0"/>
    <n v="311872"/>
  </r>
  <r>
    <x v="197"/>
    <s v="Gtl"/>
    <x v="0"/>
    <n v="235000"/>
  </r>
  <r>
    <x v="198"/>
    <s v="Gtl"/>
    <x v="0"/>
    <n v="104000"/>
  </r>
  <r>
    <x v="199"/>
    <s v="Gtl"/>
    <x v="0"/>
    <n v="274900"/>
  </r>
  <r>
    <x v="200"/>
    <s v="Gtl"/>
    <x v="0"/>
    <n v="140000"/>
  </r>
  <r>
    <x v="201"/>
    <s v="Gtl"/>
    <x v="0"/>
    <n v="171500"/>
  </r>
  <r>
    <x v="202"/>
    <s v="Gtl"/>
    <x v="0"/>
    <n v="112000"/>
  </r>
  <r>
    <x v="203"/>
    <s v="Gtl"/>
    <x v="0"/>
    <n v="149000"/>
  </r>
  <r>
    <x v="204"/>
    <s v="Gtl"/>
    <x v="0"/>
    <n v="110000"/>
  </r>
  <r>
    <x v="205"/>
    <s v="Gtl"/>
    <x v="0"/>
    <n v="180500"/>
  </r>
  <r>
    <x v="206"/>
    <s v="Gtl"/>
    <x v="0"/>
    <n v="143900"/>
  </r>
  <r>
    <x v="207"/>
    <s v="Gtl"/>
    <x v="0"/>
    <n v="141000"/>
  </r>
  <r>
    <x v="208"/>
    <s v="Mod"/>
    <x v="1"/>
    <n v="277000"/>
  </r>
  <r>
    <x v="209"/>
    <s v="Gtl"/>
    <x v="0"/>
    <n v="145000"/>
  </r>
  <r>
    <x v="210"/>
    <s v="Gtl"/>
    <x v="0"/>
    <n v="98000"/>
  </r>
  <r>
    <x v="211"/>
    <s v="Gtl"/>
    <x v="0"/>
    <n v="186000"/>
  </r>
  <r>
    <x v="212"/>
    <s v="Gtl"/>
    <x v="0"/>
    <n v="252678"/>
  </r>
  <r>
    <x v="213"/>
    <s v="Gtl"/>
    <x v="0"/>
    <n v="156000"/>
  </r>
  <r>
    <x v="214"/>
    <s v="Gtl"/>
    <x v="0"/>
    <n v="161750"/>
  </r>
  <r>
    <x v="215"/>
    <s v="Gtl"/>
    <x v="0"/>
    <n v="134450"/>
  </r>
  <r>
    <x v="216"/>
    <s v="Gtl"/>
    <x v="0"/>
    <n v="210000"/>
  </r>
  <r>
    <x v="217"/>
    <s v="Gtl"/>
    <x v="0"/>
    <n v="107000"/>
  </r>
  <r>
    <x v="218"/>
    <s v="Gtl"/>
    <x v="0"/>
    <n v="311500"/>
  </r>
  <r>
    <x v="219"/>
    <s v="Gtl"/>
    <x v="0"/>
    <n v="167240"/>
  </r>
  <r>
    <x v="220"/>
    <s v="Gtl"/>
    <x v="0"/>
    <n v="204900"/>
  </r>
  <r>
    <x v="221"/>
    <s v="Gtl"/>
    <x v="0"/>
    <n v="200000"/>
  </r>
  <r>
    <x v="222"/>
    <s v="Gtl"/>
    <x v="0"/>
    <n v="179900"/>
  </r>
  <r>
    <x v="223"/>
    <s v="Gtl"/>
    <x v="0"/>
    <n v="97000"/>
  </r>
  <r>
    <x v="224"/>
    <s v="Gtl"/>
    <x v="0"/>
    <n v="386250"/>
  </r>
  <r>
    <x v="225"/>
    <s v="Gtl"/>
    <x v="0"/>
    <n v="112000"/>
  </r>
  <r>
    <x v="226"/>
    <s v="Gtl"/>
    <x v="0"/>
    <n v="290000"/>
  </r>
  <r>
    <x v="227"/>
    <s v="Gtl"/>
    <x v="0"/>
    <n v="106000"/>
  </r>
  <r>
    <x v="228"/>
    <s v="Gtl"/>
    <x v="0"/>
    <n v="125000"/>
  </r>
  <r>
    <x v="229"/>
    <s v="Gtl"/>
    <x v="0"/>
    <n v="192500"/>
  </r>
  <r>
    <x v="230"/>
    <s v="Gtl"/>
    <x v="0"/>
    <n v="148000"/>
  </r>
  <r>
    <x v="231"/>
    <s v="Gtl"/>
    <x v="0"/>
    <n v="403000"/>
  </r>
  <r>
    <x v="232"/>
    <s v="Gtl"/>
    <x v="0"/>
    <n v="94500"/>
  </r>
  <r>
    <x v="233"/>
    <s v="Gtl"/>
    <x v="0"/>
    <n v="128200"/>
  </r>
  <r>
    <x v="234"/>
    <s v="Gtl"/>
    <x v="0"/>
    <n v="216500"/>
  </r>
  <r>
    <x v="235"/>
    <s v="Gtl"/>
    <x v="0"/>
    <n v="89500"/>
  </r>
  <r>
    <x v="236"/>
    <s v="Gtl"/>
    <x v="0"/>
    <n v="185500"/>
  </r>
  <r>
    <x v="237"/>
    <s v="Gtl"/>
    <x v="0"/>
    <n v="194500"/>
  </r>
  <r>
    <x v="238"/>
    <s v="Gtl"/>
    <x v="0"/>
    <n v="318000"/>
  </r>
  <r>
    <x v="239"/>
    <s v="Gtl"/>
    <x v="0"/>
    <n v="113000"/>
  </r>
  <r>
    <x v="240"/>
    <s v="Gtl"/>
    <x v="0"/>
    <n v="262500"/>
  </r>
  <r>
    <x v="241"/>
    <s v="Gtl"/>
    <x v="0"/>
    <n v="110500"/>
  </r>
  <r>
    <x v="242"/>
    <s v="Gtl"/>
    <x v="0"/>
    <n v="79000"/>
  </r>
  <r>
    <x v="243"/>
    <s v="Gtl"/>
    <x v="0"/>
    <n v="120000"/>
  </r>
  <r>
    <x v="244"/>
    <s v="Gtl"/>
    <x v="0"/>
    <n v="205000"/>
  </r>
  <r>
    <x v="245"/>
    <s v="Gtl"/>
    <x v="0"/>
    <n v="241500"/>
  </r>
  <r>
    <x v="246"/>
    <s v="Gtl"/>
    <x v="0"/>
    <n v="137000"/>
  </r>
  <r>
    <x v="247"/>
    <s v="Gtl"/>
    <x v="0"/>
    <n v="140000"/>
  </r>
  <r>
    <x v="248"/>
    <s v="Gtl"/>
    <x v="0"/>
    <n v="180000"/>
  </r>
  <r>
    <x v="249"/>
    <s v="Sev"/>
    <x v="1"/>
    <n v="277000"/>
  </r>
  <r>
    <x v="250"/>
    <s v="Gtl"/>
    <x v="0"/>
    <n v="76500"/>
  </r>
  <r>
    <x v="251"/>
    <s v="Mod"/>
    <x v="1"/>
    <n v="235000"/>
  </r>
  <r>
    <x v="252"/>
    <s v="Gtl"/>
    <x v="0"/>
    <n v="173000"/>
  </r>
  <r>
    <x v="253"/>
    <s v="Gtl"/>
    <x v="0"/>
    <n v="158000"/>
  </r>
  <r>
    <x v="254"/>
    <s v="Gtl"/>
    <x v="0"/>
    <n v="145000"/>
  </r>
  <r>
    <x v="255"/>
    <s v="Gtl"/>
    <x v="0"/>
    <n v="230000"/>
  </r>
  <r>
    <x v="256"/>
    <s v="Gtl"/>
    <x v="0"/>
    <n v="207500"/>
  </r>
  <r>
    <x v="257"/>
    <s v="Gtl"/>
    <x v="0"/>
    <n v="220000"/>
  </r>
  <r>
    <x v="258"/>
    <s v="Gtl"/>
    <x v="0"/>
    <n v="231500"/>
  </r>
  <r>
    <x v="259"/>
    <s v="Gtl"/>
    <x v="0"/>
    <n v="97000"/>
  </r>
  <r>
    <x v="260"/>
    <s v="Gtl"/>
    <x v="0"/>
    <n v="176000"/>
  </r>
  <r>
    <x v="261"/>
    <s v="Gtl"/>
    <x v="0"/>
    <n v="276000"/>
  </r>
  <r>
    <x v="262"/>
    <s v="Gtl"/>
    <x v="0"/>
    <n v="151000"/>
  </r>
  <r>
    <x v="263"/>
    <s v="Gtl"/>
    <x v="0"/>
    <n v="130000"/>
  </r>
  <r>
    <x v="264"/>
    <s v="Gtl"/>
    <x v="0"/>
    <n v="73000"/>
  </r>
  <r>
    <x v="265"/>
    <s v="Gtl"/>
    <x v="0"/>
    <n v="175500"/>
  </r>
  <r>
    <x v="266"/>
    <s v="Gtl"/>
    <x v="0"/>
    <n v="185000"/>
  </r>
  <r>
    <x v="267"/>
    <s v="Mod"/>
    <x v="1"/>
    <n v="179500"/>
  </r>
  <r>
    <x v="268"/>
    <s v="Gtl"/>
    <x v="0"/>
    <n v="120500"/>
  </r>
  <r>
    <x v="269"/>
    <s v="Gtl"/>
    <x v="0"/>
    <n v="148000"/>
  </r>
  <r>
    <x v="270"/>
    <s v="Gtl"/>
    <x v="0"/>
    <n v="266000"/>
  </r>
  <r>
    <x v="271"/>
    <s v="Sev"/>
    <x v="1"/>
    <n v="241500"/>
  </r>
  <r>
    <x v="272"/>
    <s v="Gtl"/>
    <x v="0"/>
    <n v="290000"/>
  </r>
  <r>
    <x v="273"/>
    <s v="Gtl"/>
    <x v="0"/>
    <n v="139000"/>
  </r>
  <r>
    <x v="274"/>
    <s v="Gtl"/>
    <x v="0"/>
    <n v="124500"/>
  </r>
  <r>
    <x v="275"/>
    <s v="Gtl"/>
    <x v="0"/>
    <n v="205000"/>
  </r>
  <r>
    <x v="276"/>
    <s v="Gtl"/>
    <x v="0"/>
    <n v="201000"/>
  </r>
  <r>
    <x v="277"/>
    <s v="Gtl"/>
    <x v="0"/>
    <n v="141000"/>
  </r>
  <r>
    <x v="278"/>
    <s v="Gtl"/>
    <x v="0"/>
    <n v="415298"/>
  </r>
  <r>
    <x v="279"/>
    <s v="Gtl"/>
    <x v="0"/>
    <n v="192000"/>
  </r>
  <r>
    <x v="280"/>
    <s v="Gtl"/>
    <x v="0"/>
    <n v="228500"/>
  </r>
  <r>
    <x v="281"/>
    <s v="Gtl"/>
    <x v="0"/>
    <n v="185000"/>
  </r>
  <r>
    <x v="282"/>
    <s v="Gtl"/>
    <x v="0"/>
    <n v="207500"/>
  </r>
  <r>
    <x v="283"/>
    <s v="Gtl"/>
    <x v="0"/>
    <n v="244600"/>
  </r>
  <r>
    <x v="284"/>
    <s v="Gtl"/>
    <x v="0"/>
    <n v="179200"/>
  </r>
  <r>
    <x v="285"/>
    <s v="Gtl"/>
    <x v="0"/>
    <n v="164700"/>
  </r>
  <r>
    <x v="286"/>
    <s v="Gtl"/>
    <x v="0"/>
    <n v="159000"/>
  </r>
  <r>
    <x v="287"/>
    <s v="Gtl"/>
    <x v="0"/>
    <n v="88000"/>
  </r>
  <r>
    <x v="288"/>
    <s v="Gtl"/>
    <x v="0"/>
    <n v="122000"/>
  </r>
  <r>
    <x v="289"/>
    <s v="Gtl"/>
    <x v="0"/>
    <n v="153575"/>
  </r>
  <r>
    <x v="290"/>
    <s v="Gtl"/>
    <x v="0"/>
    <n v="233230"/>
  </r>
  <r>
    <x v="291"/>
    <s v="Gtl"/>
    <x v="0"/>
    <n v="135900"/>
  </r>
  <r>
    <x v="292"/>
    <s v="Gtl"/>
    <x v="0"/>
    <n v="131000"/>
  </r>
  <r>
    <x v="293"/>
    <s v="Gtl"/>
    <x v="0"/>
    <n v="235000"/>
  </r>
  <r>
    <x v="294"/>
    <s v="Gtl"/>
    <x v="0"/>
    <n v="167000"/>
  </r>
  <r>
    <x v="295"/>
    <s v="Gtl"/>
    <x v="0"/>
    <n v="142500"/>
  </r>
  <r>
    <x v="296"/>
    <s v="Gtl"/>
    <x v="0"/>
    <n v="152000"/>
  </r>
  <r>
    <x v="297"/>
    <s v="Gtl"/>
    <x v="0"/>
    <n v="239000"/>
  </r>
  <r>
    <x v="298"/>
    <s v="Gtl"/>
    <x v="0"/>
    <n v="175000"/>
  </r>
  <r>
    <x v="299"/>
    <s v="Gtl"/>
    <x v="0"/>
    <n v="158500"/>
  </r>
  <r>
    <x v="300"/>
    <s v="Gtl"/>
    <x v="0"/>
    <n v="157000"/>
  </r>
  <r>
    <x v="301"/>
    <s v="Gtl"/>
    <x v="0"/>
    <n v="267000"/>
  </r>
  <r>
    <x v="302"/>
    <s v="Gtl"/>
    <x v="0"/>
    <n v="205000"/>
  </r>
  <r>
    <x v="303"/>
    <s v="Gtl"/>
    <x v="0"/>
    <n v="149900"/>
  </r>
  <r>
    <x v="304"/>
    <s v="Gtl"/>
    <x v="0"/>
    <n v="295000"/>
  </r>
  <r>
    <x v="305"/>
    <s v="Gtl"/>
    <x v="0"/>
    <n v="305900"/>
  </r>
  <r>
    <x v="306"/>
    <s v="Gtl"/>
    <x v="0"/>
    <n v="225000"/>
  </r>
  <r>
    <x v="307"/>
    <s v="Gtl"/>
    <x v="0"/>
    <n v="89500"/>
  </r>
  <r>
    <x v="308"/>
    <s v="Gtl"/>
    <x v="0"/>
    <n v="82500"/>
  </r>
  <r>
    <x v="309"/>
    <s v="Gtl"/>
    <x v="0"/>
    <n v="360000"/>
  </r>
  <r>
    <x v="310"/>
    <s v="Gtl"/>
    <x v="0"/>
    <n v="165600"/>
  </r>
  <r>
    <x v="311"/>
    <s v="Gtl"/>
    <x v="0"/>
    <n v="132000"/>
  </r>
  <r>
    <x v="312"/>
    <s v="Gtl"/>
    <x v="0"/>
    <n v="119900"/>
  </r>
  <r>
    <x v="313"/>
    <s v="Sev"/>
    <x v="1"/>
    <n v="375000"/>
  </r>
  <r>
    <x v="314"/>
    <s v="Gtl"/>
    <x v="0"/>
    <n v="178000"/>
  </r>
  <r>
    <x v="315"/>
    <s v="Gtl"/>
    <x v="0"/>
    <n v="188500"/>
  </r>
  <r>
    <x v="316"/>
    <s v="Gtl"/>
    <x v="0"/>
    <n v="260000"/>
  </r>
  <r>
    <x v="317"/>
    <s v="Gtl"/>
    <x v="0"/>
    <n v="270000"/>
  </r>
  <r>
    <x v="318"/>
    <s v="Mod"/>
    <x v="1"/>
    <n v="260000"/>
  </r>
  <r>
    <x v="319"/>
    <s v="Gtl"/>
    <x v="0"/>
    <n v="187500"/>
  </r>
  <r>
    <x v="320"/>
    <s v="Gtl"/>
    <x v="0"/>
    <n v="342643"/>
  </r>
  <r>
    <x v="321"/>
    <s v="Gtl"/>
    <x v="0"/>
    <n v="354000"/>
  </r>
  <r>
    <x v="322"/>
    <s v="Gtl"/>
    <x v="0"/>
    <n v="301000"/>
  </r>
  <r>
    <x v="323"/>
    <s v="Gtl"/>
    <x v="0"/>
    <n v="126175"/>
  </r>
  <r>
    <x v="324"/>
    <s v="Gtl"/>
    <x v="0"/>
    <n v="242000"/>
  </r>
  <r>
    <x v="325"/>
    <s v="Gtl"/>
    <x v="0"/>
    <n v="87000"/>
  </r>
  <r>
    <x v="326"/>
    <s v="Gtl"/>
    <x v="0"/>
    <n v="324000"/>
  </r>
  <r>
    <x v="327"/>
    <s v="Gtl"/>
    <x v="0"/>
    <n v="145250"/>
  </r>
  <r>
    <x v="328"/>
    <s v="Gtl"/>
    <x v="0"/>
    <n v="214500"/>
  </r>
  <r>
    <x v="329"/>
    <s v="Gtl"/>
    <x v="0"/>
    <n v="78000"/>
  </r>
  <r>
    <x v="330"/>
    <s v="Gtl"/>
    <x v="0"/>
    <n v="119000"/>
  </r>
  <r>
    <x v="331"/>
    <s v="Gtl"/>
    <x v="0"/>
    <n v="139000"/>
  </r>
  <r>
    <x v="332"/>
    <s v="Gtl"/>
    <x v="0"/>
    <n v="284000"/>
  </r>
  <r>
    <x v="333"/>
    <s v="Gtl"/>
    <x v="0"/>
    <n v="207000"/>
  </r>
  <r>
    <x v="334"/>
    <s v="Gtl"/>
    <x v="0"/>
    <n v="192000"/>
  </r>
  <r>
    <x v="335"/>
    <s v="Sev"/>
    <x v="1"/>
    <n v="228950"/>
  </r>
  <r>
    <x v="336"/>
    <s v="Gtl"/>
    <x v="0"/>
    <n v="377426"/>
  </r>
  <r>
    <x v="337"/>
    <s v="Gtl"/>
    <x v="0"/>
    <n v="214000"/>
  </r>
  <r>
    <x v="338"/>
    <s v="Gtl"/>
    <x v="0"/>
    <n v="202500"/>
  </r>
  <r>
    <x v="339"/>
    <s v="Gtl"/>
    <x v="0"/>
    <n v="155000"/>
  </r>
  <r>
    <x v="340"/>
    <s v="Gtl"/>
    <x v="0"/>
    <n v="202900"/>
  </r>
  <r>
    <x v="341"/>
    <s v="Gtl"/>
    <x v="0"/>
    <n v="82000"/>
  </r>
  <r>
    <x v="342"/>
    <s v="Gtl"/>
    <x v="0"/>
    <n v="87500"/>
  </r>
  <r>
    <x v="343"/>
    <s v="Gtl"/>
    <x v="0"/>
    <n v="266000"/>
  </r>
  <r>
    <x v="344"/>
    <s v="Gtl"/>
    <x v="0"/>
    <n v="85000"/>
  </r>
  <r>
    <x v="345"/>
    <s v="Gtl"/>
    <x v="0"/>
    <n v="140200"/>
  </r>
  <r>
    <x v="346"/>
    <s v="Gtl"/>
    <x v="0"/>
    <n v="151500"/>
  </r>
  <r>
    <x v="347"/>
    <s v="Gtl"/>
    <x v="0"/>
    <n v="157500"/>
  </r>
  <r>
    <x v="348"/>
    <s v="Gtl"/>
    <x v="0"/>
    <n v="154000"/>
  </r>
  <r>
    <x v="349"/>
    <s v="Gtl"/>
    <x v="0"/>
    <n v="437154"/>
  </r>
  <r>
    <x v="350"/>
    <s v="Gtl"/>
    <x v="0"/>
    <n v="318061"/>
  </r>
  <r>
    <x v="351"/>
    <s v="Mod"/>
    <x v="1"/>
    <n v="190000"/>
  </r>
  <r>
    <x v="352"/>
    <s v="Gtl"/>
    <x v="0"/>
    <n v="95000"/>
  </r>
  <r>
    <x v="353"/>
    <s v="Gtl"/>
    <x v="0"/>
    <n v="105900"/>
  </r>
  <r>
    <x v="354"/>
    <s v="Gtl"/>
    <x v="0"/>
    <n v="140000"/>
  </r>
  <r>
    <x v="355"/>
    <s v="Gtl"/>
    <x v="0"/>
    <n v="177500"/>
  </r>
  <r>
    <x v="356"/>
    <s v="Gtl"/>
    <x v="0"/>
    <n v="173000"/>
  </r>
  <r>
    <x v="357"/>
    <s v="Gtl"/>
    <x v="0"/>
    <n v="134000"/>
  </r>
  <r>
    <x v="358"/>
    <s v="Gtl"/>
    <x v="0"/>
    <n v="130000"/>
  </r>
  <r>
    <x v="359"/>
    <s v="Gtl"/>
    <x v="0"/>
    <n v="280000"/>
  </r>
  <r>
    <x v="360"/>
    <s v="Gtl"/>
    <x v="0"/>
    <n v="156000"/>
  </r>
  <r>
    <x v="361"/>
    <s v="Gtl"/>
    <x v="0"/>
    <n v="145000"/>
  </r>
  <r>
    <x v="362"/>
    <s v="Gtl"/>
    <x v="0"/>
    <n v="198500"/>
  </r>
  <r>
    <x v="363"/>
    <s v="Gtl"/>
    <x v="0"/>
    <n v="118000"/>
  </r>
  <r>
    <x v="364"/>
    <s v="Gtl"/>
    <x v="0"/>
    <n v="190000"/>
  </r>
  <r>
    <x v="365"/>
    <s v="Gtl"/>
    <x v="0"/>
    <n v="147000"/>
  </r>
  <r>
    <x v="366"/>
    <s v="Gtl"/>
    <x v="0"/>
    <n v="159000"/>
  </r>
  <r>
    <x v="367"/>
    <s v="Gtl"/>
    <x v="0"/>
    <n v="165000"/>
  </r>
  <r>
    <x v="368"/>
    <s v="Gtl"/>
    <x v="0"/>
    <n v="132000"/>
  </r>
  <r>
    <x v="369"/>
    <s v="Gtl"/>
    <x v="0"/>
    <n v="162000"/>
  </r>
  <r>
    <x v="370"/>
    <s v="Gtl"/>
    <x v="0"/>
    <n v="172400"/>
  </r>
  <r>
    <x v="371"/>
    <s v="Gtl"/>
    <x v="0"/>
    <n v="134432"/>
  </r>
  <r>
    <x v="372"/>
    <s v="Gtl"/>
    <x v="0"/>
    <n v="125000"/>
  </r>
  <r>
    <x v="373"/>
    <s v="Gtl"/>
    <x v="0"/>
    <n v="123000"/>
  </r>
  <r>
    <x v="374"/>
    <s v="Gtl"/>
    <x v="0"/>
    <n v="219500"/>
  </r>
  <r>
    <x v="375"/>
    <s v="Sev"/>
    <x v="1"/>
    <n v="61000"/>
  </r>
  <r>
    <x v="376"/>
    <s v="Gtl"/>
    <x v="0"/>
    <n v="148000"/>
  </r>
  <r>
    <x v="377"/>
    <s v="Gtl"/>
    <x v="0"/>
    <n v="340000"/>
  </r>
  <r>
    <x v="378"/>
    <s v="Gtl"/>
    <x v="0"/>
    <n v="394432"/>
  </r>
  <r>
    <x v="379"/>
    <s v="Gtl"/>
    <x v="0"/>
    <n v="179000"/>
  </r>
  <r>
    <x v="380"/>
    <s v="Gtl"/>
    <x v="0"/>
    <n v="127000"/>
  </r>
  <r>
    <x v="381"/>
    <s v="Gtl"/>
    <x v="0"/>
    <n v="187750"/>
  </r>
  <r>
    <x v="382"/>
    <s v="Gtl"/>
    <x v="0"/>
    <n v="213500"/>
  </r>
  <r>
    <x v="383"/>
    <s v="Gtl"/>
    <x v="0"/>
    <n v="76000"/>
  </r>
  <r>
    <x v="384"/>
    <s v="Mod"/>
    <x v="1"/>
    <n v="240000"/>
  </r>
  <r>
    <x v="385"/>
    <s v="Gtl"/>
    <x v="0"/>
    <n v="192000"/>
  </r>
  <r>
    <x v="386"/>
    <s v="Gtl"/>
    <x v="0"/>
    <n v="81000"/>
  </r>
  <r>
    <x v="387"/>
    <s v="Gtl"/>
    <x v="0"/>
    <n v="125000"/>
  </r>
  <r>
    <x v="388"/>
    <s v="Gtl"/>
    <x v="0"/>
    <n v="191000"/>
  </r>
  <r>
    <x v="389"/>
    <s v="Gtl"/>
    <x v="0"/>
    <n v="426000"/>
  </r>
  <r>
    <x v="390"/>
    <s v="Gtl"/>
    <x v="0"/>
    <n v="119000"/>
  </r>
  <r>
    <x v="391"/>
    <s v="Gtl"/>
    <x v="0"/>
    <n v="215000"/>
  </r>
  <r>
    <x v="392"/>
    <s v="Gtl"/>
    <x v="0"/>
    <n v="106500"/>
  </r>
  <r>
    <x v="393"/>
    <s v="Gtl"/>
    <x v="0"/>
    <n v="100000"/>
  </r>
  <r>
    <x v="394"/>
    <s v="Gtl"/>
    <x v="0"/>
    <n v="109000"/>
  </r>
  <r>
    <x v="395"/>
    <s v="Gtl"/>
    <x v="0"/>
    <n v="129000"/>
  </r>
  <r>
    <x v="396"/>
    <s v="Gtl"/>
    <x v="0"/>
    <n v="123000"/>
  </r>
  <r>
    <x v="397"/>
    <s v="Gtl"/>
    <x v="0"/>
    <n v="169500"/>
  </r>
  <r>
    <x v="398"/>
    <s v="Gtl"/>
    <x v="0"/>
    <n v="67000"/>
  </r>
  <r>
    <x v="399"/>
    <s v="Gtl"/>
    <x v="0"/>
    <n v="241000"/>
  </r>
  <r>
    <x v="400"/>
    <s v="Gtl"/>
    <x v="0"/>
    <n v="245500"/>
  </r>
  <r>
    <x v="401"/>
    <s v="Gtl"/>
    <x v="0"/>
    <n v="164990"/>
  </r>
  <r>
    <x v="402"/>
    <s v="Gtl"/>
    <x v="0"/>
    <n v="108000"/>
  </r>
  <r>
    <x v="403"/>
    <s v="Gtl"/>
    <x v="0"/>
    <n v="258000"/>
  </r>
  <r>
    <x v="404"/>
    <s v="Gtl"/>
    <x v="0"/>
    <n v="168000"/>
  </r>
  <r>
    <x v="405"/>
    <s v="Gtl"/>
    <x v="0"/>
    <n v="150000"/>
  </r>
  <r>
    <x v="406"/>
    <s v="Gtl"/>
    <x v="0"/>
    <n v="115000"/>
  </r>
  <r>
    <x v="407"/>
    <s v="Gtl"/>
    <x v="0"/>
    <n v="177000"/>
  </r>
  <r>
    <x v="408"/>
    <s v="Gtl"/>
    <x v="0"/>
    <n v="280000"/>
  </r>
  <r>
    <x v="409"/>
    <s v="Gtl"/>
    <x v="0"/>
    <n v="339750"/>
  </r>
  <r>
    <x v="410"/>
    <s v="Gtl"/>
    <x v="0"/>
    <n v="60000"/>
  </r>
  <r>
    <x v="411"/>
    <s v="Gtl"/>
    <x v="0"/>
    <n v="145000"/>
  </r>
  <r>
    <x v="412"/>
    <s v="Gtl"/>
    <x v="0"/>
    <n v="222000"/>
  </r>
  <r>
    <x v="413"/>
    <s v="Gtl"/>
    <x v="0"/>
    <n v="115000"/>
  </r>
  <r>
    <x v="414"/>
    <s v="Gtl"/>
    <x v="0"/>
    <n v="228000"/>
  </r>
  <r>
    <x v="415"/>
    <s v="Gtl"/>
    <x v="0"/>
    <n v="181134"/>
  </r>
  <r>
    <x v="416"/>
    <s v="Gtl"/>
    <x v="0"/>
    <n v="149500"/>
  </r>
  <r>
    <x v="417"/>
    <s v="Gtl"/>
    <x v="0"/>
    <n v="239000"/>
  </r>
  <r>
    <x v="418"/>
    <s v="Gtl"/>
    <x v="0"/>
    <n v="126000"/>
  </r>
  <r>
    <x v="419"/>
    <s v="Gtl"/>
    <x v="0"/>
    <n v="142000"/>
  </r>
  <r>
    <x v="420"/>
    <s v="Gtl"/>
    <x v="0"/>
    <n v="206300"/>
  </r>
  <r>
    <x v="421"/>
    <s v="Gtl"/>
    <x v="0"/>
    <n v="215000"/>
  </r>
  <r>
    <x v="422"/>
    <s v="Mod"/>
    <x v="1"/>
    <n v="113000"/>
  </r>
  <r>
    <x v="423"/>
    <s v="Gtl"/>
    <x v="0"/>
    <n v="315000"/>
  </r>
  <r>
    <x v="424"/>
    <s v="Gtl"/>
    <x v="0"/>
    <n v="139000"/>
  </r>
  <r>
    <x v="425"/>
    <s v="Gtl"/>
    <x v="0"/>
    <n v="135000"/>
  </r>
  <r>
    <x v="426"/>
    <s v="Mod"/>
    <x v="1"/>
    <n v="275000"/>
  </r>
  <r>
    <x v="427"/>
    <s v="Gtl"/>
    <x v="0"/>
    <n v="109008"/>
  </r>
  <r>
    <x v="428"/>
    <s v="Gtl"/>
    <x v="0"/>
    <n v="195400"/>
  </r>
  <r>
    <x v="429"/>
    <s v="Gtl"/>
    <x v="0"/>
    <n v="175000"/>
  </r>
  <r>
    <x v="430"/>
    <s v="Gtl"/>
    <x v="0"/>
    <n v="85400"/>
  </r>
  <r>
    <x v="431"/>
    <s v="Gtl"/>
    <x v="0"/>
    <n v="79900"/>
  </r>
  <r>
    <x v="432"/>
    <s v="Gtl"/>
    <x v="0"/>
    <n v="122500"/>
  </r>
  <r>
    <x v="433"/>
    <s v="Gtl"/>
    <x v="0"/>
    <n v="181000"/>
  </r>
  <r>
    <x v="434"/>
    <s v="Gtl"/>
    <x v="0"/>
    <n v="81000"/>
  </r>
  <r>
    <x v="435"/>
    <s v="Gtl"/>
    <x v="0"/>
    <n v="212000"/>
  </r>
  <r>
    <x v="436"/>
    <s v="Gtl"/>
    <x v="0"/>
    <n v="116000"/>
  </r>
  <r>
    <x v="437"/>
    <s v="Gtl"/>
    <x v="0"/>
    <n v="119000"/>
  </r>
  <r>
    <x v="438"/>
    <s v="Gtl"/>
    <x v="0"/>
    <n v="90350"/>
  </r>
  <r>
    <x v="439"/>
    <s v="Gtl"/>
    <x v="0"/>
    <n v="110000"/>
  </r>
  <r>
    <x v="440"/>
    <s v="Gtl"/>
    <x v="0"/>
    <n v="555000"/>
  </r>
  <r>
    <x v="441"/>
    <s v="Gtl"/>
    <x v="0"/>
    <n v="118000"/>
  </r>
  <r>
    <x v="442"/>
    <s v="Gtl"/>
    <x v="0"/>
    <n v="162900"/>
  </r>
  <r>
    <x v="443"/>
    <s v="Gtl"/>
    <x v="0"/>
    <n v="172500"/>
  </r>
  <r>
    <x v="444"/>
    <s v="Gtl"/>
    <x v="0"/>
    <n v="210000"/>
  </r>
  <r>
    <x v="445"/>
    <s v="Gtl"/>
    <x v="0"/>
    <n v="127500"/>
  </r>
  <r>
    <x v="446"/>
    <s v="Gtl"/>
    <x v="0"/>
    <n v="190000"/>
  </r>
  <r>
    <x v="447"/>
    <s v="Gtl"/>
    <x v="0"/>
    <n v="199900"/>
  </r>
  <r>
    <x v="448"/>
    <s v="Gtl"/>
    <x v="0"/>
    <n v="119500"/>
  </r>
  <r>
    <x v="449"/>
    <s v="Gtl"/>
    <x v="0"/>
    <n v="120000"/>
  </r>
  <r>
    <x v="450"/>
    <s v="Gtl"/>
    <x v="0"/>
    <n v="110000"/>
  </r>
  <r>
    <x v="451"/>
    <s v="Mod"/>
    <x v="1"/>
    <n v="280000"/>
  </r>
  <r>
    <x v="452"/>
    <s v="Gtl"/>
    <x v="0"/>
    <n v="204000"/>
  </r>
  <r>
    <x v="453"/>
    <s v="Gtl"/>
    <x v="0"/>
    <n v="210000"/>
  </r>
  <r>
    <x v="454"/>
    <s v="Gtl"/>
    <x v="0"/>
    <n v="188000"/>
  </r>
  <r>
    <x v="455"/>
    <s v="Gtl"/>
    <x v="0"/>
    <n v="175500"/>
  </r>
  <r>
    <x v="456"/>
    <s v="Gtl"/>
    <x v="0"/>
    <n v="98000"/>
  </r>
  <r>
    <x v="457"/>
    <s v="Mod"/>
    <x v="1"/>
    <n v="256000"/>
  </r>
  <r>
    <x v="458"/>
    <s v="Gtl"/>
    <x v="0"/>
    <n v="161000"/>
  </r>
  <r>
    <x v="459"/>
    <s v="Gtl"/>
    <x v="0"/>
    <n v="110000"/>
  </r>
  <r>
    <x v="460"/>
    <s v="Gtl"/>
    <x v="0"/>
    <n v="263435"/>
  </r>
  <r>
    <x v="461"/>
    <s v="Gtl"/>
    <x v="0"/>
    <n v="155000"/>
  </r>
  <r>
    <x v="462"/>
    <s v="Gtl"/>
    <x v="0"/>
    <n v="62383"/>
  </r>
  <r>
    <x v="463"/>
    <s v="Mod"/>
    <x v="1"/>
    <n v="188700"/>
  </r>
  <r>
    <x v="464"/>
    <s v="Mod"/>
    <x v="1"/>
    <n v="124000"/>
  </r>
  <r>
    <x v="465"/>
    <s v="Gtl"/>
    <x v="0"/>
    <n v="178740"/>
  </r>
  <r>
    <x v="466"/>
    <s v="Gtl"/>
    <x v="0"/>
    <n v="167000"/>
  </r>
  <r>
    <x v="467"/>
    <s v="Gtl"/>
    <x v="0"/>
    <n v="146500"/>
  </r>
  <r>
    <x v="468"/>
    <s v="Gtl"/>
    <x v="0"/>
    <n v="250000"/>
  </r>
  <r>
    <x v="469"/>
    <s v="Gtl"/>
    <x v="0"/>
    <n v="187000"/>
  </r>
  <r>
    <x v="470"/>
    <s v="Gtl"/>
    <x v="0"/>
    <n v="212000"/>
  </r>
  <r>
    <x v="471"/>
    <s v="Gtl"/>
    <x v="0"/>
    <n v="190000"/>
  </r>
  <r>
    <x v="472"/>
    <s v="Gtl"/>
    <x v="0"/>
    <n v="148000"/>
  </r>
  <r>
    <x v="473"/>
    <s v="Gtl"/>
    <x v="0"/>
    <n v="440000"/>
  </r>
  <r>
    <x v="474"/>
    <s v="Gtl"/>
    <x v="0"/>
    <n v="251000"/>
  </r>
  <r>
    <x v="475"/>
    <s v="Gtl"/>
    <x v="0"/>
    <n v="132500"/>
  </r>
  <r>
    <x v="476"/>
    <s v="Mod"/>
    <x v="1"/>
    <n v="208900"/>
  </r>
  <r>
    <x v="477"/>
    <s v="Gtl"/>
    <x v="0"/>
    <n v="380000"/>
  </r>
  <r>
    <x v="478"/>
    <s v="Gtl"/>
    <x v="0"/>
    <n v="297000"/>
  </r>
  <r>
    <x v="479"/>
    <s v="Gtl"/>
    <x v="0"/>
    <n v="89471"/>
  </r>
  <r>
    <x v="480"/>
    <s v="Gtl"/>
    <x v="0"/>
    <n v="326000"/>
  </r>
  <r>
    <x v="481"/>
    <s v="Gtl"/>
    <x v="0"/>
    <n v="374000"/>
  </r>
  <r>
    <x v="482"/>
    <s v="Gtl"/>
    <x v="0"/>
    <n v="155000"/>
  </r>
  <r>
    <x v="483"/>
    <s v="Gtl"/>
    <x v="0"/>
    <n v="164000"/>
  </r>
  <r>
    <x v="484"/>
    <s v="Gtl"/>
    <x v="0"/>
    <n v="132500"/>
  </r>
  <r>
    <x v="485"/>
    <s v="Gtl"/>
    <x v="0"/>
    <n v="147000"/>
  </r>
  <r>
    <x v="486"/>
    <s v="Gtl"/>
    <x v="0"/>
    <n v="156000"/>
  </r>
  <r>
    <x v="487"/>
    <s v="Gtl"/>
    <x v="0"/>
    <n v="175000"/>
  </r>
  <r>
    <x v="488"/>
    <s v="Gtl"/>
    <x v="0"/>
    <n v="160000"/>
  </r>
  <r>
    <x v="489"/>
    <s v="Gtl"/>
    <x v="0"/>
    <n v="86000"/>
  </r>
  <r>
    <x v="490"/>
    <s v="Gtl"/>
    <x v="0"/>
    <n v="115000"/>
  </r>
  <r>
    <x v="491"/>
    <s v="Gtl"/>
    <x v="0"/>
    <n v="133000"/>
  </r>
  <r>
    <x v="492"/>
    <s v="Gtl"/>
    <x v="0"/>
    <n v="172785"/>
  </r>
  <r>
    <x v="493"/>
    <s v="Gtl"/>
    <x v="0"/>
    <n v="155000"/>
  </r>
  <r>
    <x v="494"/>
    <s v="Gtl"/>
    <x v="0"/>
    <n v="91300"/>
  </r>
  <r>
    <x v="495"/>
    <s v="Gtl"/>
    <x v="0"/>
    <n v="34900"/>
  </r>
  <r>
    <x v="496"/>
    <s v="Gtl"/>
    <x v="0"/>
    <n v="430000"/>
  </r>
  <r>
    <x v="497"/>
    <s v="Gtl"/>
    <x v="0"/>
    <n v="184000"/>
  </r>
  <r>
    <x v="498"/>
    <s v="Gtl"/>
    <x v="0"/>
    <n v="130000"/>
  </r>
  <r>
    <x v="499"/>
    <s v="Gtl"/>
    <x v="0"/>
    <n v="120000"/>
  </r>
  <r>
    <x v="500"/>
    <s v="Gtl"/>
    <x v="0"/>
    <n v="113000"/>
  </r>
  <r>
    <x v="501"/>
    <s v="Gtl"/>
    <x v="0"/>
    <n v="226700"/>
  </r>
  <r>
    <x v="502"/>
    <s v="Gtl"/>
    <x v="0"/>
    <n v="140000"/>
  </r>
  <r>
    <x v="503"/>
    <s v="Gtl"/>
    <x v="0"/>
    <n v="289000"/>
  </r>
  <r>
    <x v="504"/>
    <s v="Gtl"/>
    <x v="0"/>
    <n v="147000"/>
  </r>
  <r>
    <x v="505"/>
    <s v="Gtl"/>
    <x v="0"/>
    <n v="124500"/>
  </r>
  <r>
    <x v="506"/>
    <s v="Gtl"/>
    <x v="0"/>
    <n v="215000"/>
  </r>
  <r>
    <x v="507"/>
    <s v="Gtl"/>
    <x v="0"/>
    <n v="208300"/>
  </r>
  <r>
    <x v="508"/>
    <s v="Gtl"/>
    <x v="0"/>
    <n v="161000"/>
  </r>
  <r>
    <x v="509"/>
    <s v="Gtl"/>
    <x v="0"/>
    <n v="124500"/>
  </r>
  <r>
    <x v="510"/>
    <s v="Gtl"/>
    <x v="0"/>
    <n v="164900"/>
  </r>
  <r>
    <x v="511"/>
    <s v="Gtl"/>
    <x v="0"/>
    <n v="202665"/>
  </r>
  <r>
    <x v="512"/>
    <s v="Gtl"/>
    <x v="0"/>
    <n v="129900"/>
  </r>
  <r>
    <x v="513"/>
    <s v="Gtl"/>
    <x v="0"/>
    <n v="134000"/>
  </r>
  <r>
    <x v="514"/>
    <s v="Gtl"/>
    <x v="0"/>
    <n v="96500"/>
  </r>
  <r>
    <x v="515"/>
    <s v="Gtl"/>
    <x v="0"/>
    <n v="402861"/>
  </r>
  <r>
    <x v="516"/>
    <s v="Gtl"/>
    <x v="0"/>
    <n v="158000"/>
  </r>
  <r>
    <x v="517"/>
    <s v="Gtl"/>
    <x v="0"/>
    <n v="265000"/>
  </r>
  <r>
    <x v="518"/>
    <s v="Gtl"/>
    <x v="0"/>
    <n v="211000"/>
  </r>
  <r>
    <x v="519"/>
    <s v="Gtl"/>
    <x v="0"/>
    <n v="234000"/>
  </r>
  <r>
    <x v="520"/>
    <s v="Gtl"/>
    <x v="0"/>
    <n v="106250"/>
  </r>
  <r>
    <x v="521"/>
    <s v="Gtl"/>
    <x v="0"/>
    <n v="150000"/>
  </r>
  <r>
    <x v="522"/>
    <s v="Gtl"/>
    <x v="0"/>
    <n v="159000"/>
  </r>
  <r>
    <x v="523"/>
    <s v="Gtl"/>
    <x v="0"/>
    <n v="184750"/>
  </r>
  <r>
    <x v="524"/>
    <s v="Gtl"/>
    <x v="0"/>
    <n v="315750"/>
  </r>
  <r>
    <x v="525"/>
    <s v="Gtl"/>
    <x v="0"/>
    <n v="176000"/>
  </r>
  <r>
    <x v="526"/>
    <s v="Gtl"/>
    <x v="0"/>
    <n v="132000"/>
  </r>
  <r>
    <x v="527"/>
    <s v="Gtl"/>
    <x v="0"/>
    <n v="446261"/>
  </r>
  <r>
    <x v="528"/>
    <s v="Gtl"/>
    <x v="0"/>
    <n v="86000"/>
  </r>
  <r>
    <x v="529"/>
    <s v="Gtl"/>
    <x v="0"/>
    <n v="200624"/>
  </r>
  <r>
    <x v="530"/>
    <s v="Gtl"/>
    <x v="0"/>
    <n v="175000"/>
  </r>
  <r>
    <x v="531"/>
    <s v="Gtl"/>
    <x v="0"/>
    <n v="128000"/>
  </r>
  <r>
    <x v="532"/>
    <s v="Gtl"/>
    <x v="0"/>
    <n v="107500"/>
  </r>
  <r>
    <x v="533"/>
    <s v="Mod"/>
    <x v="1"/>
    <n v="39300"/>
  </r>
  <r>
    <x v="534"/>
    <s v="Gtl"/>
    <x v="0"/>
    <n v="178000"/>
  </r>
  <r>
    <x v="535"/>
    <s v="Gtl"/>
    <x v="0"/>
    <n v="107500"/>
  </r>
  <r>
    <x v="536"/>
    <s v="Gtl"/>
    <x v="0"/>
    <n v="188000"/>
  </r>
  <r>
    <x v="537"/>
    <s v="Gtl"/>
    <x v="0"/>
    <n v="111250"/>
  </r>
  <r>
    <x v="538"/>
    <s v="Gtl"/>
    <x v="0"/>
    <n v="158000"/>
  </r>
  <r>
    <x v="539"/>
    <s v="Gtl"/>
    <x v="0"/>
    <n v="272000"/>
  </r>
  <r>
    <x v="540"/>
    <s v="Gtl"/>
    <x v="0"/>
    <n v="315000"/>
  </r>
  <r>
    <x v="541"/>
    <s v="Gtl"/>
    <x v="0"/>
    <n v="248000"/>
  </r>
  <r>
    <x v="542"/>
    <s v="Gtl"/>
    <x v="0"/>
    <n v="213250"/>
  </r>
  <r>
    <x v="543"/>
    <s v="Gtl"/>
    <x v="0"/>
    <n v="133000"/>
  </r>
  <r>
    <x v="544"/>
    <s v="Gtl"/>
    <x v="0"/>
    <n v="179665"/>
  </r>
  <r>
    <x v="545"/>
    <s v="Gtl"/>
    <x v="0"/>
    <n v="229000"/>
  </r>
  <r>
    <x v="546"/>
    <s v="Gtl"/>
    <x v="0"/>
    <n v="210000"/>
  </r>
  <r>
    <x v="547"/>
    <s v="Gtl"/>
    <x v="0"/>
    <n v="129500"/>
  </r>
  <r>
    <x v="548"/>
    <s v="Gtl"/>
    <x v="0"/>
    <n v="125000"/>
  </r>
  <r>
    <x v="549"/>
    <s v="Gtl"/>
    <x v="0"/>
    <n v="263000"/>
  </r>
  <r>
    <x v="550"/>
    <s v="Gtl"/>
    <x v="0"/>
    <n v="140000"/>
  </r>
  <r>
    <x v="551"/>
    <s v="Gtl"/>
    <x v="0"/>
    <n v="112500"/>
  </r>
  <r>
    <x v="552"/>
    <s v="Gtl"/>
    <x v="0"/>
    <n v="255500"/>
  </r>
  <r>
    <x v="553"/>
    <s v="Gtl"/>
    <x v="0"/>
    <n v="108000"/>
  </r>
  <r>
    <x v="554"/>
    <s v="Gtl"/>
    <x v="0"/>
    <n v="284000"/>
  </r>
  <r>
    <x v="555"/>
    <s v="Gtl"/>
    <x v="0"/>
    <n v="113000"/>
  </r>
  <r>
    <x v="556"/>
    <s v="Gtl"/>
    <x v="0"/>
    <n v="141000"/>
  </r>
  <r>
    <x v="557"/>
    <s v="Mod"/>
    <x v="1"/>
    <n v="108000"/>
  </r>
  <r>
    <x v="558"/>
    <s v="Gtl"/>
    <x v="0"/>
    <n v="175000"/>
  </r>
  <r>
    <x v="559"/>
    <s v="Gtl"/>
    <x v="0"/>
    <n v="234000"/>
  </r>
  <r>
    <x v="560"/>
    <s v="Gtl"/>
    <x v="0"/>
    <n v="121500"/>
  </r>
  <r>
    <x v="561"/>
    <s v="Mod"/>
    <x v="1"/>
    <n v="170000"/>
  </r>
  <r>
    <x v="562"/>
    <s v="Gtl"/>
    <x v="0"/>
    <n v="108000"/>
  </r>
  <r>
    <x v="563"/>
    <s v="Gtl"/>
    <x v="0"/>
    <n v="185000"/>
  </r>
  <r>
    <x v="564"/>
    <s v="Gtl"/>
    <x v="0"/>
    <n v="268000"/>
  </r>
  <r>
    <x v="565"/>
    <s v="Gtl"/>
    <x v="0"/>
    <n v="128000"/>
  </r>
  <r>
    <x v="566"/>
    <s v="Gtl"/>
    <x v="0"/>
    <n v="325000"/>
  </r>
  <r>
    <x v="567"/>
    <s v="Gtl"/>
    <x v="0"/>
    <n v="214000"/>
  </r>
  <r>
    <x v="568"/>
    <s v="Mod"/>
    <x v="1"/>
    <n v="316600"/>
  </r>
  <r>
    <x v="569"/>
    <s v="Gtl"/>
    <x v="0"/>
    <n v="135960"/>
  </r>
  <r>
    <x v="570"/>
    <s v="Gtl"/>
    <x v="0"/>
    <n v="142600"/>
  </r>
  <r>
    <x v="571"/>
    <s v="Gtl"/>
    <x v="0"/>
    <n v="120000"/>
  </r>
  <r>
    <x v="572"/>
    <s v="Gtl"/>
    <x v="0"/>
    <n v="224500"/>
  </r>
  <r>
    <x v="573"/>
    <s v="Gtl"/>
    <x v="0"/>
    <n v="170000"/>
  </r>
  <r>
    <x v="574"/>
    <s v="Gtl"/>
    <x v="0"/>
    <n v="139000"/>
  </r>
  <r>
    <x v="575"/>
    <s v="Gtl"/>
    <x v="0"/>
    <n v="118500"/>
  </r>
  <r>
    <x v="576"/>
    <s v="Gtl"/>
    <x v="0"/>
    <n v="145000"/>
  </r>
  <r>
    <x v="577"/>
    <s v="Gtl"/>
    <x v="0"/>
    <n v="164500"/>
  </r>
  <r>
    <x v="578"/>
    <s v="Gtl"/>
    <x v="0"/>
    <n v="146000"/>
  </r>
  <r>
    <x v="579"/>
    <s v="Gtl"/>
    <x v="0"/>
    <n v="131500"/>
  </r>
  <r>
    <x v="580"/>
    <s v="Gtl"/>
    <x v="0"/>
    <n v="181900"/>
  </r>
  <r>
    <x v="581"/>
    <s v="Gtl"/>
    <x v="0"/>
    <n v="253293"/>
  </r>
  <r>
    <x v="582"/>
    <s v="Gtl"/>
    <x v="0"/>
    <n v="118500"/>
  </r>
  <r>
    <x v="583"/>
    <s v="Gtl"/>
    <x v="0"/>
    <n v="325000"/>
  </r>
  <r>
    <x v="584"/>
    <s v="Gtl"/>
    <x v="0"/>
    <n v="133000"/>
  </r>
  <r>
    <x v="585"/>
    <s v="Gtl"/>
    <x v="0"/>
    <n v="369900"/>
  </r>
  <r>
    <x v="586"/>
    <s v="Gtl"/>
    <x v="0"/>
    <n v="130000"/>
  </r>
  <r>
    <x v="587"/>
    <s v="Gtl"/>
    <x v="0"/>
    <n v="137000"/>
  </r>
  <r>
    <x v="588"/>
    <s v="Sev"/>
    <x v="1"/>
    <n v="143000"/>
  </r>
  <r>
    <x v="589"/>
    <s v="Gtl"/>
    <x v="0"/>
    <n v="79500"/>
  </r>
  <r>
    <x v="590"/>
    <s v="Gtl"/>
    <x v="0"/>
    <n v="185900"/>
  </r>
  <r>
    <x v="591"/>
    <s v="Gtl"/>
    <x v="0"/>
    <n v="451950"/>
  </r>
  <r>
    <x v="592"/>
    <s v="Gtl"/>
    <x v="0"/>
    <n v="138000"/>
  </r>
  <r>
    <x v="593"/>
    <s v="Gtl"/>
    <x v="0"/>
    <n v="140000"/>
  </r>
  <r>
    <x v="594"/>
    <s v="Gtl"/>
    <x v="0"/>
    <n v="110000"/>
  </r>
  <r>
    <x v="595"/>
    <s v="Gtl"/>
    <x v="0"/>
    <n v="319000"/>
  </r>
  <r>
    <x v="596"/>
    <s v="Gtl"/>
    <x v="0"/>
    <n v="114504"/>
  </r>
  <r>
    <x v="597"/>
    <s v="Gtl"/>
    <x v="0"/>
    <n v="194201"/>
  </r>
  <r>
    <x v="598"/>
    <s v="Gtl"/>
    <x v="0"/>
    <n v="217500"/>
  </r>
  <r>
    <x v="599"/>
    <s v="Gtl"/>
    <x v="0"/>
    <n v="151000"/>
  </r>
  <r>
    <x v="600"/>
    <s v="Gtl"/>
    <x v="0"/>
    <n v="275000"/>
  </r>
  <r>
    <x v="601"/>
    <s v="Gtl"/>
    <x v="0"/>
    <n v="141000"/>
  </r>
  <r>
    <x v="602"/>
    <s v="Gtl"/>
    <x v="0"/>
    <n v="220000"/>
  </r>
  <r>
    <x v="603"/>
    <s v="Gtl"/>
    <x v="0"/>
    <n v="151000"/>
  </r>
  <r>
    <x v="604"/>
    <s v="Gtl"/>
    <x v="0"/>
    <n v="221000"/>
  </r>
  <r>
    <x v="605"/>
    <s v="Gtl"/>
    <x v="0"/>
    <n v="205000"/>
  </r>
  <r>
    <x v="606"/>
    <s v="Mod"/>
    <x v="1"/>
    <n v="152000"/>
  </r>
  <r>
    <x v="607"/>
    <s v="Mod"/>
    <x v="1"/>
    <n v="225000"/>
  </r>
  <r>
    <x v="608"/>
    <s v="Mod"/>
    <x v="1"/>
    <n v="359100"/>
  </r>
  <r>
    <x v="609"/>
    <s v="Gtl"/>
    <x v="0"/>
    <n v="118500"/>
  </r>
  <r>
    <x v="610"/>
    <s v="Gtl"/>
    <x v="0"/>
    <n v="313000"/>
  </r>
  <r>
    <x v="611"/>
    <s v="Gtl"/>
    <x v="0"/>
    <n v="148000"/>
  </r>
  <r>
    <x v="612"/>
    <s v="Gtl"/>
    <x v="0"/>
    <n v="261500"/>
  </r>
  <r>
    <x v="613"/>
    <s v="Gtl"/>
    <x v="0"/>
    <n v="147000"/>
  </r>
  <r>
    <x v="614"/>
    <s v="Gtl"/>
    <x v="0"/>
    <n v="75500"/>
  </r>
  <r>
    <x v="615"/>
    <s v="Gtl"/>
    <x v="0"/>
    <n v="137500"/>
  </r>
  <r>
    <x v="616"/>
    <s v="Gtl"/>
    <x v="0"/>
    <n v="183200"/>
  </r>
  <r>
    <x v="617"/>
    <s v="Mod"/>
    <x v="1"/>
    <n v="105500"/>
  </r>
  <r>
    <x v="618"/>
    <s v="Gtl"/>
    <x v="0"/>
    <n v="314813"/>
  </r>
  <r>
    <x v="619"/>
    <s v="Gtl"/>
    <x v="0"/>
    <n v="305000"/>
  </r>
  <r>
    <x v="620"/>
    <s v="Gtl"/>
    <x v="0"/>
    <n v="67000"/>
  </r>
  <r>
    <x v="621"/>
    <s v="Gtl"/>
    <x v="0"/>
    <n v="240000"/>
  </r>
  <r>
    <x v="622"/>
    <s v="Gtl"/>
    <x v="0"/>
    <n v="135000"/>
  </r>
  <r>
    <x v="623"/>
    <s v="Gtl"/>
    <x v="0"/>
    <n v="168500"/>
  </r>
  <r>
    <x v="624"/>
    <s v="Gtl"/>
    <x v="0"/>
    <n v="165150"/>
  </r>
  <r>
    <x v="625"/>
    <s v="Gtl"/>
    <x v="0"/>
    <n v="160000"/>
  </r>
  <r>
    <x v="626"/>
    <s v="Gtl"/>
    <x v="0"/>
    <n v="139900"/>
  </r>
  <r>
    <x v="627"/>
    <s v="Gtl"/>
    <x v="0"/>
    <n v="153000"/>
  </r>
  <r>
    <x v="628"/>
    <s v="Sev"/>
    <x v="1"/>
    <n v="135000"/>
  </r>
  <r>
    <x v="629"/>
    <s v="Gtl"/>
    <x v="0"/>
    <n v="168500"/>
  </r>
  <r>
    <x v="630"/>
    <s v="Gtl"/>
    <x v="0"/>
    <n v="124000"/>
  </r>
  <r>
    <x v="631"/>
    <s v="Gtl"/>
    <x v="0"/>
    <n v="209500"/>
  </r>
  <r>
    <x v="632"/>
    <s v="Gtl"/>
    <x v="0"/>
    <n v="82500"/>
  </r>
  <r>
    <x v="633"/>
    <s v="Gtl"/>
    <x v="0"/>
    <n v="139400"/>
  </r>
  <r>
    <x v="634"/>
    <s v="Gtl"/>
    <x v="0"/>
    <n v="144000"/>
  </r>
  <r>
    <x v="635"/>
    <s v="Gtl"/>
    <x v="0"/>
    <n v="200000"/>
  </r>
  <r>
    <x v="636"/>
    <s v="Gtl"/>
    <x v="0"/>
    <n v="60000"/>
  </r>
  <r>
    <x v="637"/>
    <s v="Gtl"/>
    <x v="0"/>
    <n v="93000"/>
  </r>
  <r>
    <x v="638"/>
    <s v="Gtl"/>
    <x v="0"/>
    <n v="85000"/>
  </r>
  <r>
    <x v="639"/>
    <s v="Gtl"/>
    <x v="0"/>
    <n v="264561"/>
  </r>
  <r>
    <x v="640"/>
    <s v="Gtl"/>
    <x v="0"/>
    <n v="274000"/>
  </r>
  <r>
    <x v="641"/>
    <s v="Gtl"/>
    <x v="0"/>
    <n v="226000"/>
  </r>
  <r>
    <x v="642"/>
    <s v="Gtl"/>
    <x v="0"/>
    <n v="345000"/>
  </r>
  <r>
    <x v="643"/>
    <s v="Gtl"/>
    <x v="0"/>
    <n v="152000"/>
  </r>
  <r>
    <x v="644"/>
    <s v="Gtl"/>
    <x v="0"/>
    <n v="370878"/>
  </r>
  <r>
    <x v="645"/>
    <s v="Gtl"/>
    <x v="0"/>
    <n v="143250"/>
  </r>
  <r>
    <x v="646"/>
    <s v="Gtl"/>
    <x v="0"/>
    <n v="98300"/>
  </r>
  <r>
    <x v="647"/>
    <s v="Gtl"/>
    <x v="0"/>
    <n v="155000"/>
  </r>
  <r>
    <x v="648"/>
    <s v="Gtl"/>
    <x v="0"/>
    <n v="155000"/>
  </r>
  <r>
    <x v="649"/>
    <s v="Gtl"/>
    <x v="0"/>
    <n v="84500"/>
  </r>
  <r>
    <x v="650"/>
    <s v="Gtl"/>
    <x v="0"/>
    <n v="205950"/>
  </r>
  <r>
    <x v="651"/>
    <s v="Gtl"/>
    <x v="0"/>
    <n v="108000"/>
  </r>
  <r>
    <x v="652"/>
    <s v="Gtl"/>
    <x v="0"/>
    <n v="191000"/>
  </r>
  <r>
    <x v="653"/>
    <s v="Gtl"/>
    <x v="0"/>
    <n v="135000"/>
  </r>
  <r>
    <x v="654"/>
    <s v="Gtl"/>
    <x v="0"/>
    <n v="350000"/>
  </r>
  <r>
    <x v="655"/>
    <s v="Gtl"/>
    <x v="0"/>
    <n v="88000"/>
  </r>
  <r>
    <x v="656"/>
    <s v="Gtl"/>
    <x v="0"/>
    <n v="145500"/>
  </r>
  <r>
    <x v="657"/>
    <s v="Mod"/>
    <x v="1"/>
    <n v="149000"/>
  </r>
  <r>
    <x v="658"/>
    <s v="Gtl"/>
    <x v="0"/>
    <n v="97500"/>
  </r>
  <r>
    <x v="659"/>
    <s v="Gtl"/>
    <x v="0"/>
    <n v="167000"/>
  </r>
  <r>
    <x v="660"/>
    <s v="Gtl"/>
    <x v="0"/>
    <n v="197900"/>
  </r>
  <r>
    <x v="661"/>
    <s v="Gtl"/>
    <x v="0"/>
    <n v="402000"/>
  </r>
  <r>
    <x v="662"/>
    <s v="Gtl"/>
    <x v="0"/>
    <n v="110000"/>
  </r>
  <r>
    <x v="663"/>
    <s v="Gtl"/>
    <x v="0"/>
    <n v="137500"/>
  </r>
  <r>
    <x v="664"/>
    <s v="Gtl"/>
    <x v="0"/>
    <n v="423000"/>
  </r>
  <r>
    <x v="665"/>
    <s v="Gtl"/>
    <x v="0"/>
    <n v="230500"/>
  </r>
  <r>
    <x v="666"/>
    <s v="Gtl"/>
    <x v="0"/>
    <n v="129000"/>
  </r>
  <r>
    <x v="667"/>
    <s v="Gtl"/>
    <x v="0"/>
    <n v="193500"/>
  </r>
  <r>
    <x v="668"/>
    <s v="Mod"/>
    <x v="1"/>
    <n v="168000"/>
  </r>
  <r>
    <x v="669"/>
    <s v="Gtl"/>
    <x v="0"/>
    <n v="137500"/>
  </r>
  <r>
    <x v="670"/>
    <s v="Gtl"/>
    <x v="0"/>
    <n v="173500"/>
  </r>
  <r>
    <x v="671"/>
    <s v="Gtl"/>
    <x v="0"/>
    <n v="103600"/>
  </r>
  <r>
    <x v="672"/>
    <s v="Gtl"/>
    <x v="0"/>
    <n v="165000"/>
  </r>
  <r>
    <x v="673"/>
    <s v="Gtl"/>
    <x v="0"/>
    <n v="257500"/>
  </r>
  <r>
    <x v="674"/>
    <s v="Gtl"/>
    <x v="0"/>
    <n v="140000"/>
  </r>
  <r>
    <x v="675"/>
    <s v="Gtl"/>
    <x v="0"/>
    <n v="148500"/>
  </r>
  <r>
    <x v="676"/>
    <s v="Gtl"/>
    <x v="0"/>
    <n v="87000"/>
  </r>
  <r>
    <x v="677"/>
    <s v="Gtl"/>
    <x v="0"/>
    <n v="109500"/>
  </r>
  <r>
    <x v="678"/>
    <s v="Gtl"/>
    <x v="0"/>
    <n v="372500"/>
  </r>
  <r>
    <x v="679"/>
    <s v="Gtl"/>
    <x v="0"/>
    <n v="128500"/>
  </r>
  <r>
    <x v="680"/>
    <s v="Gtl"/>
    <x v="0"/>
    <n v="143000"/>
  </r>
  <r>
    <x v="681"/>
    <s v="Gtl"/>
    <x v="0"/>
    <n v="159434"/>
  </r>
  <r>
    <x v="682"/>
    <s v="Gtl"/>
    <x v="0"/>
    <n v="173000"/>
  </r>
  <r>
    <x v="683"/>
    <s v="Gtl"/>
    <x v="0"/>
    <n v="285000"/>
  </r>
  <r>
    <x v="684"/>
    <s v="Gtl"/>
    <x v="0"/>
    <n v="221000"/>
  </r>
  <r>
    <x v="685"/>
    <s v="Gtl"/>
    <x v="0"/>
    <n v="207500"/>
  </r>
  <r>
    <x v="686"/>
    <s v="Gtl"/>
    <x v="0"/>
    <n v="227875"/>
  </r>
  <r>
    <x v="687"/>
    <s v="Gtl"/>
    <x v="0"/>
    <n v="148800"/>
  </r>
  <r>
    <x v="688"/>
    <s v="Gtl"/>
    <x v="0"/>
    <n v="392000"/>
  </r>
  <r>
    <x v="689"/>
    <s v="Gtl"/>
    <x v="0"/>
    <n v="194700"/>
  </r>
  <r>
    <x v="690"/>
    <s v="Gtl"/>
    <x v="0"/>
    <n v="141000"/>
  </r>
  <r>
    <x v="691"/>
    <s v="Gtl"/>
    <x v="0"/>
    <n v="755000"/>
  </r>
  <r>
    <x v="692"/>
    <s v="Mod"/>
    <x v="1"/>
    <n v="335000"/>
  </r>
  <r>
    <x v="693"/>
    <s v="Sev"/>
    <x v="1"/>
    <n v="108480"/>
  </r>
  <r>
    <x v="694"/>
    <s v="Gtl"/>
    <x v="0"/>
    <n v="141500"/>
  </r>
  <r>
    <x v="695"/>
    <s v="Gtl"/>
    <x v="0"/>
    <n v="176000"/>
  </r>
  <r>
    <x v="696"/>
    <s v="Gtl"/>
    <x v="0"/>
    <n v="89000"/>
  </r>
  <r>
    <x v="697"/>
    <s v="Gtl"/>
    <x v="0"/>
    <n v="123500"/>
  </r>
  <r>
    <x v="698"/>
    <s v="Gtl"/>
    <x v="0"/>
    <n v="138500"/>
  </r>
  <r>
    <x v="699"/>
    <s v="Gtl"/>
    <x v="0"/>
    <n v="196000"/>
  </r>
  <r>
    <x v="700"/>
    <s v="Gtl"/>
    <x v="0"/>
    <n v="312500"/>
  </r>
  <r>
    <x v="701"/>
    <s v="Gtl"/>
    <x v="0"/>
    <n v="140000"/>
  </r>
  <r>
    <x v="702"/>
    <s v="Gtl"/>
    <x v="0"/>
    <n v="361919"/>
  </r>
  <r>
    <x v="703"/>
    <s v="Gtl"/>
    <x v="0"/>
    <n v="140000"/>
  </r>
  <r>
    <x v="704"/>
    <s v="Gtl"/>
    <x v="0"/>
    <n v="213000"/>
  </r>
  <r>
    <x v="705"/>
    <s v="Gtl"/>
    <x v="0"/>
    <n v="55000"/>
  </r>
  <r>
    <x v="706"/>
    <s v="Sev"/>
    <x v="1"/>
    <n v="302000"/>
  </r>
  <r>
    <x v="707"/>
    <s v="Gtl"/>
    <x v="0"/>
    <n v="254000"/>
  </r>
  <r>
    <x v="708"/>
    <s v="Gtl"/>
    <x v="0"/>
    <n v="179540"/>
  </r>
  <r>
    <x v="709"/>
    <s v="Gtl"/>
    <x v="0"/>
    <n v="109900"/>
  </r>
  <r>
    <x v="710"/>
    <s v="Gtl"/>
    <x v="0"/>
    <n v="52000"/>
  </r>
  <r>
    <x v="711"/>
    <s v="Mod"/>
    <x v="1"/>
    <n v="102776"/>
  </r>
  <r>
    <x v="712"/>
    <s v="Gtl"/>
    <x v="0"/>
    <n v="189000"/>
  </r>
  <r>
    <x v="713"/>
    <s v="Gtl"/>
    <x v="0"/>
    <n v="129000"/>
  </r>
  <r>
    <x v="714"/>
    <s v="Gtl"/>
    <x v="0"/>
    <n v="130500"/>
  </r>
  <r>
    <x v="715"/>
    <s v="Gtl"/>
    <x v="0"/>
    <n v="165000"/>
  </r>
  <r>
    <x v="716"/>
    <s v="Gtl"/>
    <x v="0"/>
    <n v="159500"/>
  </r>
  <r>
    <x v="717"/>
    <s v="Gtl"/>
    <x v="0"/>
    <n v="157000"/>
  </r>
  <r>
    <x v="718"/>
    <s v="Gtl"/>
    <x v="0"/>
    <n v="341000"/>
  </r>
  <r>
    <x v="719"/>
    <s v="Gtl"/>
    <x v="0"/>
    <n v="128500"/>
  </r>
  <r>
    <x v="720"/>
    <s v="Mod"/>
    <x v="1"/>
    <n v="275000"/>
  </r>
  <r>
    <x v="721"/>
    <s v="Gtl"/>
    <x v="0"/>
    <n v="143000"/>
  </r>
  <r>
    <x v="722"/>
    <s v="Gtl"/>
    <x v="0"/>
    <n v="124500"/>
  </r>
  <r>
    <x v="723"/>
    <s v="Gtl"/>
    <x v="0"/>
    <n v="135000"/>
  </r>
  <r>
    <x v="724"/>
    <s v="Gtl"/>
    <x v="0"/>
    <n v="320000"/>
  </r>
  <r>
    <x v="725"/>
    <s v="Gtl"/>
    <x v="0"/>
    <n v="120500"/>
  </r>
  <r>
    <x v="726"/>
    <s v="Gtl"/>
    <x v="0"/>
    <n v="222000"/>
  </r>
  <r>
    <x v="727"/>
    <s v="Gtl"/>
    <x v="0"/>
    <n v="194500"/>
  </r>
  <r>
    <x v="728"/>
    <s v="Gtl"/>
    <x v="0"/>
    <n v="110000"/>
  </r>
  <r>
    <x v="729"/>
    <s v="Gtl"/>
    <x v="0"/>
    <n v="103000"/>
  </r>
  <r>
    <x v="730"/>
    <s v="Gtl"/>
    <x v="0"/>
    <n v="236500"/>
  </r>
  <r>
    <x v="731"/>
    <s v="Gtl"/>
    <x v="0"/>
    <n v="187500"/>
  </r>
  <r>
    <x v="732"/>
    <s v="Gtl"/>
    <x v="0"/>
    <n v="222500"/>
  </r>
  <r>
    <x v="733"/>
    <s v="Gtl"/>
    <x v="0"/>
    <n v="131400"/>
  </r>
  <r>
    <x v="734"/>
    <s v="Gtl"/>
    <x v="0"/>
    <n v="108000"/>
  </r>
  <r>
    <x v="735"/>
    <s v="Gtl"/>
    <x v="0"/>
    <n v="163000"/>
  </r>
  <r>
    <x v="736"/>
    <s v="Gtl"/>
    <x v="0"/>
    <n v="93500"/>
  </r>
  <r>
    <x v="737"/>
    <s v="Gtl"/>
    <x v="0"/>
    <n v="239900"/>
  </r>
  <r>
    <x v="738"/>
    <s v="Gtl"/>
    <x v="0"/>
    <n v="179000"/>
  </r>
  <r>
    <x v="739"/>
    <s v="Gtl"/>
    <x v="0"/>
    <n v="190000"/>
  </r>
  <r>
    <x v="740"/>
    <s v="Gtl"/>
    <x v="0"/>
    <n v="132000"/>
  </r>
  <r>
    <x v="741"/>
    <s v="Gtl"/>
    <x v="0"/>
    <n v="142000"/>
  </r>
  <r>
    <x v="742"/>
    <s v="Gtl"/>
    <x v="0"/>
    <n v="179000"/>
  </r>
  <r>
    <x v="743"/>
    <s v="Gtl"/>
    <x v="0"/>
    <n v="175000"/>
  </r>
  <r>
    <x v="744"/>
    <s v="Gtl"/>
    <x v="0"/>
    <n v="180000"/>
  </r>
  <r>
    <x v="745"/>
    <s v="Gtl"/>
    <x v="0"/>
    <n v="299800"/>
  </r>
  <r>
    <x v="746"/>
    <s v="Gtl"/>
    <x v="0"/>
    <n v="236000"/>
  </r>
  <r>
    <x v="747"/>
    <s v="Gtl"/>
    <x v="0"/>
    <n v="265979"/>
  </r>
  <r>
    <x v="748"/>
    <s v="Gtl"/>
    <x v="0"/>
    <n v="260400"/>
  </r>
  <r>
    <x v="749"/>
    <s v="Gtl"/>
    <x v="0"/>
    <n v="98000"/>
  </r>
  <r>
    <x v="750"/>
    <s v="Gtl"/>
    <x v="0"/>
    <n v="96500"/>
  </r>
  <r>
    <x v="751"/>
    <s v="Gtl"/>
    <x v="0"/>
    <n v="162000"/>
  </r>
  <r>
    <x v="752"/>
    <s v="Gtl"/>
    <x v="0"/>
    <n v="217000"/>
  </r>
  <r>
    <x v="753"/>
    <s v="Gtl"/>
    <x v="0"/>
    <n v="275500"/>
  </r>
  <r>
    <x v="754"/>
    <s v="Gtl"/>
    <x v="0"/>
    <n v="156000"/>
  </r>
  <r>
    <x v="755"/>
    <s v="Gtl"/>
    <x v="0"/>
    <n v="172500"/>
  </r>
  <r>
    <x v="756"/>
    <s v="Gtl"/>
    <x v="0"/>
    <n v="212000"/>
  </r>
  <r>
    <x v="757"/>
    <s v="Gtl"/>
    <x v="0"/>
    <n v="158900"/>
  </r>
  <r>
    <x v="758"/>
    <s v="Gtl"/>
    <x v="0"/>
    <n v="179400"/>
  </r>
  <r>
    <x v="759"/>
    <s v="Gtl"/>
    <x v="0"/>
    <n v="290000"/>
  </r>
  <r>
    <x v="760"/>
    <s v="Gtl"/>
    <x v="0"/>
    <n v="127500"/>
  </r>
  <r>
    <x v="761"/>
    <s v="Gtl"/>
    <x v="0"/>
    <n v="100000"/>
  </r>
  <r>
    <x v="762"/>
    <s v="Gtl"/>
    <x v="0"/>
    <n v="215200"/>
  </r>
  <r>
    <x v="763"/>
    <s v="Gtl"/>
    <x v="0"/>
    <n v="337000"/>
  </r>
  <r>
    <x v="764"/>
    <s v="Gtl"/>
    <x v="0"/>
    <n v="270000"/>
  </r>
  <r>
    <x v="765"/>
    <s v="Gtl"/>
    <x v="0"/>
    <n v="264132"/>
  </r>
  <r>
    <x v="766"/>
    <s v="Gtl"/>
    <x v="0"/>
    <n v="196500"/>
  </r>
  <r>
    <x v="767"/>
    <s v="Gtl"/>
    <x v="0"/>
    <n v="160000"/>
  </r>
  <r>
    <x v="768"/>
    <s v="Gtl"/>
    <x v="0"/>
    <n v="216837"/>
  </r>
  <r>
    <x v="769"/>
    <s v="Mod"/>
    <x v="1"/>
    <n v="538000"/>
  </r>
  <r>
    <x v="770"/>
    <s v="Gtl"/>
    <x v="0"/>
    <n v="134900"/>
  </r>
  <r>
    <x v="771"/>
    <s v="Gtl"/>
    <x v="0"/>
    <n v="102000"/>
  </r>
  <r>
    <x v="772"/>
    <s v="Gtl"/>
    <x v="0"/>
    <n v="107000"/>
  </r>
  <r>
    <x v="773"/>
    <s v="Gtl"/>
    <x v="0"/>
    <n v="114500"/>
  </r>
  <r>
    <x v="774"/>
    <s v="Gtl"/>
    <x v="0"/>
    <n v="395000"/>
  </r>
  <r>
    <x v="775"/>
    <s v="Gtl"/>
    <x v="0"/>
    <n v="162000"/>
  </r>
  <r>
    <x v="776"/>
    <s v="Gtl"/>
    <x v="0"/>
    <n v="221500"/>
  </r>
  <r>
    <x v="777"/>
    <s v="Gtl"/>
    <x v="0"/>
    <n v="142500"/>
  </r>
  <r>
    <x v="778"/>
    <s v="Gtl"/>
    <x v="0"/>
    <n v="144000"/>
  </r>
  <r>
    <x v="779"/>
    <s v="Gtl"/>
    <x v="0"/>
    <n v="135000"/>
  </r>
  <r>
    <x v="780"/>
    <s v="Gtl"/>
    <x v="0"/>
    <n v="176000"/>
  </r>
  <r>
    <x v="781"/>
    <s v="Gtl"/>
    <x v="0"/>
    <n v="175900"/>
  </r>
  <r>
    <x v="782"/>
    <s v="Gtl"/>
    <x v="0"/>
    <n v="187100"/>
  </r>
  <r>
    <x v="783"/>
    <s v="Gtl"/>
    <x v="0"/>
    <n v="165500"/>
  </r>
  <r>
    <x v="784"/>
    <s v="Gtl"/>
    <x v="0"/>
    <n v="128000"/>
  </r>
  <r>
    <x v="785"/>
    <s v="Gtl"/>
    <x v="0"/>
    <n v="161500"/>
  </r>
  <r>
    <x v="786"/>
    <s v="Gtl"/>
    <x v="0"/>
    <n v="139000"/>
  </r>
  <r>
    <x v="787"/>
    <s v="Gtl"/>
    <x v="0"/>
    <n v="233000"/>
  </r>
  <r>
    <x v="788"/>
    <s v="Gtl"/>
    <x v="0"/>
    <n v="107900"/>
  </r>
  <r>
    <x v="789"/>
    <s v="Gtl"/>
    <x v="0"/>
    <n v="187500"/>
  </r>
  <r>
    <x v="790"/>
    <s v="Gtl"/>
    <x v="0"/>
    <n v="160200"/>
  </r>
  <r>
    <x v="791"/>
    <s v="Gtl"/>
    <x v="0"/>
    <n v="146800"/>
  </r>
  <r>
    <x v="792"/>
    <s v="Gtl"/>
    <x v="0"/>
    <n v="269790"/>
  </r>
  <r>
    <x v="793"/>
    <s v="Gtl"/>
    <x v="0"/>
    <n v="225000"/>
  </r>
  <r>
    <x v="794"/>
    <s v="Gtl"/>
    <x v="0"/>
    <n v="194500"/>
  </r>
  <r>
    <x v="795"/>
    <s v="Gtl"/>
    <x v="0"/>
    <n v="171000"/>
  </r>
  <r>
    <x v="796"/>
    <s v="Gtl"/>
    <x v="0"/>
    <n v="143500"/>
  </r>
  <r>
    <x v="797"/>
    <s v="Gtl"/>
    <x v="0"/>
    <n v="110000"/>
  </r>
  <r>
    <x v="798"/>
    <s v="Gtl"/>
    <x v="0"/>
    <n v="485000"/>
  </r>
  <r>
    <x v="799"/>
    <s v="Gtl"/>
    <x v="0"/>
    <n v="175000"/>
  </r>
  <r>
    <x v="800"/>
    <s v="Mod"/>
    <x v="1"/>
    <n v="200000"/>
  </r>
  <r>
    <x v="801"/>
    <s v="Gtl"/>
    <x v="0"/>
    <n v="109900"/>
  </r>
  <r>
    <x v="802"/>
    <s v="Gtl"/>
    <x v="0"/>
    <n v="189000"/>
  </r>
  <r>
    <x v="803"/>
    <s v="Gtl"/>
    <x v="0"/>
    <n v="582933"/>
  </r>
  <r>
    <x v="804"/>
    <s v="Gtl"/>
    <x v="0"/>
    <n v="118000"/>
  </r>
  <r>
    <x v="805"/>
    <s v="Gtl"/>
    <x v="0"/>
    <n v="227680"/>
  </r>
  <r>
    <x v="806"/>
    <s v="Gtl"/>
    <x v="0"/>
    <n v="135500"/>
  </r>
  <r>
    <x v="807"/>
    <s v="Gtl"/>
    <x v="0"/>
    <n v="223500"/>
  </r>
  <r>
    <x v="808"/>
    <s v="Gtl"/>
    <x v="0"/>
    <n v="159950"/>
  </r>
  <r>
    <x v="809"/>
    <s v="Gtl"/>
    <x v="0"/>
    <n v="106000"/>
  </r>
  <r>
    <x v="810"/>
    <s v="Gtl"/>
    <x v="0"/>
    <n v="181000"/>
  </r>
  <r>
    <x v="811"/>
    <s v="Gtl"/>
    <x v="0"/>
    <n v="144500"/>
  </r>
  <r>
    <x v="812"/>
    <s v="Mod"/>
    <x v="1"/>
    <n v="55993"/>
  </r>
  <r>
    <x v="813"/>
    <s v="Gtl"/>
    <x v="0"/>
    <n v="157900"/>
  </r>
  <r>
    <x v="814"/>
    <s v="Gtl"/>
    <x v="0"/>
    <n v="116000"/>
  </r>
  <r>
    <x v="815"/>
    <s v="Gtl"/>
    <x v="0"/>
    <n v="224900"/>
  </r>
  <r>
    <x v="816"/>
    <s v="Gtl"/>
    <x v="0"/>
    <n v="137000"/>
  </r>
  <r>
    <x v="817"/>
    <s v="Gtl"/>
    <x v="0"/>
    <n v="271000"/>
  </r>
  <r>
    <x v="818"/>
    <s v="Gtl"/>
    <x v="0"/>
    <n v="155000"/>
  </r>
  <r>
    <x v="819"/>
    <s v="Gtl"/>
    <x v="0"/>
    <n v="224000"/>
  </r>
  <r>
    <x v="820"/>
    <s v="Gtl"/>
    <x v="0"/>
    <n v="183000"/>
  </r>
  <r>
    <x v="821"/>
    <s v="Mod"/>
    <x v="1"/>
    <n v="93000"/>
  </r>
  <r>
    <x v="822"/>
    <s v="Gtl"/>
    <x v="0"/>
    <n v="225000"/>
  </r>
  <r>
    <x v="823"/>
    <s v="Gtl"/>
    <x v="0"/>
    <n v="139500"/>
  </r>
  <r>
    <x v="824"/>
    <s v="Gtl"/>
    <x v="0"/>
    <n v="232600"/>
  </r>
  <r>
    <x v="825"/>
    <s v="Gtl"/>
    <x v="0"/>
    <n v="385000"/>
  </r>
  <r>
    <x v="826"/>
    <s v="Gtl"/>
    <x v="0"/>
    <n v="109500"/>
  </r>
  <r>
    <x v="827"/>
    <s v="Gtl"/>
    <x v="0"/>
    <n v="189000"/>
  </r>
  <r>
    <x v="828"/>
    <s v="Sev"/>
    <x v="1"/>
    <n v="185000"/>
  </r>
  <r>
    <x v="829"/>
    <s v="Gtl"/>
    <x v="0"/>
    <n v="147400"/>
  </r>
  <r>
    <x v="830"/>
    <s v="Gtl"/>
    <x v="0"/>
    <n v="166000"/>
  </r>
  <r>
    <x v="831"/>
    <s v="Gtl"/>
    <x v="0"/>
    <n v="151000"/>
  </r>
  <r>
    <x v="832"/>
    <s v="Gtl"/>
    <x v="0"/>
    <n v="237000"/>
  </r>
  <r>
    <x v="833"/>
    <s v="Gtl"/>
    <x v="0"/>
    <n v="167000"/>
  </r>
  <r>
    <x v="834"/>
    <s v="Gtl"/>
    <x v="0"/>
    <n v="139950"/>
  </r>
  <r>
    <x v="835"/>
    <s v="Gtl"/>
    <x v="0"/>
    <n v="128000"/>
  </r>
  <r>
    <x v="836"/>
    <s v="Gtl"/>
    <x v="0"/>
    <n v="153500"/>
  </r>
  <r>
    <x v="837"/>
    <s v="Gtl"/>
    <x v="0"/>
    <n v="100000"/>
  </r>
  <r>
    <x v="838"/>
    <s v="Gtl"/>
    <x v="0"/>
    <n v="144000"/>
  </r>
  <r>
    <x v="839"/>
    <s v="Gtl"/>
    <x v="0"/>
    <n v="130500"/>
  </r>
  <r>
    <x v="840"/>
    <s v="Gtl"/>
    <x v="0"/>
    <n v="140000"/>
  </r>
  <r>
    <x v="841"/>
    <s v="Gtl"/>
    <x v="0"/>
    <n v="157500"/>
  </r>
  <r>
    <x v="842"/>
    <s v="Gtl"/>
    <x v="0"/>
    <n v="174900"/>
  </r>
  <r>
    <x v="843"/>
    <s v="Gtl"/>
    <x v="0"/>
    <n v="141000"/>
  </r>
  <r>
    <x v="844"/>
    <s v="Gtl"/>
    <x v="0"/>
    <n v="153900"/>
  </r>
  <r>
    <x v="845"/>
    <s v="Gtl"/>
    <x v="0"/>
    <n v="171000"/>
  </r>
  <r>
    <x v="846"/>
    <s v="Gtl"/>
    <x v="0"/>
    <n v="213000"/>
  </r>
  <r>
    <x v="847"/>
    <s v="Gtl"/>
    <x v="0"/>
    <n v="133500"/>
  </r>
  <r>
    <x v="848"/>
    <s v="Gtl"/>
    <x v="0"/>
    <n v="240000"/>
  </r>
  <r>
    <x v="849"/>
    <s v="Gtl"/>
    <x v="0"/>
    <n v="187000"/>
  </r>
  <r>
    <x v="850"/>
    <s v="Gtl"/>
    <x v="0"/>
    <n v="131500"/>
  </r>
  <r>
    <x v="851"/>
    <s v="Gtl"/>
    <x v="0"/>
    <n v="215000"/>
  </r>
  <r>
    <x v="852"/>
    <s v="Gtl"/>
    <x v="0"/>
    <n v="164000"/>
  </r>
  <r>
    <x v="853"/>
    <s v="Gtl"/>
    <x v="0"/>
    <n v="158000"/>
  </r>
  <r>
    <x v="854"/>
    <s v="Gtl"/>
    <x v="0"/>
    <n v="170000"/>
  </r>
  <r>
    <x v="855"/>
    <s v="Gtl"/>
    <x v="0"/>
    <n v="127000"/>
  </r>
  <r>
    <x v="856"/>
    <s v="Mod"/>
    <x v="1"/>
    <n v="147000"/>
  </r>
  <r>
    <x v="857"/>
    <s v="Gtl"/>
    <x v="0"/>
    <n v="174000"/>
  </r>
  <r>
    <x v="858"/>
    <s v="Gtl"/>
    <x v="0"/>
    <n v="152000"/>
  </r>
  <r>
    <x v="859"/>
    <s v="Gtl"/>
    <x v="0"/>
    <n v="250000"/>
  </r>
  <r>
    <x v="860"/>
    <s v="Gtl"/>
    <x v="0"/>
    <n v="189950"/>
  </r>
  <r>
    <x v="861"/>
    <s v="Gtl"/>
    <x v="0"/>
    <n v="131500"/>
  </r>
  <r>
    <x v="862"/>
    <s v="Gtl"/>
    <x v="0"/>
    <n v="152000"/>
  </r>
  <r>
    <x v="863"/>
    <s v="Gtl"/>
    <x v="0"/>
    <n v="132500"/>
  </r>
  <r>
    <x v="864"/>
    <s v="Gtl"/>
    <x v="0"/>
    <n v="250580"/>
  </r>
  <r>
    <x v="865"/>
    <s v="Gtl"/>
    <x v="0"/>
    <n v="148500"/>
  </r>
  <r>
    <x v="866"/>
    <s v="Gtl"/>
    <x v="0"/>
    <n v="248900"/>
  </r>
  <r>
    <x v="867"/>
    <s v="Gtl"/>
    <x v="0"/>
    <n v="129000"/>
  </r>
  <r>
    <x v="868"/>
    <s v="Gtl"/>
    <x v="0"/>
    <n v="169000"/>
  </r>
  <r>
    <x v="869"/>
    <s v="Gtl"/>
    <x v="0"/>
    <n v="236000"/>
  </r>
  <r>
    <x v="870"/>
    <s v="Gtl"/>
    <x v="0"/>
    <n v="109500"/>
  </r>
  <r>
    <x v="871"/>
    <s v="Gtl"/>
    <x v="0"/>
    <n v="200500"/>
  </r>
  <r>
    <x v="872"/>
    <s v="Gtl"/>
    <x v="0"/>
    <n v="116000"/>
  </r>
  <r>
    <x v="873"/>
    <s v="Gtl"/>
    <x v="0"/>
    <n v="133000"/>
  </r>
  <r>
    <x v="874"/>
    <s v="Gtl"/>
    <x v="0"/>
    <n v="66500"/>
  </r>
  <r>
    <x v="875"/>
    <s v="Gtl"/>
    <x v="0"/>
    <n v="303477"/>
  </r>
  <r>
    <x v="876"/>
    <s v="Mod"/>
    <x v="1"/>
    <n v="132250"/>
  </r>
  <r>
    <x v="877"/>
    <s v="Gtl"/>
    <x v="0"/>
    <n v="350000"/>
  </r>
  <r>
    <x v="878"/>
    <s v="Gtl"/>
    <x v="0"/>
    <n v="148000"/>
  </r>
  <r>
    <x v="879"/>
    <s v="Gtl"/>
    <x v="0"/>
    <n v="136500"/>
  </r>
  <r>
    <x v="880"/>
    <s v="Gtl"/>
    <x v="0"/>
    <n v="157000"/>
  </r>
  <r>
    <x v="881"/>
    <s v="Gtl"/>
    <x v="0"/>
    <n v="187500"/>
  </r>
  <r>
    <x v="882"/>
    <s v="Gtl"/>
    <x v="0"/>
    <n v="178000"/>
  </r>
  <r>
    <x v="883"/>
    <s v="Gtl"/>
    <x v="0"/>
    <n v="118500"/>
  </r>
  <r>
    <x v="884"/>
    <s v="Gtl"/>
    <x v="0"/>
    <n v="100000"/>
  </r>
  <r>
    <x v="885"/>
    <s v="Gtl"/>
    <x v="0"/>
    <n v="328900"/>
  </r>
  <r>
    <x v="886"/>
    <s v="Gtl"/>
    <x v="0"/>
    <n v="145000"/>
  </r>
  <r>
    <x v="887"/>
    <s v="Gtl"/>
    <x v="0"/>
    <n v="135500"/>
  </r>
  <r>
    <x v="888"/>
    <s v="Mod"/>
    <x v="1"/>
    <n v="268000"/>
  </r>
  <r>
    <x v="889"/>
    <s v="Gtl"/>
    <x v="0"/>
    <n v="149500"/>
  </r>
  <r>
    <x v="890"/>
    <s v="Gtl"/>
    <x v="0"/>
    <n v="122900"/>
  </r>
  <r>
    <x v="891"/>
    <s v="Gtl"/>
    <x v="0"/>
    <n v="172500"/>
  </r>
  <r>
    <x v="892"/>
    <s v="Gtl"/>
    <x v="0"/>
    <n v="154500"/>
  </r>
  <r>
    <x v="893"/>
    <s v="Gtl"/>
    <x v="0"/>
    <n v="165000"/>
  </r>
  <r>
    <x v="894"/>
    <s v="Gtl"/>
    <x v="0"/>
    <n v="118858"/>
  </r>
  <r>
    <x v="895"/>
    <s v="Gtl"/>
    <x v="0"/>
    <n v="140000"/>
  </r>
  <r>
    <x v="896"/>
    <s v="Gtl"/>
    <x v="0"/>
    <n v="106500"/>
  </r>
  <r>
    <x v="897"/>
    <s v="Gtl"/>
    <x v="0"/>
    <n v="142953"/>
  </r>
  <r>
    <x v="898"/>
    <s v="Gtl"/>
    <x v="0"/>
    <n v="611657"/>
  </r>
  <r>
    <x v="899"/>
    <s v="Gtl"/>
    <x v="0"/>
    <n v="135000"/>
  </r>
  <r>
    <x v="900"/>
    <s v="Gtl"/>
    <x v="0"/>
    <n v="110000"/>
  </r>
  <r>
    <x v="901"/>
    <s v="Gtl"/>
    <x v="0"/>
    <n v="153000"/>
  </r>
  <r>
    <x v="902"/>
    <s v="Gtl"/>
    <x v="0"/>
    <n v="180000"/>
  </r>
  <r>
    <x v="903"/>
    <s v="Gtl"/>
    <x v="0"/>
    <n v="240000"/>
  </r>
  <r>
    <x v="904"/>
    <s v="Gtl"/>
    <x v="0"/>
    <n v="125500"/>
  </r>
  <r>
    <x v="905"/>
    <s v="Gtl"/>
    <x v="0"/>
    <n v="128000"/>
  </r>
  <r>
    <x v="906"/>
    <s v="Gtl"/>
    <x v="0"/>
    <n v="255000"/>
  </r>
  <r>
    <x v="907"/>
    <s v="Gtl"/>
    <x v="0"/>
    <n v="250000"/>
  </r>
  <r>
    <x v="908"/>
    <s v="Mod"/>
    <x v="1"/>
    <n v="131000"/>
  </r>
  <r>
    <x v="909"/>
    <s v="Gtl"/>
    <x v="0"/>
    <n v="174000"/>
  </r>
  <r>
    <x v="910"/>
    <s v="Gtl"/>
    <x v="0"/>
    <n v="154300"/>
  </r>
  <r>
    <x v="911"/>
    <s v="Mod"/>
    <x v="1"/>
    <n v="143500"/>
  </r>
  <r>
    <x v="912"/>
    <s v="Gtl"/>
    <x v="0"/>
    <n v="88000"/>
  </r>
  <r>
    <x v="913"/>
    <s v="Gtl"/>
    <x v="0"/>
    <n v="145000"/>
  </r>
  <r>
    <x v="914"/>
    <s v="Gtl"/>
    <x v="0"/>
    <n v="173733"/>
  </r>
  <r>
    <x v="915"/>
    <s v="Gtl"/>
    <x v="0"/>
    <n v="75000"/>
  </r>
  <r>
    <x v="916"/>
    <s v="Gtl"/>
    <x v="0"/>
    <n v="35311"/>
  </r>
  <r>
    <x v="917"/>
    <s v="Gtl"/>
    <x v="0"/>
    <n v="135000"/>
  </r>
  <r>
    <x v="918"/>
    <s v="Gtl"/>
    <x v="0"/>
    <n v="238000"/>
  </r>
  <r>
    <x v="919"/>
    <s v="Gtl"/>
    <x v="0"/>
    <n v="176500"/>
  </r>
  <r>
    <x v="920"/>
    <s v="Gtl"/>
    <x v="0"/>
    <n v="201000"/>
  </r>
  <r>
    <x v="921"/>
    <s v="Gtl"/>
    <x v="0"/>
    <n v="145900"/>
  </r>
  <r>
    <x v="922"/>
    <s v="Gtl"/>
    <x v="0"/>
    <n v="169990"/>
  </r>
  <r>
    <x v="923"/>
    <s v="Gtl"/>
    <x v="0"/>
    <n v="193000"/>
  </r>
  <r>
    <x v="924"/>
    <s v="Gtl"/>
    <x v="0"/>
    <n v="207500"/>
  </r>
  <r>
    <x v="925"/>
    <s v="Gtl"/>
    <x v="0"/>
    <n v="175000"/>
  </r>
  <r>
    <x v="926"/>
    <s v="Gtl"/>
    <x v="0"/>
    <n v="285000"/>
  </r>
  <r>
    <x v="927"/>
    <s v="Gtl"/>
    <x v="0"/>
    <n v="176000"/>
  </r>
  <r>
    <x v="928"/>
    <s v="Gtl"/>
    <x v="0"/>
    <n v="236500"/>
  </r>
  <r>
    <x v="929"/>
    <s v="Gtl"/>
    <x v="0"/>
    <n v="222000"/>
  </r>
  <r>
    <x v="930"/>
    <s v="Gtl"/>
    <x v="0"/>
    <n v="201000"/>
  </r>
  <r>
    <x v="931"/>
    <s v="Gtl"/>
    <x v="0"/>
    <n v="117500"/>
  </r>
  <r>
    <x v="932"/>
    <s v="Gtl"/>
    <x v="0"/>
    <n v="320000"/>
  </r>
  <r>
    <x v="933"/>
    <s v="Gtl"/>
    <x v="0"/>
    <n v="190000"/>
  </r>
  <r>
    <x v="934"/>
    <s v="Mod"/>
    <x v="1"/>
    <n v="242000"/>
  </r>
  <r>
    <x v="935"/>
    <s v="Gtl"/>
    <x v="0"/>
    <n v="79900"/>
  </r>
  <r>
    <x v="936"/>
    <s v="Gtl"/>
    <x v="0"/>
    <n v="184900"/>
  </r>
  <r>
    <x v="937"/>
    <s v="Gtl"/>
    <x v="0"/>
    <n v="253000"/>
  </r>
  <r>
    <x v="938"/>
    <s v="Gtl"/>
    <x v="0"/>
    <n v="239799"/>
  </r>
  <r>
    <x v="939"/>
    <s v="Gtl"/>
    <x v="0"/>
    <n v="244400"/>
  </r>
  <r>
    <x v="940"/>
    <s v="Gtl"/>
    <x v="0"/>
    <n v="150900"/>
  </r>
  <r>
    <x v="941"/>
    <s v="Gtl"/>
    <x v="0"/>
    <n v="214000"/>
  </r>
  <r>
    <x v="942"/>
    <s v="Gtl"/>
    <x v="0"/>
    <n v="150000"/>
  </r>
  <r>
    <x v="943"/>
    <s v="Gtl"/>
    <x v="0"/>
    <n v="143000"/>
  </r>
  <r>
    <x v="944"/>
    <s v="Gtl"/>
    <x v="0"/>
    <n v="137500"/>
  </r>
  <r>
    <x v="945"/>
    <s v="Gtl"/>
    <x v="0"/>
    <n v="124900"/>
  </r>
  <r>
    <x v="946"/>
    <s v="Gtl"/>
    <x v="0"/>
    <n v="143000"/>
  </r>
  <r>
    <x v="947"/>
    <s v="Gtl"/>
    <x v="0"/>
    <n v="270000"/>
  </r>
  <r>
    <x v="948"/>
    <s v="Gtl"/>
    <x v="0"/>
    <n v="192500"/>
  </r>
  <r>
    <x v="949"/>
    <s v="Gtl"/>
    <x v="0"/>
    <n v="197500"/>
  </r>
  <r>
    <x v="950"/>
    <s v="Gtl"/>
    <x v="0"/>
    <n v="129000"/>
  </r>
  <r>
    <x v="951"/>
    <s v="Gtl"/>
    <x v="0"/>
    <n v="119900"/>
  </r>
  <r>
    <x v="952"/>
    <s v="Gtl"/>
    <x v="0"/>
    <n v="133900"/>
  </r>
  <r>
    <x v="953"/>
    <s v="Mod"/>
    <x v="1"/>
    <n v="172000"/>
  </r>
  <r>
    <x v="954"/>
    <s v="Gtl"/>
    <x v="0"/>
    <n v="127500"/>
  </r>
  <r>
    <x v="955"/>
    <s v="Gtl"/>
    <x v="0"/>
    <n v="145000"/>
  </r>
  <r>
    <x v="956"/>
    <s v="Gtl"/>
    <x v="0"/>
    <n v="124000"/>
  </r>
  <r>
    <x v="957"/>
    <s v="Gtl"/>
    <x v="0"/>
    <n v="132000"/>
  </r>
  <r>
    <x v="958"/>
    <s v="Gtl"/>
    <x v="0"/>
    <n v="185000"/>
  </r>
  <r>
    <x v="959"/>
    <s v="Gtl"/>
    <x v="0"/>
    <n v="155000"/>
  </r>
  <r>
    <x v="960"/>
    <s v="Gtl"/>
    <x v="0"/>
    <n v="116500"/>
  </r>
  <r>
    <x v="961"/>
    <s v="Gtl"/>
    <x v="0"/>
    <n v="272000"/>
  </r>
  <r>
    <x v="962"/>
    <s v="Gtl"/>
    <x v="0"/>
    <n v="155000"/>
  </r>
  <r>
    <x v="963"/>
    <s v="Gtl"/>
    <x v="0"/>
    <n v="239000"/>
  </r>
  <r>
    <x v="964"/>
    <s v="Gtl"/>
    <x v="0"/>
    <n v="214900"/>
  </r>
  <r>
    <x v="965"/>
    <s v="Gtl"/>
    <x v="0"/>
    <n v="178900"/>
  </r>
  <r>
    <x v="966"/>
    <s v="Gtl"/>
    <x v="0"/>
    <n v="160000"/>
  </r>
  <r>
    <x v="967"/>
    <s v="Gtl"/>
    <x v="0"/>
    <n v="135000"/>
  </r>
  <r>
    <x v="968"/>
    <s v="Gtl"/>
    <x v="0"/>
    <n v="37900"/>
  </r>
  <r>
    <x v="969"/>
    <s v="Gtl"/>
    <x v="0"/>
    <n v="140000"/>
  </r>
  <r>
    <x v="970"/>
    <s v="Gtl"/>
    <x v="0"/>
    <n v="135000"/>
  </r>
  <r>
    <x v="971"/>
    <s v="Gtl"/>
    <x v="0"/>
    <n v="173000"/>
  </r>
  <r>
    <x v="972"/>
    <s v="Gtl"/>
    <x v="0"/>
    <n v="99500"/>
  </r>
  <r>
    <x v="973"/>
    <s v="Gtl"/>
    <x v="0"/>
    <n v="182000"/>
  </r>
  <r>
    <x v="974"/>
    <s v="Gtl"/>
    <x v="0"/>
    <n v="167500"/>
  </r>
  <r>
    <x v="975"/>
    <s v="Gtl"/>
    <x v="0"/>
    <n v="165000"/>
  </r>
  <r>
    <x v="976"/>
    <s v="Gtl"/>
    <x v="0"/>
    <n v="85500"/>
  </r>
  <r>
    <x v="977"/>
    <s v="Gtl"/>
    <x v="0"/>
    <n v="199900"/>
  </r>
  <r>
    <x v="978"/>
    <s v="Mod"/>
    <x v="1"/>
    <n v="110000"/>
  </r>
  <r>
    <x v="979"/>
    <s v="Gtl"/>
    <x v="0"/>
    <n v="139000"/>
  </r>
  <r>
    <x v="980"/>
    <s v="Gtl"/>
    <x v="0"/>
    <n v="178400"/>
  </r>
  <r>
    <x v="981"/>
    <s v="Gtl"/>
    <x v="0"/>
    <n v="336000"/>
  </r>
  <r>
    <x v="982"/>
    <s v="Gtl"/>
    <x v="0"/>
    <n v="159895"/>
  </r>
  <r>
    <x v="983"/>
    <s v="Gtl"/>
    <x v="0"/>
    <n v="255900"/>
  </r>
  <r>
    <x v="984"/>
    <s v="Gtl"/>
    <x v="0"/>
    <n v="126000"/>
  </r>
  <r>
    <x v="985"/>
    <s v="Gtl"/>
    <x v="0"/>
    <n v="125000"/>
  </r>
  <r>
    <x v="986"/>
    <s v="Gtl"/>
    <x v="0"/>
    <n v="117000"/>
  </r>
  <r>
    <x v="987"/>
    <s v="Gtl"/>
    <x v="0"/>
    <n v="395192"/>
  </r>
  <r>
    <x v="988"/>
    <s v="Gtl"/>
    <x v="0"/>
    <n v="195000"/>
  </r>
  <r>
    <x v="989"/>
    <s v="Gtl"/>
    <x v="0"/>
    <n v="197000"/>
  </r>
  <r>
    <x v="990"/>
    <s v="Gtl"/>
    <x v="0"/>
    <n v="348000"/>
  </r>
  <r>
    <x v="991"/>
    <s v="Gtl"/>
    <x v="0"/>
    <n v="168000"/>
  </r>
  <r>
    <x v="992"/>
    <s v="Mod"/>
    <x v="1"/>
    <n v="187000"/>
  </r>
  <r>
    <x v="993"/>
    <s v="Gtl"/>
    <x v="0"/>
    <n v="173900"/>
  </r>
  <r>
    <x v="994"/>
    <s v="Gtl"/>
    <x v="0"/>
    <n v="337500"/>
  </r>
  <r>
    <x v="995"/>
    <s v="Mod"/>
    <x v="1"/>
    <n v="121600"/>
  </r>
  <r>
    <x v="996"/>
    <s v="Gtl"/>
    <x v="0"/>
    <n v="136500"/>
  </r>
  <r>
    <x v="997"/>
    <s v="Gtl"/>
    <x v="0"/>
    <n v="185000"/>
  </r>
  <r>
    <x v="998"/>
    <s v="Gtl"/>
    <x v="0"/>
    <n v="91000"/>
  </r>
  <r>
    <x v="999"/>
    <s v="Gtl"/>
    <x v="0"/>
    <n v="206000"/>
  </r>
  <r>
    <x v="1000"/>
    <s v="Gtl"/>
    <x v="0"/>
    <n v="82000"/>
  </r>
  <r>
    <x v="1001"/>
    <s v="Gtl"/>
    <x v="0"/>
    <n v="86000"/>
  </r>
  <r>
    <x v="1002"/>
    <s v="Gtl"/>
    <x v="0"/>
    <n v="232000"/>
  </r>
  <r>
    <x v="1003"/>
    <s v="Gtl"/>
    <x v="0"/>
    <n v="136905"/>
  </r>
  <r>
    <x v="1004"/>
    <s v="Gtl"/>
    <x v="0"/>
    <n v="181000"/>
  </r>
  <r>
    <x v="1005"/>
    <s v="Gtl"/>
    <x v="0"/>
    <n v="149900"/>
  </r>
  <r>
    <x v="1006"/>
    <s v="Gtl"/>
    <x v="0"/>
    <n v="163500"/>
  </r>
  <r>
    <x v="1007"/>
    <s v="Gtl"/>
    <x v="0"/>
    <n v="88000"/>
  </r>
  <r>
    <x v="1008"/>
    <s v="Gtl"/>
    <x v="0"/>
    <n v="240000"/>
  </r>
  <r>
    <x v="1009"/>
    <s v="Gtl"/>
    <x v="0"/>
    <n v="102000"/>
  </r>
  <r>
    <x v="1010"/>
    <s v="Gtl"/>
    <x v="0"/>
    <n v="135000"/>
  </r>
  <r>
    <x v="1011"/>
    <s v="Gtl"/>
    <x v="0"/>
    <n v="100000"/>
  </r>
  <r>
    <x v="1012"/>
    <s v="Gtl"/>
    <x v="0"/>
    <n v="165000"/>
  </r>
  <r>
    <x v="1013"/>
    <s v="Gtl"/>
    <x v="0"/>
    <n v="85000"/>
  </r>
  <r>
    <x v="1014"/>
    <s v="Gtl"/>
    <x v="0"/>
    <n v="119200"/>
  </r>
  <r>
    <x v="1015"/>
    <s v="Gtl"/>
    <x v="0"/>
    <n v="227000"/>
  </r>
  <r>
    <x v="1016"/>
    <s v="Gtl"/>
    <x v="0"/>
    <n v="203000"/>
  </r>
  <r>
    <x v="1017"/>
    <s v="Gtl"/>
    <x v="0"/>
    <n v="187500"/>
  </r>
  <r>
    <x v="1018"/>
    <s v="Gtl"/>
    <x v="0"/>
    <n v="160000"/>
  </r>
  <r>
    <x v="1019"/>
    <s v="Gtl"/>
    <x v="0"/>
    <n v="213490"/>
  </r>
  <r>
    <x v="1020"/>
    <s v="Gtl"/>
    <x v="0"/>
    <n v="176000"/>
  </r>
  <r>
    <x v="1021"/>
    <s v="Gtl"/>
    <x v="0"/>
    <n v="194000"/>
  </r>
  <r>
    <x v="1022"/>
    <s v="Gtl"/>
    <x v="0"/>
    <n v="87000"/>
  </r>
  <r>
    <x v="1023"/>
    <s v="Gtl"/>
    <x v="0"/>
    <n v="191000"/>
  </r>
  <r>
    <x v="1024"/>
    <s v="Gtl"/>
    <x v="0"/>
    <n v="287000"/>
  </r>
  <r>
    <x v="1025"/>
    <s v="Gtl"/>
    <x v="0"/>
    <n v="112500"/>
  </r>
  <r>
    <x v="1026"/>
    <s v="Gtl"/>
    <x v="0"/>
    <n v="167500"/>
  </r>
  <r>
    <x v="1027"/>
    <s v="Gtl"/>
    <x v="0"/>
    <n v="293077"/>
  </r>
  <r>
    <x v="1028"/>
    <s v="Gtl"/>
    <x v="0"/>
    <n v="105000"/>
  </r>
  <r>
    <x v="1029"/>
    <s v="Gtl"/>
    <x v="0"/>
    <n v="118000"/>
  </r>
  <r>
    <x v="1030"/>
    <s v="Gtl"/>
    <x v="0"/>
    <n v="160000"/>
  </r>
  <r>
    <x v="1031"/>
    <s v="Gtl"/>
    <x v="0"/>
    <n v="197000"/>
  </r>
  <r>
    <x v="1032"/>
    <s v="Gtl"/>
    <x v="0"/>
    <n v="310000"/>
  </r>
  <r>
    <x v="1033"/>
    <s v="Gtl"/>
    <x v="0"/>
    <n v="230000"/>
  </r>
  <r>
    <x v="1034"/>
    <s v="Gtl"/>
    <x v="0"/>
    <n v="119750"/>
  </r>
  <r>
    <x v="1035"/>
    <s v="Gtl"/>
    <x v="0"/>
    <n v="84000"/>
  </r>
  <r>
    <x v="1036"/>
    <s v="Gtl"/>
    <x v="0"/>
    <n v="315500"/>
  </r>
  <r>
    <x v="1037"/>
    <s v="Gtl"/>
    <x v="0"/>
    <n v="287000"/>
  </r>
  <r>
    <x v="1038"/>
    <s v="Gtl"/>
    <x v="0"/>
    <n v="97000"/>
  </r>
  <r>
    <x v="1039"/>
    <s v="Gtl"/>
    <x v="0"/>
    <n v="80000"/>
  </r>
  <r>
    <x v="1040"/>
    <s v="Gtl"/>
    <x v="0"/>
    <n v="155000"/>
  </r>
  <r>
    <x v="1041"/>
    <s v="Gtl"/>
    <x v="0"/>
    <n v="173000"/>
  </r>
  <r>
    <x v="1042"/>
    <s v="Gtl"/>
    <x v="0"/>
    <n v="196000"/>
  </r>
  <r>
    <x v="1043"/>
    <s v="Gtl"/>
    <x v="0"/>
    <n v="262280"/>
  </r>
  <r>
    <x v="1044"/>
    <s v="Gtl"/>
    <x v="0"/>
    <n v="278000"/>
  </r>
  <r>
    <x v="1045"/>
    <s v="Gtl"/>
    <x v="0"/>
    <n v="139600"/>
  </r>
  <r>
    <x v="1046"/>
    <s v="Gtl"/>
    <x v="0"/>
    <n v="556581"/>
  </r>
  <r>
    <x v="1047"/>
    <s v="Gtl"/>
    <x v="0"/>
    <n v="145000"/>
  </r>
  <r>
    <x v="1048"/>
    <s v="Gtl"/>
    <x v="0"/>
    <n v="115000"/>
  </r>
  <r>
    <x v="1049"/>
    <s v="Gtl"/>
    <x v="0"/>
    <n v="84900"/>
  </r>
  <r>
    <x v="1050"/>
    <s v="Gtl"/>
    <x v="0"/>
    <n v="176485"/>
  </r>
  <r>
    <x v="1051"/>
    <s v="Gtl"/>
    <x v="0"/>
    <n v="200141"/>
  </r>
  <r>
    <x v="1052"/>
    <s v="Gtl"/>
    <x v="0"/>
    <n v="165000"/>
  </r>
  <r>
    <x v="1053"/>
    <s v="Mod"/>
    <x v="1"/>
    <n v="144500"/>
  </r>
  <r>
    <x v="1054"/>
    <s v="Gtl"/>
    <x v="0"/>
    <n v="255000"/>
  </r>
  <r>
    <x v="1055"/>
    <s v="Gtl"/>
    <x v="0"/>
    <n v="180000"/>
  </r>
  <r>
    <x v="1056"/>
    <s v="Gtl"/>
    <x v="0"/>
    <n v="185850"/>
  </r>
  <r>
    <x v="1057"/>
    <s v="Gtl"/>
    <x v="0"/>
    <n v="248000"/>
  </r>
  <r>
    <x v="1058"/>
    <s v="Gtl"/>
    <x v="0"/>
    <n v="335000"/>
  </r>
  <r>
    <x v="1059"/>
    <s v="Mod"/>
    <x v="1"/>
    <n v="220000"/>
  </r>
  <r>
    <x v="1060"/>
    <s v="Gtl"/>
    <x v="0"/>
    <n v="213500"/>
  </r>
  <r>
    <x v="1061"/>
    <s v="Gtl"/>
    <x v="0"/>
    <n v="81000"/>
  </r>
  <r>
    <x v="1062"/>
    <s v="Gtl"/>
    <x v="0"/>
    <n v="90000"/>
  </r>
  <r>
    <x v="1063"/>
    <s v="Gtl"/>
    <x v="0"/>
    <n v="110500"/>
  </r>
  <r>
    <x v="1064"/>
    <s v="Gtl"/>
    <x v="0"/>
    <n v="154000"/>
  </r>
  <r>
    <x v="1065"/>
    <s v="Mod"/>
    <x v="1"/>
    <n v="328000"/>
  </r>
  <r>
    <x v="1066"/>
    <s v="Gtl"/>
    <x v="0"/>
    <n v="178000"/>
  </r>
  <r>
    <x v="1067"/>
    <s v="Mod"/>
    <x v="1"/>
    <n v="167900"/>
  </r>
  <r>
    <x v="1068"/>
    <s v="Gtl"/>
    <x v="0"/>
    <n v="151400"/>
  </r>
  <r>
    <x v="1069"/>
    <s v="Gtl"/>
    <x v="0"/>
    <n v="135000"/>
  </r>
  <r>
    <x v="1070"/>
    <s v="Gtl"/>
    <x v="0"/>
    <n v="135000"/>
  </r>
  <r>
    <x v="1071"/>
    <s v="Gtl"/>
    <x v="0"/>
    <n v="154000"/>
  </r>
  <r>
    <x v="1072"/>
    <s v="Gtl"/>
    <x v="0"/>
    <n v="91500"/>
  </r>
  <r>
    <x v="1073"/>
    <s v="Gtl"/>
    <x v="0"/>
    <n v="159500"/>
  </r>
  <r>
    <x v="1074"/>
    <s v="Gtl"/>
    <x v="0"/>
    <n v="194000"/>
  </r>
  <r>
    <x v="1075"/>
    <s v="Gtl"/>
    <x v="0"/>
    <n v="219500"/>
  </r>
  <r>
    <x v="1076"/>
    <s v="Gtl"/>
    <x v="0"/>
    <n v="170000"/>
  </r>
  <r>
    <x v="1077"/>
    <s v="Gtl"/>
    <x v="0"/>
    <n v="138800"/>
  </r>
  <r>
    <x v="1078"/>
    <s v="Gtl"/>
    <x v="0"/>
    <n v="155900"/>
  </r>
  <r>
    <x v="1079"/>
    <s v="Gtl"/>
    <x v="0"/>
    <n v="126000"/>
  </r>
  <r>
    <x v="1080"/>
    <s v="Gtl"/>
    <x v="0"/>
    <n v="145000"/>
  </r>
  <r>
    <x v="1081"/>
    <s v="Gtl"/>
    <x v="0"/>
    <n v="133000"/>
  </r>
  <r>
    <x v="1082"/>
    <s v="Gtl"/>
    <x v="0"/>
    <n v="192000"/>
  </r>
  <r>
    <x v="1083"/>
    <s v="Gtl"/>
    <x v="0"/>
    <n v="160000"/>
  </r>
  <r>
    <x v="1084"/>
    <s v="Gtl"/>
    <x v="0"/>
    <n v="187500"/>
  </r>
  <r>
    <x v="1085"/>
    <s v="Gtl"/>
    <x v="0"/>
    <n v="147000"/>
  </r>
  <r>
    <x v="1086"/>
    <s v="Gtl"/>
    <x v="0"/>
    <n v="83500"/>
  </r>
  <r>
    <x v="1087"/>
    <s v="Gtl"/>
    <x v="0"/>
    <n v="252000"/>
  </r>
  <r>
    <x v="1088"/>
    <s v="Gtl"/>
    <x v="0"/>
    <n v="137500"/>
  </r>
  <r>
    <x v="1089"/>
    <s v="Gtl"/>
    <x v="0"/>
    <n v="197000"/>
  </r>
  <r>
    <x v="1090"/>
    <s v="Gtl"/>
    <x v="0"/>
    <n v="92900"/>
  </r>
  <r>
    <x v="1091"/>
    <s v="Gtl"/>
    <x v="0"/>
    <n v="160000"/>
  </r>
  <r>
    <x v="1092"/>
    <s v="Gtl"/>
    <x v="0"/>
    <n v="136500"/>
  </r>
  <r>
    <x v="1093"/>
    <s v="Gtl"/>
    <x v="0"/>
    <n v="146000"/>
  </r>
  <r>
    <x v="1094"/>
    <s v="Gtl"/>
    <x v="0"/>
    <n v="129000"/>
  </r>
  <r>
    <x v="1095"/>
    <s v="Gtl"/>
    <x v="0"/>
    <n v="176432"/>
  </r>
  <r>
    <x v="1096"/>
    <s v="Gtl"/>
    <x v="0"/>
    <n v="127000"/>
  </r>
  <r>
    <x v="1097"/>
    <s v="Gtl"/>
    <x v="0"/>
    <n v="170000"/>
  </r>
  <r>
    <x v="1098"/>
    <s v="Gtl"/>
    <x v="0"/>
    <n v="128000"/>
  </r>
  <r>
    <x v="1099"/>
    <s v="Gtl"/>
    <x v="0"/>
    <n v="157000"/>
  </r>
  <r>
    <x v="1100"/>
    <s v="Gtl"/>
    <x v="0"/>
    <n v="60000"/>
  </r>
  <r>
    <x v="1101"/>
    <s v="Gtl"/>
    <x v="0"/>
    <n v="119500"/>
  </r>
  <r>
    <x v="1102"/>
    <s v="Gtl"/>
    <x v="0"/>
    <n v="135000"/>
  </r>
  <r>
    <x v="1103"/>
    <s v="Gtl"/>
    <x v="0"/>
    <n v="159500"/>
  </r>
  <r>
    <x v="1104"/>
    <s v="Gtl"/>
    <x v="0"/>
    <n v="106000"/>
  </r>
  <r>
    <x v="1105"/>
    <s v="Gtl"/>
    <x v="0"/>
    <n v="325000"/>
  </r>
  <r>
    <x v="1106"/>
    <s v="Gtl"/>
    <x v="0"/>
    <n v="179900"/>
  </r>
  <r>
    <x v="1107"/>
    <s v="Gtl"/>
    <x v="0"/>
    <n v="274725"/>
  </r>
  <r>
    <x v="1108"/>
    <s v="Gtl"/>
    <x v="0"/>
    <n v="181000"/>
  </r>
  <r>
    <x v="1109"/>
    <s v="Gtl"/>
    <x v="0"/>
    <n v="280000"/>
  </r>
  <r>
    <x v="1110"/>
    <s v="Gtl"/>
    <x v="0"/>
    <n v="188000"/>
  </r>
  <r>
    <x v="1111"/>
    <s v="Gtl"/>
    <x v="0"/>
    <n v="205000"/>
  </r>
  <r>
    <x v="1112"/>
    <s v="Gtl"/>
    <x v="0"/>
    <n v="129900"/>
  </r>
  <r>
    <x v="1113"/>
    <s v="Gtl"/>
    <x v="0"/>
    <n v="134500"/>
  </r>
  <r>
    <x v="1114"/>
    <s v="Gtl"/>
    <x v="0"/>
    <n v="117000"/>
  </r>
  <r>
    <x v="1115"/>
    <s v="Gtl"/>
    <x v="0"/>
    <n v="318000"/>
  </r>
  <r>
    <x v="1116"/>
    <s v="Gtl"/>
    <x v="0"/>
    <n v="184100"/>
  </r>
  <r>
    <x v="1117"/>
    <s v="Gtl"/>
    <x v="0"/>
    <n v="130000"/>
  </r>
  <r>
    <x v="1118"/>
    <s v="Gtl"/>
    <x v="0"/>
    <n v="140000"/>
  </r>
  <r>
    <x v="1119"/>
    <s v="Gtl"/>
    <x v="0"/>
    <n v="133700"/>
  </r>
  <r>
    <x v="1120"/>
    <s v="Mod"/>
    <x v="1"/>
    <n v="118400"/>
  </r>
  <r>
    <x v="1121"/>
    <s v="Gtl"/>
    <x v="0"/>
    <n v="212900"/>
  </r>
  <r>
    <x v="1122"/>
    <s v="Gtl"/>
    <x v="0"/>
    <n v="112000"/>
  </r>
  <r>
    <x v="1123"/>
    <s v="Gtl"/>
    <x v="0"/>
    <n v="118000"/>
  </r>
  <r>
    <x v="1124"/>
    <s v="Gtl"/>
    <x v="0"/>
    <n v="163900"/>
  </r>
  <r>
    <x v="1125"/>
    <s v="Gtl"/>
    <x v="0"/>
    <n v="115000"/>
  </r>
  <r>
    <x v="1126"/>
    <s v="Gtl"/>
    <x v="0"/>
    <n v="174000"/>
  </r>
  <r>
    <x v="1127"/>
    <s v="Gtl"/>
    <x v="0"/>
    <n v="259000"/>
  </r>
  <r>
    <x v="1128"/>
    <s v="Gtl"/>
    <x v="0"/>
    <n v="215000"/>
  </r>
  <r>
    <x v="1129"/>
    <s v="Gtl"/>
    <x v="0"/>
    <n v="140000"/>
  </r>
  <r>
    <x v="1130"/>
    <s v="Gtl"/>
    <x v="0"/>
    <n v="135000"/>
  </r>
  <r>
    <x v="1131"/>
    <s v="Gtl"/>
    <x v="0"/>
    <n v="93500"/>
  </r>
  <r>
    <x v="1132"/>
    <s v="Gtl"/>
    <x v="0"/>
    <n v="117500"/>
  </r>
  <r>
    <x v="1133"/>
    <s v="Gtl"/>
    <x v="0"/>
    <n v="239500"/>
  </r>
  <r>
    <x v="1134"/>
    <s v="Gtl"/>
    <x v="0"/>
    <n v="169000"/>
  </r>
  <r>
    <x v="1135"/>
    <s v="Gtl"/>
    <x v="0"/>
    <n v="102000"/>
  </r>
  <r>
    <x v="1136"/>
    <s v="Gtl"/>
    <x v="0"/>
    <n v="119000"/>
  </r>
  <r>
    <x v="1137"/>
    <s v="Gtl"/>
    <x v="0"/>
    <n v="94000"/>
  </r>
  <r>
    <x v="1138"/>
    <s v="Mod"/>
    <x v="1"/>
    <n v="196000"/>
  </r>
  <r>
    <x v="1139"/>
    <s v="Gtl"/>
    <x v="0"/>
    <n v="144000"/>
  </r>
  <r>
    <x v="1140"/>
    <s v="Gtl"/>
    <x v="0"/>
    <n v="139000"/>
  </r>
  <r>
    <x v="1141"/>
    <s v="Gtl"/>
    <x v="0"/>
    <n v="197500"/>
  </r>
  <r>
    <x v="1142"/>
    <s v="Gtl"/>
    <x v="0"/>
    <n v="424870"/>
  </r>
  <r>
    <x v="1143"/>
    <s v="Gtl"/>
    <x v="0"/>
    <n v="80000"/>
  </r>
  <r>
    <x v="1144"/>
    <s v="Gtl"/>
    <x v="0"/>
    <n v="80000"/>
  </r>
  <r>
    <x v="1145"/>
    <s v="Gtl"/>
    <x v="0"/>
    <n v="149000"/>
  </r>
  <r>
    <x v="1146"/>
    <s v="Gtl"/>
    <x v="0"/>
    <n v="180000"/>
  </r>
  <r>
    <x v="1147"/>
    <s v="Gtl"/>
    <x v="0"/>
    <n v="174500"/>
  </r>
  <r>
    <x v="1148"/>
    <s v="Gtl"/>
    <x v="0"/>
    <n v="116900"/>
  </r>
  <r>
    <x v="1149"/>
    <s v="Gtl"/>
    <x v="0"/>
    <n v="143000"/>
  </r>
  <r>
    <x v="1150"/>
    <s v="Gtl"/>
    <x v="0"/>
    <n v="124000"/>
  </r>
  <r>
    <x v="1151"/>
    <s v="Gtl"/>
    <x v="0"/>
    <n v="149900"/>
  </r>
  <r>
    <x v="1152"/>
    <s v="Gtl"/>
    <x v="0"/>
    <n v="230000"/>
  </r>
  <r>
    <x v="1153"/>
    <s v="Gtl"/>
    <x v="0"/>
    <n v="120500"/>
  </r>
  <r>
    <x v="1154"/>
    <s v="Gtl"/>
    <x v="0"/>
    <n v="201800"/>
  </r>
  <r>
    <x v="1155"/>
    <s v="Gtl"/>
    <x v="0"/>
    <n v="218000"/>
  </r>
  <r>
    <x v="1156"/>
    <s v="Gtl"/>
    <x v="0"/>
    <n v="179900"/>
  </r>
  <r>
    <x v="1157"/>
    <s v="Gtl"/>
    <x v="0"/>
    <n v="230000"/>
  </r>
  <r>
    <x v="1158"/>
    <s v="Gtl"/>
    <x v="0"/>
    <n v="235128"/>
  </r>
  <r>
    <x v="1159"/>
    <s v="Gtl"/>
    <x v="0"/>
    <n v="185000"/>
  </r>
  <r>
    <x v="1160"/>
    <s v="Gtl"/>
    <x v="0"/>
    <n v="146000"/>
  </r>
  <r>
    <x v="1161"/>
    <s v="Gtl"/>
    <x v="0"/>
    <n v="224000"/>
  </r>
  <r>
    <x v="1162"/>
    <s v="Gtl"/>
    <x v="0"/>
    <n v="129000"/>
  </r>
  <r>
    <x v="1163"/>
    <s v="Gtl"/>
    <x v="0"/>
    <n v="108959"/>
  </r>
  <r>
    <x v="1164"/>
    <s v="Gtl"/>
    <x v="0"/>
    <n v="194000"/>
  </r>
  <r>
    <x v="1165"/>
    <s v="Gtl"/>
    <x v="0"/>
    <n v="233170"/>
  </r>
  <r>
    <x v="1166"/>
    <s v="Gtl"/>
    <x v="0"/>
    <n v="245350"/>
  </r>
  <r>
    <x v="1167"/>
    <s v="Gtl"/>
    <x v="0"/>
    <n v="173000"/>
  </r>
  <r>
    <x v="1168"/>
    <s v="Gtl"/>
    <x v="0"/>
    <n v="235000"/>
  </r>
  <r>
    <x v="1169"/>
    <s v="Gtl"/>
    <x v="0"/>
    <n v="625000"/>
  </r>
  <r>
    <x v="1170"/>
    <s v="Gtl"/>
    <x v="0"/>
    <n v="171000"/>
  </r>
  <r>
    <x v="1171"/>
    <s v="Gtl"/>
    <x v="0"/>
    <n v="163000"/>
  </r>
  <r>
    <x v="1172"/>
    <s v="Gtl"/>
    <x v="0"/>
    <n v="171900"/>
  </r>
  <r>
    <x v="1173"/>
    <s v="Gtl"/>
    <x v="0"/>
    <n v="200500"/>
  </r>
  <r>
    <x v="1174"/>
    <s v="Gtl"/>
    <x v="0"/>
    <n v="239000"/>
  </r>
  <r>
    <x v="1175"/>
    <s v="Gtl"/>
    <x v="0"/>
    <n v="285000"/>
  </r>
  <r>
    <x v="1176"/>
    <s v="Gtl"/>
    <x v="0"/>
    <n v="119500"/>
  </r>
  <r>
    <x v="1177"/>
    <s v="Gtl"/>
    <x v="0"/>
    <n v="115000"/>
  </r>
  <r>
    <x v="1178"/>
    <s v="Gtl"/>
    <x v="0"/>
    <n v="154900"/>
  </r>
  <r>
    <x v="1179"/>
    <s v="Gtl"/>
    <x v="0"/>
    <n v="93000"/>
  </r>
  <r>
    <x v="1180"/>
    <s v="Gtl"/>
    <x v="0"/>
    <n v="250000"/>
  </r>
  <r>
    <x v="1181"/>
    <s v="Mod"/>
    <x v="1"/>
    <n v="392500"/>
  </r>
  <r>
    <x v="1182"/>
    <s v="Gtl"/>
    <x v="0"/>
    <n v="745000"/>
  </r>
  <r>
    <x v="1183"/>
    <s v="Gtl"/>
    <x v="0"/>
    <n v="120000"/>
  </r>
  <r>
    <x v="1184"/>
    <s v="Mod"/>
    <x v="1"/>
    <n v="186700"/>
  </r>
  <r>
    <x v="1185"/>
    <s v="Gtl"/>
    <x v="0"/>
    <n v="104900"/>
  </r>
  <r>
    <x v="1186"/>
    <s v="Mod"/>
    <x v="1"/>
    <n v="95000"/>
  </r>
  <r>
    <x v="1187"/>
    <s v="Gtl"/>
    <x v="0"/>
    <n v="262000"/>
  </r>
  <r>
    <x v="1188"/>
    <s v="Gtl"/>
    <x v="0"/>
    <n v="195000"/>
  </r>
  <r>
    <x v="1189"/>
    <s v="Gtl"/>
    <x v="0"/>
    <n v="189000"/>
  </r>
  <r>
    <x v="1190"/>
    <s v="Mod"/>
    <x v="1"/>
    <n v="168000"/>
  </r>
  <r>
    <x v="1191"/>
    <s v="Gtl"/>
    <x v="0"/>
    <n v="174000"/>
  </r>
  <r>
    <x v="1192"/>
    <s v="Gtl"/>
    <x v="0"/>
    <n v="125000"/>
  </r>
  <r>
    <x v="1193"/>
    <s v="Gtl"/>
    <x v="0"/>
    <n v="165000"/>
  </r>
  <r>
    <x v="1194"/>
    <s v="Gtl"/>
    <x v="0"/>
    <n v="158000"/>
  </r>
  <r>
    <x v="1195"/>
    <s v="Gtl"/>
    <x v="0"/>
    <n v="176000"/>
  </r>
  <r>
    <x v="1196"/>
    <s v="Gtl"/>
    <x v="0"/>
    <n v="219210"/>
  </r>
  <r>
    <x v="1197"/>
    <s v="Gtl"/>
    <x v="0"/>
    <n v="144000"/>
  </r>
  <r>
    <x v="1198"/>
    <s v="Gtl"/>
    <x v="0"/>
    <n v="178000"/>
  </r>
  <r>
    <x v="1199"/>
    <s v="Gtl"/>
    <x v="0"/>
    <n v="148000"/>
  </r>
  <r>
    <x v="1200"/>
    <s v="Gtl"/>
    <x v="0"/>
    <n v="116050"/>
  </r>
  <r>
    <x v="1201"/>
    <s v="Gtl"/>
    <x v="0"/>
    <n v="197900"/>
  </r>
  <r>
    <x v="1202"/>
    <s v="Gtl"/>
    <x v="0"/>
    <n v="117000"/>
  </r>
  <r>
    <x v="1203"/>
    <s v="Gtl"/>
    <x v="0"/>
    <n v="213000"/>
  </r>
  <r>
    <x v="1204"/>
    <s v="Gtl"/>
    <x v="0"/>
    <n v="153500"/>
  </r>
  <r>
    <x v="1205"/>
    <s v="Gtl"/>
    <x v="0"/>
    <n v="271900"/>
  </r>
  <r>
    <x v="1206"/>
    <s v="Gtl"/>
    <x v="0"/>
    <n v="107000"/>
  </r>
  <r>
    <x v="1207"/>
    <s v="Gtl"/>
    <x v="0"/>
    <n v="200000"/>
  </r>
  <r>
    <x v="1208"/>
    <s v="Gtl"/>
    <x v="0"/>
    <n v="140000"/>
  </r>
  <r>
    <x v="1209"/>
    <s v="Gtl"/>
    <x v="0"/>
    <n v="290000"/>
  </r>
  <r>
    <x v="1210"/>
    <s v="Gtl"/>
    <x v="0"/>
    <n v="189000"/>
  </r>
  <r>
    <x v="1211"/>
    <s v="Mod"/>
    <x v="1"/>
    <n v="164000"/>
  </r>
  <r>
    <x v="1212"/>
    <s v="Gtl"/>
    <x v="0"/>
    <n v="113000"/>
  </r>
  <r>
    <x v="1213"/>
    <s v="Gtl"/>
    <x v="0"/>
    <n v="145000"/>
  </r>
  <r>
    <x v="1214"/>
    <s v="Gtl"/>
    <x v="0"/>
    <n v="134500"/>
  </r>
  <r>
    <x v="1215"/>
    <s v="Gtl"/>
    <x v="0"/>
    <n v="125000"/>
  </r>
  <r>
    <x v="1216"/>
    <s v="Gtl"/>
    <x v="0"/>
    <n v="112000"/>
  </r>
  <r>
    <x v="1217"/>
    <s v="Gtl"/>
    <x v="0"/>
    <n v="229456"/>
  </r>
  <r>
    <x v="1218"/>
    <s v="Gtl"/>
    <x v="0"/>
    <n v="80500"/>
  </r>
  <r>
    <x v="1219"/>
    <s v="Gtl"/>
    <x v="0"/>
    <n v="91500"/>
  </r>
  <r>
    <x v="1220"/>
    <s v="Gtl"/>
    <x v="0"/>
    <n v="115000"/>
  </r>
  <r>
    <x v="1221"/>
    <s v="Gtl"/>
    <x v="0"/>
    <n v="134000"/>
  </r>
  <r>
    <x v="1222"/>
    <s v="Gtl"/>
    <x v="0"/>
    <n v="143000"/>
  </r>
  <r>
    <x v="1223"/>
    <s v="Gtl"/>
    <x v="0"/>
    <n v="137900"/>
  </r>
  <r>
    <x v="1224"/>
    <s v="Gtl"/>
    <x v="0"/>
    <n v="184000"/>
  </r>
  <r>
    <x v="1225"/>
    <s v="Gtl"/>
    <x v="0"/>
    <n v="145000"/>
  </r>
  <r>
    <x v="1226"/>
    <s v="Gtl"/>
    <x v="0"/>
    <n v="214000"/>
  </r>
  <r>
    <x v="1227"/>
    <s v="Gtl"/>
    <x v="0"/>
    <n v="147000"/>
  </r>
  <r>
    <x v="1228"/>
    <s v="Gtl"/>
    <x v="0"/>
    <n v="367294"/>
  </r>
  <r>
    <x v="1229"/>
    <s v="Gtl"/>
    <x v="0"/>
    <n v="127000"/>
  </r>
  <r>
    <x v="1230"/>
    <s v="Gtl"/>
    <x v="0"/>
    <n v="190000"/>
  </r>
  <r>
    <x v="1231"/>
    <s v="Gtl"/>
    <x v="0"/>
    <n v="132500"/>
  </r>
  <r>
    <x v="1232"/>
    <s v="Gtl"/>
    <x v="0"/>
    <n v="101800"/>
  </r>
  <r>
    <x v="1233"/>
    <s v="Gtl"/>
    <x v="0"/>
    <n v="142000"/>
  </r>
  <r>
    <x v="1234"/>
    <s v="Gtl"/>
    <x v="0"/>
    <n v="130000"/>
  </r>
  <r>
    <x v="1235"/>
    <s v="Gtl"/>
    <x v="0"/>
    <n v="138887"/>
  </r>
  <r>
    <x v="1236"/>
    <s v="Gtl"/>
    <x v="0"/>
    <n v="175500"/>
  </r>
  <r>
    <x v="1237"/>
    <s v="Gtl"/>
    <x v="0"/>
    <n v="195000"/>
  </r>
  <r>
    <x v="1238"/>
    <s v="Gtl"/>
    <x v="0"/>
    <n v="142500"/>
  </r>
  <r>
    <x v="1239"/>
    <s v="Gtl"/>
    <x v="0"/>
    <n v="265900"/>
  </r>
  <r>
    <x v="1240"/>
    <s v="Gtl"/>
    <x v="0"/>
    <n v="224900"/>
  </r>
  <r>
    <x v="1241"/>
    <s v="Gtl"/>
    <x v="0"/>
    <n v="248328"/>
  </r>
  <r>
    <x v="1242"/>
    <s v="Gtl"/>
    <x v="0"/>
    <n v="170000"/>
  </r>
  <r>
    <x v="1243"/>
    <s v="Gtl"/>
    <x v="0"/>
    <n v="465000"/>
  </r>
  <r>
    <x v="1244"/>
    <s v="Mod"/>
    <x v="1"/>
    <n v="230000"/>
  </r>
  <r>
    <x v="1245"/>
    <s v="Gtl"/>
    <x v="0"/>
    <n v="178000"/>
  </r>
  <r>
    <x v="1246"/>
    <s v="Gtl"/>
    <x v="0"/>
    <n v="186500"/>
  </r>
  <r>
    <x v="1247"/>
    <s v="Gtl"/>
    <x v="0"/>
    <n v="169900"/>
  </r>
  <r>
    <x v="1248"/>
    <s v="Gtl"/>
    <x v="0"/>
    <n v="129500"/>
  </r>
  <r>
    <x v="1249"/>
    <s v="Gtl"/>
    <x v="0"/>
    <n v="119000"/>
  </r>
  <r>
    <x v="1250"/>
    <s v="Gtl"/>
    <x v="0"/>
    <n v="244000"/>
  </r>
  <r>
    <x v="1251"/>
    <s v="Gtl"/>
    <x v="0"/>
    <n v="171750"/>
  </r>
  <r>
    <x v="1252"/>
    <s v="Gtl"/>
    <x v="0"/>
    <n v="130000"/>
  </r>
  <r>
    <x v="1253"/>
    <s v="Gtl"/>
    <x v="0"/>
    <n v="294000"/>
  </r>
  <r>
    <x v="1254"/>
    <s v="Gtl"/>
    <x v="0"/>
    <n v="165400"/>
  </r>
  <r>
    <x v="1255"/>
    <s v="Gtl"/>
    <x v="0"/>
    <n v="127500"/>
  </r>
  <r>
    <x v="1256"/>
    <s v="Gtl"/>
    <x v="0"/>
    <n v="301500"/>
  </r>
  <r>
    <x v="1257"/>
    <s v="Gtl"/>
    <x v="0"/>
    <n v="99900"/>
  </r>
  <r>
    <x v="1258"/>
    <s v="Gtl"/>
    <x v="0"/>
    <n v="190000"/>
  </r>
  <r>
    <x v="1259"/>
    <s v="Gtl"/>
    <x v="0"/>
    <n v="151000"/>
  </r>
  <r>
    <x v="1260"/>
    <s v="Gtl"/>
    <x v="0"/>
    <n v="181000"/>
  </r>
  <r>
    <x v="1261"/>
    <s v="Gtl"/>
    <x v="0"/>
    <n v="128900"/>
  </r>
  <r>
    <x v="1262"/>
    <s v="Gtl"/>
    <x v="0"/>
    <n v="161500"/>
  </r>
  <r>
    <x v="1263"/>
    <s v="Gtl"/>
    <x v="0"/>
    <n v="180500"/>
  </r>
  <r>
    <x v="1264"/>
    <s v="Gtl"/>
    <x v="0"/>
    <n v="181000"/>
  </r>
  <r>
    <x v="1265"/>
    <s v="Gtl"/>
    <x v="0"/>
    <n v="183900"/>
  </r>
  <r>
    <x v="1266"/>
    <s v="Gtl"/>
    <x v="0"/>
    <n v="122000"/>
  </r>
  <r>
    <x v="1267"/>
    <s v="Gtl"/>
    <x v="0"/>
    <n v="378500"/>
  </r>
  <r>
    <x v="1268"/>
    <s v="Mod"/>
    <x v="1"/>
    <n v="381000"/>
  </r>
  <r>
    <x v="1269"/>
    <s v="Gtl"/>
    <x v="0"/>
    <n v="144000"/>
  </r>
  <r>
    <x v="1270"/>
    <s v="Sev"/>
    <x v="1"/>
    <n v="260000"/>
  </r>
  <r>
    <x v="1271"/>
    <s v="Gtl"/>
    <x v="0"/>
    <n v="185750"/>
  </r>
  <r>
    <x v="1272"/>
    <s v="Gtl"/>
    <x v="0"/>
    <n v="137000"/>
  </r>
  <r>
    <x v="1273"/>
    <s v="Gtl"/>
    <x v="0"/>
    <n v="177000"/>
  </r>
  <r>
    <x v="1274"/>
    <s v="Gtl"/>
    <x v="0"/>
    <n v="139000"/>
  </r>
  <r>
    <x v="1275"/>
    <s v="Gtl"/>
    <x v="0"/>
    <n v="137000"/>
  </r>
  <r>
    <x v="1276"/>
    <s v="Gtl"/>
    <x v="0"/>
    <n v="162000"/>
  </r>
  <r>
    <x v="1277"/>
    <s v="Gtl"/>
    <x v="0"/>
    <n v="197900"/>
  </r>
  <r>
    <x v="1278"/>
    <s v="Gtl"/>
    <x v="0"/>
    <n v="237000"/>
  </r>
  <r>
    <x v="1279"/>
    <s v="Gtl"/>
    <x v="0"/>
    <n v="68400"/>
  </r>
  <r>
    <x v="1280"/>
    <s v="Gtl"/>
    <x v="0"/>
    <n v="227000"/>
  </r>
  <r>
    <x v="1281"/>
    <s v="Gtl"/>
    <x v="0"/>
    <n v="180000"/>
  </r>
  <r>
    <x v="1282"/>
    <s v="Gtl"/>
    <x v="0"/>
    <n v="150500"/>
  </r>
  <r>
    <x v="1283"/>
    <s v="Gtl"/>
    <x v="0"/>
    <n v="139000"/>
  </r>
  <r>
    <x v="1284"/>
    <s v="Gtl"/>
    <x v="0"/>
    <n v="169000"/>
  </r>
  <r>
    <x v="1285"/>
    <s v="Gtl"/>
    <x v="0"/>
    <n v="132500"/>
  </r>
  <r>
    <x v="1286"/>
    <s v="Gtl"/>
    <x v="0"/>
    <n v="143000"/>
  </r>
  <r>
    <x v="1287"/>
    <s v="Mod"/>
    <x v="1"/>
    <n v="190000"/>
  </r>
  <r>
    <x v="1288"/>
    <s v="Gtl"/>
    <x v="0"/>
    <n v="278000"/>
  </r>
  <r>
    <x v="1289"/>
    <s v="Gtl"/>
    <x v="0"/>
    <n v="281000"/>
  </r>
  <r>
    <x v="1290"/>
    <s v="Gtl"/>
    <x v="0"/>
    <n v="180500"/>
  </r>
  <r>
    <x v="1291"/>
    <s v="Gtl"/>
    <x v="0"/>
    <n v="119500"/>
  </r>
  <r>
    <x v="1292"/>
    <s v="Gtl"/>
    <x v="0"/>
    <n v="107500"/>
  </r>
  <r>
    <x v="1293"/>
    <s v="Gtl"/>
    <x v="0"/>
    <n v="162900"/>
  </r>
  <r>
    <x v="1294"/>
    <s v="Gtl"/>
    <x v="0"/>
    <n v="115000"/>
  </r>
  <r>
    <x v="1295"/>
    <s v="Gtl"/>
    <x v="0"/>
    <n v="138500"/>
  </r>
  <r>
    <x v="1296"/>
    <s v="Gtl"/>
    <x v="0"/>
    <n v="155000"/>
  </r>
  <r>
    <x v="1297"/>
    <s v="Gtl"/>
    <x v="0"/>
    <n v="140000"/>
  </r>
  <r>
    <x v="1298"/>
    <s v="Gtl"/>
    <x v="0"/>
    <n v="160000"/>
  </r>
  <r>
    <x v="1299"/>
    <s v="Gtl"/>
    <x v="0"/>
    <n v="154000"/>
  </r>
  <r>
    <x v="1300"/>
    <s v="Gtl"/>
    <x v="0"/>
    <n v="225000"/>
  </r>
  <r>
    <x v="1301"/>
    <s v="Gtl"/>
    <x v="0"/>
    <n v="177500"/>
  </r>
  <r>
    <x v="1302"/>
    <s v="Gtl"/>
    <x v="0"/>
    <n v="290000"/>
  </r>
  <r>
    <x v="1303"/>
    <s v="Gtl"/>
    <x v="0"/>
    <n v="232000"/>
  </r>
  <r>
    <x v="1304"/>
    <s v="Gtl"/>
    <x v="0"/>
    <n v="130000"/>
  </r>
  <r>
    <x v="1305"/>
    <s v="Gtl"/>
    <x v="0"/>
    <n v="325000"/>
  </r>
  <r>
    <x v="1306"/>
    <s v="Gtl"/>
    <x v="0"/>
    <n v="202500"/>
  </r>
  <r>
    <x v="1307"/>
    <s v="Gtl"/>
    <x v="0"/>
    <n v="138000"/>
  </r>
  <r>
    <x v="1308"/>
    <s v="Gtl"/>
    <x v="0"/>
    <n v="147000"/>
  </r>
  <r>
    <x v="1309"/>
    <s v="Gtl"/>
    <x v="0"/>
    <n v="179200"/>
  </r>
  <r>
    <x v="1310"/>
    <s v="Gtl"/>
    <x v="0"/>
    <n v="335000"/>
  </r>
  <r>
    <x v="1311"/>
    <s v="Gtl"/>
    <x v="0"/>
    <n v="203000"/>
  </r>
  <r>
    <x v="1312"/>
    <s v="Gtl"/>
    <x v="0"/>
    <n v="302000"/>
  </r>
  <r>
    <x v="1313"/>
    <s v="Gtl"/>
    <x v="0"/>
    <n v="333168"/>
  </r>
  <r>
    <x v="1314"/>
    <s v="Gtl"/>
    <x v="0"/>
    <n v="119000"/>
  </r>
  <r>
    <x v="1315"/>
    <s v="Gtl"/>
    <x v="0"/>
    <n v="206900"/>
  </r>
  <r>
    <x v="1316"/>
    <s v="Gtl"/>
    <x v="0"/>
    <n v="295493"/>
  </r>
  <r>
    <x v="1317"/>
    <s v="Gtl"/>
    <x v="0"/>
    <n v="208900"/>
  </r>
  <r>
    <x v="1318"/>
    <s v="Gtl"/>
    <x v="0"/>
    <n v="275000"/>
  </r>
  <r>
    <x v="1319"/>
    <s v="Gtl"/>
    <x v="0"/>
    <n v="111000"/>
  </r>
  <r>
    <x v="1320"/>
    <s v="Gtl"/>
    <x v="0"/>
    <n v="156500"/>
  </r>
  <r>
    <x v="1321"/>
    <s v="Gtl"/>
    <x v="0"/>
    <n v="72500"/>
  </r>
  <r>
    <x v="1322"/>
    <s v="Gtl"/>
    <x v="0"/>
    <n v="190000"/>
  </r>
  <r>
    <x v="1323"/>
    <s v="Gtl"/>
    <x v="0"/>
    <n v="82500"/>
  </r>
  <r>
    <x v="1324"/>
    <s v="Gtl"/>
    <x v="0"/>
    <n v="147000"/>
  </r>
  <r>
    <x v="1325"/>
    <s v="Gtl"/>
    <x v="0"/>
    <n v="55000"/>
  </r>
  <r>
    <x v="1326"/>
    <s v="Mod"/>
    <x v="1"/>
    <n v="79000"/>
  </r>
  <r>
    <x v="1327"/>
    <s v="Gtl"/>
    <x v="0"/>
    <n v="130500"/>
  </r>
  <r>
    <x v="1328"/>
    <s v="Gtl"/>
    <x v="0"/>
    <n v="256000"/>
  </r>
  <r>
    <x v="1329"/>
    <s v="Gtl"/>
    <x v="0"/>
    <n v="176500"/>
  </r>
  <r>
    <x v="1330"/>
    <s v="Gtl"/>
    <x v="0"/>
    <n v="227000"/>
  </r>
  <r>
    <x v="1331"/>
    <s v="Gtl"/>
    <x v="0"/>
    <n v="132500"/>
  </r>
  <r>
    <x v="1332"/>
    <s v="Mod"/>
    <x v="1"/>
    <n v="100000"/>
  </r>
  <r>
    <x v="1333"/>
    <s v="Gtl"/>
    <x v="0"/>
    <n v="125500"/>
  </r>
  <r>
    <x v="1334"/>
    <s v="Gtl"/>
    <x v="0"/>
    <n v="125000"/>
  </r>
  <r>
    <x v="1335"/>
    <s v="Gtl"/>
    <x v="0"/>
    <n v="167900"/>
  </r>
  <r>
    <x v="1336"/>
    <s v="Gtl"/>
    <x v="0"/>
    <n v="135000"/>
  </r>
  <r>
    <x v="1337"/>
    <s v="Mod"/>
    <x v="1"/>
    <n v="52500"/>
  </r>
  <r>
    <x v="1338"/>
    <s v="Gtl"/>
    <x v="0"/>
    <n v="200000"/>
  </r>
  <r>
    <x v="1339"/>
    <s v="Gtl"/>
    <x v="0"/>
    <n v="128500"/>
  </r>
  <r>
    <x v="1340"/>
    <s v="Gtl"/>
    <x v="0"/>
    <n v="123000"/>
  </r>
  <r>
    <x v="1341"/>
    <s v="Gtl"/>
    <x v="0"/>
    <n v="155000"/>
  </r>
  <r>
    <x v="1342"/>
    <s v="Gtl"/>
    <x v="0"/>
    <n v="228500"/>
  </r>
  <r>
    <x v="1343"/>
    <s v="Gtl"/>
    <x v="0"/>
    <n v="177000"/>
  </r>
  <r>
    <x v="1344"/>
    <s v="Gtl"/>
    <x v="0"/>
    <n v="155835"/>
  </r>
  <r>
    <x v="1345"/>
    <s v="Gtl"/>
    <x v="0"/>
    <n v="108500"/>
  </r>
  <r>
    <x v="1346"/>
    <s v="Gtl"/>
    <x v="0"/>
    <n v="262500"/>
  </r>
  <r>
    <x v="1347"/>
    <s v="Gtl"/>
    <x v="0"/>
    <n v="283463"/>
  </r>
  <r>
    <x v="1348"/>
    <s v="Gtl"/>
    <x v="0"/>
    <n v="215000"/>
  </r>
  <r>
    <x v="1349"/>
    <s v="Gtl"/>
    <x v="0"/>
    <n v="122000"/>
  </r>
  <r>
    <x v="1350"/>
    <s v="Gtl"/>
    <x v="0"/>
    <n v="200000"/>
  </r>
  <r>
    <x v="1351"/>
    <s v="Gtl"/>
    <x v="0"/>
    <n v="171000"/>
  </r>
  <r>
    <x v="1352"/>
    <s v="Gtl"/>
    <x v="0"/>
    <n v="134900"/>
  </r>
  <r>
    <x v="1353"/>
    <s v="Gtl"/>
    <x v="0"/>
    <n v="410000"/>
  </r>
  <r>
    <x v="1354"/>
    <s v="Gtl"/>
    <x v="0"/>
    <n v="235000"/>
  </r>
  <r>
    <x v="1355"/>
    <s v="Gtl"/>
    <x v="0"/>
    <n v="170000"/>
  </r>
  <r>
    <x v="1356"/>
    <s v="Gtl"/>
    <x v="0"/>
    <n v="110000"/>
  </r>
  <r>
    <x v="1357"/>
    <s v="Gtl"/>
    <x v="0"/>
    <n v="149900"/>
  </r>
  <r>
    <x v="1358"/>
    <s v="Gtl"/>
    <x v="0"/>
    <n v="177500"/>
  </r>
  <r>
    <x v="1359"/>
    <s v="Gtl"/>
    <x v="0"/>
    <n v="315000"/>
  </r>
  <r>
    <x v="1360"/>
    <s v="Gtl"/>
    <x v="0"/>
    <n v="189000"/>
  </r>
  <r>
    <x v="1361"/>
    <s v="Mod"/>
    <x v="1"/>
    <n v="260000"/>
  </r>
  <r>
    <x v="1362"/>
    <s v="Gtl"/>
    <x v="0"/>
    <n v="104900"/>
  </r>
  <r>
    <x v="1363"/>
    <s v="Gtl"/>
    <x v="0"/>
    <n v="156932"/>
  </r>
  <r>
    <x v="1364"/>
    <s v="Gtl"/>
    <x v="0"/>
    <n v="144152"/>
  </r>
  <r>
    <x v="1365"/>
    <s v="Gtl"/>
    <x v="0"/>
    <n v="216000"/>
  </r>
  <r>
    <x v="1366"/>
    <s v="Gtl"/>
    <x v="0"/>
    <n v="193000"/>
  </r>
  <r>
    <x v="1367"/>
    <s v="Gtl"/>
    <x v="0"/>
    <n v="127000"/>
  </r>
  <r>
    <x v="1368"/>
    <s v="Gtl"/>
    <x v="0"/>
    <n v="144000"/>
  </r>
  <r>
    <x v="1369"/>
    <s v="Gtl"/>
    <x v="0"/>
    <n v="232000"/>
  </r>
  <r>
    <x v="1370"/>
    <s v="Gtl"/>
    <x v="0"/>
    <n v="105000"/>
  </r>
  <r>
    <x v="1371"/>
    <s v="Gtl"/>
    <x v="0"/>
    <n v="165500"/>
  </r>
  <r>
    <x v="1372"/>
    <s v="Gtl"/>
    <x v="0"/>
    <n v="274300"/>
  </r>
  <r>
    <x v="1373"/>
    <s v="Gtl"/>
    <x v="0"/>
    <n v="466500"/>
  </r>
  <r>
    <x v="1374"/>
    <s v="Gtl"/>
    <x v="0"/>
    <n v="250000"/>
  </r>
  <r>
    <x v="1375"/>
    <s v="Gtl"/>
    <x v="0"/>
    <n v="239000"/>
  </r>
  <r>
    <x v="1376"/>
    <s v="Gtl"/>
    <x v="0"/>
    <n v="91000"/>
  </r>
  <r>
    <x v="1377"/>
    <s v="Gtl"/>
    <x v="0"/>
    <n v="117000"/>
  </r>
  <r>
    <x v="1378"/>
    <s v="Gtl"/>
    <x v="0"/>
    <n v="83000"/>
  </r>
  <r>
    <x v="1379"/>
    <s v="Gtl"/>
    <x v="0"/>
    <n v="167500"/>
  </r>
  <r>
    <x v="1380"/>
    <s v="Gtl"/>
    <x v="0"/>
    <n v="58500"/>
  </r>
  <r>
    <x v="1381"/>
    <s v="Gtl"/>
    <x v="0"/>
    <n v="237500"/>
  </r>
  <r>
    <x v="1382"/>
    <s v="Gtl"/>
    <x v="0"/>
    <n v="157000"/>
  </r>
  <r>
    <x v="1383"/>
    <s v="Gtl"/>
    <x v="0"/>
    <n v="112000"/>
  </r>
  <r>
    <x v="1384"/>
    <s v="Gtl"/>
    <x v="0"/>
    <n v="105000"/>
  </r>
  <r>
    <x v="1385"/>
    <s v="Gtl"/>
    <x v="0"/>
    <n v="125500"/>
  </r>
  <r>
    <x v="1386"/>
    <s v="Gtl"/>
    <x v="0"/>
    <n v="250000"/>
  </r>
  <r>
    <x v="1387"/>
    <s v="Gtl"/>
    <x v="0"/>
    <n v="136000"/>
  </r>
  <r>
    <x v="1388"/>
    <s v="Gtl"/>
    <x v="0"/>
    <n v="377500"/>
  </r>
  <r>
    <x v="1389"/>
    <s v="Gtl"/>
    <x v="0"/>
    <n v="131000"/>
  </r>
  <r>
    <x v="1390"/>
    <s v="Gtl"/>
    <x v="0"/>
    <n v="235000"/>
  </r>
  <r>
    <x v="1391"/>
    <s v="Gtl"/>
    <x v="0"/>
    <n v="124000"/>
  </r>
  <r>
    <x v="1392"/>
    <s v="Gtl"/>
    <x v="0"/>
    <n v="123000"/>
  </r>
  <r>
    <x v="1393"/>
    <s v="Gtl"/>
    <x v="0"/>
    <n v="163000"/>
  </r>
  <r>
    <x v="1394"/>
    <s v="Gtl"/>
    <x v="0"/>
    <n v="246578"/>
  </r>
  <r>
    <x v="1395"/>
    <s v="Gtl"/>
    <x v="0"/>
    <n v="281213"/>
  </r>
  <r>
    <x v="1396"/>
    <s v="Sev"/>
    <x v="1"/>
    <n v="160000"/>
  </r>
  <r>
    <x v="1397"/>
    <s v="Gtl"/>
    <x v="0"/>
    <n v="137500"/>
  </r>
  <r>
    <x v="1398"/>
    <s v="Gtl"/>
    <x v="0"/>
    <n v="138000"/>
  </r>
  <r>
    <x v="1399"/>
    <s v="Gtl"/>
    <x v="0"/>
    <n v="137450"/>
  </r>
  <r>
    <x v="1400"/>
    <s v="Gtl"/>
    <x v="0"/>
    <n v="120000"/>
  </r>
  <r>
    <x v="1401"/>
    <s v="Gtl"/>
    <x v="0"/>
    <n v="193000"/>
  </r>
  <r>
    <x v="1402"/>
    <s v="Gtl"/>
    <x v="0"/>
    <n v="193879"/>
  </r>
  <r>
    <x v="1403"/>
    <s v="Gtl"/>
    <x v="0"/>
    <n v="282922"/>
  </r>
  <r>
    <x v="1404"/>
    <s v="Gtl"/>
    <x v="0"/>
    <n v="105000"/>
  </r>
  <r>
    <x v="1405"/>
    <s v="Mod"/>
    <x v="1"/>
    <n v="275000"/>
  </r>
  <r>
    <x v="1406"/>
    <s v="Gtl"/>
    <x v="0"/>
    <n v="133000"/>
  </r>
  <r>
    <x v="1407"/>
    <s v="Gtl"/>
    <x v="0"/>
    <n v="112000"/>
  </r>
  <r>
    <x v="1408"/>
    <s v="Gtl"/>
    <x v="0"/>
    <n v="125500"/>
  </r>
  <r>
    <x v="1409"/>
    <s v="Gtl"/>
    <x v="0"/>
    <n v="215000"/>
  </r>
  <r>
    <x v="1410"/>
    <s v="Gtl"/>
    <x v="0"/>
    <n v="230000"/>
  </r>
  <r>
    <x v="1411"/>
    <s v="Gtl"/>
    <x v="0"/>
    <n v="140000"/>
  </r>
  <r>
    <x v="1412"/>
    <s v="Gtl"/>
    <x v="0"/>
    <n v="90000"/>
  </r>
  <r>
    <x v="1413"/>
    <s v="Gtl"/>
    <x v="0"/>
    <n v="257000"/>
  </r>
  <r>
    <x v="1414"/>
    <s v="Gtl"/>
    <x v="0"/>
    <n v="207000"/>
  </r>
  <r>
    <x v="1415"/>
    <s v="Gtl"/>
    <x v="0"/>
    <n v="175900"/>
  </r>
  <r>
    <x v="1416"/>
    <s v="Gtl"/>
    <x v="0"/>
    <n v="122500"/>
  </r>
  <r>
    <x v="1417"/>
    <s v="Gtl"/>
    <x v="0"/>
    <n v="340000"/>
  </r>
  <r>
    <x v="1418"/>
    <s v="Gtl"/>
    <x v="0"/>
    <n v="124000"/>
  </r>
  <r>
    <x v="1419"/>
    <s v="Gtl"/>
    <x v="0"/>
    <n v="223000"/>
  </r>
  <r>
    <x v="1420"/>
    <s v="Gtl"/>
    <x v="0"/>
    <n v="179900"/>
  </r>
  <r>
    <x v="1421"/>
    <s v="Gtl"/>
    <x v="0"/>
    <n v="127500"/>
  </r>
  <r>
    <x v="1422"/>
    <s v="Gtl"/>
    <x v="0"/>
    <n v="136500"/>
  </r>
  <r>
    <x v="1423"/>
    <s v="Gtl"/>
    <x v="0"/>
    <n v="274970"/>
  </r>
  <r>
    <x v="1424"/>
    <s v="Gtl"/>
    <x v="0"/>
    <n v="144000"/>
  </r>
  <r>
    <x v="1425"/>
    <s v="Gtl"/>
    <x v="0"/>
    <n v="142000"/>
  </r>
  <r>
    <x v="1426"/>
    <s v="Gtl"/>
    <x v="0"/>
    <n v="271000"/>
  </r>
  <r>
    <x v="1427"/>
    <s v="Gtl"/>
    <x v="0"/>
    <n v="140000"/>
  </r>
  <r>
    <x v="1428"/>
    <s v="Gtl"/>
    <x v="0"/>
    <n v="119000"/>
  </r>
  <r>
    <x v="1429"/>
    <s v="Gtl"/>
    <x v="0"/>
    <n v="182900"/>
  </r>
  <r>
    <x v="1430"/>
    <s v="Gtl"/>
    <x v="0"/>
    <n v="192140"/>
  </r>
  <r>
    <x v="1431"/>
    <s v="Gtl"/>
    <x v="0"/>
    <n v="143750"/>
  </r>
  <r>
    <x v="1432"/>
    <s v="Gtl"/>
    <x v="0"/>
    <n v="64500"/>
  </r>
  <r>
    <x v="1433"/>
    <s v="Gtl"/>
    <x v="0"/>
    <n v="186500"/>
  </r>
  <r>
    <x v="1434"/>
    <s v="Mod"/>
    <x v="1"/>
    <n v="160000"/>
  </r>
  <r>
    <x v="1435"/>
    <s v="Gtl"/>
    <x v="0"/>
    <n v="174000"/>
  </r>
  <r>
    <x v="1436"/>
    <s v="Gtl"/>
    <x v="0"/>
    <n v="120500"/>
  </r>
  <r>
    <x v="1437"/>
    <s v="Gtl"/>
    <x v="0"/>
    <n v="394617"/>
  </r>
  <r>
    <x v="1438"/>
    <s v="Gtl"/>
    <x v="0"/>
    <n v="149700"/>
  </r>
  <r>
    <x v="1439"/>
    <s v="Gtl"/>
    <x v="0"/>
    <n v="197000"/>
  </r>
  <r>
    <x v="1440"/>
    <s v="Mod"/>
    <x v="1"/>
    <n v="191000"/>
  </r>
  <r>
    <x v="1441"/>
    <s v="Gtl"/>
    <x v="0"/>
    <n v="149300"/>
  </r>
  <r>
    <x v="1442"/>
    <s v="Gtl"/>
    <x v="0"/>
    <n v="310000"/>
  </r>
  <r>
    <x v="1443"/>
    <s v="Gtl"/>
    <x v="0"/>
    <n v="121000"/>
  </r>
  <r>
    <x v="1444"/>
    <s v="Gtl"/>
    <x v="0"/>
    <n v="179600"/>
  </r>
  <r>
    <x v="1445"/>
    <s v="Gtl"/>
    <x v="0"/>
    <n v="129000"/>
  </r>
  <r>
    <x v="1446"/>
    <s v="Gtl"/>
    <x v="0"/>
    <n v="157900"/>
  </r>
  <r>
    <x v="1447"/>
    <s v="Gtl"/>
    <x v="0"/>
    <n v="240000"/>
  </r>
  <r>
    <x v="1448"/>
    <s v="Gtl"/>
    <x v="0"/>
    <n v="112000"/>
  </r>
  <r>
    <x v="1449"/>
    <s v="Gtl"/>
    <x v="0"/>
    <n v="92000"/>
  </r>
  <r>
    <x v="1450"/>
    <s v="Gtl"/>
    <x v="0"/>
    <n v="136000"/>
  </r>
  <r>
    <x v="1451"/>
    <s v="Gtl"/>
    <x v="0"/>
    <n v="287090"/>
  </r>
  <r>
    <x v="1452"/>
    <s v="Gtl"/>
    <x v="0"/>
    <n v="145000"/>
  </r>
  <r>
    <x v="1453"/>
    <s v="Gtl"/>
    <x v="0"/>
    <n v="84500"/>
  </r>
  <r>
    <x v="1454"/>
    <s v="Gtl"/>
    <x v="0"/>
    <n v="185000"/>
  </r>
  <r>
    <x v="1455"/>
    <s v="Gtl"/>
    <x v="0"/>
    <n v="175000"/>
  </r>
  <r>
    <x v="1456"/>
    <s v="Gtl"/>
    <x v="0"/>
    <n v="210000"/>
  </r>
  <r>
    <x v="1457"/>
    <s v="Gtl"/>
    <x v="0"/>
    <n v="266500"/>
  </r>
  <r>
    <x v="1458"/>
    <s v="Gtl"/>
    <x v="0"/>
    <n v="142125"/>
  </r>
  <r>
    <x v="1459"/>
    <s v="Gtl"/>
    <x v="0"/>
    <n v="14750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60">
  <r>
    <x v="0"/>
    <s v="No"/>
    <x v="0"/>
    <n v="208500"/>
  </r>
  <r>
    <x v="1"/>
    <s v="Gd"/>
    <x v="1"/>
    <n v="181500"/>
  </r>
  <r>
    <x v="2"/>
    <s v="Mn"/>
    <x v="0"/>
    <n v="223500"/>
  </r>
  <r>
    <x v="3"/>
    <s v="No"/>
    <x v="0"/>
    <n v="140000"/>
  </r>
  <r>
    <x v="4"/>
    <s v="Av"/>
    <x v="1"/>
    <n v="250000"/>
  </r>
  <r>
    <x v="5"/>
    <s v="No"/>
    <x v="0"/>
    <n v="143000"/>
  </r>
  <r>
    <x v="6"/>
    <s v="Av"/>
    <x v="1"/>
    <n v="307000"/>
  </r>
  <r>
    <x v="7"/>
    <s v="Mn"/>
    <x v="0"/>
    <n v="200000"/>
  </r>
  <r>
    <x v="8"/>
    <s v="No"/>
    <x v="0"/>
    <n v="129900"/>
  </r>
  <r>
    <x v="9"/>
    <s v="No"/>
    <x v="0"/>
    <n v="118000"/>
  </r>
  <r>
    <x v="10"/>
    <s v="No"/>
    <x v="0"/>
    <n v="129500"/>
  </r>
  <r>
    <x v="11"/>
    <s v="No"/>
    <x v="0"/>
    <n v="345000"/>
  </r>
  <r>
    <x v="12"/>
    <s v="No"/>
    <x v="0"/>
    <n v="144000"/>
  </r>
  <r>
    <x v="13"/>
    <s v="Av"/>
    <x v="1"/>
    <n v="279500"/>
  </r>
  <r>
    <x v="14"/>
    <s v="No"/>
    <x v="0"/>
    <n v="157000"/>
  </r>
  <r>
    <x v="15"/>
    <s v="No"/>
    <x v="0"/>
    <n v="132000"/>
  </r>
  <r>
    <x v="16"/>
    <s v="No"/>
    <x v="0"/>
    <n v="149000"/>
  </r>
  <r>
    <x v="17"/>
    <s v="NA"/>
    <x v="2"/>
    <n v="90000"/>
  </r>
  <r>
    <x v="18"/>
    <s v="No"/>
    <x v="0"/>
    <n v="159000"/>
  </r>
  <r>
    <x v="19"/>
    <s v="No"/>
    <x v="0"/>
    <n v="139000"/>
  </r>
  <r>
    <x v="20"/>
    <s v="Av"/>
    <x v="1"/>
    <n v="325300"/>
  </r>
  <r>
    <x v="21"/>
    <s v="No"/>
    <x v="0"/>
    <n v="139400"/>
  </r>
  <r>
    <x v="22"/>
    <s v="No"/>
    <x v="0"/>
    <n v="230000"/>
  </r>
  <r>
    <x v="23"/>
    <s v="No"/>
    <x v="0"/>
    <n v="129900"/>
  </r>
  <r>
    <x v="24"/>
    <s v="Mn"/>
    <x v="0"/>
    <n v="154000"/>
  </r>
  <r>
    <x v="25"/>
    <s v="No"/>
    <x v="0"/>
    <n v="256300"/>
  </r>
  <r>
    <x v="26"/>
    <s v="Mn"/>
    <x v="0"/>
    <n v="134800"/>
  </r>
  <r>
    <x v="27"/>
    <s v="No"/>
    <x v="0"/>
    <n v="306000"/>
  </r>
  <r>
    <x v="28"/>
    <s v="Gd"/>
    <x v="1"/>
    <n v="207500"/>
  </r>
  <r>
    <x v="29"/>
    <s v="No"/>
    <x v="0"/>
    <n v="68500"/>
  </r>
  <r>
    <x v="30"/>
    <s v="No"/>
    <x v="0"/>
    <n v="40000"/>
  </r>
  <r>
    <x v="31"/>
    <s v="No"/>
    <x v="0"/>
    <n v="149350"/>
  </r>
  <r>
    <x v="32"/>
    <s v="Av"/>
    <x v="1"/>
    <n v="179900"/>
  </r>
  <r>
    <x v="33"/>
    <s v="No"/>
    <x v="0"/>
    <n v="165500"/>
  </r>
  <r>
    <x v="34"/>
    <s v="No"/>
    <x v="0"/>
    <n v="277500"/>
  </r>
  <r>
    <x v="35"/>
    <s v="Av"/>
    <x v="1"/>
    <n v="309000"/>
  </r>
  <r>
    <x v="36"/>
    <s v="No"/>
    <x v="0"/>
    <n v="145000"/>
  </r>
  <r>
    <x v="37"/>
    <s v="No"/>
    <x v="0"/>
    <n v="153000"/>
  </r>
  <r>
    <x v="38"/>
    <s v="No"/>
    <x v="0"/>
    <n v="109000"/>
  </r>
  <r>
    <x v="39"/>
    <s v="NA"/>
    <x v="2"/>
    <n v="82000"/>
  </r>
  <r>
    <x v="40"/>
    <s v="No"/>
    <x v="0"/>
    <n v="160000"/>
  </r>
  <r>
    <x v="41"/>
    <s v="Gd"/>
    <x v="1"/>
    <n v="170000"/>
  </r>
  <r>
    <x v="42"/>
    <s v="Av"/>
    <x v="1"/>
    <n v="144000"/>
  </r>
  <r>
    <x v="43"/>
    <s v="Av"/>
    <x v="1"/>
    <n v="130250"/>
  </r>
  <r>
    <x v="44"/>
    <s v="No"/>
    <x v="0"/>
    <n v="141000"/>
  </r>
  <r>
    <x v="45"/>
    <s v="No"/>
    <x v="0"/>
    <n v="319900"/>
  </r>
  <r>
    <x v="46"/>
    <s v="No"/>
    <x v="0"/>
    <n v="239686"/>
  </r>
  <r>
    <x v="47"/>
    <s v="Av"/>
    <x v="1"/>
    <n v="249700"/>
  </r>
  <r>
    <x v="48"/>
    <s v="No"/>
    <x v="0"/>
    <n v="113000"/>
  </r>
  <r>
    <x v="49"/>
    <s v="No"/>
    <x v="0"/>
    <n v="127000"/>
  </r>
  <r>
    <x v="50"/>
    <s v="Av"/>
    <x v="1"/>
    <n v="177000"/>
  </r>
  <r>
    <x v="51"/>
    <s v="No"/>
    <x v="0"/>
    <n v="114500"/>
  </r>
  <r>
    <x v="52"/>
    <s v="Gd"/>
    <x v="1"/>
    <n v="110000"/>
  </r>
  <r>
    <x v="53"/>
    <s v="Gd"/>
    <x v="1"/>
    <n v="385000"/>
  </r>
  <r>
    <x v="54"/>
    <s v="No"/>
    <x v="0"/>
    <n v="130000"/>
  </r>
  <r>
    <x v="55"/>
    <s v="No"/>
    <x v="0"/>
    <n v="180500"/>
  </r>
  <r>
    <x v="56"/>
    <s v="No"/>
    <x v="0"/>
    <n v="172500"/>
  </r>
  <r>
    <x v="57"/>
    <s v="No"/>
    <x v="0"/>
    <n v="196500"/>
  </r>
  <r>
    <x v="58"/>
    <s v="Gd"/>
    <x v="1"/>
    <n v="438780"/>
  </r>
  <r>
    <x v="59"/>
    <s v="Av"/>
    <x v="1"/>
    <n v="124900"/>
  </r>
  <r>
    <x v="60"/>
    <s v="No"/>
    <x v="0"/>
    <n v="158000"/>
  </r>
  <r>
    <x v="61"/>
    <s v="No"/>
    <x v="0"/>
    <n v="101000"/>
  </r>
  <r>
    <x v="62"/>
    <s v="Mn"/>
    <x v="0"/>
    <n v="202500"/>
  </r>
  <r>
    <x v="63"/>
    <s v="No"/>
    <x v="0"/>
    <n v="140000"/>
  </r>
  <r>
    <x v="64"/>
    <s v="No"/>
    <x v="0"/>
    <n v="219500"/>
  </r>
  <r>
    <x v="65"/>
    <s v="Av"/>
    <x v="1"/>
    <n v="317000"/>
  </r>
  <r>
    <x v="66"/>
    <s v="Gd"/>
    <x v="1"/>
    <n v="180000"/>
  </r>
  <r>
    <x v="67"/>
    <s v="Av"/>
    <x v="1"/>
    <n v="226000"/>
  </r>
  <r>
    <x v="68"/>
    <s v="No"/>
    <x v="0"/>
    <n v="80000"/>
  </r>
  <r>
    <x v="69"/>
    <s v="No"/>
    <x v="0"/>
    <n v="225000"/>
  </r>
  <r>
    <x v="70"/>
    <s v="Gd"/>
    <x v="1"/>
    <n v="244000"/>
  </r>
  <r>
    <x v="71"/>
    <s v="No"/>
    <x v="0"/>
    <n v="129500"/>
  </r>
  <r>
    <x v="72"/>
    <s v="No"/>
    <x v="0"/>
    <n v="185000"/>
  </r>
  <r>
    <x v="73"/>
    <s v="No"/>
    <x v="0"/>
    <n v="144900"/>
  </r>
  <r>
    <x v="74"/>
    <s v="No"/>
    <x v="0"/>
    <n v="107400"/>
  </r>
  <r>
    <x v="75"/>
    <s v="Gd"/>
    <x v="1"/>
    <n v="91000"/>
  </r>
  <r>
    <x v="76"/>
    <s v="No"/>
    <x v="0"/>
    <n v="135750"/>
  </r>
  <r>
    <x v="77"/>
    <s v="No"/>
    <x v="0"/>
    <n v="127000"/>
  </r>
  <r>
    <x v="78"/>
    <s v="No"/>
    <x v="0"/>
    <n v="136500"/>
  </r>
  <r>
    <x v="79"/>
    <s v="No"/>
    <x v="0"/>
    <n v="110000"/>
  </r>
  <r>
    <x v="80"/>
    <s v="No"/>
    <x v="0"/>
    <n v="193500"/>
  </r>
  <r>
    <x v="81"/>
    <s v="No"/>
    <x v="0"/>
    <n v="153500"/>
  </r>
  <r>
    <x v="82"/>
    <s v="No"/>
    <x v="0"/>
    <n v="245000"/>
  </r>
  <r>
    <x v="83"/>
    <s v="No"/>
    <x v="0"/>
    <n v="126500"/>
  </r>
  <r>
    <x v="84"/>
    <s v="No"/>
    <x v="0"/>
    <n v="168500"/>
  </r>
  <r>
    <x v="85"/>
    <s v="No"/>
    <x v="0"/>
    <n v="260000"/>
  </r>
  <r>
    <x v="86"/>
    <s v="Av"/>
    <x v="1"/>
    <n v="174000"/>
  </r>
  <r>
    <x v="87"/>
    <s v="Av"/>
    <x v="1"/>
    <n v="164500"/>
  </r>
  <r>
    <x v="88"/>
    <s v="No"/>
    <x v="0"/>
    <n v="85000"/>
  </r>
  <r>
    <x v="89"/>
    <s v="No"/>
    <x v="0"/>
    <n v="123600"/>
  </r>
  <r>
    <x v="90"/>
    <s v="NA"/>
    <x v="2"/>
    <n v="109900"/>
  </r>
  <r>
    <x v="91"/>
    <s v="No"/>
    <x v="0"/>
    <n v="98600"/>
  </r>
  <r>
    <x v="92"/>
    <s v="No"/>
    <x v="0"/>
    <n v="163500"/>
  </r>
  <r>
    <x v="93"/>
    <s v="Mn"/>
    <x v="0"/>
    <n v="133900"/>
  </r>
  <r>
    <x v="94"/>
    <s v="No"/>
    <x v="0"/>
    <n v="204750"/>
  </r>
  <r>
    <x v="95"/>
    <s v="No"/>
    <x v="0"/>
    <n v="185000"/>
  </r>
  <r>
    <x v="96"/>
    <s v="Av"/>
    <x v="1"/>
    <n v="214000"/>
  </r>
  <r>
    <x v="97"/>
    <s v="No"/>
    <x v="0"/>
    <n v="94750"/>
  </r>
  <r>
    <x v="98"/>
    <s v="No"/>
    <x v="0"/>
    <n v="83000"/>
  </r>
  <r>
    <x v="99"/>
    <s v="No"/>
    <x v="0"/>
    <n v="128950"/>
  </r>
  <r>
    <x v="100"/>
    <s v="Mn"/>
    <x v="0"/>
    <n v="205000"/>
  </r>
  <r>
    <x v="101"/>
    <s v="No"/>
    <x v="0"/>
    <n v="178000"/>
  </r>
  <r>
    <x v="102"/>
    <s v="NA"/>
    <x v="2"/>
    <n v="118964"/>
  </r>
  <r>
    <x v="103"/>
    <s v="No"/>
    <x v="0"/>
    <n v="198900"/>
  </r>
  <r>
    <x v="104"/>
    <s v="No"/>
    <x v="0"/>
    <n v="169500"/>
  </r>
  <r>
    <x v="105"/>
    <s v="No"/>
    <x v="0"/>
    <n v="250000"/>
  </r>
  <r>
    <x v="106"/>
    <s v="No"/>
    <x v="0"/>
    <n v="100000"/>
  </r>
  <r>
    <x v="107"/>
    <s v="No"/>
    <x v="0"/>
    <n v="115000"/>
  </r>
  <r>
    <x v="108"/>
    <s v="No"/>
    <x v="0"/>
    <n v="115000"/>
  </r>
  <r>
    <x v="109"/>
    <s v="No"/>
    <x v="0"/>
    <n v="190000"/>
  </r>
  <r>
    <x v="110"/>
    <s v="No"/>
    <x v="0"/>
    <n v="136900"/>
  </r>
  <r>
    <x v="111"/>
    <s v="No"/>
    <x v="0"/>
    <n v="180000"/>
  </r>
  <r>
    <x v="112"/>
    <s v="Av"/>
    <x v="1"/>
    <n v="383970"/>
  </r>
  <r>
    <x v="113"/>
    <s v="Mn"/>
    <x v="0"/>
    <n v="217000"/>
  </r>
  <r>
    <x v="114"/>
    <s v="No"/>
    <x v="0"/>
    <n v="259500"/>
  </r>
  <r>
    <x v="115"/>
    <s v="No"/>
    <x v="0"/>
    <n v="176000"/>
  </r>
  <r>
    <x v="116"/>
    <s v="No"/>
    <x v="0"/>
    <n v="139000"/>
  </r>
  <r>
    <x v="117"/>
    <s v="No"/>
    <x v="0"/>
    <n v="155000"/>
  </r>
  <r>
    <x v="118"/>
    <s v="Mn"/>
    <x v="0"/>
    <n v="320000"/>
  </r>
  <r>
    <x v="119"/>
    <s v="No"/>
    <x v="0"/>
    <n v="163990"/>
  </r>
  <r>
    <x v="120"/>
    <s v="Gd"/>
    <x v="1"/>
    <n v="180000"/>
  </r>
  <r>
    <x v="121"/>
    <s v="No"/>
    <x v="0"/>
    <n v="100000"/>
  </r>
  <r>
    <x v="122"/>
    <s v="No"/>
    <x v="0"/>
    <n v="136000"/>
  </r>
  <r>
    <x v="123"/>
    <s v="No"/>
    <x v="0"/>
    <n v="153900"/>
  </r>
  <r>
    <x v="124"/>
    <s v="No"/>
    <x v="0"/>
    <n v="181000"/>
  </r>
  <r>
    <x v="125"/>
    <s v="Av"/>
    <x v="1"/>
    <n v="84500"/>
  </r>
  <r>
    <x v="126"/>
    <s v="No"/>
    <x v="0"/>
    <n v="128000"/>
  </r>
  <r>
    <x v="127"/>
    <s v="No"/>
    <x v="0"/>
    <n v="87000"/>
  </r>
  <r>
    <x v="128"/>
    <s v="No"/>
    <x v="0"/>
    <n v="155000"/>
  </r>
  <r>
    <x v="129"/>
    <s v="No"/>
    <x v="0"/>
    <n v="150000"/>
  </r>
  <r>
    <x v="130"/>
    <s v="No"/>
    <x v="0"/>
    <n v="226000"/>
  </r>
  <r>
    <x v="131"/>
    <s v="No"/>
    <x v="0"/>
    <n v="244000"/>
  </r>
  <r>
    <x v="132"/>
    <s v="No"/>
    <x v="0"/>
    <n v="150750"/>
  </r>
  <r>
    <x v="133"/>
    <s v="No"/>
    <x v="0"/>
    <n v="220000"/>
  </r>
  <r>
    <x v="134"/>
    <s v="No"/>
    <x v="0"/>
    <n v="180000"/>
  </r>
  <r>
    <x v="135"/>
    <s v="No"/>
    <x v="0"/>
    <n v="174000"/>
  </r>
  <r>
    <x v="136"/>
    <s v="No"/>
    <x v="0"/>
    <n v="143000"/>
  </r>
  <r>
    <x v="137"/>
    <s v="No"/>
    <x v="0"/>
    <n v="171000"/>
  </r>
  <r>
    <x v="138"/>
    <s v="Mn"/>
    <x v="0"/>
    <n v="230000"/>
  </r>
  <r>
    <x v="139"/>
    <s v="No"/>
    <x v="0"/>
    <n v="231500"/>
  </r>
  <r>
    <x v="140"/>
    <s v="No"/>
    <x v="0"/>
    <n v="115000"/>
  </r>
  <r>
    <x v="141"/>
    <s v="Av"/>
    <x v="1"/>
    <n v="260000"/>
  </r>
  <r>
    <x v="142"/>
    <s v="No"/>
    <x v="0"/>
    <n v="166000"/>
  </r>
  <r>
    <x v="143"/>
    <s v="Gd"/>
    <x v="1"/>
    <n v="204000"/>
  </r>
  <r>
    <x v="144"/>
    <s v="No"/>
    <x v="0"/>
    <n v="125000"/>
  </r>
  <r>
    <x v="145"/>
    <s v="No"/>
    <x v="0"/>
    <n v="130000"/>
  </r>
  <r>
    <x v="146"/>
    <s v="No"/>
    <x v="0"/>
    <n v="105000"/>
  </r>
  <r>
    <x v="147"/>
    <s v="No"/>
    <x v="0"/>
    <n v="222500"/>
  </r>
  <r>
    <x v="148"/>
    <s v="No"/>
    <x v="0"/>
    <n v="141000"/>
  </r>
  <r>
    <x v="149"/>
    <s v="No"/>
    <x v="0"/>
    <n v="115000"/>
  </r>
  <r>
    <x v="150"/>
    <s v="Av"/>
    <x v="1"/>
    <n v="122000"/>
  </r>
  <r>
    <x v="151"/>
    <s v="Gd"/>
    <x v="1"/>
    <n v="372402"/>
  </r>
  <r>
    <x v="152"/>
    <s v="No"/>
    <x v="0"/>
    <n v="190000"/>
  </r>
  <r>
    <x v="153"/>
    <s v="Gd"/>
    <x v="1"/>
    <n v="235000"/>
  </r>
  <r>
    <x v="154"/>
    <s v="No"/>
    <x v="0"/>
    <n v="125000"/>
  </r>
  <r>
    <x v="155"/>
    <s v="No"/>
    <x v="0"/>
    <n v="79000"/>
  </r>
  <r>
    <x v="156"/>
    <s v="NA"/>
    <x v="2"/>
    <n v="109500"/>
  </r>
  <r>
    <x v="157"/>
    <s v="No"/>
    <x v="0"/>
    <n v="269500"/>
  </r>
  <r>
    <x v="158"/>
    <s v="No"/>
    <x v="0"/>
    <n v="254900"/>
  </r>
  <r>
    <x v="159"/>
    <s v="Mn"/>
    <x v="0"/>
    <n v="320000"/>
  </r>
  <r>
    <x v="160"/>
    <s v="No"/>
    <x v="0"/>
    <n v="162500"/>
  </r>
  <r>
    <x v="161"/>
    <s v="Av"/>
    <x v="1"/>
    <n v="412500"/>
  </r>
  <r>
    <x v="162"/>
    <s v="Mn"/>
    <x v="0"/>
    <n v="220000"/>
  </r>
  <r>
    <x v="163"/>
    <s v="No"/>
    <x v="0"/>
    <n v="103200"/>
  </r>
  <r>
    <x v="164"/>
    <s v="Mn"/>
    <x v="0"/>
    <n v="152000"/>
  </r>
  <r>
    <x v="165"/>
    <s v="No"/>
    <x v="0"/>
    <n v="127500"/>
  </r>
  <r>
    <x v="166"/>
    <s v="No"/>
    <x v="0"/>
    <n v="190000"/>
  </r>
  <r>
    <x v="167"/>
    <s v="No"/>
    <x v="0"/>
    <n v="325624"/>
  </r>
  <r>
    <x v="168"/>
    <s v="No"/>
    <x v="0"/>
    <n v="183500"/>
  </r>
  <r>
    <x v="169"/>
    <s v="No"/>
    <x v="0"/>
    <n v="228000"/>
  </r>
  <r>
    <x v="170"/>
    <s v="No"/>
    <x v="0"/>
    <n v="128500"/>
  </r>
  <r>
    <x v="171"/>
    <s v="Gd"/>
    <x v="1"/>
    <n v="215000"/>
  </r>
  <r>
    <x v="172"/>
    <s v="No"/>
    <x v="0"/>
    <n v="239000"/>
  </r>
  <r>
    <x v="173"/>
    <s v="No"/>
    <x v="0"/>
    <n v="163000"/>
  </r>
  <r>
    <x v="174"/>
    <s v="No"/>
    <x v="0"/>
    <n v="184000"/>
  </r>
  <r>
    <x v="175"/>
    <s v="Av"/>
    <x v="1"/>
    <n v="243000"/>
  </r>
  <r>
    <x v="176"/>
    <s v="No"/>
    <x v="0"/>
    <n v="211000"/>
  </r>
  <r>
    <x v="177"/>
    <s v="No"/>
    <x v="0"/>
    <n v="172500"/>
  </r>
  <r>
    <x v="178"/>
    <s v="No"/>
    <x v="0"/>
    <n v="501837"/>
  </r>
  <r>
    <x v="179"/>
    <s v="No"/>
    <x v="0"/>
    <n v="100000"/>
  </r>
  <r>
    <x v="180"/>
    <s v="No"/>
    <x v="0"/>
    <n v="177000"/>
  </r>
  <r>
    <x v="181"/>
    <s v="No"/>
    <x v="0"/>
    <n v="200100"/>
  </r>
  <r>
    <x v="182"/>
    <s v="NA"/>
    <x v="2"/>
    <n v="120000"/>
  </r>
  <r>
    <x v="183"/>
    <s v="No"/>
    <x v="0"/>
    <n v="200000"/>
  </r>
  <r>
    <x v="184"/>
    <s v="No"/>
    <x v="0"/>
    <n v="127000"/>
  </r>
  <r>
    <x v="185"/>
    <s v="Mn"/>
    <x v="0"/>
    <n v="475000"/>
  </r>
  <r>
    <x v="186"/>
    <s v="Av"/>
    <x v="1"/>
    <n v="173000"/>
  </r>
  <r>
    <x v="187"/>
    <s v="No"/>
    <x v="0"/>
    <n v="135000"/>
  </r>
  <r>
    <x v="188"/>
    <s v="Av"/>
    <x v="1"/>
    <n v="153337"/>
  </r>
  <r>
    <x v="189"/>
    <s v="Av"/>
    <x v="1"/>
    <n v="286000"/>
  </r>
  <r>
    <x v="190"/>
    <s v="No"/>
    <x v="0"/>
    <n v="315000"/>
  </r>
  <r>
    <x v="191"/>
    <s v="No"/>
    <x v="0"/>
    <n v="184000"/>
  </r>
  <r>
    <x v="192"/>
    <s v="Av"/>
    <x v="1"/>
    <n v="192000"/>
  </r>
  <r>
    <x v="193"/>
    <s v="No"/>
    <x v="0"/>
    <n v="130000"/>
  </r>
  <r>
    <x v="194"/>
    <s v="Av"/>
    <x v="1"/>
    <n v="127000"/>
  </r>
  <r>
    <x v="195"/>
    <s v="No"/>
    <x v="0"/>
    <n v="148500"/>
  </r>
  <r>
    <x v="196"/>
    <s v="No"/>
    <x v="0"/>
    <n v="311872"/>
  </r>
  <r>
    <x v="197"/>
    <s v="No"/>
    <x v="0"/>
    <n v="235000"/>
  </r>
  <r>
    <x v="198"/>
    <s v="No"/>
    <x v="0"/>
    <n v="104000"/>
  </r>
  <r>
    <x v="199"/>
    <s v="Av"/>
    <x v="1"/>
    <n v="274900"/>
  </r>
  <r>
    <x v="200"/>
    <s v="No"/>
    <x v="0"/>
    <n v="140000"/>
  </r>
  <r>
    <x v="201"/>
    <s v="No"/>
    <x v="0"/>
    <n v="171500"/>
  </r>
  <r>
    <x v="202"/>
    <s v="No"/>
    <x v="0"/>
    <n v="112000"/>
  </r>
  <r>
    <x v="203"/>
    <s v="Av"/>
    <x v="1"/>
    <n v="149000"/>
  </r>
  <r>
    <x v="204"/>
    <s v="No"/>
    <x v="0"/>
    <n v="110000"/>
  </r>
  <r>
    <x v="205"/>
    <s v="No"/>
    <x v="0"/>
    <n v="180500"/>
  </r>
  <r>
    <x v="206"/>
    <s v="No"/>
    <x v="0"/>
    <n v="143900"/>
  </r>
  <r>
    <x v="207"/>
    <s v="No"/>
    <x v="0"/>
    <n v="141000"/>
  </r>
  <r>
    <x v="208"/>
    <s v="Gd"/>
    <x v="1"/>
    <n v="277000"/>
  </r>
  <r>
    <x v="209"/>
    <s v="No"/>
    <x v="0"/>
    <n v="145000"/>
  </r>
  <r>
    <x v="210"/>
    <s v="No"/>
    <x v="0"/>
    <n v="98000"/>
  </r>
  <r>
    <x v="211"/>
    <s v="Mn"/>
    <x v="0"/>
    <n v="186000"/>
  </r>
  <r>
    <x v="212"/>
    <s v="No"/>
    <x v="0"/>
    <n v="252678"/>
  </r>
  <r>
    <x v="213"/>
    <s v="No"/>
    <x v="0"/>
    <n v="156000"/>
  </r>
  <r>
    <x v="214"/>
    <s v="No"/>
    <x v="0"/>
    <n v="161750"/>
  </r>
  <r>
    <x v="215"/>
    <s v="No"/>
    <x v="0"/>
    <n v="134450"/>
  </r>
  <r>
    <x v="216"/>
    <s v="Mn"/>
    <x v="0"/>
    <n v="210000"/>
  </r>
  <r>
    <x v="217"/>
    <s v="No"/>
    <x v="0"/>
    <n v="107000"/>
  </r>
  <r>
    <x v="218"/>
    <s v="No"/>
    <x v="0"/>
    <n v="311500"/>
  </r>
  <r>
    <x v="219"/>
    <s v="Av"/>
    <x v="1"/>
    <n v="167240"/>
  </r>
  <r>
    <x v="220"/>
    <s v="Mn"/>
    <x v="0"/>
    <n v="204900"/>
  </r>
  <r>
    <x v="221"/>
    <s v="No"/>
    <x v="0"/>
    <n v="200000"/>
  </r>
  <r>
    <x v="222"/>
    <s v="No"/>
    <x v="0"/>
    <n v="179900"/>
  </r>
  <r>
    <x v="223"/>
    <s v="No"/>
    <x v="0"/>
    <n v="97000"/>
  </r>
  <r>
    <x v="224"/>
    <s v="Gd"/>
    <x v="1"/>
    <n v="386250"/>
  </r>
  <r>
    <x v="225"/>
    <s v="No"/>
    <x v="0"/>
    <n v="112000"/>
  </r>
  <r>
    <x v="226"/>
    <s v="No"/>
    <x v="0"/>
    <n v="290000"/>
  </r>
  <r>
    <x v="227"/>
    <s v="No"/>
    <x v="0"/>
    <n v="106000"/>
  </r>
  <r>
    <x v="228"/>
    <s v="No"/>
    <x v="0"/>
    <n v="125000"/>
  </r>
  <r>
    <x v="229"/>
    <s v="Av"/>
    <x v="1"/>
    <n v="192500"/>
  </r>
  <r>
    <x v="230"/>
    <s v="No"/>
    <x v="0"/>
    <n v="148000"/>
  </r>
  <r>
    <x v="231"/>
    <s v="No"/>
    <x v="0"/>
    <n v="403000"/>
  </r>
  <r>
    <x v="232"/>
    <s v="No"/>
    <x v="0"/>
    <n v="94500"/>
  </r>
  <r>
    <x v="233"/>
    <s v="Av"/>
    <x v="1"/>
    <n v="128200"/>
  </r>
  <r>
    <x v="234"/>
    <s v="No"/>
    <x v="0"/>
    <n v="216500"/>
  </r>
  <r>
    <x v="235"/>
    <s v="No"/>
    <x v="0"/>
    <n v="89500"/>
  </r>
  <r>
    <x v="236"/>
    <s v="Av"/>
    <x v="1"/>
    <n v="185500"/>
  </r>
  <r>
    <x v="237"/>
    <s v="No"/>
    <x v="0"/>
    <n v="194500"/>
  </r>
  <r>
    <x v="238"/>
    <s v="No"/>
    <x v="0"/>
    <n v="318000"/>
  </r>
  <r>
    <x v="239"/>
    <s v="No"/>
    <x v="0"/>
    <n v="113000"/>
  </r>
  <r>
    <x v="240"/>
    <s v="Av"/>
    <x v="1"/>
    <n v="262500"/>
  </r>
  <r>
    <x v="241"/>
    <s v="No"/>
    <x v="0"/>
    <n v="110500"/>
  </r>
  <r>
    <x v="242"/>
    <s v="No"/>
    <x v="0"/>
    <n v="79000"/>
  </r>
  <r>
    <x v="243"/>
    <s v="No"/>
    <x v="0"/>
    <n v="120000"/>
  </r>
  <r>
    <x v="244"/>
    <s v="No"/>
    <x v="0"/>
    <n v="205000"/>
  </r>
  <r>
    <x v="245"/>
    <s v="Av"/>
    <x v="1"/>
    <n v="241500"/>
  </r>
  <r>
    <x v="246"/>
    <s v="No"/>
    <x v="0"/>
    <n v="137000"/>
  </r>
  <r>
    <x v="247"/>
    <s v="No"/>
    <x v="0"/>
    <n v="140000"/>
  </r>
  <r>
    <x v="248"/>
    <s v="No"/>
    <x v="0"/>
    <n v="180000"/>
  </r>
  <r>
    <x v="249"/>
    <s v="Gd"/>
    <x v="1"/>
    <n v="277000"/>
  </r>
  <r>
    <x v="250"/>
    <s v="No"/>
    <x v="0"/>
    <n v="76500"/>
  </r>
  <r>
    <x v="251"/>
    <s v="Gd"/>
    <x v="1"/>
    <n v="235000"/>
  </r>
  <r>
    <x v="252"/>
    <s v="No"/>
    <x v="0"/>
    <n v="173000"/>
  </r>
  <r>
    <x v="253"/>
    <s v="Gd"/>
    <x v="1"/>
    <n v="158000"/>
  </r>
  <r>
    <x v="254"/>
    <s v="No"/>
    <x v="0"/>
    <n v="145000"/>
  </r>
  <r>
    <x v="255"/>
    <s v="No"/>
    <x v="0"/>
    <n v="230000"/>
  </r>
  <r>
    <x v="256"/>
    <s v="No"/>
    <x v="0"/>
    <n v="207500"/>
  </r>
  <r>
    <x v="257"/>
    <s v="No"/>
    <x v="0"/>
    <n v="220000"/>
  </r>
  <r>
    <x v="258"/>
    <s v="No"/>
    <x v="0"/>
    <n v="231500"/>
  </r>
  <r>
    <x v="259"/>
    <s v="NA"/>
    <x v="2"/>
    <n v="97000"/>
  </r>
  <r>
    <x v="260"/>
    <s v="Gd"/>
    <x v="1"/>
    <n v="176000"/>
  </r>
  <r>
    <x v="261"/>
    <s v="No"/>
    <x v="0"/>
    <n v="276000"/>
  </r>
  <r>
    <x v="262"/>
    <s v="Av"/>
    <x v="1"/>
    <n v="151000"/>
  </r>
  <r>
    <x v="263"/>
    <s v="No"/>
    <x v="0"/>
    <n v="130000"/>
  </r>
  <r>
    <x v="264"/>
    <s v="No"/>
    <x v="0"/>
    <n v="73000"/>
  </r>
  <r>
    <x v="265"/>
    <s v="No"/>
    <x v="0"/>
    <n v="175500"/>
  </r>
  <r>
    <x v="266"/>
    <s v="Av"/>
    <x v="1"/>
    <n v="185000"/>
  </r>
  <r>
    <x v="267"/>
    <s v="No"/>
    <x v="0"/>
    <n v="179500"/>
  </r>
  <r>
    <x v="268"/>
    <s v="No"/>
    <x v="0"/>
    <n v="120500"/>
  </r>
  <r>
    <x v="269"/>
    <s v="No"/>
    <x v="0"/>
    <n v="148000"/>
  </r>
  <r>
    <x v="270"/>
    <s v="Mn"/>
    <x v="0"/>
    <n v="266000"/>
  </r>
  <r>
    <x v="271"/>
    <s v="Gd"/>
    <x v="1"/>
    <n v="241500"/>
  </r>
  <r>
    <x v="272"/>
    <s v="No"/>
    <x v="0"/>
    <n v="290000"/>
  </r>
  <r>
    <x v="273"/>
    <s v="No"/>
    <x v="0"/>
    <n v="139000"/>
  </r>
  <r>
    <x v="274"/>
    <s v="Gd"/>
    <x v="1"/>
    <n v="124500"/>
  </r>
  <r>
    <x v="275"/>
    <s v="No"/>
    <x v="0"/>
    <n v="205000"/>
  </r>
  <r>
    <x v="276"/>
    <s v="No"/>
    <x v="0"/>
    <n v="201000"/>
  </r>
  <r>
    <x v="277"/>
    <s v="No"/>
    <x v="0"/>
    <n v="141000"/>
  </r>
  <r>
    <x v="278"/>
    <s v="Gd"/>
    <x v="1"/>
    <n v="415298"/>
  </r>
  <r>
    <x v="279"/>
    <s v="No"/>
    <x v="0"/>
    <n v="192000"/>
  </r>
  <r>
    <x v="280"/>
    <s v="Av"/>
    <x v="1"/>
    <n v="228500"/>
  </r>
  <r>
    <x v="281"/>
    <s v="No"/>
    <x v="0"/>
    <n v="185000"/>
  </r>
  <r>
    <x v="282"/>
    <s v="No"/>
    <x v="0"/>
    <n v="207500"/>
  </r>
  <r>
    <x v="283"/>
    <s v="No"/>
    <x v="0"/>
    <n v="244600"/>
  </r>
  <r>
    <x v="284"/>
    <s v="No"/>
    <x v="0"/>
    <n v="179200"/>
  </r>
  <r>
    <x v="285"/>
    <s v="No"/>
    <x v="0"/>
    <n v="164700"/>
  </r>
  <r>
    <x v="286"/>
    <s v="No"/>
    <x v="0"/>
    <n v="159000"/>
  </r>
  <r>
    <x v="287"/>
    <s v="No"/>
    <x v="0"/>
    <n v="88000"/>
  </r>
  <r>
    <x v="288"/>
    <s v="No"/>
    <x v="0"/>
    <n v="122000"/>
  </r>
  <r>
    <x v="289"/>
    <s v="No"/>
    <x v="0"/>
    <n v="153575"/>
  </r>
  <r>
    <x v="290"/>
    <s v="Av"/>
    <x v="1"/>
    <n v="233230"/>
  </r>
  <r>
    <x v="291"/>
    <s v="No"/>
    <x v="0"/>
    <n v="135900"/>
  </r>
  <r>
    <x v="292"/>
    <s v="No"/>
    <x v="0"/>
    <n v="131000"/>
  </r>
  <r>
    <x v="293"/>
    <s v="No"/>
    <x v="0"/>
    <n v="235000"/>
  </r>
  <r>
    <x v="294"/>
    <s v="No"/>
    <x v="0"/>
    <n v="167000"/>
  </r>
  <r>
    <x v="295"/>
    <s v="Av"/>
    <x v="1"/>
    <n v="142500"/>
  </r>
  <r>
    <x v="296"/>
    <s v="No"/>
    <x v="0"/>
    <n v="152000"/>
  </r>
  <r>
    <x v="297"/>
    <s v="No"/>
    <x v="0"/>
    <n v="239000"/>
  </r>
  <r>
    <x v="298"/>
    <s v="No"/>
    <x v="0"/>
    <n v="175000"/>
  </r>
  <r>
    <x v="299"/>
    <s v="No"/>
    <x v="0"/>
    <n v="158500"/>
  </r>
  <r>
    <x v="300"/>
    <s v="Mn"/>
    <x v="0"/>
    <n v="157000"/>
  </r>
  <r>
    <x v="301"/>
    <s v="No"/>
    <x v="0"/>
    <n v="267000"/>
  </r>
  <r>
    <x v="302"/>
    <s v="No"/>
    <x v="0"/>
    <n v="205000"/>
  </r>
  <r>
    <x v="303"/>
    <s v="No"/>
    <x v="0"/>
    <n v="149900"/>
  </r>
  <r>
    <x v="304"/>
    <s v="No"/>
    <x v="0"/>
    <n v="295000"/>
  </r>
  <r>
    <x v="305"/>
    <s v="No"/>
    <x v="0"/>
    <n v="305900"/>
  </r>
  <r>
    <x v="306"/>
    <s v="No"/>
    <x v="0"/>
    <n v="225000"/>
  </r>
  <r>
    <x v="307"/>
    <s v="No"/>
    <x v="0"/>
    <n v="89500"/>
  </r>
  <r>
    <x v="308"/>
    <s v="No"/>
    <x v="0"/>
    <n v="82500"/>
  </r>
  <r>
    <x v="309"/>
    <s v="Gd"/>
    <x v="1"/>
    <n v="360000"/>
  </r>
  <r>
    <x v="310"/>
    <s v="No"/>
    <x v="0"/>
    <n v="165600"/>
  </r>
  <r>
    <x v="311"/>
    <s v="No"/>
    <x v="0"/>
    <n v="132000"/>
  </r>
  <r>
    <x v="312"/>
    <s v="Mn"/>
    <x v="0"/>
    <n v="119900"/>
  </r>
  <r>
    <x v="313"/>
    <s v="Gd"/>
    <x v="1"/>
    <n v="375000"/>
  </r>
  <r>
    <x v="314"/>
    <s v="No"/>
    <x v="0"/>
    <n v="178000"/>
  </r>
  <r>
    <x v="315"/>
    <s v="No"/>
    <x v="0"/>
    <n v="188500"/>
  </r>
  <r>
    <x v="316"/>
    <s v="No"/>
    <x v="0"/>
    <n v="260000"/>
  </r>
  <r>
    <x v="317"/>
    <s v="Av"/>
    <x v="1"/>
    <n v="270000"/>
  </r>
  <r>
    <x v="318"/>
    <s v="Gd"/>
    <x v="1"/>
    <n v="260000"/>
  </r>
  <r>
    <x v="319"/>
    <s v="Av"/>
    <x v="1"/>
    <n v="187500"/>
  </r>
  <r>
    <x v="320"/>
    <s v="Av"/>
    <x v="1"/>
    <n v="342643"/>
  </r>
  <r>
    <x v="321"/>
    <s v="Av"/>
    <x v="1"/>
    <n v="354000"/>
  </r>
  <r>
    <x v="322"/>
    <s v="Gd"/>
    <x v="1"/>
    <n v="301000"/>
  </r>
  <r>
    <x v="323"/>
    <s v="No"/>
    <x v="0"/>
    <n v="126175"/>
  </r>
  <r>
    <x v="324"/>
    <s v="No"/>
    <x v="0"/>
    <n v="242000"/>
  </r>
  <r>
    <x v="325"/>
    <s v="Av"/>
    <x v="1"/>
    <n v="87000"/>
  </r>
  <r>
    <x v="326"/>
    <s v="Gd"/>
    <x v="1"/>
    <n v="324000"/>
  </r>
  <r>
    <x v="327"/>
    <s v="No"/>
    <x v="0"/>
    <n v="145250"/>
  </r>
  <r>
    <x v="328"/>
    <s v="No"/>
    <x v="0"/>
    <n v="214500"/>
  </r>
  <r>
    <x v="329"/>
    <s v="Mn"/>
    <x v="0"/>
    <n v="78000"/>
  </r>
  <r>
    <x v="330"/>
    <s v="No"/>
    <x v="0"/>
    <n v="119000"/>
  </r>
  <r>
    <x v="331"/>
    <s v="No"/>
    <x v="0"/>
    <n v="139000"/>
  </r>
  <r>
    <x v="332"/>
    <s v="No"/>
    <x v="0"/>
    <n v="284000"/>
  </r>
  <r>
    <x v="333"/>
    <s v="Av"/>
    <x v="1"/>
    <n v="207000"/>
  </r>
  <r>
    <x v="334"/>
    <s v="Gd"/>
    <x v="1"/>
    <n v="192000"/>
  </r>
  <r>
    <x v="335"/>
    <s v="Gd"/>
    <x v="1"/>
    <n v="228950"/>
  </r>
  <r>
    <x v="336"/>
    <s v="Gd"/>
    <x v="1"/>
    <n v="377426"/>
  </r>
  <r>
    <x v="337"/>
    <s v="Av"/>
    <x v="1"/>
    <n v="214000"/>
  </r>
  <r>
    <x v="338"/>
    <s v="Mn"/>
    <x v="0"/>
    <n v="202500"/>
  </r>
  <r>
    <x v="339"/>
    <s v="No"/>
    <x v="0"/>
    <n v="155000"/>
  </r>
  <r>
    <x v="340"/>
    <s v="No"/>
    <x v="0"/>
    <n v="202900"/>
  </r>
  <r>
    <x v="341"/>
    <s v="No"/>
    <x v="0"/>
    <n v="82000"/>
  </r>
  <r>
    <x v="342"/>
    <s v="NA"/>
    <x v="2"/>
    <n v="87500"/>
  </r>
  <r>
    <x v="343"/>
    <s v="No"/>
    <x v="0"/>
    <n v="266000"/>
  </r>
  <r>
    <x v="344"/>
    <s v="No"/>
    <x v="0"/>
    <n v="85000"/>
  </r>
  <r>
    <x v="345"/>
    <s v="No"/>
    <x v="0"/>
    <n v="140200"/>
  </r>
  <r>
    <x v="346"/>
    <s v="Mn"/>
    <x v="0"/>
    <n v="151500"/>
  </r>
  <r>
    <x v="347"/>
    <s v="No"/>
    <x v="0"/>
    <n v="157500"/>
  </r>
  <r>
    <x v="348"/>
    <s v="No"/>
    <x v="0"/>
    <n v="154000"/>
  </r>
  <r>
    <x v="349"/>
    <s v="No"/>
    <x v="0"/>
    <n v="437154"/>
  </r>
  <r>
    <x v="350"/>
    <s v="No"/>
    <x v="0"/>
    <n v="318061"/>
  </r>
  <r>
    <x v="351"/>
    <s v="Gd"/>
    <x v="1"/>
    <n v="190000"/>
  </r>
  <r>
    <x v="352"/>
    <s v="Mn"/>
    <x v="0"/>
    <n v="95000"/>
  </r>
  <r>
    <x v="353"/>
    <s v="No"/>
    <x v="0"/>
    <n v="105900"/>
  </r>
  <r>
    <x v="354"/>
    <s v="No"/>
    <x v="0"/>
    <n v="140000"/>
  </r>
  <r>
    <x v="355"/>
    <s v="No"/>
    <x v="0"/>
    <n v="177500"/>
  </r>
  <r>
    <x v="356"/>
    <s v="No"/>
    <x v="0"/>
    <n v="173000"/>
  </r>
  <r>
    <x v="357"/>
    <s v="No"/>
    <x v="0"/>
    <n v="134000"/>
  </r>
  <r>
    <x v="358"/>
    <s v="Av"/>
    <x v="1"/>
    <n v="130000"/>
  </r>
  <r>
    <x v="359"/>
    <s v="Av"/>
    <x v="1"/>
    <n v="280000"/>
  </r>
  <r>
    <x v="360"/>
    <s v="Av"/>
    <x v="1"/>
    <n v="156000"/>
  </r>
  <r>
    <x v="361"/>
    <s v="No"/>
    <x v="0"/>
    <n v="145000"/>
  </r>
  <r>
    <x v="362"/>
    <s v="NA"/>
    <x v="2"/>
    <n v="198500"/>
  </r>
  <r>
    <x v="363"/>
    <s v="No"/>
    <x v="0"/>
    <n v="118000"/>
  </r>
  <r>
    <x v="364"/>
    <s v="Mn"/>
    <x v="0"/>
    <n v="190000"/>
  </r>
  <r>
    <x v="365"/>
    <s v="No"/>
    <x v="0"/>
    <n v="147000"/>
  </r>
  <r>
    <x v="366"/>
    <s v="No"/>
    <x v="0"/>
    <n v="159000"/>
  </r>
  <r>
    <x v="367"/>
    <s v="Gd"/>
    <x v="1"/>
    <n v="165000"/>
  </r>
  <r>
    <x v="368"/>
    <s v="No"/>
    <x v="0"/>
    <n v="132000"/>
  </r>
  <r>
    <x v="369"/>
    <s v="No"/>
    <x v="0"/>
    <n v="162000"/>
  </r>
  <r>
    <x v="370"/>
    <s v="No"/>
    <x v="0"/>
    <n v="172400"/>
  </r>
  <r>
    <x v="371"/>
    <s v="NA"/>
    <x v="2"/>
    <n v="134432"/>
  </r>
  <r>
    <x v="372"/>
    <s v="No"/>
    <x v="0"/>
    <n v="125000"/>
  </r>
  <r>
    <x v="373"/>
    <s v="No"/>
    <x v="0"/>
    <n v="123000"/>
  </r>
  <r>
    <x v="374"/>
    <s v="No"/>
    <x v="0"/>
    <n v="219500"/>
  </r>
  <r>
    <x v="375"/>
    <s v="Gd"/>
    <x v="1"/>
    <n v="61000"/>
  </r>
  <r>
    <x v="376"/>
    <s v="Av"/>
    <x v="1"/>
    <n v="148000"/>
  </r>
  <r>
    <x v="377"/>
    <s v="No"/>
    <x v="0"/>
    <n v="340000"/>
  </r>
  <r>
    <x v="378"/>
    <s v="Av"/>
    <x v="1"/>
    <n v="394432"/>
  </r>
  <r>
    <x v="379"/>
    <s v="No"/>
    <x v="0"/>
    <n v="179000"/>
  </r>
  <r>
    <x v="380"/>
    <s v="No"/>
    <x v="0"/>
    <n v="127000"/>
  </r>
  <r>
    <x v="381"/>
    <s v="No"/>
    <x v="0"/>
    <n v="187750"/>
  </r>
  <r>
    <x v="382"/>
    <s v="Av"/>
    <x v="1"/>
    <n v="213500"/>
  </r>
  <r>
    <x v="383"/>
    <s v="No"/>
    <x v="0"/>
    <n v="76000"/>
  </r>
  <r>
    <x v="384"/>
    <s v="Av"/>
    <x v="1"/>
    <n v="240000"/>
  </r>
  <r>
    <x v="385"/>
    <s v="No"/>
    <x v="0"/>
    <n v="192000"/>
  </r>
  <r>
    <x v="386"/>
    <s v="No"/>
    <x v="0"/>
    <n v="81000"/>
  </r>
  <r>
    <x v="387"/>
    <s v="Av"/>
    <x v="1"/>
    <n v="125000"/>
  </r>
  <r>
    <x v="388"/>
    <s v="No"/>
    <x v="0"/>
    <n v="191000"/>
  </r>
  <r>
    <x v="389"/>
    <s v="Av"/>
    <x v="1"/>
    <n v="426000"/>
  </r>
  <r>
    <x v="390"/>
    <s v="No"/>
    <x v="0"/>
    <n v="119000"/>
  </r>
  <r>
    <x v="391"/>
    <s v="No"/>
    <x v="0"/>
    <n v="215000"/>
  </r>
  <r>
    <x v="392"/>
    <s v="NA"/>
    <x v="2"/>
    <n v="106500"/>
  </r>
  <r>
    <x v="393"/>
    <s v="No"/>
    <x v="0"/>
    <n v="100000"/>
  </r>
  <r>
    <x v="394"/>
    <s v="No"/>
    <x v="0"/>
    <n v="109000"/>
  </r>
  <r>
    <x v="395"/>
    <s v="Av"/>
    <x v="1"/>
    <n v="129000"/>
  </r>
  <r>
    <x v="396"/>
    <s v="Av"/>
    <x v="1"/>
    <n v="123000"/>
  </r>
  <r>
    <x v="397"/>
    <s v="No"/>
    <x v="0"/>
    <n v="169500"/>
  </r>
  <r>
    <x v="398"/>
    <s v="No"/>
    <x v="0"/>
    <n v="67000"/>
  </r>
  <r>
    <x v="399"/>
    <s v="No"/>
    <x v="0"/>
    <n v="241000"/>
  </r>
  <r>
    <x v="400"/>
    <s v="No"/>
    <x v="0"/>
    <n v="245500"/>
  </r>
  <r>
    <x v="401"/>
    <s v="Av"/>
    <x v="1"/>
    <n v="164990"/>
  </r>
  <r>
    <x v="402"/>
    <s v="No"/>
    <x v="0"/>
    <n v="108000"/>
  </r>
  <r>
    <x v="403"/>
    <s v="No"/>
    <x v="0"/>
    <n v="258000"/>
  </r>
  <r>
    <x v="404"/>
    <s v="No"/>
    <x v="0"/>
    <n v="168000"/>
  </r>
  <r>
    <x v="405"/>
    <s v="No"/>
    <x v="0"/>
    <n v="150000"/>
  </r>
  <r>
    <x v="406"/>
    <s v="No"/>
    <x v="0"/>
    <n v="115000"/>
  </r>
  <r>
    <x v="407"/>
    <s v="No"/>
    <x v="0"/>
    <n v="177000"/>
  </r>
  <r>
    <x v="408"/>
    <s v="No"/>
    <x v="0"/>
    <n v="280000"/>
  </r>
  <r>
    <x v="409"/>
    <s v="No"/>
    <x v="0"/>
    <n v="339750"/>
  </r>
  <r>
    <x v="410"/>
    <s v="No"/>
    <x v="0"/>
    <n v="60000"/>
  </r>
  <r>
    <x v="411"/>
    <s v="Mn"/>
    <x v="0"/>
    <n v="145000"/>
  </r>
  <r>
    <x v="412"/>
    <s v="Av"/>
    <x v="1"/>
    <n v="222000"/>
  </r>
  <r>
    <x v="413"/>
    <s v="No"/>
    <x v="0"/>
    <n v="115000"/>
  </r>
  <r>
    <x v="414"/>
    <s v="No"/>
    <x v="0"/>
    <n v="228000"/>
  </r>
  <r>
    <x v="415"/>
    <s v="Av"/>
    <x v="1"/>
    <n v="181134"/>
  </r>
  <r>
    <x v="416"/>
    <s v="No"/>
    <x v="0"/>
    <n v="149500"/>
  </r>
  <r>
    <x v="417"/>
    <s v="No"/>
    <x v="0"/>
    <n v="239000"/>
  </r>
  <r>
    <x v="418"/>
    <s v="No"/>
    <x v="0"/>
    <n v="126000"/>
  </r>
  <r>
    <x v="419"/>
    <s v="No"/>
    <x v="0"/>
    <n v="142000"/>
  </r>
  <r>
    <x v="420"/>
    <s v="Gd"/>
    <x v="1"/>
    <n v="206300"/>
  </r>
  <r>
    <x v="421"/>
    <s v="No"/>
    <x v="0"/>
    <n v="215000"/>
  </r>
  <r>
    <x v="422"/>
    <s v="No"/>
    <x v="0"/>
    <n v="113000"/>
  </r>
  <r>
    <x v="423"/>
    <s v="No"/>
    <x v="0"/>
    <n v="315000"/>
  </r>
  <r>
    <x v="424"/>
    <s v="No"/>
    <x v="0"/>
    <n v="139000"/>
  </r>
  <r>
    <x v="425"/>
    <s v="No"/>
    <x v="0"/>
    <n v="135000"/>
  </r>
  <r>
    <x v="426"/>
    <s v="Gd"/>
    <x v="1"/>
    <n v="275000"/>
  </r>
  <r>
    <x v="427"/>
    <s v="No"/>
    <x v="0"/>
    <n v="109008"/>
  </r>
  <r>
    <x v="428"/>
    <s v="No"/>
    <x v="0"/>
    <n v="195400"/>
  </r>
  <r>
    <x v="429"/>
    <s v="Mn"/>
    <x v="0"/>
    <n v="175000"/>
  </r>
  <r>
    <x v="430"/>
    <s v="No"/>
    <x v="0"/>
    <n v="85400"/>
  </r>
  <r>
    <x v="431"/>
    <s v="No"/>
    <x v="0"/>
    <n v="79900"/>
  </r>
  <r>
    <x v="432"/>
    <s v="No"/>
    <x v="0"/>
    <n v="122500"/>
  </r>
  <r>
    <x v="433"/>
    <s v="No"/>
    <x v="0"/>
    <n v="181000"/>
  </r>
  <r>
    <x v="434"/>
    <s v="Av"/>
    <x v="1"/>
    <n v="81000"/>
  </r>
  <r>
    <x v="435"/>
    <s v="Av"/>
    <x v="1"/>
    <n v="212000"/>
  </r>
  <r>
    <x v="436"/>
    <s v="No"/>
    <x v="0"/>
    <n v="116000"/>
  </r>
  <r>
    <x v="437"/>
    <s v="No"/>
    <x v="0"/>
    <n v="119000"/>
  </r>
  <r>
    <x v="438"/>
    <s v="No"/>
    <x v="0"/>
    <n v="90350"/>
  </r>
  <r>
    <x v="439"/>
    <s v="Mn"/>
    <x v="0"/>
    <n v="110000"/>
  </r>
  <r>
    <x v="440"/>
    <s v="Gd"/>
    <x v="1"/>
    <n v="555000"/>
  </r>
  <r>
    <x v="441"/>
    <s v="No"/>
    <x v="0"/>
    <n v="118000"/>
  </r>
  <r>
    <x v="442"/>
    <s v="No"/>
    <x v="0"/>
    <n v="162900"/>
  </r>
  <r>
    <x v="443"/>
    <s v="Av"/>
    <x v="1"/>
    <n v="172500"/>
  </r>
  <r>
    <x v="444"/>
    <s v="No"/>
    <x v="0"/>
    <n v="210000"/>
  </r>
  <r>
    <x v="445"/>
    <s v="No"/>
    <x v="0"/>
    <n v="127500"/>
  </r>
  <r>
    <x v="446"/>
    <s v="No"/>
    <x v="0"/>
    <n v="190000"/>
  </r>
  <r>
    <x v="447"/>
    <s v="No"/>
    <x v="0"/>
    <n v="199900"/>
  </r>
  <r>
    <x v="448"/>
    <s v="No"/>
    <x v="0"/>
    <n v="119500"/>
  </r>
  <r>
    <x v="449"/>
    <s v="No"/>
    <x v="0"/>
    <n v="120000"/>
  </r>
  <r>
    <x v="450"/>
    <s v="No"/>
    <x v="0"/>
    <n v="110000"/>
  </r>
  <r>
    <x v="451"/>
    <s v="Gd"/>
    <x v="1"/>
    <n v="280000"/>
  </r>
  <r>
    <x v="452"/>
    <s v="No"/>
    <x v="0"/>
    <n v="204000"/>
  </r>
  <r>
    <x v="453"/>
    <s v="No"/>
    <x v="0"/>
    <n v="210000"/>
  </r>
  <r>
    <x v="454"/>
    <s v="No"/>
    <x v="0"/>
    <n v="188000"/>
  </r>
  <r>
    <x v="455"/>
    <s v="No"/>
    <x v="0"/>
    <n v="175500"/>
  </r>
  <r>
    <x v="456"/>
    <s v="No"/>
    <x v="0"/>
    <n v="98000"/>
  </r>
  <r>
    <x v="457"/>
    <s v="Gd"/>
    <x v="1"/>
    <n v="256000"/>
  </r>
  <r>
    <x v="458"/>
    <s v="No"/>
    <x v="0"/>
    <n v="161000"/>
  </r>
  <r>
    <x v="459"/>
    <s v="No"/>
    <x v="0"/>
    <n v="110000"/>
  </r>
  <r>
    <x v="460"/>
    <s v="No"/>
    <x v="0"/>
    <n v="263435"/>
  </r>
  <r>
    <x v="461"/>
    <s v="No"/>
    <x v="0"/>
    <n v="155000"/>
  </r>
  <r>
    <x v="462"/>
    <s v="No"/>
    <x v="0"/>
    <n v="62383"/>
  </r>
  <r>
    <x v="463"/>
    <s v="No"/>
    <x v="0"/>
    <n v="188700"/>
  </r>
  <r>
    <x v="464"/>
    <s v="No"/>
    <x v="0"/>
    <n v="124000"/>
  </r>
  <r>
    <x v="465"/>
    <s v="No"/>
    <x v="0"/>
    <n v="178740"/>
  </r>
  <r>
    <x v="466"/>
    <s v="Gd"/>
    <x v="1"/>
    <n v="167000"/>
  </r>
  <r>
    <x v="467"/>
    <s v="No"/>
    <x v="0"/>
    <n v="146500"/>
  </r>
  <r>
    <x v="468"/>
    <s v="No"/>
    <x v="0"/>
    <n v="250000"/>
  </r>
  <r>
    <x v="469"/>
    <s v="No"/>
    <x v="0"/>
    <n v="187000"/>
  </r>
  <r>
    <x v="470"/>
    <s v="Av"/>
    <x v="1"/>
    <n v="212000"/>
  </r>
  <r>
    <x v="471"/>
    <s v="No"/>
    <x v="0"/>
    <n v="190000"/>
  </r>
  <r>
    <x v="472"/>
    <s v="Gd"/>
    <x v="1"/>
    <n v="148000"/>
  </r>
  <r>
    <x v="473"/>
    <s v="Gd"/>
    <x v="1"/>
    <n v="440000"/>
  </r>
  <r>
    <x v="474"/>
    <s v="Av"/>
    <x v="1"/>
    <n v="251000"/>
  </r>
  <r>
    <x v="475"/>
    <s v="No"/>
    <x v="0"/>
    <n v="132500"/>
  </r>
  <r>
    <x v="476"/>
    <s v="Gd"/>
    <x v="1"/>
    <n v="208900"/>
  </r>
  <r>
    <x v="477"/>
    <s v="Av"/>
    <x v="1"/>
    <n v="380000"/>
  </r>
  <r>
    <x v="478"/>
    <s v="Gd"/>
    <x v="1"/>
    <n v="297000"/>
  </r>
  <r>
    <x v="479"/>
    <s v="No"/>
    <x v="0"/>
    <n v="89471"/>
  </r>
  <r>
    <x v="480"/>
    <s v="Gd"/>
    <x v="1"/>
    <n v="326000"/>
  </r>
  <r>
    <x v="481"/>
    <s v="Gd"/>
    <x v="1"/>
    <n v="374000"/>
  </r>
  <r>
    <x v="482"/>
    <s v="No"/>
    <x v="0"/>
    <n v="155000"/>
  </r>
  <r>
    <x v="483"/>
    <s v="No"/>
    <x v="0"/>
    <n v="164000"/>
  </r>
  <r>
    <x v="484"/>
    <s v="No"/>
    <x v="0"/>
    <n v="132500"/>
  </r>
  <r>
    <x v="485"/>
    <s v="No"/>
    <x v="0"/>
    <n v="147000"/>
  </r>
  <r>
    <x v="486"/>
    <s v="No"/>
    <x v="0"/>
    <n v="156000"/>
  </r>
  <r>
    <x v="487"/>
    <s v="Av"/>
    <x v="1"/>
    <n v="175000"/>
  </r>
  <r>
    <x v="488"/>
    <s v="No"/>
    <x v="0"/>
    <n v="160000"/>
  </r>
  <r>
    <x v="489"/>
    <s v="Av"/>
    <x v="1"/>
    <n v="86000"/>
  </r>
  <r>
    <x v="490"/>
    <s v="Mn"/>
    <x v="0"/>
    <n v="115000"/>
  </r>
  <r>
    <x v="491"/>
    <s v="No"/>
    <x v="0"/>
    <n v="133000"/>
  </r>
  <r>
    <x v="492"/>
    <s v="No"/>
    <x v="0"/>
    <n v="172785"/>
  </r>
  <r>
    <x v="493"/>
    <s v="No"/>
    <x v="0"/>
    <n v="155000"/>
  </r>
  <r>
    <x v="494"/>
    <s v="No"/>
    <x v="0"/>
    <n v="91300"/>
  </r>
  <r>
    <x v="495"/>
    <s v="No"/>
    <x v="0"/>
    <n v="34900"/>
  </r>
  <r>
    <x v="496"/>
    <s v="No"/>
    <x v="0"/>
    <n v="430000"/>
  </r>
  <r>
    <x v="497"/>
    <s v="No"/>
    <x v="0"/>
    <n v="184000"/>
  </r>
  <r>
    <x v="498"/>
    <s v="No"/>
    <x v="0"/>
    <n v="130000"/>
  </r>
  <r>
    <x v="499"/>
    <s v="No"/>
    <x v="0"/>
    <n v="120000"/>
  </r>
  <r>
    <x v="500"/>
    <s v="No"/>
    <x v="0"/>
    <n v="113000"/>
  </r>
  <r>
    <x v="501"/>
    <s v="No"/>
    <x v="0"/>
    <n v="226700"/>
  </r>
  <r>
    <x v="502"/>
    <s v="No"/>
    <x v="0"/>
    <n v="140000"/>
  </r>
  <r>
    <x v="503"/>
    <s v="No"/>
    <x v="0"/>
    <n v="289000"/>
  </r>
  <r>
    <x v="504"/>
    <s v="No"/>
    <x v="0"/>
    <n v="147000"/>
  </r>
  <r>
    <x v="505"/>
    <s v="No"/>
    <x v="0"/>
    <n v="124500"/>
  </r>
  <r>
    <x v="506"/>
    <s v="No"/>
    <x v="0"/>
    <n v="215000"/>
  </r>
  <r>
    <x v="507"/>
    <s v="No"/>
    <x v="0"/>
    <n v="208300"/>
  </r>
  <r>
    <x v="508"/>
    <s v="No"/>
    <x v="0"/>
    <n v="161000"/>
  </r>
  <r>
    <x v="509"/>
    <s v="No"/>
    <x v="0"/>
    <n v="124500"/>
  </r>
  <r>
    <x v="510"/>
    <s v="No"/>
    <x v="0"/>
    <n v="164900"/>
  </r>
  <r>
    <x v="511"/>
    <s v="No"/>
    <x v="0"/>
    <n v="202665"/>
  </r>
  <r>
    <x v="512"/>
    <s v="No"/>
    <x v="0"/>
    <n v="129900"/>
  </r>
  <r>
    <x v="513"/>
    <s v="No"/>
    <x v="0"/>
    <n v="134000"/>
  </r>
  <r>
    <x v="514"/>
    <s v="No"/>
    <x v="0"/>
    <n v="96500"/>
  </r>
  <r>
    <x v="515"/>
    <s v="No"/>
    <x v="0"/>
    <n v="402861"/>
  </r>
  <r>
    <x v="516"/>
    <s v="No"/>
    <x v="0"/>
    <n v="158000"/>
  </r>
  <r>
    <x v="517"/>
    <s v="No"/>
    <x v="0"/>
    <n v="265000"/>
  </r>
  <r>
    <x v="518"/>
    <s v="Mn"/>
    <x v="0"/>
    <n v="211000"/>
  </r>
  <r>
    <x v="519"/>
    <s v="No"/>
    <x v="0"/>
    <n v="234000"/>
  </r>
  <r>
    <x v="520"/>
    <s v="NA"/>
    <x v="2"/>
    <n v="106250"/>
  </r>
  <r>
    <x v="521"/>
    <s v="No"/>
    <x v="0"/>
    <n v="150000"/>
  </r>
  <r>
    <x v="522"/>
    <s v="No"/>
    <x v="0"/>
    <n v="159000"/>
  </r>
  <r>
    <x v="523"/>
    <s v="Gd"/>
    <x v="1"/>
    <n v="184750"/>
  </r>
  <r>
    <x v="524"/>
    <s v="No"/>
    <x v="0"/>
    <n v="315750"/>
  </r>
  <r>
    <x v="525"/>
    <s v="No"/>
    <x v="0"/>
    <n v="176000"/>
  </r>
  <r>
    <x v="526"/>
    <s v="No"/>
    <x v="0"/>
    <n v="132000"/>
  </r>
  <r>
    <x v="527"/>
    <s v="Av"/>
    <x v="1"/>
    <n v="446261"/>
  </r>
  <r>
    <x v="528"/>
    <s v="Mn"/>
    <x v="0"/>
    <n v="86000"/>
  </r>
  <r>
    <x v="529"/>
    <s v="No"/>
    <x v="0"/>
    <n v="200624"/>
  </r>
  <r>
    <x v="530"/>
    <s v="Av"/>
    <x v="1"/>
    <n v="175000"/>
  </r>
  <r>
    <x v="531"/>
    <s v="Mn"/>
    <x v="0"/>
    <n v="128000"/>
  </r>
  <r>
    <x v="532"/>
    <s v="NA"/>
    <x v="2"/>
    <n v="107500"/>
  </r>
  <r>
    <x v="533"/>
    <s v="NA"/>
    <x v="2"/>
    <n v="39300"/>
  </r>
  <r>
    <x v="534"/>
    <s v="Av"/>
    <x v="1"/>
    <n v="178000"/>
  </r>
  <r>
    <x v="535"/>
    <s v="Gd"/>
    <x v="1"/>
    <n v="107500"/>
  </r>
  <r>
    <x v="536"/>
    <s v="Av"/>
    <x v="1"/>
    <n v="188000"/>
  </r>
  <r>
    <x v="537"/>
    <s v="No"/>
    <x v="0"/>
    <n v="111250"/>
  </r>
  <r>
    <x v="538"/>
    <s v="No"/>
    <x v="0"/>
    <n v="158000"/>
  </r>
  <r>
    <x v="539"/>
    <s v="Av"/>
    <x v="1"/>
    <n v="272000"/>
  </r>
  <r>
    <x v="540"/>
    <s v="Av"/>
    <x v="1"/>
    <n v="315000"/>
  </r>
  <r>
    <x v="541"/>
    <s v="No"/>
    <x v="0"/>
    <n v="248000"/>
  </r>
  <r>
    <x v="542"/>
    <s v="No"/>
    <x v="0"/>
    <n v="213250"/>
  </r>
  <r>
    <x v="543"/>
    <s v="Av"/>
    <x v="1"/>
    <n v="133000"/>
  </r>
  <r>
    <x v="544"/>
    <s v="Av"/>
    <x v="1"/>
    <n v="179665"/>
  </r>
  <r>
    <x v="545"/>
    <s v="No"/>
    <x v="0"/>
    <n v="229000"/>
  </r>
  <r>
    <x v="546"/>
    <s v="No"/>
    <x v="0"/>
    <n v="210000"/>
  </r>
  <r>
    <x v="547"/>
    <s v="Av"/>
    <x v="1"/>
    <n v="129500"/>
  </r>
  <r>
    <x v="548"/>
    <s v="No"/>
    <x v="0"/>
    <n v="125000"/>
  </r>
  <r>
    <x v="549"/>
    <s v="No"/>
    <x v="0"/>
    <n v="263000"/>
  </r>
  <r>
    <x v="550"/>
    <s v="No"/>
    <x v="0"/>
    <n v="140000"/>
  </r>
  <r>
    <x v="551"/>
    <s v="No"/>
    <x v="0"/>
    <n v="112500"/>
  </r>
  <r>
    <x v="552"/>
    <s v="Av"/>
    <x v="1"/>
    <n v="255500"/>
  </r>
  <r>
    <x v="553"/>
    <s v="NA"/>
    <x v="2"/>
    <n v="108000"/>
  </r>
  <r>
    <x v="554"/>
    <s v="No"/>
    <x v="0"/>
    <n v="284000"/>
  </r>
  <r>
    <x v="555"/>
    <s v="No"/>
    <x v="0"/>
    <n v="113000"/>
  </r>
  <r>
    <x v="556"/>
    <s v="No"/>
    <x v="0"/>
    <n v="141000"/>
  </r>
  <r>
    <x v="557"/>
    <s v="No"/>
    <x v="0"/>
    <n v="108000"/>
  </r>
  <r>
    <x v="558"/>
    <s v="Gd"/>
    <x v="1"/>
    <n v="175000"/>
  </r>
  <r>
    <x v="559"/>
    <s v="Gd"/>
    <x v="1"/>
    <n v="234000"/>
  </r>
  <r>
    <x v="560"/>
    <s v="No"/>
    <x v="0"/>
    <n v="121500"/>
  </r>
  <r>
    <x v="561"/>
    <s v="Av"/>
    <x v="1"/>
    <n v="170000"/>
  </r>
  <r>
    <x v="562"/>
    <s v="No"/>
    <x v="0"/>
    <n v="108000"/>
  </r>
  <r>
    <x v="563"/>
    <s v="Mn"/>
    <x v="0"/>
    <n v="185000"/>
  </r>
  <r>
    <x v="564"/>
    <s v="No"/>
    <x v="0"/>
    <n v="268000"/>
  </r>
  <r>
    <x v="565"/>
    <s v="No"/>
    <x v="0"/>
    <n v="128000"/>
  </r>
  <r>
    <x v="566"/>
    <s v="No"/>
    <x v="0"/>
    <n v="325000"/>
  </r>
  <r>
    <x v="567"/>
    <s v="No"/>
    <x v="0"/>
    <n v="214000"/>
  </r>
  <r>
    <x v="568"/>
    <s v="Gd"/>
    <x v="1"/>
    <n v="316600"/>
  </r>
  <r>
    <x v="569"/>
    <s v="Gd"/>
    <x v="1"/>
    <n v="135960"/>
  </r>
  <r>
    <x v="570"/>
    <s v="No"/>
    <x v="0"/>
    <n v="142600"/>
  </r>
  <r>
    <x v="571"/>
    <s v="No"/>
    <x v="0"/>
    <n v="120000"/>
  </r>
  <r>
    <x v="572"/>
    <s v="Av"/>
    <x v="1"/>
    <n v="224500"/>
  </r>
  <r>
    <x v="573"/>
    <s v="No"/>
    <x v="0"/>
    <n v="170000"/>
  </r>
  <r>
    <x v="574"/>
    <s v="Av"/>
    <x v="1"/>
    <n v="139000"/>
  </r>
  <r>
    <x v="575"/>
    <s v="No"/>
    <x v="0"/>
    <n v="118500"/>
  </r>
  <r>
    <x v="576"/>
    <s v="No"/>
    <x v="0"/>
    <n v="145000"/>
  </r>
  <r>
    <x v="577"/>
    <s v="Av"/>
    <x v="1"/>
    <n v="164500"/>
  </r>
  <r>
    <x v="578"/>
    <s v="No"/>
    <x v="0"/>
    <n v="146000"/>
  </r>
  <r>
    <x v="579"/>
    <s v="No"/>
    <x v="0"/>
    <n v="131500"/>
  </r>
  <r>
    <x v="580"/>
    <s v="No"/>
    <x v="0"/>
    <n v="181900"/>
  </r>
  <r>
    <x v="581"/>
    <s v="No"/>
    <x v="0"/>
    <n v="253293"/>
  </r>
  <r>
    <x v="582"/>
    <s v="Av"/>
    <x v="1"/>
    <n v="118500"/>
  </r>
  <r>
    <x v="583"/>
    <s v="No"/>
    <x v="0"/>
    <n v="325000"/>
  </r>
  <r>
    <x v="584"/>
    <s v="No"/>
    <x v="0"/>
    <n v="133000"/>
  </r>
  <r>
    <x v="585"/>
    <s v="Gd"/>
    <x v="1"/>
    <n v="369900"/>
  </r>
  <r>
    <x v="586"/>
    <s v="Mn"/>
    <x v="0"/>
    <n v="130000"/>
  </r>
  <r>
    <x v="587"/>
    <s v="Av"/>
    <x v="1"/>
    <n v="137000"/>
  </r>
  <r>
    <x v="588"/>
    <s v="Gd"/>
    <x v="1"/>
    <n v="143000"/>
  </r>
  <r>
    <x v="589"/>
    <s v="No"/>
    <x v="0"/>
    <n v="79500"/>
  </r>
  <r>
    <x v="590"/>
    <s v="No"/>
    <x v="0"/>
    <n v="185900"/>
  </r>
  <r>
    <x v="591"/>
    <s v="Gd"/>
    <x v="1"/>
    <n v="451950"/>
  </r>
  <r>
    <x v="592"/>
    <s v="No"/>
    <x v="0"/>
    <n v="138000"/>
  </r>
  <r>
    <x v="593"/>
    <s v="Av"/>
    <x v="1"/>
    <n v="140000"/>
  </r>
  <r>
    <x v="594"/>
    <s v="No"/>
    <x v="0"/>
    <n v="110000"/>
  </r>
  <r>
    <x v="595"/>
    <s v="Gd"/>
    <x v="1"/>
    <n v="319000"/>
  </r>
  <r>
    <x v="596"/>
    <s v="No"/>
    <x v="0"/>
    <n v="114504"/>
  </r>
  <r>
    <x v="597"/>
    <s v="Av"/>
    <x v="1"/>
    <n v="194201"/>
  </r>
  <r>
    <x v="598"/>
    <s v="Mn"/>
    <x v="0"/>
    <n v="217500"/>
  </r>
  <r>
    <x v="599"/>
    <s v="No"/>
    <x v="0"/>
    <n v="151000"/>
  </r>
  <r>
    <x v="600"/>
    <s v="Av"/>
    <x v="1"/>
    <n v="275000"/>
  </r>
  <r>
    <x v="601"/>
    <s v="No"/>
    <x v="0"/>
    <n v="141000"/>
  </r>
  <r>
    <x v="602"/>
    <s v="Mn"/>
    <x v="0"/>
    <n v="220000"/>
  </r>
  <r>
    <x v="603"/>
    <s v="No"/>
    <x v="0"/>
    <n v="151000"/>
  </r>
  <r>
    <x v="604"/>
    <s v="Mn"/>
    <x v="0"/>
    <n v="221000"/>
  </r>
  <r>
    <x v="605"/>
    <s v="No"/>
    <x v="0"/>
    <n v="205000"/>
  </r>
  <r>
    <x v="606"/>
    <s v="No"/>
    <x v="0"/>
    <n v="152000"/>
  </r>
  <r>
    <x v="607"/>
    <s v="No"/>
    <x v="0"/>
    <n v="225000"/>
  </r>
  <r>
    <x v="608"/>
    <s v="Mn"/>
    <x v="0"/>
    <n v="359100"/>
  </r>
  <r>
    <x v="609"/>
    <s v="Mn"/>
    <x v="0"/>
    <n v="118500"/>
  </r>
  <r>
    <x v="610"/>
    <s v="Mn"/>
    <x v="0"/>
    <n v="313000"/>
  </r>
  <r>
    <x v="611"/>
    <s v="Av"/>
    <x v="1"/>
    <n v="148000"/>
  </r>
  <r>
    <x v="612"/>
    <s v="Av"/>
    <x v="1"/>
    <n v="261500"/>
  </r>
  <r>
    <x v="613"/>
    <s v="No"/>
    <x v="0"/>
    <n v="147000"/>
  </r>
  <r>
    <x v="614"/>
    <s v="Av"/>
    <x v="1"/>
    <n v="75500"/>
  </r>
  <r>
    <x v="615"/>
    <s v="Gd"/>
    <x v="1"/>
    <n v="137500"/>
  </r>
  <r>
    <x v="616"/>
    <s v="No"/>
    <x v="0"/>
    <n v="183200"/>
  </r>
  <r>
    <x v="617"/>
    <s v="No"/>
    <x v="0"/>
    <n v="105500"/>
  </r>
  <r>
    <x v="618"/>
    <s v="Av"/>
    <x v="1"/>
    <n v="314813"/>
  </r>
  <r>
    <x v="619"/>
    <s v="Gd"/>
    <x v="1"/>
    <n v="305000"/>
  </r>
  <r>
    <x v="620"/>
    <s v="No"/>
    <x v="0"/>
    <n v="67000"/>
  </r>
  <r>
    <x v="621"/>
    <s v="No"/>
    <x v="0"/>
    <n v="240000"/>
  </r>
  <r>
    <x v="622"/>
    <s v="No"/>
    <x v="0"/>
    <n v="135000"/>
  </r>
  <r>
    <x v="623"/>
    <s v="No"/>
    <x v="0"/>
    <n v="168500"/>
  </r>
  <r>
    <x v="624"/>
    <s v="No"/>
    <x v="0"/>
    <n v="165150"/>
  </r>
  <r>
    <x v="625"/>
    <s v="No"/>
    <x v="0"/>
    <n v="160000"/>
  </r>
  <r>
    <x v="626"/>
    <s v="No"/>
    <x v="0"/>
    <n v="139900"/>
  </r>
  <r>
    <x v="627"/>
    <s v="Av"/>
    <x v="1"/>
    <n v="153000"/>
  </r>
  <r>
    <x v="628"/>
    <s v="Av"/>
    <x v="1"/>
    <n v="135000"/>
  </r>
  <r>
    <x v="629"/>
    <s v="Gd"/>
    <x v="1"/>
    <n v="168500"/>
  </r>
  <r>
    <x v="630"/>
    <s v="No"/>
    <x v="0"/>
    <n v="124000"/>
  </r>
  <r>
    <x v="631"/>
    <s v="Mn"/>
    <x v="0"/>
    <n v="209500"/>
  </r>
  <r>
    <x v="632"/>
    <s v="No"/>
    <x v="0"/>
    <n v="82500"/>
  </r>
  <r>
    <x v="633"/>
    <s v="No"/>
    <x v="0"/>
    <n v="139400"/>
  </r>
  <r>
    <x v="634"/>
    <s v="No"/>
    <x v="0"/>
    <n v="144000"/>
  </r>
  <r>
    <x v="635"/>
    <s v="No"/>
    <x v="0"/>
    <n v="200000"/>
  </r>
  <r>
    <x v="636"/>
    <s v="No"/>
    <x v="0"/>
    <n v="60000"/>
  </r>
  <r>
    <x v="637"/>
    <s v="No"/>
    <x v="0"/>
    <n v="93000"/>
  </r>
  <r>
    <x v="638"/>
    <s v="No"/>
    <x v="0"/>
    <n v="85000"/>
  </r>
  <r>
    <x v="639"/>
    <s v="Av"/>
    <x v="1"/>
    <n v="264561"/>
  </r>
  <r>
    <x v="640"/>
    <s v="Gd"/>
    <x v="1"/>
    <n v="274000"/>
  </r>
  <r>
    <x v="641"/>
    <s v="No"/>
    <x v="0"/>
    <n v="226000"/>
  </r>
  <r>
    <x v="642"/>
    <s v="Gd"/>
    <x v="1"/>
    <n v="345000"/>
  </r>
  <r>
    <x v="643"/>
    <s v="No"/>
    <x v="0"/>
    <n v="152000"/>
  </r>
  <r>
    <x v="644"/>
    <s v="Mn"/>
    <x v="0"/>
    <n v="370878"/>
  </r>
  <r>
    <x v="645"/>
    <s v="No"/>
    <x v="0"/>
    <n v="143250"/>
  </r>
  <r>
    <x v="646"/>
    <s v="NA"/>
    <x v="2"/>
    <n v="98300"/>
  </r>
  <r>
    <x v="647"/>
    <s v="Mn"/>
    <x v="0"/>
    <n v="155000"/>
  </r>
  <r>
    <x v="648"/>
    <s v="No"/>
    <x v="0"/>
    <n v="155000"/>
  </r>
  <r>
    <x v="649"/>
    <s v="Av"/>
    <x v="1"/>
    <n v="84500"/>
  </r>
  <r>
    <x v="650"/>
    <s v="No"/>
    <x v="0"/>
    <n v="205950"/>
  </r>
  <r>
    <x v="651"/>
    <s v="Mn"/>
    <x v="0"/>
    <n v="108000"/>
  </r>
  <r>
    <x v="652"/>
    <s v="No"/>
    <x v="0"/>
    <n v="191000"/>
  </r>
  <r>
    <x v="653"/>
    <s v="No"/>
    <x v="0"/>
    <n v="135000"/>
  </r>
  <r>
    <x v="654"/>
    <s v="Gd"/>
    <x v="1"/>
    <n v="350000"/>
  </r>
  <r>
    <x v="655"/>
    <s v="No"/>
    <x v="0"/>
    <n v="88000"/>
  </r>
  <r>
    <x v="656"/>
    <s v="No"/>
    <x v="0"/>
    <n v="145500"/>
  </r>
  <r>
    <x v="657"/>
    <s v="No"/>
    <x v="0"/>
    <n v="149000"/>
  </r>
  <r>
    <x v="658"/>
    <s v="No"/>
    <x v="0"/>
    <n v="97500"/>
  </r>
  <r>
    <x v="659"/>
    <s v="No"/>
    <x v="0"/>
    <n v="167000"/>
  </r>
  <r>
    <x v="660"/>
    <s v="No"/>
    <x v="0"/>
    <n v="197900"/>
  </r>
  <r>
    <x v="661"/>
    <s v="No"/>
    <x v="0"/>
    <n v="402000"/>
  </r>
  <r>
    <x v="662"/>
    <s v="No"/>
    <x v="0"/>
    <n v="110000"/>
  </r>
  <r>
    <x v="663"/>
    <s v="Av"/>
    <x v="1"/>
    <n v="137500"/>
  </r>
  <r>
    <x v="664"/>
    <s v="Mn"/>
    <x v="0"/>
    <n v="423000"/>
  </r>
  <r>
    <x v="665"/>
    <s v="No"/>
    <x v="0"/>
    <n v="230500"/>
  </r>
  <r>
    <x v="666"/>
    <s v="No"/>
    <x v="0"/>
    <n v="129000"/>
  </r>
  <r>
    <x v="667"/>
    <s v="No"/>
    <x v="0"/>
    <n v="193500"/>
  </r>
  <r>
    <x v="668"/>
    <s v="No"/>
    <x v="0"/>
    <n v="168000"/>
  </r>
  <r>
    <x v="669"/>
    <s v="No"/>
    <x v="0"/>
    <n v="137500"/>
  </r>
  <r>
    <x v="670"/>
    <s v="No"/>
    <x v="0"/>
    <n v="173500"/>
  </r>
  <r>
    <x v="671"/>
    <s v="No"/>
    <x v="0"/>
    <n v="103600"/>
  </r>
  <r>
    <x v="672"/>
    <s v="No"/>
    <x v="0"/>
    <n v="165000"/>
  </r>
  <r>
    <x v="673"/>
    <s v="No"/>
    <x v="0"/>
    <n v="257500"/>
  </r>
  <r>
    <x v="674"/>
    <s v="No"/>
    <x v="0"/>
    <n v="140000"/>
  </r>
  <r>
    <x v="675"/>
    <s v="No"/>
    <x v="0"/>
    <n v="148500"/>
  </r>
  <r>
    <x v="676"/>
    <s v="No"/>
    <x v="0"/>
    <n v="87000"/>
  </r>
  <r>
    <x v="677"/>
    <s v="No"/>
    <x v="0"/>
    <n v="109500"/>
  </r>
  <r>
    <x v="678"/>
    <s v="Mn"/>
    <x v="0"/>
    <n v="372500"/>
  </r>
  <r>
    <x v="679"/>
    <s v="No"/>
    <x v="0"/>
    <n v="128500"/>
  </r>
  <r>
    <x v="680"/>
    <s v="No"/>
    <x v="0"/>
    <n v="143000"/>
  </r>
  <r>
    <x v="681"/>
    <s v="No"/>
    <x v="0"/>
    <n v="159434"/>
  </r>
  <r>
    <x v="682"/>
    <s v="Mn"/>
    <x v="0"/>
    <n v="173000"/>
  </r>
  <r>
    <x v="683"/>
    <s v="Av"/>
    <x v="1"/>
    <n v="285000"/>
  </r>
  <r>
    <x v="684"/>
    <s v="No"/>
    <x v="0"/>
    <n v="221000"/>
  </r>
  <r>
    <x v="685"/>
    <s v="Mn"/>
    <x v="0"/>
    <n v="207500"/>
  </r>
  <r>
    <x v="686"/>
    <s v="No"/>
    <x v="0"/>
    <n v="227875"/>
  </r>
  <r>
    <x v="687"/>
    <s v="No"/>
    <x v="0"/>
    <n v="148800"/>
  </r>
  <r>
    <x v="688"/>
    <s v="Av"/>
    <x v="1"/>
    <n v="392000"/>
  </r>
  <r>
    <x v="689"/>
    <s v="Av"/>
    <x v="1"/>
    <n v="194700"/>
  </r>
  <r>
    <x v="690"/>
    <s v="Gd"/>
    <x v="1"/>
    <n v="141000"/>
  </r>
  <r>
    <x v="691"/>
    <s v="Gd"/>
    <x v="1"/>
    <n v="755000"/>
  </r>
  <r>
    <x v="692"/>
    <s v="Gd"/>
    <x v="1"/>
    <n v="335000"/>
  </r>
  <r>
    <x v="693"/>
    <s v="No"/>
    <x v="0"/>
    <n v="108480"/>
  </r>
  <r>
    <x v="694"/>
    <s v="No"/>
    <x v="0"/>
    <n v="141500"/>
  </r>
  <r>
    <x v="695"/>
    <s v="No"/>
    <x v="0"/>
    <n v="176000"/>
  </r>
  <r>
    <x v="696"/>
    <s v="No"/>
    <x v="0"/>
    <n v="89000"/>
  </r>
  <r>
    <x v="697"/>
    <s v="Mn"/>
    <x v="0"/>
    <n v="123500"/>
  </r>
  <r>
    <x v="698"/>
    <s v="No"/>
    <x v="0"/>
    <n v="138500"/>
  </r>
  <r>
    <x v="699"/>
    <s v="Mn"/>
    <x v="0"/>
    <n v="196000"/>
  </r>
  <r>
    <x v="700"/>
    <s v="Gd"/>
    <x v="1"/>
    <n v="312500"/>
  </r>
  <r>
    <x v="701"/>
    <s v="No"/>
    <x v="0"/>
    <n v="140000"/>
  </r>
  <r>
    <x v="702"/>
    <s v="No"/>
    <x v="0"/>
    <n v="361919"/>
  </r>
  <r>
    <x v="703"/>
    <s v="No"/>
    <x v="0"/>
    <n v="140000"/>
  </r>
  <r>
    <x v="704"/>
    <s v="Av"/>
    <x v="1"/>
    <n v="213000"/>
  </r>
  <r>
    <x v="705"/>
    <s v="NA"/>
    <x v="2"/>
    <n v="55000"/>
  </r>
  <r>
    <x v="706"/>
    <s v="Gd"/>
    <x v="1"/>
    <n v="302000"/>
  </r>
  <r>
    <x v="707"/>
    <s v="No"/>
    <x v="0"/>
    <n v="254000"/>
  </r>
  <r>
    <x v="708"/>
    <s v="Av"/>
    <x v="1"/>
    <n v="179540"/>
  </r>
  <r>
    <x v="709"/>
    <s v="No"/>
    <x v="0"/>
    <n v="109900"/>
  </r>
  <r>
    <x v="710"/>
    <s v="No"/>
    <x v="0"/>
    <n v="52000"/>
  </r>
  <r>
    <x v="711"/>
    <s v="Mn"/>
    <x v="0"/>
    <n v="102776"/>
  </r>
  <r>
    <x v="712"/>
    <s v="Mn"/>
    <x v="0"/>
    <n v="189000"/>
  </r>
  <r>
    <x v="713"/>
    <s v="Av"/>
    <x v="1"/>
    <n v="129000"/>
  </r>
  <r>
    <x v="714"/>
    <s v="No"/>
    <x v="0"/>
    <n v="130500"/>
  </r>
  <r>
    <x v="715"/>
    <s v="No"/>
    <x v="0"/>
    <n v="165000"/>
  </r>
  <r>
    <x v="716"/>
    <s v="No"/>
    <x v="0"/>
    <n v="159500"/>
  </r>
  <r>
    <x v="717"/>
    <s v="No"/>
    <x v="0"/>
    <n v="157000"/>
  </r>
  <r>
    <x v="718"/>
    <s v="Gd"/>
    <x v="1"/>
    <n v="341000"/>
  </r>
  <r>
    <x v="719"/>
    <s v="Gd"/>
    <x v="1"/>
    <n v="128500"/>
  </r>
  <r>
    <x v="720"/>
    <s v="Gd"/>
    <x v="1"/>
    <n v="275000"/>
  </r>
  <r>
    <x v="721"/>
    <s v="Av"/>
    <x v="1"/>
    <n v="143000"/>
  </r>
  <r>
    <x v="722"/>
    <s v="No"/>
    <x v="0"/>
    <n v="124500"/>
  </r>
  <r>
    <x v="723"/>
    <s v="No"/>
    <x v="0"/>
    <n v="135000"/>
  </r>
  <r>
    <x v="724"/>
    <s v="No"/>
    <x v="0"/>
    <n v="320000"/>
  </r>
  <r>
    <x v="725"/>
    <s v="No"/>
    <x v="0"/>
    <n v="120500"/>
  </r>
  <r>
    <x v="726"/>
    <s v="No"/>
    <x v="0"/>
    <n v="222000"/>
  </r>
  <r>
    <x v="727"/>
    <s v="Av"/>
    <x v="1"/>
    <n v="194500"/>
  </r>
  <r>
    <x v="728"/>
    <s v="No"/>
    <x v="0"/>
    <n v="110000"/>
  </r>
  <r>
    <x v="729"/>
    <s v="No"/>
    <x v="0"/>
    <n v="103000"/>
  </r>
  <r>
    <x v="730"/>
    <s v="No"/>
    <x v="0"/>
    <n v="236500"/>
  </r>
  <r>
    <x v="731"/>
    <s v="Av"/>
    <x v="1"/>
    <n v="187500"/>
  </r>
  <r>
    <x v="732"/>
    <s v="Av"/>
    <x v="1"/>
    <n v="222500"/>
  </r>
  <r>
    <x v="733"/>
    <s v="No"/>
    <x v="0"/>
    <n v="131400"/>
  </r>
  <r>
    <x v="734"/>
    <s v="No"/>
    <x v="0"/>
    <n v="108000"/>
  </r>
  <r>
    <x v="735"/>
    <s v="Mn"/>
    <x v="0"/>
    <n v="163000"/>
  </r>
  <r>
    <x v="736"/>
    <s v="NA"/>
    <x v="2"/>
    <n v="93500"/>
  </r>
  <r>
    <x v="737"/>
    <s v="No"/>
    <x v="0"/>
    <n v="239900"/>
  </r>
  <r>
    <x v="738"/>
    <s v="Gd"/>
    <x v="1"/>
    <n v="179000"/>
  </r>
  <r>
    <x v="739"/>
    <s v="No"/>
    <x v="0"/>
    <n v="190000"/>
  </r>
  <r>
    <x v="740"/>
    <s v="No"/>
    <x v="0"/>
    <n v="132000"/>
  </r>
  <r>
    <x v="741"/>
    <s v="Mn"/>
    <x v="0"/>
    <n v="142000"/>
  </r>
  <r>
    <x v="742"/>
    <s v="No"/>
    <x v="0"/>
    <n v="179000"/>
  </r>
  <r>
    <x v="743"/>
    <s v="Av"/>
    <x v="1"/>
    <n v="175000"/>
  </r>
  <r>
    <x v="744"/>
    <s v="No"/>
    <x v="0"/>
    <n v="180000"/>
  </r>
  <r>
    <x v="745"/>
    <s v="No"/>
    <x v="0"/>
    <n v="299800"/>
  </r>
  <r>
    <x v="746"/>
    <s v="No"/>
    <x v="0"/>
    <n v="236000"/>
  </r>
  <r>
    <x v="747"/>
    <s v="No"/>
    <x v="0"/>
    <n v="265979"/>
  </r>
  <r>
    <x v="748"/>
    <s v="No"/>
    <x v="0"/>
    <n v="260400"/>
  </r>
  <r>
    <x v="749"/>
    <s v="NA"/>
    <x v="2"/>
    <n v="98000"/>
  </r>
  <r>
    <x v="750"/>
    <s v="No"/>
    <x v="0"/>
    <n v="96500"/>
  </r>
  <r>
    <x v="751"/>
    <s v="No"/>
    <x v="0"/>
    <n v="162000"/>
  </r>
  <r>
    <x v="752"/>
    <s v="Gd"/>
    <x v="1"/>
    <n v="217000"/>
  </r>
  <r>
    <x v="753"/>
    <s v="Mn"/>
    <x v="0"/>
    <n v="275500"/>
  </r>
  <r>
    <x v="754"/>
    <s v="No"/>
    <x v="0"/>
    <n v="156000"/>
  </r>
  <r>
    <x v="755"/>
    <s v="No"/>
    <x v="0"/>
    <n v="172500"/>
  </r>
  <r>
    <x v="756"/>
    <s v="Av"/>
    <x v="1"/>
    <n v="212000"/>
  </r>
  <r>
    <x v="757"/>
    <s v="Mn"/>
    <x v="0"/>
    <n v="158900"/>
  </r>
  <r>
    <x v="758"/>
    <s v="No"/>
    <x v="0"/>
    <n v="179400"/>
  </r>
  <r>
    <x v="759"/>
    <s v="Av"/>
    <x v="1"/>
    <n v="290000"/>
  </r>
  <r>
    <x v="760"/>
    <s v="No"/>
    <x v="0"/>
    <n v="127500"/>
  </r>
  <r>
    <x v="761"/>
    <s v="Mn"/>
    <x v="0"/>
    <n v="100000"/>
  </r>
  <r>
    <x v="762"/>
    <s v="Mn"/>
    <x v="0"/>
    <n v="215200"/>
  </r>
  <r>
    <x v="763"/>
    <s v="Mn"/>
    <x v="0"/>
    <n v="337000"/>
  </r>
  <r>
    <x v="764"/>
    <s v="Av"/>
    <x v="1"/>
    <n v="270000"/>
  </r>
  <r>
    <x v="765"/>
    <s v="No"/>
    <x v="0"/>
    <n v="264132"/>
  </r>
  <r>
    <x v="766"/>
    <s v="No"/>
    <x v="0"/>
    <n v="196500"/>
  </r>
  <r>
    <x v="767"/>
    <s v="Mn"/>
    <x v="0"/>
    <n v="160000"/>
  </r>
  <r>
    <x v="768"/>
    <s v="No"/>
    <x v="0"/>
    <n v="216837"/>
  </r>
  <r>
    <x v="769"/>
    <s v="Gd"/>
    <x v="1"/>
    <n v="538000"/>
  </r>
  <r>
    <x v="770"/>
    <s v="Av"/>
    <x v="1"/>
    <n v="134900"/>
  </r>
  <r>
    <x v="771"/>
    <s v="No"/>
    <x v="0"/>
    <n v="102000"/>
  </r>
  <r>
    <x v="772"/>
    <s v="Av"/>
    <x v="1"/>
    <n v="107000"/>
  </r>
  <r>
    <x v="773"/>
    <s v="No"/>
    <x v="0"/>
    <n v="114500"/>
  </r>
  <r>
    <x v="774"/>
    <s v="Av"/>
    <x v="1"/>
    <n v="395000"/>
  </r>
  <r>
    <x v="775"/>
    <s v="No"/>
    <x v="0"/>
    <n v="162000"/>
  </r>
  <r>
    <x v="776"/>
    <s v="Av"/>
    <x v="1"/>
    <n v="221500"/>
  </r>
  <r>
    <x v="777"/>
    <s v="No"/>
    <x v="0"/>
    <n v="142500"/>
  </r>
  <r>
    <x v="778"/>
    <s v="NA"/>
    <x v="2"/>
    <n v="144000"/>
  </r>
  <r>
    <x v="779"/>
    <s v="Gd"/>
    <x v="1"/>
    <n v="135000"/>
  </r>
  <r>
    <x v="780"/>
    <s v="No"/>
    <x v="0"/>
    <n v="176000"/>
  </r>
  <r>
    <x v="781"/>
    <s v="No"/>
    <x v="0"/>
    <n v="175900"/>
  </r>
  <r>
    <x v="782"/>
    <s v="No"/>
    <x v="0"/>
    <n v="187100"/>
  </r>
  <r>
    <x v="783"/>
    <s v="Av"/>
    <x v="1"/>
    <n v="165500"/>
  </r>
  <r>
    <x v="784"/>
    <s v="No"/>
    <x v="0"/>
    <n v="128000"/>
  </r>
  <r>
    <x v="785"/>
    <s v="No"/>
    <x v="0"/>
    <n v="161500"/>
  </r>
  <r>
    <x v="786"/>
    <s v="No"/>
    <x v="0"/>
    <n v="139000"/>
  </r>
  <r>
    <x v="787"/>
    <s v="No"/>
    <x v="0"/>
    <n v="233000"/>
  </r>
  <r>
    <x v="788"/>
    <s v="No"/>
    <x v="0"/>
    <n v="107900"/>
  </r>
  <r>
    <x v="789"/>
    <s v="Gd"/>
    <x v="1"/>
    <n v="187500"/>
  </r>
  <r>
    <x v="790"/>
    <s v="No"/>
    <x v="0"/>
    <n v="160200"/>
  </r>
  <r>
    <x v="791"/>
    <s v="Av"/>
    <x v="1"/>
    <n v="146800"/>
  </r>
  <r>
    <x v="792"/>
    <s v="Av"/>
    <x v="1"/>
    <n v="269790"/>
  </r>
  <r>
    <x v="793"/>
    <s v="Av"/>
    <x v="1"/>
    <n v="225000"/>
  </r>
  <r>
    <x v="794"/>
    <s v="No"/>
    <x v="0"/>
    <n v="194500"/>
  </r>
  <r>
    <x v="795"/>
    <s v="No"/>
    <x v="0"/>
    <n v="171000"/>
  </r>
  <r>
    <x v="796"/>
    <s v="No"/>
    <x v="0"/>
    <n v="143500"/>
  </r>
  <r>
    <x v="797"/>
    <s v="No"/>
    <x v="0"/>
    <n v="110000"/>
  </r>
  <r>
    <x v="798"/>
    <s v="No"/>
    <x v="0"/>
    <n v="485000"/>
  </r>
  <r>
    <x v="799"/>
    <s v="No"/>
    <x v="0"/>
    <n v="175000"/>
  </r>
  <r>
    <x v="800"/>
    <s v="Gd"/>
    <x v="1"/>
    <n v="200000"/>
  </r>
  <r>
    <x v="801"/>
    <s v="No"/>
    <x v="0"/>
    <n v="109900"/>
  </r>
  <r>
    <x v="802"/>
    <s v="Av"/>
    <x v="1"/>
    <n v="189000"/>
  </r>
  <r>
    <x v="803"/>
    <s v="Gd"/>
    <x v="1"/>
    <n v="582933"/>
  </r>
  <r>
    <x v="804"/>
    <s v="No"/>
    <x v="0"/>
    <n v="118000"/>
  </r>
  <r>
    <x v="805"/>
    <s v="No"/>
    <x v="0"/>
    <n v="227680"/>
  </r>
  <r>
    <x v="806"/>
    <s v="Av"/>
    <x v="1"/>
    <n v="135500"/>
  </r>
  <r>
    <x v="807"/>
    <s v="Gd"/>
    <x v="1"/>
    <n v="223500"/>
  </r>
  <r>
    <x v="808"/>
    <s v="Av"/>
    <x v="1"/>
    <n v="159950"/>
  </r>
  <r>
    <x v="809"/>
    <s v="No"/>
    <x v="0"/>
    <n v="106000"/>
  </r>
  <r>
    <x v="810"/>
    <s v="No"/>
    <x v="0"/>
    <n v="181000"/>
  </r>
  <r>
    <x v="811"/>
    <s v="Gd"/>
    <x v="1"/>
    <n v="144500"/>
  </r>
  <r>
    <x v="812"/>
    <s v="Av"/>
    <x v="1"/>
    <n v="55993"/>
  </r>
  <r>
    <x v="813"/>
    <s v="No"/>
    <x v="0"/>
    <n v="157900"/>
  </r>
  <r>
    <x v="814"/>
    <s v="No"/>
    <x v="0"/>
    <n v="116000"/>
  </r>
  <r>
    <x v="815"/>
    <s v="No"/>
    <x v="0"/>
    <n v="224900"/>
  </r>
  <r>
    <x v="816"/>
    <s v="No"/>
    <x v="0"/>
    <n v="137000"/>
  </r>
  <r>
    <x v="817"/>
    <s v="No"/>
    <x v="0"/>
    <n v="271000"/>
  </r>
  <r>
    <x v="818"/>
    <s v="Av"/>
    <x v="1"/>
    <n v="155000"/>
  </r>
  <r>
    <x v="819"/>
    <s v="Mn"/>
    <x v="0"/>
    <n v="224000"/>
  </r>
  <r>
    <x v="820"/>
    <s v="No"/>
    <x v="0"/>
    <n v="183000"/>
  </r>
  <r>
    <x v="821"/>
    <s v="No"/>
    <x v="0"/>
    <n v="93000"/>
  </r>
  <r>
    <x v="822"/>
    <s v="Gd"/>
    <x v="1"/>
    <n v="225000"/>
  </r>
  <r>
    <x v="823"/>
    <s v="No"/>
    <x v="0"/>
    <n v="139500"/>
  </r>
  <r>
    <x v="824"/>
    <s v="No"/>
    <x v="0"/>
    <n v="232600"/>
  </r>
  <r>
    <x v="825"/>
    <s v="Av"/>
    <x v="1"/>
    <n v="385000"/>
  </r>
  <r>
    <x v="826"/>
    <s v="No"/>
    <x v="0"/>
    <n v="109500"/>
  </r>
  <r>
    <x v="827"/>
    <s v="No"/>
    <x v="0"/>
    <n v="189000"/>
  </r>
  <r>
    <x v="828"/>
    <s v="Gd"/>
    <x v="1"/>
    <n v="185000"/>
  </r>
  <r>
    <x v="829"/>
    <s v="No"/>
    <x v="0"/>
    <n v="147400"/>
  </r>
  <r>
    <x v="830"/>
    <s v="No"/>
    <x v="0"/>
    <n v="166000"/>
  </r>
  <r>
    <x v="831"/>
    <s v="No"/>
    <x v="0"/>
    <n v="151000"/>
  </r>
  <r>
    <x v="832"/>
    <s v="No"/>
    <x v="0"/>
    <n v="237000"/>
  </r>
  <r>
    <x v="833"/>
    <s v="No"/>
    <x v="0"/>
    <n v="167000"/>
  </r>
  <r>
    <x v="834"/>
    <s v="No"/>
    <x v="0"/>
    <n v="139950"/>
  </r>
  <r>
    <x v="835"/>
    <s v="No"/>
    <x v="0"/>
    <n v="128000"/>
  </r>
  <r>
    <x v="836"/>
    <s v="No"/>
    <x v="0"/>
    <n v="153500"/>
  </r>
  <r>
    <x v="837"/>
    <s v="No"/>
    <x v="0"/>
    <n v="100000"/>
  </r>
  <r>
    <x v="838"/>
    <s v="No"/>
    <x v="0"/>
    <n v="144000"/>
  </r>
  <r>
    <x v="839"/>
    <s v="No"/>
    <x v="0"/>
    <n v="130500"/>
  </r>
  <r>
    <x v="840"/>
    <s v="No"/>
    <x v="0"/>
    <n v="140000"/>
  </r>
  <r>
    <x v="841"/>
    <s v="No"/>
    <x v="0"/>
    <n v="157500"/>
  </r>
  <r>
    <x v="842"/>
    <s v="Gd"/>
    <x v="1"/>
    <n v="174900"/>
  </r>
  <r>
    <x v="843"/>
    <s v="No"/>
    <x v="0"/>
    <n v="141000"/>
  </r>
  <r>
    <x v="844"/>
    <s v="Mn"/>
    <x v="0"/>
    <n v="153900"/>
  </r>
  <r>
    <x v="845"/>
    <s v="Gd"/>
    <x v="1"/>
    <n v="171000"/>
  </r>
  <r>
    <x v="846"/>
    <s v="No"/>
    <x v="0"/>
    <n v="213000"/>
  </r>
  <r>
    <x v="847"/>
    <s v="Av"/>
    <x v="1"/>
    <n v="133500"/>
  </r>
  <r>
    <x v="848"/>
    <s v="No"/>
    <x v="0"/>
    <n v="240000"/>
  </r>
  <r>
    <x v="849"/>
    <s v="No"/>
    <x v="0"/>
    <n v="187000"/>
  </r>
  <r>
    <x v="850"/>
    <s v="Av"/>
    <x v="1"/>
    <n v="131500"/>
  </r>
  <r>
    <x v="851"/>
    <s v="Gd"/>
    <x v="1"/>
    <n v="215000"/>
  </r>
  <r>
    <x v="852"/>
    <s v="No"/>
    <x v="0"/>
    <n v="164000"/>
  </r>
  <r>
    <x v="853"/>
    <s v="Gd"/>
    <x v="1"/>
    <n v="158000"/>
  </r>
  <r>
    <x v="854"/>
    <s v="Mn"/>
    <x v="0"/>
    <n v="170000"/>
  </r>
  <r>
    <x v="855"/>
    <s v="No"/>
    <x v="0"/>
    <n v="127000"/>
  </r>
  <r>
    <x v="856"/>
    <s v="Gd"/>
    <x v="1"/>
    <n v="147000"/>
  </r>
  <r>
    <x v="857"/>
    <s v="No"/>
    <x v="0"/>
    <n v="174000"/>
  </r>
  <r>
    <x v="858"/>
    <s v="No"/>
    <x v="0"/>
    <n v="152000"/>
  </r>
  <r>
    <x v="859"/>
    <s v="Mn"/>
    <x v="0"/>
    <n v="250000"/>
  </r>
  <r>
    <x v="860"/>
    <s v="No"/>
    <x v="0"/>
    <n v="189950"/>
  </r>
  <r>
    <x v="861"/>
    <s v="Mn"/>
    <x v="0"/>
    <n v="131500"/>
  </r>
  <r>
    <x v="862"/>
    <s v="No"/>
    <x v="0"/>
    <n v="152000"/>
  </r>
  <r>
    <x v="863"/>
    <s v="No"/>
    <x v="0"/>
    <n v="132500"/>
  </r>
  <r>
    <x v="864"/>
    <s v="No"/>
    <x v="0"/>
    <n v="250580"/>
  </r>
  <r>
    <x v="865"/>
    <s v="No"/>
    <x v="0"/>
    <n v="148500"/>
  </r>
  <r>
    <x v="866"/>
    <s v="Av"/>
    <x v="1"/>
    <n v="248900"/>
  </r>
  <r>
    <x v="867"/>
    <s v="No"/>
    <x v="0"/>
    <n v="129000"/>
  </r>
  <r>
    <x v="868"/>
    <s v="NA"/>
    <x v="2"/>
    <n v="169000"/>
  </r>
  <r>
    <x v="869"/>
    <s v="No"/>
    <x v="0"/>
    <n v="236000"/>
  </r>
  <r>
    <x v="870"/>
    <s v="No"/>
    <x v="0"/>
    <n v="109500"/>
  </r>
  <r>
    <x v="871"/>
    <s v="No"/>
    <x v="0"/>
    <n v="200500"/>
  </r>
  <r>
    <x v="872"/>
    <s v="Av"/>
    <x v="1"/>
    <n v="116000"/>
  </r>
  <r>
    <x v="873"/>
    <s v="No"/>
    <x v="0"/>
    <n v="133000"/>
  </r>
  <r>
    <x v="874"/>
    <s v="No"/>
    <x v="0"/>
    <n v="66500"/>
  </r>
  <r>
    <x v="875"/>
    <s v="Av"/>
    <x v="1"/>
    <n v="303477"/>
  </r>
  <r>
    <x v="876"/>
    <s v="Gd"/>
    <x v="1"/>
    <n v="132250"/>
  </r>
  <r>
    <x v="877"/>
    <s v="No"/>
    <x v="0"/>
    <n v="350000"/>
  </r>
  <r>
    <x v="878"/>
    <s v="Av"/>
    <x v="1"/>
    <n v="148000"/>
  </r>
  <r>
    <x v="879"/>
    <s v="No"/>
    <x v="0"/>
    <n v="136500"/>
  </r>
  <r>
    <x v="880"/>
    <s v="No"/>
    <x v="0"/>
    <n v="157000"/>
  </r>
  <r>
    <x v="881"/>
    <s v="Mn"/>
    <x v="0"/>
    <n v="187500"/>
  </r>
  <r>
    <x v="882"/>
    <s v="No"/>
    <x v="0"/>
    <n v="178000"/>
  </r>
  <r>
    <x v="883"/>
    <s v="No"/>
    <x v="0"/>
    <n v="118500"/>
  </r>
  <r>
    <x v="884"/>
    <s v="No"/>
    <x v="0"/>
    <n v="100000"/>
  </r>
  <r>
    <x v="885"/>
    <s v="Av"/>
    <x v="1"/>
    <n v="328900"/>
  </r>
  <r>
    <x v="886"/>
    <s v="No"/>
    <x v="0"/>
    <n v="145000"/>
  </r>
  <r>
    <x v="887"/>
    <s v="No"/>
    <x v="0"/>
    <n v="135500"/>
  </r>
  <r>
    <x v="888"/>
    <s v="Gd"/>
    <x v="1"/>
    <n v="268000"/>
  </r>
  <r>
    <x v="889"/>
    <s v="No"/>
    <x v="0"/>
    <n v="149500"/>
  </r>
  <r>
    <x v="890"/>
    <s v="Mn"/>
    <x v="0"/>
    <n v="122900"/>
  </r>
  <r>
    <x v="891"/>
    <s v="No"/>
    <x v="0"/>
    <n v="172500"/>
  </r>
  <r>
    <x v="892"/>
    <s v="No"/>
    <x v="0"/>
    <n v="154500"/>
  </r>
  <r>
    <x v="893"/>
    <s v="Mn"/>
    <x v="0"/>
    <n v="165000"/>
  </r>
  <r>
    <x v="894"/>
    <s v="NA"/>
    <x v="2"/>
    <n v="118858"/>
  </r>
  <r>
    <x v="895"/>
    <s v="No"/>
    <x v="0"/>
    <n v="140000"/>
  </r>
  <r>
    <x v="896"/>
    <s v="No"/>
    <x v="0"/>
    <n v="106500"/>
  </r>
  <r>
    <x v="897"/>
    <s v="NA"/>
    <x v="2"/>
    <n v="142953"/>
  </r>
  <r>
    <x v="898"/>
    <s v="Gd"/>
    <x v="1"/>
    <n v="611657"/>
  </r>
  <r>
    <x v="899"/>
    <s v="No"/>
    <x v="0"/>
    <n v="135000"/>
  </r>
  <r>
    <x v="900"/>
    <s v="No"/>
    <x v="0"/>
    <n v="110000"/>
  </r>
  <r>
    <x v="901"/>
    <s v="Mn"/>
    <x v="0"/>
    <n v="153000"/>
  </r>
  <r>
    <x v="902"/>
    <s v="No"/>
    <x v="0"/>
    <n v="180000"/>
  </r>
  <r>
    <x v="903"/>
    <s v="No"/>
    <x v="0"/>
    <n v="240000"/>
  </r>
  <r>
    <x v="904"/>
    <s v="No"/>
    <x v="0"/>
    <n v="125500"/>
  </r>
  <r>
    <x v="905"/>
    <s v="No"/>
    <x v="0"/>
    <n v="128000"/>
  </r>
  <r>
    <x v="906"/>
    <s v="No"/>
    <x v="0"/>
    <n v="255000"/>
  </r>
  <r>
    <x v="907"/>
    <s v="No"/>
    <x v="0"/>
    <n v="250000"/>
  </r>
  <r>
    <x v="908"/>
    <s v="Av"/>
    <x v="1"/>
    <n v="131000"/>
  </r>
  <r>
    <x v="909"/>
    <s v="No"/>
    <x v="0"/>
    <n v="174000"/>
  </r>
  <r>
    <x v="910"/>
    <s v="No"/>
    <x v="0"/>
    <n v="154300"/>
  </r>
  <r>
    <x v="911"/>
    <s v="Av"/>
    <x v="1"/>
    <n v="143500"/>
  </r>
  <r>
    <x v="912"/>
    <s v="No"/>
    <x v="0"/>
    <n v="88000"/>
  </r>
  <r>
    <x v="913"/>
    <s v="No"/>
    <x v="0"/>
    <n v="145000"/>
  </r>
  <r>
    <x v="914"/>
    <s v="Av"/>
    <x v="1"/>
    <n v="173733"/>
  </r>
  <r>
    <x v="915"/>
    <s v="No"/>
    <x v="0"/>
    <n v="75000"/>
  </r>
  <r>
    <x v="916"/>
    <s v="Av"/>
    <x v="1"/>
    <n v="35311"/>
  </r>
  <r>
    <x v="917"/>
    <s v="No"/>
    <x v="0"/>
    <n v="135000"/>
  </r>
  <r>
    <x v="918"/>
    <s v="Mn"/>
    <x v="0"/>
    <n v="238000"/>
  </r>
  <r>
    <x v="919"/>
    <s v="No"/>
    <x v="0"/>
    <n v="176500"/>
  </r>
  <r>
    <x v="920"/>
    <s v="No"/>
    <x v="0"/>
    <n v="201000"/>
  </r>
  <r>
    <x v="921"/>
    <s v="No"/>
    <x v="0"/>
    <n v="145900"/>
  </r>
  <r>
    <x v="922"/>
    <s v="No"/>
    <x v="0"/>
    <n v="169990"/>
  </r>
  <r>
    <x v="923"/>
    <s v="No"/>
    <x v="0"/>
    <n v="193000"/>
  </r>
  <r>
    <x v="924"/>
    <s v="No"/>
    <x v="0"/>
    <n v="207500"/>
  </r>
  <r>
    <x v="925"/>
    <s v="Av"/>
    <x v="1"/>
    <n v="175000"/>
  </r>
  <r>
    <x v="926"/>
    <s v="No"/>
    <x v="0"/>
    <n v="285000"/>
  </r>
  <r>
    <x v="927"/>
    <s v="No"/>
    <x v="0"/>
    <n v="176000"/>
  </r>
  <r>
    <x v="928"/>
    <s v="Av"/>
    <x v="1"/>
    <n v="236500"/>
  </r>
  <r>
    <x v="929"/>
    <s v="No"/>
    <x v="0"/>
    <n v="222000"/>
  </r>
  <r>
    <x v="930"/>
    <s v="Av"/>
    <x v="1"/>
    <n v="201000"/>
  </r>
  <r>
    <x v="931"/>
    <s v="No"/>
    <x v="0"/>
    <n v="117500"/>
  </r>
  <r>
    <x v="932"/>
    <s v="No"/>
    <x v="0"/>
    <n v="320000"/>
  </r>
  <r>
    <x v="933"/>
    <s v="Av"/>
    <x v="1"/>
    <n v="190000"/>
  </r>
  <r>
    <x v="934"/>
    <s v="Gd"/>
    <x v="1"/>
    <n v="242000"/>
  </r>
  <r>
    <x v="935"/>
    <s v="Mn"/>
    <x v="0"/>
    <n v="79900"/>
  </r>
  <r>
    <x v="936"/>
    <s v="No"/>
    <x v="0"/>
    <n v="184900"/>
  </r>
  <r>
    <x v="937"/>
    <s v="Mn"/>
    <x v="0"/>
    <n v="253000"/>
  </r>
  <r>
    <x v="938"/>
    <s v="Mn"/>
    <x v="0"/>
    <n v="239799"/>
  </r>
  <r>
    <x v="939"/>
    <s v="Mn"/>
    <x v="0"/>
    <n v="244400"/>
  </r>
  <r>
    <x v="940"/>
    <s v="Gd"/>
    <x v="1"/>
    <n v="150900"/>
  </r>
  <r>
    <x v="941"/>
    <s v="No"/>
    <x v="0"/>
    <n v="214000"/>
  </r>
  <r>
    <x v="942"/>
    <s v="Gd"/>
    <x v="1"/>
    <n v="150000"/>
  </r>
  <r>
    <x v="943"/>
    <s v="Av"/>
    <x v="1"/>
    <n v="143000"/>
  </r>
  <r>
    <x v="944"/>
    <s v="No"/>
    <x v="0"/>
    <n v="137500"/>
  </r>
  <r>
    <x v="945"/>
    <s v="No"/>
    <x v="0"/>
    <n v="124900"/>
  </r>
  <r>
    <x v="946"/>
    <s v="Av"/>
    <x v="1"/>
    <n v="143000"/>
  </r>
  <r>
    <x v="947"/>
    <s v="Av"/>
    <x v="1"/>
    <n v="270000"/>
  </r>
  <r>
    <x v="948"/>
    <s v="NA"/>
    <x v="2"/>
    <n v="192500"/>
  </r>
  <r>
    <x v="949"/>
    <s v="No"/>
    <x v="0"/>
    <n v="197500"/>
  </r>
  <r>
    <x v="950"/>
    <s v="No"/>
    <x v="0"/>
    <n v="129000"/>
  </r>
  <r>
    <x v="951"/>
    <s v="No"/>
    <x v="0"/>
    <n v="119900"/>
  </r>
  <r>
    <x v="952"/>
    <s v="Av"/>
    <x v="1"/>
    <n v="133900"/>
  </r>
  <r>
    <x v="953"/>
    <s v="Av"/>
    <x v="1"/>
    <n v="172000"/>
  </r>
  <r>
    <x v="954"/>
    <s v="Gd"/>
    <x v="1"/>
    <n v="127500"/>
  </r>
  <r>
    <x v="955"/>
    <s v="No"/>
    <x v="0"/>
    <n v="145000"/>
  </r>
  <r>
    <x v="956"/>
    <s v="No"/>
    <x v="0"/>
    <n v="124000"/>
  </r>
  <r>
    <x v="957"/>
    <s v="No"/>
    <x v="0"/>
    <n v="132000"/>
  </r>
  <r>
    <x v="958"/>
    <s v="Mn"/>
    <x v="0"/>
    <n v="185000"/>
  </r>
  <r>
    <x v="959"/>
    <s v="No"/>
    <x v="0"/>
    <n v="155000"/>
  </r>
  <r>
    <x v="960"/>
    <s v="Gd"/>
    <x v="1"/>
    <n v="116500"/>
  </r>
  <r>
    <x v="961"/>
    <s v="No"/>
    <x v="0"/>
    <n v="272000"/>
  </r>
  <r>
    <x v="962"/>
    <s v="No"/>
    <x v="0"/>
    <n v="155000"/>
  </r>
  <r>
    <x v="963"/>
    <s v="No"/>
    <x v="0"/>
    <n v="239000"/>
  </r>
  <r>
    <x v="964"/>
    <s v="No"/>
    <x v="0"/>
    <n v="214900"/>
  </r>
  <r>
    <x v="965"/>
    <s v="No"/>
    <x v="0"/>
    <n v="178900"/>
  </r>
  <r>
    <x v="966"/>
    <s v="No"/>
    <x v="0"/>
    <n v="160000"/>
  </r>
  <r>
    <x v="967"/>
    <s v="No"/>
    <x v="0"/>
    <n v="135000"/>
  </r>
  <r>
    <x v="968"/>
    <s v="No"/>
    <x v="0"/>
    <n v="37900"/>
  </r>
  <r>
    <x v="969"/>
    <s v="Gd"/>
    <x v="1"/>
    <n v="140000"/>
  </r>
  <r>
    <x v="970"/>
    <s v="No"/>
    <x v="0"/>
    <n v="135000"/>
  </r>
  <r>
    <x v="971"/>
    <s v="No"/>
    <x v="0"/>
    <n v="173000"/>
  </r>
  <r>
    <x v="972"/>
    <s v="No"/>
    <x v="0"/>
    <n v="99500"/>
  </r>
  <r>
    <x v="973"/>
    <s v="No"/>
    <x v="0"/>
    <n v="182000"/>
  </r>
  <r>
    <x v="974"/>
    <s v="No"/>
    <x v="0"/>
    <n v="167500"/>
  </r>
  <r>
    <x v="975"/>
    <s v="No"/>
    <x v="0"/>
    <n v="165000"/>
  </r>
  <r>
    <x v="976"/>
    <s v="No"/>
    <x v="0"/>
    <n v="85500"/>
  </r>
  <r>
    <x v="977"/>
    <s v="No"/>
    <x v="0"/>
    <n v="199900"/>
  </r>
  <r>
    <x v="978"/>
    <s v="No"/>
    <x v="0"/>
    <n v="110000"/>
  </r>
  <r>
    <x v="979"/>
    <s v="No"/>
    <x v="0"/>
    <n v="139000"/>
  </r>
  <r>
    <x v="980"/>
    <s v="Av"/>
    <x v="1"/>
    <n v="178400"/>
  </r>
  <r>
    <x v="981"/>
    <s v="No"/>
    <x v="0"/>
    <n v="336000"/>
  </r>
  <r>
    <x v="982"/>
    <s v="Av"/>
    <x v="1"/>
    <n v="159895"/>
  </r>
  <r>
    <x v="983"/>
    <s v="Mn"/>
    <x v="0"/>
    <n v="255900"/>
  </r>
  <r>
    <x v="984"/>
    <s v="NA"/>
    <x v="2"/>
    <n v="126000"/>
  </r>
  <r>
    <x v="985"/>
    <s v="No"/>
    <x v="0"/>
    <n v="125000"/>
  </r>
  <r>
    <x v="986"/>
    <s v="No"/>
    <x v="0"/>
    <n v="117000"/>
  </r>
  <r>
    <x v="987"/>
    <s v="Av"/>
    <x v="1"/>
    <n v="395192"/>
  </r>
  <r>
    <x v="988"/>
    <s v="No"/>
    <x v="0"/>
    <n v="195000"/>
  </r>
  <r>
    <x v="989"/>
    <s v="No"/>
    <x v="0"/>
    <n v="197000"/>
  </r>
  <r>
    <x v="990"/>
    <s v="No"/>
    <x v="0"/>
    <n v="348000"/>
  </r>
  <r>
    <x v="991"/>
    <s v="No"/>
    <x v="0"/>
    <n v="168000"/>
  </r>
  <r>
    <x v="992"/>
    <s v="Gd"/>
    <x v="1"/>
    <n v="187000"/>
  </r>
  <r>
    <x v="993"/>
    <s v="No"/>
    <x v="0"/>
    <n v="173900"/>
  </r>
  <r>
    <x v="994"/>
    <s v="Gd"/>
    <x v="1"/>
    <n v="337500"/>
  </r>
  <r>
    <x v="995"/>
    <s v="No"/>
    <x v="0"/>
    <n v="121600"/>
  </r>
  <r>
    <x v="996"/>
    <s v="No"/>
    <x v="0"/>
    <n v="136500"/>
  </r>
  <r>
    <x v="997"/>
    <s v="No"/>
    <x v="0"/>
    <n v="185000"/>
  </r>
  <r>
    <x v="998"/>
    <s v="No"/>
    <x v="0"/>
    <n v="91000"/>
  </r>
  <r>
    <x v="999"/>
    <s v="Av"/>
    <x v="1"/>
    <n v="206000"/>
  </r>
  <r>
    <x v="1000"/>
    <s v="NA"/>
    <x v="2"/>
    <n v="82000"/>
  </r>
  <r>
    <x v="1001"/>
    <s v="No"/>
    <x v="0"/>
    <n v="86000"/>
  </r>
  <r>
    <x v="1002"/>
    <s v="No"/>
    <x v="0"/>
    <n v="232000"/>
  </r>
  <r>
    <x v="1003"/>
    <s v="No"/>
    <x v="0"/>
    <n v="136905"/>
  </r>
  <r>
    <x v="1004"/>
    <s v="No"/>
    <x v="0"/>
    <n v="181000"/>
  </r>
  <r>
    <x v="1005"/>
    <s v="Av"/>
    <x v="1"/>
    <n v="149900"/>
  </r>
  <r>
    <x v="1006"/>
    <s v="No"/>
    <x v="0"/>
    <n v="163500"/>
  </r>
  <r>
    <x v="1007"/>
    <s v="No"/>
    <x v="0"/>
    <n v="88000"/>
  </r>
  <r>
    <x v="1008"/>
    <s v="Mn"/>
    <x v="0"/>
    <n v="240000"/>
  </r>
  <r>
    <x v="1009"/>
    <s v="No"/>
    <x v="0"/>
    <n v="102000"/>
  </r>
  <r>
    <x v="1010"/>
    <s v="No"/>
    <x v="0"/>
    <n v="135000"/>
  </r>
  <r>
    <x v="1011"/>
    <s v="NA"/>
    <x v="2"/>
    <n v="100000"/>
  </r>
  <r>
    <x v="1012"/>
    <s v="No"/>
    <x v="0"/>
    <n v="165000"/>
  </r>
  <r>
    <x v="1013"/>
    <s v="No"/>
    <x v="0"/>
    <n v="85000"/>
  </r>
  <r>
    <x v="1014"/>
    <s v="No"/>
    <x v="0"/>
    <n v="119200"/>
  </r>
  <r>
    <x v="1015"/>
    <s v="No"/>
    <x v="0"/>
    <n v="227000"/>
  </r>
  <r>
    <x v="1016"/>
    <s v="Gd"/>
    <x v="1"/>
    <n v="203000"/>
  </r>
  <r>
    <x v="1017"/>
    <s v="Av"/>
    <x v="1"/>
    <n v="187500"/>
  </r>
  <r>
    <x v="1018"/>
    <s v="No"/>
    <x v="0"/>
    <n v="160000"/>
  </r>
  <r>
    <x v="1019"/>
    <s v="Gd"/>
    <x v="1"/>
    <n v="213490"/>
  </r>
  <r>
    <x v="1020"/>
    <s v="No"/>
    <x v="0"/>
    <n v="176000"/>
  </r>
  <r>
    <x v="1021"/>
    <s v="Av"/>
    <x v="1"/>
    <n v="194000"/>
  </r>
  <r>
    <x v="1022"/>
    <s v="No"/>
    <x v="0"/>
    <n v="87000"/>
  </r>
  <r>
    <x v="1023"/>
    <s v="No"/>
    <x v="0"/>
    <n v="191000"/>
  </r>
  <r>
    <x v="1024"/>
    <s v="Av"/>
    <x v="1"/>
    <n v="287000"/>
  </r>
  <r>
    <x v="1025"/>
    <s v="No"/>
    <x v="0"/>
    <n v="112500"/>
  </r>
  <r>
    <x v="1026"/>
    <s v="No"/>
    <x v="0"/>
    <n v="167500"/>
  </r>
  <r>
    <x v="1027"/>
    <s v="Gd"/>
    <x v="1"/>
    <n v="293077"/>
  </r>
  <r>
    <x v="1028"/>
    <s v="No"/>
    <x v="0"/>
    <n v="105000"/>
  </r>
  <r>
    <x v="1029"/>
    <s v="No"/>
    <x v="0"/>
    <n v="118000"/>
  </r>
  <r>
    <x v="1030"/>
    <s v="Mn"/>
    <x v="0"/>
    <n v="160000"/>
  </r>
  <r>
    <x v="1031"/>
    <s v="No"/>
    <x v="0"/>
    <n v="197000"/>
  </r>
  <r>
    <x v="1032"/>
    <s v="No"/>
    <x v="0"/>
    <n v="310000"/>
  </r>
  <r>
    <x v="1033"/>
    <s v="No"/>
    <x v="0"/>
    <n v="230000"/>
  </r>
  <r>
    <x v="1034"/>
    <s v="No"/>
    <x v="0"/>
    <n v="119750"/>
  </r>
  <r>
    <x v="1035"/>
    <s v="NA"/>
    <x v="2"/>
    <n v="84000"/>
  </r>
  <r>
    <x v="1036"/>
    <s v="Gd"/>
    <x v="1"/>
    <n v="315500"/>
  </r>
  <r>
    <x v="1037"/>
    <s v="No"/>
    <x v="0"/>
    <n v="287000"/>
  </r>
  <r>
    <x v="1038"/>
    <s v="No"/>
    <x v="0"/>
    <n v="97000"/>
  </r>
  <r>
    <x v="1039"/>
    <s v="Av"/>
    <x v="1"/>
    <n v="80000"/>
  </r>
  <r>
    <x v="1040"/>
    <s v="No"/>
    <x v="0"/>
    <n v="155000"/>
  </r>
  <r>
    <x v="1041"/>
    <s v="No"/>
    <x v="0"/>
    <n v="173000"/>
  </r>
  <r>
    <x v="1042"/>
    <s v="Av"/>
    <x v="1"/>
    <n v="196000"/>
  </r>
  <r>
    <x v="1043"/>
    <s v="No"/>
    <x v="0"/>
    <n v="262280"/>
  </r>
  <r>
    <x v="1044"/>
    <s v="No"/>
    <x v="0"/>
    <n v="278000"/>
  </r>
  <r>
    <x v="1045"/>
    <s v="NA"/>
    <x v="2"/>
    <n v="139600"/>
  </r>
  <r>
    <x v="1046"/>
    <s v="Av"/>
    <x v="1"/>
    <n v="556581"/>
  </r>
  <r>
    <x v="1047"/>
    <s v="No"/>
    <x v="0"/>
    <n v="145000"/>
  </r>
  <r>
    <x v="1048"/>
    <s v="NA"/>
    <x v="2"/>
    <n v="115000"/>
  </r>
  <r>
    <x v="1049"/>
    <s v="NA"/>
    <x v="2"/>
    <n v="84900"/>
  </r>
  <r>
    <x v="1050"/>
    <s v="Av"/>
    <x v="1"/>
    <n v="176485"/>
  </r>
  <r>
    <x v="1051"/>
    <s v="Av"/>
    <x v="1"/>
    <n v="200141"/>
  </r>
  <r>
    <x v="1052"/>
    <s v="No"/>
    <x v="0"/>
    <n v="165000"/>
  </r>
  <r>
    <x v="1053"/>
    <s v="Av"/>
    <x v="1"/>
    <n v="144500"/>
  </r>
  <r>
    <x v="1054"/>
    <s v="Mn"/>
    <x v="0"/>
    <n v="255000"/>
  </r>
  <r>
    <x v="1055"/>
    <s v="No"/>
    <x v="0"/>
    <n v="180000"/>
  </r>
  <r>
    <x v="1056"/>
    <s v="Av"/>
    <x v="1"/>
    <n v="185850"/>
  </r>
  <r>
    <x v="1057"/>
    <s v="No"/>
    <x v="0"/>
    <n v="248000"/>
  </r>
  <r>
    <x v="1058"/>
    <s v="Av"/>
    <x v="1"/>
    <n v="335000"/>
  </r>
  <r>
    <x v="1059"/>
    <s v="Mn"/>
    <x v="0"/>
    <n v="220000"/>
  </r>
  <r>
    <x v="1060"/>
    <s v="Mn"/>
    <x v="0"/>
    <n v="213500"/>
  </r>
  <r>
    <x v="1061"/>
    <s v="No"/>
    <x v="0"/>
    <n v="81000"/>
  </r>
  <r>
    <x v="1062"/>
    <s v="No"/>
    <x v="0"/>
    <n v="90000"/>
  </r>
  <r>
    <x v="1063"/>
    <s v="No"/>
    <x v="0"/>
    <n v="110500"/>
  </r>
  <r>
    <x v="1064"/>
    <s v="Mn"/>
    <x v="0"/>
    <n v="154000"/>
  </r>
  <r>
    <x v="1065"/>
    <s v="Gd"/>
    <x v="1"/>
    <n v="328000"/>
  </r>
  <r>
    <x v="1066"/>
    <s v="No"/>
    <x v="0"/>
    <n v="178000"/>
  </r>
  <r>
    <x v="1067"/>
    <s v="Gd"/>
    <x v="1"/>
    <n v="167900"/>
  </r>
  <r>
    <x v="1068"/>
    <s v="No"/>
    <x v="0"/>
    <n v="151400"/>
  </r>
  <r>
    <x v="1069"/>
    <s v="No"/>
    <x v="0"/>
    <n v="135000"/>
  </r>
  <r>
    <x v="1070"/>
    <s v="No"/>
    <x v="0"/>
    <n v="135000"/>
  </r>
  <r>
    <x v="1071"/>
    <s v="No"/>
    <x v="0"/>
    <n v="154000"/>
  </r>
  <r>
    <x v="1072"/>
    <s v="Mn"/>
    <x v="0"/>
    <n v="91500"/>
  </r>
  <r>
    <x v="1073"/>
    <s v="No"/>
    <x v="0"/>
    <n v="159500"/>
  </r>
  <r>
    <x v="1074"/>
    <s v="Av"/>
    <x v="1"/>
    <n v="194000"/>
  </r>
  <r>
    <x v="1075"/>
    <s v="No"/>
    <x v="0"/>
    <n v="219500"/>
  </r>
  <r>
    <x v="1076"/>
    <s v="No"/>
    <x v="0"/>
    <n v="170000"/>
  </r>
  <r>
    <x v="1077"/>
    <s v="Mn"/>
    <x v="0"/>
    <n v="138800"/>
  </r>
  <r>
    <x v="1078"/>
    <s v="Mn"/>
    <x v="0"/>
    <n v="155900"/>
  </r>
  <r>
    <x v="1079"/>
    <s v="No"/>
    <x v="0"/>
    <n v="126000"/>
  </r>
  <r>
    <x v="1080"/>
    <s v="No"/>
    <x v="0"/>
    <n v="145000"/>
  </r>
  <r>
    <x v="1081"/>
    <s v="No"/>
    <x v="0"/>
    <n v="133000"/>
  </r>
  <r>
    <x v="1082"/>
    <s v="No"/>
    <x v="0"/>
    <n v="192000"/>
  </r>
  <r>
    <x v="1083"/>
    <s v="No"/>
    <x v="0"/>
    <n v="160000"/>
  </r>
  <r>
    <x v="1084"/>
    <s v="No"/>
    <x v="0"/>
    <n v="187500"/>
  </r>
  <r>
    <x v="1085"/>
    <s v="Av"/>
    <x v="1"/>
    <n v="147000"/>
  </r>
  <r>
    <x v="1086"/>
    <s v="No"/>
    <x v="0"/>
    <n v="83500"/>
  </r>
  <r>
    <x v="1087"/>
    <s v="Mn"/>
    <x v="0"/>
    <n v="252000"/>
  </r>
  <r>
    <x v="1088"/>
    <s v="No"/>
    <x v="0"/>
    <n v="137500"/>
  </r>
  <r>
    <x v="1089"/>
    <s v="No"/>
    <x v="0"/>
    <n v="197000"/>
  </r>
  <r>
    <x v="1090"/>
    <s v="NA"/>
    <x v="2"/>
    <n v="92900"/>
  </r>
  <r>
    <x v="1091"/>
    <s v="No"/>
    <x v="0"/>
    <n v="160000"/>
  </r>
  <r>
    <x v="1092"/>
    <s v="No"/>
    <x v="0"/>
    <n v="136500"/>
  </r>
  <r>
    <x v="1093"/>
    <s v="Mn"/>
    <x v="0"/>
    <n v="146000"/>
  </r>
  <r>
    <x v="1094"/>
    <s v="No"/>
    <x v="0"/>
    <n v="129000"/>
  </r>
  <r>
    <x v="1095"/>
    <s v="No"/>
    <x v="0"/>
    <n v="176432"/>
  </r>
  <r>
    <x v="1096"/>
    <s v="No"/>
    <x v="0"/>
    <n v="127000"/>
  </r>
  <r>
    <x v="1097"/>
    <s v="No"/>
    <x v="0"/>
    <n v="170000"/>
  </r>
  <r>
    <x v="1098"/>
    <s v="No"/>
    <x v="0"/>
    <n v="128000"/>
  </r>
  <r>
    <x v="1099"/>
    <s v="No"/>
    <x v="0"/>
    <n v="157000"/>
  </r>
  <r>
    <x v="1100"/>
    <s v="No"/>
    <x v="0"/>
    <n v="60000"/>
  </r>
  <r>
    <x v="1101"/>
    <s v="No"/>
    <x v="0"/>
    <n v="119500"/>
  </r>
  <r>
    <x v="1102"/>
    <s v="No"/>
    <x v="0"/>
    <n v="135000"/>
  </r>
  <r>
    <x v="1103"/>
    <s v="Mn"/>
    <x v="0"/>
    <n v="159500"/>
  </r>
  <r>
    <x v="1104"/>
    <s v="No"/>
    <x v="0"/>
    <n v="106000"/>
  </r>
  <r>
    <x v="1105"/>
    <s v="Av"/>
    <x v="1"/>
    <n v="325000"/>
  </r>
  <r>
    <x v="1106"/>
    <s v="Mn"/>
    <x v="0"/>
    <n v="179900"/>
  </r>
  <r>
    <x v="1107"/>
    <s v="No"/>
    <x v="0"/>
    <n v="274725"/>
  </r>
  <r>
    <x v="1108"/>
    <s v="No"/>
    <x v="0"/>
    <n v="181000"/>
  </r>
  <r>
    <x v="1109"/>
    <s v="Mn"/>
    <x v="0"/>
    <n v="280000"/>
  </r>
  <r>
    <x v="1110"/>
    <s v="No"/>
    <x v="0"/>
    <n v="188000"/>
  </r>
  <r>
    <x v="1111"/>
    <s v="No"/>
    <x v="0"/>
    <n v="205000"/>
  </r>
  <r>
    <x v="1112"/>
    <s v="No"/>
    <x v="0"/>
    <n v="129900"/>
  </r>
  <r>
    <x v="1113"/>
    <s v="No"/>
    <x v="0"/>
    <n v="134500"/>
  </r>
  <r>
    <x v="1114"/>
    <s v="No"/>
    <x v="0"/>
    <n v="117000"/>
  </r>
  <r>
    <x v="1115"/>
    <s v="No"/>
    <x v="0"/>
    <n v="318000"/>
  </r>
  <r>
    <x v="1116"/>
    <s v="No"/>
    <x v="0"/>
    <n v="184100"/>
  </r>
  <r>
    <x v="1117"/>
    <s v="No"/>
    <x v="0"/>
    <n v="130000"/>
  </r>
  <r>
    <x v="1118"/>
    <s v="No"/>
    <x v="0"/>
    <n v="140000"/>
  </r>
  <r>
    <x v="1119"/>
    <s v="No"/>
    <x v="0"/>
    <n v="133700"/>
  </r>
  <r>
    <x v="1120"/>
    <s v="No"/>
    <x v="0"/>
    <n v="118400"/>
  </r>
  <r>
    <x v="1121"/>
    <s v="Av"/>
    <x v="1"/>
    <n v="212900"/>
  </r>
  <r>
    <x v="1122"/>
    <s v="No"/>
    <x v="0"/>
    <n v="112000"/>
  </r>
  <r>
    <x v="1123"/>
    <s v="No"/>
    <x v="0"/>
    <n v="118000"/>
  </r>
  <r>
    <x v="1124"/>
    <s v="No"/>
    <x v="0"/>
    <n v="163900"/>
  </r>
  <r>
    <x v="1125"/>
    <s v="No"/>
    <x v="0"/>
    <n v="115000"/>
  </r>
  <r>
    <x v="1126"/>
    <s v="No"/>
    <x v="0"/>
    <n v="174000"/>
  </r>
  <r>
    <x v="1127"/>
    <s v="Av"/>
    <x v="1"/>
    <n v="259000"/>
  </r>
  <r>
    <x v="1128"/>
    <s v="Av"/>
    <x v="1"/>
    <n v="215000"/>
  </r>
  <r>
    <x v="1129"/>
    <s v="Gd"/>
    <x v="1"/>
    <n v="140000"/>
  </r>
  <r>
    <x v="1130"/>
    <s v="No"/>
    <x v="0"/>
    <n v="135000"/>
  </r>
  <r>
    <x v="1131"/>
    <s v="Mn"/>
    <x v="0"/>
    <n v="93500"/>
  </r>
  <r>
    <x v="1132"/>
    <s v="Mn"/>
    <x v="0"/>
    <n v="117500"/>
  </r>
  <r>
    <x v="1133"/>
    <s v="No"/>
    <x v="0"/>
    <n v="239500"/>
  </r>
  <r>
    <x v="1134"/>
    <s v="Av"/>
    <x v="1"/>
    <n v="169000"/>
  </r>
  <r>
    <x v="1135"/>
    <s v="No"/>
    <x v="0"/>
    <n v="102000"/>
  </r>
  <r>
    <x v="1136"/>
    <s v="No"/>
    <x v="0"/>
    <n v="119000"/>
  </r>
  <r>
    <x v="1137"/>
    <s v="No"/>
    <x v="0"/>
    <n v="94000"/>
  </r>
  <r>
    <x v="1138"/>
    <s v="Gd"/>
    <x v="1"/>
    <n v="196000"/>
  </r>
  <r>
    <x v="1139"/>
    <s v="No"/>
    <x v="0"/>
    <n v="144000"/>
  </r>
  <r>
    <x v="1140"/>
    <s v="Mn"/>
    <x v="0"/>
    <n v="139000"/>
  </r>
  <r>
    <x v="1141"/>
    <s v="No"/>
    <x v="0"/>
    <n v="197500"/>
  </r>
  <r>
    <x v="1142"/>
    <s v="Gd"/>
    <x v="1"/>
    <n v="424870"/>
  </r>
  <r>
    <x v="1143"/>
    <s v="No"/>
    <x v="0"/>
    <n v="80000"/>
  </r>
  <r>
    <x v="1144"/>
    <s v="No"/>
    <x v="0"/>
    <n v="80000"/>
  </r>
  <r>
    <x v="1145"/>
    <s v="No"/>
    <x v="0"/>
    <n v="149000"/>
  </r>
  <r>
    <x v="1146"/>
    <s v="No"/>
    <x v="0"/>
    <n v="180000"/>
  </r>
  <r>
    <x v="1147"/>
    <s v="No"/>
    <x v="0"/>
    <n v="174500"/>
  </r>
  <r>
    <x v="1148"/>
    <s v="No"/>
    <x v="0"/>
    <n v="116900"/>
  </r>
  <r>
    <x v="1149"/>
    <s v="No"/>
    <x v="0"/>
    <n v="143000"/>
  </r>
  <r>
    <x v="1150"/>
    <s v="No"/>
    <x v="0"/>
    <n v="124000"/>
  </r>
  <r>
    <x v="1151"/>
    <s v="No"/>
    <x v="0"/>
    <n v="149900"/>
  </r>
  <r>
    <x v="1152"/>
    <s v="No"/>
    <x v="0"/>
    <n v="230000"/>
  </r>
  <r>
    <x v="1153"/>
    <s v="Av"/>
    <x v="1"/>
    <n v="120500"/>
  </r>
  <r>
    <x v="1154"/>
    <s v="Gd"/>
    <x v="1"/>
    <n v="201800"/>
  </r>
  <r>
    <x v="1155"/>
    <s v="Gd"/>
    <x v="1"/>
    <n v="218000"/>
  </r>
  <r>
    <x v="1156"/>
    <s v="Gd"/>
    <x v="1"/>
    <n v="179900"/>
  </r>
  <r>
    <x v="1157"/>
    <s v="No"/>
    <x v="0"/>
    <n v="230000"/>
  </r>
  <r>
    <x v="1158"/>
    <s v="No"/>
    <x v="0"/>
    <n v="235128"/>
  </r>
  <r>
    <x v="1159"/>
    <s v="No"/>
    <x v="0"/>
    <n v="185000"/>
  </r>
  <r>
    <x v="1160"/>
    <s v="No"/>
    <x v="0"/>
    <n v="146000"/>
  </r>
  <r>
    <x v="1161"/>
    <s v="No"/>
    <x v="0"/>
    <n v="224000"/>
  </r>
  <r>
    <x v="1162"/>
    <s v="No"/>
    <x v="0"/>
    <n v="129000"/>
  </r>
  <r>
    <x v="1163"/>
    <s v="Av"/>
    <x v="1"/>
    <n v="108959"/>
  </r>
  <r>
    <x v="1164"/>
    <s v="Gd"/>
    <x v="1"/>
    <n v="194000"/>
  </r>
  <r>
    <x v="1165"/>
    <s v="No"/>
    <x v="0"/>
    <n v="233170"/>
  </r>
  <r>
    <x v="1166"/>
    <s v="Av"/>
    <x v="1"/>
    <n v="245350"/>
  </r>
  <r>
    <x v="1167"/>
    <s v="No"/>
    <x v="0"/>
    <n v="173000"/>
  </r>
  <r>
    <x v="1168"/>
    <s v="No"/>
    <x v="0"/>
    <n v="235000"/>
  </r>
  <r>
    <x v="1169"/>
    <s v="Gd"/>
    <x v="1"/>
    <n v="625000"/>
  </r>
  <r>
    <x v="1170"/>
    <s v="Av"/>
    <x v="1"/>
    <n v="171000"/>
  </r>
  <r>
    <x v="1171"/>
    <s v="No"/>
    <x v="0"/>
    <n v="163000"/>
  </r>
  <r>
    <x v="1172"/>
    <s v="No"/>
    <x v="0"/>
    <n v="171900"/>
  </r>
  <r>
    <x v="1173"/>
    <s v="No"/>
    <x v="0"/>
    <n v="200500"/>
  </r>
  <r>
    <x v="1174"/>
    <s v="No"/>
    <x v="0"/>
    <n v="239000"/>
  </r>
  <r>
    <x v="1175"/>
    <s v="No"/>
    <x v="0"/>
    <n v="285000"/>
  </r>
  <r>
    <x v="1176"/>
    <s v="No"/>
    <x v="0"/>
    <n v="119500"/>
  </r>
  <r>
    <x v="1177"/>
    <s v="No"/>
    <x v="0"/>
    <n v="115000"/>
  </r>
  <r>
    <x v="1178"/>
    <s v="No"/>
    <x v="0"/>
    <n v="154900"/>
  </r>
  <r>
    <x v="1179"/>
    <s v="NA"/>
    <x v="2"/>
    <n v="93000"/>
  </r>
  <r>
    <x v="1180"/>
    <s v="No"/>
    <x v="0"/>
    <n v="250000"/>
  </r>
  <r>
    <x v="1181"/>
    <s v="Gd"/>
    <x v="1"/>
    <n v="392500"/>
  </r>
  <r>
    <x v="1182"/>
    <s v="Av"/>
    <x v="1"/>
    <n v="745000"/>
  </r>
  <r>
    <x v="1183"/>
    <s v="No"/>
    <x v="0"/>
    <n v="120000"/>
  </r>
  <r>
    <x v="1184"/>
    <s v="Gd"/>
    <x v="1"/>
    <n v="186700"/>
  </r>
  <r>
    <x v="1185"/>
    <s v="No"/>
    <x v="0"/>
    <n v="104900"/>
  </r>
  <r>
    <x v="1186"/>
    <s v="Mn"/>
    <x v="0"/>
    <n v="95000"/>
  </r>
  <r>
    <x v="1187"/>
    <s v="No"/>
    <x v="0"/>
    <n v="262000"/>
  </r>
  <r>
    <x v="1188"/>
    <s v="No"/>
    <x v="0"/>
    <n v="195000"/>
  </r>
  <r>
    <x v="1189"/>
    <s v="No"/>
    <x v="0"/>
    <n v="189000"/>
  </r>
  <r>
    <x v="1190"/>
    <s v="Av"/>
    <x v="1"/>
    <n v="168000"/>
  </r>
  <r>
    <x v="1191"/>
    <s v="No"/>
    <x v="0"/>
    <n v="174000"/>
  </r>
  <r>
    <x v="1192"/>
    <s v="Mn"/>
    <x v="0"/>
    <n v="125000"/>
  </r>
  <r>
    <x v="1193"/>
    <s v="No"/>
    <x v="0"/>
    <n v="165000"/>
  </r>
  <r>
    <x v="1194"/>
    <s v="No"/>
    <x v="0"/>
    <n v="158000"/>
  </r>
  <r>
    <x v="1195"/>
    <s v="No"/>
    <x v="0"/>
    <n v="176000"/>
  </r>
  <r>
    <x v="1196"/>
    <s v="Av"/>
    <x v="1"/>
    <n v="219210"/>
  </r>
  <r>
    <x v="1197"/>
    <s v="No"/>
    <x v="0"/>
    <n v="144000"/>
  </r>
  <r>
    <x v="1198"/>
    <s v="No"/>
    <x v="0"/>
    <n v="178000"/>
  </r>
  <r>
    <x v="1199"/>
    <s v="No"/>
    <x v="0"/>
    <n v="148000"/>
  </r>
  <r>
    <x v="1200"/>
    <s v="No"/>
    <x v="0"/>
    <n v="116050"/>
  </r>
  <r>
    <x v="1201"/>
    <s v="Av"/>
    <x v="1"/>
    <n v="197900"/>
  </r>
  <r>
    <x v="1202"/>
    <s v="No"/>
    <x v="0"/>
    <n v="117000"/>
  </r>
  <r>
    <x v="1203"/>
    <s v="No"/>
    <x v="0"/>
    <n v="213000"/>
  </r>
  <r>
    <x v="1204"/>
    <s v="No"/>
    <x v="0"/>
    <n v="153500"/>
  </r>
  <r>
    <x v="1205"/>
    <s v="Mn"/>
    <x v="0"/>
    <n v="271900"/>
  </r>
  <r>
    <x v="1206"/>
    <s v="No"/>
    <x v="0"/>
    <n v="107000"/>
  </r>
  <r>
    <x v="1207"/>
    <s v="Av"/>
    <x v="1"/>
    <n v="200000"/>
  </r>
  <r>
    <x v="1208"/>
    <s v="No"/>
    <x v="0"/>
    <n v="140000"/>
  </r>
  <r>
    <x v="1209"/>
    <s v="Mn"/>
    <x v="0"/>
    <n v="290000"/>
  </r>
  <r>
    <x v="1210"/>
    <s v="No"/>
    <x v="0"/>
    <n v="189000"/>
  </r>
  <r>
    <x v="1211"/>
    <s v="Av"/>
    <x v="1"/>
    <n v="164000"/>
  </r>
  <r>
    <x v="1212"/>
    <s v="No"/>
    <x v="0"/>
    <n v="113000"/>
  </r>
  <r>
    <x v="1213"/>
    <s v="Av"/>
    <x v="1"/>
    <n v="145000"/>
  </r>
  <r>
    <x v="1214"/>
    <s v="Av"/>
    <x v="1"/>
    <n v="134500"/>
  </r>
  <r>
    <x v="1215"/>
    <s v="No"/>
    <x v="0"/>
    <n v="125000"/>
  </r>
  <r>
    <x v="1216"/>
    <s v="NA"/>
    <x v="2"/>
    <n v="112000"/>
  </r>
  <r>
    <x v="1217"/>
    <s v="Mn"/>
    <x v="0"/>
    <n v="229456"/>
  </r>
  <r>
    <x v="1218"/>
    <s v="NA"/>
    <x v="2"/>
    <n v="80500"/>
  </r>
  <r>
    <x v="1219"/>
    <s v="No"/>
    <x v="0"/>
    <n v="91500"/>
  </r>
  <r>
    <x v="1220"/>
    <s v="No"/>
    <x v="0"/>
    <n v="115000"/>
  </r>
  <r>
    <x v="1221"/>
    <s v="No"/>
    <x v="0"/>
    <n v="134000"/>
  </r>
  <r>
    <x v="1222"/>
    <s v="Mn"/>
    <x v="0"/>
    <n v="143000"/>
  </r>
  <r>
    <x v="1223"/>
    <s v="No"/>
    <x v="0"/>
    <n v="137900"/>
  </r>
  <r>
    <x v="1224"/>
    <s v="Av"/>
    <x v="1"/>
    <n v="184000"/>
  </r>
  <r>
    <x v="1225"/>
    <s v="Av"/>
    <x v="1"/>
    <n v="145000"/>
  </r>
  <r>
    <x v="1226"/>
    <s v="Mn"/>
    <x v="0"/>
    <n v="214000"/>
  </r>
  <r>
    <x v="1227"/>
    <s v="No"/>
    <x v="0"/>
    <n v="147000"/>
  </r>
  <r>
    <x v="1228"/>
    <s v="No"/>
    <x v="0"/>
    <n v="367294"/>
  </r>
  <r>
    <x v="1229"/>
    <s v="No"/>
    <x v="0"/>
    <n v="127000"/>
  </r>
  <r>
    <x v="1230"/>
    <s v="No"/>
    <x v="0"/>
    <n v="190000"/>
  </r>
  <r>
    <x v="1231"/>
    <s v="Av"/>
    <x v="1"/>
    <n v="132500"/>
  </r>
  <r>
    <x v="1232"/>
    <s v="NA"/>
    <x v="2"/>
    <n v="101800"/>
  </r>
  <r>
    <x v="1233"/>
    <s v="No"/>
    <x v="0"/>
    <n v="142000"/>
  </r>
  <r>
    <x v="1234"/>
    <s v="Av"/>
    <x v="1"/>
    <n v="130000"/>
  </r>
  <r>
    <x v="1235"/>
    <s v="Mn"/>
    <x v="0"/>
    <n v="138887"/>
  </r>
  <r>
    <x v="1236"/>
    <s v="No"/>
    <x v="0"/>
    <n v="175500"/>
  </r>
  <r>
    <x v="1237"/>
    <s v="No"/>
    <x v="0"/>
    <n v="195000"/>
  </r>
  <r>
    <x v="1238"/>
    <s v="No"/>
    <x v="0"/>
    <n v="142500"/>
  </r>
  <r>
    <x v="1239"/>
    <s v="Av"/>
    <x v="1"/>
    <n v="265900"/>
  </r>
  <r>
    <x v="1240"/>
    <s v="No"/>
    <x v="0"/>
    <n v="224900"/>
  </r>
  <r>
    <x v="1241"/>
    <s v="Av"/>
    <x v="1"/>
    <n v="248328"/>
  </r>
  <r>
    <x v="1242"/>
    <s v="Gd"/>
    <x v="1"/>
    <n v="170000"/>
  </r>
  <r>
    <x v="1243"/>
    <s v="Gd"/>
    <x v="1"/>
    <n v="465000"/>
  </r>
  <r>
    <x v="1244"/>
    <s v="No"/>
    <x v="0"/>
    <n v="230000"/>
  </r>
  <r>
    <x v="1245"/>
    <s v="No"/>
    <x v="0"/>
    <n v="178000"/>
  </r>
  <r>
    <x v="1246"/>
    <s v="No"/>
    <x v="0"/>
    <n v="186500"/>
  </r>
  <r>
    <x v="1247"/>
    <s v="Av"/>
    <x v="1"/>
    <n v="169900"/>
  </r>
  <r>
    <x v="1248"/>
    <s v="No"/>
    <x v="0"/>
    <n v="129500"/>
  </r>
  <r>
    <x v="1249"/>
    <s v="No"/>
    <x v="0"/>
    <n v="119000"/>
  </r>
  <r>
    <x v="1250"/>
    <s v="No"/>
    <x v="0"/>
    <n v="244000"/>
  </r>
  <r>
    <x v="1251"/>
    <s v="No"/>
    <x v="0"/>
    <n v="171750"/>
  </r>
  <r>
    <x v="1252"/>
    <s v="No"/>
    <x v="0"/>
    <n v="130000"/>
  </r>
  <r>
    <x v="1253"/>
    <s v="Gd"/>
    <x v="1"/>
    <n v="294000"/>
  </r>
  <r>
    <x v="1254"/>
    <s v="No"/>
    <x v="0"/>
    <n v="165400"/>
  </r>
  <r>
    <x v="1255"/>
    <s v="No"/>
    <x v="0"/>
    <n v="127500"/>
  </r>
  <r>
    <x v="1256"/>
    <s v="Gd"/>
    <x v="1"/>
    <n v="301500"/>
  </r>
  <r>
    <x v="1257"/>
    <s v="No"/>
    <x v="0"/>
    <n v="99900"/>
  </r>
  <r>
    <x v="1258"/>
    <s v="Gd"/>
    <x v="1"/>
    <n v="190000"/>
  </r>
  <r>
    <x v="1259"/>
    <s v="No"/>
    <x v="0"/>
    <n v="151000"/>
  </r>
  <r>
    <x v="1260"/>
    <s v="No"/>
    <x v="0"/>
    <n v="181000"/>
  </r>
  <r>
    <x v="1261"/>
    <s v="No"/>
    <x v="0"/>
    <n v="128900"/>
  </r>
  <r>
    <x v="1262"/>
    <s v="Av"/>
    <x v="1"/>
    <n v="161500"/>
  </r>
  <r>
    <x v="1263"/>
    <s v="No"/>
    <x v="0"/>
    <n v="180500"/>
  </r>
  <r>
    <x v="1264"/>
    <s v="No"/>
    <x v="0"/>
    <n v="181000"/>
  </r>
  <r>
    <x v="1265"/>
    <s v="No"/>
    <x v="0"/>
    <n v="183900"/>
  </r>
  <r>
    <x v="1266"/>
    <s v="No"/>
    <x v="0"/>
    <n v="122000"/>
  </r>
  <r>
    <x v="1267"/>
    <s v="Gd"/>
    <x v="1"/>
    <n v="378500"/>
  </r>
  <r>
    <x v="1268"/>
    <s v="Mn"/>
    <x v="0"/>
    <n v="381000"/>
  </r>
  <r>
    <x v="1269"/>
    <s v="No"/>
    <x v="0"/>
    <n v="144000"/>
  </r>
  <r>
    <x v="1270"/>
    <s v="Gd"/>
    <x v="1"/>
    <n v="260000"/>
  </r>
  <r>
    <x v="1271"/>
    <s v="No"/>
    <x v="0"/>
    <n v="185750"/>
  </r>
  <r>
    <x v="1272"/>
    <s v="No"/>
    <x v="0"/>
    <n v="137000"/>
  </r>
  <r>
    <x v="1273"/>
    <s v="Av"/>
    <x v="1"/>
    <n v="177000"/>
  </r>
  <r>
    <x v="1274"/>
    <s v="No"/>
    <x v="0"/>
    <n v="139000"/>
  </r>
  <r>
    <x v="1275"/>
    <s v="No"/>
    <x v="0"/>
    <n v="137000"/>
  </r>
  <r>
    <x v="1276"/>
    <s v="No"/>
    <x v="0"/>
    <n v="162000"/>
  </r>
  <r>
    <x v="1277"/>
    <s v="Av"/>
    <x v="1"/>
    <n v="197900"/>
  </r>
  <r>
    <x v="1278"/>
    <s v="No"/>
    <x v="0"/>
    <n v="237000"/>
  </r>
  <r>
    <x v="1279"/>
    <s v="No"/>
    <x v="0"/>
    <n v="68400"/>
  </r>
  <r>
    <x v="1280"/>
    <s v="No"/>
    <x v="0"/>
    <n v="227000"/>
  </r>
  <r>
    <x v="1281"/>
    <s v="No"/>
    <x v="0"/>
    <n v="180000"/>
  </r>
  <r>
    <x v="1282"/>
    <s v="Mn"/>
    <x v="0"/>
    <n v="150500"/>
  </r>
  <r>
    <x v="1283"/>
    <s v="Av"/>
    <x v="1"/>
    <n v="139000"/>
  </r>
  <r>
    <x v="1284"/>
    <s v="No"/>
    <x v="0"/>
    <n v="169000"/>
  </r>
  <r>
    <x v="1285"/>
    <s v="No"/>
    <x v="0"/>
    <n v="132500"/>
  </r>
  <r>
    <x v="1286"/>
    <s v="No"/>
    <x v="0"/>
    <n v="143000"/>
  </r>
  <r>
    <x v="1287"/>
    <s v="Av"/>
    <x v="1"/>
    <n v="190000"/>
  </r>
  <r>
    <x v="1288"/>
    <s v="No"/>
    <x v="0"/>
    <n v="278000"/>
  </r>
  <r>
    <x v="1289"/>
    <s v="Mn"/>
    <x v="0"/>
    <n v="281000"/>
  </r>
  <r>
    <x v="1290"/>
    <s v="Av"/>
    <x v="1"/>
    <n v="180500"/>
  </r>
  <r>
    <x v="1291"/>
    <s v="No"/>
    <x v="0"/>
    <n v="119500"/>
  </r>
  <r>
    <x v="1292"/>
    <s v="No"/>
    <x v="0"/>
    <n v="107500"/>
  </r>
  <r>
    <x v="1293"/>
    <s v="No"/>
    <x v="0"/>
    <n v="162900"/>
  </r>
  <r>
    <x v="1294"/>
    <s v="No"/>
    <x v="0"/>
    <n v="115000"/>
  </r>
  <r>
    <x v="1295"/>
    <s v="Av"/>
    <x v="1"/>
    <n v="138500"/>
  </r>
  <r>
    <x v="1296"/>
    <s v="Mn"/>
    <x v="0"/>
    <n v="155000"/>
  </r>
  <r>
    <x v="1297"/>
    <s v="Gd"/>
    <x v="1"/>
    <n v="140000"/>
  </r>
  <r>
    <x v="1298"/>
    <s v="Gd"/>
    <x v="1"/>
    <n v="160000"/>
  </r>
  <r>
    <x v="1299"/>
    <s v="No"/>
    <x v="0"/>
    <n v="154000"/>
  </r>
  <r>
    <x v="1300"/>
    <s v="No"/>
    <x v="0"/>
    <n v="225000"/>
  </r>
  <r>
    <x v="1301"/>
    <s v="No"/>
    <x v="0"/>
    <n v="177500"/>
  </r>
  <r>
    <x v="1302"/>
    <s v="No"/>
    <x v="0"/>
    <n v="290000"/>
  </r>
  <r>
    <x v="1303"/>
    <s v="Av"/>
    <x v="1"/>
    <n v="232000"/>
  </r>
  <r>
    <x v="1304"/>
    <s v="No"/>
    <x v="0"/>
    <n v="130000"/>
  </r>
  <r>
    <x v="1305"/>
    <s v="No"/>
    <x v="0"/>
    <n v="325000"/>
  </r>
  <r>
    <x v="1306"/>
    <s v="No"/>
    <x v="0"/>
    <n v="202500"/>
  </r>
  <r>
    <x v="1307"/>
    <s v="No"/>
    <x v="0"/>
    <n v="138000"/>
  </r>
  <r>
    <x v="1308"/>
    <s v="No"/>
    <x v="0"/>
    <n v="147000"/>
  </r>
  <r>
    <x v="1309"/>
    <s v="No"/>
    <x v="0"/>
    <n v="179200"/>
  </r>
  <r>
    <x v="1310"/>
    <s v="Av"/>
    <x v="1"/>
    <n v="335000"/>
  </r>
  <r>
    <x v="1311"/>
    <s v="No"/>
    <x v="0"/>
    <n v="203000"/>
  </r>
  <r>
    <x v="1312"/>
    <s v="No"/>
    <x v="0"/>
    <n v="302000"/>
  </r>
  <r>
    <x v="1313"/>
    <s v="No"/>
    <x v="0"/>
    <n v="333168"/>
  </r>
  <r>
    <x v="1314"/>
    <s v="No"/>
    <x v="0"/>
    <n v="119000"/>
  </r>
  <r>
    <x v="1315"/>
    <s v="Mn"/>
    <x v="0"/>
    <n v="206900"/>
  </r>
  <r>
    <x v="1316"/>
    <s v="Gd"/>
    <x v="1"/>
    <n v="295493"/>
  </r>
  <r>
    <x v="1317"/>
    <s v="No"/>
    <x v="0"/>
    <n v="208900"/>
  </r>
  <r>
    <x v="1318"/>
    <s v="Gd"/>
    <x v="1"/>
    <n v="275000"/>
  </r>
  <r>
    <x v="1319"/>
    <s v="No"/>
    <x v="0"/>
    <n v="111000"/>
  </r>
  <r>
    <x v="1320"/>
    <s v="No"/>
    <x v="0"/>
    <n v="156500"/>
  </r>
  <r>
    <x v="1321"/>
    <s v="NA"/>
    <x v="2"/>
    <n v="72500"/>
  </r>
  <r>
    <x v="1322"/>
    <s v="No"/>
    <x v="0"/>
    <n v="190000"/>
  </r>
  <r>
    <x v="1323"/>
    <s v="No"/>
    <x v="0"/>
    <n v="82500"/>
  </r>
  <r>
    <x v="1324"/>
    <s v="Av"/>
    <x v="1"/>
    <n v="147000"/>
  </r>
  <r>
    <x v="1325"/>
    <s v="No"/>
    <x v="0"/>
    <n v="55000"/>
  </r>
  <r>
    <x v="1326"/>
    <s v="No"/>
    <x v="0"/>
    <n v="79000"/>
  </r>
  <r>
    <x v="1327"/>
    <s v="No"/>
    <x v="0"/>
    <n v="130500"/>
  </r>
  <r>
    <x v="1328"/>
    <s v="No"/>
    <x v="0"/>
    <n v="256000"/>
  </r>
  <r>
    <x v="1329"/>
    <s v="No"/>
    <x v="0"/>
    <n v="176500"/>
  </r>
  <r>
    <x v="1330"/>
    <s v="Av"/>
    <x v="1"/>
    <n v="227000"/>
  </r>
  <r>
    <x v="1331"/>
    <s v="Av"/>
    <x v="1"/>
    <n v="132500"/>
  </r>
  <r>
    <x v="1332"/>
    <s v="Mn"/>
    <x v="0"/>
    <n v="100000"/>
  </r>
  <r>
    <x v="1333"/>
    <s v="No"/>
    <x v="0"/>
    <n v="125500"/>
  </r>
  <r>
    <x v="1334"/>
    <s v="No"/>
    <x v="0"/>
    <n v="125000"/>
  </r>
  <r>
    <x v="1335"/>
    <s v="No"/>
    <x v="0"/>
    <n v="167900"/>
  </r>
  <r>
    <x v="1336"/>
    <s v="No"/>
    <x v="0"/>
    <n v="135000"/>
  </r>
  <r>
    <x v="1337"/>
    <s v="No"/>
    <x v="0"/>
    <n v="52500"/>
  </r>
  <r>
    <x v="1338"/>
    <s v="No"/>
    <x v="0"/>
    <n v="200000"/>
  </r>
  <r>
    <x v="1339"/>
    <s v="Mn"/>
    <x v="0"/>
    <n v="128500"/>
  </r>
  <r>
    <x v="1340"/>
    <s v="No"/>
    <x v="0"/>
    <n v="123000"/>
  </r>
  <r>
    <x v="1341"/>
    <s v="No"/>
    <x v="0"/>
    <n v="155000"/>
  </r>
  <r>
    <x v="1342"/>
    <s v="No"/>
    <x v="0"/>
    <n v="228500"/>
  </r>
  <r>
    <x v="1343"/>
    <s v="No"/>
    <x v="0"/>
    <n v="177000"/>
  </r>
  <r>
    <x v="1344"/>
    <s v="No"/>
    <x v="0"/>
    <n v="155835"/>
  </r>
  <r>
    <x v="1345"/>
    <s v="No"/>
    <x v="0"/>
    <n v="108500"/>
  </r>
  <r>
    <x v="1346"/>
    <s v="No"/>
    <x v="0"/>
    <n v="262500"/>
  </r>
  <r>
    <x v="1347"/>
    <s v="Gd"/>
    <x v="1"/>
    <n v="283463"/>
  </r>
  <r>
    <x v="1348"/>
    <s v="Gd"/>
    <x v="1"/>
    <n v="215000"/>
  </r>
  <r>
    <x v="1349"/>
    <s v="No"/>
    <x v="0"/>
    <n v="122000"/>
  </r>
  <r>
    <x v="1350"/>
    <s v="No"/>
    <x v="0"/>
    <n v="200000"/>
  </r>
  <r>
    <x v="1351"/>
    <s v="No"/>
    <x v="0"/>
    <n v="171000"/>
  </r>
  <r>
    <x v="1352"/>
    <s v="No"/>
    <x v="0"/>
    <n v="134900"/>
  </r>
  <r>
    <x v="1353"/>
    <s v="Av"/>
    <x v="1"/>
    <n v="410000"/>
  </r>
  <r>
    <x v="1354"/>
    <s v="No"/>
    <x v="0"/>
    <n v="235000"/>
  </r>
  <r>
    <x v="1355"/>
    <s v="No"/>
    <x v="0"/>
    <n v="170000"/>
  </r>
  <r>
    <x v="1356"/>
    <s v="No"/>
    <x v="0"/>
    <n v="110000"/>
  </r>
  <r>
    <x v="1357"/>
    <s v="No"/>
    <x v="0"/>
    <n v="149900"/>
  </r>
  <r>
    <x v="1358"/>
    <s v="No"/>
    <x v="0"/>
    <n v="177500"/>
  </r>
  <r>
    <x v="1359"/>
    <s v="Av"/>
    <x v="1"/>
    <n v="315000"/>
  </r>
  <r>
    <x v="1360"/>
    <s v="No"/>
    <x v="0"/>
    <n v="189000"/>
  </r>
  <r>
    <x v="1361"/>
    <s v="Av"/>
    <x v="1"/>
    <n v="260000"/>
  </r>
  <r>
    <x v="1362"/>
    <s v="No"/>
    <x v="0"/>
    <n v="104900"/>
  </r>
  <r>
    <x v="1363"/>
    <s v="No"/>
    <x v="0"/>
    <n v="156932"/>
  </r>
  <r>
    <x v="1364"/>
    <s v="No"/>
    <x v="0"/>
    <n v="144152"/>
  </r>
  <r>
    <x v="1365"/>
    <s v="No"/>
    <x v="0"/>
    <n v="216000"/>
  </r>
  <r>
    <x v="1366"/>
    <s v="No"/>
    <x v="0"/>
    <n v="193000"/>
  </r>
  <r>
    <x v="1367"/>
    <s v="No"/>
    <x v="0"/>
    <n v="127000"/>
  </r>
  <r>
    <x v="1368"/>
    <s v="Av"/>
    <x v="1"/>
    <n v="144000"/>
  </r>
  <r>
    <x v="1369"/>
    <s v="Av"/>
    <x v="1"/>
    <n v="232000"/>
  </r>
  <r>
    <x v="1370"/>
    <s v="No"/>
    <x v="0"/>
    <n v="105000"/>
  </r>
  <r>
    <x v="1371"/>
    <s v="Av"/>
    <x v="1"/>
    <n v="165500"/>
  </r>
  <r>
    <x v="1372"/>
    <s v="Av"/>
    <x v="1"/>
    <n v="274300"/>
  </r>
  <r>
    <x v="1373"/>
    <s v="Gd"/>
    <x v="1"/>
    <n v="466500"/>
  </r>
  <r>
    <x v="1374"/>
    <s v="No"/>
    <x v="0"/>
    <n v="250000"/>
  </r>
  <r>
    <x v="1375"/>
    <s v="Gd"/>
    <x v="1"/>
    <n v="239000"/>
  </r>
  <r>
    <x v="1376"/>
    <s v="Mn"/>
    <x v="0"/>
    <n v="91000"/>
  </r>
  <r>
    <x v="1377"/>
    <s v="No"/>
    <x v="0"/>
    <n v="117000"/>
  </r>
  <r>
    <x v="1378"/>
    <s v="No"/>
    <x v="0"/>
    <n v="83000"/>
  </r>
  <r>
    <x v="1379"/>
    <s v="No"/>
    <x v="0"/>
    <n v="167500"/>
  </r>
  <r>
    <x v="1380"/>
    <s v="No"/>
    <x v="0"/>
    <n v="58500"/>
  </r>
  <r>
    <x v="1381"/>
    <s v="Mn"/>
    <x v="0"/>
    <n v="237500"/>
  </r>
  <r>
    <x v="1382"/>
    <s v="No"/>
    <x v="0"/>
    <n v="157000"/>
  </r>
  <r>
    <x v="1383"/>
    <s v="No"/>
    <x v="0"/>
    <n v="112000"/>
  </r>
  <r>
    <x v="1384"/>
    <s v="Mn"/>
    <x v="0"/>
    <n v="105000"/>
  </r>
  <r>
    <x v="1385"/>
    <s v="No"/>
    <x v="0"/>
    <n v="125500"/>
  </r>
  <r>
    <x v="1386"/>
    <s v="No"/>
    <x v="0"/>
    <n v="250000"/>
  </r>
  <r>
    <x v="1387"/>
    <s v="No"/>
    <x v="0"/>
    <n v="136000"/>
  </r>
  <r>
    <x v="1388"/>
    <s v="Gd"/>
    <x v="1"/>
    <n v="377500"/>
  </r>
  <r>
    <x v="1389"/>
    <s v="No"/>
    <x v="0"/>
    <n v="131000"/>
  </r>
  <r>
    <x v="1390"/>
    <s v="Av"/>
    <x v="1"/>
    <n v="235000"/>
  </r>
  <r>
    <x v="1391"/>
    <s v="No"/>
    <x v="0"/>
    <n v="124000"/>
  </r>
  <r>
    <x v="1392"/>
    <s v="Av"/>
    <x v="1"/>
    <n v="123000"/>
  </r>
  <r>
    <x v="1393"/>
    <s v="No"/>
    <x v="0"/>
    <n v="163000"/>
  </r>
  <r>
    <x v="1394"/>
    <s v="Av"/>
    <x v="1"/>
    <n v="246578"/>
  </r>
  <r>
    <x v="1395"/>
    <s v="Gd"/>
    <x v="1"/>
    <n v="281213"/>
  </r>
  <r>
    <x v="1396"/>
    <s v="Av"/>
    <x v="1"/>
    <n v="160000"/>
  </r>
  <r>
    <x v="1397"/>
    <s v="Mn"/>
    <x v="0"/>
    <n v="137500"/>
  </r>
  <r>
    <x v="1398"/>
    <s v="No"/>
    <x v="0"/>
    <n v="138000"/>
  </r>
  <r>
    <x v="1399"/>
    <s v="No"/>
    <x v="0"/>
    <n v="137450"/>
  </r>
  <r>
    <x v="1400"/>
    <s v="No"/>
    <x v="0"/>
    <n v="120000"/>
  </r>
  <r>
    <x v="1401"/>
    <s v="No"/>
    <x v="0"/>
    <n v="193000"/>
  </r>
  <r>
    <x v="1402"/>
    <s v="Av"/>
    <x v="1"/>
    <n v="193879"/>
  </r>
  <r>
    <x v="1403"/>
    <s v="Gd"/>
    <x v="1"/>
    <n v="282922"/>
  </r>
  <r>
    <x v="1404"/>
    <s v="No"/>
    <x v="0"/>
    <n v="105000"/>
  </r>
  <r>
    <x v="1405"/>
    <s v="Gd"/>
    <x v="1"/>
    <n v="275000"/>
  </r>
  <r>
    <x v="1406"/>
    <s v="Av"/>
    <x v="1"/>
    <n v="133000"/>
  </r>
  <r>
    <x v="1407"/>
    <s v="No"/>
    <x v="0"/>
    <n v="112000"/>
  </r>
  <r>
    <x v="1408"/>
    <s v="No"/>
    <x v="0"/>
    <n v="125500"/>
  </r>
  <r>
    <x v="1409"/>
    <s v="No"/>
    <x v="0"/>
    <n v="215000"/>
  </r>
  <r>
    <x v="1410"/>
    <s v="No"/>
    <x v="0"/>
    <n v="230000"/>
  </r>
  <r>
    <x v="1411"/>
    <s v="No"/>
    <x v="0"/>
    <n v="140000"/>
  </r>
  <r>
    <x v="1412"/>
    <s v="NA"/>
    <x v="2"/>
    <n v="90000"/>
  </r>
  <r>
    <x v="1413"/>
    <s v="No"/>
    <x v="0"/>
    <n v="257000"/>
  </r>
  <r>
    <x v="1414"/>
    <s v="No"/>
    <x v="0"/>
    <n v="207000"/>
  </r>
  <r>
    <x v="1415"/>
    <s v="No"/>
    <x v="0"/>
    <n v="175900"/>
  </r>
  <r>
    <x v="1416"/>
    <s v="No"/>
    <x v="0"/>
    <n v="122500"/>
  </r>
  <r>
    <x v="1417"/>
    <s v="Mn"/>
    <x v="0"/>
    <n v="340000"/>
  </r>
  <r>
    <x v="1418"/>
    <s v="No"/>
    <x v="0"/>
    <n v="124000"/>
  </r>
  <r>
    <x v="1419"/>
    <s v="Av"/>
    <x v="1"/>
    <n v="223000"/>
  </r>
  <r>
    <x v="1420"/>
    <s v="No"/>
    <x v="0"/>
    <n v="179900"/>
  </r>
  <r>
    <x v="1421"/>
    <s v="No"/>
    <x v="0"/>
    <n v="127500"/>
  </r>
  <r>
    <x v="1422"/>
    <s v="Av"/>
    <x v="1"/>
    <n v="136500"/>
  </r>
  <r>
    <x v="1423"/>
    <s v="Av"/>
    <x v="1"/>
    <n v="274970"/>
  </r>
  <r>
    <x v="1424"/>
    <s v="No"/>
    <x v="0"/>
    <n v="144000"/>
  </r>
  <r>
    <x v="1425"/>
    <s v="No"/>
    <x v="0"/>
    <n v="142000"/>
  </r>
  <r>
    <x v="1426"/>
    <s v="No"/>
    <x v="0"/>
    <n v="271000"/>
  </r>
  <r>
    <x v="1427"/>
    <s v="No"/>
    <x v="0"/>
    <n v="140000"/>
  </r>
  <r>
    <x v="1428"/>
    <s v="No"/>
    <x v="0"/>
    <n v="119000"/>
  </r>
  <r>
    <x v="1429"/>
    <s v="No"/>
    <x v="0"/>
    <n v="182900"/>
  </r>
  <r>
    <x v="1430"/>
    <s v="Av"/>
    <x v="1"/>
    <n v="192140"/>
  </r>
  <r>
    <x v="1431"/>
    <s v="No"/>
    <x v="0"/>
    <n v="143750"/>
  </r>
  <r>
    <x v="1432"/>
    <s v="No"/>
    <x v="0"/>
    <n v="64500"/>
  </r>
  <r>
    <x v="1433"/>
    <s v="No"/>
    <x v="0"/>
    <n v="186500"/>
  </r>
  <r>
    <x v="1434"/>
    <s v="No"/>
    <x v="0"/>
    <n v="160000"/>
  </r>
  <r>
    <x v="1435"/>
    <s v="No"/>
    <x v="0"/>
    <n v="174000"/>
  </r>
  <r>
    <x v="1436"/>
    <s v="No"/>
    <x v="0"/>
    <n v="120500"/>
  </r>
  <r>
    <x v="1437"/>
    <s v="Av"/>
    <x v="1"/>
    <n v="394617"/>
  </r>
  <r>
    <x v="1438"/>
    <s v="No"/>
    <x v="0"/>
    <n v="149700"/>
  </r>
  <r>
    <x v="1439"/>
    <s v="No"/>
    <x v="0"/>
    <n v="197000"/>
  </r>
  <r>
    <x v="1440"/>
    <s v="No"/>
    <x v="0"/>
    <n v="191000"/>
  </r>
  <r>
    <x v="1441"/>
    <s v="Av"/>
    <x v="1"/>
    <n v="149300"/>
  </r>
  <r>
    <x v="1442"/>
    <s v="Av"/>
    <x v="1"/>
    <n v="310000"/>
  </r>
  <r>
    <x v="1443"/>
    <s v="No"/>
    <x v="0"/>
    <n v="121000"/>
  </r>
  <r>
    <x v="1444"/>
    <s v="Av"/>
    <x v="1"/>
    <n v="179600"/>
  </r>
  <r>
    <x v="1445"/>
    <s v="Gd"/>
    <x v="1"/>
    <n v="129000"/>
  </r>
  <r>
    <x v="1446"/>
    <s v="No"/>
    <x v="0"/>
    <n v="157900"/>
  </r>
  <r>
    <x v="1447"/>
    <s v="No"/>
    <x v="0"/>
    <n v="240000"/>
  </r>
  <r>
    <x v="1448"/>
    <s v="No"/>
    <x v="0"/>
    <n v="112000"/>
  </r>
  <r>
    <x v="1449"/>
    <s v="Av"/>
    <x v="1"/>
    <n v="92000"/>
  </r>
  <r>
    <x v="1450"/>
    <s v="No"/>
    <x v="0"/>
    <n v="136000"/>
  </r>
  <r>
    <x v="1451"/>
    <s v="No"/>
    <x v="0"/>
    <n v="287090"/>
  </r>
  <r>
    <x v="1452"/>
    <s v="Gd"/>
    <x v="1"/>
    <n v="145000"/>
  </r>
  <r>
    <x v="1453"/>
    <s v="No"/>
    <x v="0"/>
    <n v="84500"/>
  </r>
  <r>
    <x v="1454"/>
    <s v="No"/>
    <x v="0"/>
    <n v="185000"/>
  </r>
  <r>
    <x v="1455"/>
    <s v="No"/>
    <x v="0"/>
    <n v="175000"/>
  </r>
  <r>
    <x v="1456"/>
    <s v="No"/>
    <x v="0"/>
    <n v="210000"/>
  </r>
  <r>
    <x v="1457"/>
    <s v="No"/>
    <x v="0"/>
    <n v="266500"/>
  </r>
  <r>
    <x v="1458"/>
    <s v="Mn"/>
    <x v="0"/>
    <n v="142125"/>
  </r>
  <r>
    <x v="1459"/>
    <s v="No"/>
    <x v="0"/>
    <n v="14750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60">
  <r>
    <x v="0"/>
    <s v="TA"/>
    <x v="0"/>
    <n v="208500"/>
  </r>
  <r>
    <x v="1"/>
    <s v="TA"/>
    <x v="0"/>
    <n v="181500"/>
  </r>
  <r>
    <x v="2"/>
    <s v="TA"/>
    <x v="0"/>
    <n v="223500"/>
  </r>
  <r>
    <x v="3"/>
    <s v="TA"/>
    <x v="0"/>
    <n v="140000"/>
  </r>
  <r>
    <x v="4"/>
    <s v="TA"/>
    <x v="0"/>
    <n v="250000"/>
  </r>
  <r>
    <x v="5"/>
    <s v="TA"/>
    <x v="0"/>
    <n v="143000"/>
  </r>
  <r>
    <x v="6"/>
    <s v="TA"/>
    <x v="0"/>
    <n v="307000"/>
  </r>
  <r>
    <x v="7"/>
    <s v="TA"/>
    <x v="0"/>
    <n v="200000"/>
  </r>
  <r>
    <x v="8"/>
    <s v="TA"/>
    <x v="0"/>
    <n v="129900"/>
  </r>
  <r>
    <x v="9"/>
    <s v="TA"/>
    <x v="0"/>
    <n v="118000"/>
  </r>
  <r>
    <x v="10"/>
    <s v="TA"/>
    <x v="0"/>
    <n v="129500"/>
  </r>
  <r>
    <x v="11"/>
    <s v="TA"/>
    <x v="0"/>
    <n v="345000"/>
  </r>
  <r>
    <x v="12"/>
    <s v="TA"/>
    <x v="0"/>
    <n v="144000"/>
  </r>
  <r>
    <x v="13"/>
    <s v="TA"/>
    <x v="0"/>
    <n v="279500"/>
  </r>
  <r>
    <x v="14"/>
    <s v="TA"/>
    <x v="0"/>
    <n v="157000"/>
  </r>
  <r>
    <x v="15"/>
    <s v="TA"/>
    <x v="0"/>
    <n v="132000"/>
  </r>
  <r>
    <x v="16"/>
    <s v="TA"/>
    <x v="0"/>
    <n v="149000"/>
  </r>
  <r>
    <x v="17"/>
    <s v="TA"/>
    <x v="0"/>
    <n v="90000"/>
  </r>
  <r>
    <x v="18"/>
    <s v="TA"/>
    <x v="0"/>
    <n v="159000"/>
  </r>
  <r>
    <x v="19"/>
    <s v="TA"/>
    <x v="0"/>
    <n v="139000"/>
  </r>
  <r>
    <x v="20"/>
    <s v="TA"/>
    <x v="0"/>
    <n v="325300"/>
  </r>
  <r>
    <x v="21"/>
    <s v="TA"/>
    <x v="0"/>
    <n v="139400"/>
  </r>
  <r>
    <x v="22"/>
    <s v="TA"/>
    <x v="0"/>
    <n v="230000"/>
  </r>
  <r>
    <x v="23"/>
    <s v="TA"/>
    <x v="0"/>
    <n v="129900"/>
  </r>
  <r>
    <x v="24"/>
    <s v="TA"/>
    <x v="0"/>
    <n v="154000"/>
  </r>
  <r>
    <x v="25"/>
    <s v="TA"/>
    <x v="0"/>
    <n v="256300"/>
  </r>
  <r>
    <x v="26"/>
    <s v="TA"/>
    <x v="0"/>
    <n v="134800"/>
  </r>
  <r>
    <x v="27"/>
    <s v="TA"/>
    <x v="0"/>
    <n v="306000"/>
  </r>
  <r>
    <x v="28"/>
    <s v="TA"/>
    <x v="0"/>
    <n v="207500"/>
  </r>
  <r>
    <x v="29"/>
    <s v="TA"/>
    <x v="0"/>
    <n v="68500"/>
  </r>
  <r>
    <x v="30"/>
    <s v="Fa"/>
    <x v="1"/>
    <n v="40000"/>
  </r>
  <r>
    <x v="31"/>
    <s v="TA"/>
    <x v="0"/>
    <n v="149350"/>
  </r>
  <r>
    <x v="32"/>
    <s v="TA"/>
    <x v="0"/>
    <n v="179900"/>
  </r>
  <r>
    <x v="33"/>
    <s v="TA"/>
    <x v="0"/>
    <n v="165500"/>
  </r>
  <r>
    <x v="34"/>
    <s v="TA"/>
    <x v="0"/>
    <n v="277500"/>
  </r>
  <r>
    <x v="35"/>
    <s v="TA"/>
    <x v="0"/>
    <n v="309000"/>
  </r>
  <r>
    <x v="36"/>
    <s v="TA"/>
    <x v="0"/>
    <n v="145000"/>
  </r>
  <r>
    <x v="37"/>
    <s v="TA"/>
    <x v="0"/>
    <n v="153000"/>
  </r>
  <r>
    <x v="38"/>
    <s v="TA"/>
    <x v="0"/>
    <n v="109000"/>
  </r>
  <r>
    <x v="39"/>
    <s v="NA"/>
    <x v="2"/>
    <n v="82000"/>
  </r>
  <r>
    <x v="40"/>
    <s v="TA"/>
    <x v="0"/>
    <n v="160000"/>
  </r>
  <r>
    <x v="41"/>
    <s v="TA"/>
    <x v="0"/>
    <n v="170000"/>
  </r>
  <r>
    <x v="42"/>
    <s v="Gd"/>
    <x v="0"/>
    <n v="144000"/>
  </r>
  <r>
    <x v="43"/>
    <s v="TA"/>
    <x v="0"/>
    <n v="130250"/>
  </r>
  <r>
    <x v="44"/>
    <s v="TA"/>
    <x v="0"/>
    <n v="141000"/>
  </r>
  <r>
    <x v="45"/>
    <s v="TA"/>
    <x v="0"/>
    <n v="319900"/>
  </r>
  <r>
    <x v="46"/>
    <s v="TA"/>
    <x v="0"/>
    <n v="239686"/>
  </r>
  <r>
    <x v="47"/>
    <s v="TA"/>
    <x v="0"/>
    <n v="249700"/>
  </r>
  <r>
    <x v="48"/>
    <s v="NA"/>
    <x v="2"/>
    <n v="113000"/>
  </r>
  <r>
    <x v="49"/>
    <s v="TA"/>
    <x v="0"/>
    <n v="127000"/>
  </r>
  <r>
    <x v="50"/>
    <s v="TA"/>
    <x v="0"/>
    <n v="177000"/>
  </r>
  <r>
    <x v="51"/>
    <s v="TA"/>
    <x v="0"/>
    <n v="114500"/>
  </r>
  <r>
    <x v="52"/>
    <s v="TA"/>
    <x v="0"/>
    <n v="110000"/>
  </r>
  <r>
    <x v="53"/>
    <s v="TA"/>
    <x v="0"/>
    <n v="385000"/>
  </r>
  <r>
    <x v="54"/>
    <s v="TA"/>
    <x v="0"/>
    <n v="130000"/>
  </r>
  <r>
    <x v="55"/>
    <s v="TA"/>
    <x v="0"/>
    <n v="180500"/>
  </r>
  <r>
    <x v="56"/>
    <s v="TA"/>
    <x v="0"/>
    <n v="172500"/>
  </r>
  <r>
    <x v="57"/>
    <s v="TA"/>
    <x v="0"/>
    <n v="196500"/>
  </r>
  <r>
    <x v="58"/>
    <s v="TA"/>
    <x v="0"/>
    <n v="438780"/>
  </r>
  <r>
    <x v="59"/>
    <s v="TA"/>
    <x v="0"/>
    <n v="124900"/>
  </r>
  <r>
    <x v="60"/>
    <s v="TA"/>
    <x v="0"/>
    <n v="158000"/>
  </r>
  <r>
    <x v="61"/>
    <s v="TA"/>
    <x v="0"/>
    <n v="101000"/>
  </r>
  <r>
    <x v="62"/>
    <s v="TA"/>
    <x v="0"/>
    <n v="202500"/>
  </r>
  <r>
    <x v="63"/>
    <s v="TA"/>
    <x v="0"/>
    <n v="140000"/>
  </r>
  <r>
    <x v="64"/>
    <s v="TA"/>
    <x v="0"/>
    <n v="219500"/>
  </r>
  <r>
    <x v="65"/>
    <s v="TA"/>
    <x v="0"/>
    <n v="317000"/>
  </r>
  <r>
    <x v="66"/>
    <s v="TA"/>
    <x v="0"/>
    <n v="180000"/>
  </r>
  <r>
    <x v="67"/>
    <s v="TA"/>
    <x v="0"/>
    <n v="226000"/>
  </r>
  <r>
    <x v="68"/>
    <s v="TA"/>
    <x v="0"/>
    <n v="80000"/>
  </r>
  <r>
    <x v="69"/>
    <s v="TA"/>
    <x v="0"/>
    <n v="225000"/>
  </r>
  <r>
    <x v="70"/>
    <s v="TA"/>
    <x v="0"/>
    <n v="244000"/>
  </r>
  <r>
    <x v="71"/>
    <s v="TA"/>
    <x v="0"/>
    <n v="129500"/>
  </r>
  <r>
    <x v="72"/>
    <s v="TA"/>
    <x v="0"/>
    <n v="185000"/>
  </r>
  <r>
    <x v="73"/>
    <s v="TA"/>
    <x v="0"/>
    <n v="144900"/>
  </r>
  <r>
    <x v="74"/>
    <s v="TA"/>
    <x v="0"/>
    <n v="107400"/>
  </r>
  <r>
    <x v="75"/>
    <s v="TA"/>
    <x v="0"/>
    <n v="91000"/>
  </r>
  <r>
    <x v="76"/>
    <s v="TA"/>
    <x v="0"/>
    <n v="135750"/>
  </r>
  <r>
    <x v="77"/>
    <s v="TA"/>
    <x v="0"/>
    <n v="127000"/>
  </r>
  <r>
    <x v="78"/>
    <s v="NA"/>
    <x v="2"/>
    <n v="136500"/>
  </r>
  <r>
    <x v="79"/>
    <s v="TA"/>
    <x v="0"/>
    <n v="110000"/>
  </r>
  <r>
    <x v="80"/>
    <s v="TA"/>
    <x v="0"/>
    <n v="193500"/>
  </r>
  <r>
    <x v="81"/>
    <s v="TA"/>
    <x v="0"/>
    <n v="153500"/>
  </r>
  <r>
    <x v="82"/>
    <s v="TA"/>
    <x v="0"/>
    <n v="245000"/>
  </r>
  <r>
    <x v="83"/>
    <s v="TA"/>
    <x v="0"/>
    <n v="126500"/>
  </r>
  <r>
    <x v="84"/>
    <s v="TA"/>
    <x v="0"/>
    <n v="168500"/>
  </r>
  <r>
    <x v="85"/>
    <s v="TA"/>
    <x v="0"/>
    <n v="260000"/>
  </r>
  <r>
    <x v="86"/>
    <s v="TA"/>
    <x v="0"/>
    <n v="174000"/>
  </r>
  <r>
    <x v="87"/>
    <s v="TA"/>
    <x v="0"/>
    <n v="164500"/>
  </r>
  <r>
    <x v="88"/>
    <s v="NA"/>
    <x v="2"/>
    <n v="85000"/>
  </r>
  <r>
    <x v="89"/>
    <s v="NA"/>
    <x v="2"/>
    <n v="123600"/>
  </r>
  <r>
    <x v="90"/>
    <s v="TA"/>
    <x v="0"/>
    <n v="109900"/>
  </r>
  <r>
    <x v="91"/>
    <s v="TA"/>
    <x v="0"/>
    <n v="98600"/>
  </r>
  <r>
    <x v="92"/>
    <s v="TA"/>
    <x v="0"/>
    <n v="163500"/>
  </r>
  <r>
    <x v="93"/>
    <s v="TA"/>
    <x v="0"/>
    <n v="133900"/>
  </r>
  <r>
    <x v="94"/>
    <s v="TA"/>
    <x v="0"/>
    <n v="204750"/>
  </r>
  <r>
    <x v="95"/>
    <s v="TA"/>
    <x v="0"/>
    <n v="185000"/>
  </r>
  <r>
    <x v="96"/>
    <s v="TA"/>
    <x v="0"/>
    <n v="214000"/>
  </r>
  <r>
    <x v="97"/>
    <s v="TA"/>
    <x v="0"/>
    <n v="94750"/>
  </r>
  <r>
    <x v="98"/>
    <s v="TA"/>
    <x v="0"/>
    <n v="83000"/>
  </r>
  <r>
    <x v="99"/>
    <s v="NA"/>
    <x v="2"/>
    <n v="128950"/>
  </r>
  <r>
    <x v="100"/>
    <s v="TA"/>
    <x v="0"/>
    <n v="205000"/>
  </r>
  <r>
    <x v="101"/>
    <s v="TA"/>
    <x v="0"/>
    <n v="178000"/>
  </r>
  <r>
    <x v="102"/>
    <s v="TA"/>
    <x v="0"/>
    <n v="118964"/>
  </r>
  <r>
    <x v="103"/>
    <s v="TA"/>
    <x v="0"/>
    <n v="198900"/>
  </r>
  <r>
    <x v="104"/>
    <s v="TA"/>
    <x v="0"/>
    <n v="169500"/>
  </r>
  <r>
    <x v="105"/>
    <s v="TA"/>
    <x v="0"/>
    <n v="250000"/>
  </r>
  <r>
    <x v="106"/>
    <s v="Fa"/>
    <x v="1"/>
    <n v="100000"/>
  </r>
  <r>
    <x v="107"/>
    <s v="TA"/>
    <x v="0"/>
    <n v="115000"/>
  </r>
  <r>
    <x v="108"/>
    <s v="NA"/>
    <x v="2"/>
    <n v="115000"/>
  </r>
  <r>
    <x v="109"/>
    <s v="TA"/>
    <x v="0"/>
    <n v="190000"/>
  </r>
  <r>
    <x v="110"/>
    <s v="TA"/>
    <x v="0"/>
    <n v="136900"/>
  </r>
  <r>
    <x v="111"/>
    <s v="TA"/>
    <x v="0"/>
    <n v="180000"/>
  </r>
  <r>
    <x v="112"/>
    <s v="TA"/>
    <x v="0"/>
    <n v="383970"/>
  </r>
  <r>
    <x v="113"/>
    <s v="TA"/>
    <x v="0"/>
    <n v="217000"/>
  </r>
  <r>
    <x v="114"/>
    <s v="TA"/>
    <x v="0"/>
    <n v="259500"/>
  </r>
  <r>
    <x v="115"/>
    <s v="TA"/>
    <x v="0"/>
    <n v="176000"/>
  </r>
  <r>
    <x v="116"/>
    <s v="TA"/>
    <x v="0"/>
    <n v="139000"/>
  </r>
  <r>
    <x v="117"/>
    <s v="TA"/>
    <x v="0"/>
    <n v="155000"/>
  </r>
  <r>
    <x v="118"/>
    <s v="TA"/>
    <x v="0"/>
    <n v="320000"/>
  </r>
  <r>
    <x v="119"/>
    <s v="TA"/>
    <x v="0"/>
    <n v="163990"/>
  </r>
  <r>
    <x v="120"/>
    <s v="TA"/>
    <x v="0"/>
    <n v="180000"/>
  </r>
  <r>
    <x v="121"/>
    <s v="TA"/>
    <x v="0"/>
    <n v="100000"/>
  </r>
  <r>
    <x v="122"/>
    <s v="TA"/>
    <x v="0"/>
    <n v="136000"/>
  </r>
  <r>
    <x v="123"/>
    <s v="TA"/>
    <x v="0"/>
    <n v="153900"/>
  </r>
  <r>
    <x v="124"/>
    <s v="TA"/>
    <x v="0"/>
    <n v="181000"/>
  </r>
  <r>
    <x v="125"/>
    <s v="NA"/>
    <x v="2"/>
    <n v="84500"/>
  </r>
  <r>
    <x v="126"/>
    <s v="TA"/>
    <x v="0"/>
    <n v="128000"/>
  </r>
  <r>
    <x v="127"/>
    <s v="NA"/>
    <x v="2"/>
    <n v="87000"/>
  </r>
  <r>
    <x v="128"/>
    <s v="TA"/>
    <x v="0"/>
    <n v="155000"/>
  </r>
  <r>
    <x v="129"/>
    <s v="TA"/>
    <x v="0"/>
    <n v="150000"/>
  </r>
  <r>
    <x v="130"/>
    <s v="TA"/>
    <x v="0"/>
    <n v="226000"/>
  </r>
  <r>
    <x v="131"/>
    <s v="TA"/>
    <x v="0"/>
    <n v="244000"/>
  </r>
  <r>
    <x v="132"/>
    <s v="TA"/>
    <x v="0"/>
    <n v="150750"/>
  </r>
  <r>
    <x v="133"/>
    <s v="TA"/>
    <x v="0"/>
    <n v="220000"/>
  </r>
  <r>
    <x v="134"/>
    <s v="TA"/>
    <x v="0"/>
    <n v="180000"/>
  </r>
  <r>
    <x v="135"/>
    <s v="TA"/>
    <x v="0"/>
    <n v="174000"/>
  </r>
  <r>
    <x v="136"/>
    <s v="TA"/>
    <x v="0"/>
    <n v="143000"/>
  </r>
  <r>
    <x v="137"/>
    <s v="TA"/>
    <x v="0"/>
    <n v="171000"/>
  </r>
  <r>
    <x v="138"/>
    <s v="TA"/>
    <x v="0"/>
    <n v="230000"/>
  </r>
  <r>
    <x v="139"/>
    <s v="TA"/>
    <x v="0"/>
    <n v="231500"/>
  </r>
  <r>
    <x v="140"/>
    <s v="NA"/>
    <x v="2"/>
    <n v="115000"/>
  </r>
  <r>
    <x v="141"/>
    <s v="TA"/>
    <x v="0"/>
    <n v="260000"/>
  </r>
  <r>
    <x v="142"/>
    <s v="TA"/>
    <x v="0"/>
    <n v="166000"/>
  </r>
  <r>
    <x v="143"/>
    <s v="TA"/>
    <x v="0"/>
    <n v="204000"/>
  </r>
  <r>
    <x v="144"/>
    <s v="TA"/>
    <x v="0"/>
    <n v="125000"/>
  </r>
  <r>
    <x v="145"/>
    <s v="TA"/>
    <x v="0"/>
    <n v="130000"/>
  </r>
  <r>
    <x v="146"/>
    <s v="TA"/>
    <x v="0"/>
    <n v="105000"/>
  </r>
  <r>
    <x v="147"/>
    <s v="TA"/>
    <x v="0"/>
    <n v="222500"/>
  </r>
  <r>
    <x v="148"/>
    <s v="NA"/>
    <x v="2"/>
    <n v="141000"/>
  </r>
  <r>
    <x v="149"/>
    <s v="TA"/>
    <x v="0"/>
    <n v="115000"/>
  </r>
  <r>
    <x v="150"/>
    <s v="TA"/>
    <x v="0"/>
    <n v="122000"/>
  </r>
  <r>
    <x v="151"/>
    <s v="TA"/>
    <x v="0"/>
    <n v="372402"/>
  </r>
  <r>
    <x v="152"/>
    <s v="TA"/>
    <x v="0"/>
    <n v="190000"/>
  </r>
  <r>
    <x v="153"/>
    <s v="TA"/>
    <x v="0"/>
    <n v="235000"/>
  </r>
  <r>
    <x v="154"/>
    <s v="Fa"/>
    <x v="1"/>
    <n v="125000"/>
  </r>
  <r>
    <x v="155"/>
    <s v="NA"/>
    <x v="2"/>
    <n v="79000"/>
  </r>
  <r>
    <x v="156"/>
    <s v="TA"/>
    <x v="0"/>
    <n v="109500"/>
  </r>
  <r>
    <x v="157"/>
    <s v="TA"/>
    <x v="0"/>
    <n v="269500"/>
  </r>
  <r>
    <x v="158"/>
    <s v="TA"/>
    <x v="0"/>
    <n v="254900"/>
  </r>
  <r>
    <x v="159"/>
    <s v="TA"/>
    <x v="0"/>
    <n v="320000"/>
  </r>
  <r>
    <x v="160"/>
    <s v="TA"/>
    <x v="0"/>
    <n v="162500"/>
  </r>
  <r>
    <x v="161"/>
    <s v="TA"/>
    <x v="0"/>
    <n v="412500"/>
  </r>
  <r>
    <x v="162"/>
    <s v="TA"/>
    <x v="0"/>
    <n v="220000"/>
  </r>
  <r>
    <x v="163"/>
    <s v="NA"/>
    <x v="2"/>
    <n v="103200"/>
  </r>
  <r>
    <x v="164"/>
    <s v="TA"/>
    <x v="0"/>
    <n v="152000"/>
  </r>
  <r>
    <x v="165"/>
    <s v="NA"/>
    <x v="2"/>
    <n v="127500"/>
  </r>
  <r>
    <x v="166"/>
    <s v="TA"/>
    <x v="0"/>
    <n v="190000"/>
  </r>
  <r>
    <x v="167"/>
    <s v="TA"/>
    <x v="0"/>
    <n v="325624"/>
  </r>
  <r>
    <x v="168"/>
    <s v="TA"/>
    <x v="0"/>
    <n v="183500"/>
  </r>
  <r>
    <x v="169"/>
    <s v="TA"/>
    <x v="0"/>
    <n v="228000"/>
  </r>
  <r>
    <x v="170"/>
    <s v="TA"/>
    <x v="0"/>
    <n v="128500"/>
  </r>
  <r>
    <x v="171"/>
    <s v="TA"/>
    <x v="0"/>
    <n v="215000"/>
  </r>
  <r>
    <x v="172"/>
    <s v="TA"/>
    <x v="0"/>
    <n v="239000"/>
  </r>
  <r>
    <x v="173"/>
    <s v="TA"/>
    <x v="0"/>
    <n v="163000"/>
  </r>
  <r>
    <x v="174"/>
    <s v="TA"/>
    <x v="0"/>
    <n v="184000"/>
  </r>
  <r>
    <x v="175"/>
    <s v="TA"/>
    <x v="0"/>
    <n v="243000"/>
  </r>
  <r>
    <x v="176"/>
    <s v="TA"/>
    <x v="0"/>
    <n v="211000"/>
  </r>
  <r>
    <x v="177"/>
    <s v="TA"/>
    <x v="0"/>
    <n v="172500"/>
  </r>
  <r>
    <x v="178"/>
    <s v="TA"/>
    <x v="0"/>
    <n v="501837"/>
  </r>
  <r>
    <x v="179"/>
    <s v="TA"/>
    <x v="0"/>
    <n v="100000"/>
  </r>
  <r>
    <x v="180"/>
    <s v="TA"/>
    <x v="0"/>
    <n v="177000"/>
  </r>
  <r>
    <x v="181"/>
    <s v="TA"/>
    <x v="0"/>
    <n v="200100"/>
  </r>
  <r>
    <x v="182"/>
    <s v="TA"/>
    <x v="0"/>
    <n v="120000"/>
  </r>
  <r>
    <x v="183"/>
    <s v="TA"/>
    <x v="0"/>
    <n v="200000"/>
  </r>
  <r>
    <x v="184"/>
    <s v="TA"/>
    <x v="0"/>
    <n v="127000"/>
  </r>
  <r>
    <x v="185"/>
    <s v="TA"/>
    <x v="0"/>
    <n v="475000"/>
  </r>
  <r>
    <x v="186"/>
    <s v="TA"/>
    <x v="0"/>
    <n v="173000"/>
  </r>
  <r>
    <x v="187"/>
    <s v="Fa"/>
    <x v="1"/>
    <n v="135000"/>
  </r>
  <r>
    <x v="188"/>
    <s v="TA"/>
    <x v="0"/>
    <n v="153337"/>
  </r>
  <r>
    <x v="189"/>
    <s v="TA"/>
    <x v="0"/>
    <n v="286000"/>
  </r>
  <r>
    <x v="190"/>
    <s v="TA"/>
    <x v="0"/>
    <n v="315000"/>
  </r>
  <r>
    <x v="191"/>
    <s v="TA"/>
    <x v="0"/>
    <n v="184000"/>
  </r>
  <r>
    <x v="192"/>
    <s v="TA"/>
    <x v="0"/>
    <n v="192000"/>
  </r>
  <r>
    <x v="193"/>
    <s v="TA"/>
    <x v="0"/>
    <n v="130000"/>
  </r>
  <r>
    <x v="194"/>
    <s v="TA"/>
    <x v="0"/>
    <n v="127000"/>
  </r>
  <r>
    <x v="195"/>
    <s v="TA"/>
    <x v="0"/>
    <n v="148500"/>
  </r>
  <r>
    <x v="196"/>
    <s v="TA"/>
    <x v="0"/>
    <n v="311872"/>
  </r>
  <r>
    <x v="197"/>
    <s v="TA"/>
    <x v="0"/>
    <n v="235000"/>
  </r>
  <r>
    <x v="198"/>
    <s v="NA"/>
    <x v="2"/>
    <n v="104000"/>
  </r>
  <r>
    <x v="199"/>
    <s v="TA"/>
    <x v="0"/>
    <n v="274900"/>
  </r>
  <r>
    <x v="200"/>
    <s v="TA"/>
    <x v="0"/>
    <n v="140000"/>
  </r>
  <r>
    <x v="201"/>
    <s v="TA"/>
    <x v="0"/>
    <n v="171500"/>
  </r>
  <r>
    <x v="202"/>
    <s v="TA"/>
    <x v="0"/>
    <n v="112000"/>
  </r>
  <r>
    <x v="203"/>
    <s v="TA"/>
    <x v="0"/>
    <n v="149000"/>
  </r>
  <r>
    <x v="204"/>
    <s v="TA"/>
    <x v="0"/>
    <n v="110000"/>
  </r>
  <r>
    <x v="205"/>
    <s v="TA"/>
    <x v="0"/>
    <n v="180500"/>
  </r>
  <r>
    <x v="206"/>
    <s v="TA"/>
    <x v="0"/>
    <n v="143900"/>
  </r>
  <r>
    <x v="207"/>
    <s v="TA"/>
    <x v="0"/>
    <n v="141000"/>
  </r>
  <r>
    <x v="208"/>
    <s v="TA"/>
    <x v="0"/>
    <n v="277000"/>
  </r>
  <r>
    <x v="209"/>
    <s v="Gd"/>
    <x v="0"/>
    <n v="145000"/>
  </r>
  <r>
    <x v="210"/>
    <s v="NA"/>
    <x v="2"/>
    <n v="98000"/>
  </r>
  <r>
    <x v="211"/>
    <s v="TA"/>
    <x v="0"/>
    <n v="186000"/>
  </r>
  <r>
    <x v="212"/>
    <s v="TA"/>
    <x v="0"/>
    <n v="252678"/>
  </r>
  <r>
    <x v="213"/>
    <s v="TA"/>
    <x v="0"/>
    <n v="156000"/>
  </r>
  <r>
    <x v="214"/>
    <s v="TA"/>
    <x v="0"/>
    <n v="161750"/>
  </r>
  <r>
    <x v="215"/>
    <s v="TA"/>
    <x v="0"/>
    <n v="134450"/>
  </r>
  <r>
    <x v="216"/>
    <s v="TA"/>
    <x v="0"/>
    <n v="210000"/>
  </r>
  <r>
    <x v="217"/>
    <s v="TA"/>
    <x v="0"/>
    <n v="107000"/>
  </r>
  <r>
    <x v="218"/>
    <s v="TA"/>
    <x v="0"/>
    <n v="311500"/>
  </r>
  <r>
    <x v="219"/>
    <s v="TA"/>
    <x v="0"/>
    <n v="167240"/>
  </r>
  <r>
    <x v="220"/>
    <s v="TA"/>
    <x v="0"/>
    <n v="204900"/>
  </r>
  <r>
    <x v="221"/>
    <s v="TA"/>
    <x v="0"/>
    <n v="200000"/>
  </r>
  <r>
    <x v="222"/>
    <s v="TA"/>
    <x v="0"/>
    <n v="179900"/>
  </r>
  <r>
    <x v="223"/>
    <s v="TA"/>
    <x v="0"/>
    <n v="97000"/>
  </r>
  <r>
    <x v="224"/>
    <s v="TA"/>
    <x v="0"/>
    <n v="386250"/>
  </r>
  <r>
    <x v="225"/>
    <s v="TA"/>
    <x v="0"/>
    <n v="112000"/>
  </r>
  <r>
    <x v="226"/>
    <s v="TA"/>
    <x v="0"/>
    <n v="290000"/>
  </r>
  <r>
    <x v="227"/>
    <s v="TA"/>
    <x v="0"/>
    <n v="106000"/>
  </r>
  <r>
    <x v="228"/>
    <s v="TA"/>
    <x v="0"/>
    <n v="125000"/>
  </r>
  <r>
    <x v="229"/>
    <s v="TA"/>
    <x v="0"/>
    <n v="192500"/>
  </r>
  <r>
    <x v="230"/>
    <s v="TA"/>
    <x v="0"/>
    <n v="148000"/>
  </r>
  <r>
    <x v="231"/>
    <s v="TA"/>
    <x v="0"/>
    <n v="403000"/>
  </r>
  <r>
    <x v="232"/>
    <s v="TA"/>
    <x v="0"/>
    <n v="94500"/>
  </r>
  <r>
    <x v="233"/>
    <s v="TA"/>
    <x v="0"/>
    <n v="128200"/>
  </r>
  <r>
    <x v="234"/>
    <s v="TA"/>
    <x v="0"/>
    <n v="216500"/>
  </r>
  <r>
    <x v="235"/>
    <s v="TA"/>
    <x v="0"/>
    <n v="89500"/>
  </r>
  <r>
    <x v="236"/>
    <s v="TA"/>
    <x v="0"/>
    <n v="185500"/>
  </r>
  <r>
    <x v="237"/>
    <s v="TA"/>
    <x v="0"/>
    <n v="194500"/>
  </r>
  <r>
    <x v="238"/>
    <s v="TA"/>
    <x v="0"/>
    <n v="318000"/>
  </r>
  <r>
    <x v="239"/>
    <s v="TA"/>
    <x v="0"/>
    <n v="113000"/>
  </r>
  <r>
    <x v="240"/>
    <s v="TA"/>
    <x v="0"/>
    <n v="262500"/>
  </r>
  <r>
    <x v="241"/>
    <s v="NA"/>
    <x v="2"/>
    <n v="110500"/>
  </r>
  <r>
    <x v="242"/>
    <s v="TA"/>
    <x v="0"/>
    <n v="79000"/>
  </r>
  <r>
    <x v="243"/>
    <s v="TA"/>
    <x v="0"/>
    <n v="120000"/>
  </r>
  <r>
    <x v="244"/>
    <s v="TA"/>
    <x v="0"/>
    <n v="205000"/>
  </r>
  <r>
    <x v="245"/>
    <s v="TA"/>
    <x v="0"/>
    <n v="241500"/>
  </r>
  <r>
    <x v="246"/>
    <s v="Po"/>
    <x v="1"/>
    <n v="137000"/>
  </r>
  <r>
    <x v="247"/>
    <s v="TA"/>
    <x v="0"/>
    <n v="140000"/>
  </r>
  <r>
    <x v="248"/>
    <s v="TA"/>
    <x v="0"/>
    <n v="180000"/>
  </r>
  <r>
    <x v="249"/>
    <s v="TA"/>
    <x v="0"/>
    <n v="277000"/>
  </r>
  <r>
    <x v="250"/>
    <s v="NA"/>
    <x v="2"/>
    <n v="76500"/>
  </r>
  <r>
    <x v="251"/>
    <s v="TA"/>
    <x v="0"/>
    <n v="235000"/>
  </r>
  <r>
    <x v="252"/>
    <s v="TA"/>
    <x v="0"/>
    <n v="173000"/>
  </r>
  <r>
    <x v="253"/>
    <s v="TA"/>
    <x v="0"/>
    <n v="158000"/>
  </r>
  <r>
    <x v="254"/>
    <s v="TA"/>
    <x v="0"/>
    <n v="145000"/>
  </r>
  <r>
    <x v="255"/>
    <s v="TA"/>
    <x v="0"/>
    <n v="230000"/>
  </r>
  <r>
    <x v="256"/>
    <s v="TA"/>
    <x v="0"/>
    <n v="207500"/>
  </r>
  <r>
    <x v="257"/>
    <s v="TA"/>
    <x v="0"/>
    <n v="220000"/>
  </r>
  <r>
    <x v="258"/>
    <s v="TA"/>
    <x v="0"/>
    <n v="231500"/>
  </r>
  <r>
    <x v="259"/>
    <s v="TA"/>
    <x v="0"/>
    <n v="97000"/>
  </r>
  <r>
    <x v="260"/>
    <s v="TA"/>
    <x v="0"/>
    <n v="176000"/>
  </r>
  <r>
    <x v="261"/>
    <s v="TA"/>
    <x v="0"/>
    <n v="276000"/>
  </r>
  <r>
    <x v="262"/>
    <s v="TA"/>
    <x v="0"/>
    <n v="151000"/>
  </r>
  <r>
    <x v="263"/>
    <s v="TA"/>
    <x v="0"/>
    <n v="130000"/>
  </r>
  <r>
    <x v="264"/>
    <s v="TA"/>
    <x v="0"/>
    <n v="73000"/>
  </r>
  <r>
    <x v="265"/>
    <s v="TA"/>
    <x v="0"/>
    <n v="175500"/>
  </r>
  <r>
    <x v="266"/>
    <s v="TA"/>
    <x v="0"/>
    <n v="185000"/>
  </r>
  <r>
    <x v="267"/>
    <s v="TA"/>
    <x v="0"/>
    <n v="179500"/>
  </r>
  <r>
    <x v="268"/>
    <s v="Ex"/>
    <x v="0"/>
    <n v="120500"/>
  </r>
  <r>
    <x v="269"/>
    <s v="Gd"/>
    <x v="0"/>
    <n v="148000"/>
  </r>
  <r>
    <x v="270"/>
    <s v="TA"/>
    <x v="0"/>
    <n v="266000"/>
  </r>
  <r>
    <x v="271"/>
    <s v="TA"/>
    <x v="0"/>
    <n v="241500"/>
  </r>
  <r>
    <x v="272"/>
    <s v="TA"/>
    <x v="0"/>
    <n v="290000"/>
  </r>
  <r>
    <x v="273"/>
    <s v="TA"/>
    <x v="0"/>
    <n v="139000"/>
  </r>
  <r>
    <x v="274"/>
    <s v="TA"/>
    <x v="0"/>
    <n v="124500"/>
  </r>
  <r>
    <x v="275"/>
    <s v="TA"/>
    <x v="0"/>
    <n v="205000"/>
  </r>
  <r>
    <x v="276"/>
    <s v="TA"/>
    <x v="0"/>
    <n v="201000"/>
  </r>
  <r>
    <x v="277"/>
    <s v="TA"/>
    <x v="0"/>
    <n v="141000"/>
  </r>
  <r>
    <x v="278"/>
    <s v="TA"/>
    <x v="0"/>
    <n v="415298"/>
  </r>
  <r>
    <x v="279"/>
    <s v="TA"/>
    <x v="0"/>
    <n v="192000"/>
  </r>
  <r>
    <x v="280"/>
    <s v="TA"/>
    <x v="0"/>
    <n v="228500"/>
  </r>
  <r>
    <x v="281"/>
    <s v="TA"/>
    <x v="0"/>
    <n v="185000"/>
  </r>
  <r>
    <x v="282"/>
    <s v="TA"/>
    <x v="0"/>
    <n v="207500"/>
  </r>
  <r>
    <x v="283"/>
    <s v="TA"/>
    <x v="0"/>
    <n v="244600"/>
  </r>
  <r>
    <x v="284"/>
    <s v="TA"/>
    <x v="0"/>
    <n v="179200"/>
  </r>
  <r>
    <x v="285"/>
    <s v="TA"/>
    <x v="0"/>
    <n v="164700"/>
  </r>
  <r>
    <x v="286"/>
    <s v="TA"/>
    <x v="0"/>
    <n v="159000"/>
  </r>
  <r>
    <x v="287"/>
    <s v="NA"/>
    <x v="2"/>
    <n v="88000"/>
  </r>
  <r>
    <x v="288"/>
    <s v="TA"/>
    <x v="0"/>
    <n v="122000"/>
  </r>
  <r>
    <x v="289"/>
    <s v="TA"/>
    <x v="0"/>
    <n v="153575"/>
  </r>
  <r>
    <x v="290"/>
    <s v="TA"/>
    <x v="0"/>
    <n v="233230"/>
  </r>
  <r>
    <x v="291"/>
    <s v="NA"/>
    <x v="2"/>
    <n v="135900"/>
  </r>
  <r>
    <x v="292"/>
    <s v="TA"/>
    <x v="0"/>
    <n v="131000"/>
  </r>
  <r>
    <x v="293"/>
    <s v="TA"/>
    <x v="0"/>
    <n v="235000"/>
  </r>
  <r>
    <x v="294"/>
    <s v="TA"/>
    <x v="0"/>
    <n v="167000"/>
  </r>
  <r>
    <x v="295"/>
    <s v="TA"/>
    <x v="0"/>
    <n v="142500"/>
  </r>
  <r>
    <x v="296"/>
    <s v="TA"/>
    <x v="0"/>
    <n v="152000"/>
  </r>
  <r>
    <x v="297"/>
    <s v="TA"/>
    <x v="0"/>
    <n v="239000"/>
  </r>
  <r>
    <x v="298"/>
    <s v="TA"/>
    <x v="0"/>
    <n v="175000"/>
  </r>
  <r>
    <x v="299"/>
    <s v="TA"/>
    <x v="0"/>
    <n v="158500"/>
  </r>
  <r>
    <x v="300"/>
    <s v="TA"/>
    <x v="0"/>
    <n v="157000"/>
  </r>
  <r>
    <x v="301"/>
    <s v="TA"/>
    <x v="0"/>
    <n v="267000"/>
  </r>
  <r>
    <x v="302"/>
    <s v="TA"/>
    <x v="0"/>
    <n v="205000"/>
  </r>
  <r>
    <x v="303"/>
    <s v="TA"/>
    <x v="0"/>
    <n v="149900"/>
  </r>
  <r>
    <x v="304"/>
    <s v="TA"/>
    <x v="0"/>
    <n v="295000"/>
  </r>
  <r>
    <x v="305"/>
    <s v="TA"/>
    <x v="0"/>
    <n v="305900"/>
  </r>
  <r>
    <x v="306"/>
    <s v="TA"/>
    <x v="0"/>
    <n v="225000"/>
  </r>
  <r>
    <x v="307"/>
    <s v="NA"/>
    <x v="2"/>
    <n v="89500"/>
  </r>
  <r>
    <x v="308"/>
    <s v="TA"/>
    <x v="0"/>
    <n v="82500"/>
  </r>
  <r>
    <x v="309"/>
    <s v="TA"/>
    <x v="0"/>
    <n v="360000"/>
  </r>
  <r>
    <x v="310"/>
    <s v="TA"/>
    <x v="0"/>
    <n v="165600"/>
  </r>
  <r>
    <x v="311"/>
    <s v="TA"/>
    <x v="0"/>
    <n v="132000"/>
  </r>
  <r>
    <x v="312"/>
    <s v="TA"/>
    <x v="0"/>
    <n v="119900"/>
  </r>
  <r>
    <x v="313"/>
    <s v="TA"/>
    <x v="0"/>
    <n v="375000"/>
  </r>
  <r>
    <x v="314"/>
    <s v="TA"/>
    <x v="0"/>
    <n v="178000"/>
  </r>
  <r>
    <x v="315"/>
    <s v="TA"/>
    <x v="0"/>
    <n v="188500"/>
  </r>
  <r>
    <x v="316"/>
    <s v="TA"/>
    <x v="0"/>
    <n v="260000"/>
  </r>
  <r>
    <x v="317"/>
    <s v="TA"/>
    <x v="0"/>
    <n v="270000"/>
  </r>
  <r>
    <x v="318"/>
    <s v="TA"/>
    <x v="0"/>
    <n v="260000"/>
  </r>
  <r>
    <x v="319"/>
    <s v="TA"/>
    <x v="0"/>
    <n v="187500"/>
  </r>
  <r>
    <x v="320"/>
    <s v="TA"/>
    <x v="0"/>
    <n v="342643"/>
  </r>
  <r>
    <x v="321"/>
    <s v="TA"/>
    <x v="0"/>
    <n v="354000"/>
  </r>
  <r>
    <x v="322"/>
    <s v="TA"/>
    <x v="0"/>
    <n v="301000"/>
  </r>
  <r>
    <x v="323"/>
    <s v="TA"/>
    <x v="0"/>
    <n v="126175"/>
  </r>
  <r>
    <x v="324"/>
    <s v="TA"/>
    <x v="0"/>
    <n v="242000"/>
  </r>
  <r>
    <x v="325"/>
    <s v="TA"/>
    <x v="0"/>
    <n v="87000"/>
  </r>
  <r>
    <x v="326"/>
    <s v="TA"/>
    <x v="0"/>
    <n v="324000"/>
  </r>
  <r>
    <x v="327"/>
    <s v="TA"/>
    <x v="0"/>
    <n v="145250"/>
  </r>
  <r>
    <x v="328"/>
    <s v="TA"/>
    <x v="0"/>
    <n v="214500"/>
  </r>
  <r>
    <x v="329"/>
    <s v="Fa"/>
    <x v="1"/>
    <n v="78000"/>
  </r>
  <r>
    <x v="330"/>
    <s v="TA"/>
    <x v="0"/>
    <n v="119000"/>
  </r>
  <r>
    <x v="331"/>
    <s v="TA"/>
    <x v="0"/>
    <n v="139000"/>
  </r>
  <r>
    <x v="332"/>
    <s v="TA"/>
    <x v="0"/>
    <n v="284000"/>
  </r>
  <r>
    <x v="333"/>
    <s v="TA"/>
    <x v="0"/>
    <n v="207000"/>
  </r>
  <r>
    <x v="334"/>
    <s v="TA"/>
    <x v="0"/>
    <n v="192000"/>
  </r>
  <r>
    <x v="335"/>
    <s v="TA"/>
    <x v="0"/>
    <n v="228950"/>
  </r>
  <r>
    <x v="336"/>
    <s v="TA"/>
    <x v="0"/>
    <n v="377426"/>
  </r>
  <r>
    <x v="337"/>
    <s v="TA"/>
    <x v="0"/>
    <n v="214000"/>
  </r>
  <r>
    <x v="338"/>
    <s v="TA"/>
    <x v="0"/>
    <n v="202500"/>
  </r>
  <r>
    <x v="339"/>
    <s v="TA"/>
    <x v="0"/>
    <n v="155000"/>
  </r>
  <r>
    <x v="340"/>
    <s v="TA"/>
    <x v="0"/>
    <n v="202900"/>
  </r>
  <r>
    <x v="341"/>
    <s v="TA"/>
    <x v="0"/>
    <n v="82000"/>
  </r>
  <r>
    <x v="342"/>
    <s v="TA"/>
    <x v="0"/>
    <n v="87500"/>
  </r>
  <r>
    <x v="343"/>
    <s v="TA"/>
    <x v="0"/>
    <n v="266000"/>
  </r>
  <r>
    <x v="344"/>
    <s v="TA"/>
    <x v="0"/>
    <n v="85000"/>
  </r>
  <r>
    <x v="345"/>
    <s v="TA"/>
    <x v="0"/>
    <n v="140200"/>
  </r>
  <r>
    <x v="346"/>
    <s v="TA"/>
    <x v="0"/>
    <n v="151500"/>
  </r>
  <r>
    <x v="347"/>
    <s v="TA"/>
    <x v="0"/>
    <n v="157500"/>
  </r>
  <r>
    <x v="348"/>
    <s v="TA"/>
    <x v="0"/>
    <n v="154000"/>
  </r>
  <r>
    <x v="349"/>
    <s v="TA"/>
    <x v="0"/>
    <n v="437154"/>
  </r>
  <r>
    <x v="350"/>
    <s v="TA"/>
    <x v="0"/>
    <n v="318061"/>
  </r>
  <r>
    <x v="351"/>
    <s v="TA"/>
    <x v="0"/>
    <n v="190000"/>
  </r>
  <r>
    <x v="352"/>
    <s v="Fa"/>
    <x v="1"/>
    <n v="95000"/>
  </r>
  <r>
    <x v="353"/>
    <s v="TA"/>
    <x v="0"/>
    <n v="105900"/>
  </r>
  <r>
    <x v="354"/>
    <s v="TA"/>
    <x v="0"/>
    <n v="140000"/>
  </r>
  <r>
    <x v="355"/>
    <s v="TA"/>
    <x v="0"/>
    <n v="177500"/>
  </r>
  <r>
    <x v="356"/>
    <s v="TA"/>
    <x v="0"/>
    <n v="173000"/>
  </r>
  <r>
    <x v="357"/>
    <s v="TA"/>
    <x v="0"/>
    <n v="134000"/>
  </r>
  <r>
    <x v="358"/>
    <s v="TA"/>
    <x v="0"/>
    <n v="130000"/>
  </r>
  <r>
    <x v="359"/>
    <s v="TA"/>
    <x v="0"/>
    <n v="280000"/>
  </r>
  <r>
    <x v="360"/>
    <s v="TA"/>
    <x v="0"/>
    <n v="156000"/>
  </r>
  <r>
    <x v="361"/>
    <s v="TA"/>
    <x v="0"/>
    <n v="145000"/>
  </r>
  <r>
    <x v="362"/>
    <s v="TA"/>
    <x v="0"/>
    <n v="198500"/>
  </r>
  <r>
    <x v="363"/>
    <s v="TA"/>
    <x v="0"/>
    <n v="118000"/>
  </r>
  <r>
    <x v="364"/>
    <s v="TA"/>
    <x v="0"/>
    <n v="190000"/>
  </r>
  <r>
    <x v="365"/>
    <s v="Fa"/>
    <x v="1"/>
    <n v="147000"/>
  </r>
  <r>
    <x v="366"/>
    <s v="TA"/>
    <x v="0"/>
    <n v="159000"/>
  </r>
  <r>
    <x v="367"/>
    <s v="TA"/>
    <x v="0"/>
    <n v="165000"/>
  </r>
  <r>
    <x v="368"/>
    <s v="TA"/>
    <x v="0"/>
    <n v="132000"/>
  </r>
  <r>
    <x v="369"/>
    <s v="TA"/>
    <x v="0"/>
    <n v="162000"/>
  </r>
  <r>
    <x v="370"/>
    <s v="TA"/>
    <x v="0"/>
    <n v="172400"/>
  </r>
  <r>
    <x v="371"/>
    <s v="TA"/>
    <x v="0"/>
    <n v="134432"/>
  </r>
  <r>
    <x v="372"/>
    <s v="TA"/>
    <x v="0"/>
    <n v="125000"/>
  </r>
  <r>
    <x v="373"/>
    <s v="TA"/>
    <x v="0"/>
    <n v="123000"/>
  </r>
  <r>
    <x v="374"/>
    <s v="TA"/>
    <x v="0"/>
    <n v="219500"/>
  </r>
  <r>
    <x v="375"/>
    <s v="NA"/>
    <x v="2"/>
    <n v="61000"/>
  </r>
  <r>
    <x v="376"/>
    <s v="TA"/>
    <x v="0"/>
    <n v="148000"/>
  </r>
  <r>
    <x v="377"/>
    <s v="TA"/>
    <x v="0"/>
    <n v="340000"/>
  </r>
  <r>
    <x v="378"/>
    <s v="TA"/>
    <x v="0"/>
    <n v="394432"/>
  </r>
  <r>
    <x v="379"/>
    <s v="TA"/>
    <x v="0"/>
    <n v="179000"/>
  </r>
  <r>
    <x v="380"/>
    <s v="TA"/>
    <x v="0"/>
    <n v="127000"/>
  </r>
  <r>
    <x v="381"/>
    <s v="TA"/>
    <x v="0"/>
    <n v="187750"/>
  </r>
  <r>
    <x v="382"/>
    <s v="TA"/>
    <x v="0"/>
    <n v="213500"/>
  </r>
  <r>
    <x v="383"/>
    <s v="Fa"/>
    <x v="1"/>
    <n v="76000"/>
  </r>
  <r>
    <x v="384"/>
    <s v="TA"/>
    <x v="0"/>
    <n v="240000"/>
  </r>
  <r>
    <x v="385"/>
    <s v="TA"/>
    <x v="0"/>
    <n v="192000"/>
  </r>
  <r>
    <x v="386"/>
    <s v="NA"/>
    <x v="2"/>
    <n v="81000"/>
  </r>
  <r>
    <x v="387"/>
    <s v="TA"/>
    <x v="0"/>
    <n v="125000"/>
  </r>
  <r>
    <x v="388"/>
    <s v="TA"/>
    <x v="0"/>
    <n v="191000"/>
  </r>
  <r>
    <x v="389"/>
    <s v="TA"/>
    <x v="0"/>
    <n v="426000"/>
  </r>
  <r>
    <x v="390"/>
    <s v="TA"/>
    <x v="0"/>
    <n v="119000"/>
  </r>
  <r>
    <x v="391"/>
    <s v="TA"/>
    <x v="0"/>
    <n v="215000"/>
  </r>
  <r>
    <x v="392"/>
    <s v="TA"/>
    <x v="0"/>
    <n v="106500"/>
  </r>
  <r>
    <x v="393"/>
    <s v="NA"/>
    <x v="2"/>
    <n v="100000"/>
  </r>
  <r>
    <x v="394"/>
    <s v="TA"/>
    <x v="0"/>
    <n v="109000"/>
  </r>
  <r>
    <x v="395"/>
    <s v="TA"/>
    <x v="0"/>
    <n v="129000"/>
  </r>
  <r>
    <x v="396"/>
    <s v="TA"/>
    <x v="0"/>
    <n v="123000"/>
  </r>
  <r>
    <x v="397"/>
    <s v="TA"/>
    <x v="0"/>
    <n v="169500"/>
  </r>
  <r>
    <x v="398"/>
    <s v="Po"/>
    <x v="1"/>
    <n v="67000"/>
  </r>
  <r>
    <x v="399"/>
    <s v="TA"/>
    <x v="0"/>
    <n v="241000"/>
  </r>
  <r>
    <x v="400"/>
    <s v="TA"/>
    <x v="0"/>
    <n v="245500"/>
  </r>
  <r>
    <x v="401"/>
    <s v="TA"/>
    <x v="0"/>
    <n v="164990"/>
  </r>
  <r>
    <x v="402"/>
    <s v="TA"/>
    <x v="0"/>
    <n v="108000"/>
  </r>
  <r>
    <x v="403"/>
    <s v="TA"/>
    <x v="0"/>
    <n v="258000"/>
  </r>
  <r>
    <x v="404"/>
    <s v="TA"/>
    <x v="0"/>
    <n v="168000"/>
  </r>
  <r>
    <x v="405"/>
    <s v="TA"/>
    <x v="0"/>
    <n v="150000"/>
  </r>
  <r>
    <x v="406"/>
    <s v="TA"/>
    <x v="0"/>
    <n v="115000"/>
  </r>
  <r>
    <x v="407"/>
    <s v="TA"/>
    <x v="0"/>
    <n v="177000"/>
  </r>
  <r>
    <x v="408"/>
    <s v="TA"/>
    <x v="0"/>
    <n v="280000"/>
  </r>
  <r>
    <x v="409"/>
    <s v="TA"/>
    <x v="0"/>
    <n v="339750"/>
  </r>
  <r>
    <x v="410"/>
    <s v="TA"/>
    <x v="0"/>
    <n v="60000"/>
  </r>
  <r>
    <x v="411"/>
    <s v="TA"/>
    <x v="0"/>
    <n v="145000"/>
  </r>
  <r>
    <x v="412"/>
    <s v="TA"/>
    <x v="0"/>
    <n v="222000"/>
  </r>
  <r>
    <x v="413"/>
    <s v="TA"/>
    <x v="0"/>
    <n v="115000"/>
  </r>
  <r>
    <x v="414"/>
    <s v="TA"/>
    <x v="0"/>
    <n v="228000"/>
  </r>
  <r>
    <x v="415"/>
    <s v="TA"/>
    <x v="0"/>
    <n v="181134"/>
  </r>
  <r>
    <x v="416"/>
    <s v="TA"/>
    <x v="0"/>
    <n v="149500"/>
  </r>
  <r>
    <x v="417"/>
    <s v="TA"/>
    <x v="0"/>
    <n v="239000"/>
  </r>
  <r>
    <x v="418"/>
    <s v="TA"/>
    <x v="0"/>
    <n v="126000"/>
  </r>
  <r>
    <x v="419"/>
    <s v="TA"/>
    <x v="0"/>
    <n v="142000"/>
  </r>
  <r>
    <x v="420"/>
    <s v="TA"/>
    <x v="0"/>
    <n v="206300"/>
  </r>
  <r>
    <x v="421"/>
    <s v="TA"/>
    <x v="0"/>
    <n v="215000"/>
  </r>
  <r>
    <x v="422"/>
    <s v="TA"/>
    <x v="0"/>
    <n v="113000"/>
  </r>
  <r>
    <x v="423"/>
    <s v="TA"/>
    <x v="0"/>
    <n v="315000"/>
  </r>
  <r>
    <x v="424"/>
    <s v="TA"/>
    <x v="0"/>
    <n v="139000"/>
  </r>
  <r>
    <x v="425"/>
    <s v="TA"/>
    <x v="0"/>
    <n v="135000"/>
  </r>
  <r>
    <x v="426"/>
    <s v="TA"/>
    <x v="0"/>
    <n v="275000"/>
  </r>
  <r>
    <x v="427"/>
    <s v="TA"/>
    <x v="0"/>
    <n v="109008"/>
  </r>
  <r>
    <x v="428"/>
    <s v="TA"/>
    <x v="0"/>
    <n v="195400"/>
  </r>
  <r>
    <x v="429"/>
    <s v="TA"/>
    <x v="0"/>
    <n v="175000"/>
  </r>
  <r>
    <x v="430"/>
    <s v="TA"/>
    <x v="0"/>
    <n v="85400"/>
  </r>
  <r>
    <x v="431"/>
    <s v="NA"/>
    <x v="2"/>
    <n v="79900"/>
  </r>
  <r>
    <x v="432"/>
    <s v="TA"/>
    <x v="0"/>
    <n v="122500"/>
  </r>
  <r>
    <x v="433"/>
    <s v="TA"/>
    <x v="0"/>
    <n v="181000"/>
  </r>
  <r>
    <x v="434"/>
    <s v="NA"/>
    <x v="2"/>
    <n v="81000"/>
  </r>
  <r>
    <x v="435"/>
    <s v="TA"/>
    <x v="0"/>
    <n v="212000"/>
  </r>
  <r>
    <x v="436"/>
    <s v="TA"/>
    <x v="0"/>
    <n v="116000"/>
  </r>
  <r>
    <x v="437"/>
    <s v="TA"/>
    <x v="0"/>
    <n v="119000"/>
  </r>
  <r>
    <x v="438"/>
    <s v="TA"/>
    <x v="0"/>
    <n v="90350"/>
  </r>
  <r>
    <x v="439"/>
    <s v="TA"/>
    <x v="0"/>
    <n v="110000"/>
  </r>
  <r>
    <x v="440"/>
    <s v="TA"/>
    <x v="0"/>
    <n v="555000"/>
  </r>
  <r>
    <x v="441"/>
    <s v="NA"/>
    <x v="2"/>
    <n v="118000"/>
  </r>
  <r>
    <x v="442"/>
    <s v="TA"/>
    <x v="0"/>
    <n v="162900"/>
  </r>
  <r>
    <x v="443"/>
    <s v="TA"/>
    <x v="0"/>
    <n v="172500"/>
  </r>
  <r>
    <x v="444"/>
    <s v="TA"/>
    <x v="0"/>
    <n v="210000"/>
  </r>
  <r>
    <x v="445"/>
    <s v="TA"/>
    <x v="0"/>
    <n v="127500"/>
  </r>
  <r>
    <x v="446"/>
    <s v="TA"/>
    <x v="0"/>
    <n v="190000"/>
  </r>
  <r>
    <x v="447"/>
    <s v="TA"/>
    <x v="0"/>
    <n v="199900"/>
  </r>
  <r>
    <x v="448"/>
    <s v="TA"/>
    <x v="0"/>
    <n v="119500"/>
  </r>
  <r>
    <x v="449"/>
    <s v="TA"/>
    <x v="0"/>
    <n v="120000"/>
  </r>
  <r>
    <x v="450"/>
    <s v="Fa"/>
    <x v="1"/>
    <n v="110000"/>
  </r>
  <r>
    <x v="451"/>
    <s v="TA"/>
    <x v="0"/>
    <n v="280000"/>
  </r>
  <r>
    <x v="452"/>
    <s v="TA"/>
    <x v="0"/>
    <n v="204000"/>
  </r>
  <r>
    <x v="453"/>
    <s v="TA"/>
    <x v="0"/>
    <n v="210000"/>
  </r>
  <r>
    <x v="454"/>
    <s v="TA"/>
    <x v="0"/>
    <n v="188000"/>
  </r>
  <r>
    <x v="455"/>
    <s v="TA"/>
    <x v="0"/>
    <n v="175500"/>
  </r>
  <r>
    <x v="456"/>
    <s v="Fa"/>
    <x v="1"/>
    <n v="98000"/>
  </r>
  <r>
    <x v="457"/>
    <s v="TA"/>
    <x v="0"/>
    <n v="256000"/>
  </r>
  <r>
    <x v="458"/>
    <s v="TA"/>
    <x v="0"/>
    <n v="161000"/>
  </r>
  <r>
    <x v="459"/>
    <s v="TA"/>
    <x v="0"/>
    <n v="110000"/>
  </r>
  <r>
    <x v="460"/>
    <s v="TA"/>
    <x v="0"/>
    <n v="263435"/>
  </r>
  <r>
    <x v="461"/>
    <s v="TA"/>
    <x v="0"/>
    <n v="155000"/>
  </r>
  <r>
    <x v="462"/>
    <s v="TA"/>
    <x v="0"/>
    <n v="62383"/>
  </r>
  <r>
    <x v="463"/>
    <s v="TA"/>
    <x v="0"/>
    <n v="188700"/>
  </r>
  <r>
    <x v="464"/>
    <s v="NA"/>
    <x v="2"/>
    <n v="124000"/>
  </r>
  <r>
    <x v="465"/>
    <s v="TA"/>
    <x v="0"/>
    <n v="178740"/>
  </r>
  <r>
    <x v="466"/>
    <s v="TA"/>
    <x v="0"/>
    <n v="167000"/>
  </r>
  <r>
    <x v="467"/>
    <s v="TA"/>
    <x v="0"/>
    <n v="146500"/>
  </r>
  <r>
    <x v="468"/>
    <s v="TA"/>
    <x v="0"/>
    <n v="250000"/>
  </r>
  <r>
    <x v="469"/>
    <s v="TA"/>
    <x v="0"/>
    <n v="187000"/>
  </r>
  <r>
    <x v="470"/>
    <s v="TA"/>
    <x v="0"/>
    <n v="212000"/>
  </r>
  <r>
    <x v="471"/>
    <s v="TA"/>
    <x v="0"/>
    <n v="190000"/>
  </r>
  <r>
    <x v="472"/>
    <s v="TA"/>
    <x v="0"/>
    <n v="148000"/>
  </r>
  <r>
    <x v="473"/>
    <s v="TA"/>
    <x v="0"/>
    <n v="440000"/>
  </r>
  <r>
    <x v="474"/>
    <s v="TA"/>
    <x v="0"/>
    <n v="251000"/>
  </r>
  <r>
    <x v="475"/>
    <s v="TA"/>
    <x v="0"/>
    <n v="132500"/>
  </r>
  <r>
    <x v="476"/>
    <s v="TA"/>
    <x v="0"/>
    <n v="208900"/>
  </r>
  <r>
    <x v="477"/>
    <s v="TA"/>
    <x v="0"/>
    <n v="380000"/>
  </r>
  <r>
    <x v="478"/>
    <s v="TA"/>
    <x v="0"/>
    <n v="297000"/>
  </r>
  <r>
    <x v="479"/>
    <s v="TA"/>
    <x v="0"/>
    <n v="89471"/>
  </r>
  <r>
    <x v="480"/>
    <s v="TA"/>
    <x v="0"/>
    <n v="326000"/>
  </r>
  <r>
    <x v="481"/>
    <s v="TA"/>
    <x v="0"/>
    <n v="374000"/>
  </r>
  <r>
    <x v="482"/>
    <s v="Fa"/>
    <x v="1"/>
    <n v="155000"/>
  </r>
  <r>
    <x v="483"/>
    <s v="TA"/>
    <x v="0"/>
    <n v="164000"/>
  </r>
  <r>
    <x v="484"/>
    <s v="TA"/>
    <x v="0"/>
    <n v="132500"/>
  </r>
  <r>
    <x v="485"/>
    <s v="TA"/>
    <x v="0"/>
    <n v="147000"/>
  </r>
  <r>
    <x v="486"/>
    <s v="TA"/>
    <x v="0"/>
    <n v="156000"/>
  </r>
  <r>
    <x v="487"/>
    <s v="TA"/>
    <x v="0"/>
    <n v="175000"/>
  </r>
  <r>
    <x v="488"/>
    <s v="Fa"/>
    <x v="1"/>
    <n v="160000"/>
  </r>
  <r>
    <x v="489"/>
    <s v="TA"/>
    <x v="0"/>
    <n v="86000"/>
  </r>
  <r>
    <x v="490"/>
    <s v="TA"/>
    <x v="0"/>
    <n v="115000"/>
  </r>
  <r>
    <x v="491"/>
    <s v="TA"/>
    <x v="0"/>
    <n v="133000"/>
  </r>
  <r>
    <x v="492"/>
    <s v="TA"/>
    <x v="0"/>
    <n v="172785"/>
  </r>
  <r>
    <x v="493"/>
    <s v="TA"/>
    <x v="0"/>
    <n v="155000"/>
  </r>
  <r>
    <x v="494"/>
    <s v="TA"/>
    <x v="0"/>
    <n v="91300"/>
  </r>
  <r>
    <x v="495"/>
    <s v="NA"/>
    <x v="2"/>
    <n v="34900"/>
  </r>
  <r>
    <x v="496"/>
    <s v="TA"/>
    <x v="0"/>
    <n v="430000"/>
  </r>
  <r>
    <x v="497"/>
    <s v="TA"/>
    <x v="0"/>
    <n v="184000"/>
  </r>
  <r>
    <x v="498"/>
    <s v="TA"/>
    <x v="0"/>
    <n v="130000"/>
  </r>
  <r>
    <x v="499"/>
    <s v="TA"/>
    <x v="0"/>
    <n v="120000"/>
  </r>
  <r>
    <x v="500"/>
    <s v="TA"/>
    <x v="0"/>
    <n v="113000"/>
  </r>
  <r>
    <x v="501"/>
    <s v="TA"/>
    <x v="0"/>
    <n v="226700"/>
  </r>
  <r>
    <x v="502"/>
    <s v="Fa"/>
    <x v="1"/>
    <n v="140000"/>
  </r>
  <r>
    <x v="503"/>
    <s v="TA"/>
    <x v="0"/>
    <n v="289000"/>
  </r>
  <r>
    <x v="504"/>
    <s v="TA"/>
    <x v="0"/>
    <n v="147000"/>
  </r>
  <r>
    <x v="505"/>
    <s v="TA"/>
    <x v="0"/>
    <n v="124500"/>
  </r>
  <r>
    <x v="506"/>
    <s v="TA"/>
    <x v="0"/>
    <n v="215000"/>
  </r>
  <r>
    <x v="507"/>
    <s v="TA"/>
    <x v="0"/>
    <n v="208300"/>
  </r>
  <r>
    <x v="508"/>
    <s v="TA"/>
    <x v="0"/>
    <n v="161000"/>
  </r>
  <r>
    <x v="509"/>
    <s v="TA"/>
    <x v="0"/>
    <n v="124500"/>
  </r>
  <r>
    <x v="510"/>
    <s v="TA"/>
    <x v="0"/>
    <n v="164900"/>
  </r>
  <r>
    <x v="511"/>
    <s v="TA"/>
    <x v="0"/>
    <n v="202665"/>
  </r>
  <r>
    <x v="512"/>
    <s v="TA"/>
    <x v="0"/>
    <n v="129900"/>
  </r>
  <r>
    <x v="513"/>
    <s v="TA"/>
    <x v="0"/>
    <n v="134000"/>
  </r>
  <r>
    <x v="514"/>
    <s v="Po"/>
    <x v="1"/>
    <n v="96500"/>
  </r>
  <r>
    <x v="515"/>
    <s v="TA"/>
    <x v="0"/>
    <n v="402861"/>
  </r>
  <r>
    <x v="516"/>
    <s v="TA"/>
    <x v="0"/>
    <n v="158000"/>
  </r>
  <r>
    <x v="517"/>
    <s v="TA"/>
    <x v="0"/>
    <n v="265000"/>
  </r>
  <r>
    <x v="518"/>
    <s v="TA"/>
    <x v="0"/>
    <n v="211000"/>
  </r>
  <r>
    <x v="519"/>
    <s v="TA"/>
    <x v="0"/>
    <n v="234000"/>
  </r>
  <r>
    <x v="520"/>
    <s v="NA"/>
    <x v="2"/>
    <n v="106250"/>
  </r>
  <r>
    <x v="521"/>
    <s v="TA"/>
    <x v="0"/>
    <n v="150000"/>
  </r>
  <r>
    <x v="522"/>
    <s v="TA"/>
    <x v="0"/>
    <n v="159000"/>
  </r>
  <r>
    <x v="523"/>
    <s v="TA"/>
    <x v="0"/>
    <n v="184750"/>
  </r>
  <r>
    <x v="524"/>
    <s v="TA"/>
    <x v="0"/>
    <n v="315750"/>
  </r>
  <r>
    <x v="525"/>
    <s v="TA"/>
    <x v="0"/>
    <n v="176000"/>
  </r>
  <r>
    <x v="526"/>
    <s v="TA"/>
    <x v="0"/>
    <n v="132000"/>
  </r>
  <r>
    <x v="527"/>
    <s v="TA"/>
    <x v="0"/>
    <n v="446261"/>
  </r>
  <r>
    <x v="528"/>
    <s v="NA"/>
    <x v="2"/>
    <n v="86000"/>
  </r>
  <r>
    <x v="529"/>
    <s v="TA"/>
    <x v="0"/>
    <n v="200624"/>
  </r>
  <r>
    <x v="530"/>
    <s v="TA"/>
    <x v="0"/>
    <n v="175000"/>
  </r>
  <r>
    <x v="531"/>
    <s v="Fa"/>
    <x v="1"/>
    <n v="128000"/>
  </r>
  <r>
    <x v="532"/>
    <s v="TA"/>
    <x v="0"/>
    <n v="107500"/>
  </r>
  <r>
    <x v="533"/>
    <s v="NA"/>
    <x v="2"/>
    <n v="39300"/>
  </r>
  <r>
    <x v="534"/>
    <s v="TA"/>
    <x v="0"/>
    <n v="178000"/>
  </r>
  <r>
    <x v="535"/>
    <s v="NA"/>
    <x v="2"/>
    <n v="107500"/>
  </r>
  <r>
    <x v="536"/>
    <s v="TA"/>
    <x v="0"/>
    <n v="188000"/>
  </r>
  <r>
    <x v="537"/>
    <s v="TA"/>
    <x v="0"/>
    <n v="111250"/>
  </r>
  <r>
    <x v="538"/>
    <s v="TA"/>
    <x v="0"/>
    <n v="158000"/>
  </r>
  <r>
    <x v="539"/>
    <s v="TA"/>
    <x v="0"/>
    <n v="272000"/>
  </r>
  <r>
    <x v="540"/>
    <s v="TA"/>
    <x v="0"/>
    <n v="315000"/>
  </r>
  <r>
    <x v="541"/>
    <s v="TA"/>
    <x v="0"/>
    <n v="248000"/>
  </r>
  <r>
    <x v="542"/>
    <s v="TA"/>
    <x v="0"/>
    <n v="213250"/>
  </r>
  <r>
    <x v="543"/>
    <s v="TA"/>
    <x v="0"/>
    <n v="133000"/>
  </r>
  <r>
    <x v="544"/>
    <s v="TA"/>
    <x v="0"/>
    <n v="179665"/>
  </r>
  <r>
    <x v="545"/>
    <s v="TA"/>
    <x v="0"/>
    <n v="229000"/>
  </r>
  <r>
    <x v="546"/>
    <s v="TA"/>
    <x v="0"/>
    <n v="210000"/>
  </r>
  <r>
    <x v="547"/>
    <s v="TA"/>
    <x v="0"/>
    <n v="129500"/>
  </r>
  <r>
    <x v="548"/>
    <s v="TA"/>
    <x v="0"/>
    <n v="125000"/>
  </r>
  <r>
    <x v="549"/>
    <s v="TA"/>
    <x v="0"/>
    <n v="263000"/>
  </r>
  <r>
    <x v="550"/>
    <s v="TA"/>
    <x v="0"/>
    <n v="140000"/>
  </r>
  <r>
    <x v="551"/>
    <s v="TA"/>
    <x v="0"/>
    <n v="112500"/>
  </r>
  <r>
    <x v="552"/>
    <s v="TA"/>
    <x v="0"/>
    <n v="255500"/>
  </r>
  <r>
    <x v="553"/>
    <s v="TA"/>
    <x v="0"/>
    <n v="108000"/>
  </r>
  <r>
    <x v="554"/>
    <s v="TA"/>
    <x v="0"/>
    <n v="284000"/>
  </r>
  <r>
    <x v="555"/>
    <s v="TA"/>
    <x v="0"/>
    <n v="113000"/>
  </r>
  <r>
    <x v="556"/>
    <s v="TA"/>
    <x v="0"/>
    <n v="141000"/>
  </r>
  <r>
    <x v="557"/>
    <s v="TA"/>
    <x v="0"/>
    <n v="108000"/>
  </r>
  <r>
    <x v="558"/>
    <s v="TA"/>
    <x v="0"/>
    <n v="175000"/>
  </r>
  <r>
    <x v="559"/>
    <s v="TA"/>
    <x v="0"/>
    <n v="234000"/>
  </r>
  <r>
    <x v="560"/>
    <s v="TA"/>
    <x v="0"/>
    <n v="121500"/>
  </r>
  <r>
    <x v="561"/>
    <s v="TA"/>
    <x v="0"/>
    <n v="170000"/>
  </r>
  <r>
    <x v="562"/>
    <s v="NA"/>
    <x v="2"/>
    <n v="108000"/>
  </r>
  <r>
    <x v="563"/>
    <s v="TA"/>
    <x v="0"/>
    <n v="185000"/>
  </r>
  <r>
    <x v="564"/>
    <s v="TA"/>
    <x v="0"/>
    <n v="268000"/>
  </r>
  <r>
    <x v="565"/>
    <s v="TA"/>
    <x v="0"/>
    <n v="128000"/>
  </r>
  <r>
    <x v="566"/>
    <s v="TA"/>
    <x v="0"/>
    <n v="325000"/>
  </r>
  <r>
    <x v="567"/>
    <s v="TA"/>
    <x v="0"/>
    <n v="214000"/>
  </r>
  <r>
    <x v="568"/>
    <s v="TA"/>
    <x v="0"/>
    <n v="316600"/>
  </r>
  <r>
    <x v="569"/>
    <s v="TA"/>
    <x v="0"/>
    <n v="135960"/>
  </r>
  <r>
    <x v="570"/>
    <s v="TA"/>
    <x v="0"/>
    <n v="142600"/>
  </r>
  <r>
    <x v="571"/>
    <s v="TA"/>
    <x v="0"/>
    <n v="120000"/>
  </r>
  <r>
    <x v="572"/>
    <s v="TA"/>
    <x v="0"/>
    <n v="224500"/>
  </r>
  <r>
    <x v="573"/>
    <s v="TA"/>
    <x v="0"/>
    <n v="170000"/>
  </r>
  <r>
    <x v="574"/>
    <s v="TA"/>
    <x v="0"/>
    <n v="139000"/>
  </r>
  <r>
    <x v="575"/>
    <s v="TA"/>
    <x v="0"/>
    <n v="118500"/>
  </r>
  <r>
    <x v="576"/>
    <s v="TA"/>
    <x v="0"/>
    <n v="145000"/>
  </r>
  <r>
    <x v="577"/>
    <s v="TA"/>
    <x v="0"/>
    <n v="164500"/>
  </r>
  <r>
    <x v="578"/>
    <s v="TA"/>
    <x v="0"/>
    <n v="146000"/>
  </r>
  <r>
    <x v="579"/>
    <s v="TA"/>
    <x v="0"/>
    <n v="131500"/>
  </r>
  <r>
    <x v="580"/>
    <s v="TA"/>
    <x v="0"/>
    <n v="181900"/>
  </r>
  <r>
    <x v="581"/>
    <s v="TA"/>
    <x v="0"/>
    <n v="253293"/>
  </r>
  <r>
    <x v="582"/>
    <s v="NA"/>
    <x v="2"/>
    <n v="118500"/>
  </r>
  <r>
    <x v="583"/>
    <s v="TA"/>
    <x v="0"/>
    <n v="325000"/>
  </r>
  <r>
    <x v="584"/>
    <s v="TA"/>
    <x v="0"/>
    <n v="133000"/>
  </r>
  <r>
    <x v="585"/>
    <s v="TA"/>
    <x v="0"/>
    <n v="369900"/>
  </r>
  <r>
    <x v="586"/>
    <s v="TA"/>
    <x v="0"/>
    <n v="130000"/>
  </r>
  <r>
    <x v="587"/>
    <s v="TA"/>
    <x v="0"/>
    <n v="137000"/>
  </r>
  <r>
    <x v="588"/>
    <s v="TA"/>
    <x v="0"/>
    <n v="143000"/>
  </r>
  <r>
    <x v="589"/>
    <s v="TA"/>
    <x v="0"/>
    <n v="79500"/>
  </r>
  <r>
    <x v="590"/>
    <s v="TA"/>
    <x v="0"/>
    <n v="185900"/>
  </r>
  <r>
    <x v="591"/>
    <s v="TA"/>
    <x v="0"/>
    <n v="451950"/>
  </r>
  <r>
    <x v="592"/>
    <s v="TA"/>
    <x v="0"/>
    <n v="138000"/>
  </r>
  <r>
    <x v="593"/>
    <s v="TA"/>
    <x v="0"/>
    <n v="140000"/>
  </r>
  <r>
    <x v="594"/>
    <s v="TA"/>
    <x v="0"/>
    <n v="110000"/>
  </r>
  <r>
    <x v="595"/>
    <s v="TA"/>
    <x v="0"/>
    <n v="319000"/>
  </r>
  <r>
    <x v="596"/>
    <s v="Fa"/>
    <x v="1"/>
    <n v="114504"/>
  </r>
  <r>
    <x v="597"/>
    <s v="TA"/>
    <x v="0"/>
    <n v="194201"/>
  </r>
  <r>
    <x v="598"/>
    <s v="TA"/>
    <x v="0"/>
    <n v="217500"/>
  </r>
  <r>
    <x v="599"/>
    <s v="TA"/>
    <x v="0"/>
    <n v="151000"/>
  </r>
  <r>
    <x v="600"/>
    <s v="TA"/>
    <x v="0"/>
    <n v="275000"/>
  </r>
  <r>
    <x v="601"/>
    <s v="TA"/>
    <x v="0"/>
    <n v="141000"/>
  </r>
  <r>
    <x v="602"/>
    <s v="TA"/>
    <x v="0"/>
    <n v="220000"/>
  </r>
  <r>
    <x v="603"/>
    <s v="TA"/>
    <x v="0"/>
    <n v="151000"/>
  </r>
  <r>
    <x v="604"/>
    <s v="TA"/>
    <x v="0"/>
    <n v="221000"/>
  </r>
  <r>
    <x v="605"/>
    <s v="TA"/>
    <x v="0"/>
    <n v="205000"/>
  </r>
  <r>
    <x v="606"/>
    <s v="TA"/>
    <x v="0"/>
    <n v="152000"/>
  </r>
  <r>
    <x v="607"/>
    <s v="TA"/>
    <x v="0"/>
    <n v="225000"/>
  </r>
  <r>
    <x v="608"/>
    <s v="TA"/>
    <x v="0"/>
    <n v="359100"/>
  </r>
  <r>
    <x v="609"/>
    <s v="TA"/>
    <x v="0"/>
    <n v="118500"/>
  </r>
  <r>
    <x v="610"/>
    <s v="TA"/>
    <x v="0"/>
    <n v="313000"/>
  </r>
  <r>
    <x v="611"/>
    <s v="TA"/>
    <x v="0"/>
    <n v="148000"/>
  </r>
  <r>
    <x v="612"/>
    <s v="TA"/>
    <x v="0"/>
    <n v="261500"/>
  </r>
  <r>
    <x v="613"/>
    <s v="NA"/>
    <x v="2"/>
    <n v="147000"/>
  </r>
  <r>
    <x v="614"/>
    <s v="NA"/>
    <x v="2"/>
    <n v="75500"/>
  </r>
  <r>
    <x v="615"/>
    <s v="TA"/>
    <x v="0"/>
    <n v="137500"/>
  </r>
  <r>
    <x v="616"/>
    <s v="TA"/>
    <x v="0"/>
    <n v="183200"/>
  </r>
  <r>
    <x v="617"/>
    <s v="TA"/>
    <x v="0"/>
    <n v="105500"/>
  </r>
  <r>
    <x v="618"/>
    <s v="TA"/>
    <x v="0"/>
    <n v="314813"/>
  </r>
  <r>
    <x v="619"/>
    <s v="TA"/>
    <x v="0"/>
    <n v="305000"/>
  </r>
  <r>
    <x v="620"/>
    <s v="NA"/>
    <x v="2"/>
    <n v="67000"/>
  </r>
  <r>
    <x v="621"/>
    <s v="TA"/>
    <x v="0"/>
    <n v="240000"/>
  </r>
  <r>
    <x v="622"/>
    <s v="TA"/>
    <x v="0"/>
    <n v="135000"/>
  </r>
  <r>
    <x v="623"/>
    <s v="TA"/>
    <x v="0"/>
    <n v="168500"/>
  </r>
  <r>
    <x v="624"/>
    <s v="TA"/>
    <x v="0"/>
    <n v="165150"/>
  </r>
  <r>
    <x v="625"/>
    <s v="TA"/>
    <x v="0"/>
    <n v="160000"/>
  </r>
  <r>
    <x v="626"/>
    <s v="TA"/>
    <x v="0"/>
    <n v="139900"/>
  </r>
  <r>
    <x v="627"/>
    <s v="TA"/>
    <x v="0"/>
    <n v="153000"/>
  </r>
  <r>
    <x v="628"/>
    <s v="TA"/>
    <x v="0"/>
    <n v="135000"/>
  </r>
  <r>
    <x v="629"/>
    <s v="TA"/>
    <x v="0"/>
    <n v="168500"/>
  </r>
  <r>
    <x v="630"/>
    <s v="Po"/>
    <x v="1"/>
    <n v="124000"/>
  </r>
  <r>
    <x v="631"/>
    <s v="TA"/>
    <x v="0"/>
    <n v="209500"/>
  </r>
  <r>
    <x v="632"/>
    <s v="TA"/>
    <x v="0"/>
    <n v="82500"/>
  </r>
  <r>
    <x v="633"/>
    <s v="TA"/>
    <x v="0"/>
    <n v="139400"/>
  </r>
  <r>
    <x v="634"/>
    <s v="TA"/>
    <x v="0"/>
    <n v="144000"/>
  </r>
  <r>
    <x v="635"/>
    <s v="NA"/>
    <x v="2"/>
    <n v="200000"/>
  </r>
  <r>
    <x v="636"/>
    <s v="NA"/>
    <x v="2"/>
    <n v="60000"/>
  </r>
  <r>
    <x v="637"/>
    <s v="TA"/>
    <x v="0"/>
    <n v="93000"/>
  </r>
  <r>
    <x v="638"/>
    <s v="NA"/>
    <x v="2"/>
    <n v="85000"/>
  </r>
  <r>
    <x v="639"/>
    <s v="TA"/>
    <x v="0"/>
    <n v="264561"/>
  </r>
  <r>
    <x v="640"/>
    <s v="TA"/>
    <x v="0"/>
    <n v="274000"/>
  </r>
  <r>
    <x v="641"/>
    <s v="TA"/>
    <x v="0"/>
    <n v="226000"/>
  </r>
  <r>
    <x v="642"/>
    <s v="TA"/>
    <x v="0"/>
    <n v="345000"/>
  </r>
  <r>
    <x v="643"/>
    <s v="TA"/>
    <x v="0"/>
    <n v="152000"/>
  </r>
  <r>
    <x v="644"/>
    <s v="TA"/>
    <x v="0"/>
    <n v="370878"/>
  </r>
  <r>
    <x v="645"/>
    <s v="TA"/>
    <x v="0"/>
    <n v="143250"/>
  </r>
  <r>
    <x v="646"/>
    <s v="TA"/>
    <x v="0"/>
    <n v="98300"/>
  </r>
  <r>
    <x v="647"/>
    <s v="TA"/>
    <x v="0"/>
    <n v="155000"/>
  </r>
  <r>
    <x v="648"/>
    <s v="TA"/>
    <x v="0"/>
    <n v="155000"/>
  </r>
  <r>
    <x v="649"/>
    <s v="NA"/>
    <x v="2"/>
    <n v="84500"/>
  </r>
  <r>
    <x v="650"/>
    <s v="TA"/>
    <x v="0"/>
    <n v="205950"/>
  </r>
  <r>
    <x v="651"/>
    <s v="Po"/>
    <x v="1"/>
    <n v="108000"/>
  </r>
  <r>
    <x v="652"/>
    <s v="TA"/>
    <x v="0"/>
    <n v="191000"/>
  </r>
  <r>
    <x v="653"/>
    <s v="TA"/>
    <x v="0"/>
    <n v="135000"/>
  </r>
  <r>
    <x v="654"/>
    <s v="TA"/>
    <x v="0"/>
    <n v="350000"/>
  </r>
  <r>
    <x v="655"/>
    <s v="TA"/>
    <x v="0"/>
    <n v="88000"/>
  </r>
  <r>
    <x v="656"/>
    <s v="TA"/>
    <x v="0"/>
    <n v="145500"/>
  </r>
  <r>
    <x v="657"/>
    <s v="TA"/>
    <x v="0"/>
    <n v="149000"/>
  </r>
  <r>
    <x v="658"/>
    <s v="TA"/>
    <x v="0"/>
    <n v="97500"/>
  </r>
  <r>
    <x v="659"/>
    <s v="TA"/>
    <x v="0"/>
    <n v="167000"/>
  </r>
  <r>
    <x v="660"/>
    <s v="TA"/>
    <x v="0"/>
    <n v="197900"/>
  </r>
  <r>
    <x v="661"/>
    <s v="TA"/>
    <x v="0"/>
    <n v="402000"/>
  </r>
  <r>
    <x v="662"/>
    <s v="TA"/>
    <x v="0"/>
    <n v="110000"/>
  </r>
  <r>
    <x v="663"/>
    <s v="TA"/>
    <x v="0"/>
    <n v="137500"/>
  </r>
  <r>
    <x v="664"/>
    <s v="TA"/>
    <x v="0"/>
    <n v="423000"/>
  </r>
  <r>
    <x v="665"/>
    <s v="TA"/>
    <x v="0"/>
    <n v="230500"/>
  </r>
  <r>
    <x v="666"/>
    <s v="TA"/>
    <x v="0"/>
    <n v="129000"/>
  </r>
  <r>
    <x v="667"/>
    <s v="TA"/>
    <x v="0"/>
    <n v="193500"/>
  </r>
  <r>
    <x v="668"/>
    <s v="TA"/>
    <x v="0"/>
    <n v="168000"/>
  </r>
  <r>
    <x v="669"/>
    <s v="Fa"/>
    <x v="1"/>
    <n v="137500"/>
  </r>
  <r>
    <x v="670"/>
    <s v="TA"/>
    <x v="0"/>
    <n v="173500"/>
  </r>
  <r>
    <x v="671"/>
    <s v="TA"/>
    <x v="0"/>
    <n v="103600"/>
  </r>
  <r>
    <x v="672"/>
    <s v="TA"/>
    <x v="0"/>
    <n v="165000"/>
  </r>
  <r>
    <x v="673"/>
    <s v="TA"/>
    <x v="0"/>
    <n v="257500"/>
  </r>
  <r>
    <x v="674"/>
    <s v="TA"/>
    <x v="0"/>
    <n v="140000"/>
  </r>
  <r>
    <x v="675"/>
    <s v="TA"/>
    <x v="0"/>
    <n v="148500"/>
  </r>
  <r>
    <x v="676"/>
    <s v="Fa"/>
    <x v="1"/>
    <n v="87000"/>
  </r>
  <r>
    <x v="677"/>
    <s v="Fa"/>
    <x v="1"/>
    <n v="109500"/>
  </r>
  <r>
    <x v="678"/>
    <s v="TA"/>
    <x v="0"/>
    <n v="372500"/>
  </r>
  <r>
    <x v="679"/>
    <s v="TA"/>
    <x v="0"/>
    <n v="128500"/>
  </r>
  <r>
    <x v="680"/>
    <s v="TA"/>
    <x v="0"/>
    <n v="143000"/>
  </r>
  <r>
    <x v="681"/>
    <s v="TA"/>
    <x v="0"/>
    <n v="159434"/>
  </r>
  <r>
    <x v="682"/>
    <s v="TA"/>
    <x v="0"/>
    <n v="173000"/>
  </r>
  <r>
    <x v="683"/>
    <s v="TA"/>
    <x v="0"/>
    <n v="285000"/>
  </r>
  <r>
    <x v="684"/>
    <s v="TA"/>
    <x v="0"/>
    <n v="221000"/>
  </r>
  <r>
    <x v="685"/>
    <s v="TA"/>
    <x v="0"/>
    <n v="207500"/>
  </r>
  <r>
    <x v="686"/>
    <s v="TA"/>
    <x v="0"/>
    <n v="227875"/>
  </r>
  <r>
    <x v="687"/>
    <s v="TA"/>
    <x v="0"/>
    <n v="148800"/>
  </r>
  <r>
    <x v="688"/>
    <s v="TA"/>
    <x v="0"/>
    <n v="392000"/>
  </r>
  <r>
    <x v="689"/>
    <s v="TA"/>
    <x v="0"/>
    <n v="194700"/>
  </r>
  <r>
    <x v="690"/>
    <s v="TA"/>
    <x v="0"/>
    <n v="141000"/>
  </r>
  <r>
    <x v="691"/>
    <s v="TA"/>
    <x v="0"/>
    <n v="755000"/>
  </r>
  <r>
    <x v="692"/>
    <s v="TA"/>
    <x v="0"/>
    <n v="335000"/>
  </r>
  <r>
    <x v="693"/>
    <s v="TA"/>
    <x v="0"/>
    <n v="108480"/>
  </r>
  <r>
    <x v="694"/>
    <s v="TA"/>
    <x v="0"/>
    <n v="141500"/>
  </r>
  <r>
    <x v="695"/>
    <s v="TA"/>
    <x v="0"/>
    <n v="176000"/>
  </r>
  <r>
    <x v="696"/>
    <s v="TA"/>
    <x v="0"/>
    <n v="89000"/>
  </r>
  <r>
    <x v="697"/>
    <s v="TA"/>
    <x v="0"/>
    <n v="123500"/>
  </r>
  <r>
    <x v="698"/>
    <s v="TA"/>
    <x v="0"/>
    <n v="138500"/>
  </r>
  <r>
    <x v="699"/>
    <s v="TA"/>
    <x v="0"/>
    <n v="196000"/>
  </r>
  <r>
    <x v="700"/>
    <s v="TA"/>
    <x v="0"/>
    <n v="312500"/>
  </r>
  <r>
    <x v="701"/>
    <s v="TA"/>
    <x v="0"/>
    <n v="140000"/>
  </r>
  <r>
    <x v="702"/>
    <s v="TA"/>
    <x v="0"/>
    <n v="361919"/>
  </r>
  <r>
    <x v="703"/>
    <s v="TA"/>
    <x v="0"/>
    <n v="140000"/>
  </r>
  <r>
    <x v="704"/>
    <s v="TA"/>
    <x v="0"/>
    <n v="213000"/>
  </r>
  <r>
    <x v="705"/>
    <s v="NA"/>
    <x v="2"/>
    <n v="55000"/>
  </r>
  <r>
    <x v="706"/>
    <s v="TA"/>
    <x v="0"/>
    <n v="302000"/>
  </r>
  <r>
    <x v="707"/>
    <s v="TA"/>
    <x v="0"/>
    <n v="254000"/>
  </r>
  <r>
    <x v="708"/>
    <s v="TA"/>
    <x v="0"/>
    <n v="179540"/>
  </r>
  <r>
    <x v="709"/>
    <s v="TA"/>
    <x v="0"/>
    <n v="109900"/>
  </r>
  <r>
    <x v="710"/>
    <s v="NA"/>
    <x v="2"/>
    <n v="52000"/>
  </r>
  <r>
    <x v="711"/>
    <s v="TA"/>
    <x v="0"/>
    <n v="102776"/>
  </r>
  <r>
    <x v="712"/>
    <s v="TA"/>
    <x v="0"/>
    <n v="189000"/>
  </r>
  <r>
    <x v="713"/>
    <s v="TA"/>
    <x v="0"/>
    <n v="129000"/>
  </r>
  <r>
    <x v="714"/>
    <s v="TA"/>
    <x v="0"/>
    <n v="130500"/>
  </r>
  <r>
    <x v="715"/>
    <s v="TA"/>
    <x v="0"/>
    <n v="165000"/>
  </r>
  <r>
    <x v="716"/>
    <s v="TA"/>
    <x v="0"/>
    <n v="159500"/>
  </r>
  <r>
    <x v="717"/>
    <s v="TA"/>
    <x v="0"/>
    <n v="157000"/>
  </r>
  <r>
    <x v="718"/>
    <s v="TA"/>
    <x v="0"/>
    <n v="341000"/>
  </r>
  <r>
    <x v="719"/>
    <s v="TA"/>
    <x v="0"/>
    <n v="128500"/>
  </r>
  <r>
    <x v="720"/>
    <s v="TA"/>
    <x v="0"/>
    <n v="275000"/>
  </r>
  <r>
    <x v="721"/>
    <s v="TA"/>
    <x v="0"/>
    <n v="143000"/>
  </r>
  <r>
    <x v="722"/>
    <s v="TA"/>
    <x v="0"/>
    <n v="124500"/>
  </r>
  <r>
    <x v="723"/>
    <s v="TA"/>
    <x v="0"/>
    <n v="135000"/>
  </r>
  <r>
    <x v="724"/>
    <s v="TA"/>
    <x v="0"/>
    <n v="320000"/>
  </r>
  <r>
    <x v="725"/>
    <s v="TA"/>
    <x v="0"/>
    <n v="120500"/>
  </r>
  <r>
    <x v="726"/>
    <s v="TA"/>
    <x v="0"/>
    <n v="222000"/>
  </r>
  <r>
    <x v="727"/>
    <s v="TA"/>
    <x v="0"/>
    <n v="194500"/>
  </r>
  <r>
    <x v="728"/>
    <s v="TA"/>
    <x v="0"/>
    <n v="110000"/>
  </r>
  <r>
    <x v="729"/>
    <s v="TA"/>
    <x v="0"/>
    <n v="103000"/>
  </r>
  <r>
    <x v="730"/>
    <s v="TA"/>
    <x v="0"/>
    <n v="236500"/>
  </r>
  <r>
    <x v="731"/>
    <s v="TA"/>
    <x v="0"/>
    <n v="187500"/>
  </r>
  <r>
    <x v="732"/>
    <s v="TA"/>
    <x v="0"/>
    <n v="222500"/>
  </r>
  <r>
    <x v="733"/>
    <s v="TA"/>
    <x v="0"/>
    <n v="131400"/>
  </r>
  <r>
    <x v="734"/>
    <s v="TA"/>
    <x v="0"/>
    <n v="108000"/>
  </r>
  <r>
    <x v="735"/>
    <s v="TA"/>
    <x v="0"/>
    <n v="163000"/>
  </r>
  <r>
    <x v="736"/>
    <s v="TA"/>
    <x v="0"/>
    <n v="93500"/>
  </r>
  <r>
    <x v="737"/>
    <s v="TA"/>
    <x v="0"/>
    <n v="239900"/>
  </r>
  <r>
    <x v="738"/>
    <s v="NA"/>
    <x v="2"/>
    <n v="179000"/>
  </r>
  <r>
    <x v="739"/>
    <s v="TA"/>
    <x v="0"/>
    <n v="190000"/>
  </r>
  <r>
    <x v="740"/>
    <s v="Gd"/>
    <x v="0"/>
    <n v="132000"/>
  </r>
  <r>
    <x v="741"/>
    <s v="TA"/>
    <x v="0"/>
    <n v="142000"/>
  </r>
  <r>
    <x v="742"/>
    <s v="TA"/>
    <x v="0"/>
    <n v="179000"/>
  </r>
  <r>
    <x v="743"/>
    <s v="TA"/>
    <x v="0"/>
    <n v="175000"/>
  </r>
  <r>
    <x v="744"/>
    <s v="TA"/>
    <x v="0"/>
    <n v="180000"/>
  </r>
  <r>
    <x v="745"/>
    <s v="TA"/>
    <x v="0"/>
    <n v="299800"/>
  </r>
  <r>
    <x v="746"/>
    <s v="TA"/>
    <x v="0"/>
    <n v="236000"/>
  </r>
  <r>
    <x v="747"/>
    <s v="TA"/>
    <x v="0"/>
    <n v="265979"/>
  </r>
  <r>
    <x v="748"/>
    <s v="TA"/>
    <x v="0"/>
    <n v="260400"/>
  </r>
  <r>
    <x v="749"/>
    <s v="TA"/>
    <x v="0"/>
    <n v="98000"/>
  </r>
  <r>
    <x v="750"/>
    <s v="NA"/>
    <x v="2"/>
    <n v="96500"/>
  </r>
  <r>
    <x v="751"/>
    <s v="TA"/>
    <x v="0"/>
    <n v="162000"/>
  </r>
  <r>
    <x v="752"/>
    <s v="TA"/>
    <x v="0"/>
    <n v="217000"/>
  </r>
  <r>
    <x v="753"/>
    <s v="TA"/>
    <x v="0"/>
    <n v="275500"/>
  </r>
  <r>
    <x v="754"/>
    <s v="TA"/>
    <x v="0"/>
    <n v="156000"/>
  </r>
  <r>
    <x v="755"/>
    <s v="TA"/>
    <x v="0"/>
    <n v="172500"/>
  </r>
  <r>
    <x v="756"/>
    <s v="TA"/>
    <x v="0"/>
    <n v="212000"/>
  </r>
  <r>
    <x v="757"/>
    <s v="TA"/>
    <x v="0"/>
    <n v="158900"/>
  </r>
  <r>
    <x v="758"/>
    <s v="TA"/>
    <x v="0"/>
    <n v="179400"/>
  </r>
  <r>
    <x v="759"/>
    <s v="TA"/>
    <x v="0"/>
    <n v="290000"/>
  </r>
  <r>
    <x v="760"/>
    <s v="Ex"/>
    <x v="0"/>
    <n v="127500"/>
  </r>
  <r>
    <x v="761"/>
    <s v="TA"/>
    <x v="0"/>
    <n v="100000"/>
  </r>
  <r>
    <x v="762"/>
    <s v="TA"/>
    <x v="0"/>
    <n v="215200"/>
  </r>
  <r>
    <x v="763"/>
    <s v="TA"/>
    <x v="0"/>
    <n v="337000"/>
  </r>
  <r>
    <x v="764"/>
    <s v="TA"/>
    <x v="0"/>
    <n v="270000"/>
  </r>
  <r>
    <x v="765"/>
    <s v="TA"/>
    <x v="0"/>
    <n v="264132"/>
  </r>
  <r>
    <x v="766"/>
    <s v="TA"/>
    <x v="0"/>
    <n v="196500"/>
  </r>
  <r>
    <x v="767"/>
    <s v="TA"/>
    <x v="0"/>
    <n v="160000"/>
  </r>
  <r>
    <x v="768"/>
    <s v="TA"/>
    <x v="0"/>
    <n v="216837"/>
  </r>
  <r>
    <x v="769"/>
    <s v="TA"/>
    <x v="0"/>
    <n v="538000"/>
  </r>
  <r>
    <x v="770"/>
    <s v="TA"/>
    <x v="0"/>
    <n v="134900"/>
  </r>
  <r>
    <x v="771"/>
    <s v="TA"/>
    <x v="0"/>
    <n v="102000"/>
  </r>
  <r>
    <x v="772"/>
    <s v="TA"/>
    <x v="0"/>
    <n v="107000"/>
  </r>
  <r>
    <x v="773"/>
    <s v="TA"/>
    <x v="0"/>
    <n v="114500"/>
  </r>
  <r>
    <x v="774"/>
    <s v="TA"/>
    <x v="0"/>
    <n v="395000"/>
  </r>
  <r>
    <x v="775"/>
    <s v="TA"/>
    <x v="0"/>
    <n v="162000"/>
  </r>
  <r>
    <x v="776"/>
    <s v="TA"/>
    <x v="0"/>
    <n v="221500"/>
  </r>
  <r>
    <x v="777"/>
    <s v="TA"/>
    <x v="0"/>
    <n v="142500"/>
  </r>
  <r>
    <x v="778"/>
    <s v="TA"/>
    <x v="0"/>
    <n v="144000"/>
  </r>
  <r>
    <x v="779"/>
    <s v="TA"/>
    <x v="0"/>
    <n v="135000"/>
  </r>
  <r>
    <x v="780"/>
    <s v="TA"/>
    <x v="0"/>
    <n v="176000"/>
  </r>
  <r>
    <x v="781"/>
    <s v="TA"/>
    <x v="0"/>
    <n v="175900"/>
  </r>
  <r>
    <x v="782"/>
    <s v="TA"/>
    <x v="0"/>
    <n v="187100"/>
  </r>
  <r>
    <x v="783"/>
    <s v="TA"/>
    <x v="0"/>
    <n v="165500"/>
  </r>
  <r>
    <x v="784"/>
    <s v="NA"/>
    <x v="2"/>
    <n v="128000"/>
  </r>
  <r>
    <x v="785"/>
    <s v="TA"/>
    <x v="0"/>
    <n v="161500"/>
  </r>
  <r>
    <x v="786"/>
    <s v="TA"/>
    <x v="0"/>
    <n v="139000"/>
  </r>
  <r>
    <x v="787"/>
    <s v="TA"/>
    <x v="0"/>
    <n v="233000"/>
  </r>
  <r>
    <x v="788"/>
    <s v="TA"/>
    <x v="0"/>
    <n v="107900"/>
  </r>
  <r>
    <x v="789"/>
    <s v="TA"/>
    <x v="0"/>
    <n v="187500"/>
  </r>
  <r>
    <x v="790"/>
    <s v="TA"/>
    <x v="0"/>
    <n v="160200"/>
  </r>
  <r>
    <x v="791"/>
    <s v="TA"/>
    <x v="0"/>
    <n v="146800"/>
  </r>
  <r>
    <x v="792"/>
    <s v="TA"/>
    <x v="0"/>
    <n v="269790"/>
  </r>
  <r>
    <x v="793"/>
    <s v="TA"/>
    <x v="0"/>
    <n v="225000"/>
  </r>
  <r>
    <x v="794"/>
    <s v="TA"/>
    <x v="0"/>
    <n v="194500"/>
  </r>
  <r>
    <x v="795"/>
    <s v="TA"/>
    <x v="0"/>
    <n v="171000"/>
  </r>
  <r>
    <x v="796"/>
    <s v="TA"/>
    <x v="0"/>
    <n v="143500"/>
  </r>
  <r>
    <x v="797"/>
    <s v="TA"/>
    <x v="0"/>
    <n v="110000"/>
  </r>
  <r>
    <x v="798"/>
    <s v="TA"/>
    <x v="0"/>
    <n v="485000"/>
  </r>
  <r>
    <x v="799"/>
    <s v="TA"/>
    <x v="0"/>
    <n v="175000"/>
  </r>
  <r>
    <x v="800"/>
    <s v="TA"/>
    <x v="0"/>
    <n v="200000"/>
  </r>
  <r>
    <x v="801"/>
    <s v="TA"/>
    <x v="0"/>
    <n v="109900"/>
  </r>
  <r>
    <x v="802"/>
    <s v="TA"/>
    <x v="0"/>
    <n v="189000"/>
  </r>
  <r>
    <x v="803"/>
    <s v="TA"/>
    <x v="0"/>
    <n v="582933"/>
  </r>
  <r>
    <x v="804"/>
    <s v="TA"/>
    <x v="0"/>
    <n v="118000"/>
  </r>
  <r>
    <x v="805"/>
    <s v="TA"/>
    <x v="0"/>
    <n v="227680"/>
  </r>
  <r>
    <x v="806"/>
    <s v="TA"/>
    <x v="0"/>
    <n v="135500"/>
  </r>
  <r>
    <x v="807"/>
    <s v="TA"/>
    <x v="0"/>
    <n v="223500"/>
  </r>
  <r>
    <x v="808"/>
    <s v="TA"/>
    <x v="0"/>
    <n v="159950"/>
  </r>
  <r>
    <x v="809"/>
    <s v="Po"/>
    <x v="1"/>
    <n v="106000"/>
  </r>
  <r>
    <x v="810"/>
    <s v="TA"/>
    <x v="0"/>
    <n v="181000"/>
  </r>
  <r>
    <x v="811"/>
    <s v="TA"/>
    <x v="0"/>
    <n v="144500"/>
  </r>
  <r>
    <x v="812"/>
    <s v="TA"/>
    <x v="0"/>
    <n v="55993"/>
  </r>
  <r>
    <x v="813"/>
    <s v="TA"/>
    <x v="0"/>
    <n v="157900"/>
  </r>
  <r>
    <x v="814"/>
    <s v="TA"/>
    <x v="0"/>
    <n v="116000"/>
  </r>
  <r>
    <x v="815"/>
    <s v="TA"/>
    <x v="0"/>
    <n v="224900"/>
  </r>
  <r>
    <x v="816"/>
    <s v="TA"/>
    <x v="0"/>
    <n v="137000"/>
  </r>
  <r>
    <x v="817"/>
    <s v="TA"/>
    <x v="0"/>
    <n v="271000"/>
  </r>
  <r>
    <x v="818"/>
    <s v="TA"/>
    <x v="0"/>
    <n v="155000"/>
  </r>
  <r>
    <x v="819"/>
    <s v="TA"/>
    <x v="0"/>
    <n v="224000"/>
  </r>
  <r>
    <x v="820"/>
    <s v="TA"/>
    <x v="0"/>
    <n v="183000"/>
  </r>
  <r>
    <x v="821"/>
    <s v="TA"/>
    <x v="0"/>
    <n v="93000"/>
  </r>
  <r>
    <x v="822"/>
    <s v="TA"/>
    <x v="0"/>
    <n v="225000"/>
  </r>
  <r>
    <x v="823"/>
    <s v="TA"/>
    <x v="0"/>
    <n v="139500"/>
  </r>
  <r>
    <x v="824"/>
    <s v="TA"/>
    <x v="0"/>
    <n v="232600"/>
  </r>
  <r>
    <x v="825"/>
    <s v="TA"/>
    <x v="0"/>
    <n v="385000"/>
  </r>
  <r>
    <x v="826"/>
    <s v="NA"/>
    <x v="2"/>
    <n v="109500"/>
  </r>
  <r>
    <x v="827"/>
    <s v="TA"/>
    <x v="0"/>
    <n v="189000"/>
  </r>
  <r>
    <x v="828"/>
    <s v="TA"/>
    <x v="0"/>
    <n v="185000"/>
  </r>
  <r>
    <x v="829"/>
    <s v="TA"/>
    <x v="0"/>
    <n v="147400"/>
  </r>
  <r>
    <x v="830"/>
    <s v="TA"/>
    <x v="0"/>
    <n v="166000"/>
  </r>
  <r>
    <x v="831"/>
    <s v="TA"/>
    <x v="0"/>
    <n v="151000"/>
  </r>
  <r>
    <x v="832"/>
    <s v="TA"/>
    <x v="0"/>
    <n v="237000"/>
  </r>
  <r>
    <x v="833"/>
    <s v="TA"/>
    <x v="0"/>
    <n v="167000"/>
  </r>
  <r>
    <x v="834"/>
    <s v="TA"/>
    <x v="0"/>
    <n v="139950"/>
  </r>
  <r>
    <x v="835"/>
    <s v="TA"/>
    <x v="0"/>
    <n v="128000"/>
  </r>
  <r>
    <x v="836"/>
    <s v="TA"/>
    <x v="0"/>
    <n v="153500"/>
  </r>
  <r>
    <x v="837"/>
    <s v="TA"/>
    <x v="0"/>
    <n v="100000"/>
  </r>
  <r>
    <x v="838"/>
    <s v="TA"/>
    <x v="0"/>
    <n v="144000"/>
  </r>
  <r>
    <x v="839"/>
    <s v="TA"/>
    <x v="0"/>
    <n v="130500"/>
  </r>
  <r>
    <x v="840"/>
    <s v="TA"/>
    <x v="0"/>
    <n v="140000"/>
  </r>
  <r>
    <x v="841"/>
    <s v="TA"/>
    <x v="0"/>
    <n v="157500"/>
  </r>
  <r>
    <x v="842"/>
    <s v="Gd"/>
    <x v="0"/>
    <n v="174900"/>
  </r>
  <r>
    <x v="843"/>
    <s v="NA"/>
    <x v="2"/>
    <n v="141000"/>
  </r>
  <r>
    <x v="844"/>
    <s v="TA"/>
    <x v="0"/>
    <n v="153900"/>
  </r>
  <r>
    <x v="845"/>
    <s v="TA"/>
    <x v="0"/>
    <n v="171000"/>
  </r>
  <r>
    <x v="846"/>
    <s v="TA"/>
    <x v="0"/>
    <n v="213000"/>
  </r>
  <r>
    <x v="847"/>
    <s v="TA"/>
    <x v="0"/>
    <n v="133500"/>
  </r>
  <r>
    <x v="848"/>
    <s v="TA"/>
    <x v="0"/>
    <n v="240000"/>
  </r>
  <r>
    <x v="849"/>
    <s v="TA"/>
    <x v="0"/>
    <n v="187000"/>
  </r>
  <r>
    <x v="850"/>
    <s v="TA"/>
    <x v="0"/>
    <n v="131500"/>
  </r>
  <r>
    <x v="851"/>
    <s v="TA"/>
    <x v="0"/>
    <n v="215000"/>
  </r>
  <r>
    <x v="852"/>
    <s v="TA"/>
    <x v="0"/>
    <n v="164000"/>
  </r>
  <r>
    <x v="853"/>
    <s v="TA"/>
    <x v="0"/>
    <n v="158000"/>
  </r>
  <r>
    <x v="854"/>
    <s v="TA"/>
    <x v="0"/>
    <n v="170000"/>
  </r>
  <r>
    <x v="855"/>
    <s v="TA"/>
    <x v="0"/>
    <n v="127000"/>
  </r>
  <r>
    <x v="856"/>
    <s v="Fa"/>
    <x v="1"/>
    <n v="147000"/>
  </r>
  <r>
    <x v="857"/>
    <s v="TA"/>
    <x v="0"/>
    <n v="174000"/>
  </r>
  <r>
    <x v="858"/>
    <s v="TA"/>
    <x v="0"/>
    <n v="152000"/>
  </r>
  <r>
    <x v="859"/>
    <s v="TA"/>
    <x v="0"/>
    <n v="250000"/>
  </r>
  <r>
    <x v="860"/>
    <s v="TA"/>
    <x v="0"/>
    <n v="189950"/>
  </r>
  <r>
    <x v="861"/>
    <s v="TA"/>
    <x v="0"/>
    <n v="131500"/>
  </r>
  <r>
    <x v="862"/>
    <s v="TA"/>
    <x v="0"/>
    <n v="152000"/>
  </r>
  <r>
    <x v="863"/>
    <s v="TA"/>
    <x v="0"/>
    <n v="132500"/>
  </r>
  <r>
    <x v="864"/>
    <s v="TA"/>
    <x v="0"/>
    <n v="250580"/>
  </r>
  <r>
    <x v="865"/>
    <s v="TA"/>
    <x v="0"/>
    <n v="148500"/>
  </r>
  <r>
    <x v="866"/>
    <s v="TA"/>
    <x v="0"/>
    <n v="248900"/>
  </r>
  <r>
    <x v="867"/>
    <s v="TA"/>
    <x v="0"/>
    <n v="129000"/>
  </r>
  <r>
    <x v="868"/>
    <s v="TA"/>
    <x v="0"/>
    <n v="169000"/>
  </r>
  <r>
    <x v="869"/>
    <s v="TA"/>
    <x v="0"/>
    <n v="236000"/>
  </r>
  <r>
    <x v="870"/>
    <s v="TA"/>
    <x v="0"/>
    <n v="109500"/>
  </r>
  <r>
    <x v="871"/>
    <s v="TA"/>
    <x v="0"/>
    <n v="200500"/>
  </r>
  <r>
    <x v="872"/>
    <s v="TA"/>
    <x v="0"/>
    <n v="116000"/>
  </r>
  <r>
    <x v="873"/>
    <s v="TA"/>
    <x v="0"/>
    <n v="133000"/>
  </r>
  <r>
    <x v="874"/>
    <s v="TA"/>
    <x v="0"/>
    <n v="66500"/>
  </r>
  <r>
    <x v="875"/>
    <s v="TA"/>
    <x v="0"/>
    <n v="303477"/>
  </r>
  <r>
    <x v="876"/>
    <s v="TA"/>
    <x v="0"/>
    <n v="132250"/>
  </r>
  <r>
    <x v="877"/>
    <s v="TA"/>
    <x v="0"/>
    <n v="350000"/>
  </r>
  <r>
    <x v="878"/>
    <s v="TA"/>
    <x v="0"/>
    <n v="148000"/>
  </r>
  <r>
    <x v="879"/>
    <s v="TA"/>
    <x v="0"/>
    <n v="136500"/>
  </r>
  <r>
    <x v="880"/>
    <s v="TA"/>
    <x v="0"/>
    <n v="157000"/>
  </r>
  <r>
    <x v="881"/>
    <s v="TA"/>
    <x v="0"/>
    <n v="187500"/>
  </r>
  <r>
    <x v="882"/>
    <s v="TA"/>
    <x v="0"/>
    <n v="178000"/>
  </r>
  <r>
    <x v="883"/>
    <s v="Gd"/>
    <x v="0"/>
    <n v="118500"/>
  </r>
  <r>
    <x v="884"/>
    <s v="TA"/>
    <x v="0"/>
    <n v="100000"/>
  </r>
  <r>
    <x v="885"/>
    <s v="TA"/>
    <x v="0"/>
    <n v="328900"/>
  </r>
  <r>
    <x v="886"/>
    <s v="TA"/>
    <x v="0"/>
    <n v="145000"/>
  </r>
  <r>
    <x v="887"/>
    <s v="TA"/>
    <x v="0"/>
    <n v="135500"/>
  </r>
  <r>
    <x v="888"/>
    <s v="TA"/>
    <x v="0"/>
    <n v="268000"/>
  </r>
  <r>
    <x v="889"/>
    <s v="TA"/>
    <x v="0"/>
    <n v="149500"/>
  </r>
  <r>
    <x v="890"/>
    <s v="TA"/>
    <x v="0"/>
    <n v="122900"/>
  </r>
  <r>
    <x v="891"/>
    <s v="TA"/>
    <x v="0"/>
    <n v="172500"/>
  </r>
  <r>
    <x v="892"/>
    <s v="TA"/>
    <x v="0"/>
    <n v="154500"/>
  </r>
  <r>
    <x v="893"/>
    <s v="TA"/>
    <x v="0"/>
    <n v="165000"/>
  </r>
  <r>
    <x v="894"/>
    <s v="TA"/>
    <x v="0"/>
    <n v="118858"/>
  </r>
  <r>
    <x v="895"/>
    <s v="TA"/>
    <x v="0"/>
    <n v="140000"/>
  </r>
  <r>
    <x v="896"/>
    <s v="TA"/>
    <x v="0"/>
    <n v="106500"/>
  </r>
  <r>
    <x v="897"/>
    <s v="TA"/>
    <x v="0"/>
    <n v="142953"/>
  </r>
  <r>
    <x v="898"/>
    <s v="TA"/>
    <x v="0"/>
    <n v="611657"/>
  </r>
  <r>
    <x v="899"/>
    <s v="TA"/>
    <x v="0"/>
    <n v="135000"/>
  </r>
  <r>
    <x v="900"/>
    <s v="TA"/>
    <x v="0"/>
    <n v="110000"/>
  </r>
  <r>
    <x v="901"/>
    <s v="TA"/>
    <x v="0"/>
    <n v="153000"/>
  </r>
  <r>
    <x v="902"/>
    <s v="TA"/>
    <x v="0"/>
    <n v="180000"/>
  </r>
  <r>
    <x v="903"/>
    <s v="TA"/>
    <x v="0"/>
    <n v="240000"/>
  </r>
  <r>
    <x v="904"/>
    <s v="TA"/>
    <x v="0"/>
    <n v="125500"/>
  </r>
  <r>
    <x v="905"/>
    <s v="TA"/>
    <x v="0"/>
    <n v="128000"/>
  </r>
  <r>
    <x v="906"/>
    <s v="TA"/>
    <x v="0"/>
    <n v="255000"/>
  </r>
  <r>
    <x v="907"/>
    <s v="TA"/>
    <x v="0"/>
    <n v="250000"/>
  </r>
  <r>
    <x v="908"/>
    <s v="TA"/>
    <x v="0"/>
    <n v="131000"/>
  </r>
  <r>
    <x v="909"/>
    <s v="TA"/>
    <x v="0"/>
    <n v="174000"/>
  </r>
  <r>
    <x v="910"/>
    <s v="TA"/>
    <x v="0"/>
    <n v="154300"/>
  </r>
  <r>
    <x v="911"/>
    <s v="TA"/>
    <x v="0"/>
    <n v="143500"/>
  </r>
  <r>
    <x v="912"/>
    <s v="TA"/>
    <x v="0"/>
    <n v="88000"/>
  </r>
  <r>
    <x v="913"/>
    <s v="TA"/>
    <x v="0"/>
    <n v="145000"/>
  </r>
  <r>
    <x v="914"/>
    <s v="TA"/>
    <x v="0"/>
    <n v="173733"/>
  </r>
  <r>
    <x v="915"/>
    <s v="TA"/>
    <x v="0"/>
    <n v="75000"/>
  </r>
  <r>
    <x v="916"/>
    <s v="TA"/>
    <x v="0"/>
    <n v="35311"/>
  </r>
  <r>
    <x v="917"/>
    <s v="TA"/>
    <x v="0"/>
    <n v="135000"/>
  </r>
  <r>
    <x v="918"/>
    <s v="TA"/>
    <x v="0"/>
    <n v="238000"/>
  </r>
  <r>
    <x v="919"/>
    <s v="TA"/>
    <x v="0"/>
    <n v="176500"/>
  </r>
  <r>
    <x v="920"/>
    <s v="TA"/>
    <x v="0"/>
    <n v="201000"/>
  </r>
  <r>
    <x v="921"/>
    <s v="NA"/>
    <x v="2"/>
    <n v="145900"/>
  </r>
  <r>
    <x v="922"/>
    <s v="TA"/>
    <x v="0"/>
    <n v="169990"/>
  </r>
  <r>
    <x v="923"/>
    <s v="TA"/>
    <x v="0"/>
    <n v="193000"/>
  </r>
  <r>
    <x v="924"/>
    <s v="TA"/>
    <x v="0"/>
    <n v="207500"/>
  </r>
  <r>
    <x v="925"/>
    <s v="TA"/>
    <x v="0"/>
    <n v="175000"/>
  </r>
  <r>
    <x v="926"/>
    <s v="TA"/>
    <x v="0"/>
    <n v="285000"/>
  </r>
  <r>
    <x v="927"/>
    <s v="TA"/>
    <x v="0"/>
    <n v="176000"/>
  </r>
  <r>
    <x v="928"/>
    <s v="TA"/>
    <x v="0"/>
    <n v="236500"/>
  </r>
  <r>
    <x v="929"/>
    <s v="TA"/>
    <x v="0"/>
    <n v="222000"/>
  </r>
  <r>
    <x v="930"/>
    <s v="TA"/>
    <x v="0"/>
    <n v="201000"/>
  </r>
  <r>
    <x v="931"/>
    <s v="TA"/>
    <x v="0"/>
    <n v="117500"/>
  </r>
  <r>
    <x v="932"/>
    <s v="TA"/>
    <x v="0"/>
    <n v="320000"/>
  </r>
  <r>
    <x v="933"/>
    <s v="TA"/>
    <x v="0"/>
    <n v="190000"/>
  </r>
  <r>
    <x v="934"/>
    <s v="TA"/>
    <x v="0"/>
    <n v="242000"/>
  </r>
  <r>
    <x v="935"/>
    <s v="TA"/>
    <x v="0"/>
    <n v="79900"/>
  </r>
  <r>
    <x v="936"/>
    <s v="TA"/>
    <x v="0"/>
    <n v="184900"/>
  </r>
  <r>
    <x v="937"/>
    <s v="TA"/>
    <x v="0"/>
    <n v="253000"/>
  </r>
  <r>
    <x v="938"/>
    <s v="TA"/>
    <x v="0"/>
    <n v="239799"/>
  </r>
  <r>
    <x v="939"/>
    <s v="TA"/>
    <x v="0"/>
    <n v="244400"/>
  </r>
  <r>
    <x v="940"/>
    <s v="TA"/>
    <x v="0"/>
    <n v="150900"/>
  </r>
  <r>
    <x v="941"/>
    <s v="TA"/>
    <x v="0"/>
    <n v="214000"/>
  </r>
  <r>
    <x v="942"/>
    <s v="NA"/>
    <x v="2"/>
    <n v="150000"/>
  </r>
  <r>
    <x v="943"/>
    <s v="TA"/>
    <x v="0"/>
    <n v="143000"/>
  </r>
  <r>
    <x v="944"/>
    <s v="TA"/>
    <x v="0"/>
    <n v="137500"/>
  </r>
  <r>
    <x v="945"/>
    <s v="TA"/>
    <x v="0"/>
    <n v="124900"/>
  </r>
  <r>
    <x v="946"/>
    <s v="TA"/>
    <x v="0"/>
    <n v="143000"/>
  </r>
  <r>
    <x v="947"/>
    <s v="TA"/>
    <x v="0"/>
    <n v="270000"/>
  </r>
  <r>
    <x v="948"/>
    <s v="TA"/>
    <x v="0"/>
    <n v="192500"/>
  </r>
  <r>
    <x v="949"/>
    <s v="TA"/>
    <x v="0"/>
    <n v="197500"/>
  </r>
  <r>
    <x v="950"/>
    <s v="TA"/>
    <x v="0"/>
    <n v="129000"/>
  </r>
  <r>
    <x v="951"/>
    <s v="TA"/>
    <x v="0"/>
    <n v="119900"/>
  </r>
  <r>
    <x v="952"/>
    <s v="TA"/>
    <x v="0"/>
    <n v="133900"/>
  </r>
  <r>
    <x v="953"/>
    <s v="TA"/>
    <x v="0"/>
    <n v="172000"/>
  </r>
  <r>
    <x v="954"/>
    <s v="NA"/>
    <x v="2"/>
    <n v="127500"/>
  </r>
  <r>
    <x v="955"/>
    <s v="TA"/>
    <x v="0"/>
    <n v="145000"/>
  </r>
  <r>
    <x v="956"/>
    <s v="TA"/>
    <x v="0"/>
    <n v="124000"/>
  </r>
  <r>
    <x v="957"/>
    <s v="TA"/>
    <x v="0"/>
    <n v="132000"/>
  </r>
  <r>
    <x v="958"/>
    <s v="TA"/>
    <x v="0"/>
    <n v="185000"/>
  </r>
  <r>
    <x v="959"/>
    <s v="TA"/>
    <x v="0"/>
    <n v="155000"/>
  </r>
  <r>
    <x v="960"/>
    <s v="NA"/>
    <x v="2"/>
    <n v="116500"/>
  </r>
  <r>
    <x v="961"/>
    <s v="TA"/>
    <x v="0"/>
    <n v="272000"/>
  </r>
  <r>
    <x v="962"/>
    <s v="TA"/>
    <x v="0"/>
    <n v="155000"/>
  </r>
  <r>
    <x v="963"/>
    <s v="TA"/>
    <x v="0"/>
    <n v="239000"/>
  </r>
  <r>
    <x v="964"/>
    <s v="TA"/>
    <x v="0"/>
    <n v="214900"/>
  </r>
  <r>
    <x v="965"/>
    <s v="TA"/>
    <x v="0"/>
    <n v="178900"/>
  </r>
  <r>
    <x v="966"/>
    <s v="TA"/>
    <x v="0"/>
    <n v="160000"/>
  </r>
  <r>
    <x v="967"/>
    <s v="TA"/>
    <x v="0"/>
    <n v="135000"/>
  </r>
  <r>
    <x v="968"/>
    <s v="NA"/>
    <x v="2"/>
    <n v="37900"/>
  </r>
  <r>
    <x v="969"/>
    <s v="TA"/>
    <x v="0"/>
    <n v="140000"/>
  </r>
  <r>
    <x v="970"/>
    <s v="NA"/>
    <x v="2"/>
    <n v="135000"/>
  </r>
  <r>
    <x v="971"/>
    <s v="TA"/>
    <x v="0"/>
    <n v="173000"/>
  </r>
  <r>
    <x v="972"/>
    <s v="TA"/>
    <x v="0"/>
    <n v="99500"/>
  </r>
  <r>
    <x v="973"/>
    <s v="TA"/>
    <x v="0"/>
    <n v="182000"/>
  </r>
  <r>
    <x v="974"/>
    <s v="TA"/>
    <x v="0"/>
    <n v="167500"/>
  </r>
  <r>
    <x v="975"/>
    <s v="TA"/>
    <x v="0"/>
    <n v="165000"/>
  </r>
  <r>
    <x v="976"/>
    <s v="NA"/>
    <x v="2"/>
    <n v="85500"/>
  </r>
  <r>
    <x v="977"/>
    <s v="TA"/>
    <x v="0"/>
    <n v="199900"/>
  </r>
  <r>
    <x v="978"/>
    <s v="TA"/>
    <x v="0"/>
    <n v="110000"/>
  </r>
  <r>
    <x v="979"/>
    <s v="TA"/>
    <x v="0"/>
    <n v="139000"/>
  </r>
  <r>
    <x v="980"/>
    <s v="TA"/>
    <x v="0"/>
    <n v="178400"/>
  </r>
  <r>
    <x v="981"/>
    <s v="TA"/>
    <x v="0"/>
    <n v="336000"/>
  </r>
  <r>
    <x v="982"/>
    <s v="TA"/>
    <x v="0"/>
    <n v="159895"/>
  </r>
  <r>
    <x v="983"/>
    <s v="TA"/>
    <x v="0"/>
    <n v="255900"/>
  </r>
  <r>
    <x v="984"/>
    <s v="TA"/>
    <x v="0"/>
    <n v="126000"/>
  </r>
  <r>
    <x v="985"/>
    <s v="TA"/>
    <x v="0"/>
    <n v="125000"/>
  </r>
  <r>
    <x v="986"/>
    <s v="TA"/>
    <x v="0"/>
    <n v="117000"/>
  </r>
  <r>
    <x v="987"/>
    <s v="TA"/>
    <x v="0"/>
    <n v="395192"/>
  </r>
  <r>
    <x v="988"/>
    <s v="TA"/>
    <x v="0"/>
    <n v="195000"/>
  </r>
  <r>
    <x v="989"/>
    <s v="TA"/>
    <x v="0"/>
    <n v="197000"/>
  </r>
  <r>
    <x v="990"/>
    <s v="TA"/>
    <x v="0"/>
    <n v="348000"/>
  </r>
  <r>
    <x v="991"/>
    <s v="TA"/>
    <x v="0"/>
    <n v="168000"/>
  </r>
  <r>
    <x v="992"/>
    <s v="TA"/>
    <x v="0"/>
    <n v="187000"/>
  </r>
  <r>
    <x v="993"/>
    <s v="TA"/>
    <x v="0"/>
    <n v="173900"/>
  </r>
  <r>
    <x v="994"/>
    <s v="TA"/>
    <x v="0"/>
    <n v="337500"/>
  </r>
  <r>
    <x v="995"/>
    <s v="TA"/>
    <x v="0"/>
    <n v="121600"/>
  </r>
  <r>
    <x v="996"/>
    <s v="TA"/>
    <x v="0"/>
    <n v="136500"/>
  </r>
  <r>
    <x v="997"/>
    <s v="TA"/>
    <x v="0"/>
    <n v="185000"/>
  </r>
  <r>
    <x v="998"/>
    <s v="Fa"/>
    <x v="1"/>
    <n v="91000"/>
  </r>
  <r>
    <x v="999"/>
    <s v="TA"/>
    <x v="0"/>
    <n v="206000"/>
  </r>
  <r>
    <x v="1000"/>
    <s v="Fa"/>
    <x v="1"/>
    <n v="82000"/>
  </r>
  <r>
    <x v="1001"/>
    <s v="TA"/>
    <x v="0"/>
    <n v="86000"/>
  </r>
  <r>
    <x v="1002"/>
    <s v="TA"/>
    <x v="0"/>
    <n v="232000"/>
  </r>
  <r>
    <x v="1003"/>
    <s v="TA"/>
    <x v="0"/>
    <n v="136905"/>
  </r>
  <r>
    <x v="1004"/>
    <s v="TA"/>
    <x v="0"/>
    <n v="181000"/>
  </r>
  <r>
    <x v="1005"/>
    <s v="TA"/>
    <x v="0"/>
    <n v="149900"/>
  </r>
  <r>
    <x v="1006"/>
    <s v="TA"/>
    <x v="0"/>
    <n v="163500"/>
  </r>
  <r>
    <x v="1007"/>
    <s v="TA"/>
    <x v="0"/>
    <n v="88000"/>
  </r>
  <r>
    <x v="1008"/>
    <s v="TA"/>
    <x v="0"/>
    <n v="240000"/>
  </r>
  <r>
    <x v="1009"/>
    <s v="NA"/>
    <x v="2"/>
    <n v="102000"/>
  </r>
  <r>
    <x v="1010"/>
    <s v="TA"/>
    <x v="0"/>
    <n v="135000"/>
  </r>
  <r>
    <x v="1011"/>
    <s v="NA"/>
    <x v="2"/>
    <n v="100000"/>
  </r>
  <r>
    <x v="1012"/>
    <s v="TA"/>
    <x v="0"/>
    <n v="165000"/>
  </r>
  <r>
    <x v="1013"/>
    <s v="TA"/>
    <x v="0"/>
    <n v="85000"/>
  </r>
  <r>
    <x v="1014"/>
    <s v="TA"/>
    <x v="0"/>
    <n v="119200"/>
  </r>
  <r>
    <x v="1015"/>
    <s v="TA"/>
    <x v="0"/>
    <n v="227000"/>
  </r>
  <r>
    <x v="1016"/>
    <s v="TA"/>
    <x v="0"/>
    <n v="203000"/>
  </r>
  <r>
    <x v="1017"/>
    <s v="TA"/>
    <x v="0"/>
    <n v="187500"/>
  </r>
  <r>
    <x v="1018"/>
    <s v="TA"/>
    <x v="0"/>
    <n v="160000"/>
  </r>
  <r>
    <x v="1019"/>
    <s v="TA"/>
    <x v="0"/>
    <n v="213490"/>
  </r>
  <r>
    <x v="1020"/>
    <s v="TA"/>
    <x v="0"/>
    <n v="176000"/>
  </r>
  <r>
    <x v="1021"/>
    <s v="TA"/>
    <x v="0"/>
    <n v="194000"/>
  </r>
  <r>
    <x v="1022"/>
    <s v="Fa"/>
    <x v="1"/>
    <n v="87000"/>
  </r>
  <r>
    <x v="1023"/>
    <s v="TA"/>
    <x v="0"/>
    <n v="191000"/>
  </r>
  <r>
    <x v="1024"/>
    <s v="TA"/>
    <x v="0"/>
    <n v="287000"/>
  </r>
  <r>
    <x v="1025"/>
    <s v="TA"/>
    <x v="0"/>
    <n v="112500"/>
  </r>
  <r>
    <x v="1026"/>
    <s v="TA"/>
    <x v="0"/>
    <n v="167500"/>
  </r>
  <r>
    <x v="1027"/>
    <s v="TA"/>
    <x v="0"/>
    <n v="293077"/>
  </r>
  <r>
    <x v="1028"/>
    <s v="TA"/>
    <x v="0"/>
    <n v="105000"/>
  </r>
  <r>
    <x v="1029"/>
    <s v="TA"/>
    <x v="0"/>
    <n v="118000"/>
  </r>
  <r>
    <x v="1030"/>
    <s v="NA"/>
    <x v="2"/>
    <n v="160000"/>
  </r>
  <r>
    <x v="1031"/>
    <s v="TA"/>
    <x v="0"/>
    <n v="197000"/>
  </r>
  <r>
    <x v="1032"/>
    <s v="TA"/>
    <x v="0"/>
    <n v="310000"/>
  </r>
  <r>
    <x v="1033"/>
    <s v="TA"/>
    <x v="0"/>
    <n v="230000"/>
  </r>
  <r>
    <x v="1034"/>
    <s v="TA"/>
    <x v="0"/>
    <n v="119750"/>
  </r>
  <r>
    <x v="1035"/>
    <s v="TA"/>
    <x v="0"/>
    <n v="84000"/>
  </r>
  <r>
    <x v="1036"/>
    <s v="TA"/>
    <x v="0"/>
    <n v="315500"/>
  </r>
  <r>
    <x v="1037"/>
    <s v="TA"/>
    <x v="0"/>
    <n v="287000"/>
  </r>
  <r>
    <x v="1038"/>
    <s v="NA"/>
    <x v="2"/>
    <n v="97000"/>
  </r>
  <r>
    <x v="1039"/>
    <s v="TA"/>
    <x v="0"/>
    <n v="80000"/>
  </r>
  <r>
    <x v="1040"/>
    <s v="TA"/>
    <x v="0"/>
    <n v="155000"/>
  </r>
  <r>
    <x v="1041"/>
    <s v="TA"/>
    <x v="0"/>
    <n v="173000"/>
  </r>
  <r>
    <x v="1042"/>
    <s v="TA"/>
    <x v="0"/>
    <n v="196000"/>
  </r>
  <r>
    <x v="1043"/>
    <s v="TA"/>
    <x v="0"/>
    <n v="262280"/>
  </r>
  <r>
    <x v="1044"/>
    <s v="TA"/>
    <x v="0"/>
    <n v="278000"/>
  </r>
  <r>
    <x v="1045"/>
    <s v="TA"/>
    <x v="0"/>
    <n v="139600"/>
  </r>
  <r>
    <x v="1046"/>
    <s v="TA"/>
    <x v="0"/>
    <n v="556581"/>
  </r>
  <r>
    <x v="1047"/>
    <s v="TA"/>
    <x v="0"/>
    <n v="145000"/>
  </r>
  <r>
    <x v="1048"/>
    <s v="TA"/>
    <x v="0"/>
    <n v="115000"/>
  </r>
  <r>
    <x v="1049"/>
    <s v="TA"/>
    <x v="0"/>
    <n v="84900"/>
  </r>
  <r>
    <x v="1050"/>
    <s v="TA"/>
    <x v="0"/>
    <n v="176485"/>
  </r>
  <r>
    <x v="1051"/>
    <s v="TA"/>
    <x v="0"/>
    <n v="200141"/>
  </r>
  <r>
    <x v="1052"/>
    <s v="TA"/>
    <x v="0"/>
    <n v="165000"/>
  </r>
  <r>
    <x v="1053"/>
    <s v="TA"/>
    <x v="0"/>
    <n v="144500"/>
  </r>
  <r>
    <x v="1054"/>
    <s v="TA"/>
    <x v="0"/>
    <n v="255000"/>
  </r>
  <r>
    <x v="1055"/>
    <s v="TA"/>
    <x v="0"/>
    <n v="180000"/>
  </r>
  <r>
    <x v="1056"/>
    <s v="TA"/>
    <x v="0"/>
    <n v="185850"/>
  </r>
  <r>
    <x v="1057"/>
    <s v="TA"/>
    <x v="0"/>
    <n v="248000"/>
  </r>
  <r>
    <x v="1058"/>
    <s v="TA"/>
    <x v="0"/>
    <n v="335000"/>
  </r>
  <r>
    <x v="1059"/>
    <s v="Fa"/>
    <x v="1"/>
    <n v="220000"/>
  </r>
  <r>
    <x v="1060"/>
    <s v="TA"/>
    <x v="0"/>
    <n v="213500"/>
  </r>
  <r>
    <x v="1061"/>
    <s v="TA"/>
    <x v="0"/>
    <n v="81000"/>
  </r>
  <r>
    <x v="1062"/>
    <s v="TA"/>
    <x v="0"/>
    <n v="90000"/>
  </r>
  <r>
    <x v="1063"/>
    <s v="TA"/>
    <x v="0"/>
    <n v="110500"/>
  </r>
  <r>
    <x v="1064"/>
    <s v="TA"/>
    <x v="0"/>
    <n v="154000"/>
  </r>
  <r>
    <x v="1065"/>
    <s v="TA"/>
    <x v="0"/>
    <n v="328000"/>
  </r>
  <r>
    <x v="1066"/>
    <s v="TA"/>
    <x v="0"/>
    <n v="178000"/>
  </r>
  <r>
    <x v="1067"/>
    <s v="TA"/>
    <x v="0"/>
    <n v="167900"/>
  </r>
  <r>
    <x v="1068"/>
    <s v="TA"/>
    <x v="0"/>
    <n v="151400"/>
  </r>
  <r>
    <x v="1069"/>
    <s v="TA"/>
    <x v="0"/>
    <n v="135000"/>
  </r>
  <r>
    <x v="1070"/>
    <s v="TA"/>
    <x v="0"/>
    <n v="135000"/>
  </r>
  <r>
    <x v="1071"/>
    <s v="TA"/>
    <x v="0"/>
    <n v="154000"/>
  </r>
  <r>
    <x v="1072"/>
    <s v="TA"/>
    <x v="0"/>
    <n v="91500"/>
  </r>
  <r>
    <x v="1073"/>
    <s v="TA"/>
    <x v="0"/>
    <n v="159500"/>
  </r>
  <r>
    <x v="1074"/>
    <s v="TA"/>
    <x v="0"/>
    <n v="194000"/>
  </r>
  <r>
    <x v="1075"/>
    <s v="TA"/>
    <x v="0"/>
    <n v="219500"/>
  </r>
  <r>
    <x v="1076"/>
    <s v="TA"/>
    <x v="0"/>
    <n v="170000"/>
  </r>
  <r>
    <x v="1077"/>
    <s v="TA"/>
    <x v="0"/>
    <n v="138800"/>
  </r>
  <r>
    <x v="1078"/>
    <s v="TA"/>
    <x v="0"/>
    <n v="155900"/>
  </r>
  <r>
    <x v="1079"/>
    <s v="TA"/>
    <x v="0"/>
    <n v="126000"/>
  </r>
  <r>
    <x v="1080"/>
    <s v="TA"/>
    <x v="0"/>
    <n v="145000"/>
  </r>
  <r>
    <x v="1081"/>
    <s v="TA"/>
    <x v="0"/>
    <n v="133000"/>
  </r>
  <r>
    <x v="1082"/>
    <s v="TA"/>
    <x v="0"/>
    <n v="192000"/>
  </r>
  <r>
    <x v="1083"/>
    <s v="TA"/>
    <x v="0"/>
    <n v="160000"/>
  </r>
  <r>
    <x v="1084"/>
    <s v="TA"/>
    <x v="0"/>
    <n v="187500"/>
  </r>
  <r>
    <x v="1085"/>
    <s v="TA"/>
    <x v="0"/>
    <n v="147000"/>
  </r>
  <r>
    <x v="1086"/>
    <s v="TA"/>
    <x v="0"/>
    <n v="83500"/>
  </r>
  <r>
    <x v="1087"/>
    <s v="TA"/>
    <x v="0"/>
    <n v="252000"/>
  </r>
  <r>
    <x v="1088"/>
    <s v="TA"/>
    <x v="0"/>
    <n v="137500"/>
  </r>
  <r>
    <x v="1089"/>
    <s v="TA"/>
    <x v="0"/>
    <n v="197000"/>
  </r>
  <r>
    <x v="1090"/>
    <s v="TA"/>
    <x v="0"/>
    <n v="92900"/>
  </r>
  <r>
    <x v="1091"/>
    <s v="TA"/>
    <x v="0"/>
    <n v="160000"/>
  </r>
  <r>
    <x v="1092"/>
    <s v="TA"/>
    <x v="0"/>
    <n v="136500"/>
  </r>
  <r>
    <x v="1093"/>
    <s v="TA"/>
    <x v="0"/>
    <n v="146000"/>
  </r>
  <r>
    <x v="1094"/>
    <s v="TA"/>
    <x v="0"/>
    <n v="129000"/>
  </r>
  <r>
    <x v="1095"/>
    <s v="TA"/>
    <x v="0"/>
    <n v="176432"/>
  </r>
  <r>
    <x v="1096"/>
    <s v="NA"/>
    <x v="2"/>
    <n v="127000"/>
  </r>
  <r>
    <x v="1097"/>
    <s v="TA"/>
    <x v="0"/>
    <n v="170000"/>
  </r>
  <r>
    <x v="1098"/>
    <s v="TA"/>
    <x v="0"/>
    <n v="128000"/>
  </r>
  <r>
    <x v="1099"/>
    <s v="TA"/>
    <x v="0"/>
    <n v="157000"/>
  </r>
  <r>
    <x v="1100"/>
    <s v="TA"/>
    <x v="0"/>
    <n v="60000"/>
  </r>
  <r>
    <x v="1101"/>
    <s v="TA"/>
    <x v="0"/>
    <n v="119500"/>
  </r>
  <r>
    <x v="1102"/>
    <s v="TA"/>
    <x v="0"/>
    <n v="135000"/>
  </r>
  <r>
    <x v="1103"/>
    <s v="TA"/>
    <x v="0"/>
    <n v="159500"/>
  </r>
  <r>
    <x v="1104"/>
    <s v="TA"/>
    <x v="0"/>
    <n v="106000"/>
  </r>
  <r>
    <x v="1105"/>
    <s v="TA"/>
    <x v="0"/>
    <n v="325000"/>
  </r>
  <r>
    <x v="1106"/>
    <s v="TA"/>
    <x v="0"/>
    <n v="179900"/>
  </r>
  <r>
    <x v="1107"/>
    <s v="TA"/>
    <x v="0"/>
    <n v="274725"/>
  </r>
  <r>
    <x v="1108"/>
    <s v="TA"/>
    <x v="0"/>
    <n v="181000"/>
  </r>
  <r>
    <x v="1109"/>
    <s v="TA"/>
    <x v="0"/>
    <n v="280000"/>
  </r>
  <r>
    <x v="1110"/>
    <s v="TA"/>
    <x v="0"/>
    <n v="188000"/>
  </r>
  <r>
    <x v="1111"/>
    <s v="TA"/>
    <x v="0"/>
    <n v="205000"/>
  </r>
  <r>
    <x v="1112"/>
    <s v="TA"/>
    <x v="0"/>
    <n v="129900"/>
  </r>
  <r>
    <x v="1113"/>
    <s v="TA"/>
    <x v="0"/>
    <n v="134500"/>
  </r>
  <r>
    <x v="1114"/>
    <s v="TA"/>
    <x v="0"/>
    <n v="117000"/>
  </r>
  <r>
    <x v="1115"/>
    <s v="TA"/>
    <x v="0"/>
    <n v="318000"/>
  </r>
  <r>
    <x v="1116"/>
    <s v="TA"/>
    <x v="0"/>
    <n v="184100"/>
  </r>
  <r>
    <x v="1117"/>
    <s v="TA"/>
    <x v="0"/>
    <n v="130000"/>
  </r>
  <r>
    <x v="1118"/>
    <s v="TA"/>
    <x v="0"/>
    <n v="140000"/>
  </r>
  <r>
    <x v="1119"/>
    <s v="TA"/>
    <x v="0"/>
    <n v="133700"/>
  </r>
  <r>
    <x v="1120"/>
    <s v="TA"/>
    <x v="0"/>
    <n v="118400"/>
  </r>
  <r>
    <x v="1121"/>
    <s v="TA"/>
    <x v="0"/>
    <n v="212900"/>
  </r>
  <r>
    <x v="1122"/>
    <s v="TA"/>
    <x v="0"/>
    <n v="112000"/>
  </r>
  <r>
    <x v="1123"/>
    <s v="NA"/>
    <x v="2"/>
    <n v="118000"/>
  </r>
  <r>
    <x v="1124"/>
    <s v="TA"/>
    <x v="0"/>
    <n v="163900"/>
  </r>
  <r>
    <x v="1125"/>
    <s v="Fa"/>
    <x v="1"/>
    <n v="115000"/>
  </r>
  <r>
    <x v="1126"/>
    <s v="TA"/>
    <x v="0"/>
    <n v="174000"/>
  </r>
  <r>
    <x v="1127"/>
    <s v="TA"/>
    <x v="0"/>
    <n v="259000"/>
  </r>
  <r>
    <x v="1128"/>
    <s v="TA"/>
    <x v="0"/>
    <n v="215000"/>
  </r>
  <r>
    <x v="1129"/>
    <s v="TA"/>
    <x v="0"/>
    <n v="140000"/>
  </r>
  <r>
    <x v="1130"/>
    <s v="TA"/>
    <x v="0"/>
    <n v="135000"/>
  </r>
  <r>
    <x v="1131"/>
    <s v="NA"/>
    <x v="2"/>
    <n v="93500"/>
  </r>
  <r>
    <x v="1132"/>
    <s v="TA"/>
    <x v="0"/>
    <n v="117500"/>
  </r>
  <r>
    <x v="1133"/>
    <s v="TA"/>
    <x v="0"/>
    <n v="239500"/>
  </r>
  <r>
    <x v="1134"/>
    <s v="TA"/>
    <x v="0"/>
    <n v="169000"/>
  </r>
  <r>
    <x v="1135"/>
    <s v="TA"/>
    <x v="0"/>
    <n v="102000"/>
  </r>
  <r>
    <x v="1136"/>
    <s v="TA"/>
    <x v="0"/>
    <n v="119000"/>
  </r>
  <r>
    <x v="1137"/>
    <s v="NA"/>
    <x v="2"/>
    <n v="94000"/>
  </r>
  <r>
    <x v="1138"/>
    <s v="TA"/>
    <x v="0"/>
    <n v="196000"/>
  </r>
  <r>
    <x v="1139"/>
    <s v="TA"/>
    <x v="0"/>
    <n v="144000"/>
  </r>
  <r>
    <x v="1140"/>
    <s v="TA"/>
    <x v="0"/>
    <n v="139000"/>
  </r>
  <r>
    <x v="1141"/>
    <s v="TA"/>
    <x v="0"/>
    <n v="197500"/>
  </r>
  <r>
    <x v="1142"/>
    <s v="TA"/>
    <x v="0"/>
    <n v="424870"/>
  </r>
  <r>
    <x v="1143"/>
    <s v="NA"/>
    <x v="2"/>
    <n v="80000"/>
  </r>
  <r>
    <x v="1144"/>
    <s v="TA"/>
    <x v="0"/>
    <n v="80000"/>
  </r>
  <r>
    <x v="1145"/>
    <s v="TA"/>
    <x v="0"/>
    <n v="149000"/>
  </r>
  <r>
    <x v="1146"/>
    <s v="TA"/>
    <x v="0"/>
    <n v="180000"/>
  </r>
  <r>
    <x v="1147"/>
    <s v="TA"/>
    <x v="0"/>
    <n v="174500"/>
  </r>
  <r>
    <x v="1148"/>
    <s v="TA"/>
    <x v="0"/>
    <n v="116900"/>
  </r>
  <r>
    <x v="1149"/>
    <s v="TA"/>
    <x v="0"/>
    <n v="143000"/>
  </r>
  <r>
    <x v="1150"/>
    <s v="TA"/>
    <x v="0"/>
    <n v="124000"/>
  </r>
  <r>
    <x v="1151"/>
    <s v="TA"/>
    <x v="0"/>
    <n v="149900"/>
  </r>
  <r>
    <x v="1152"/>
    <s v="TA"/>
    <x v="0"/>
    <n v="230000"/>
  </r>
  <r>
    <x v="1153"/>
    <s v="TA"/>
    <x v="0"/>
    <n v="120500"/>
  </r>
  <r>
    <x v="1154"/>
    <s v="TA"/>
    <x v="0"/>
    <n v="201800"/>
  </r>
  <r>
    <x v="1155"/>
    <s v="TA"/>
    <x v="0"/>
    <n v="218000"/>
  </r>
  <r>
    <x v="1156"/>
    <s v="TA"/>
    <x v="0"/>
    <n v="179900"/>
  </r>
  <r>
    <x v="1157"/>
    <s v="TA"/>
    <x v="0"/>
    <n v="230000"/>
  </r>
  <r>
    <x v="1158"/>
    <s v="TA"/>
    <x v="0"/>
    <n v="235128"/>
  </r>
  <r>
    <x v="1159"/>
    <s v="TA"/>
    <x v="0"/>
    <n v="185000"/>
  </r>
  <r>
    <x v="1160"/>
    <s v="TA"/>
    <x v="0"/>
    <n v="146000"/>
  </r>
  <r>
    <x v="1161"/>
    <s v="TA"/>
    <x v="0"/>
    <n v="224000"/>
  </r>
  <r>
    <x v="1162"/>
    <s v="TA"/>
    <x v="0"/>
    <n v="129000"/>
  </r>
  <r>
    <x v="1163"/>
    <s v="TA"/>
    <x v="0"/>
    <n v="108959"/>
  </r>
  <r>
    <x v="1164"/>
    <s v="TA"/>
    <x v="0"/>
    <n v="194000"/>
  </r>
  <r>
    <x v="1165"/>
    <s v="TA"/>
    <x v="0"/>
    <n v="233170"/>
  </r>
  <r>
    <x v="1166"/>
    <s v="TA"/>
    <x v="0"/>
    <n v="245350"/>
  </r>
  <r>
    <x v="1167"/>
    <s v="TA"/>
    <x v="0"/>
    <n v="173000"/>
  </r>
  <r>
    <x v="1168"/>
    <s v="TA"/>
    <x v="0"/>
    <n v="235000"/>
  </r>
  <r>
    <x v="1169"/>
    <s v="TA"/>
    <x v="0"/>
    <n v="625000"/>
  </r>
  <r>
    <x v="1170"/>
    <s v="TA"/>
    <x v="0"/>
    <n v="171000"/>
  </r>
  <r>
    <x v="1171"/>
    <s v="TA"/>
    <x v="0"/>
    <n v="163000"/>
  </r>
  <r>
    <x v="1172"/>
    <s v="TA"/>
    <x v="0"/>
    <n v="171900"/>
  </r>
  <r>
    <x v="1173"/>
    <s v="NA"/>
    <x v="2"/>
    <n v="200500"/>
  </r>
  <r>
    <x v="1174"/>
    <s v="TA"/>
    <x v="0"/>
    <n v="239000"/>
  </r>
  <r>
    <x v="1175"/>
    <s v="TA"/>
    <x v="0"/>
    <n v="285000"/>
  </r>
  <r>
    <x v="1176"/>
    <s v="TA"/>
    <x v="0"/>
    <n v="119500"/>
  </r>
  <r>
    <x v="1177"/>
    <s v="TA"/>
    <x v="0"/>
    <n v="115000"/>
  </r>
  <r>
    <x v="1178"/>
    <s v="TA"/>
    <x v="0"/>
    <n v="154900"/>
  </r>
  <r>
    <x v="1179"/>
    <s v="NA"/>
    <x v="2"/>
    <n v="93000"/>
  </r>
  <r>
    <x v="1180"/>
    <s v="TA"/>
    <x v="0"/>
    <n v="250000"/>
  </r>
  <r>
    <x v="1181"/>
    <s v="TA"/>
    <x v="0"/>
    <n v="392500"/>
  </r>
  <r>
    <x v="1182"/>
    <s v="TA"/>
    <x v="0"/>
    <n v="745000"/>
  </r>
  <r>
    <x v="1183"/>
    <s v="TA"/>
    <x v="0"/>
    <n v="120000"/>
  </r>
  <r>
    <x v="1184"/>
    <s v="TA"/>
    <x v="0"/>
    <n v="186700"/>
  </r>
  <r>
    <x v="1185"/>
    <s v="TA"/>
    <x v="0"/>
    <n v="104900"/>
  </r>
  <r>
    <x v="1186"/>
    <s v="Fa"/>
    <x v="1"/>
    <n v="95000"/>
  </r>
  <r>
    <x v="1187"/>
    <s v="TA"/>
    <x v="0"/>
    <n v="262000"/>
  </r>
  <r>
    <x v="1188"/>
    <s v="TA"/>
    <x v="0"/>
    <n v="195000"/>
  </r>
  <r>
    <x v="1189"/>
    <s v="TA"/>
    <x v="0"/>
    <n v="189000"/>
  </r>
  <r>
    <x v="1190"/>
    <s v="TA"/>
    <x v="0"/>
    <n v="168000"/>
  </r>
  <r>
    <x v="1191"/>
    <s v="TA"/>
    <x v="0"/>
    <n v="174000"/>
  </r>
  <r>
    <x v="1192"/>
    <s v="Fa"/>
    <x v="1"/>
    <n v="125000"/>
  </r>
  <r>
    <x v="1193"/>
    <s v="TA"/>
    <x v="0"/>
    <n v="165000"/>
  </r>
  <r>
    <x v="1194"/>
    <s v="TA"/>
    <x v="0"/>
    <n v="158000"/>
  </r>
  <r>
    <x v="1195"/>
    <s v="TA"/>
    <x v="0"/>
    <n v="176000"/>
  </r>
  <r>
    <x v="1196"/>
    <s v="TA"/>
    <x v="0"/>
    <n v="219210"/>
  </r>
  <r>
    <x v="1197"/>
    <s v="TA"/>
    <x v="0"/>
    <n v="144000"/>
  </r>
  <r>
    <x v="1198"/>
    <s v="TA"/>
    <x v="0"/>
    <n v="178000"/>
  </r>
  <r>
    <x v="1199"/>
    <s v="TA"/>
    <x v="0"/>
    <n v="148000"/>
  </r>
  <r>
    <x v="1200"/>
    <s v="TA"/>
    <x v="0"/>
    <n v="116050"/>
  </r>
  <r>
    <x v="1201"/>
    <s v="TA"/>
    <x v="0"/>
    <n v="197900"/>
  </r>
  <r>
    <x v="1202"/>
    <s v="TA"/>
    <x v="0"/>
    <n v="117000"/>
  </r>
  <r>
    <x v="1203"/>
    <s v="TA"/>
    <x v="0"/>
    <n v="213000"/>
  </r>
  <r>
    <x v="1204"/>
    <s v="TA"/>
    <x v="0"/>
    <n v="153500"/>
  </r>
  <r>
    <x v="1205"/>
    <s v="TA"/>
    <x v="0"/>
    <n v="271900"/>
  </r>
  <r>
    <x v="1206"/>
    <s v="TA"/>
    <x v="0"/>
    <n v="107000"/>
  </r>
  <r>
    <x v="1207"/>
    <s v="TA"/>
    <x v="0"/>
    <n v="200000"/>
  </r>
  <r>
    <x v="1208"/>
    <s v="TA"/>
    <x v="0"/>
    <n v="140000"/>
  </r>
  <r>
    <x v="1209"/>
    <s v="TA"/>
    <x v="0"/>
    <n v="290000"/>
  </r>
  <r>
    <x v="1210"/>
    <s v="TA"/>
    <x v="0"/>
    <n v="189000"/>
  </r>
  <r>
    <x v="1211"/>
    <s v="TA"/>
    <x v="0"/>
    <n v="164000"/>
  </r>
  <r>
    <x v="1212"/>
    <s v="TA"/>
    <x v="0"/>
    <n v="113000"/>
  </r>
  <r>
    <x v="1213"/>
    <s v="TA"/>
    <x v="0"/>
    <n v="145000"/>
  </r>
  <r>
    <x v="1214"/>
    <s v="TA"/>
    <x v="0"/>
    <n v="134500"/>
  </r>
  <r>
    <x v="1215"/>
    <s v="TA"/>
    <x v="0"/>
    <n v="125000"/>
  </r>
  <r>
    <x v="1216"/>
    <s v="TA"/>
    <x v="0"/>
    <n v="112000"/>
  </r>
  <r>
    <x v="1217"/>
    <s v="TA"/>
    <x v="0"/>
    <n v="229456"/>
  </r>
  <r>
    <x v="1218"/>
    <s v="NA"/>
    <x v="2"/>
    <n v="80500"/>
  </r>
  <r>
    <x v="1219"/>
    <s v="NA"/>
    <x v="2"/>
    <n v="91500"/>
  </r>
  <r>
    <x v="1220"/>
    <s v="TA"/>
    <x v="0"/>
    <n v="115000"/>
  </r>
  <r>
    <x v="1221"/>
    <s v="TA"/>
    <x v="0"/>
    <n v="134000"/>
  </r>
  <r>
    <x v="1222"/>
    <s v="TA"/>
    <x v="0"/>
    <n v="143000"/>
  </r>
  <r>
    <x v="1223"/>
    <s v="TA"/>
    <x v="0"/>
    <n v="137900"/>
  </r>
  <r>
    <x v="1224"/>
    <s v="TA"/>
    <x v="0"/>
    <n v="184000"/>
  </r>
  <r>
    <x v="1225"/>
    <s v="TA"/>
    <x v="0"/>
    <n v="145000"/>
  </r>
  <r>
    <x v="1226"/>
    <s v="TA"/>
    <x v="0"/>
    <n v="214000"/>
  </r>
  <r>
    <x v="1227"/>
    <s v="TA"/>
    <x v="0"/>
    <n v="147000"/>
  </r>
  <r>
    <x v="1228"/>
    <s v="TA"/>
    <x v="0"/>
    <n v="367294"/>
  </r>
  <r>
    <x v="1229"/>
    <s v="TA"/>
    <x v="0"/>
    <n v="127000"/>
  </r>
  <r>
    <x v="1230"/>
    <s v="TA"/>
    <x v="0"/>
    <n v="190000"/>
  </r>
  <r>
    <x v="1231"/>
    <s v="TA"/>
    <x v="0"/>
    <n v="132500"/>
  </r>
  <r>
    <x v="1232"/>
    <s v="TA"/>
    <x v="0"/>
    <n v="101800"/>
  </r>
  <r>
    <x v="1233"/>
    <s v="TA"/>
    <x v="0"/>
    <n v="142000"/>
  </r>
  <r>
    <x v="1234"/>
    <s v="NA"/>
    <x v="2"/>
    <n v="130000"/>
  </r>
  <r>
    <x v="1235"/>
    <s v="Fa"/>
    <x v="1"/>
    <n v="138887"/>
  </r>
  <r>
    <x v="1236"/>
    <s v="TA"/>
    <x v="0"/>
    <n v="175500"/>
  </r>
  <r>
    <x v="1237"/>
    <s v="TA"/>
    <x v="0"/>
    <n v="195000"/>
  </r>
  <r>
    <x v="1238"/>
    <s v="TA"/>
    <x v="0"/>
    <n v="142500"/>
  </r>
  <r>
    <x v="1239"/>
    <s v="TA"/>
    <x v="0"/>
    <n v="265900"/>
  </r>
  <r>
    <x v="1240"/>
    <s v="TA"/>
    <x v="0"/>
    <n v="224900"/>
  </r>
  <r>
    <x v="1241"/>
    <s v="TA"/>
    <x v="0"/>
    <n v="248328"/>
  </r>
  <r>
    <x v="1242"/>
    <s v="TA"/>
    <x v="0"/>
    <n v="170000"/>
  </r>
  <r>
    <x v="1243"/>
    <s v="TA"/>
    <x v="0"/>
    <n v="465000"/>
  </r>
  <r>
    <x v="1244"/>
    <s v="TA"/>
    <x v="0"/>
    <n v="230000"/>
  </r>
  <r>
    <x v="1245"/>
    <s v="TA"/>
    <x v="0"/>
    <n v="178000"/>
  </r>
  <r>
    <x v="1246"/>
    <s v="TA"/>
    <x v="0"/>
    <n v="186500"/>
  </r>
  <r>
    <x v="1247"/>
    <s v="TA"/>
    <x v="0"/>
    <n v="169900"/>
  </r>
  <r>
    <x v="1248"/>
    <s v="Fa"/>
    <x v="1"/>
    <n v="129500"/>
  </r>
  <r>
    <x v="1249"/>
    <s v="TA"/>
    <x v="0"/>
    <n v="119000"/>
  </r>
  <r>
    <x v="1250"/>
    <s v="TA"/>
    <x v="0"/>
    <n v="244000"/>
  </r>
  <r>
    <x v="1251"/>
    <s v="TA"/>
    <x v="0"/>
    <n v="171750"/>
  </r>
  <r>
    <x v="1252"/>
    <s v="TA"/>
    <x v="0"/>
    <n v="130000"/>
  </r>
  <r>
    <x v="1253"/>
    <s v="TA"/>
    <x v="0"/>
    <n v="294000"/>
  </r>
  <r>
    <x v="1254"/>
    <s v="TA"/>
    <x v="0"/>
    <n v="165400"/>
  </r>
  <r>
    <x v="1255"/>
    <s v="TA"/>
    <x v="0"/>
    <n v="127500"/>
  </r>
  <r>
    <x v="1256"/>
    <s v="TA"/>
    <x v="0"/>
    <n v="301500"/>
  </r>
  <r>
    <x v="1257"/>
    <s v="NA"/>
    <x v="2"/>
    <n v="99900"/>
  </r>
  <r>
    <x v="1258"/>
    <s v="TA"/>
    <x v="0"/>
    <n v="190000"/>
  </r>
  <r>
    <x v="1259"/>
    <s v="TA"/>
    <x v="0"/>
    <n v="151000"/>
  </r>
  <r>
    <x v="1260"/>
    <s v="TA"/>
    <x v="0"/>
    <n v="181000"/>
  </r>
  <r>
    <x v="1261"/>
    <s v="TA"/>
    <x v="0"/>
    <n v="128900"/>
  </r>
  <r>
    <x v="1262"/>
    <s v="TA"/>
    <x v="0"/>
    <n v="161500"/>
  </r>
  <r>
    <x v="1263"/>
    <s v="TA"/>
    <x v="0"/>
    <n v="180500"/>
  </r>
  <r>
    <x v="1264"/>
    <s v="TA"/>
    <x v="0"/>
    <n v="181000"/>
  </r>
  <r>
    <x v="1265"/>
    <s v="TA"/>
    <x v="0"/>
    <n v="183900"/>
  </r>
  <r>
    <x v="1266"/>
    <s v="TA"/>
    <x v="0"/>
    <n v="122000"/>
  </r>
  <r>
    <x v="1267"/>
    <s v="TA"/>
    <x v="0"/>
    <n v="378500"/>
  </r>
  <r>
    <x v="1268"/>
    <s v="TA"/>
    <x v="0"/>
    <n v="381000"/>
  </r>
  <r>
    <x v="1269"/>
    <s v="TA"/>
    <x v="0"/>
    <n v="144000"/>
  </r>
  <r>
    <x v="1270"/>
    <s v="TA"/>
    <x v="0"/>
    <n v="260000"/>
  </r>
  <r>
    <x v="1271"/>
    <s v="TA"/>
    <x v="0"/>
    <n v="185750"/>
  </r>
  <r>
    <x v="1272"/>
    <s v="TA"/>
    <x v="0"/>
    <n v="137000"/>
  </r>
  <r>
    <x v="1273"/>
    <s v="TA"/>
    <x v="0"/>
    <n v="177000"/>
  </r>
  <r>
    <x v="1274"/>
    <s v="TA"/>
    <x v="0"/>
    <n v="139000"/>
  </r>
  <r>
    <x v="1275"/>
    <s v="Fa"/>
    <x v="1"/>
    <n v="137000"/>
  </r>
  <r>
    <x v="1276"/>
    <s v="TA"/>
    <x v="0"/>
    <n v="162000"/>
  </r>
  <r>
    <x v="1277"/>
    <s v="TA"/>
    <x v="0"/>
    <n v="197900"/>
  </r>
  <r>
    <x v="1278"/>
    <s v="TA"/>
    <x v="0"/>
    <n v="237000"/>
  </r>
  <r>
    <x v="1279"/>
    <s v="TA"/>
    <x v="0"/>
    <n v="68400"/>
  </r>
  <r>
    <x v="1280"/>
    <s v="TA"/>
    <x v="0"/>
    <n v="227000"/>
  </r>
  <r>
    <x v="1281"/>
    <s v="Gd"/>
    <x v="0"/>
    <n v="180000"/>
  </r>
  <r>
    <x v="1282"/>
    <s v="TA"/>
    <x v="0"/>
    <n v="150500"/>
  </r>
  <r>
    <x v="1283"/>
    <s v="NA"/>
    <x v="2"/>
    <n v="139000"/>
  </r>
  <r>
    <x v="1284"/>
    <s v="TA"/>
    <x v="0"/>
    <n v="169000"/>
  </r>
  <r>
    <x v="1285"/>
    <s v="TA"/>
    <x v="0"/>
    <n v="132500"/>
  </r>
  <r>
    <x v="1286"/>
    <s v="TA"/>
    <x v="0"/>
    <n v="143000"/>
  </r>
  <r>
    <x v="1287"/>
    <s v="TA"/>
    <x v="0"/>
    <n v="190000"/>
  </r>
  <r>
    <x v="1288"/>
    <s v="TA"/>
    <x v="0"/>
    <n v="278000"/>
  </r>
  <r>
    <x v="1289"/>
    <s v="TA"/>
    <x v="0"/>
    <n v="281000"/>
  </r>
  <r>
    <x v="1290"/>
    <s v="TA"/>
    <x v="0"/>
    <n v="180500"/>
  </r>
  <r>
    <x v="1291"/>
    <s v="TA"/>
    <x v="0"/>
    <n v="119500"/>
  </r>
  <r>
    <x v="1292"/>
    <s v="TA"/>
    <x v="0"/>
    <n v="107500"/>
  </r>
  <r>
    <x v="1293"/>
    <s v="TA"/>
    <x v="0"/>
    <n v="162900"/>
  </r>
  <r>
    <x v="1294"/>
    <s v="TA"/>
    <x v="0"/>
    <n v="115000"/>
  </r>
  <r>
    <x v="1295"/>
    <s v="TA"/>
    <x v="0"/>
    <n v="138500"/>
  </r>
  <r>
    <x v="1296"/>
    <s v="TA"/>
    <x v="0"/>
    <n v="155000"/>
  </r>
  <r>
    <x v="1297"/>
    <s v="TA"/>
    <x v="0"/>
    <n v="140000"/>
  </r>
  <r>
    <x v="1298"/>
    <s v="TA"/>
    <x v="0"/>
    <n v="160000"/>
  </r>
  <r>
    <x v="1299"/>
    <s v="TA"/>
    <x v="0"/>
    <n v="154000"/>
  </r>
  <r>
    <x v="1300"/>
    <s v="TA"/>
    <x v="0"/>
    <n v="225000"/>
  </r>
  <r>
    <x v="1301"/>
    <s v="TA"/>
    <x v="0"/>
    <n v="177500"/>
  </r>
  <r>
    <x v="1302"/>
    <s v="TA"/>
    <x v="0"/>
    <n v="290000"/>
  </r>
  <r>
    <x v="1303"/>
    <s v="TA"/>
    <x v="0"/>
    <n v="232000"/>
  </r>
  <r>
    <x v="1304"/>
    <s v="TA"/>
    <x v="0"/>
    <n v="130000"/>
  </r>
  <r>
    <x v="1305"/>
    <s v="TA"/>
    <x v="0"/>
    <n v="325000"/>
  </r>
  <r>
    <x v="1306"/>
    <s v="TA"/>
    <x v="0"/>
    <n v="202500"/>
  </r>
  <r>
    <x v="1307"/>
    <s v="TA"/>
    <x v="0"/>
    <n v="138000"/>
  </r>
  <r>
    <x v="1308"/>
    <s v="TA"/>
    <x v="0"/>
    <n v="147000"/>
  </r>
  <r>
    <x v="1309"/>
    <s v="TA"/>
    <x v="0"/>
    <n v="179200"/>
  </r>
  <r>
    <x v="1310"/>
    <s v="TA"/>
    <x v="0"/>
    <n v="335000"/>
  </r>
  <r>
    <x v="1311"/>
    <s v="TA"/>
    <x v="0"/>
    <n v="203000"/>
  </r>
  <r>
    <x v="1312"/>
    <s v="Gd"/>
    <x v="0"/>
    <n v="302000"/>
  </r>
  <r>
    <x v="1313"/>
    <s v="TA"/>
    <x v="0"/>
    <n v="333168"/>
  </r>
  <r>
    <x v="1314"/>
    <s v="TA"/>
    <x v="0"/>
    <n v="119000"/>
  </r>
  <r>
    <x v="1315"/>
    <s v="TA"/>
    <x v="0"/>
    <n v="206900"/>
  </r>
  <r>
    <x v="1316"/>
    <s v="TA"/>
    <x v="0"/>
    <n v="295493"/>
  </r>
  <r>
    <x v="1317"/>
    <s v="TA"/>
    <x v="0"/>
    <n v="208900"/>
  </r>
  <r>
    <x v="1318"/>
    <s v="TA"/>
    <x v="0"/>
    <n v="275000"/>
  </r>
  <r>
    <x v="1319"/>
    <s v="TA"/>
    <x v="0"/>
    <n v="111000"/>
  </r>
  <r>
    <x v="1320"/>
    <s v="TA"/>
    <x v="0"/>
    <n v="156500"/>
  </r>
  <r>
    <x v="1321"/>
    <s v="Fa"/>
    <x v="1"/>
    <n v="72500"/>
  </r>
  <r>
    <x v="1322"/>
    <s v="TA"/>
    <x v="0"/>
    <n v="190000"/>
  </r>
  <r>
    <x v="1323"/>
    <s v="NA"/>
    <x v="2"/>
    <n v="82500"/>
  </r>
  <r>
    <x v="1324"/>
    <s v="TA"/>
    <x v="0"/>
    <n v="147000"/>
  </r>
  <r>
    <x v="1325"/>
    <s v="NA"/>
    <x v="2"/>
    <n v="55000"/>
  </r>
  <r>
    <x v="1326"/>
    <s v="NA"/>
    <x v="2"/>
    <n v="79000"/>
  </r>
  <r>
    <x v="1327"/>
    <s v="TA"/>
    <x v="0"/>
    <n v="130500"/>
  </r>
  <r>
    <x v="1328"/>
    <s v="TA"/>
    <x v="0"/>
    <n v="256000"/>
  </r>
  <r>
    <x v="1329"/>
    <s v="TA"/>
    <x v="0"/>
    <n v="176500"/>
  </r>
  <r>
    <x v="1330"/>
    <s v="TA"/>
    <x v="0"/>
    <n v="227000"/>
  </r>
  <r>
    <x v="1331"/>
    <s v="TA"/>
    <x v="0"/>
    <n v="132500"/>
  </r>
  <r>
    <x v="1332"/>
    <s v="Fa"/>
    <x v="1"/>
    <n v="100000"/>
  </r>
  <r>
    <x v="1333"/>
    <s v="TA"/>
    <x v="0"/>
    <n v="125500"/>
  </r>
  <r>
    <x v="1334"/>
    <s v="TA"/>
    <x v="0"/>
    <n v="125000"/>
  </r>
  <r>
    <x v="1335"/>
    <s v="TA"/>
    <x v="0"/>
    <n v="167900"/>
  </r>
  <r>
    <x v="1336"/>
    <s v="TA"/>
    <x v="0"/>
    <n v="135000"/>
  </r>
  <r>
    <x v="1337"/>
    <s v="NA"/>
    <x v="2"/>
    <n v="52500"/>
  </r>
  <r>
    <x v="1338"/>
    <s v="TA"/>
    <x v="0"/>
    <n v="200000"/>
  </r>
  <r>
    <x v="1339"/>
    <s v="TA"/>
    <x v="0"/>
    <n v="128500"/>
  </r>
  <r>
    <x v="1340"/>
    <s v="TA"/>
    <x v="0"/>
    <n v="123000"/>
  </r>
  <r>
    <x v="1341"/>
    <s v="TA"/>
    <x v="0"/>
    <n v="155000"/>
  </r>
  <r>
    <x v="1342"/>
    <s v="TA"/>
    <x v="0"/>
    <n v="228500"/>
  </r>
  <r>
    <x v="1343"/>
    <s v="Fa"/>
    <x v="1"/>
    <n v="177000"/>
  </r>
  <r>
    <x v="1344"/>
    <s v="TA"/>
    <x v="0"/>
    <n v="155835"/>
  </r>
  <r>
    <x v="1345"/>
    <s v="TA"/>
    <x v="0"/>
    <n v="108500"/>
  </r>
  <r>
    <x v="1346"/>
    <s v="TA"/>
    <x v="0"/>
    <n v="262500"/>
  </r>
  <r>
    <x v="1347"/>
    <s v="TA"/>
    <x v="0"/>
    <n v="283463"/>
  </r>
  <r>
    <x v="1348"/>
    <s v="TA"/>
    <x v="0"/>
    <n v="215000"/>
  </r>
  <r>
    <x v="1349"/>
    <s v="NA"/>
    <x v="2"/>
    <n v="122000"/>
  </r>
  <r>
    <x v="1350"/>
    <s v="TA"/>
    <x v="0"/>
    <n v="200000"/>
  </r>
  <r>
    <x v="1351"/>
    <s v="TA"/>
    <x v="0"/>
    <n v="171000"/>
  </r>
  <r>
    <x v="1352"/>
    <s v="TA"/>
    <x v="0"/>
    <n v="134900"/>
  </r>
  <r>
    <x v="1353"/>
    <s v="TA"/>
    <x v="0"/>
    <n v="410000"/>
  </r>
  <r>
    <x v="1354"/>
    <s v="TA"/>
    <x v="0"/>
    <n v="235000"/>
  </r>
  <r>
    <x v="1355"/>
    <s v="TA"/>
    <x v="0"/>
    <n v="170000"/>
  </r>
  <r>
    <x v="1356"/>
    <s v="TA"/>
    <x v="0"/>
    <n v="110000"/>
  </r>
  <r>
    <x v="1357"/>
    <s v="TA"/>
    <x v="0"/>
    <n v="149900"/>
  </r>
  <r>
    <x v="1358"/>
    <s v="TA"/>
    <x v="0"/>
    <n v="177500"/>
  </r>
  <r>
    <x v="1359"/>
    <s v="TA"/>
    <x v="0"/>
    <n v="315000"/>
  </r>
  <r>
    <x v="1360"/>
    <s v="TA"/>
    <x v="0"/>
    <n v="189000"/>
  </r>
  <r>
    <x v="1361"/>
    <s v="TA"/>
    <x v="0"/>
    <n v="260000"/>
  </r>
  <r>
    <x v="1362"/>
    <s v="TA"/>
    <x v="0"/>
    <n v="104900"/>
  </r>
  <r>
    <x v="1363"/>
    <s v="TA"/>
    <x v="0"/>
    <n v="156932"/>
  </r>
  <r>
    <x v="1364"/>
    <s v="TA"/>
    <x v="0"/>
    <n v="144152"/>
  </r>
  <r>
    <x v="1365"/>
    <s v="TA"/>
    <x v="0"/>
    <n v="216000"/>
  </r>
  <r>
    <x v="1366"/>
    <s v="TA"/>
    <x v="0"/>
    <n v="193000"/>
  </r>
  <r>
    <x v="1367"/>
    <s v="TA"/>
    <x v="0"/>
    <n v="127000"/>
  </r>
  <r>
    <x v="1368"/>
    <s v="TA"/>
    <x v="0"/>
    <n v="144000"/>
  </r>
  <r>
    <x v="1369"/>
    <s v="TA"/>
    <x v="0"/>
    <n v="232000"/>
  </r>
  <r>
    <x v="1370"/>
    <s v="TA"/>
    <x v="0"/>
    <n v="105000"/>
  </r>
  <r>
    <x v="1371"/>
    <s v="TA"/>
    <x v="0"/>
    <n v="165500"/>
  </r>
  <r>
    <x v="1372"/>
    <s v="TA"/>
    <x v="0"/>
    <n v="274300"/>
  </r>
  <r>
    <x v="1373"/>
    <s v="TA"/>
    <x v="0"/>
    <n v="466500"/>
  </r>
  <r>
    <x v="1374"/>
    <s v="TA"/>
    <x v="0"/>
    <n v="250000"/>
  </r>
  <r>
    <x v="1375"/>
    <s v="TA"/>
    <x v="0"/>
    <n v="239000"/>
  </r>
  <r>
    <x v="1376"/>
    <s v="TA"/>
    <x v="0"/>
    <n v="91000"/>
  </r>
  <r>
    <x v="1377"/>
    <s v="TA"/>
    <x v="0"/>
    <n v="117000"/>
  </r>
  <r>
    <x v="1378"/>
    <s v="TA"/>
    <x v="0"/>
    <n v="83000"/>
  </r>
  <r>
    <x v="1379"/>
    <s v="TA"/>
    <x v="0"/>
    <n v="167500"/>
  </r>
  <r>
    <x v="1380"/>
    <s v="Fa"/>
    <x v="1"/>
    <n v="58500"/>
  </r>
  <r>
    <x v="1381"/>
    <s v="TA"/>
    <x v="0"/>
    <n v="237500"/>
  </r>
  <r>
    <x v="1382"/>
    <s v="TA"/>
    <x v="0"/>
    <n v="157000"/>
  </r>
  <r>
    <x v="1383"/>
    <s v="TA"/>
    <x v="0"/>
    <n v="112000"/>
  </r>
  <r>
    <x v="1384"/>
    <s v="TA"/>
    <x v="0"/>
    <n v="105000"/>
  </r>
  <r>
    <x v="1385"/>
    <s v="TA"/>
    <x v="0"/>
    <n v="125500"/>
  </r>
  <r>
    <x v="1386"/>
    <s v="TA"/>
    <x v="0"/>
    <n v="250000"/>
  </r>
  <r>
    <x v="1387"/>
    <s v="TA"/>
    <x v="0"/>
    <n v="136000"/>
  </r>
  <r>
    <x v="1388"/>
    <s v="TA"/>
    <x v="0"/>
    <n v="377500"/>
  </r>
  <r>
    <x v="1389"/>
    <s v="TA"/>
    <x v="0"/>
    <n v="131000"/>
  </r>
  <r>
    <x v="1390"/>
    <s v="TA"/>
    <x v="0"/>
    <n v="235000"/>
  </r>
  <r>
    <x v="1391"/>
    <s v="TA"/>
    <x v="0"/>
    <n v="124000"/>
  </r>
  <r>
    <x v="1392"/>
    <s v="TA"/>
    <x v="0"/>
    <n v="123000"/>
  </r>
  <r>
    <x v="1393"/>
    <s v="TA"/>
    <x v="0"/>
    <n v="163000"/>
  </r>
  <r>
    <x v="1394"/>
    <s v="TA"/>
    <x v="0"/>
    <n v="246578"/>
  </r>
  <r>
    <x v="1395"/>
    <s v="TA"/>
    <x v="0"/>
    <n v="281213"/>
  </r>
  <r>
    <x v="1396"/>
    <s v="TA"/>
    <x v="0"/>
    <n v="160000"/>
  </r>
  <r>
    <x v="1397"/>
    <s v="Fa"/>
    <x v="1"/>
    <n v="137500"/>
  </r>
  <r>
    <x v="1398"/>
    <s v="TA"/>
    <x v="0"/>
    <n v="138000"/>
  </r>
  <r>
    <x v="1399"/>
    <s v="TA"/>
    <x v="0"/>
    <n v="137450"/>
  </r>
  <r>
    <x v="1400"/>
    <s v="TA"/>
    <x v="0"/>
    <n v="120000"/>
  </r>
  <r>
    <x v="1401"/>
    <s v="TA"/>
    <x v="0"/>
    <n v="193000"/>
  </r>
  <r>
    <x v="1402"/>
    <s v="TA"/>
    <x v="0"/>
    <n v="193879"/>
  </r>
  <r>
    <x v="1403"/>
    <s v="TA"/>
    <x v="0"/>
    <n v="282922"/>
  </r>
  <r>
    <x v="1404"/>
    <s v="TA"/>
    <x v="0"/>
    <n v="105000"/>
  </r>
  <r>
    <x v="1405"/>
    <s v="TA"/>
    <x v="0"/>
    <n v="275000"/>
  </r>
  <r>
    <x v="1406"/>
    <s v="TA"/>
    <x v="0"/>
    <n v="133000"/>
  </r>
  <r>
    <x v="1407"/>
    <s v="NA"/>
    <x v="2"/>
    <n v="112000"/>
  </r>
  <r>
    <x v="1408"/>
    <s v="TA"/>
    <x v="0"/>
    <n v="125500"/>
  </r>
  <r>
    <x v="1409"/>
    <s v="TA"/>
    <x v="0"/>
    <n v="215000"/>
  </r>
  <r>
    <x v="1410"/>
    <s v="TA"/>
    <x v="0"/>
    <n v="230000"/>
  </r>
  <r>
    <x v="1411"/>
    <s v="TA"/>
    <x v="0"/>
    <n v="140000"/>
  </r>
  <r>
    <x v="1412"/>
    <s v="TA"/>
    <x v="0"/>
    <n v="90000"/>
  </r>
  <r>
    <x v="1413"/>
    <s v="TA"/>
    <x v="0"/>
    <n v="257000"/>
  </r>
  <r>
    <x v="1414"/>
    <s v="TA"/>
    <x v="0"/>
    <n v="207000"/>
  </r>
  <r>
    <x v="1415"/>
    <s v="TA"/>
    <x v="0"/>
    <n v="175900"/>
  </r>
  <r>
    <x v="1416"/>
    <s v="TA"/>
    <x v="0"/>
    <n v="122500"/>
  </r>
  <r>
    <x v="1417"/>
    <s v="TA"/>
    <x v="0"/>
    <n v="340000"/>
  </r>
  <r>
    <x v="1418"/>
    <s v="TA"/>
    <x v="0"/>
    <n v="124000"/>
  </r>
  <r>
    <x v="1419"/>
    <s v="TA"/>
    <x v="0"/>
    <n v="223000"/>
  </r>
  <r>
    <x v="1420"/>
    <s v="TA"/>
    <x v="0"/>
    <n v="179900"/>
  </r>
  <r>
    <x v="1421"/>
    <s v="TA"/>
    <x v="0"/>
    <n v="127500"/>
  </r>
  <r>
    <x v="1422"/>
    <s v="TA"/>
    <x v="0"/>
    <n v="136500"/>
  </r>
  <r>
    <x v="1423"/>
    <s v="Gd"/>
    <x v="0"/>
    <n v="274970"/>
  </r>
  <r>
    <x v="1424"/>
    <s v="TA"/>
    <x v="0"/>
    <n v="144000"/>
  </r>
  <r>
    <x v="1425"/>
    <s v="TA"/>
    <x v="0"/>
    <n v="142000"/>
  </r>
  <r>
    <x v="1426"/>
    <s v="TA"/>
    <x v="0"/>
    <n v="271000"/>
  </r>
  <r>
    <x v="1427"/>
    <s v="TA"/>
    <x v="0"/>
    <n v="140000"/>
  </r>
  <r>
    <x v="1428"/>
    <s v="TA"/>
    <x v="0"/>
    <n v="119000"/>
  </r>
  <r>
    <x v="1429"/>
    <s v="TA"/>
    <x v="0"/>
    <n v="182900"/>
  </r>
  <r>
    <x v="1430"/>
    <s v="TA"/>
    <x v="0"/>
    <n v="192140"/>
  </r>
  <r>
    <x v="1431"/>
    <s v="TA"/>
    <x v="0"/>
    <n v="143750"/>
  </r>
  <r>
    <x v="1432"/>
    <s v="Fa"/>
    <x v="1"/>
    <n v="64500"/>
  </r>
  <r>
    <x v="1433"/>
    <s v="TA"/>
    <x v="0"/>
    <n v="186500"/>
  </r>
  <r>
    <x v="1434"/>
    <s v="TA"/>
    <x v="0"/>
    <n v="160000"/>
  </r>
  <r>
    <x v="1435"/>
    <s v="TA"/>
    <x v="0"/>
    <n v="174000"/>
  </r>
  <r>
    <x v="1436"/>
    <s v="TA"/>
    <x v="0"/>
    <n v="120500"/>
  </r>
  <r>
    <x v="1437"/>
    <s v="TA"/>
    <x v="0"/>
    <n v="394617"/>
  </r>
  <r>
    <x v="1438"/>
    <s v="TA"/>
    <x v="0"/>
    <n v="149700"/>
  </r>
  <r>
    <x v="1439"/>
    <s v="TA"/>
    <x v="0"/>
    <n v="197000"/>
  </r>
  <r>
    <x v="1440"/>
    <s v="TA"/>
    <x v="0"/>
    <n v="191000"/>
  </r>
  <r>
    <x v="1441"/>
    <s v="TA"/>
    <x v="0"/>
    <n v="149300"/>
  </r>
  <r>
    <x v="1442"/>
    <s v="TA"/>
    <x v="0"/>
    <n v="310000"/>
  </r>
  <r>
    <x v="1443"/>
    <s v="Po"/>
    <x v="1"/>
    <n v="121000"/>
  </r>
  <r>
    <x v="1444"/>
    <s v="TA"/>
    <x v="0"/>
    <n v="179600"/>
  </r>
  <r>
    <x v="1445"/>
    <s v="TA"/>
    <x v="0"/>
    <n v="129000"/>
  </r>
  <r>
    <x v="1446"/>
    <s v="TA"/>
    <x v="0"/>
    <n v="157900"/>
  </r>
  <r>
    <x v="1447"/>
    <s v="TA"/>
    <x v="0"/>
    <n v="240000"/>
  </r>
  <r>
    <x v="1448"/>
    <s v="TA"/>
    <x v="0"/>
    <n v="112000"/>
  </r>
  <r>
    <x v="1449"/>
    <s v="NA"/>
    <x v="2"/>
    <n v="92000"/>
  </r>
  <r>
    <x v="1450"/>
    <s v="NA"/>
    <x v="2"/>
    <n v="136000"/>
  </r>
  <r>
    <x v="1451"/>
    <s v="TA"/>
    <x v="0"/>
    <n v="287090"/>
  </r>
  <r>
    <x v="1452"/>
    <s v="TA"/>
    <x v="0"/>
    <n v="145000"/>
  </r>
  <r>
    <x v="1453"/>
    <s v="NA"/>
    <x v="2"/>
    <n v="84500"/>
  </r>
  <r>
    <x v="1454"/>
    <s v="TA"/>
    <x v="0"/>
    <n v="185000"/>
  </r>
  <r>
    <x v="1455"/>
    <s v="TA"/>
    <x v="0"/>
    <n v="175000"/>
  </r>
  <r>
    <x v="1456"/>
    <s v="TA"/>
    <x v="0"/>
    <n v="210000"/>
  </r>
  <r>
    <x v="1457"/>
    <s v="TA"/>
    <x v="0"/>
    <n v="266500"/>
  </r>
  <r>
    <x v="1458"/>
    <s v="TA"/>
    <x v="0"/>
    <n v="142125"/>
  </r>
  <r>
    <x v="1459"/>
    <s v="TA"/>
    <x v="0"/>
    <n v="14750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460">
  <r>
    <x v="0"/>
    <n v="1710"/>
    <x v="0"/>
    <x v="0"/>
  </r>
  <r>
    <x v="1"/>
    <n v="1262"/>
    <x v="0"/>
    <x v="1"/>
  </r>
  <r>
    <x v="2"/>
    <n v="1786"/>
    <x v="0"/>
    <x v="2"/>
  </r>
  <r>
    <x v="3"/>
    <n v="1717"/>
    <x v="0"/>
    <x v="3"/>
  </r>
  <r>
    <x v="4"/>
    <n v="2198"/>
    <x v="1"/>
    <x v="4"/>
  </r>
  <r>
    <x v="5"/>
    <n v="1362"/>
    <x v="0"/>
    <x v="5"/>
  </r>
  <r>
    <x v="6"/>
    <n v="1694"/>
    <x v="0"/>
    <x v="6"/>
  </r>
  <r>
    <x v="7"/>
    <n v="2090"/>
    <x v="1"/>
    <x v="7"/>
  </r>
  <r>
    <x v="8"/>
    <n v="1774"/>
    <x v="0"/>
    <x v="8"/>
  </r>
  <r>
    <x v="9"/>
    <n v="1077"/>
    <x v="0"/>
    <x v="9"/>
  </r>
  <r>
    <x v="10"/>
    <n v="1040"/>
    <x v="0"/>
    <x v="10"/>
  </r>
  <r>
    <x v="11"/>
    <n v="2324"/>
    <x v="1"/>
    <x v="11"/>
  </r>
  <r>
    <x v="12"/>
    <n v="912"/>
    <x v="0"/>
    <x v="12"/>
  </r>
  <r>
    <x v="13"/>
    <n v="1494"/>
    <x v="0"/>
    <x v="13"/>
  </r>
  <r>
    <x v="14"/>
    <n v="1253"/>
    <x v="0"/>
    <x v="14"/>
  </r>
  <r>
    <x v="15"/>
    <n v="854"/>
    <x v="0"/>
    <x v="15"/>
  </r>
  <r>
    <x v="16"/>
    <n v="1004"/>
    <x v="0"/>
    <x v="16"/>
  </r>
  <r>
    <x v="17"/>
    <n v="1296"/>
    <x v="0"/>
    <x v="17"/>
  </r>
  <r>
    <x v="18"/>
    <n v="1114"/>
    <x v="0"/>
    <x v="18"/>
  </r>
  <r>
    <x v="19"/>
    <n v="1339"/>
    <x v="0"/>
    <x v="19"/>
  </r>
  <r>
    <x v="20"/>
    <n v="2376"/>
    <x v="1"/>
    <x v="20"/>
  </r>
  <r>
    <x v="21"/>
    <n v="1108"/>
    <x v="0"/>
    <x v="21"/>
  </r>
  <r>
    <x v="22"/>
    <n v="1795"/>
    <x v="0"/>
    <x v="22"/>
  </r>
  <r>
    <x v="23"/>
    <n v="1060"/>
    <x v="0"/>
    <x v="8"/>
  </r>
  <r>
    <x v="24"/>
    <n v="1060"/>
    <x v="0"/>
    <x v="23"/>
  </r>
  <r>
    <x v="25"/>
    <n v="1600"/>
    <x v="0"/>
    <x v="24"/>
  </r>
  <r>
    <x v="26"/>
    <n v="900"/>
    <x v="0"/>
    <x v="25"/>
  </r>
  <r>
    <x v="27"/>
    <n v="1704"/>
    <x v="0"/>
    <x v="26"/>
  </r>
  <r>
    <x v="28"/>
    <n v="1600"/>
    <x v="0"/>
    <x v="27"/>
  </r>
  <r>
    <x v="29"/>
    <n v="520"/>
    <x v="0"/>
    <x v="28"/>
  </r>
  <r>
    <x v="30"/>
    <n v="1317"/>
    <x v="0"/>
    <x v="29"/>
  </r>
  <r>
    <x v="31"/>
    <n v="1228"/>
    <x v="0"/>
    <x v="30"/>
  </r>
  <r>
    <x v="32"/>
    <n v="1234"/>
    <x v="0"/>
    <x v="31"/>
  </r>
  <r>
    <x v="33"/>
    <n v="1700"/>
    <x v="0"/>
    <x v="32"/>
  </r>
  <r>
    <x v="34"/>
    <n v="1561"/>
    <x v="0"/>
    <x v="33"/>
  </r>
  <r>
    <x v="35"/>
    <n v="2452"/>
    <x v="1"/>
    <x v="34"/>
  </r>
  <r>
    <x v="36"/>
    <n v="1097"/>
    <x v="0"/>
    <x v="35"/>
  </r>
  <r>
    <x v="37"/>
    <n v="1297"/>
    <x v="0"/>
    <x v="36"/>
  </r>
  <r>
    <x v="38"/>
    <n v="1057"/>
    <x v="0"/>
    <x v="37"/>
  </r>
  <r>
    <x v="39"/>
    <n v="1152"/>
    <x v="0"/>
    <x v="38"/>
  </r>
  <r>
    <x v="40"/>
    <n v="1324"/>
    <x v="0"/>
    <x v="39"/>
  </r>
  <r>
    <x v="41"/>
    <n v="1328"/>
    <x v="0"/>
    <x v="40"/>
  </r>
  <r>
    <x v="42"/>
    <n v="884"/>
    <x v="0"/>
    <x v="12"/>
  </r>
  <r>
    <x v="43"/>
    <n v="938"/>
    <x v="0"/>
    <x v="41"/>
  </r>
  <r>
    <x v="44"/>
    <n v="1150"/>
    <x v="0"/>
    <x v="42"/>
  </r>
  <r>
    <x v="45"/>
    <n v="1752"/>
    <x v="0"/>
    <x v="43"/>
  </r>
  <r>
    <x v="46"/>
    <n v="2149"/>
    <x v="1"/>
    <x v="44"/>
  </r>
  <r>
    <x v="47"/>
    <n v="1656"/>
    <x v="0"/>
    <x v="45"/>
  </r>
  <r>
    <x v="48"/>
    <n v="1452"/>
    <x v="0"/>
    <x v="46"/>
  </r>
  <r>
    <x v="49"/>
    <n v="955"/>
    <x v="0"/>
    <x v="47"/>
  </r>
  <r>
    <x v="50"/>
    <n v="1470"/>
    <x v="0"/>
    <x v="48"/>
  </r>
  <r>
    <x v="51"/>
    <n v="1176"/>
    <x v="0"/>
    <x v="49"/>
  </r>
  <r>
    <x v="52"/>
    <n v="816"/>
    <x v="0"/>
    <x v="50"/>
  </r>
  <r>
    <x v="53"/>
    <n v="1842"/>
    <x v="1"/>
    <x v="51"/>
  </r>
  <r>
    <x v="54"/>
    <n v="1360"/>
    <x v="0"/>
    <x v="52"/>
  </r>
  <r>
    <x v="55"/>
    <n v="1425"/>
    <x v="0"/>
    <x v="53"/>
  </r>
  <r>
    <x v="56"/>
    <n v="1739"/>
    <x v="0"/>
    <x v="54"/>
  </r>
  <r>
    <x v="57"/>
    <n v="1720"/>
    <x v="0"/>
    <x v="55"/>
  </r>
  <r>
    <x v="58"/>
    <n v="2945"/>
    <x v="1"/>
    <x v="56"/>
  </r>
  <r>
    <x v="59"/>
    <n v="780"/>
    <x v="0"/>
    <x v="57"/>
  </r>
  <r>
    <x v="60"/>
    <n v="1158"/>
    <x v="0"/>
    <x v="58"/>
  </r>
  <r>
    <x v="61"/>
    <n v="1111"/>
    <x v="0"/>
    <x v="59"/>
  </r>
  <r>
    <x v="62"/>
    <n v="1370"/>
    <x v="0"/>
    <x v="60"/>
  </r>
  <r>
    <x v="63"/>
    <n v="1710"/>
    <x v="0"/>
    <x v="3"/>
  </r>
  <r>
    <x v="64"/>
    <n v="2034"/>
    <x v="1"/>
    <x v="61"/>
  </r>
  <r>
    <x v="65"/>
    <n v="2473"/>
    <x v="1"/>
    <x v="62"/>
  </r>
  <r>
    <x v="66"/>
    <n v="2207"/>
    <x v="1"/>
    <x v="63"/>
  </r>
  <r>
    <x v="67"/>
    <n v="1479"/>
    <x v="0"/>
    <x v="64"/>
  </r>
  <r>
    <x v="68"/>
    <n v="747"/>
    <x v="0"/>
    <x v="65"/>
  </r>
  <r>
    <x v="69"/>
    <n v="2287"/>
    <x v="1"/>
    <x v="66"/>
  </r>
  <r>
    <x v="70"/>
    <n v="2223"/>
    <x v="1"/>
    <x v="67"/>
  </r>
  <r>
    <x v="71"/>
    <n v="845"/>
    <x v="0"/>
    <x v="10"/>
  </r>
  <r>
    <x v="72"/>
    <n v="1718"/>
    <x v="0"/>
    <x v="68"/>
  </r>
  <r>
    <x v="73"/>
    <n v="1086"/>
    <x v="0"/>
    <x v="69"/>
  </r>
  <r>
    <x v="74"/>
    <n v="1605"/>
    <x v="0"/>
    <x v="70"/>
  </r>
  <r>
    <x v="75"/>
    <n v="988"/>
    <x v="0"/>
    <x v="71"/>
  </r>
  <r>
    <x v="76"/>
    <n v="952"/>
    <x v="0"/>
    <x v="72"/>
  </r>
  <r>
    <x v="77"/>
    <n v="1285"/>
    <x v="0"/>
    <x v="47"/>
  </r>
  <r>
    <x v="78"/>
    <n v="1768"/>
    <x v="0"/>
    <x v="73"/>
  </r>
  <r>
    <x v="79"/>
    <n v="1230"/>
    <x v="0"/>
    <x v="50"/>
  </r>
  <r>
    <x v="80"/>
    <n v="2142"/>
    <x v="1"/>
    <x v="74"/>
  </r>
  <r>
    <x v="81"/>
    <n v="1337"/>
    <x v="0"/>
    <x v="75"/>
  </r>
  <r>
    <x v="82"/>
    <n v="1563"/>
    <x v="0"/>
    <x v="76"/>
  </r>
  <r>
    <x v="83"/>
    <n v="1065"/>
    <x v="0"/>
    <x v="77"/>
  </r>
  <r>
    <x v="84"/>
    <n v="1474"/>
    <x v="0"/>
    <x v="78"/>
  </r>
  <r>
    <x v="85"/>
    <n v="2417"/>
    <x v="1"/>
    <x v="79"/>
  </r>
  <r>
    <x v="86"/>
    <n v="1560"/>
    <x v="0"/>
    <x v="80"/>
  </r>
  <r>
    <x v="87"/>
    <n v="1224"/>
    <x v="0"/>
    <x v="81"/>
  </r>
  <r>
    <x v="88"/>
    <n v="1526"/>
    <x v="0"/>
    <x v="82"/>
  </r>
  <r>
    <x v="89"/>
    <n v="990"/>
    <x v="0"/>
    <x v="83"/>
  </r>
  <r>
    <x v="90"/>
    <n v="1040"/>
    <x v="0"/>
    <x v="84"/>
  </r>
  <r>
    <x v="91"/>
    <n v="1235"/>
    <x v="0"/>
    <x v="85"/>
  </r>
  <r>
    <x v="92"/>
    <n v="964"/>
    <x v="0"/>
    <x v="86"/>
  </r>
  <r>
    <x v="93"/>
    <n v="2291"/>
    <x v="1"/>
    <x v="87"/>
  </r>
  <r>
    <x v="94"/>
    <n v="1786"/>
    <x v="0"/>
    <x v="88"/>
  </r>
  <r>
    <x v="95"/>
    <n v="1470"/>
    <x v="0"/>
    <x v="68"/>
  </r>
  <r>
    <x v="96"/>
    <n v="1588"/>
    <x v="0"/>
    <x v="89"/>
  </r>
  <r>
    <x v="97"/>
    <n v="960"/>
    <x v="0"/>
    <x v="90"/>
  </r>
  <r>
    <x v="98"/>
    <n v="835"/>
    <x v="0"/>
    <x v="91"/>
  </r>
  <r>
    <x v="99"/>
    <n v="1225"/>
    <x v="0"/>
    <x v="92"/>
  </r>
  <r>
    <x v="100"/>
    <n v="1610"/>
    <x v="0"/>
    <x v="93"/>
  </r>
  <r>
    <x v="101"/>
    <n v="1732"/>
    <x v="0"/>
    <x v="94"/>
  </r>
  <r>
    <x v="102"/>
    <n v="1535"/>
    <x v="0"/>
    <x v="95"/>
  </r>
  <r>
    <x v="103"/>
    <n v="1226"/>
    <x v="0"/>
    <x v="96"/>
  </r>
  <r>
    <x v="104"/>
    <n v="1818"/>
    <x v="1"/>
    <x v="97"/>
  </r>
  <r>
    <x v="105"/>
    <n v="1992"/>
    <x v="1"/>
    <x v="4"/>
  </r>
  <r>
    <x v="106"/>
    <n v="1047"/>
    <x v="0"/>
    <x v="98"/>
  </r>
  <r>
    <x v="107"/>
    <n v="789"/>
    <x v="0"/>
    <x v="99"/>
  </r>
  <r>
    <x v="108"/>
    <n v="1517"/>
    <x v="0"/>
    <x v="99"/>
  </r>
  <r>
    <x v="109"/>
    <n v="1844"/>
    <x v="1"/>
    <x v="100"/>
  </r>
  <r>
    <x v="110"/>
    <n v="1855"/>
    <x v="1"/>
    <x v="101"/>
  </r>
  <r>
    <x v="111"/>
    <n v="1430"/>
    <x v="0"/>
    <x v="63"/>
  </r>
  <r>
    <x v="112"/>
    <n v="2696"/>
    <x v="1"/>
    <x v="102"/>
  </r>
  <r>
    <x v="113"/>
    <n v="2259"/>
    <x v="1"/>
    <x v="103"/>
  </r>
  <r>
    <x v="114"/>
    <n v="2320"/>
    <x v="1"/>
    <x v="104"/>
  </r>
  <r>
    <x v="115"/>
    <n v="1458"/>
    <x v="0"/>
    <x v="105"/>
  </r>
  <r>
    <x v="116"/>
    <n v="1092"/>
    <x v="0"/>
    <x v="19"/>
  </r>
  <r>
    <x v="117"/>
    <n v="1125"/>
    <x v="0"/>
    <x v="106"/>
  </r>
  <r>
    <x v="118"/>
    <n v="3222"/>
    <x v="1"/>
    <x v="107"/>
  </r>
  <r>
    <x v="119"/>
    <n v="1456"/>
    <x v="0"/>
    <x v="108"/>
  </r>
  <r>
    <x v="120"/>
    <n v="988"/>
    <x v="0"/>
    <x v="63"/>
  </r>
  <r>
    <x v="121"/>
    <n v="1123"/>
    <x v="0"/>
    <x v="98"/>
  </r>
  <r>
    <x v="122"/>
    <n v="1080"/>
    <x v="0"/>
    <x v="109"/>
  </r>
  <r>
    <x v="123"/>
    <n v="1199"/>
    <x v="0"/>
    <x v="110"/>
  </r>
  <r>
    <x v="124"/>
    <n v="1586"/>
    <x v="0"/>
    <x v="111"/>
  </r>
  <r>
    <x v="125"/>
    <n v="754"/>
    <x v="0"/>
    <x v="112"/>
  </r>
  <r>
    <x v="126"/>
    <n v="958"/>
    <x v="0"/>
    <x v="113"/>
  </r>
  <r>
    <x v="127"/>
    <n v="840"/>
    <x v="0"/>
    <x v="114"/>
  </r>
  <r>
    <x v="128"/>
    <n v="1348"/>
    <x v="0"/>
    <x v="106"/>
  </r>
  <r>
    <x v="129"/>
    <n v="1053"/>
    <x v="0"/>
    <x v="115"/>
  </r>
  <r>
    <x v="130"/>
    <n v="2157"/>
    <x v="1"/>
    <x v="64"/>
  </r>
  <r>
    <x v="131"/>
    <n v="2054"/>
    <x v="1"/>
    <x v="67"/>
  </r>
  <r>
    <x v="132"/>
    <n v="1327"/>
    <x v="0"/>
    <x v="116"/>
  </r>
  <r>
    <x v="133"/>
    <n v="1296"/>
    <x v="0"/>
    <x v="117"/>
  </r>
  <r>
    <x v="134"/>
    <n v="1721"/>
    <x v="0"/>
    <x v="63"/>
  </r>
  <r>
    <x v="135"/>
    <n v="1682"/>
    <x v="0"/>
    <x v="80"/>
  </r>
  <r>
    <x v="136"/>
    <n v="1214"/>
    <x v="0"/>
    <x v="5"/>
  </r>
  <r>
    <x v="137"/>
    <n v="1959"/>
    <x v="1"/>
    <x v="118"/>
  </r>
  <r>
    <x v="138"/>
    <n v="1852"/>
    <x v="1"/>
    <x v="22"/>
  </r>
  <r>
    <x v="139"/>
    <n v="1764"/>
    <x v="0"/>
    <x v="119"/>
  </r>
  <r>
    <x v="140"/>
    <n v="864"/>
    <x v="0"/>
    <x v="99"/>
  </r>
  <r>
    <x v="141"/>
    <n v="1734"/>
    <x v="0"/>
    <x v="79"/>
  </r>
  <r>
    <x v="142"/>
    <n v="1385"/>
    <x v="0"/>
    <x v="120"/>
  </r>
  <r>
    <x v="143"/>
    <n v="1501"/>
    <x v="0"/>
    <x v="121"/>
  </r>
  <r>
    <x v="144"/>
    <n v="1728"/>
    <x v="0"/>
    <x v="122"/>
  </r>
  <r>
    <x v="145"/>
    <n v="1709"/>
    <x v="0"/>
    <x v="52"/>
  </r>
  <r>
    <x v="146"/>
    <n v="875"/>
    <x v="0"/>
    <x v="123"/>
  </r>
  <r>
    <x v="147"/>
    <n v="2035"/>
    <x v="1"/>
    <x v="124"/>
  </r>
  <r>
    <x v="148"/>
    <n v="1080"/>
    <x v="0"/>
    <x v="42"/>
  </r>
  <r>
    <x v="149"/>
    <n v="1344"/>
    <x v="0"/>
    <x v="99"/>
  </r>
  <r>
    <x v="150"/>
    <n v="969"/>
    <x v="0"/>
    <x v="125"/>
  </r>
  <r>
    <x v="151"/>
    <n v="1710"/>
    <x v="0"/>
    <x v="126"/>
  </r>
  <r>
    <x v="152"/>
    <n v="1993"/>
    <x v="1"/>
    <x v="100"/>
  </r>
  <r>
    <x v="153"/>
    <n v="1252"/>
    <x v="0"/>
    <x v="127"/>
  </r>
  <r>
    <x v="154"/>
    <n v="1200"/>
    <x v="0"/>
    <x v="122"/>
  </r>
  <r>
    <x v="155"/>
    <n v="1096"/>
    <x v="0"/>
    <x v="128"/>
  </r>
  <r>
    <x v="156"/>
    <n v="1040"/>
    <x v="0"/>
    <x v="129"/>
  </r>
  <r>
    <x v="157"/>
    <n v="1968"/>
    <x v="1"/>
    <x v="130"/>
  </r>
  <r>
    <x v="158"/>
    <n v="1947"/>
    <x v="1"/>
    <x v="131"/>
  </r>
  <r>
    <x v="159"/>
    <n v="2462"/>
    <x v="1"/>
    <x v="107"/>
  </r>
  <r>
    <x v="160"/>
    <n v="1232"/>
    <x v="0"/>
    <x v="132"/>
  </r>
  <r>
    <x v="161"/>
    <n v="2668"/>
    <x v="1"/>
    <x v="133"/>
  </r>
  <r>
    <x v="162"/>
    <n v="1541"/>
    <x v="0"/>
    <x v="117"/>
  </r>
  <r>
    <x v="163"/>
    <n v="882"/>
    <x v="0"/>
    <x v="134"/>
  </r>
  <r>
    <x v="164"/>
    <n v="1616"/>
    <x v="0"/>
    <x v="135"/>
  </r>
  <r>
    <x v="165"/>
    <n v="1355"/>
    <x v="0"/>
    <x v="136"/>
  </r>
  <r>
    <x v="166"/>
    <n v="1867"/>
    <x v="1"/>
    <x v="100"/>
  </r>
  <r>
    <x v="167"/>
    <n v="2161"/>
    <x v="1"/>
    <x v="137"/>
  </r>
  <r>
    <x v="168"/>
    <n v="1720"/>
    <x v="0"/>
    <x v="138"/>
  </r>
  <r>
    <x v="169"/>
    <n v="1707"/>
    <x v="0"/>
    <x v="139"/>
  </r>
  <r>
    <x v="170"/>
    <n v="1382"/>
    <x v="0"/>
    <x v="140"/>
  </r>
  <r>
    <x v="171"/>
    <n v="1656"/>
    <x v="0"/>
    <x v="141"/>
  </r>
  <r>
    <x v="172"/>
    <n v="1767"/>
    <x v="0"/>
    <x v="142"/>
  </r>
  <r>
    <x v="173"/>
    <n v="1362"/>
    <x v="0"/>
    <x v="143"/>
  </r>
  <r>
    <x v="174"/>
    <n v="1651"/>
    <x v="0"/>
    <x v="144"/>
  </r>
  <r>
    <x v="175"/>
    <n v="2158"/>
    <x v="1"/>
    <x v="145"/>
  </r>
  <r>
    <x v="176"/>
    <n v="2060"/>
    <x v="1"/>
    <x v="146"/>
  </r>
  <r>
    <x v="177"/>
    <n v="1920"/>
    <x v="1"/>
    <x v="54"/>
  </r>
  <r>
    <x v="178"/>
    <n v="2234"/>
    <x v="1"/>
    <x v="147"/>
  </r>
  <r>
    <x v="179"/>
    <n v="968"/>
    <x v="0"/>
    <x v="98"/>
  </r>
  <r>
    <x v="180"/>
    <n v="1525"/>
    <x v="0"/>
    <x v="48"/>
  </r>
  <r>
    <x v="181"/>
    <n v="1802"/>
    <x v="1"/>
    <x v="148"/>
  </r>
  <r>
    <x v="182"/>
    <n v="1340"/>
    <x v="0"/>
    <x v="149"/>
  </r>
  <r>
    <x v="183"/>
    <n v="2082"/>
    <x v="1"/>
    <x v="7"/>
  </r>
  <r>
    <x v="184"/>
    <n v="1252"/>
    <x v="0"/>
    <x v="47"/>
  </r>
  <r>
    <x v="185"/>
    <n v="3608"/>
    <x v="1"/>
    <x v="150"/>
  </r>
  <r>
    <x v="186"/>
    <n v="1217"/>
    <x v="0"/>
    <x v="151"/>
  </r>
  <r>
    <x v="187"/>
    <n v="1656"/>
    <x v="0"/>
    <x v="152"/>
  </r>
  <r>
    <x v="188"/>
    <n v="1224"/>
    <x v="0"/>
    <x v="153"/>
  </r>
  <r>
    <x v="189"/>
    <n v="1593"/>
    <x v="0"/>
    <x v="154"/>
  </r>
  <r>
    <x v="190"/>
    <n v="2727"/>
    <x v="1"/>
    <x v="155"/>
  </r>
  <r>
    <x v="191"/>
    <n v="1479"/>
    <x v="0"/>
    <x v="144"/>
  </r>
  <r>
    <x v="192"/>
    <n v="1431"/>
    <x v="0"/>
    <x v="156"/>
  </r>
  <r>
    <x v="193"/>
    <n v="1709"/>
    <x v="0"/>
    <x v="52"/>
  </r>
  <r>
    <x v="194"/>
    <n v="864"/>
    <x v="0"/>
    <x v="47"/>
  </r>
  <r>
    <x v="195"/>
    <n v="1456"/>
    <x v="0"/>
    <x v="157"/>
  </r>
  <r>
    <x v="196"/>
    <n v="1726"/>
    <x v="0"/>
    <x v="158"/>
  </r>
  <r>
    <x v="197"/>
    <n v="3112"/>
    <x v="1"/>
    <x v="127"/>
  </r>
  <r>
    <x v="198"/>
    <n v="2229"/>
    <x v="1"/>
    <x v="159"/>
  </r>
  <r>
    <x v="199"/>
    <n v="1713"/>
    <x v="0"/>
    <x v="160"/>
  </r>
  <r>
    <x v="200"/>
    <n v="1121"/>
    <x v="0"/>
    <x v="3"/>
  </r>
  <r>
    <x v="201"/>
    <n v="1279"/>
    <x v="0"/>
    <x v="161"/>
  </r>
  <r>
    <x v="202"/>
    <n v="1310"/>
    <x v="0"/>
    <x v="162"/>
  </r>
  <r>
    <x v="203"/>
    <n v="848"/>
    <x v="0"/>
    <x v="16"/>
  </r>
  <r>
    <x v="204"/>
    <n v="1284"/>
    <x v="0"/>
    <x v="50"/>
  </r>
  <r>
    <x v="205"/>
    <n v="1442"/>
    <x v="0"/>
    <x v="53"/>
  </r>
  <r>
    <x v="206"/>
    <n v="1696"/>
    <x v="0"/>
    <x v="163"/>
  </r>
  <r>
    <x v="207"/>
    <n v="1100"/>
    <x v="0"/>
    <x v="42"/>
  </r>
  <r>
    <x v="208"/>
    <n v="2062"/>
    <x v="1"/>
    <x v="164"/>
  </r>
  <r>
    <x v="209"/>
    <n v="1092"/>
    <x v="0"/>
    <x v="35"/>
  </r>
  <r>
    <x v="210"/>
    <n v="864"/>
    <x v="0"/>
    <x v="165"/>
  </r>
  <r>
    <x v="211"/>
    <n v="1212"/>
    <x v="0"/>
    <x v="166"/>
  </r>
  <r>
    <x v="212"/>
    <n v="1852"/>
    <x v="1"/>
    <x v="167"/>
  </r>
  <r>
    <x v="213"/>
    <n v="990"/>
    <x v="0"/>
    <x v="168"/>
  </r>
  <r>
    <x v="214"/>
    <n v="1392"/>
    <x v="0"/>
    <x v="169"/>
  </r>
  <r>
    <x v="215"/>
    <n v="1236"/>
    <x v="0"/>
    <x v="170"/>
  </r>
  <r>
    <x v="216"/>
    <n v="1436"/>
    <x v="0"/>
    <x v="171"/>
  </r>
  <r>
    <x v="217"/>
    <n v="1328"/>
    <x v="0"/>
    <x v="172"/>
  </r>
  <r>
    <x v="218"/>
    <n v="1954"/>
    <x v="1"/>
    <x v="173"/>
  </r>
  <r>
    <x v="219"/>
    <n v="1248"/>
    <x v="0"/>
    <x v="174"/>
  </r>
  <r>
    <x v="220"/>
    <n v="1498"/>
    <x v="0"/>
    <x v="175"/>
  </r>
  <r>
    <x v="221"/>
    <n v="2267"/>
    <x v="1"/>
    <x v="7"/>
  </r>
  <r>
    <x v="222"/>
    <n v="1552"/>
    <x v="0"/>
    <x v="31"/>
  </r>
  <r>
    <x v="223"/>
    <n v="864"/>
    <x v="0"/>
    <x v="176"/>
  </r>
  <r>
    <x v="224"/>
    <n v="2392"/>
    <x v="1"/>
    <x v="177"/>
  </r>
  <r>
    <x v="225"/>
    <n v="1302"/>
    <x v="0"/>
    <x v="162"/>
  </r>
  <r>
    <x v="226"/>
    <n v="2520"/>
    <x v="1"/>
    <x v="178"/>
  </r>
  <r>
    <x v="227"/>
    <n v="987"/>
    <x v="0"/>
    <x v="179"/>
  </r>
  <r>
    <x v="228"/>
    <n v="912"/>
    <x v="0"/>
    <x v="122"/>
  </r>
  <r>
    <x v="229"/>
    <n v="1555"/>
    <x v="0"/>
    <x v="180"/>
  </r>
  <r>
    <x v="230"/>
    <n v="1194"/>
    <x v="0"/>
    <x v="181"/>
  </r>
  <r>
    <x v="231"/>
    <n v="2794"/>
    <x v="1"/>
    <x v="182"/>
  </r>
  <r>
    <x v="232"/>
    <n v="987"/>
    <x v="0"/>
    <x v="183"/>
  </r>
  <r>
    <x v="233"/>
    <n v="894"/>
    <x v="0"/>
    <x v="184"/>
  </r>
  <r>
    <x v="234"/>
    <n v="1960"/>
    <x v="1"/>
    <x v="185"/>
  </r>
  <r>
    <x v="235"/>
    <n v="987"/>
    <x v="0"/>
    <x v="186"/>
  </r>
  <r>
    <x v="236"/>
    <n v="1414"/>
    <x v="0"/>
    <x v="187"/>
  </r>
  <r>
    <x v="237"/>
    <n v="1744"/>
    <x v="0"/>
    <x v="188"/>
  </r>
  <r>
    <x v="238"/>
    <n v="1694"/>
    <x v="0"/>
    <x v="189"/>
  </r>
  <r>
    <x v="239"/>
    <n v="1487"/>
    <x v="0"/>
    <x v="46"/>
  </r>
  <r>
    <x v="240"/>
    <n v="1566"/>
    <x v="0"/>
    <x v="190"/>
  </r>
  <r>
    <x v="241"/>
    <n v="866"/>
    <x v="0"/>
    <x v="191"/>
  </r>
  <r>
    <x v="242"/>
    <n v="1440"/>
    <x v="0"/>
    <x v="128"/>
  </r>
  <r>
    <x v="243"/>
    <n v="1217"/>
    <x v="0"/>
    <x v="149"/>
  </r>
  <r>
    <x v="244"/>
    <n v="2110"/>
    <x v="1"/>
    <x v="93"/>
  </r>
  <r>
    <x v="245"/>
    <n v="1872"/>
    <x v="1"/>
    <x v="192"/>
  </r>
  <r>
    <x v="246"/>
    <n v="1928"/>
    <x v="1"/>
    <x v="193"/>
  </r>
  <r>
    <x v="247"/>
    <n v="1375"/>
    <x v="0"/>
    <x v="3"/>
  </r>
  <r>
    <x v="248"/>
    <n v="1668"/>
    <x v="0"/>
    <x v="63"/>
  </r>
  <r>
    <x v="249"/>
    <n v="2144"/>
    <x v="1"/>
    <x v="164"/>
  </r>
  <r>
    <x v="250"/>
    <n v="1306"/>
    <x v="0"/>
    <x v="194"/>
  </r>
  <r>
    <x v="251"/>
    <n v="1625"/>
    <x v="0"/>
    <x v="127"/>
  </r>
  <r>
    <x v="252"/>
    <n v="1640"/>
    <x v="0"/>
    <x v="151"/>
  </r>
  <r>
    <x v="253"/>
    <n v="1302"/>
    <x v="0"/>
    <x v="58"/>
  </r>
  <r>
    <x v="254"/>
    <n v="1314"/>
    <x v="0"/>
    <x v="35"/>
  </r>
  <r>
    <x v="255"/>
    <n v="2291"/>
    <x v="1"/>
    <x v="22"/>
  </r>
  <r>
    <x v="256"/>
    <n v="1728"/>
    <x v="0"/>
    <x v="27"/>
  </r>
  <r>
    <x v="257"/>
    <n v="1604"/>
    <x v="0"/>
    <x v="117"/>
  </r>
  <r>
    <x v="258"/>
    <n v="1792"/>
    <x v="0"/>
    <x v="119"/>
  </r>
  <r>
    <x v="259"/>
    <n v="882"/>
    <x v="0"/>
    <x v="176"/>
  </r>
  <r>
    <x v="260"/>
    <n v="1382"/>
    <x v="0"/>
    <x v="105"/>
  </r>
  <r>
    <x v="261"/>
    <n v="2574"/>
    <x v="1"/>
    <x v="195"/>
  </r>
  <r>
    <x v="262"/>
    <n v="1212"/>
    <x v="0"/>
    <x v="196"/>
  </r>
  <r>
    <x v="263"/>
    <n v="1316"/>
    <x v="0"/>
    <x v="52"/>
  </r>
  <r>
    <x v="264"/>
    <n v="764"/>
    <x v="0"/>
    <x v="197"/>
  </r>
  <r>
    <x v="265"/>
    <n v="1422"/>
    <x v="0"/>
    <x v="198"/>
  </r>
  <r>
    <x v="266"/>
    <n v="1511"/>
    <x v="0"/>
    <x v="68"/>
  </r>
  <r>
    <x v="267"/>
    <n v="2192"/>
    <x v="1"/>
    <x v="199"/>
  </r>
  <r>
    <x v="268"/>
    <n v="778"/>
    <x v="0"/>
    <x v="200"/>
  </r>
  <r>
    <x v="269"/>
    <n v="1113"/>
    <x v="0"/>
    <x v="181"/>
  </r>
  <r>
    <x v="270"/>
    <n v="1939"/>
    <x v="1"/>
    <x v="201"/>
  </r>
  <r>
    <x v="271"/>
    <n v="1363"/>
    <x v="0"/>
    <x v="192"/>
  </r>
  <r>
    <x v="272"/>
    <n v="2270"/>
    <x v="1"/>
    <x v="178"/>
  </r>
  <r>
    <x v="273"/>
    <n v="1632"/>
    <x v="0"/>
    <x v="19"/>
  </r>
  <r>
    <x v="274"/>
    <n v="816"/>
    <x v="0"/>
    <x v="202"/>
  </r>
  <r>
    <x v="275"/>
    <n v="1548"/>
    <x v="0"/>
    <x v="93"/>
  </r>
  <r>
    <x v="276"/>
    <n v="1560"/>
    <x v="0"/>
    <x v="203"/>
  </r>
  <r>
    <x v="277"/>
    <n v="864"/>
    <x v="0"/>
    <x v="42"/>
  </r>
  <r>
    <x v="278"/>
    <n v="2121"/>
    <x v="1"/>
    <x v="204"/>
  </r>
  <r>
    <x v="279"/>
    <n v="2022"/>
    <x v="1"/>
    <x v="156"/>
  </r>
  <r>
    <x v="280"/>
    <n v="1982"/>
    <x v="1"/>
    <x v="205"/>
  </r>
  <r>
    <x v="281"/>
    <n v="1262"/>
    <x v="0"/>
    <x v="68"/>
  </r>
  <r>
    <x v="282"/>
    <n v="1314"/>
    <x v="0"/>
    <x v="27"/>
  </r>
  <r>
    <x v="283"/>
    <n v="1468"/>
    <x v="0"/>
    <x v="206"/>
  </r>
  <r>
    <x v="284"/>
    <n v="1575"/>
    <x v="0"/>
    <x v="207"/>
  </r>
  <r>
    <x v="285"/>
    <n v="1250"/>
    <x v="0"/>
    <x v="208"/>
  </r>
  <r>
    <x v="286"/>
    <n v="1734"/>
    <x v="0"/>
    <x v="18"/>
  </r>
  <r>
    <x v="287"/>
    <n v="858"/>
    <x v="0"/>
    <x v="209"/>
  </r>
  <r>
    <x v="288"/>
    <n v="900"/>
    <x v="0"/>
    <x v="125"/>
  </r>
  <r>
    <x v="289"/>
    <n v="1396"/>
    <x v="0"/>
    <x v="210"/>
  </r>
  <r>
    <x v="290"/>
    <n v="1919"/>
    <x v="1"/>
    <x v="211"/>
  </r>
  <r>
    <x v="291"/>
    <n v="1716"/>
    <x v="0"/>
    <x v="212"/>
  </r>
  <r>
    <x v="292"/>
    <n v="1716"/>
    <x v="0"/>
    <x v="213"/>
  </r>
  <r>
    <x v="293"/>
    <n v="2263"/>
    <x v="1"/>
    <x v="127"/>
  </r>
  <r>
    <x v="294"/>
    <n v="1644"/>
    <x v="0"/>
    <x v="214"/>
  </r>
  <r>
    <x v="295"/>
    <n v="1003"/>
    <x v="0"/>
    <x v="215"/>
  </r>
  <r>
    <x v="296"/>
    <n v="1558"/>
    <x v="0"/>
    <x v="135"/>
  </r>
  <r>
    <x v="297"/>
    <n v="1950"/>
    <x v="1"/>
    <x v="142"/>
  </r>
  <r>
    <x v="298"/>
    <n v="1743"/>
    <x v="0"/>
    <x v="216"/>
  </r>
  <r>
    <x v="299"/>
    <n v="1152"/>
    <x v="0"/>
    <x v="217"/>
  </r>
  <r>
    <x v="300"/>
    <n v="1336"/>
    <x v="0"/>
    <x v="14"/>
  </r>
  <r>
    <x v="301"/>
    <n v="2452"/>
    <x v="1"/>
    <x v="218"/>
  </r>
  <r>
    <x v="302"/>
    <n v="1541"/>
    <x v="0"/>
    <x v="93"/>
  </r>
  <r>
    <x v="303"/>
    <n v="894"/>
    <x v="0"/>
    <x v="219"/>
  </r>
  <r>
    <x v="304"/>
    <n v="3493"/>
    <x v="1"/>
    <x v="220"/>
  </r>
  <r>
    <x v="305"/>
    <n v="2000"/>
    <x v="1"/>
    <x v="221"/>
  </r>
  <r>
    <x v="306"/>
    <n v="2243"/>
    <x v="1"/>
    <x v="66"/>
  </r>
  <r>
    <x v="307"/>
    <n v="1406"/>
    <x v="0"/>
    <x v="186"/>
  </r>
  <r>
    <x v="308"/>
    <n v="861"/>
    <x v="0"/>
    <x v="222"/>
  </r>
  <r>
    <x v="309"/>
    <n v="1944"/>
    <x v="1"/>
    <x v="223"/>
  </r>
  <r>
    <x v="310"/>
    <n v="1501"/>
    <x v="0"/>
    <x v="224"/>
  </r>
  <r>
    <x v="311"/>
    <n v="972"/>
    <x v="0"/>
    <x v="15"/>
  </r>
  <r>
    <x v="312"/>
    <n v="1118"/>
    <x v="0"/>
    <x v="225"/>
  </r>
  <r>
    <x v="313"/>
    <n v="2036"/>
    <x v="1"/>
    <x v="226"/>
  </r>
  <r>
    <x v="314"/>
    <n v="1641"/>
    <x v="0"/>
    <x v="94"/>
  </r>
  <r>
    <x v="315"/>
    <n v="1432"/>
    <x v="0"/>
    <x v="227"/>
  </r>
  <r>
    <x v="316"/>
    <n v="2353"/>
    <x v="1"/>
    <x v="79"/>
  </r>
  <r>
    <x v="317"/>
    <n v="1959"/>
    <x v="1"/>
    <x v="228"/>
  </r>
  <r>
    <x v="318"/>
    <n v="2646"/>
    <x v="1"/>
    <x v="79"/>
  </r>
  <r>
    <x v="319"/>
    <n v="1472"/>
    <x v="0"/>
    <x v="229"/>
  </r>
  <r>
    <x v="320"/>
    <n v="2596"/>
    <x v="1"/>
    <x v="230"/>
  </r>
  <r>
    <x v="321"/>
    <n v="2468"/>
    <x v="1"/>
    <x v="231"/>
  </r>
  <r>
    <x v="322"/>
    <n v="2730"/>
    <x v="1"/>
    <x v="232"/>
  </r>
  <r>
    <x v="323"/>
    <n v="1163"/>
    <x v="0"/>
    <x v="233"/>
  </r>
  <r>
    <x v="324"/>
    <n v="2978"/>
    <x v="1"/>
    <x v="234"/>
  </r>
  <r>
    <x v="325"/>
    <n v="803"/>
    <x v="0"/>
    <x v="114"/>
  </r>
  <r>
    <x v="326"/>
    <n v="1719"/>
    <x v="0"/>
    <x v="235"/>
  </r>
  <r>
    <x v="327"/>
    <n v="1383"/>
    <x v="0"/>
    <x v="236"/>
  </r>
  <r>
    <x v="328"/>
    <n v="2134"/>
    <x v="1"/>
    <x v="237"/>
  </r>
  <r>
    <x v="329"/>
    <n v="1192"/>
    <x v="0"/>
    <x v="238"/>
  </r>
  <r>
    <x v="330"/>
    <n v="1728"/>
    <x v="0"/>
    <x v="239"/>
  </r>
  <r>
    <x v="331"/>
    <n v="1056"/>
    <x v="0"/>
    <x v="19"/>
  </r>
  <r>
    <x v="332"/>
    <n v="1629"/>
    <x v="0"/>
    <x v="240"/>
  </r>
  <r>
    <x v="333"/>
    <n v="1358"/>
    <x v="0"/>
    <x v="241"/>
  </r>
  <r>
    <x v="334"/>
    <n v="1638"/>
    <x v="0"/>
    <x v="156"/>
  </r>
  <r>
    <x v="335"/>
    <n v="1786"/>
    <x v="0"/>
    <x v="242"/>
  </r>
  <r>
    <x v="336"/>
    <n v="1922"/>
    <x v="1"/>
    <x v="243"/>
  </r>
  <r>
    <x v="337"/>
    <n v="1536"/>
    <x v="0"/>
    <x v="89"/>
  </r>
  <r>
    <x v="338"/>
    <n v="1621"/>
    <x v="0"/>
    <x v="60"/>
  </r>
  <r>
    <x v="339"/>
    <n v="1215"/>
    <x v="0"/>
    <x v="106"/>
  </r>
  <r>
    <x v="340"/>
    <n v="1908"/>
    <x v="1"/>
    <x v="244"/>
  </r>
  <r>
    <x v="341"/>
    <n v="841"/>
    <x v="0"/>
    <x v="38"/>
  </r>
  <r>
    <x v="342"/>
    <n v="1040"/>
    <x v="0"/>
    <x v="245"/>
  </r>
  <r>
    <x v="343"/>
    <n v="1684"/>
    <x v="0"/>
    <x v="201"/>
  </r>
  <r>
    <x v="344"/>
    <n v="1112"/>
    <x v="0"/>
    <x v="82"/>
  </r>
  <r>
    <x v="345"/>
    <n v="1577"/>
    <x v="0"/>
    <x v="246"/>
  </r>
  <r>
    <x v="346"/>
    <n v="958"/>
    <x v="0"/>
    <x v="247"/>
  </r>
  <r>
    <x v="347"/>
    <n v="1478"/>
    <x v="0"/>
    <x v="248"/>
  </r>
  <r>
    <x v="348"/>
    <n v="1626"/>
    <x v="0"/>
    <x v="23"/>
  </r>
  <r>
    <x v="349"/>
    <n v="2728"/>
    <x v="1"/>
    <x v="249"/>
  </r>
  <r>
    <x v="350"/>
    <n v="1869"/>
    <x v="1"/>
    <x v="250"/>
  </r>
  <r>
    <x v="351"/>
    <n v="1453"/>
    <x v="0"/>
    <x v="100"/>
  </r>
  <r>
    <x v="352"/>
    <n v="1111"/>
    <x v="0"/>
    <x v="251"/>
  </r>
  <r>
    <x v="353"/>
    <n v="720"/>
    <x v="0"/>
    <x v="252"/>
  </r>
  <r>
    <x v="354"/>
    <n v="1595"/>
    <x v="0"/>
    <x v="3"/>
  </r>
  <r>
    <x v="355"/>
    <n v="1200"/>
    <x v="0"/>
    <x v="253"/>
  </r>
  <r>
    <x v="356"/>
    <n v="1167"/>
    <x v="0"/>
    <x v="151"/>
  </r>
  <r>
    <x v="357"/>
    <n v="1142"/>
    <x v="0"/>
    <x v="254"/>
  </r>
  <r>
    <x v="358"/>
    <n v="1352"/>
    <x v="0"/>
    <x v="52"/>
  </r>
  <r>
    <x v="359"/>
    <n v="1924"/>
    <x v="1"/>
    <x v="255"/>
  </r>
  <r>
    <x v="360"/>
    <n v="912"/>
    <x v="0"/>
    <x v="168"/>
  </r>
  <r>
    <x v="361"/>
    <n v="1505"/>
    <x v="0"/>
    <x v="35"/>
  </r>
  <r>
    <x v="362"/>
    <n v="1922"/>
    <x v="1"/>
    <x v="256"/>
  </r>
  <r>
    <x v="363"/>
    <n v="987"/>
    <x v="0"/>
    <x v="9"/>
  </r>
  <r>
    <x v="364"/>
    <n v="1574"/>
    <x v="0"/>
    <x v="100"/>
  </r>
  <r>
    <x v="365"/>
    <n v="1344"/>
    <x v="0"/>
    <x v="257"/>
  </r>
  <r>
    <x v="366"/>
    <n v="1394"/>
    <x v="0"/>
    <x v="18"/>
  </r>
  <r>
    <x v="367"/>
    <n v="1431"/>
    <x v="0"/>
    <x v="258"/>
  </r>
  <r>
    <x v="368"/>
    <n v="1268"/>
    <x v="0"/>
    <x v="15"/>
  </r>
  <r>
    <x v="369"/>
    <n v="1287"/>
    <x v="0"/>
    <x v="259"/>
  </r>
  <r>
    <x v="370"/>
    <n v="1664"/>
    <x v="0"/>
    <x v="260"/>
  </r>
  <r>
    <x v="371"/>
    <n v="1588"/>
    <x v="0"/>
    <x v="261"/>
  </r>
  <r>
    <x v="372"/>
    <n v="752"/>
    <x v="0"/>
    <x v="122"/>
  </r>
  <r>
    <x v="373"/>
    <n v="1319"/>
    <x v="0"/>
    <x v="262"/>
  </r>
  <r>
    <x v="374"/>
    <n v="1928"/>
    <x v="1"/>
    <x v="61"/>
  </r>
  <r>
    <x v="375"/>
    <n v="904"/>
    <x v="0"/>
    <x v="263"/>
  </r>
  <r>
    <x v="376"/>
    <n v="914"/>
    <x v="0"/>
    <x v="181"/>
  </r>
  <r>
    <x v="377"/>
    <n v="2466"/>
    <x v="1"/>
    <x v="264"/>
  </r>
  <r>
    <x v="378"/>
    <n v="1856"/>
    <x v="1"/>
    <x v="265"/>
  </r>
  <r>
    <x v="379"/>
    <n v="1800"/>
    <x v="1"/>
    <x v="266"/>
  </r>
  <r>
    <x v="380"/>
    <n v="1691"/>
    <x v="0"/>
    <x v="47"/>
  </r>
  <r>
    <x v="381"/>
    <n v="1301"/>
    <x v="0"/>
    <x v="267"/>
  </r>
  <r>
    <x v="382"/>
    <n v="1797"/>
    <x v="0"/>
    <x v="268"/>
  </r>
  <r>
    <x v="383"/>
    <n v="784"/>
    <x v="0"/>
    <x v="269"/>
  </r>
  <r>
    <x v="384"/>
    <n v="1953"/>
    <x v="1"/>
    <x v="270"/>
  </r>
  <r>
    <x v="385"/>
    <n v="1269"/>
    <x v="0"/>
    <x v="156"/>
  </r>
  <r>
    <x v="386"/>
    <n v="1184"/>
    <x v="0"/>
    <x v="271"/>
  </r>
  <r>
    <x v="387"/>
    <n v="1125"/>
    <x v="0"/>
    <x v="122"/>
  </r>
  <r>
    <x v="388"/>
    <n v="1479"/>
    <x v="0"/>
    <x v="272"/>
  </r>
  <r>
    <x v="389"/>
    <n v="2332"/>
    <x v="1"/>
    <x v="273"/>
  </r>
  <r>
    <x v="390"/>
    <n v="1367"/>
    <x v="0"/>
    <x v="239"/>
  </r>
  <r>
    <x v="391"/>
    <n v="1961"/>
    <x v="1"/>
    <x v="141"/>
  </r>
  <r>
    <x v="392"/>
    <n v="882"/>
    <x v="0"/>
    <x v="274"/>
  </r>
  <r>
    <x v="393"/>
    <n v="788"/>
    <x v="0"/>
    <x v="98"/>
  </r>
  <r>
    <x v="394"/>
    <n v="1034"/>
    <x v="0"/>
    <x v="37"/>
  </r>
  <r>
    <x v="395"/>
    <n v="1144"/>
    <x v="0"/>
    <x v="275"/>
  </r>
  <r>
    <x v="396"/>
    <n v="894"/>
    <x v="0"/>
    <x v="262"/>
  </r>
  <r>
    <x v="397"/>
    <n v="1812"/>
    <x v="1"/>
    <x v="97"/>
  </r>
  <r>
    <x v="398"/>
    <n v="1077"/>
    <x v="0"/>
    <x v="276"/>
  </r>
  <r>
    <x v="399"/>
    <n v="1550"/>
    <x v="0"/>
    <x v="277"/>
  </r>
  <r>
    <x v="400"/>
    <n v="1288"/>
    <x v="0"/>
    <x v="278"/>
  </r>
  <r>
    <x v="401"/>
    <n v="1310"/>
    <x v="0"/>
    <x v="279"/>
  </r>
  <r>
    <x v="402"/>
    <n v="672"/>
    <x v="0"/>
    <x v="280"/>
  </r>
  <r>
    <x v="403"/>
    <n v="2263"/>
    <x v="1"/>
    <x v="281"/>
  </r>
  <r>
    <x v="404"/>
    <n v="1572"/>
    <x v="0"/>
    <x v="282"/>
  </r>
  <r>
    <x v="405"/>
    <n v="1620"/>
    <x v="0"/>
    <x v="115"/>
  </r>
  <r>
    <x v="406"/>
    <n v="1639"/>
    <x v="0"/>
    <x v="99"/>
  </r>
  <r>
    <x v="407"/>
    <n v="1680"/>
    <x v="0"/>
    <x v="48"/>
  </r>
  <r>
    <x v="408"/>
    <n v="2172"/>
    <x v="1"/>
    <x v="255"/>
  </r>
  <r>
    <x v="409"/>
    <n v="2078"/>
    <x v="1"/>
    <x v="283"/>
  </r>
  <r>
    <x v="410"/>
    <n v="1276"/>
    <x v="0"/>
    <x v="284"/>
  </r>
  <r>
    <x v="411"/>
    <n v="1056"/>
    <x v="0"/>
    <x v="35"/>
  </r>
  <r>
    <x v="412"/>
    <n v="1478"/>
    <x v="0"/>
    <x v="285"/>
  </r>
  <r>
    <x v="413"/>
    <n v="1028"/>
    <x v="0"/>
    <x v="99"/>
  </r>
  <r>
    <x v="414"/>
    <n v="2097"/>
    <x v="1"/>
    <x v="139"/>
  </r>
  <r>
    <x v="415"/>
    <n v="1340"/>
    <x v="0"/>
    <x v="286"/>
  </r>
  <r>
    <x v="416"/>
    <n v="1400"/>
    <x v="0"/>
    <x v="287"/>
  </r>
  <r>
    <x v="417"/>
    <n v="2624"/>
    <x v="1"/>
    <x v="142"/>
  </r>
  <r>
    <x v="418"/>
    <n v="1134"/>
    <x v="0"/>
    <x v="288"/>
  </r>
  <r>
    <x v="419"/>
    <n v="1056"/>
    <x v="0"/>
    <x v="289"/>
  </r>
  <r>
    <x v="420"/>
    <n v="1344"/>
    <x v="0"/>
    <x v="290"/>
  </r>
  <r>
    <x v="421"/>
    <n v="1602"/>
    <x v="0"/>
    <x v="141"/>
  </r>
  <r>
    <x v="422"/>
    <n v="988"/>
    <x v="0"/>
    <x v="46"/>
  </r>
  <r>
    <x v="423"/>
    <n v="2630"/>
    <x v="1"/>
    <x v="155"/>
  </r>
  <r>
    <x v="424"/>
    <n v="1196"/>
    <x v="0"/>
    <x v="19"/>
  </r>
  <r>
    <x v="425"/>
    <n v="1389"/>
    <x v="0"/>
    <x v="152"/>
  </r>
  <r>
    <x v="426"/>
    <n v="1644"/>
    <x v="0"/>
    <x v="291"/>
  </r>
  <r>
    <x v="427"/>
    <n v="907"/>
    <x v="0"/>
    <x v="292"/>
  </r>
  <r>
    <x v="428"/>
    <n v="1208"/>
    <x v="0"/>
    <x v="293"/>
  </r>
  <r>
    <x v="429"/>
    <n v="1412"/>
    <x v="0"/>
    <x v="216"/>
  </r>
  <r>
    <x v="430"/>
    <n v="987"/>
    <x v="0"/>
    <x v="294"/>
  </r>
  <r>
    <x v="431"/>
    <n v="1198"/>
    <x v="0"/>
    <x v="295"/>
  </r>
  <r>
    <x v="432"/>
    <n v="1365"/>
    <x v="0"/>
    <x v="296"/>
  </r>
  <r>
    <x v="433"/>
    <n v="1604"/>
    <x v="0"/>
    <x v="111"/>
  </r>
  <r>
    <x v="434"/>
    <n v="630"/>
    <x v="0"/>
    <x v="271"/>
  </r>
  <r>
    <x v="435"/>
    <n v="1661"/>
    <x v="0"/>
    <x v="297"/>
  </r>
  <r>
    <x v="436"/>
    <n v="1118"/>
    <x v="0"/>
    <x v="298"/>
  </r>
  <r>
    <x v="437"/>
    <n v="904"/>
    <x v="0"/>
    <x v="239"/>
  </r>
  <r>
    <x v="438"/>
    <n v="694"/>
    <x v="0"/>
    <x v="299"/>
  </r>
  <r>
    <x v="439"/>
    <n v="1196"/>
    <x v="0"/>
    <x v="50"/>
  </r>
  <r>
    <x v="440"/>
    <n v="2402"/>
    <x v="1"/>
    <x v="300"/>
  </r>
  <r>
    <x v="441"/>
    <n v="1440"/>
    <x v="0"/>
    <x v="9"/>
  </r>
  <r>
    <x v="442"/>
    <n v="1573"/>
    <x v="0"/>
    <x v="301"/>
  </r>
  <r>
    <x v="443"/>
    <n v="1258"/>
    <x v="0"/>
    <x v="54"/>
  </r>
  <r>
    <x v="444"/>
    <n v="1908"/>
    <x v="1"/>
    <x v="171"/>
  </r>
  <r>
    <x v="445"/>
    <n v="1689"/>
    <x v="0"/>
    <x v="136"/>
  </r>
  <r>
    <x v="446"/>
    <n v="1888"/>
    <x v="1"/>
    <x v="100"/>
  </r>
  <r>
    <x v="447"/>
    <n v="1886"/>
    <x v="1"/>
    <x v="302"/>
  </r>
  <r>
    <x v="448"/>
    <n v="1376"/>
    <x v="0"/>
    <x v="303"/>
  </r>
  <r>
    <x v="449"/>
    <n v="1183"/>
    <x v="0"/>
    <x v="149"/>
  </r>
  <r>
    <x v="450"/>
    <n v="813"/>
    <x v="0"/>
    <x v="50"/>
  </r>
  <r>
    <x v="451"/>
    <n v="1533"/>
    <x v="0"/>
    <x v="255"/>
  </r>
  <r>
    <x v="452"/>
    <n v="1756"/>
    <x v="0"/>
    <x v="121"/>
  </r>
  <r>
    <x v="453"/>
    <n v="1590"/>
    <x v="0"/>
    <x v="171"/>
  </r>
  <r>
    <x v="454"/>
    <n v="1728"/>
    <x v="0"/>
    <x v="304"/>
  </r>
  <r>
    <x v="455"/>
    <n v="1242"/>
    <x v="0"/>
    <x v="198"/>
  </r>
  <r>
    <x v="456"/>
    <n v="1344"/>
    <x v="0"/>
    <x v="165"/>
  </r>
  <r>
    <x v="457"/>
    <n v="1663"/>
    <x v="0"/>
    <x v="305"/>
  </r>
  <r>
    <x v="458"/>
    <n v="1666"/>
    <x v="0"/>
    <x v="306"/>
  </r>
  <r>
    <x v="459"/>
    <n v="1203"/>
    <x v="0"/>
    <x v="50"/>
  </r>
  <r>
    <x v="460"/>
    <n v="1935"/>
    <x v="1"/>
    <x v="307"/>
  </r>
  <r>
    <x v="461"/>
    <n v="1135"/>
    <x v="0"/>
    <x v="106"/>
  </r>
  <r>
    <x v="462"/>
    <n v="864"/>
    <x v="0"/>
    <x v="308"/>
  </r>
  <r>
    <x v="463"/>
    <n v="1660"/>
    <x v="0"/>
    <x v="309"/>
  </r>
  <r>
    <x v="464"/>
    <n v="1040"/>
    <x v="0"/>
    <x v="310"/>
  </r>
  <r>
    <x v="465"/>
    <n v="1414"/>
    <x v="0"/>
    <x v="311"/>
  </r>
  <r>
    <x v="466"/>
    <n v="1277"/>
    <x v="0"/>
    <x v="214"/>
  </r>
  <r>
    <x v="467"/>
    <n v="1644"/>
    <x v="0"/>
    <x v="312"/>
  </r>
  <r>
    <x v="468"/>
    <n v="1634"/>
    <x v="0"/>
    <x v="4"/>
  </r>
  <r>
    <x v="469"/>
    <n v="1710"/>
    <x v="0"/>
    <x v="313"/>
  </r>
  <r>
    <x v="470"/>
    <n v="1502"/>
    <x v="0"/>
    <x v="297"/>
  </r>
  <r>
    <x v="471"/>
    <n v="1969"/>
    <x v="1"/>
    <x v="100"/>
  </r>
  <r>
    <x v="472"/>
    <n v="1072"/>
    <x v="0"/>
    <x v="181"/>
  </r>
  <r>
    <x v="473"/>
    <n v="1976"/>
    <x v="1"/>
    <x v="314"/>
  </r>
  <r>
    <x v="474"/>
    <n v="1652"/>
    <x v="0"/>
    <x v="315"/>
  </r>
  <r>
    <x v="475"/>
    <n v="970"/>
    <x v="0"/>
    <x v="316"/>
  </r>
  <r>
    <x v="476"/>
    <n v="1493"/>
    <x v="0"/>
    <x v="317"/>
  </r>
  <r>
    <x v="477"/>
    <n v="2643"/>
    <x v="1"/>
    <x v="318"/>
  </r>
  <r>
    <x v="478"/>
    <n v="1718"/>
    <x v="0"/>
    <x v="319"/>
  </r>
  <r>
    <x v="479"/>
    <n v="1131"/>
    <x v="0"/>
    <x v="320"/>
  </r>
  <r>
    <x v="480"/>
    <n v="1850"/>
    <x v="1"/>
    <x v="321"/>
  </r>
  <r>
    <x v="481"/>
    <n v="1792"/>
    <x v="0"/>
    <x v="322"/>
  </r>
  <r>
    <x v="482"/>
    <n v="1826"/>
    <x v="1"/>
    <x v="106"/>
  </r>
  <r>
    <x v="483"/>
    <n v="1216"/>
    <x v="0"/>
    <x v="323"/>
  </r>
  <r>
    <x v="484"/>
    <n v="999"/>
    <x v="0"/>
    <x v="316"/>
  </r>
  <r>
    <x v="485"/>
    <n v="1113"/>
    <x v="0"/>
    <x v="257"/>
  </r>
  <r>
    <x v="486"/>
    <n v="1073"/>
    <x v="0"/>
    <x v="168"/>
  </r>
  <r>
    <x v="487"/>
    <n v="1484"/>
    <x v="0"/>
    <x v="216"/>
  </r>
  <r>
    <x v="488"/>
    <n v="2414"/>
    <x v="1"/>
    <x v="39"/>
  </r>
  <r>
    <x v="489"/>
    <n v="630"/>
    <x v="0"/>
    <x v="324"/>
  </r>
  <r>
    <x v="490"/>
    <n v="1304"/>
    <x v="0"/>
    <x v="99"/>
  </r>
  <r>
    <x v="491"/>
    <n v="1578"/>
    <x v="0"/>
    <x v="325"/>
  </r>
  <r>
    <x v="492"/>
    <n v="1456"/>
    <x v="0"/>
    <x v="326"/>
  </r>
  <r>
    <x v="493"/>
    <n v="1269"/>
    <x v="0"/>
    <x v="106"/>
  </r>
  <r>
    <x v="494"/>
    <n v="886"/>
    <x v="0"/>
    <x v="327"/>
  </r>
  <r>
    <x v="495"/>
    <n v="720"/>
    <x v="0"/>
    <x v="328"/>
  </r>
  <r>
    <x v="496"/>
    <n v="3228"/>
    <x v="1"/>
    <x v="329"/>
  </r>
  <r>
    <x v="497"/>
    <n v="1820"/>
    <x v="1"/>
    <x v="144"/>
  </r>
  <r>
    <x v="498"/>
    <n v="899"/>
    <x v="0"/>
    <x v="52"/>
  </r>
  <r>
    <x v="499"/>
    <n v="912"/>
    <x v="0"/>
    <x v="149"/>
  </r>
  <r>
    <x v="500"/>
    <n v="1218"/>
    <x v="0"/>
    <x v="46"/>
  </r>
  <r>
    <x v="501"/>
    <n v="1768"/>
    <x v="0"/>
    <x v="330"/>
  </r>
  <r>
    <x v="502"/>
    <n v="1214"/>
    <x v="0"/>
    <x v="3"/>
  </r>
  <r>
    <x v="503"/>
    <n v="1801"/>
    <x v="1"/>
    <x v="331"/>
  </r>
  <r>
    <x v="504"/>
    <n v="1322"/>
    <x v="0"/>
    <x v="257"/>
  </r>
  <r>
    <x v="505"/>
    <n v="1960"/>
    <x v="1"/>
    <x v="202"/>
  </r>
  <r>
    <x v="506"/>
    <n v="1911"/>
    <x v="1"/>
    <x v="141"/>
  </r>
  <r>
    <x v="507"/>
    <n v="1218"/>
    <x v="0"/>
    <x v="332"/>
  </r>
  <r>
    <x v="508"/>
    <n v="1378"/>
    <x v="0"/>
    <x v="306"/>
  </r>
  <r>
    <x v="509"/>
    <n v="1041"/>
    <x v="0"/>
    <x v="202"/>
  </r>
  <r>
    <x v="510"/>
    <n v="1363"/>
    <x v="0"/>
    <x v="333"/>
  </r>
  <r>
    <x v="511"/>
    <n v="1368"/>
    <x v="0"/>
    <x v="334"/>
  </r>
  <r>
    <x v="512"/>
    <n v="864"/>
    <x v="0"/>
    <x v="8"/>
  </r>
  <r>
    <x v="513"/>
    <n v="1080"/>
    <x v="0"/>
    <x v="254"/>
  </r>
  <r>
    <x v="514"/>
    <n v="789"/>
    <x v="0"/>
    <x v="335"/>
  </r>
  <r>
    <x v="515"/>
    <n v="2020"/>
    <x v="1"/>
    <x v="336"/>
  </r>
  <r>
    <x v="516"/>
    <n v="2119"/>
    <x v="1"/>
    <x v="58"/>
  </r>
  <r>
    <x v="517"/>
    <n v="2344"/>
    <x v="1"/>
    <x v="337"/>
  </r>
  <r>
    <x v="518"/>
    <n v="1796"/>
    <x v="0"/>
    <x v="146"/>
  </r>
  <r>
    <x v="519"/>
    <n v="2080"/>
    <x v="1"/>
    <x v="338"/>
  </r>
  <r>
    <x v="520"/>
    <n v="1294"/>
    <x v="0"/>
    <x v="339"/>
  </r>
  <r>
    <x v="521"/>
    <n v="1244"/>
    <x v="0"/>
    <x v="115"/>
  </r>
  <r>
    <x v="522"/>
    <n v="1664"/>
    <x v="0"/>
    <x v="18"/>
  </r>
  <r>
    <x v="523"/>
    <n v="4676"/>
    <x v="1"/>
    <x v="340"/>
  </r>
  <r>
    <x v="524"/>
    <n v="2398"/>
    <x v="1"/>
    <x v="341"/>
  </r>
  <r>
    <x v="525"/>
    <n v="1266"/>
    <x v="0"/>
    <x v="105"/>
  </r>
  <r>
    <x v="526"/>
    <n v="928"/>
    <x v="0"/>
    <x v="15"/>
  </r>
  <r>
    <x v="527"/>
    <n v="2713"/>
    <x v="1"/>
    <x v="342"/>
  </r>
  <r>
    <x v="528"/>
    <n v="605"/>
    <x v="0"/>
    <x v="324"/>
  </r>
  <r>
    <x v="529"/>
    <n v="2515"/>
    <x v="1"/>
    <x v="343"/>
  </r>
  <r>
    <x v="530"/>
    <n v="1509"/>
    <x v="0"/>
    <x v="216"/>
  </r>
  <r>
    <x v="531"/>
    <n v="1362"/>
    <x v="0"/>
    <x v="113"/>
  </r>
  <r>
    <x v="532"/>
    <n v="827"/>
    <x v="0"/>
    <x v="344"/>
  </r>
  <r>
    <x v="533"/>
    <n v="334"/>
    <x v="0"/>
    <x v="345"/>
  </r>
  <r>
    <x v="534"/>
    <n v="1414"/>
    <x v="0"/>
    <x v="94"/>
  </r>
  <r>
    <x v="535"/>
    <n v="1347"/>
    <x v="0"/>
    <x v="344"/>
  </r>
  <r>
    <x v="536"/>
    <n v="1724"/>
    <x v="0"/>
    <x v="304"/>
  </r>
  <r>
    <x v="537"/>
    <n v="864"/>
    <x v="0"/>
    <x v="346"/>
  </r>
  <r>
    <x v="538"/>
    <n v="1159"/>
    <x v="0"/>
    <x v="58"/>
  </r>
  <r>
    <x v="539"/>
    <n v="1601"/>
    <x v="0"/>
    <x v="347"/>
  </r>
  <r>
    <x v="540"/>
    <n v="1838"/>
    <x v="1"/>
    <x v="155"/>
  </r>
  <r>
    <x v="541"/>
    <n v="2285"/>
    <x v="1"/>
    <x v="348"/>
  </r>
  <r>
    <x v="542"/>
    <n v="1680"/>
    <x v="0"/>
    <x v="349"/>
  </r>
  <r>
    <x v="543"/>
    <n v="767"/>
    <x v="0"/>
    <x v="325"/>
  </r>
  <r>
    <x v="544"/>
    <n v="1496"/>
    <x v="0"/>
    <x v="350"/>
  </r>
  <r>
    <x v="545"/>
    <n v="2183"/>
    <x v="1"/>
    <x v="351"/>
  </r>
  <r>
    <x v="546"/>
    <n v="1635"/>
    <x v="0"/>
    <x v="171"/>
  </r>
  <r>
    <x v="547"/>
    <n v="768"/>
    <x v="0"/>
    <x v="10"/>
  </r>
  <r>
    <x v="548"/>
    <n v="825"/>
    <x v="0"/>
    <x v="122"/>
  </r>
  <r>
    <x v="549"/>
    <n v="2094"/>
    <x v="1"/>
    <x v="352"/>
  </r>
  <r>
    <x v="550"/>
    <n v="1069"/>
    <x v="0"/>
    <x v="3"/>
  </r>
  <r>
    <x v="551"/>
    <n v="928"/>
    <x v="0"/>
    <x v="353"/>
  </r>
  <r>
    <x v="552"/>
    <n v="1717"/>
    <x v="0"/>
    <x v="354"/>
  </r>
  <r>
    <x v="553"/>
    <n v="1126"/>
    <x v="0"/>
    <x v="280"/>
  </r>
  <r>
    <x v="554"/>
    <n v="2046"/>
    <x v="1"/>
    <x v="240"/>
  </r>
  <r>
    <x v="555"/>
    <n v="1048"/>
    <x v="0"/>
    <x v="46"/>
  </r>
  <r>
    <x v="556"/>
    <n v="1092"/>
    <x v="0"/>
    <x v="42"/>
  </r>
  <r>
    <x v="557"/>
    <n v="1336"/>
    <x v="0"/>
    <x v="280"/>
  </r>
  <r>
    <x v="558"/>
    <n v="1446"/>
    <x v="0"/>
    <x v="216"/>
  </r>
  <r>
    <x v="559"/>
    <n v="1557"/>
    <x v="0"/>
    <x v="338"/>
  </r>
  <r>
    <x v="560"/>
    <n v="1392"/>
    <x v="0"/>
    <x v="355"/>
  </r>
  <r>
    <x v="561"/>
    <n v="1389"/>
    <x v="0"/>
    <x v="40"/>
  </r>
  <r>
    <x v="562"/>
    <n v="996"/>
    <x v="0"/>
    <x v="280"/>
  </r>
  <r>
    <x v="563"/>
    <n v="1674"/>
    <x v="0"/>
    <x v="68"/>
  </r>
  <r>
    <x v="564"/>
    <n v="2295"/>
    <x v="1"/>
    <x v="356"/>
  </r>
  <r>
    <x v="565"/>
    <n v="1647"/>
    <x v="0"/>
    <x v="113"/>
  </r>
  <r>
    <x v="566"/>
    <n v="2504"/>
    <x v="1"/>
    <x v="357"/>
  </r>
  <r>
    <x v="567"/>
    <n v="1535"/>
    <x v="0"/>
    <x v="89"/>
  </r>
  <r>
    <x v="568"/>
    <n v="2132"/>
    <x v="1"/>
    <x v="358"/>
  </r>
  <r>
    <x v="569"/>
    <n v="943"/>
    <x v="0"/>
    <x v="359"/>
  </r>
  <r>
    <x v="570"/>
    <n v="1728"/>
    <x v="0"/>
    <x v="360"/>
  </r>
  <r>
    <x v="571"/>
    <n v="864"/>
    <x v="0"/>
    <x v="149"/>
  </r>
  <r>
    <x v="572"/>
    <n v="1692"/>
    <x v="0"/>
    <x v="361"/>
  </r>
  <r>
    <x v="573"/>
    <n v="1430"/>
    <x v="0"/>
    <x v="40"/>
  </r>
  <r>
    <x v="574"/>
    <n v="1109"/>
    <x v="0"/>
    <x v="19"/>
  </r>
  <r>
    <x v="575"/>
    <n v="1216"/>
    <x v="0"/>
    <x v="362"/>
  </r>
  <r>
    <x v="576"/>
    <n v="1477"/>
    <x v="0"/>
    <x v="35"/>
  </r>
  <r>
    <x v="577"/>
    <n v="1320"/>
    <x v="0"/>
    <x v="81"/>
  </r>
  <r>
    <x v="578"/>
    <n v="1392"/>
    <x v="0"/>
    <x v="363"/>
  </r>
  <r>
    <x v="579"/>
    <n v="1795"/>
    <x v="0"/>
    <x v="364"/>
  </r>
  <r>
    <x v="580"/>
    <n v="1429"/>
    <x v="0"/>
    <x v="365"/>
  </r>
  <r>
    <x v="581"/>
    <n v="2042"/>
    <x v="1"/>
    <x v="366"/>
  </r>
  <r>
    <x v="582"/>
    <n v="816"/>
    <x v="0"/>
    <x v="362"/>
  </r>
  <r>
    <x v="583"/>
    <n v="2775"/>
    <x v="1"/>
    <x v="357"/>
  </r>
  <r>
    <x v="584"/>
    <n v="1573"/>
    <x v="0"/>
    <x v="325"/>
  </r>
  <r>
    <x v="585"/>
    <n v="2028"/>
    <x v="1"/>
    <x v="367"/>
  </r>
  <r>
    <x v="586"/>
    <n v="838"/>
    <x v="0"/>
    <x v="52"/>
  </r>
  <r>
    <x v="587"/>
    <n v="860"/>
    <x v="0"/>
    <x v="193"/>
  </r>
  <r>
    <x v="588"/>
    <n v="1473"/>
    <x v="0"/>
    <x v="5"/>
  </r>
  <r>
    <x v="589"/>
    <n v="935"/>
    <x v="0"/>
    <x v="368"/>
  </r>
  <r>
    <x v="590"/>
    <n v="1582"/>
    <x v="0"/>
    <x v="369"/>
  </r>
  <r>
    <x v="591"/>
    <n v="2296"/>
    <x v="1"/>
    <x v="370"/>
  </r>
  <r>
    <x v="592"/>
    <n v="816"/>
    <x v="0"/>
    <x v="371"/>
  </r>
  <r>
    <x v="593"/>
    <n v="848"/>
    <x v="0"/>
    <x v="3"/>
  </r>
  <r>
    <x v="594"/>
    <n v="924"/>
    <x v="0"/>
    <x v="50"/>
  </r>
  <r>
    <x v="595"/>
    <n v="1826"/>
    <x v="1"/>
    <x v="372"/>
  </r>
  <r>
    <x v="596"/>
    <n v="1368"/>
    <x v="0"/>
    <x v="373"/>
  </r>
  <r>
    <x v="597"/>
    <n v="1402"/>
    <x v="0"/>
    <x v="374"/>
  </r>
  <r>
    <x v="598"/>
    <n v="1647"/>
    <x v="0"/>
    <x v="375"/>
  </r>
  <r>
    <x v="599"/>
    <n v="1556"/>
    <x v="0"/>
    <x v="196"/>
  </r>
  <r>
    <x v="600"/>
    <n v="1904"/>
    <x v="1"/>
    <x v="291"/>
  </r>
  <r>
    <x v="601"/>
    <n v="1375"/>
    <x v="0"/>
    <x v="42"/>
  </r>
  <r>
    <x v="602"/>
    <n v="1915"/>
    <x v="1"/>
    <x v="117"/>
  </r>
  <r>
    <x v="603"/>
    <n v="1200"/>
    <x v="0"/>
    <x v="196"/>
  </r>
  <r>
    <x v="604"/>
    <n v="1494"/>
    <x v="0"/>
    <x v="376"/>
  </r>
  <r>
    <x v="605"/>
    <n v="1986"/>
    <x v="1"/>
    <x v="93"/>
  </r>
  <r>
    <x v="606"/>
    <n v="1040"/>
    <x v="0"/>
    <x v="135"/>
  </r>
  <r>
    <x v="607"/>
    <n v="2008"/>
    <x v="1"/>
    <x v="66"/>
  </r>
  <r>
    <x v="608"/>
    <n v="3194"/>
    <x v="1"/>
    <x v="377"/>
  </r>
  <r>
    <x v="609"/>
    <n v="1029"/>
    <x v="0"/>
    <x v="362"/>
  </r>
  <r>
    <x v="610"/>
    <n v="2153"/>
    <x v="1"/>
    <x v="378"/>
  </r>
  <r>
    <x v="611"/>
    <n v="1032"/>
    <x v="0"/>
    <x v="181"/>
  </r>
  <r>
    <x v="612"/>
    <n v="1872"/>
    <x v="1"/>
    <x v="379"/>
  </r>
  <r>
    <x v="613"/>
    <n v="1120"/>
    <x v="0"/>
    <x v="257"/>
  </r>
  <r>
    <x v="614"/>
    <n v="630"/>
    <x v="0"/>
    <x v="380"/>
  </r>
  <r>
    <x v="615"/>
    <n v="1054"/>
    <x v="0"/>
    <x v="381"/>
  </r>
  <r>
    <x v="616"/>
    <n v="1509"/>
    <x v="0"/>
    <x v="382"/>
  </r>
  <r>
    <x v="617"/>
    <n v="832"/>
    <x v="0"/>
    <x v="383"/>
  </r>
  <r>
    <x v="618"/>
    <n v="1828"/>
    <x v="1"/>
    <x v="384"/>
  </r>
  <r>
    <x v="619"/>
    <n v="2262"/>
    <x v="1"/>
    <x v="385"/>
  </r>
  <r>
    <x v="620"/>
    <n v="864"/>
    <x v="0"/>
    <x v="276"/>
  </r>
  <r>
    <x v="621"/>
    <n v="2614"/>
    <x v="1"/>
    <x v="270"/>
  </r>
  <r>
    <x v="622"/>
    <n v="980"/>
    <x v="0"/>
    <x v="152"/>
  </r>
  <r>
    <x v="623"/>
    <n v="1512"/>
    <x v="0"/>
    <x v="78"/>
  </r>
  <r>
    <x v="624"/>
    <n v="1790"/>
    <x v="0"/>
    <x v="386"/>
  </r>
  <r>
    <x v="625"/>
    <n v="1116"/>
    <x v="0"/>
    <x v="39"/>
  </r>
  <r>
    <x v="626"/>
    <n v="1422"/>
    <x v="0"/>
    <x v="387"/>
  </r>
  <r>
    <x v="627"/>
    <n v="1520"/>
    <x v="0"/>
    <x v="36"/>
  </r>
  <r>
    <x v="628"/>
    <n v="2080"/>
    <x v="1"/>
    <x v="152"/>
  </r>
  <r>
    <x v="629"/>
    <n v="1350"/>
    <x v="0"/>
    <x v="78"/>
  </r>
  <r>
    <x v="630"/>
    <n v="1750"/>
    <x v="0"/>
    <x v="310"/>
  </r>
  <r>
    <x v="631"/>
    <n v="1554"/>
    <x v="0"/>
    <x v="388"/>
  </r>
  <r>
    <x v="632"/>
    <n v="1411"/>
    <x v="0"/>
    <x v="222"/>
  </r>
  <r>
    <x v="633"/>
    <n v="1056"/>
    <x v="0"/>
    <x v="21"/>
  </r>
  <r>
    <x v="634"/>
    <n v="1056"/>
    <x v="0"/>
    <x v="12"/>
  </r>
  <r>
    <x v="635"/>
    <n v="3395"/>
    <x v="1"/>
    <x v="7"/>
  </r>
  <r>
    <x v="636"/>
    <n v="800"/>
    <x v="0"/>
    <x v="284"/>
  </r>
  <r>
    <x v="637"/>
    <n v="1387"/>
    <x v="0"/>
    <x v="389"/>
  </r>
  <r>
    <x v="638"/>
    <n v="796"/>
    <x v="0"/>
    <x v="82"/>
  </r>
  <r>
    <x v="639"/>
    <n v="1567"/>
    <x v="0"/>
    <x v="390"/>
  </r>
  <r>
    <x v="640"/>
    <n v="1518"/>
    <x v="0"/>
    <x v="391"/>
  </r>
  <r>
    <x v="641"/>
    <n v="1929"/>
    <x v="1"/>
    <x v="64"/>
  </r>
  <r>
    <x v="642"/>
    <n v="2704"/>
    <x v="1"/>
    <x v="11"/>
  </r>
  <r>
    <x v="643"/>
    <n v="1620"/>
    <x v="0"/>
    <x v="135"/>
  </r>
  <r>
    <x v="644"/>
    <n v="1766"/>
    <x v="0"/>
    <x v="392"/>
  </r>
  <r>
    <x v="645"/>
    <n v="981"/>
    <x v="0"/>
    <x v="393"/>
  </r>
  <r>
    <x v="646"/>
    <n v="1048"/>
    <x v="0"/>
    <x v="394"/>
  </r>
  <r>
    <x v="647"/>
    <n v="1094"/>
    <x v="0"/>
    <x v="106"/>
  </r>
  <r>
    <x v="648"/>
    <n v="1839"/>
    <x v="1"/>
    <x v="106"/>
  </r>
  <r>
    <x v="649"/>
    <n v="630"/>
    <x v="0"/>
    <x v="112"/>
  </r>
  <r>
    <x v="650"/>
    <n v="1665"/>
    <x v="0"/>
    <x v="395"/>
  </r>
  <r>
    <x v="651"/>
    <n v="1510"/>
    <x v="0"/>
    <x v="280"/>
  </r>
  <r>
    <x v="652"/>
    <n v="1716"/>
    <x v="0"/>
    <x v="272"/>
  </r>
  <r>
    <x v="653"/>
    <n v="1469"/>
    <x v="0"/>
    <x v="152"/>
  </r>
  <r>
    <x v="654"/>
    <n v="2113"/>
    <x v="1"/>
    <x v="396"/>
  </r>
  <r>
    <x v="655"/>
    <n v="1092"/>
    <x v="0"/>
    <x v="209"/>
  </r>
  <r>
    <x v="656"/>
    <n v="1053"/>
    <x v="0"/>
    <x v="397"/>
  </r>
  <r>
    <x v="657"/>
    <n v="1502"/>
    <x v="0"/>
    <x v="16"/>
  </r>
  <r>
    <x v="658"/>
    <n v="1458"/>
    <x v="0"/>
    <x v="398"/>
  </r>
  <r>
    <x v="659"/>
    <n v="1486"/>
    <x v="0"/>
    <x v="214"/>
  </r>
  <r>
    <x v="660"/>
    <n v="1935"/>
    <x v="1"/>
    <x v="399"/>
  </r>
  <r>
    <x v="661"/>
    <n v="2448"/>
    <x v="1"/>
    <x v="400"/>
  </r>
  <r>
    <x v="662"/>
    <n v="1392"/>
    <x v="0"/>
    <x v="50"/>
  </r>
  <r>
    <x v="663"/>
    <n v="1181"/>
    <x v="0"/>
    <x v="381"/>
  </r>
  <r>
    <x v="664"/>
    <n v="2097"/>
    <x v="1"/>
    <x v="401"/>
  </r>
  <r>
    <x v="665"/>
    <n v="1936"/>
    <x v="1"/>
    <x v="402"/>
  </r>
  <r>
    <x v="666"/>
    <n v="2380"/>
    <x v="1"/>
    <x v="275"/>
  </r>
  <r>
    <x v="667"/>
    <n v="1679"/>
    <x v="0"/>
    <x v="74"/>
  </r>
  <r>
    <x v="668"/>
    <n v="1437"/>
    <x v="0"/>
    <x v="282"/>
  </r>
  <r>
    <x v="669"/>
    <n v="1180"/>
    <x v="0"/>
    <x v="381"/>
  </r>
  <r>
    <x v="670"/>
    <n v="1476"/>
    <x v="0"/>
    <x v="403"/>
  </r>
  <r>
    <x v="671"/>
    <n v="1369"/>
    <x v="0"/>
    <x v="404"/>
  </r>
  <r>
    <x v="672"/>
    <n v="1208"/>
    <x v="0"/>
    <x v="258"/>
  </r>
  <r>
    <x v="673"/>
    <n v="1839"/>
    <x v="1"/>
    <x v="405"/>
  </r>
  <r>
    <x v="674"/>
    <n v="1136"/>
    <x v="0"/>
    <x v="3"/>
  </r>
  <r>
    <x v="675"/>
    <n v="1441"/>
    <x v="0"/>
    <x v="157"/>
  </r>
  <r>
    <x v="676"/>
    <n v="1774"/>
    <x v="0"/>
    <x v="114"/>
  </r>
  <r>
    <x v="677"/>
    <n v="792"/>
    <x v="0"/>
    <x v="129"/>
  </r>
  <r>
    <x v="678"/>
    <n v="2046"/>
    <x v="1"/>
    <x v="406"/>
  </r>
  <r>
    <x v="679"/>
    <n v="988"/>
    <x v="0"/>
    <x v="140"/>
  </r>
  <r>
    <x v="680"/>
    <n v="923"/>
    <x v="0"/>
    <x v="5"/>
  </r>
  <r>
    <x v="681"/>
    <n v="1520"/>
    <x v="0"/>
    <x v="407"/>
  </r>
  <r>
    <x v="682"/>
    <n v="1291"/>
    <x v="0"/>
    <x v="151"/>
  </r>
  <r>
    <x v="683"/>
    <n v="1668"/>
    <x v="0"/>
    <x v="408"/>
  </r>
  <r>
    <x v="684"/>
    <n v="1839"/>
    <x v="1"/>
    <x v="376"/>
  </r>
  <r>
    <x v="685"/>
    <n v="2090"/>
    <x v="1"/>
    <x v="27"/>
  </r>
  <r>
    <x v="686"/>
    <n v="1761"/>
    <x v="0"/>
    <x v="409"/>
  </r>
  <r>
    <x v="687"/>
    <n v="1102"/>
    <x v="0"/>
    <x v="410"/>
  </r>
  <r>
    <x v="688"/>
    <n v="1419"/>
    <x v="0"/>
    <x v="411"/>
  </r>
  <r>
    <x v="689"/>
    <n v="1362"/>
    <x v="0"/>
    <x v="412"/>
  </r>
  <r>
    <x v="690"/>
    <n v="848"/>
    <x v="0"/>
    <x v="42"/>
  </r>
  <r>
    <x v="691"/>
    <n v="4316"/>
    <x v="1"/>
    <x v="413"/>
  </r>
  <r>
    <x v="692"/>
    <n v="2519"/>
    <x v="1"/>
    <x v="414"/>
  </r>
  <r>
    <x v="693"/>
    <n v="1073"/>
    <x v="0"/>
    <x v="415"/>
  </r>
  <r>
    <x v="694"/>
    <n v="1539"/>
    <x v="0"/>
    <x v="416"/>
  </r>
  <r>
    <x v="695"/>
    <n v="1137"/>
    <x v="0"/>
    <x v="105"/>
  </r>
  <r>
    <x v="696"/>
    <n v="616"/>
    <x v="0"/>
    <x v="417"/>
  </r>
  <r>
    <x v="697"/>
    <n v="1148"/>
    <x v="0"/>
    <x v="418"/>
  </r>
  <r>
    <x v="698"/>
    <n v="894"/>
    <x v="0"/>
    <x v="419"/>
  </r>
  <r>
    <x v="699"/>
    <n v="1391"/>
    <x v="0"/>
    <x v="420"/>
  </r>
  <r>
    <x v="700"/>
    <n v="1800"/>
    <x v="1"/>
    <x v="421"/>
  </r>
  <r>
    <x v="701"/>
    <n v="1164"/>
    <x v="0"/>
    <x v="3"/>
  </r>
  <r>
    <x v="702"/>
    <n v="2576"/>
    <x v="1"/>
    <x v="422"/>
  </r>
  <r>
    <x v="703"/>
    <n v="1812"/>
    <x v="1"/>
    <x v="3"/>
  </r>
  <r>
    <x v="704"/>
    <n v="1484"/>
    <x v="0"/>
    <x v="423"/>
  </r>
  <r>
    <x v="705"/>
    <n v="1092"/>
    <x v="0"/>
    <x v="424"/>
  </r>
  <r>
    <x v="706"/>
    <n v="1824"/>
    <x v="1"/>
    <x v="425"/>
  </r>
  <r>
    <x v="707"/>
    <n v="1324"/>
    <x v="0"/>
    <x v="426"/>
  </r>
  <r>
    <x v="708"/>
    <n v="1456"/>
    <x v="0"/>
    <x v="427"/>
  </r>
  <r>
    <x v="709"/>
    <n v="904"/>
    <x v="0"/>
    <x v="84"/>
  </r>
  <r>
    <x v="710"/>
    <n v="729"/>
    <x v="0"/>
    <x v="428"/>
  </r>
  <r>
    <x v="711"/>
    <n v="1178"/>
    <x v="0"/>
    <x v="429"/>
  </r>
  <r>
    <x v="712"/>
    <n v="1228"/>
    <x v="0"/>
    <x v="430"/>
  </r>
  <r>
    <x v="713"/>
    <n v="960"/>
    <x v="0"/>
    <x v="275"/>
  </r>
  <r>
    <x v="714"/>
    <n v="1479"/>
    <x v="0"/>
    <x v="431"/>
  </r>
  <r>
    <x v="715"/>
    <n v="1350"/>
    <x v="0"/>
    <x v="258"/>
  </r>
  <r>
    <x v="716"/>
    <n v="2554"/>
    <x v="1"/>
    <x v="432"/>
  </r>
  <r>
    <x v="717"/>
    <n v="1178"/>
    <x v="0"/>
    <x v="14"/>
  </r>
  <r>
    <x v="718"/>
    <n v="2418"/>
    <x v="1"/>
    <x v="433"/>
  </r>
  <r>
    <x v="719"/>
    <n v="971"/>
    <x v="0"/>
    <x v="140"/>
  </r>
  <r>
    <x v="720"/>
    <n v="1742"/>
    <x v="0"/>
    <x v="291"/>
  </r>
  <r>
    <x v="721"/>
    <n v="848"/>
    <x v="0"/>
    <x v="5"/>
  </r>
  <r>
    <x v="722"/>
    <n v="864"/>
    <x v="0"/>
    <x v="202"/>
  </r>
  <r>
    <x v="723"/>
    <n v="1470"/>
    <x v="0"/>
    <x v="152"/>
  </r>
  <r>
    <x v="724"/>
    <n v="1698"/>
    <x v="0"/>
    <x v="107"/>
  </r>
  <r>
    <x v="725"/>
    <n v="864"/>
    <x v="0"/>
    <x v="200"/>
  </r>
  <r>
    <x v="726"/>
    <n v="1680"/>
    <x v="0"/>
    <x v="285"/>
  </r>
  <r>
    <x v="727"/>
    <n v="1232"/>
    <x v="0"/>
    <x v="188"/>
  </r>
  <r>
    <x v="728"/>
    <n v="1776"/>
    <x v="0"/>
    <x v="50"/>
  </r>
  <r>
    <x v="729"/>
    <n v="1208"/>
    <x v="0"/>
    <x v="434"/>
  </r>
  <r>
    <x v="730"/>
    <n v="1616"/>
    <x v="0"/>
    <x v="435"/>
  </r>
  <r>
    <x v="731"/>
    <n v="1146"/>
    <x v="0"/>
    <x v="229"/>
  </r>
  <r>
    <x v="732"/>
    <n v="2031"/>
    <x v="1"/>
    <x v="124"/>
  </r>
  <r>
    <x v="733"/>
    <n v="1144"/>
    <x v="0"/>
    <x v="436"/>
  </r>
  <r>
    <x v="734"/>
    <n v="948"/>
    <x v="0"/>
    <x v="280"/>
  </r>
  <r>
    <x v="735"/>
    <n v="1768"/>
    <x v="0"/>
    <x v="143"/>
  </r>
  <r>
    <x v="736"/>
    <n v="1040"/>
    <x v="0"/>
    <x v="437"/>
  </r>
  <r>
    <x v="737"/>
    <n v="1801"/>
    <x v="1"/>
    <x v="438"/>
  </r>
  <r>
    <x v="738"/>
    <n v="1200"/>
    <x v="0"/>
    <x v="266"/>
  </r>
  <r>
    <x v="739"/>
    <n v="1728"/>
    <x v="0"/>
    <x v="100"/>
  </r>
  <r>
    <x v="740"/>
    <n v="1432"/>
    <x v="0"/>
    <x v="15"/>
  </r>
  <r>
    <x v="741"/>
    <n v="912"/>
    <x v="0"/>
    <x v="289"/>
  </r>
  <r>
    <x v="742"/>
    <n v="1349"/>
    <x v="0"/>
    <x v="266"/>
  </r>
  <r>
    <x v="743"/>
    <n v="1464"/>
    <x v="0"/>
    <x v="216"/>
  </r>
  <r>
    <x v="744"/>
    <n v="1337"/>
    <x v="0"/>
    <x v="63"/>
  </r>
  <r>
    <x v="745"/>
    <n v="2715"/>
    <x v="1"/>
    <x v="439"/>
  </r>
  <r>
    <x v="746"/>
    <n v="2256"/>
    <x v="1"/>
    <x v="440"/>
  </r>
  <r>
    <x v="747"/>
    <n v="2640"/>
    <x v="1"/>
    <x v="441"/>
  </r>
  <r>
    <x v="748"/>
    <n v="1720"/>
    <x v="0"/>
    <x v="442"/>
  </r>
  <r>
    <x v="749"/>
    <n v="1529"/>
    <x v="0"/>
    <x v="165"/>
  </r>
  <r>
    <x v="750"/>
    <n v="1140"/>
    <x v="0"/>
    <x v="335"/>
  </r>
  <r>
    <x v="751"/>
    <n v="1320"/>
    <x v="0"/>
    <x v="259"/>
  </r>
  <r>
    <x v="752"/>
    <n v="1494"/>
    <x v="0"/>
    <x v="103"/>
  </r>
  <r>
    <x v="753"/>
    <n v="2098"/>
    <x v="1"/>
    <x v="443"/>
  </r>
  <r>
    <x v="754"/>
    <n v="1026"/>
    <x v="0"/>
    <x v="168"/>
  </r>
  <r>
    <x v="755"/>
    <n v="1471"/>
    <x v="0"/>
    <x v="54"/>
  </r>
  <r>
    <x v="756"/>
    <n v="1768"/>
    <x v="0"/>
    <x v="297"/>
  </r>
  <r>
    <x v="757"/>
    <n v="1386"/>
    <x v="0"/>
    <x v="444"/>
  </r>
  <r>
    <x v="758"/>
    <n v="1501"/>
    <x v="0"/>
    <x v="445"/>
  </r>
  <r>
    <x v="759"/>
    <n v="2531"/>
    <x v="1"/>
    <x v="178"/>
  </r>
  <r>
    <x v="760"/>
    <n v="864"/>
    <x v="0"/>
    <x v="136"/>
  </r>
  <r>
    <x v="761"/>
    <n v="1301"/>
    <x v="0"/>
    <x v="98"/>
  </r>
  <r>
    <x v="762"/>
    <n v="1547"/>
    <x v="0"/>
    <x v="446"/>
  </r>
  <r>
    <x v="763"/>
    <n v="2365"/>
    <x v="1"/>
    <x v="447"/>
  </r>
  <r>
    <x v="764"/>
    <n v="1494"/>
    <x v="0"/>
    <x v="228"/>
  </r>
  <r>
    <x v="765"/>
    <n v="1506"/>
    <x v="0"/>
    <x v="448"/>
  </r>
  <r>
    <x v="766"/>
    <n v="1714"/>
    <x v="0"/>
    <x v="55"/>
  </r>
  <r>
    <x v="767"/>
    <n v="1750"/>
    <x v="0"/>
    <x v="39"/>
  </r>
  <r>
    <x v="768"/>
    <n v="1836"/>
    <x v="1"/>
    <x v="449"/>
  </r>
  <r>
    <x v="769"/>
    <n v="3279"/>
    <x v="1"/>
    <x v="450"/>
  </r>
  <r>
    <x v="770"/>
    <n v="858"/>
    <x v="0"/>
    <x v="451"/>
  </r>
  <r>
    <x v="771"/>
    <n v="1220"/>
    <x v="0"/>
    <x v="452"/>
  </r>
  <r>
    <x v="772"/>
    <n v="1117"/>
    <x v="0"/>
    <x v="172"/>
  </r>
  <r>
    <x v="773"/>
    <n v="912"/>
    <x v="0"/>
    <x v="49"/>
  </r>
  <r>
    <x v="774"/>
    <n v="1973"/>
    <x v="1"/>
    <x v="453"/>
  </r>
  <r>
    <x v="775"/>
    <n v="1204"/>
    <x v="0"/>
    <x v="259"/>
  </r>
  <r>
    <x v="776"/>
    <n v="1614"/>
    <x v="0"/>
    <x v="454"/>
  </r>
  <r>
    <x v="777"/>
    <n v="894"/>
    <x v="0"/>
    <x v="215"/>
  </r>
  <r>
    <x v="778"/>
    <n v="2020"/>
    <x v="1"/>
    <x v="12"/>
  </r>
  <r>
    <x v="779"/>
    <n v="1004"/>
    <x v="0"/>
    <x v="152"/>
  </r>
  <r>
    <x v="780"/>
    <n v="1253"/>
    <x v="0"/>
    <x v="105"/>
  </r>
  <r>
    <x v="781"/>
    <n v="1603"/>
    <x v="0"/>
    <x v="455"/>
  </r>
  <r>
    <x v="782"/>
    <n v="1430"/>
    <x v="0"/>
    <x v="456"/>
  </r>
  <r>
    <x v="783"/>
    <n v="1110"/>
    <x v="0"/>
    <x v="32"/>
  </r>
  <r>
    <x v="784"/>
    <n v="1484"/>
    <x v="0"/>
    <x v="113"/>
  </r>
  <r>
    <x v="785"/>
    <n v="1342"/>
    <x v="0"/>
    <x v="457"/>
  </r>
  <r>
    <x v="786"/>
    <n v="1652"/>
    <x v="0"/>
    <x v="19"/>
  </r>
  <r>
    <x v="787"/>
    <n v="2084"/>
    <x v="1"/>
    <x v="458"/>
  </r>
  <r>
    <x v="788"/>
    <n v="901"/>
    <x v="0"/>
    <x v="459"/>
  </r>
  <r>
    <x v="789"/>
    <n v="2087"/>
    <x v="1"/>
    <x v="229"/>
  </r>
  <r>
    <x v="790"/>
    <n v="1145"/>
    <x v="0"/>
    <x v="460"/>
  </r>
  <r>
    <x v="791"/>
    <n v="1062"/>
    <x v="0"/>
    <x v="461"/>
  </r>
  <r>
    <x v="792"/>
    <n v="2013"/>
    <x v="1"/>
    <x v="462"/>
  </r>
  <r>
    <x v="793"/>
    <n v="1496"/>
    <x v="0"/>
    <x v="66"/>
  </r>
  <r>
    <x v="794"/>
    <n v="1895"/>
    <x v="1"/>
    <x v="188"/>
  </r>
  <r>
    <x v="795"/>
    <n v="1564"/>
    <x v="0"/>
    <x v="118"/>
  </r>
  <r>
    <x v="796"/>
    <n v="1285"/>
    <x v="0"/>
    <x v="463"/>
  </r>
  <r>
    <x v="797"/>
    <n v="773"/>
    <x v="0"/>
    <x v="50"/>
  </r>
  <r>
    <x v="798"/>
    <n v="3140"/>
    <x v="1"/>
    <x v="464"/>
  </r>
  <r>
    <x v="799"/>
    <n v="1768"/>
    <x v="0"/>
    <x v="216"/>
  </r>
  <r>
    <x v="800"/>
    <n v="1688"/>
    <x v="0"/>
    <x v="7"/>
  </r>
  <r>
    <x v="801"/>
    <n v="1196"/>
    <x v="0"/>
    <x v="84"/>
  </r>
  <r>
    <x v="802"/>
    <n v="1456"/>
    <x v="0"/>
    <x v="430"/>
  </r>
  <r>
    <x v="803"/>
    <n v="2822"/>
    <x v="1"/>
    <x v="465"/>
  </r>
  <r>
    <x v="804"/>
    <n v="1128"/>
    <x v="0"/>
    <x v="9"/>
  </r>
  <r>
    <x v="805"/>
    <n v="1428"/>
    <x v="0"/>
    <x v="466"/>
  </r>
  <r>
    <x v="806"/>
    <n v="980"/>
    <x v="0"/>
    <x v="467"/>
  </r>
  <r>
    <x v="807"/>
    <n v="1576"/>
    <x v="0"/>
    <x v="2"/>
  </r>
  <r>
    <x v="808"/>
    <n v="1086"/>
    <x v="0"/>
    <x v="468"/>
  </r>
  <r>
    <x v="809"/>
    <n v="2138"/>
    <x v="1"/>
    <x v="179"/>
  </r>
  <r>
    <x v="810"/>
    <n v="1309"/>
    <x v="0"/>
    <x v="111"/>
  </r>
  <r>
    <x v="811"/>
    <n v="848"/>
    <x v="0"/>
    <x v="469"/>
  </r>
  <r>
    <x v="812"/>
    <n v="1044"/>
    <x v="0"/>
    <x v="470"/>
  </r>
  <r>
    <x v="813"/>
    <n v="1442"/>
    <x v="0"/>
    <x v="471"/>
  </r>
  <r>
    <x v="814"/>
    <n v="1250"/>
    <x v="0"/>
    <x v="298"/>
  </r>
  <r>
    <x v="815"/>
    <n v="1661"/>
    <x v="0"/>
    <x v="472"/>
  </r>
  <r>
    <x v="816"/>
    <n v="1008"/>
    <x v="0"/>
    <x v="193"/>
  </r>
  <r>
    <x v="817"/>
    <n v="1689"/>
    <x v="0"/>
    <x v="473"/>
  </r>
  <r>
    <x v="818"/>
    <n v="1052"/>
    <x v="0"/>
    <x v="106"/>
  </r>
  <r>
    <x v="819"/>
    <n v="1358"/>
    <x v="0"/>
    <x v="474"/>
  </r>
  <r>
    <x v="820"/>
    <n v="1640"/>
    <x v="0"/>
    <x v="475"/>
  </r>
  <r>
    <x v="821"/>
    <n v="936"/>
    <x v="0"/>
    <x v="389"/>
  </r>
  <r>
    <x v="822"/>
    <n v="1733"/>
    <x v="0"/>
    <x v="66"/>
  </r>
  <r>
    <x v="823"/>
    <n v="1489"/>
    <x v="0"/>
    <x v="476"/>
  </r>
  <r>
    <x v="824"/>
    <n v="1489"/>
    <x v="0"/>
    <x v="477"/>
  </r>
  <r>
    <x v="825"/>
    <n v="2084"/>
    <x v="1"/>
    <x v="51"/>
  </r>
  <r>
    <x v="826"/>
    <n v="784"/>
    <x v="0"/>
    <x v="129"/>
  </r>
  <r>
    <x v="827"/>
    <n v="1434"/>
    <x v="0"/>
    <x v="430"/>
  </r>
  <r>
    <x v="828"/>
    <n v="2126"/>
    <x v="1"/>
    <x v="68"/>
  </r>
  <r>
    <x v="829"/>
    <n v="1223"/>
    <x v="0"/>
    <x v="478"/>
  </r>
  <r>
    <x v="830"/>
    <n v="1392"/>
    <x v="0"/>
    <x v="120"/>
  </r>
  <r>
    <x v="831"/>
    <n v="1200"/>
    <x v="0"/>
    <x v="196"/>
  </r>
  <r>
    <x v="832"/>
    <n v="1829"/>
    <x v="1"/>
    <x v="479"/>
  </r>
  <r>
    <x v="833"/>
    <n v="1516"/>
    <x v="0"/>
    <x v="214"/>
  </r>
  <r>
    <x v="834"/>
    <n v="1144"/>
    <x v="0"/>
    <x v="480"/>
  </r>
  <r>
    <x v="835"/>
    <n v="1067"/>
    <x v="0"/>
    <x v="113"/>
  </r>
  <r>
    <x v="836"/>
    <n v="1559"/>
    <x v="0"/>
    <x v="75"/>
  </r>
  <r>
    <x v="837"/>
    <n v="987"/>
    <x v="0"/>
    <x v="98"/>
  </r>
  <r>
    <x v="838"/>
    <n v="1099"/>
    <x v="0"/>
    <x v="12"/>
  </r>
  <r>
    <x v="839"/>
    <n v="1200"/>
    <x v="0"/>
    <x v="431"/>
  </r>
  <r>
    <x v="840"/>
    <n v="1482"/>
    <x v="0"/>
    <x v="3"/>
  </r>
  <r>
    <x v="841"/>
    <n v="1539"/>
    <x v="0"/>
    <x v="248"/>
  </r>
  <r>
    <x v="842"/>
    <n v="1165"/>
    <x v="0"/>
    <x v="481"/>
  </r>
  <r>
    <x v="843"/>
    <n v="1800"/>
    <x v="1"/>
    <x v="42"/>
  </r>
  <r>
    <x v="844"/>
    <n v="1416"/>
    <x v="0"/>
    <x v="110"/>
  </r>
  <r>
    <x v="845"/>
    <n v="1701"/>
    <x v="0"/>
    <x v="118"/>
  </r>
  <r>
    <x v="846"/>
    <n v="1775"/>
    <x v="0"/>
    <x v="423"/>
  </r>
  <r>
    <x v="847"/>
    <n v="864"/>
    <x v="0"/>
    <x v="482"/>
  </r>
  <r>
    <x v="848"/>
    <n v="2358"/>
    <x v="1"/>
    <x v="270"/>
  </r>
  <r>
    <x v="849"/>
    <n v="1855"/>
    <x v="1"/>
    <x v="313"/>
  </r>
  <r>
    <x v="850"/>
    <n v="848"/>
    <x v="0"/>
    <x v="364"/>
  </r>
  <r>
    <x v="851"/>
    <n v="1456"/>
    <x v="0"/>
    <x v="141"/>
  </r>
  <r>
    <x v="852"/>
    <n v="1646"/>
    <x v="0"/>
    <x v="323"/>
  </r>
  <r>
    <x v="853"/>
    <n v="1445"/>
    <x v="0"/>
    <x v="58"/>
  </r>
  <r>
    <x v="854"/>
    <n v="1779"/>
    <x v="0"/>
    <x v="40"/>
  </r>
  <r>
    <x v="855"/>
    <n v="1040"/>
    <x v="0"/>
    <x v="47"/>
  </r>
  <r>
    <x v="856"/>
    <n v="1026"/>
    <x v="0"/>
    <x v="257"/>
  </r>
  <r>
    <x v="857"/>
    <n v="1481"/>
    <x v="0"/>
    <x v="80"/>
  </r>
  <r>
    <x v="858"/>
    <n v="1370"/>
    <x v="0"/>
    <x v="135"/>
  </r>
  <r>
    <x v="859"/>
    <n v="2654"/>
    <x v="1"/>
    <x v="4"/>
  </r>
  <r>
    <x v="860"/>
    <n v="1426"/>
    <x v="0"/>
    <x v="483"/>
  </r>
  <r>
    <x v="861"/>
    <n v="1039"/>
    <x v="0"/>
    <x v="364"/>
  </r>
  <r>
    <x v="862"/>
    <n v="1097"/>
    <x v="0"/>
    <x v="135"/>
  </r>
  <r>
    <x v="863"/>
    <n v="1148"/>
    <x v="0"/>
    <x v="316"/>
  </r>
  <r>
    <x v="864"/>
    <n v="1372"/>
    <x v="0"/>
    <x v="484"/>
  </r>
  <r>
    <x v="865"/>
    <n v="1002"/>
    <x v="0"/>
    <x v="157"/>
  </r>
  <r>
    <x v="866"/>
    <n v="1646"/>
    <x v="0"/>
    <x v="485"/>
  </r>
  <r>
    <x v="867"/>
    <n v="1120"/>
    <x v="0"/>
    <x v="275"/>
  </r>
  <r>
    <x v="868"/>
    <n v="2320"/>
    <x v="1"/>
    <x v="486"/>
  </r>
  <r>
    <x v="869"/>
    <n v="1949"/>
    <x v="1"/>
    <x v="440"/>
  </r>
  <r>
    <x v="870"/>
    <n v="894"/>
    <x v="0"/>
    <x v="129"/>
  </r>
  <r>
    <x v="871"/>
    <n v="1682"/>
    <x v="0"/>
    <x v="487"/>
  </r>
  <r>
    <x v="872"/>
    <n v="910"/>
    <x v="0"/>
    <x v="298"/>
  </r>
  <r>
    <x v="873"/>
    <n v="1268"/>
    <x v="0"/>
    <x v="325"/>
  </r>
  <r>
    <x v="874"/>
    <n v="1131"/>
    <x v="0"/>
    <x v="488"/>
  </r>
  <r>
    <x v="875"/>
    <n v="2610"/>
    <x v="1"/>
    <x v="489"/>
  </r>
  <r>
    <x v="876"/>
    <n v="1040"/>
    <x v="0"/>
    <x v="490"/>
  </r>
  <r>
    <x v="877"/>
    <n v="2224"/>
    <x v="1"/>
    <x v="396"/>
  </r>
  <r>
    <x v="878"/>
    <n v="1155"/>
    <x v="0"/>
    <x v="181"/>
  </r>
  <r>
    <x v="879"/>
    <n v="864"/>
    <x v="0"/>
    <x v="73"/>
  </r>
  <r>
    <x v="880"/>
    <n v="1090"/>
    <x v="0"/>
    <x v="14"/>
  </r>
  <r>
    <x v="881"/>
    <n v="1717"/>
    <x v="0"/>
    <x v="229"/>
  </r>
  <r>
    <x v="882"/>
    <n v="1593"/>
    <x v="0"/>
    <x v="94"/>
  </r>
  <r>
    <x v="883"/>
    <n v="2230"/>
    <x v="1"/>
    <x v="362"/>
  </r>
  <r>
    <x v="884"/>
    <n v="892"/>
    <x v="0"/>
    <x v="98"/>
  </r>
  <r>
    <x v="885"/>
    <n v="1709"/>
    <x v="0"/>
    <x v="491"/>
  </r>
  <r>
    <x v="886"/>
    <n v="1712"/>
    <x v="0"/>
    <x v="35"/>
  </r>
  <r>
    <x v="887"/>
    <n v="1393"/>
    <x v="0"/>
    <x v="467"/>
  </r>
  <r>
    <x v="888"/>
    <n v="2217"/>
    <x v="1"/>
    <x v="356"/>
  </r>
  <r>
    <x v="889"/>
    <n v="1505"/>
    <x v="0"/>
    <x v="287"/>
  </r>
  <r>
    <x v="890"/>
    <n v="924"/>
    <x v="0"/>
    <x v="492"/>
  </r>
  <r>
    <x v="891"/>
    <n v="1683"/>
    <x v="0"/>
    <x v="54"/>
  </r>
  <r>
    <x v="892"/>
    <n v="1068"/>
    <x v="0"/>
    <x v="493"/>
  </r>
  <r>
    <x v="893"/>
    <n v="1383"/>
    <x v="0"/>
    <x v="258"/>
  </r>
  <r>
    <x v="894"/>
    <n v="1535"/>
    <x v="0"/>
    <x v="494"/>
  </r>
  <r>
    <x v="895"/>
    <n v="1796"/>
    <x v="0"/>
    <x v="3"/>
  </r>
  <r>
    <x v="896"/>
    <n v="951"/>
    <x v="0"/>
    <x v="274"/>
  </r>
  <r>
    <x v="897"/>
    <n v="2240"/>
    <x v="1"/>
    <x v="495"/>
  </r>
  <r>
    <x v="898"/>
    <n v="2364"/>
    <x v="1"/>
    <x v="496"/>
  </r>
  <r>
    <x v="899"/>
    <n v="1236"/>
    <x v="0"/>
    <x v="152"/>
  </r>
  <r>
    <x v="900"/>
    <n v="858"/>
    <x v="0"/>
    <x v="50"/>
  </r>
  <r>
    <x v="901"/>
    <n v="1306"/>
    <x v="0"/>
    <x v="36"/>
  </r>
  <r>
    <x v="902"/>
    <n v="1509"/>
    <x v="0"/>
    <x v="63"/>
  </r>
  <r>
    <x v="903"/>
    <n v="1670"/>
    <x v="0"/>
    <x v="270"/>
  </r>
  <r>
    <x v="904"/>
    <n v="902"/>
    <x v="0"/>
    <x v="497"/>
  </r>
  <r>
    <x v="905"/>
    <n v="1063"/>
    <x v="0"/>
    <x v="113"/>
  </r>
  <r>
    <x v="906"/>
    <n v="1636"/>
    <x v="0"/>
    <x v="498"/>
  </r>
  <r>
    <x v="907"/>
    <n v="2057"/>
    <x v="1"/>
    <x v="4"/>
  </r>
  <r>
    <x v="908"/>
    <n v="902"/>
    <x v="0"/>
    <x v="213"/>
  </r>
  <r>
    <x v="909"/>
    <n v="1484"/>
    <x v="0"/>
    <x v="80"/>
  </r>
  <r>
    <x v="910"/>
    <n v="2274"/>
    <x v="1"/>
    <x v="499"/>
  </r>
  <r>
    <x v="911"/>
    <n v="1268"/>
    <x v="0"/>
    <x v="463"/>
  </r>
  <r>
    <x v="912"/>
    <n v="1015"/>
    <x v="0"/>
    <x v="209"/>
  </r>
  <r>
    <x v="913"/>
    <n v="2002"/>
    <x v="1"/>
    <x v="35"/>
  </r>
  <r>
    <x v="914"/>
    <n v="1224"/>
    <x v="0"/>
    <x v="500"/>
  </r>
  <r>
    <x v="915"/>
    <n v="1092"/>
    <x v="0"/>
    <x v="501"/>
  </r>
  <r>
    <x v="916"/>
    <n v="480"/>
    <x v="0"/>
    <x v="502"/>
  </r>
  <r>
    <x v="917"/>
    <n v="1229"/>
    <x v="0"/>
    <x v="152"/>
  </r>
  <r>
    <x v="918"/>
    <n v="2127"/>
    <x v="1"/>
    <x v="503"/>
  </r>
  <r>
    <x v="919"/>
    <n v="1414"/>
    <x v="0"/>
    <x v="504"/>
  </r>
  <r>
    <x v="920"/>
    <n v="1721"/>
    <x v="0"/>
    <x v="203"/>
  </r>
  <r>
    <x v="921"/>
    <n v="2200"/>
    <x v="1"/>
    <x v="505"/>
  </r>
  <r>
    <x v="922"/>
    <n v="1316"/>
    <x v="0"/>
    <x v="506"/>
  </r>
  <r>
    <x v="923"/>
    <n v="1617"/>
    <x v="0"/>
    <x v="507"/>
  </r>
  <r>
    <x v="924"/>
    <n v="1686"/>
    <x v="0"/>
    <x v="27"/>
  </r>
  <r>
    <x v="925"/>
    <n v="1126"/>
    <x v="0"/>
    <x v="216"/>
  </r>
  <r>
    <x v="926"/>
    <n v="2374"/>
    <x v="1"/>
    <x v="408"/>
  </r>
  <r>
    <x v="927"/>
    <n v="1978"/>
    <x v="1"/>
    <x v="105"/>
  </r>
  <r>
    <x v="928"/>
    <n v="1788"/>
    <x v="0"/>
    <x v="435"/>
  </r>
  <r>
    <x v="929"/>
    <n v="2236"/>
    <x v="1"/>
    <x v="285"/>
  </r>
  <r>
    <x v="930"/>
    <n v="1466"/>
    <x v="0"/>
    <x v="203"/>
  </r>
  <r>
    <x v="931"/>
    <n v="925"/>
    <x v="0"/>
    <x v="508"/>
  </r>
  <r>
    <x v="932"/>
    <n v="1905"/>
    <x v="1"/>
    <x v="107"/>
  </r>
  <r>
    <x v="933"/>
    <n v="1500"/>
    <x v="0"/>
    <x v="100"/>
  </r>
  <r>
    <x v="934"/>
    <n v="2069"/>
    <x v="1"/>
    <x v="234"/>
  </r>
  <r>
    <x v="935"/>
    <n v="747"/>
    <x v="0"/>
    <x v="295"/>
  </r>
  <r>
    <x v="936"/>
    <n v="1200"/>
    <x v="0"/>
    <x v="509"/>
  </r>
  <r>
    <x v="937"/>
    <n v="1971"/>
    <x v="1"/>
    <x v="510"/>
  </r>
  <r>
    <x v="938"/>
    <n v="1962"/>
    <x v="1"/>
    <x v="511"/>
  </r>
  <r>
    <x v="939"/>
    <n v="2403"/>
    <x v="1"/>
    <x v="512"/>
  </r>
  <r>
    <x v="940"/>
    <n v="1728"/>
    <x v="0"/>
    <x v="513"/>
  </r>
  <r>
    <x v="941"/>
    <n v="2060"/>
    <x v="1"/>
    <x v="89"/>
  </r>
  <r>
    <x v="942"/>
    <n v="1440"/>
    <x v="0"/>
    <x v="115"/>
  </r>
  <r>
    <x v="943"/>
    <n v="1632"/>
    <x v="0"/>
    <x v="5"/>
  </r>
  <r>
    <x v="944"/>
    <n v="1344"/>
    <x v="0"/>
    <x v="381"/>
  </r>
  <r>
    <x v="945"/>
    <n v="1869"/>
    <x v="1"/>
    <x v="57"/>
  </r>
  <r>
    <x v="946"/>
    <n v="1144"/>
    <x v="0"/>
    <x v="5"/>
  </r>
  <r>
    <x v="947"/>
    <n v="1629"/>
    <x v="0"/>
    <x v="228"/>
  </r>
  <r>
    <x v="948"/>
    <n v="1776"/>
    <x v="0"/>
    <x v="180"/>
  </r>
  <r>
    <x v="949"/>
    <n v="1381"/>
    <x v="0"/>
    <x v="514"/>
  </r>
  <r>
    <x v="950"/>
    <n v="864"/>
    <x v="0"/>
    <x v="275"/>
  </r>
  <r>
    <x v="951"/>
    <n v="965"/>
    <x v="0"/>
    <x v="225"/>
  </r>
  <r>
    <x v="952"/>
    <n v="768"/>
    <x v="0"/>
    <x v="87"/>
  </r>
  <r>
    <x v="953"/>
    <n v="1968"/>
    <x v="1"/>
    <x v="515"/>
  </r>
  <r>
    <x v="954"/>
    <n v="980"/>
    <x v="0"/>
    <x v="136"/>
  </r>
  <r>
    <x v="955"/>
    <n v="1958"/>
    <x v="1"/>
    <x v="35"/>
  </r>
  <r>
    <x v="956"/>
    <n v="1229"/>
    <x v="0"/>
    <x v="310"/>
  </r>
  <r>
    <x v="957"/>
    <n v="1057"/>
    <x v="0"/>
    <x v="15"/>
  </r>
  <r>
    <x v="958"/>
    <n v="1337"/>
    <x v="0"/>
    <x v="68"/>
  </r>
  <r>
    <x v="959"/>
    <n v="1416"/>
    <x v="0"/>
    <x v="106"/>
  </r>
  <r>
    <x v="960"/>
    <n v="858"/>
    <x v="0"/>
    <x v="516"/>
  </r>
  <r>
    <x v="961"/>
    <n v="2872"/>
    <x v="1"/>
    <x v="347"/>
  </r>
  <r>
    <x v="962"/>
    <n v="1548"/>
    <x v="0"/>
    <x v="106"/>
  </r>
  <r>
    <x v="963"/>
    <n v="1800"/>
    <x v="1"/>
    <x v="142"/>
  </r>
  <r>
    <x v="964"/>
    <n v="1894"/>
    <x v="1"/>
    <x v="517"/>
  </r>
  <r>
    <x v="965"/>
    <n v="1484"/>
    <x v="0"/>
    <x v="518"/>
  </r>
  <r>
    <x v="966"/>
    <n v="1308"/>
    <x v="0"/>
    <x v="39"/>
  </r>
  <r>
    <x v="967"/>
    <n v="1098"/>
    <x v="0"/>
    <x v="152"/>
  </r>
  <r>
    <x v="968"/>
    <n v="968"/>
    <x v="0"/>
    <x v="519"/>
  </r>
  <r>
    <x v="969"/>
    <n v="1095"/>
    <x v="0"/>
    <x v="3"/>
  </r>
  <r>
    <x v="970"/>
    <n v="1192"/>
    <x v="0"/>
    <x v="152"/>
  </r>
  <r>
    <x v="971"/>
    <n v="1626"/>
    <x v="0"/>
    <x v="151"/>
  </r>
  <r>
    <x v="972"/>
    <n v="918"/>
    <x v="0"/>
    <x v="520"/>
  </r>
  <r>
    <x v="973"/>
    <n v="1428"/>
    <x v="0"/>
    <x v="521"/>
  </r>
  <r>
    <x v="974"/>
    <n v="2019"/>
    <x v="1"/>
    <x v="522"/>
  </r>
  <r>
    <x v="975"/>
    <n v="1382"/>
    <x v="0"/>
    <x v="258"/>
  </r>
  <r>
    <x v="976"/>
    <n v="869"/>
    <x v="0"/>
    <x v="523"/>
  </r>
  <r>
    <x v="977"/>
    <n v="1241"/>
    <x v="0"/>
    <x v="302"/>
  </r>
  <r>
    <x v="978"/>
    <n v="894"/>
    <x v="0"/>
    <x v="50"/>
  </r>
  <r>
    <x v="979"/>
    <n v="1121"/>
    <x v="0"/>
    <x v="19"/>
  </r>
  <r>
    <x v="980"/>
    <n v="999"/>
    <x v="0"/>
    <x v="524"/>
  </r>
  <r>
    <x v="981"/>
    <n v="2612"/>
    <x v="1"/>
    <x v="525"/>
  </r>
  <r>
    <x v="982"/>
    <n v="1266"/>
    <x v="0"/>
    <x v="526"/>
  </r>
  <r>
    <x v="983"/>
    <n v="2290"/>
    <x v="1"/>
    <x v="527"/>
  </r>
  <r>
    <x v="984"/>
    <n v="1734"/>
    <x v="0"/>
    <x v="288"/>
  </r>
  <r>
    <x v="985"/>
    <n v="1164"/>
    <x v="0"/>
    <x v="122"/>
  </r>
  <r>
    <x v="986"/>
    <n v="1635"/>
    <x v="0"/>
    <x v="528"/>
  </r>
  <r>
    <x v="987"/>
    <n v="1940"/>
    <x v="1"/>
    <x v="529"/>
  </r>
  <r>
    <x v="988"/>
    <n v="2030"/>
    <x v="1"/>
    <x v="530"/>
  </r>
  <r>
    <x v="989"/>
    <n v="1576"/>
    <x v="0"/>
    <x v="531"/>
  </r>
  <r>
    <x v="990"/>
    <n v="2392"/>
    <x v="1"/>
    <x v="532"/>
  </r>
  <r>
    <x v="991"/>
    <n v="1742"/>
    <x v="0"/>
    <x v="282"/>
  </r>
  <r>
    <x v="992"/>
    <n v="1851"/>
    <x v="1"/>
    <x v="313"/>
  </r>
  <r>
    <x v="993"/>
    <n v="1500"/>
    <x v="0"/>
    <x v="533"/>
  </r>
  <r>
    <x v="994"/>
    <n v="1718"/>
    <x v="0"/>
    <x v="534"/>
  </r>
  <r>
    <x v="995"/>
    <n v="1230"/>
    <x v="0"/>
    <x v="535"/>
  </r>
  <r>
    <x v="996"/>
    <n v="1050"/>
    <x v="0"/>
    <x v="73"/>
  </r>
  <r>
    <x v="997"/>
    <n v="1442"/>
    <x v="0"/>
    <x v="68"/>
  </r>
  <r>
    <x v="998"/>
    <n v="1077"/>
    <x v="0"/>
    <x v="71"/>
  </r>
  <r>
    <x v="999"/>
    <n v="1208"/>
    <x v="0"/>
    <x v="536"/>
  </r>
  <r>
    <x v="1000"/>
    <n v="944"/>
    <x v="0"/>
    <x v="38"/>
  </r>
  <r>
    <x v="1001"/>
    <n v="691"/>
    <x v="0"/>
    <x v="324"/>
  </r>
  <r>
    <x v="1002"/>
    <n v="1574"/>
    <x v="0"/>
    <x v="537"/>
  </r>
  <r>
    <x v="1003"/>
    <n v="1680"/>
    <x v="0"/>
    <x v="538"/>
  </r>
  <r>
    <x v="1004"/>
    <n v="1504"/>
    <x v="0"/>
    <x v="111"/>
  </r>
  <r>
    <x v="1005"/>
    <n v="985"/>
    <x v="0"/>
    <x v="219"/>
  </r>
  <r>
    <x v="1006"/>
    <n v="1657"/>
    <x v="0"/>
    <x v="86"/>
  </r>
  <r>
    <x v="1007"/>
    <n v="1092"/>
    <x v="0"/>
    <x v="209"/>
  </r>
  <r>
    <x v="1008"/>
    <n v="1710"/>
    <x v="0"/>
    <x v="270"/>
  </r>
  <r>
    <x v="1009"/>
    <n v="1522"/>
    <x v="0"/>
    <x v="452"/>
  </r>
  <r>
    <x v="1010"/>
    <n v="1271"/>
    <x v="0"/>
    <x v="152"/>
  </r>
  <r>
    <x v="1011"/>
    <n v="1664"/>
    <x v="0"/>
    <x v="98"/>
  </r>
  <r>
    <x v="1012"/>
    <n v="1502"/>
    <x v="0"/>
    <x v="258"/>
  </r>
  <r>
    <x v="1013"/>
    <n v="1022"/>
    <x v="0"/>
    <x v="82"/>
  </r>
  <r>
    <x v="1014"/>
    <n v="1082"/>
    <x v="0"/>
    <x v="539"/>
  </r>
  <r>
    <x v="1015"/>
    <n v="1665"/>
    <x v="0"/>
    <x v="540"/>
  </r>
  <r>
    <x v="1016"/>
    <n v="1504"/>
    <x v="0"/>
    <x v="541"/>
  </r>
  <r>
    <x v="1017"/>
    <n v="1360"/>
    <x v="0"/>
    <x v="229"/>
  </r>
  <r>
    <x v="1018"/>
    <n v="1472"/>
    <x v="0"/>
    <x v="39"/>
  </r>
  <r>
    <x v="1019"/>
    <n v="1506"/>
    <x v="0"/>
    <x v="542"/>
  </r>
  <r>
    <x v="1020"/>
    <n v="1132"/>
    <x v="0"/>
    <x v="105"/>
  </r>
  <r>
    <x v="1021"/>
    <n v="1220"/>
    <x v="0"/>
    <x v="543"/>
  </r>
  <r>
    <x v="1022"/>
    <n v="1248"/>
    <x v="0"/>
    <x v="114"/>
  </r>
  <r>
    <x v="1023"/>
    <n v="1504"/>
    <x v="0"/>
    <x v="272"/>
  </r>
  <r>
    <x v="1024"/>
    <n v="2898"/>
    <x v="1"/>
    <x v="544"/>
  </r>
  <r>
    <x v="1025"/>
    <n v="882"/>
    <x v="0"/>
    <x v="353"/>
  </r>
  <r>
    <x v="1026"/>
    <n v="1264"/>
    <x v="0"/>
    <x v="522"/>
  </r>
  <r>
    <x v="1027"/>
    <n v="1646"/>
    <x v="0"/>
    <x v="545"/>
  </r>
  <r>
    <x v="1028"/>
    <n v="1376"/>
    <x v="0"/>
    <x v="123"/>
  </r>
  <r>
    <x v="1029"/>
    <n v="1218"/>
    <x v="0"/>
    <x v="9"/>
  </r>
  <r>
    <x v="1030"/>
    <n v="1928"/>
    <x v="1"/>
    <x v="39"/>
  </r>
  <r>
    <x v="1031"/>
    <n v="3082"/>
    <x v="1"/>
    <x v="531"/>
  </r>
  <r>
    <x v="1032"/>
    <n v="2520"/>
    <x v="1"/>
    <x v="546"/>
  </r>
  <r>
    <x v="1033"/>
    <n v="1654"/>
    <x v="0"/>
    <x v="22"/>
  </r>
  <r>
    <x v="1034"/>
    <n v="954"/>
    <x v="0"/>
    <x v="547"/>
  </r>
  <r>
    <x v="1035"/>
    <n v="845"/>
    <x v="0"/>
    <x v="548"/>
  </r>
  <r>
    <x v="1036"/>
    <n v="1620"/>
    <x v="0"/>
    <x v="549"/>
  </r>
  <r>
    <x v="1037"/>
    <n v="2263"/>
    <x v="1"/>
    <x v="544"/>
  </r>
  <r>
    <x v="1038"/>
    <n v="1344"/>
    <x v="0"/>
    <x v="176"/>
  </r>
  <r>
    <x v="1039"/>
    <n v="630"/>
    <x v="0"/>
    <x v="65"/>
  </r>
  <r>
    <x v="1040"/>
    <n v="1803"/>
    <x v="1"/>
    <x v="106"/>
  </r>
  <r>
    <x v="1041"/>
    <n v="1632"/>
    <x v="0"/>
    <x v="151"/>
  </r>
  <r>
    <x v="1042"/>
    <n v="1306"/>
    <x v="0"/>
    <x v="420"/>
  </r>
  <r>
    <x v="1043"/>
    <n v="2329"/>
    <x v="1"/>
    <x v="550"/>
  </r>
  <r>
    <x v="1044"/>
    <n v="2524"/>
    <x v="1"/>
    <x v="551"/>
  </r>
  <r>
    <x v="1045"/>
    <n v="1733"/>
    <x v="0"/>
    <x v="552"/>
  </r>
  <r>
    <x v="1046"/>
    <n v="2868"/>
    <x v="1"/>
    <x v="553"/>
  </r>
  <r>
    <x v="1047"/>
    <n v="990"/>
    <x v="0"/>
    <x v="35"/>
  </r>
  <r>
    <x v="1048"/>
    <n v="1771"/>
    <x v="0"/>
    <x v="99"/>
  </r>
  <r>
    <x v="1049"/>
    <n v="930"/>
    <x v="0"/>
    <x v="554"/>
  </r>
  <r>
    <x v="1050"/>
    <n v="1302"/>
    <x v="0"/>
    <x v="555"/>
  </r>
  <r>
    <x v="1051"/>
    <n v="1316"/>
    <x v="0"/>
    <x v="556"/>
  </r>
  <r>
    <x v="1052"/>
    <n v="1977"/>
    <x v="1"/>
    <x v="258"/>
  </r>
  <r>
    <x v="1053"/>
    <n v="1526"/>
    <x v="0"/>
    <x v="469"/>
  </r>
  <r>
    <x v="1054"/>
    <n v="1989"/>
    <x v="1"/>
    <x v="498"/>
  </r>
  <r>
    <x v="1055"/>
    <n v="1523"/>
    <x v="0"/>
    <x v="63"/>
  </r>
  <r>
    <x v="1056"/>
    <n v="1364"/>
    <x v="0"/>
    <x v="557"/>
  </r>
  <r>
    <x v="1057"/>
    <n v="1850"/>
    <x v="1"/>
    <x v="348"/>
  </r>
  <r>
    <x v="1058"/>
    <n v="2184"/>
    <x v="1"/>
    <x v="414"/>
  </r>
  <r>
    <x v="1059"/>
    <n v="1991"/>
    <x v="1"/>
    <x v="117"/>
  </r>
  <r>
    <x v="1060"/>
    <n v="1338"/>
    <x v="0"/>
    <x v="268"/>
  </r>
  <r>
    <x v="1061"/>
    <n v="894"/>
    <x v="0"/>
    <x v="271"/>
  </r>
  <r>
    <x v="1062"/>
    <n v="2337"/>
    <x v="1"/>
    <x v="17"/>
  </r>
  <r>
    <x v="1063"/>
    <n v="1103"/>
    <x v="0"/>
    <x v="191"/>
  </r>
  <r>
    <x v="1064"/>
    <n v="1154"/>
    <x v="0"/>
    <x v="23"/>
  </r>
  <r>
    <x v="1065"/>
    <n v="2260"/>
    <x v="1"/>
    <x v="558"/>
  </r>
  <r>
    <x v="1066"/>
    <n v="1571"/>
    <x v="0"/>
    <x v="94"/>
  </r>
  <r>
    <x v="1067"/>
    <n v="1611"/>
    <x v="0"/>
    <x v="559"/>
  </r>
  <r>
    <x v="1068"/>
    <n v="2521"/>
    <x v="1"/>
    <x v="560"/>
  </r>
  <r>
    <x v="1069"/>
    <n v="893"/>
    <x v="0"/>
    <x v="152"/>
  </r>
  <r>
    <x v="1070"/>
    <n v="1048"/>
    <x v="0"/>
    <x v="152"/>
  </r>
  <r>
    <x v="1071"/>
    <n v="1556"/>
    <x v="0"/>
    <x v="23"/>
  </r>
  <r>
    <x v="1072"/>
    <n v="1456"/>
    <x v="0"/>
    <x v="561"/>
  </r>
  <r>
    <x v="1073"/>
    <n v="1426"/>
    <x v="0"/>
    <x v="432"/>
  </r>
  <r>
    <x v="1074"/>
    <n v="1240"/>
    <x v="0"/>
    <x v="543"/>
  </r>
  <r>
    <x v="1075"/>
    <n v="1740"/>
    <x v="0"/>
    <x v="61"/>
  </r>
  <r>
    <x v="1076"/>
    <n v="1466"/>
    <x v="0"/>
    <x v="40"/>
  </r>
  <r>
    <x v="1077"/>
    <n v="1096"/>
    <x v="0"/>
    <x v="562"/>
  </r>
  <r>
    <x v="1078"/>
    <n v="848"/>
    <x v="0"/>
    <x v="563"/>
  </r>
  <r>
    <x v="1079"/>
    <n v="990"/>
    <x v="0"/>
    <x v="288"/>
  </r>
  <r>
    <x v="1080"/>
    <n v="1258"/>
    <x v="0"/>
    <x v="35"/>
  </r>
  <r>
    <x v="1081"/>
    <n v="1040"/>
    <x v="0"/>
    <x v="325"/>
  </r>
  <r>
    <x v="1082"/>
    <n v="1459"/>
    <x v="0"/>
    <x v="156"/>
  </r>
  <r>
    <x v="1083"/>
    <n v="1251"/>
    <x v="0"/>
    <x v="39"/>
  </r>
  <r>
    <x v="1084"/>
    <n v="1498"/>
    <x v="0"/>
    <x v="229"/>
  </r>
  <r>
    <x v="1085"/>
    <n v="996"/>
    <x v="0"/>
    <x v="257"/>
  </r>
  <r>
    <x v="1086"/>
    <n v="1092"/>
    <x v="0"/>
    <x v="564"/>
  </r>
  <r>
    <x v="1087"/>
    <n v="1953"/>
    <x v="1"/>
    <x v="565"/>
  </r>
  <r>
    <x v="1088"/>
    <n v="1709"/>
    <x v="0"/>
    <x v="381"/>
  </r>
  <r>
    <x v="1089"/>
    <n v="1247"/>
    <x v="0"/>
    <x v="531"/>
  </r>
  <r>
    <x v="1090"/>
    <n v="1040"/>
    <x v="0"/>
    <x v="566"/>
  </r>
  <r>
    <x v="1091"/>
    <n v="1252"/>
    <x v="0"/>
    <x v="39"/>
  </r>
  <r>
    <x v="1092"/>
    <n v="1694"/>
    <x v="0"/>
    <x v="73"/>
  </r>
  <r>
    <x v="1093"/>
    <n v="1200"/>
    <x v="0"/>
    <x v="363"/>
  </r>
  <r>
    <x v="1094"/>
    <n v="936"/>
    <x v="0"/>
    <x v="275"/>
  </r>
  <r>
    <x v="1095"/>
    <n v="1314"/>
    <x v="0"/>
    <x v="567"/>
  </r>
  <r>
    <x v="1096"/>
    <n v="1355"/>
    <x v="0"/>
    <x v="47"/>
  </r>
  <r>
    <x v="1097"/>
    <n v="1088"/>
    <x v="0"/>
    <x v="40"/>
  </r>
  <r>
    <x v="1098"/>
    <n v="1324"/>
    <x v="0"/>
    <x v="113"/>
  </r>
  <r>
    <x v="1099"/>
    <n v="1601"/>
    <x v="0"/>
    <x v="14"/>
  </r>
  <r>
    <x v="1100"/>
    <n v="438"/>
    <x v="0"/>
    <x v="284"/>
  </r>
  <r>
    <x v="1101"/>
    <n v="950"/>
    <x v="0"/>
    <x v="303"/>
  </r>
  <r>
    <x v="1102"/>
    <n v="1134"/>
    <x v="0"/>
    <x v="152"/>
  </r>
  <r>
    <x v="1103"/>
    <n v="1194"/>
    <x v="0"/>
    <x v="432"/>
  </r>
  <r>
    <x v="1104"/>
    <n v="1302"/>
    <x v="0"/>
    <x v="179"/>
  </r>
  <r>
    <x v="1105"/>
    <n v="2622"/>
    <x v="1"/>
    <x v="357"/>
  </r>
  <r>
    <x v="1106"/>
    <n v="1442"/>
    <x v="0"/>
    <x v="31"/>
  </r>
  <r>
    <x v="1107"/>
    <n v="2021"/>
    <x v="1"/>
    <x v="568"/>
  </r>
  <r>
    <x v="1108"/>
    <n v="1690"/>
    <x v="0"/>
    <x v="111"/>
  </r>
  <r>
    <x v="1109"/>
    <n v="1836"/>
    <x v="1"/>
    <x v="255"/>
  </r>
  <r>
    <x v="1110"/>
    <n v="1658"/>
    <x v="0"/>
    <x v="304"/>
  </r>
  <r>
    <x v="1111"/>
    <n v="1964"/>
    <x v="1"/>
    <x v="93"/>
  </r>
  <r>
    <x v="1112"/>
    <n v="816"/>
    <x v="0"/>
    <x v="8"/>
  </r>
  <r>
    <x v="1113"/>
    <n v="1008"/>
    <x v="0"/>
    <x v="569"/>
  </r>
  <r>
    <x v="1114"/>
    <n v="833"/>
    <x v="0"/>
    <x v="528"/>
  </r>
  <r>
    <x v="1115"/>
    <n v="1734"/>
    <x v="0"/>
    <x v="189"/>
  </r>
  <r>
    <x v="1116"/>
    <n v="1419"/>
    <x v="0"/>
    <x v="570"/>
  </r>
  <r>
    <x v="1117"/>
    <n v="894"/>
    <x v="0"/>
    <x v="52"/>
  </r>
  <r>
    <x v="1118"/>
    <n v="1601"/>
    <x v="0"/>
    <x v="3"/>
  </r>
  <r>
    <x v="1119"/>
    <n v="1040"/>
    <x v="0"/>
    <x v="571"/>
  </r>
  <r>
    <x v="1120"/>
    <n v="1012"/>
    <x v="0"/>
    <x v="572"/>
  </r>
  <r>
    <x v="1121"/>
    <n v="1552"/>
    <x v="0"/>
    <x v="573"/>
  </r>
  <r>
    <x v="1122"/>
    <n v="960"/>
    <x v="0"/>
    <x v="162"/>
  </r>
  <r>
    <x v="1123"/>
    <n v="698"/>
    <x v="0"/>
    <x v="9"/>
  </r>
  <r>
    <x v="1124"/>
    <n v="1482"/>
    <x v="0"/>
    <x v="574"/>
  </r>
  <r>
    <x v="1125"/>
    <n v="1005"/>
    <x v="0"/>
    <x v="99"/>
  </r>
  <r>
    <x v="1126"/>
    <n v="1555"/>
    <x v="0"/>
    <x v="80"/>
  </r>
  <r>
    <x v="1127"/>
    <n v="1530"/>
    <x v="0"/>
    <x v="575"/>
  </r>
  <r>
    <x v="1128"/>
    <n v="1959"/>
    <x v="1"/>
    <x v="141"/>
  </r>
  <r>
    <x v="1129"/>
    <n v="936"/>
    <x v="0"/>
    <x v="3"/>
  </r>
  <r>
    <x v="1130"/>
    <n v="1981"/>
    <x v="1"/>
    <x v="152"/>
  </r>
  <r>
    <x v="1131"/>
    <n v="974"/>
    <x v="0"/>
    <x v="437"/>
  </r>
  <r>
    <x v="1132"/>
    <n v="2210"/>
    <x v="1"/>
    <x v="508"/>
  </r>
  <r>
    <x v="1133"/>
    <n v="2020"/>
    <x v="1"/>
    <x v="576"/>
  </r>
  <r>
    <x v="1134"/>
    <n v="1600"/>
    <x v="0"/>
    <x v="486"/>
  </r>
  <r>
    <x v="1135"/>
    <n v="986"/>
    <x v="0"/>
    <x v="452"/>
  </r>
  <r>
    <x v="1136"/>
    <n v="1252"/>
    <x v="0"/>
    <x v="239"/>
  </r>
  <r>
    <x v="1137"/>
    <n v="1020"/>
    <x v="0"/>
    <x v="577"/>
  </r>
  <r>
    <x v="1138"/>
    <n v="1567"/>
    <x v="0"/>
    <x v="420"/>
  </r>
  <r>
    <x v="1139"/>
    <n v="1167"/>
    <x v="0"/>
    <x v="12"/>
  </r>
  <r>
    <x v="1140"/>
    <n v="952"/>
    <x v="0"/>
    <x v="19"/>
  </r>
  <r>
    <x v="1141"/>
    <n v="1868"/>
    <x v="1"/>
    <x v="514"/>
  </r>
  <r>
    <x v="1142"/>
    <n v="2828"/>
    <x v="1"/>
    <x v="578"/>
  </r>
  <r>
    <x v="1143"/>
    <n v="1006"/>
    <x v="0"/>
    <x v="65"/>
  </r>
  <r>
    <x v="1144"/>
    <n v="924"/>
    <x v="0"/>
    <x v="65"/>
  </r>
  <r>
    <x v="1145"/>
    <n v="1576"/>
    <x v="0"/>
    <x v="16"/>
  </r>
  <r>
    <x v="1146"/>
    <n v="1298"/>
    <x v="0"/>
    <x v="63"/>
  </r>
  <r>
    <x v="1147"/>
    <n v="1564"/>
    <x v="0"/>
    <x v="579"/>
  </r>
  <r>
    <x v="1148"/>
    <n v="1111"/>
    <x v="0"/>
    <x v="580"/>
  </r>
  <r>
    <x v="1149"/>
    <n v="1482"/>
    <x v="0"/>
    <x v="5"/>
  </r>
  <r>
    <x v="1150"/>
    <n v="932"/>
    <x v="0"/>
    <x v="310"/>
  </r>
  <r>
    <x v="1151"/>
    <n v="1466"/>
    <x v="0"/>
    <x v="219"/>
  </r>
  <r>
    <x v="1152"/>
    <n v="1811"/>
    <x v="1"/>
    <x v="22"/>
  </r>
  <r>
    <x v="1153"/>
    <n v="816"/>
    <x v="0"/>
    <x v="200"/>
  </r>
  <r>
    <x v="1154"/>
    <n v="1820"/>
    <x v="1"/>
    <x v="581"/>
  </r>
  <r>
    <x v="1155"/>
    <n v="1437"/>
    <x v="0"/>
    <x v="582"/>
  </r>
  <r>
    <x v="1156"/>
    <n v="1265"/>
    <x v="0"/>
    <x v="31"/>
  </r>
  <r>
    <x v="1157"/>
    <n v="1314"/>
    <x v="0"/>
    <x v="22"/>
  </r>
  <r>
    <x v="1158"/>
    <n v="1580"/>
    <x v="0"/>
    <x v="583"/>
  </r>
  <r>
    <x v="1159"/>
    <n v="1876"/>
    <x v="1"/>
    <x v="68"/>
  </r>
  <r>
    <x v="1160"/>
    <n v="1456"/>
    <x v="0"/>
    <x v="363"/>
  </r>
  <r>
    <x v="1161"/>
    <n v="1640"/>
    <x v="0"/>
    <x v="474"/>
  </r>
  <r>
    <x v="1162"/>
    <n v="894"/>
    <x v="0"/>
    <x v="275"/>
  </r>
  <r>
    <x v="1163"/>
    <n v="1258"/>
    <x v="0"/>
    <x v="584"/>
  </r>
  <r>
    <x v="1164"/>
    <n v="1432"/>
    <x v="0"/>
    <x v="543"/>
  </r>
  <r>
    <x v="1165"/>
    <n v="1502"/>
    <x v="0"/>
    <x v="585"/>
  </r>
  <r>
    <x v="1166"/>
    <n v="1694"/>
    <x v="0"/>
    <x v="586"/>
  </r>
  <r>
    <x v="1167"/>
    <n v="1671"/>
    <x v="0"/>
    <x v="151"/>
  </r>
  <r>
    <x v="1168"/>
    <n v="2108"/>
    <x v="1"/>
    <x v="127"/>
  </r>
  <r>
    <x v="1169"/>
    <n v="3627"/>
    <x v="1"/>
    <x v="587"/>
  </r>
  <r>
    <x v="1170"/>
    <n v="1118"/>
    <x v="0"/>
    <x v="118"/>
  </r>
  <r>
    <x v="1171"/>
    <n v="1261"/>
    <x v="0"/>
    <x v="143"/>
  </r>
  <r>
    <x v="1172"/>
    <n v="1250"/>
    <x v="0"/>
    <x v="588"/>
  </r>
  <r>
    <x v="1173"/>
    <n v="3086"/>
    <x v="1"/>
    <x v="487"/>
  </r>
  <r>
    <x v="1174"/>
    <n v="2345"/>
    <x v="1"/>
    <x v="142"/>
  </r>
  <r>
    <x v="1175"/>
    <n v="2872"/>
    <x v="1"/>
    <x v="408"/>
  </r>
  <r>
    <x v="1176"/>
    <n v="923"/>
    <x v="0"/>
    <x v="303"/>
  </r>
  <r>
    <x v="1177"/>
    <n v="1224"/>
    <x v="0"/>
    <x v="99"/>
  </r>
  <r>
    <x v="1178"/>
    <n v="1343"/>
    <x v="0"/>
    <x v="589"/>
  </r>
  <r>
    <x v="1179"/>
    <n v="1124"/>
    <x v="0"/>
    <x v="389"/>
  </r>
  <r>
    <x v="1180"/>
    <n v="2514"/>
    <x v="1"/>
    <x v="4"/>
  </r>
  <r>
    <x v="1181"/>
    <n v="1652"/>
    <x v="0"/>
    <x v="590"/>
  </r>
  <r>
    <x v="1182"/>
    <n v="4476"/>
    <x v="1"/>
    <x v="591"/>
  </r>
  <r>
    <x v="1183"/>
    <n v="1130"/>
    <x v="0"/>
    <x v="149"/>
  </r>
  <r>
    <x v="1184"/>
    <n v="1572"/>
    <x v="0"/>
    <x v="592"/>
  </r>
  <r>
    <x v="1185"/>
    <n v="1221"/>
    <x v="0"/>
    <x v="593"/>
  </r>
  <r>
    <x v="1186"/>
    <n v="1699"/>
    <x v="0"/>
    <x v="251"/>
  </r>
  <r>
    <x v="1187"/>
    <n v="1624"/>
    <x v="0"/>
    <x v="594"/>
  </r>
  <r>
    <x v="1188"/>
    <n v="1660"/>
    <x v="0"/>
    <x v="530"/>
  </r>
  <r>
    <x v="1189"/>
    <n v="1804"/>
    <x v="1"/>
    <x v="430"/>
  </r>
  <r>
    <x v="1190"/>
    <n v="1622"/>
    <x v="0"/>
    <x v="282"/>
  </r>
  <r>
    <x v="1191"/>
    <n v="1441"/>
    <x v="0"/>
    <x v="80"/>
  </r>
  <r>
    <x v="1192"/>
    <n v="1472"/>
    <x v="0"/>
    <x v="122"/>
  </r>
  <r>
    <x v="1193"/>
    <n v="1224"/>
    <x v="0"/>
    <x v="258"/>
  </r>
  <r>
    <x v="1194"/>
    <n v="1352"/>
    <x v="0"/>
    <x v="58"/>
  </r>
  <r>
    <x v="1195"/>
    <n v="1456"/>
    <x v="0"/>
    <x v="105"/>
  </r>
  <r>
    <x v="1196"/>
    <n v="1863"/>
    <x v="1"/>
    <x v="595"/>
  </r>
  <r>
    <x v="1197"/>
    <n v="1690"/>
    <x v="0"/>
    <x v="12"/>
  </r>
  <r>
    <x v="1198"/>
    <n v="1212"/>
    <x v="0"/>
    <x v="94"/>
  </r>
  <r>
    <x v="1199"/>
    <n v="1382"/>
    <x v="0"/>
    <x v="181"/>
  </r>
  <r>
    <x v="1200"/>
    <n v="864"/>
    <x v="0"/>
    <x v="596"/>
  </r>
  <r>
    <x v="1201"/>
    <n v="1779"/>
    <x v="0"/>
    <x v="399"/>
  </r>
  <r>
    <x v="1202"/>
    <n v="1348"/>
    <x v="0"/>
    <x v="528"/>
  </r>
  <r>
    <x v="1203"/>
    <n v="1630"/>
    <x v="0"/>
    <x v="423"/>
  </r>
  <r>
    <x v="1204"/>
    <n v="1074"/>
    <x v="0"/>
    <x v="75"/>
  </r>
  <r>
    <x v="1205"/>
    <n v="2196"/>
    <x v="1"/>
    <x v="597"/>
  </r>
  <r>
    <x v="1206"/>
    <n v="1056"/>
    <x v="0"/>
    <x v="172"/>
  </r>
  <r>
    <x v="1207"/>
    <n v="1700"/>
    <x v="0"/>
    <x v="7"/>
  </r>
  <r>
    <x v="1208"/>
    <n v="1283"/>
    <x v="0"/>
    <x v="3"/>
  </r>
  <r>
    <x v="1209"/>
    <n v="1660"/>
    <x v="0"/>
    <x v="178"/>
  </r>
  <r>
    <x v="1210"/>
    <n v="1845"/>
    <x v="1"/>
    <x v="430"/>
  </r>
  <r>
    <x v="1211"/>
    <n v="1752"/>
    <x v="0"/>
    <x v="323"/>
  </r>
  <r>
    <x v="1212"/>
    <n v="672"/>
    <x v="0"/>
    <x v="46"/>
  </r>
  <r>
    <x v="1213"/>
    <n v="960"/>
    <x v="0"/>
    <x v="35"/>
  </r>
  <r>
    <x v="1214"/>
    <n v="999"/>
    <x v="0"/>
    <x v="569"/>
  </r>
  <r>
    <x v="1215"/>
    <n v="894"/>
    <x v="0"/>
    <x v="122"/>
  </r>
  <r>
    <x v="1216"/>
    <n v="1902"/>
    <x v="1"/>
    <x v="162"/>
  </r>
  <r>
    <x v="1217"/>
    <n v="1314"/>
    <x v="0"/>
    <x v="598"/>
  </r>
  <r>
    <x v="1218"/>
    <n v="912"/>
    <x v="0"/>
    <x v="599"/>
  </r>
  <r>
    <x v="1219"/>
    <n v="1218"/>
    <x v="0"/>
    <x v="561"/>
  </r>
  <r>
    <x v="1220"/>
    <n v="912"/>
    <x v="0"/>
    <x v="99"/>
  </r>
  <r>
    <x v="1221"/>
    <n v="1211"/>
    <x v="0"/>
    <x v="254"/>
  </r>
  <r>
    <x v="1222"/>
    <n v="1846"/>
    <x v="1"/>
    <x v="5"/>
  </r>
  <r>
    <x v="1223"/>
    <n v="2136"/>
    <x v="1"/>
    <x v="600"/>
  </r>
  <r>
    <x v="1224"/>
    <n v="1490"/>
    <x v="0"/>
    <x v="144"/>
  </r>
  <r>
    <x v="1225"/>
    <n v="1138"/>
    <x v="0"/>
    <x v="35"/>
  </r>
  <r>
    <x v="1226"/>
    <n v="1933"/>
    <x v="1"/>
    <x v="89"/>
  </r>
  <r>
    <x v="1227"/>
    <n v="912"/>
    <x v="0"/>
    <x v="257"/>
  </r>
  <r>
    <x v="1228"/>
    <n v="1702"/>
    <x v="0"/>
    <x v="601"/>
  </r>
  <r>
    <x v="1229"/>
    <n v="1507"/>
    <x v="0"/>
    <x v="47"/>
  </r>
  <r>
    <x v="1230"/>
    <n v="2620"/>
    <x v="1"/>
    <x v="100"/>
  </r>
  <r>
    <x v="1231"/>
    <n v="1190"/>
    <x v="0"/>
    <x v="316"/>
  </r>
  <r>
    <x v="1232"/>
    <n v="1224"/>
    <x v="0"/>
    <x v="602"/>
  </r>
  <r>
    <x v="1233"/>
    <n v="1188"/>
    <x v="0"/>
    <x v="289"/>
  </r>
  <r>
    <x v="1234"/>
    <n v="1964"/>
    <x v="1"/>
    <x v="52"/>
  </r>
  <r>
    <x v="1235"/>
    <n v="1784"/>
    <x v="0"/>
    <x v="603"/>
  </r>
  <r>
    <x v="1236"/>
    <n v="1626"/>
    <x v="0"/>
    <x v="198"/>
  </r>
  <r>
    <x v="1237"/>
    <n v="1948"/>
    <x v="1"/>
    <x v="530"/>
  </r>
  <r>
    <x v="1238"/>
    <n v="1141"/>
    <x v="0"/>
    <x v="215"/>
  </r>
  <r>
    <x v="1239"/>
    <n v="1484"/>
    <x v="0"/>
    <x v="604"/>
  </r>
  <r>
    <x v="1240"/>
    <n v="1768"/>
    <x v="0"/>
    <x v="472"/>
  </r>
  <r>
    <x v="1241"/>
    <n v="1689"/>
    <x v="0"/>
    <x v="605"/>
  </r>
  <r>
    <x v="1242"/>
    <n v="1173"/>
    <x v="0"/>
    <x v="40"/>
  </r>
  <r>
    <x v="1243"/>
    <n v="2076"/>
    <x v="1"/>
    <x v="606"/>
  </r>
  <r>
    <x v="1244"/>
    <n v="1517"/>
    <x v="0"/>
    <x v="22"/>
  </r>
  <r>
    <x v="1245"/>
    <n v="1868"/>
    <x v="1"/>
    <x v="94"/>
  </r>
  <r>
    <x v="1246"/>
    <n v="1553"/>
    <x v="0"/>
    <x v="607"/>
  </r>
  <r>
    <x v="1247"/>
    <n v="1034"/>
    <x v="0"/>
    <x v="608"/>
  </r>
  <r>
    <x v="1248"/>
    <n v="2058"/>
    <x v="1"/>
    <x v="10"/>
  </r>
  <r>
    <x v="1249"/>
    <n v="988"/>
    <x v="0"/>
    <x v="239"/>
  </r>
  <r>
    <x v="1250"/>
    <n v="2110"/>
    <x v="1"/>
    <x v="67"/>
  </r>
  <r>
    <x v="1251"/>
    <n v="1405"/>
    <x v="0"/>
    <x v="609"/>
  </r>
  <r>
    <x v="1252"/>
    <n v="874"/>
    <x v="0"/>
    <x v="52"/>
  </r>
  <r>
    <x v="1253"/>
    <n v="2167"/>
    <x v="1"/>
    <x v="610"/>
  </r>
  <r>
    <x v="1254"/>
    <n v="1656"/>
    <x v="0"/>
    <x v="611"/>
  </r>
  <r>
    <x v="1255"/>
    <n v="1367"/>
    <x v="0"/>
    <x v="136"/>
  </r>
  <r>
    <x v="1256"/>
    <n v="1987"/>
    <x v="1"/>
    <x v="612"/>
  </r>
  <r>
    <x v="1257"/>
    <n v="864"/>
    <x v="0"/>
    <x v="613"/>
  </r>
  <r>
    <x v="1258"/>
    <n v="1166"/>
    <x v="0"/>
    <x v="100"/>
  </r>
  <r>
    <x v="1259"/>
    <n v="1054"/>
    <x v="0"/>
    <x v="196"/>
  </r>
  <r>
    <x v="1260"/>
    <n v="1675"/>
    <x v="0"/>
    <x v="111"/>
  </r>
  <r>
    <x v="1261"/>
    <n v="1050"/>
    <x v="0"/>
    <x v="614"/>
  </r>
  <r>
    <x v="1262"/>
    <n v="1788"/>
    <x v="0"/>
    <x v="457"/>
  </r>
  <r>
    <x v="1263"/>
    <n v="1824"/>
    <x v="1"/>
    <x v="53"/>
  </r>
  <r>
    <x v="1264"/>
    <n v="1337"/>
    <x v="0"/>
    <x v="111"/>
  </r>
  <r>
    <x v="1265"/>
    <n v="1452"/>
    <x v="0"/>
    <x v="615"/>
  </r>
  <r>
    <x v="1266"/>
    <n v="1889"/>
    <x v="1"/>
    <x v="125"/>
  </r>
  <r>
    <x v="1267"/>
    <n v="2018"/>
    <x v="1"/>
    <x v="616"/>
  </r>
  <r>
    <x v="1268"/>
    <n v="3447"/>
    <x v="1"/>
    <x v="617"/>
  </r>
  <r>
    <x v="1269"/>
    <n v="1524"/>
    <x v="0"/>
    <x v="12"/>
  </r>
  <r>
    <x v="1270"/>
    <n v="1524"/>
    <x v="0"/>
    <x v="79"/>
  </r>
  <r>
    <x v="1271"/>
    <n v="1489"/>
    <x v="0"/>
    <x v="618"/>
  </r>
  <r>
    <x v="1272"/>
    <n v="935"/>
    <x v="0"/>
    <x v="193"/>
  </r>
  <r>
    <x v="1273"/>
    <n v="1357"/>
    <x v="0"/>
    <x v="48"/>
  </r>
  <r>
    <x v="1274"/>
    <n v="1250"/>
    <x v="0"/>
    <x v="19"/>
  </r>
  <r>
    <x v="1275"/>
    <n v="1920"/>
    <x v="1"/>
    <x v="193"/>
  </r>
  <r>
    <x v="1276"/>
    <n v="1395"/>
    <x v="0"/>
    <x v="259"/>
  </r>
  <r>
    <x v="1277"/>
    <n v="1724"/>
    <x v="0"/>
    <x v="399"/>
  </r>
  <r>
    <x v="1278"/>
    <n v="2031"/>
    <x v="1"/>
    <x v="479"/>
  </r>
  <r>
    <x v="1279"/>
    <n v="1128"/>
    <x v="0"/>
    <x v="619"/>
  </r>
  <r>
    <x v="1280"/>
    <n v="1573"/>
    <x v="0"/>
    <x v="540"/>
  </r>
  <r>
    <x v="1281"/>
    <n v="1339"/>
    <x v="0"/>
    <x v="63"/>
  </r>
  <r>
    <x v="1282"/>
    <n v="1040"/>
    <x v="0"/>
    <x v="620"/>
  </r>
  <r>
    <x v="1283"/>
    <n v="1824"/>
    <x v="1"/>
    <x v="19"/>
  </r>
  <r>
    <x v="1284"/>
    <n v="2447"/>
    <x v="1"/>
    <x v="486"/>
  </r>
  <r>
    <x v="1285"/>
    <n v="1412"/>
    <x v="0"/>
    <x v="316"/>
  </r>
  <r>
    <x v="1286"/>
    <n v="1328"/>
    <x v="0"/>
    <x v="5"/>
  </r>
  <r>
    <x v="1287"/>
    <n v="1582"/>
    <x v="0"/>
    <x v="100"/>
  </r>
  <r>
    <x v="1288"/>
    <n v="1659"/>
    <x v="0"/>
    <x v="551"/>
  </r>
  <r>
    <x v="1289"/>
    <n v="1970"/>
    <x v="1"/>
    <x v="621"/>
  </r>
  <r>
    <x v="1290"/>
    <n v="1152"/>
    <x v="0"/>
    <x v="53"/>
  </r>
  <r>
    <x v="1291"/>
    <n v="1302"/>
    <x v="0"/>
    <x v="303"/>
  </r>
  <r>
    <x v="1292"/>
    <n v="2372"/>
    <x v="1"/>
    <x v="344"/>
  </r>
  <r>
    <x v="1293"/>
    <n v="1664"/>
    <x v="0"/>
    <x v="301"/>
  </r>
  <r>
    <x v="1294"/>
    <n v="864"/>
    <x v="0"/>
    <x v="99"/>
  </r>
  <r>
    <x v="1295"/>
    <n v="1052"/>
    <x v="0"/>
    <x v="419"/>
  </r>
  <r>
    <x v="1296"/>
    <n v="1128"/>
    <x v="0"/>
    <x v="106"/>
  </r>
  <r>
    <x v="1297"/>
    <n v="1072"/>
    <x v="0"/>
    <x v="3"/>
  </r>
  <r>
    <x v="1298"/>
    <n v="5642"/>
    <x v="1"/>
    <x v="39"/>
  </r>
  <r>
    <x v="1299"/>
    <n v="1246"/>
    <x v="0"/>
    <x v="23"/>
  </r>
  <r>
    <x v="1300"/>
    <n v="1983"/>
    <x v="1"/>
    <x v="66"/>
  </r>
  <r>
    <x v="1301"/>
    <n v="1494"/>
    <x v="0"/>
    <x v="253"/>
  </r>
  <r>
    <x v="1302"/>
    <n v="2526"/>
    <x v="1"/>
    <x v="178"/>
  </r>
  <r>
    <x v="1303"/>
    <n v="1616"/>
    <x v="0"/>
    <x v="537"/>
  </r>
  <r>
    <x v="1304"/>
    <n v="1708"/>
    <x v="0"/>
    <x v="52"/>
  </r>
  <r>
    <x v="1305"/>
    <n v="1652"/>
    <x v="0"/>
    <x v="357"/>
  </r>
  <r>
    <x v="1306"/>
    <n v="1368"/>
    <x v="0"/>
    <x v="60"/>
  </r>
  <r>
    <x v="1307"/>
    <n v="990"/>
    <x v="0"/>
    <x v="371"/>
  </r>
  <r>
    <x v="1308"/>
    <n v="1122"/>
    <x v="0"/>
    <x v="257"/>
  </r>
  <r>
    <x v="1309"/>
    <n v="1294"/>
    <x v="0"/>
    <x v="207"/>
  </r>
  <r>
    <x v="1310"/>
    <n v="1902"/>
    <x v="1"/>
    <x v="414"/>
  </r>
  <r>
    <x v="1311"/>
    <n v="1274"/>
    <x v="0"/>
    <x v="541"/>
  </r>
  <r>
    <x v="1312"/>
    <n v="2810"/>
    <x v="1"/>
    <x v="425"/>
  </r>
  <r>
    <x v="1313"/>
    <n v="2599"/>
    <x v="1"/>
    <x v="622"/>
  </r>
  <r>
    <x v="1314"/>
    <n v="948"/>
    <x v="0"/>
    <x v="239"/>
  </r>
  <r>
    <x v="1315"/>
    <n v="2112"/>
    <x v="1"/>
    <x v="623"/>
  </r>
  <r>
    <x v="1316"/>
    <n v="1630"/>
    <x v="0"/>
    <x v="624"/>
  </r>
  <r>
    <x v="1317"/>
    <n v="1352"/>
    <x v="0"/>
    <x v="317"/>
  </r>
  <r>
    <x v="1318"/>
    <n v="1787"/>
    <x v="0"/>
    <x v="291"/>
  </r>
  <r>
    <x v="1319"/>
    <n v="948"/>
    <x v="0"/>
    <x v="625"/>
  </r>
  <r>
    <x v="1320"/>
    <n v="1478"/>
    <x v="0"/>
    <x v="626"/>
  </r>
  <r>
    <x v="1321"/>
    <n v="720"/>
    <x v="0"/>
    <x v="627"/>
  </r>
  <r>
    <x v="1322"/>
    <n v="1923"/>
    <x v="1"/>
    <x v="100"/>
  </r>
  <r>
    <x v="1323"/>
    <n v="708"/>
    <x v="0"/>
    <x v="222"/>
  </r>
  <r>
    <x v="1324"/>
    <n v="1795"/>
    <x v="0"/>
    <x v="257"/>
  </r>
  <r>
    <x v="1325"/>
    <n v="796"/>
    <x v="0"/>
    <x v="424"/>
  </r>
  <r>
    <x v="1326"/>
    <n v="774"/>
    <x v="0"/>
    <x v="128"/>
  </r>
  <r>
    <x v="1327"/>
    <n v="816"/>
    <x v="0"/>
    <x v="431"/>
  </r>
  <r>
    <x v="1328"/>
    <n v="2792"/>
    <x v="1"/>
    <x v="305"/>
  </r>
  <r>
    <x v="1329"/>
    <n v="1632"/>
    <x v="0"/>
    <x v="504"/>
  </r>
  <r>
    <x v="1330"/>
    <n v="1588"/>
    <x v="0"/>
    <x v="540"/>
  </r>
  <r>
    <x v="1331"/>
    <n v="954"/>
    <x v="0"/>
    <x v="316"/>
  </r>
  <r>
    <x v="1332"/>
    <n v="816"/>
    <x v="0"/>
    <x v="98"/>
  </r>
  <r>
    <x v="1333"/>
    <n v="1360"/>
    <x v="0"/>
    <x v="497"/>
  </r>
  <r>
    <x v="1334"/>
    <n v="1365"/>
    <x v="0"/>
    <x v="122"/>
  </r>
  <r>
    <x v="1335"/>
    <n v="1334"/>
    <x v="0"/>
    <x v="559"/>
  </r>
  <r>
    <x v="1336"/>
    <n v="1656"/>
    <x v="0"/>
    <x v="152"/>
  </r>
  <r>
    <x v="1337"/>
    <n v="693"/>
    <x v="0"/>
    <x v="628"/>
  </r>
  <r>
    <x v="1338"/>
    <n v="1861"/>
    <x v="1"/>
    <x v="7"/>
  </r>
  <r>
    <x v="1339"/>
    <n v="864"/>
    <x v="0"/>
    <x v="140"/>
  </r>
  <r>
    <x v="1340"/>
    <n v="872"/>
    <x v="0"/>
    <x v="262"/>
  </r>
  <r>
    <x v="1341"/>
    <n v="1114"/>
    <x v="0"/>
    <x v="106"/>
  </r>
  <r>
    <x v="1342"/>
    <n v="2169"/>
    <x v="1"/>
    <x v="205"/>
  </r>
  <r>
    <x v="1343"/>
    <n v="1913"/>
    <x v="1"/>
    <x v="48"/>
  </r>
  <r>
    <x v="1344"/>
    <n v="1456"/>
    <x v="0"/>
    <x v="629"/>
  </r>
  <r>
    <x v="1345"/>
    <n v="960"/>
    <x v="0"/>
    <x v="630"/>
  </r>
  <r>
    <x v="1346"/>
    <n v="2156"/>
    <x v="1"/>
    <x v="190"/>
  </r>
  <r>
    <x v="1347"/>
    <n v="1776"/>
    <x v="0"/>
    <x v="631"/>
  </r>
  <r>
    <x v="1348"/>
    <n v="1494"/>
    <x v="0"/>
    <x v="141"/>
  </r>
  <r>
    <x v="1349"/>
    <n v="2358"/>
    <x v="1"/>
    <x v="125"/>
  </r>
  <r>
    <x v="1350"/>
    <n v="2634"/>
    <x v="1"/>
    <x v="7"/>
  </r>
  <r>
    <x v="1351"/>
    <n v="1716"/>
    <x v="0"/>
    <x v="118"/>
  </r>
  <r>
    <x v="1352"/>
    <n v="1176"/>
    <x v="0"/>
    <x v="451"/>
  </r>
  <r>
    <x v="1353"/>
    <n v="3238"/>
    <x v="1"/>
    <x v="632"/>
  </r>
  <r>
    <x v="1354"/>
    <n v="1865"/>
    <x v="1"/>
    <x v="127"/>
  </r>
  <r>
    <x v="1355"/>
    <n v="1920"/>
    <x v="1"/>
    <x v="40"/>
  </r>
  <r>
    <x v="1356"/>
    <n v="892"/>
    <x v="0"/>
    <x v="50"/>
  </r>
  <r>
    <x v="1357"/>
    <n v="1078"/>
    <x v="0"/>
    <x v="219"/>
  </r>
  <r>
    <x v="1358"/>
    <n v="1573"/>
    <x v="0"/>
    <x v="253"/>
  </r>
  <r>
    <x v="1359"/>
    <n v="1980"/>
    <x v="1"/>
    <x v="155"/>
  </r>
  <r>
    <x v="1360"/>
    <n v="2601"/>
    <x v="1"/>
    <x v="430"/>
  </r>
  <r>
    <x v="1361"/>
    <n v="1530"/>
    <x v="0"/>
    <x v="79"/>
  </r>
  <r>
    <x v="1362"/>
    <n v="1738"/>
    <x v="0"/>
    <x v="593"/>
  </r>
  <r>
    <x v="1363"/>
    <n v="1412"/>
    <x v="0"/>
    <x v="633"/>
  </r>
  <r>
    <x v="1364"/>
    <n v="1200"/>
    <x v="0"/>
    <x v="634"/>
  </r>
  <r>
    <x v="1365"/>
    <n v="1674"/>
    <x v="0"/>
    <x v="635"/>
  </r>
  <r>
    <x v="1366"/>
    <n v="1790"/>
    <x v="0"/>
    <x v="507"/>
  </r>
  <r>
    <x v="1367"/>
    <n v="1475"/>
    <x v="0"/>
    <x v="47"/>
  </r>
  <r>
    <x v="1368"/>
    <n v="848"/>
    <x v="0"/>
    <x v="12"/>
  </r>
  <r>
    <x v="1369"/>
    <n v="1668"/>
    <x v="0"/>
    <x v="537"/>
  </r>
  <r>
    <x v="1370"/>
    <n v="1374"/>
    <x v="0"/>
    <x v="123"/>
  </r>
  <r>
    <x v="1371"/>
    <n v="1661"/>
    <x v="0"/>
    <x v="32"/>
  </r>
  <r>
    <x v="1372"/>
    <n v="2097"/>
    <x v="1"/>
    <x v="636"/>
  </r>
  <r>
    <x v="1373"/>
    <n v="2633"/>
    <x v="1"/>
    <x v="637"/>
  </r>
  <r>
    <x v="1374"/>
    <n v="1958"/>
    <x v="1"/>
    <x v="4"/>
  </r>
  <r>
    <x v="1375"/>
    <n v="1571"/>
    <x v="0"/>
    <x v="142"/>
  </r>
  <r>
    <x v="1376"/>
    <n v="790"/>
    <x v="0"/>
    <x v="71"/>
  </r>
  <r>
    <x v="1377"/>
    <n v="1604"/>
    <x v="0"/>
    <x v="528"/>
  </r>
  <r>
    <x v="1378"/>
    <n v="987"/>
    <x v="0"/>
    <x v="91"/>
  </r>
  <r>
    <x v="1379"/>
    <n v="1394"/>
    <x v="0"/>
    <x v="522"/>
  </r>
  <r>
    <x v="1380"/>
    <n v="864"/>
    <x v="0"/>
    <x v="638"/>
  </r>
  <r>
    <x v="1381"/>
    <n v="2117"/>
    <x v="1"/>
    <x v="639"/>
  </r>
  <r>
    <x v="1382"/>
    <n v="1762"/>
    <x v="0"/>
    <x v="14"/>
  </r>
  <r>
    <x v="1383"/>
    <n v="1416"/>
    <x v="0"/>
    <x v="162"/>
  </r>
  <r>
    <x v="1384"/>
    <n v="1258"/>
    <x v="0"/>
    <x v="123"/>
  </r>
  <r>
    <x v="1385"/>
    <n v="1154"/>
    <x v="0"/>
    <x v="497"/>
  </r>
  <r>
    <x v="1386"/>
    <n v="2784"/>
    <x v="1"/>
    <x v="4"/>
  </r>
  <r>
    <x v="1387"/>
    <n v="2526"/>
    <x v="1"/>
    <x v="109"/>
  </r>
  <r>
    <x v="1388"/>
    <n v="1746"/>
    <x v="0"/>
    <x v="640"/>
  </r>
  <r>
    <x v="1389"/>
    <n v="1218"/>
    <x v="0"/>
    <x v="213"/>
  </r>
  <r>
    <x v="1390"/>
    <n v="1525"/>
    <x v="0"/>
    <x v="127"/>
  </r>
  <r>
    <x v="1391"/>
    <n v="1584"/>
    <x v="0"/>
    <x v="310"/>
  </r>
  <r>
    <x v="1392"/>
    <n v="900"/>
    <x v="0"/>
    <x v="262"/>
  </r>
  <r>
    <x v="1393"/>
    <n v="1912"/>
    <x v="1"/>
    <x v="143"/>
  </r>
  <r>
    <x v="1394"/>
    <n v="1500"/>
    <x v="0"/>
    <x v="641"/>
  </r>
  <r>
    <x v="1395"/>
    <n v="2482"/>
    <x v="1"/>
    <x v="642"/>
  </r>
  <r>
    <x v="1396"/>
    <n v="1687"/>
    <x v="0"/>
    <x v="39"/>
  </r>
  <r>
    <x v="1397"/>
    <n v="1513"/>
    <x v="0"/>
    <x v="381"/>
  </r>
  <r>
    <x v="1398"/>
    <n v="1904"/>
    <x v="1"/>
    <x v="371"/>
  </r>
  <r>
    <x v="1399"/>
    <n v="1608"/>
    <x v="0"/>
    <x v="643"/>
  </r>
  <r>
    <x v="1400"/>
    <n v="1158"/>
    <x v="0"/>
    <x v="149"/>
  </r>
  <r>
    <x v="1401"/>
    <n v="1593"/>
    <x v="0"/>
    <x v="507"/>
  </r>
  <r>
    <x v="1402"/>
    <n v="1294"/>
    <x v="0"/>
    <x v="644"/>
  </r>
  <r>
    <x v="1403"/>
    <n v="1464"/>
    <x v="0"/>
    <x v="645"/>
  </r>
  <r>
    <x v="1404"/>
    <n v="1214"/>
    <x v="0"/>
    <x v="123"/>
  </r>
  <r>
    <x v="1405"/>
    <n v="1646"/>
    <x v="0"/>
    <x v="291"/>
  </r>
  <r>
    <x v="1406"/>
    <n v="768"/>
    <x v="0"/>
    <x v="325"/>
  </r>
  <r>
    <x v="1407"/>
    <n v="833"/>
    <x v="0"/>
    <x v="162"/>
  </r>
  <r>
    <x v="1408"/>
    <n v="1363"/>
    <x v="0"/>
    <x v="497"/>
  </r>
  <r>
    <x v="1409"/>
    <n v="2093"/>
    <x v="1"/>
    <x v="141"/>
  </r>
  <r>
    <x v="1410"/>
    <n v="1840"/>
    <x v="1"/>
    <x v="22"/>
  </r>
  <r>
    <x v="1411"/>
    <n v="1668"/>
    <x v="0"/>
    <x v="3"/>
  </r>
  <r>
    <x v="1412"/>
    <n v="1040"/>
    <x v="0"/>
    <x v="17"/>
  </r>
  <r>
    <x v="1413"/>
    <n v="1844"/>
    <x v="1"/>
    <x v="646"/>
  </r>
  <r>
    <x v="1414"/>
    <n v="1848"/>
    <x v="1"/>
    <x v="241"/>
  </r>
  <r>
    <x v="1415"/>
    <n v="1569"/>
    <x v="0"/>
    <x v="455"/>
  </r>
  <r>
    <x v="1416"/>
    <n v="2290"/>
    <x v="1"/>
    <x v="296"/>
  </r>
  <r>
    <x v="1417"/>
    <n v="2450"/>
    <x v="1"/>
    <x v="264"/>
  </r>
  <r>
    <x v="1418"/>
    <n v="1144"/>
    <x v="0"/>
    <x v="310"/>
  </r>
  <r>
    <x v="1419"/>
    <n v="1844"/>
    <x v="1"/>
    <x v="647"/>
  </r>
  <r>
    <x v="1420"/>
    <n v="1416"/>
    <x v="0"/>
    <x v="31"/>
  </r>
  <r>
    <x v="1421"/>
    <n v="1069"/>
    <x v="0"/>
    <x v="136"/>
  </r>
  <r>
    <x v="1422"/>
    <n v="848"/>
    <x v="0"/>
    <x v="73"/>
  </r>
  <r>
    <x v="1423"/>
    <n v="2201"/>
    <x v="1"/>
    <x v="648"/>
  </r>
  <r>
    <x v="1424"/>
    <n v="1344"/>
    <x v="0"/>
    <x v="12"/>
  </r>
  <r>
    <x v="1425"/>
    <n v="1252"/>
    <x v="0"/>
    <x v="289"/>
  </r>
  <r>
    <x v="1426"/>
    <n v="2127"/>
    <x v="1"/>
    <x v="473"/>
  </r>
  <r>
    <x v="1427"/>
    <n v="1558"/>
    <x v="0"/>
    <x v="3"/>
  </r>
  <r>
    <x v="1428"/>
    <n v="804"/>
    <x v="0"/>
    <x v="239"/>
  </r>
  <r>
    <x v="1429"/>
    <n v="1440"/>
    <x v="0"/>
    <x v="649"/>
  </r>
  <r>
    <x v="1430"/>
    <n v="1838"/>
    <x v="1"/>
    <x v="650"/>
  </r>
  <r>
    <x v="1431"/>
    <n v="958"/>
    <x v="0"/>
    <x v="651"/>
  </r>
  <r>
    <x v="1432"/>
    <n v="968"/>
    <x v="0"/>
    <x v="652"/>
  </r>
  <r>
    <x v="1433"/>
    <n v="1792"/>
    <x v="0"/>
    <x v="607"/>
  </r>
  <r>
    <x v="1434"/>
    <n v="1126"/>
    <x v="0"/>
    <x v="39"/>
  </r>
  <r>
    <x v="1435"/>
    <n v="1537"/>
    <x v="0"/>
    <x v="80"/>
  </r>
  <r>
    <x v="1436"/>
    <n v="864"/>
    <x v="0"/>
    <x v="200"/>
  </r>
  <r>
    <x v="1437"/>
    <n v="1932"/>
    <x v="1"/>
    <x v="653"/>
  </r>
  <r>
    <x v="1438"/>
    <n v="1236"/>
    <x v="0"/>
    <x v="654"/>
  </r>
  <r>
    <x v="1439"/>
    <n v="1725"/>
    <x v="0"/>
    <x v="531"/>
  </r>
  <r>
    <x v="1440"/>
    <n v="2555"/>
    <x v="1"/>
    <x v="272"/>
  </r>
  <r>
    <x v="1441"/>
    <n v="848"/>
    <x v="0"/>
    <x v="655"/>
  </r>
  <r>
    <x v="1442"/>
    <n v="2007"/>
    <x v="1"/>
    <x v="546"/>
  </r>
  <r>
    <x v="1443"/>
    <n v="952"/>
    <x v="0"/>
    <x v="656"/>
  </r>
  <r>
    <x v="1444"/>
    <n v="1422"/>
    <x v="0"/>
    <x v="657"/>
  </r>
  <r>
    <x v="1445"/>
    <n v="913"/>
    <x v="0"/>
    <x v="275"/>
  </r>
  <r>
    <x v="1446"/>
    <n v="1188"/>
    <x v="0"/>
    <x v="471"/>
  </r>
  <r>
    <x v="1447"/>
    <n v="2090"/>
    <x v="1"/>
    <x v="270"/>
  </r>
  <r>
    <x v="1448"/>
    <n v="1346"/>
    <x v="0"/>
    <x v="162"/>
  </r>
  <r>
    <x v="1449"/>
    <n v="630"/>
    <x v="0"/>
    <x v="658"/>
  </r>
  <r>
    <x v="1450"/>
    <n v="1792"/>
    <x v="0"/>
    <x v="109"/>
  </r>
  <r>
    <x v="1451"/>
    <n v="1578"/>
    <x v="0"/>
    <x v="659"/>
  </r>
  <r>
    <x v="1452"/>
    <n v="1072"/>
    <x v="0"/>
    <x v="35"/>
  </r>
  <r>
    <x v="1453"/>
    <n v="1140"/>
    <x v="0"/>
    <x v="112"/>
  </r>
  <r>
    <x v="1454"/>
    <n v="1221"/>
    <x v="0"/>
    <x v="68"/>
  </r>
  <r>
    <x v="1455"/>
    <n v="1647"/>
    <x v="0"/>
    <x v="216"/>
  </r>
  <r>
    <x v="1456"/>
    <n v="2073"/>
    <x v="1"/>
    <x v="171"/>
  </r>
  <r>
    <x v="1457"/>
    <n v="2340"/>
    <x v="1"/>
    <x v="660"/>
  </r>
  <r>
    <x v="1458"/>
    <n v="1078"/>
    <x v="0"/>
    <x v="661"/>
  </r>
  <r>
    <x v="1459"/>
    <n v="1256"/>
    <x v="0"/>
    <x v="66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460">
  <r>
    <n v="1"/>
    <n v="1710"/>
    <x v="0"/>
    <n v="7"/>
    <n v="1"/>
  </r>
  <r>
    <n v="2"/>
    <n v="1262"/>
    <x v="0"/>
    <n v="6"/>
    <n v="1"/>
  </r>
  <r>
    <n v="3"/>
    <n v="1786"/>
    <x v="0"/>
    <n v="7"/>
    <n v="1"/>
  </r>
  <r>
    <n v="4"/>
    <n v="1717"/>
    <x v="0"/>
    <n v="7"/>
    <n v="1"/>
  </r>
  <r>
    <n v="5"/>
    <n v="2198"/>
    <x v="1"/>
    <n v="8"/>
    <n v="1"/>
  </r>
  <r>
    <n v="6"/>
    <n v="1362"/>
    <x v="0"/>
    <n v="5"/>
    <n v="0"/>
  </r>
  <r>
    <n v="7"/>
    <n v="1694"/>
    <x v="0"/>
    <n v="8"/>
    <n v="1"/>
  </r>
  <r>
    <n v="8"/>
    <n v="2090"/>
    <x v="1"/>
    <n v="7"/>
    <n v="1"/>
  </r>
  <r>
    <n v="9"/>
    <n v="1774"/>
    <x v="0"/>
    <n v="7"/>
    <n v="1"/>
  </r>
  <r>
    <n v="10"/>
    <n v="1077"/>
    <x v="0"/>
    <n v="5"/>
    <n v="0"/>
  </r>
  <r>
    <n v="11"/>
    <n v="1040"/>
    <x v="0"/>
    <n v="5"/>
    <n v="0"/>
  </r>
  <r>
    <n v="12"/>
    <n v="2324"/>
    <x v="1"/>
    <n v="9"/>
    <n v="1"/>
  </r>
  <r>
    <n v="13"/>
    <n v="912"/>
    <x v="0"/>
    <n v="5"/>
    <n v="0"/>
  </r>
  <r>
    <n v="14"/>
    <n v="1494"/>
    <x v="0"/>
    <n v="7"/>
    <n v="1"/>
  </r>
  <r>
    <n v="15"/>
    <n v="1253"/>
    <x v="0"/>
    <n v="6"/>
    <n v="1"/>
  </r>
  <r>
    <n v="16"/>
    <n v="854"/>
    <x v="0"/>
    <n v="7"/>
    <n v="1"/>
  </r>
  <r>
    <n v="17"/>
    <n v="1004"/>
    <x v="0"/>
    <n v="6"/>
    <n v="1"/>
  </r>
  <r>
    <n v="18"/>
    <n v="1296"/>
    <x v="0"/>
    <n v="4"/>
    <n v="0"/>
  </r>
  <r>
    <n v="19"/>
    <n v="1114"/>
    <x v="0"/>
    <n v="5"/>
    <n v="0"/>
  </r>
  <r>
    <n v="20"/>
    <n v="1339"/>
    <x v="0"/>
    <n v="5"/>
    <n v="0"/>
  </r>
  <r>
    <n v="21"/>
    <n v="2376"/>
    <x v="1"/>
    <n v="8"/>
    <n v="1"/>
  </r>
  <r>
    <n v="22"/>
    <n v="1108"/>
    <x v="0"/>
    <n v="7"/>
    <n v="1"/>
  </r>
  <r>
    <n v="23"/>
    <n v="1795"/>
    <x v="0"/>
    <n v="8"/>
    <n v="1"/>
  </r>
  <r>
    <n v="24"/>
    <n v="1060"/>
    <x v="0"/>
    <n v="5"/>
    <n v="0"/>
  </r>
  <r>
    <n v="25"/>
    <n v="1060"/>
    <x v="0"/>
    <n v="5"/>
    <n v="0"/>
  </r>
  <r>
    <n v="26"/>
    <n v="1600"/>
    <x v="0"/>
    <n v="8"/>
    <n v="1"/>
  </r>
  <r>
    <n v="27"/>
    <n v="900"/>
    <x v="0"/>
    <n v="5"/>
    <n v="0"/>
  </r>
  <r>
    <n v="28"/>
    <n v="1704"/>
    <x v="0"/>
    <n v="8"/>
    <n v="1"/>
  </r>
  <r>
    <n v="29"/>
    <n v="1600"/>
    <x v="0"/>
    <n v="5"/>
    <n v="0"/>
  </r>
  <r>
    <n v="30"/>
    <n v="520"/>
    <x v="0"/>
    <n v="4"/>
    <n v="0"/>
  </r>
  <r>
    <n v="31"/>
    <n v="1317"/>
    <x v="0"/>
    <n v="4"/>
    <n v="0"/>
  </r>
  <r>
    <n v="32"/>
    <n v="1228"/>
    <x v="0"/>
    <n v="5"/>
    <n v="0"/>
  </r>
  <r>
    <n v="33"/>
    <n v="1234"/>
    <x v="0"/>
    <n v="8"/>
    <n v="1"/>
  </r>
  <r>
    <n v="34"/>
    <n v="1700"/>
    <x v="0"/>
    <n v="5"/>
    <n v="0"/>
  </r>
  <r>
    <n v="35"/>
    <n v="1561"/>
    <x v="0"/>
    <n v="9"/>
    <n v="1"/>
  </r>
  <r>
    <n v="36"/>
    <n v="2452"/>
    <x v="1"/>
    <n v="8"/>
    <n v="1"/>
  </r>
  <r>
    <n v="37"/>
    <n v="1097"/>
    <x v="0"/>
    <n v="5"/>
    <n v="0"/>
  </r>
  <r>
    <n v="38"/>
    <n v="1297"/>
    <x v="0"/>
    <n v="5"/>
    <n v="0"/>
  </r>
  <r>
    <n v="39"/>
    <n v="1057"/>
    <x v="0"/>
    <n v="5"/>
    <n v="0"/>
  </r>
  <r>
    <n v="40"/>
    <n v="1152"/>
    <x v="0"/>
    <n v="4"/>
    <n v="0"/>
  </r>
  <r>
    <n v="41"/>
    <n v="1324"/>
    <x v="0"/>
    <n v="6"/>
    <n v="1"/>
  </r>
  <r>
    <n v="42"/>
    <n v="1328"/>
    <x v="0"/>
    <n v="5"/>
    <n v="0"/>
  </r>
  <r>
    <n v="43"/>
    <n v="884"/>
    <x v="0"/>
    <n v="5"/>
    <n v="0"/>
  </r>
  <r>
    <n v="44"/>
    <n v="938"/>
    <x v="0"/>
    <n v="5"/>
    <n v="0"/>
  </r>
  <r>
    <n v="45"/>
    <n v="1150"/>
    <x v="0"/>
    <n v="5"/>
    <n v="0"/>
  </r>
  <r>
    <n v="46"/>
    <n v="1752"/>
    <x v="0"/>
    <n v="9"/>
    <n v="1"/>
  </r>
  <r>
    <n v="47"/>
    <n v="2149"/>
    <x v="1"/>
    <n v="7"/>
    <n v="1"/>
  </r>
  <r>
    <n v="48"/>
    <n v="1656"/>
    <x v="0"/>
    <n v="8"/>
    <n v="1"/>
  </r>
  <r>
    <n v="49"/>
    <n v="1452"/>
    <x v="0"/>
    <n v="4"/>
    <n v="0"/>
  </r>
  <r>
    <n v="50"/>
    <n v="955"/>
    <x v="0"/>
    <n v="5"/>
    <n v="0"/>
  </r>
  <r>
    <n v="51"/>
    <n v="1470"/>
    <x v="0"/>
    <n v="6"/>
    <n v="1"/>
  </r>
  <r>
    <n v="52"/>
    <n v="1176"/>
    <x v="0"/>
    <n v="6"/>
    <n v="1"/>
  </r>
  <r>
    <n v="53"/>
    <n v="816"/>
    <x v="0"/>
    <n v="5"/>
    <n v="0"/>
  </r>
  <r>
    <n v="54"/>
    <n v="1842"/>
    <x v="1"/>
    <n v="9"/>
    <n v="1"/>
  </r>
  <r>
    <n v="55"/>
    <n v="1360"/>
    <x v="0"/>
    <n v="5"/>
    <n v="0"/>
  </r>
  <r>
    <n v="56"/>
    <n v="1425"/>
    <x v="0"/>
    <n v="6"/>
    <n v="1"/>
  </r>
  <r>
    <n v="57"/>
    <n v="1739"/>
    <x v="0"/>
    <n v="8"/>
    <n v="1"/>
  </r>
  <r>
    <n v="58"/>
    <n v="1720"/>
    <x v="0"/>
    <n v="7"/>
    <n v="1"/>
  </r>
  <r>
    <n v="59"/>
    <n v="2945"/>
    <x v="1"/>
    <n v="10"/>
    <n v="1"/>
  </r>
  <r>
    <n v="60"/>
    <n v="780"/>
    <x v="0"/>
    <n v="5"/>
    <n v="0"/>
  </r>
  <r>
    <n v="61"/>
    <n v="1158"/>
    <x v="0"/>
    <n v="6"/>
    <n v="1"/>
  </r>
  <r>
    <n v="62"/>
    <n v="1111"/>
    <x v="0"/>
    <n v="5"/>
    <n v="0"/>
  </r>
  <r>
    <n v="63"/>
    <n v="1370"/>
    <x v="0"/>
    <n v="8"/>
    <n v="1"/>
  </r>
  <r>
    <n v="64"/>
    <n v="1710"/>
    <x v="0"/>
    <n v="7"/>
    <n v="1"/>
  </r>
  <r>
    <n v="65"/>
    <n v="2034"/>
    <x v="1"/>
    <n v="7"/>
    <n v="1"/>
  </r>
  <r>
    <n v="66"/>
    <n v="2473"/>
    <x v="1"/>
    <n v="8"/>
    <n v="1"/>
  </r>
  <r>
    <n v="67"/>
    <n v="2207"/>
    <x v="1"/>
    <n v="7"/>
    <n v="1"/>
  </r>
  <r>
    <n v="68"/>
    <n v="1479"/>
    <x v="0"/>
    <n v="7"/>
    <n v="1"/>
  </r>
  <r>
    <n v="69"/>
    <n v="747"/>
    <x v="0"/>
    <n v="4"/>
    <n v="0"/>
  </r>
  <r>
    <n v="70"/>
    <n v="2287"/>
    <x v="1"/>
    <n v="7"/>
    <n v="1"/>
  </r>
  <r>
    <n v="71"/>
    <n v="2223"/>
    <x v="1"/>
    <n v="7"/>
    <n v="1"/>
  </r>
  <r>
    <n v="72"/>
    <n v="845"/>
    <x v="0"/>
    <n v="4"/>
    <n v="0"/>
  </r>
  <r>
    <n v="73"/>
    <n v="1718"/>
    <x v="0"/>
    <n v="7"/>
    <n v="1"/>
  </r>
  <r>
    <n v="74"/>
    <n v="1086"/>
    <x v="0"/>
    <n v="5"/>
    <n v="0"/>
  </r>
  <r>
    <n v="75"/>
    <n v="1605"/>
    <x v="0"/>
    <n v="3"/>
    <n v="0"/>
  </r>
  <r>
    <n v="76"/>
    <n v="988"/>
    <x v="0"/>
    <n v="4"/>
    <n v="0"/>
  </r>
  <r>
    <n v="77"/>
    <n v="952"/>
    <x v="0"/>
    <n v="4"/>
    <n v="0"/>
  </r>
  <r>
    <n v="78"/>
    <n v="1285"/>
    <x v="0"/>
    <n v="5"/>
    <n v="0"/>
  </r>
  <r>
    <n v="79"/>
    <n v="1768"/>
    <x v="0"/>
    <n v="4"/>
    <n v="0"/>
  </r>
  <r>
    <n v="80"/>
    <n v="1230"/>
    <x v="0"/>
    <n v="5"/>
    <n v="0"/>
  </r>
  <r>
    <n v="81"/>
    <n v="2142"/>
    <x v="1"/>
    <n v="6"/>
    <n v="1"/>
  </r>
  <r>
    <n v="82"/>
    <n v="1337"/>
    <x v="0"/>
    <n v="6"/>
    <n v="1"/>
  </r>
  <r>
    <n v="83"/>
    <n v="1563"/>
    <x v="0"/>
    <n v="8"/>
    <n v="1"/>
  </r>
  <r>
    <n v="84"/>
    <n v="1065"/>
    <x v="0"/>
    <n v="5"/>
    <n v="0"/>
  </r>
  <r>
    <n v="85"/>
    <n v="1474"/>
    <x v="0"/>
    <n v="7"/>
    <n v="1"/>
  </r>
  <r>
    <n v="86"/>
    <n v="2417"/>
    <x v="1"/>
    <n v="8"/>
    <n v="1"/>
  </r>
  <r>
    <n v="87"/>
    <n v="1560"/>
    <x v="0"/>
    <n v="6"/>
    <n v="1"/>
  </r>
  <r>
    <n v="88"/>
    <n v="1224"/>
    <x v="0"/>
    <n v="6"/>
    <n v="1"/>
  </r>
  <r>
    <n v="89"/>
    <n v="1526"/>
    <x v="0"/>
    <n v="3"/>
    <n v="0"/>
  </r>
  <r>
    <n v="90"/>
    <n v="990"/>
    <x v="0"/>
    <n v="4"/>
    <n v="0"/>
  </r>
  <r>
    <n v="91"/>
    <n v="1040"/>
    <x v="0"/>
    <n v="4"/>
    <n v="0"/>
  </r>
  <r>
    <n v="92"/>
    <n v="1235"/>
    <x v="0"/>
    <n v="5"/>
    <n v="0"/>
  </r>
  <r>
    <n v="93"/>
    <n v="964"/>
    <x v="0"/>
    <n v="5"/>
    <n v="0"/>
  </r>
  <r>
    <n v="94"/>
    <n v="2291"/>
    <x v="1"/>
    <n v="6"/>
    <n v="1"/>
  </r>
  <r>
    <n v="95"/>
    <n v="1786"/>
    <x v="0"/>
    <n v="6"/>
    <n v="1"/>
  </r>
  <r>
    <n v="96"/>
    <n v="1470"/>
    <x v="0"/>
    <n v="6"/>
    <n v="1"/>
  </r>
  <r>
    <n v="97"/>
    <n v="1588"/>
    <x v="0"/>
    <n v="7"/>
    <n v="1"/>
  </r>
  <r>
    <n v="98"/>
    <n v="960"/>
    <x v="0"/>
    <n v="4"/>
    <n v="0"/>
  </r>
  <r>
    <n v="99"/>
    <n v="835"/>
    <x v="0"/>
    <n v="5"/>
    <n v="0"/>
  </r>
  <r>
    <n v="100"/>
    <n v="1225"/>
    <x v="0"/>
    <n v="4"/>
    <n v="0"/>
  </r>
  <r>
    <n v="101"/>
    <n v="1610"/>
    <x v="0"/>
    <n v="6"/>
    <n v="1"/>
  </r>
  <r>
    <n v="102"/>
    <n v="1732"/>
    <x v="0"/>
    <n v="6"/>
    <n v="1"/>
  </r>
  <r>
    <n v="103"/>
    <n v="1535"/>
    <x v="0"/>
    <n v="5"/>
    <n v="0"/>
  </r>
  <r>
    <n v="104"/>
    <n v="1226"/>
    <x v="0"/>
    <n v="7"/>
    <n v="1"/>
  </r>
  <r>
    <n v="105"/>
    <n v="1818"/>
    <x v="1"/>
    <n v="7"/>
    <n v="1"/>
  </r>
  <r>
    <n v="106"/>
    <n v="1992"/>
    <x v="1"/>
    <n v="8"/>
    <n v="1"/>
  </r>
  <r>
    <n v="107"/>
    <n v="1047"/>
    <x v="0"/>
    <n v="4"/>
    <n v="0"/>
  </r>
  <r>
    <n v="108"/>
    <n v="789"/>
    <x v="0"/>
    <n v="5"/>
    <n v="0"/>
  </r>
  <r>
    <n v="109"/>
    <n v="1517"/>
    <x v="0"/>
    <n v="5"/>
    <n v="0"/>
  </r>
  <r>
    <n v="110"/>
    <n v="1844"/>
    <x v="1"/>
    <n v="6"/>
    <n v="1"/>
  </r>
  <r>
    <n v="111"/>
    <n v="1855"/>
    <x v="1"/>
    <n v="6"/>
    <n v="1"/>
  </r>
  <r>
    <n v="112"/>
    <n v="1430"/>
    <x v="0"/>
    <n v="7"/>
    <n v="1"/>
  </r>
  <r>
    <n v="113"/>
    <n v="2696"/>
    <x v="1"/>
    <n v="7"/>
    <n v="1"/>
  </r>
  <r>
    <n v="114"/>
    <n v="2259"/>
    <x v="1"/>
    <n v="6"/>
    <n v="1"/>
  </r>
  <r>
    <n v="115"/>
    <n v="2320"/>
    <x v="1"/>
    <n v="6"/>
    <n v="1"/>
  </r>
  <r>
    <n v="116"/>
    <n v="1458"/>
    <x v="0"/>
    <n v="6"/>
    <n v="1"/>
  </r>
  <r>
    <n v="117"/>
    <n v="1092"/>
    <x v="0"/>
    <n v="5"/>
    <n v="0"/>
  </r>
  <r>
    <n v="118"/>
    <n v="1125"/>
    <x v="0"/>
    <n v="5"/>
    <n v="0"/>
  </r>
  <r>
    <n v="119"/>
    <n v="3222"/>
    <x v="1"/>
    <n v="7"/>
    <n v="1"/>
  </r>
  <r>
    <n v="120"/>
    <n v="1456"/>
    <x v="0"/>
    <n v="6"/>
    <n v="1"/>
  </r>
  <r>
    <n v="121"/>
    <n v="988"/>
    <x v="0"/>
    <n v="6"/>
    <n v="1"/>
  </r>
  <r>
    <n v="122"/>
    <n v="1123"/>
    <x v="0"/>
    <n v="4"/>
    <n v="0"/>
  </r>
  <r>
    <n v="123"/>
    <n v="1080"/>
    <x v="0"/>
    <n v="6"/>
    <n v="1"/>
  </r>
  <r>
    <n v="124"/>
    <n v="1199"/>
    <x v="0"/>
    <n v="6"/>
    <n v="1"/>
  </r>
  <r>
    <n v="125"/>
    <n v="1586"/>
    <x v="0"/>
    <n v="6"/>
    <n v="1"/>
  </r>
  <r>
    <n v="126"/>
    <n v="754"/>
    <x v="0"/>
    <n v="6"/>
    <n v="1"/>
  </r>
  <r>
    <n v="127"/>
    <n v="958"/>
    <x v="0"/>
    <n v="6"/>
    <n v="1"/>
  </r>
  <r>
    <n v="128"/>
    <n v="840"/>
    <x v="0"/>
    <n v="5"/>
    <n v="0"/>
  </r>
  <r>
    <n v="129"/>
    <n v="1348"/>
    <x v="0"/>
    <n v="6"/>
    <n v="1"/>
  </r>
  <r>
    <n v="130"/>
    <n v="1053"/>
    <x v="0"/>
    <n v="5"/>
    <n v="0"/>
  </r>
  <r>
    <n v="131"/>
    <n v="2157"/>
    <x v="1"/>
    <n v="7"/>
    <n v="1"/>
  </r>
  <r>
    <n v="132"/>
    <n v="2054"/>
    <x v="1"/>
    <n v="6"/>
    <n v="1"/>
  </r>
  <r>
    <n v="133"/>
    <n v="1327"/>
    <x v="0"/>
    <n v="5"/>
    <n v="0"/>
  </r>
  <r>
    <n v="134"/>
    <n v="1296"/>
    <x v="0"/>
    <n v="8"/>
    <n v="1"/>
  </r>
  <r>
    <n v="135"/>
    <n v="1721"/>
    <x v="0"/>
    <n v="5"/>
    <n v="0"/>
  </r>
  <r>
    <n v="136"/>
    <n v="1682"/>
    <x v="0"/>
    <n v="7"/>
    <n v="1"/>
  </r>
  <r>
    <n v="137"/>
    <n v="1214"/>
    <x v="0"/>
    <n v="5"/>
    <n v="0"/>
  </r>
  <r>
    <n v="138"/>
    <n v="1959"/>
    <x v="1"/>
    <n v="7"/>
    <n v="1"/>
  </r>
  <r>
    <n v="139"/>
    <n v="1852"/>
    <x v="1"/>
    <n v="8"/>
    <n v="1"/>
  </r>
  <r>
    <n v="140"/>
    <n v="1764"/>
    <x v="0"/>
    <n v="6"/>
    <n v="1"/>
  </r>
  <r>
    <n v="141"/>
    <n v="864"/>
    <x v="0"/>
    <n v="4"/>
    <n v="0"/>
  </r>
  <r>
    <n v="142"/>
    <n v="1734"/>
    <x v="0"/>
    <n v="7"/>
    <n v="1"/>
  </r>
  <r>
    <n v="143"/>
    <n v="1385"/>
    <x v="0"/>
    <n v="5"/>
    <n v="0"/>
  </r>
  <r>
    <n v="144"/>
    <n v="1501"/>
    <x v="0"/>
    <n v="7"/>
    <n v="1"/>
  </r>
  <r>
    <n v="145"/>
    <n v="1728"/>
    <x v="0"/>
    <n v="5"/>
    <n v="0"/>
  </r>
  <r>
    <n v="146"/>
    <n v="1709"/>
    <x v="0"/>
    <n v="6"/>
    <n v="1"/>
  </r>
  <r>
    <n v="147"/>
    <n v="875"/>
    <x v="0"/>
    <n v="5"/>
    <n v="0"/>
  </r>
  <r>
    <n v="148"/>
    <n v="2035"/>
    <x v="1"/>
    <n v="7"/>
    <n v="1"/>
  </r>
  <r>
    <n v="149"/>
    <n v="1080"/>
    <x v="0"/>
    <n v="7"/>
    <n v="1"/>
  </r>
  <r>
    <n v="150"/>
    <n v="1344"/>
    <x v="0"/>
    <n v="5"/>
    <n v="0"/>
  </r>
  <r>
    <n v="151"/>
    <n v="969"/>
    <x v="0"/>
    <n v="5"/>
    <n v="0"/>
  </r>
  <r>
    <n v="152"/>
    <n v="1710"/>
    <x v="0"/>
    <n v="8"/>
    <n v="1"/>
  </r>
  <r>
    <n v="153"/>
    <n v="1993"/>
    <x v="1"/>
    <n v="6"/>
    <n v="1"/>
  </r>
  <r>
    <n v="154"/>
    <n v="1252"/>
    <x v="0"/>
    <n v="6"/>
    <n v="1"/>
  </r>
  <r>
    <n v="155"/>
    <n v="1200"/>
    <x v="0"/>
    <n v="6"/>
    <n v="1"/>
  </r>
  <r>
    <n v="156"/>
    <n v="1096"/>
    <x v="0"/>
    <n v="6"/>
    <n v="1"/>
  </r>
  <r>
    <n v="157"/>
    <n v="1040"/>
    <x v="0"/>
    <n v="5"/>
    <n v="0"/>
  </r>
  <r>
    <n v="158"/>
    <n v="1968"/>
    <x v="1"/>
    <n v="8"/>
    <n v="1"/>
  </r>
  <r>
    <n v="159"/>
    <n v="1947"/>
    <x v="1"/>
    <n v="7"/>
    <n v="1"/>
  </r>
  <r>
    <n v="160"/>
    <n v="2462"/>
    <x v="1"/>
    <n v="7"/>
    <n v="1"/>
  </r>
  <r>
    <n v="161"/>
    <n v="1232"/>
    <x v="0"/>
    <n v="6"/>
    <n v="1"/>
  </r>
  <r>
    <n v="162"/>
    <n v="2668"/>
    <x v="1"/>
    <n v="9"/>
    <n v="1"/>
  </r>
  <r>
    <n v="163"/>
    <n v="1541"/>
    <x v="0"/>
    <n v="7"/>
    <n v="1"/>
  </r>
  <r>
    <n v="164"/>
    <n v="882"/>
    <x v="0"/>
    <n v="4"/>
    <n v="0"/>
  </r>
  <r>
    <n v="165"/>
    <n v="1616"/>
    <x v="0"/>
    <n v="6"/>
    <n v="1"/>
  </r>
  <r>
    <n v="166"/>
    <n v="1355"/>
    <x v="0"/>
    <n v="5"/>
    <n v="0"/>
  </r>
  <r>
    <n v="167"/>
    <n v="1867"/>
    <x v="1"/>
    <n v="5"/>
    <n v="0"/>
  </r>
  <r>
    <n v="168"/>
    <n v="2161"/>
    <x v="1"/>
    <n v="8"/>
    <n v="1"/>
  </r>
  <r>
    <n v="169"/>
    <n v="1720"/>
    <x v="0"/>
    <n v="7"/>
    <n v="1"/>
  </r>
  <r>
    <n v="170"/>
    <n v="1707"/>
    <x v="0"/>
    <n v="8"/>
    <n v="1"/>
  </r>
  <r>
    <n v="171"/>
    <n v="1382"/>
    <x v="0"/>
    <n v="5"/>
    <n v="0"/>
  </r>
  <r>
    <n v="172"/>
    <n v="1656"/>
    <x v="0"/>
    <n v="6"/>
    <n v="1"/>
  </r>
  <r>
    <n v="173"/>
    <n v="1767"/>
    <x v="0"/>
    <n v="7"/>
    <n v="1"/>
  </r>
  <r>
    <n v="174"/>
    <n v="1362"/>
    <x v="0"/>
    <n v="6"/>
    <n v="1"/>
  </r>
  <r>
    <n v="175"/>
    <n v="1651"/>
    <x v="0"/>
    <n v="6"/>
    <n v="1"/>
  </r>
  <r>
    <n v="176"/>
    <n v="2158"/>
    <x v="1"/>
    <n v="6"/>
    <n v="1"/>
  </r>
  <r>
    <n v="177"/>
    <n v="2060"/>
    <x v="1"/>
    <n v="6"/>
    <n v="1"/>
  </r>
  <r>
    <n v="178"/>
    <n v="1920"/>
    <x v="1"/>
    <n v="5"/>
    <n v="0"/>
  </r>
  <r>
    <n v="179"/>
    <n v="2234"/>
    <x v="1"/>
    <n v="9"/>
    <n v="1"/>
  </r>
  <r>
    <n v="180"/>
    <n v="968"/>
    <x v="0"/>
    <n v="5"/>
    <n v="0"/>
  </r>
  <r>
    <n v="181"/>
    <n v="1525"/>
    <x v="0"/>
    <n v="6"/>
    <n v="1"/>
  </r>
  <r>
    <n v="182"/>
    <n v="1802"/>
    <x v="1"/>
    <n v="7"/>
    <n v="1"/>
  </r>
  <r>
    <n v="183"/>
    <n v="1340"/>
    <x v="0"/>
    <n v="5"/>
    <n v="0"/>
  </r>
  <r>
    <n v="184"/>
    <n v="2082"/>
    <x v="1"/>
    <n v="7"/>
    <n v="1"/>
  </r>
  <r>
    <n v="185"/>
    <n v="1252"/>
    <x v="0"/>
    <n v="5"/>
    <n v="0"/>
  </r>
  <r>
    <n v="186"/>
    <n v="3608"/>
    <x v="1"/>
    <n v="10"/>
    <n v="1"/>
  </r>
  <r>
    <n v="187"/>
    <n v="1217"/>
    <x v="0"/>
    <n v="7"/>
    <n v="1"/>
  </r>
  <r>
    <n v="188"/>
    <n v="1656"/>
    <x v="0"/>
    <n v="5"/>
    <n v="0"/>
  </r>
  <r>
    <n v="189"/>
    <n v="1224"/>
    <x v="0"/>
    <n v="5"/>
    <n v="0"/>
  </r>
  <r>
    <n v="190"/>
    <n v="1593"/>
    <x v="0"/>
    <n v="8"/>
    <n v="1"/>
  </r>
  <r>
    <n v="191"/>
    <n v="2727"/>
    <x v="1"/>
    <n v="8"/>
    <n v="1"/>
  </r>
  <r>
    <n v="192"/>
    <n v="1479"/>
    <x v="0"/>
    <n v="7"/>
    <n v="1"/>
  </r>
  <r>
    <n v="193"/>
    <n v="1431"/>
    <x v="0"/>
    <n v="7"/>
    <n v="1"/>
  </r>
  <r>
    <n v="194"/>
    <n v="1709"/>
    <x v="0"/>
    <n v="7"/>
    <n v="1"/>
  </r>
  <r>
    <n v="195"/>
    <n v="864"/>
    <x v="0"/>
    <n v="5"/>
    <n v="0"/>
  </r>
  <r>
    <n v="196"/>
    <n v="1456"/>
    <x v="0"/>
    <n v="6"/>
    <n v="1"/>
  </r>
  <r>
    <n v="197"/>
    <n v="1726"/>
    <x v="0"/>
    <n v="7"/>
    <n v="1"/>
  </r>
  <r>
    <n v="198"/>
    <n v="3112"/>
    <x v="1"/>
    <n v="8"/>
    <n v="1"/>
  </r>
  <r>
    <n v="199"/>
    <n v="2229"/>
    <x v="1"/>
    <n v="6"/>
    <n v="1"/>
  </r>
  <r>
    <n v="200"/>
    <n v="1713"/>
    <x v="0"/>
    <n v="8"/>
    <n v="1"/>
  </r>
  <r>
    <n v="201"/>
    <n v="1121"/>
    <x v="0"/>
    <n v="4"/>
    <n v="0"/>
  </r>
  <r>
    <n v="202"/>
    <n v="1279"/>
    <x v="0"/>
    <n v="6"/>
    <n v="1"/>
  </r>
  <r>
    <n v="203"/>
    <n v="1310"/>
    <x v="0"/>
    <n v="6"/>
    <n v="1"/>
  </r>
  <r>
    <n v="204"/>
    <n v="848"/>
    <x v="0"/>
    <n v="6"/>
    <n v="1"/>
  </r>
  <r>
    <n v="205"/>
    <n v="1284"/>
    <x v="0"/>
    <n v="5"/>
    <n v="0"/>
  </r>
  <r>
    <n v="206"/>
    <n v="1442"/>
    <x v="0"/>
    <n v="7"/>
    <n v="1"/>
  </r>
  <r>
    <n v="207"/>
    <n v="1696"/>
    <x v="0"/>
    <n v="5"/>
    <n v="0"/>
  </r>
  <r>
    <n v="208"/>
    <n v="1100"/>
    <x v="0"/>
    <n v="4"/>
    <n v="0"/>
  </r>
  <r>
    <n v="209"/>
    <n v="2062"/>
    <x v="1"/>
    <n v="7"/>
    <n v="1"/>
  </r>
  <r>
    <n v="210"/>
    <n v="1092"/>
    <x v="0"/>
    <n v="6"/>
    <n v="1"/>
  </r>
  <r>
    <n v="211"/>
    <n v="864"/>
    <x v="0"/>
    <n v="5"/>
    <n v="0"/>
  </r>
  <r>
    <n v="212"/>
    <n v="1212"/>
    <x v="0"/>
    <n v="6"/>
    <n v="1"/>
  </r>
  <r>
    <n v="213"/>
    <n v="1852"/>
    <x v="1"/>
    <n v="7"/>
    <n v="1"/>
  </r>
  <r>
    <n v="214"/>
    <n v="990"/>
    <x v="0"/>
    <n v="5"/>
    <n v="0"/>
  </r>
  <r>
    <n v="215"/>
    <n v="1392"/>
    <x v="0"/>
    <n v="6"/>
    <n v="1"/>
  </r>
  <r>
    <n v="216"/>
    <n v="1236"/>
    <x v="0"/>
    <n v="5"/>
    <n v="0"/>
  </r>
  <r>
    <n v="217"/>
    <n v="1436"/>
    <x v="0"/>
    <n v="7"/>
    <n v="1"/>
  </r>
  <r>
    <n v="218"/>
    <n v="1328"/>
    <x v="0"/>
    <n v="4"/>
    <n v="0"/>
  </r>
  <r>
    <n v="219"/>
    <n v="1954"/>
    <x v="1"/>
    <n v="7"/>
    <n v="1"/>
  </r>
  <r>
    <n v="220"/>
    <n v="1248"/>
    <x v="0"/>
    <n v="7"/>
    <n v="1"/>
  </r>
  <r>
    <n v="221"/>
    <n v="1498"/>
    <x v="0"/>
    <n v="7"/>
    <n v="1"/>
  </r>
  <r>
    <n v="222"/>
    <n v="2267"/>
    <x v="1"/>
    <n v="6"/>
    <n v="1"/>
  </r>
  <r>
    <n v="223"/>
    <n v="1552"/>
    <x v="0"/>
    <n v="6"/>
    <n v="1"/>
  </r>
  <r>
    <n v="224"/>
    <n v="864"/>
    <x v="0"/>
    <n v="4"/>
    <n v="0"/>
  </r>
  <r>
    <n v="225"/>
    <n v="2392"/>
    <x v="1"/>
    <n v="10"/>
    <n v="1"/>
  </r>
  <r>
    <n v="226"/>
    <n v="1302"/>
    <x v="0"/>
    <n v="5"/>
    <n v="0"/>
  </r>
  <r>
    <n v="227"/>
    <n v="2520"/>
    <x v="1"/>
    <n v="7"/>
    <n v="1"/>
  </r>
  <r>
    <n v="228"/>
    <n v="987"/>
    <x v="0"/>
    <n v="6"/>
    <n v="1"/>
  </r>
  <r>
    <n v="229"/>
    <n v="912"/>
    <x v="0"/>
    <n v="5"/>
    <n v="0"/>
  </r>
  <r>
    <n v="230"/>
    <n v="1555"/>
    <x v="0"/>
    <n v="7"/>
    <n v="1"/>
  </r>
  <r>
    <n v="231"/>
    <n v="1194"/>
    <x v="0"/>
    <n v="6"/>
    <n v="1"/>
  </r>
  <r>
    <n v="232"/>
    <n v="2794"/>
    <x v="1"/>
    <n v="8"/>
    <n v="1"/>
  </r>
  <r>
    <n v="233"/>
    <n v="987"/>
    <x v="0"/>
    <n v="6"/>
    <n v="1"/>
  </r>
  <r>
    <n v="234"/>
    <n v="894"/>
    <x v="0"/>
    <n v="5"/>
    <n v="0"/>
  </r>
  <r>
    <n v="235"/>
    <n v="1960"/>
    <x v="1"/>
    <n v="6"/>
    <n v="1"/>
  </r>
  <r>
    <n v="236"/>
    <n v="987"/>
    <x v="0"/>
    <n v="6"/>
    <n v="1"/>
  </r>
  <r>
    <n v="237"/>
    <n v="1414"/>
    <x v="0"/>
    <n v="7"/>
    <n v="1"/>
  </r>
  <r>
    <n v="238"/>
    <n v="1744"/>
    <x v="0"/>
    <n v="7"/>
    <n v="1"/>
  </r>
  <r>
    <n v="239"/>
    <n v="1694"/>
    <x v="0"/>
    <n v="8"/>
    <n v="1"/>
  </r>
  <r>
    <n v="240"/>
    <n v="1487"/>
    <x v="0"/>
    <n v="6"/>
    <n v="1"/>
  </r>
  <r>
    <n v="241"/>
    <n v="1566"/>
    <x v="0"/>
    <n v="8"/>
    <n v="1"/>
  </r>
  <r>
    <n v="242"/>
    <n v="866"/>
    <x v="0"/>
    <n v="5"/>
    <n v="0"/>
  </r>
  <r>
    <n v="243"/>
    <n v="1440"/>
    <x v="0"/>
    <n v="5"/>
    <n v="0"/>
  </r>
  <r>
    <n v="244"/>
    <n v="1217"/>
    <x v="0"/>
    <n v="6"/>
    <n v="1"/>
  </r>
  <r>
    <n v="245"/>
    <n v="2110"/>
    <x v="1"/>
    <n v="7"/>
    <n v="1"/>
  </r>
  <r>
    <n v="246"/>
    <n v="1872"/>
    <x v="1"/>
    <n v="7"/>
    <n v="1"/>
  </r>
  <r>
    <n v="247"/>
    <n v="1928"/>
    <x v="1"/>
    <n v="6"/>
    <n v="1"/>
  </r>
  <r>
    <n v="248"/>
    <n v="1375"/>
    <x v="0"/>
    <n v="6"/>
    <n v="1"/>
  </r>
  <r>
    <n v="249"/>
    <n v="1668"/>
    <x v="0"/>
    <n v="7"/>
    <n v="1"/>
  </r>
  <r>
    <n v="250"/>
    <n v="2144"/>
    <x v="1"/>
    <n v="6"/>
    <n v="1"/>
  </r>
  <r>
    <n v="251"/>
    <n v="1306"/>
    <x v="0"/>
    <n v="3"/>
    <n v="0"/>
  </r>
  <r>
    <n v="252"/>
    <n v="1625"/>
    <x v="0"/>
    <n v="8"/>
    <n v="1"/>
  </r>
  <r>
    <n v="253"/>
    <n v="1640"/>
    <x v="0"/>
    <n v="6"/>
    <n v="1"/>
  </r>
  <r>
    <n v="254"/>
    <n v="1302"/>
    <x v="0"/>
    <n v="6"/>
    <n v="1"/>
  </r>
  <r>
    <n v="255"/>
    <n v="1314"/>
    <x v="0"/>
    <n v="5"/>
    <n v="0"/>
  </r>
  <r>
    <n v="256"/>
    <n v="2291"/>
    <x v="1"/>
    <n v="7"/>
    <n v="1"/>
  </r>
  <r>
    <n v="257"/>
    <n v="1728"/>
    <x v="0"/>
    <n v="6"/>
    <n v="1"/>
  </r>
  <r>
    <n v="258"/>
    <n v="1604"/>
    <x v="0"/>
    <n v="7"/>
    <n v="1"/>
  </r>
  <r>
    <n v="259"/>
    <n v="1792"/>
    <x v="0"/>
    <n v="7"/>
    <n v="1"/>
  </r>
  <r>
    <n v="260"/>
    <n v="882"/>
    <x v="0"/>
    <n v="5"/>
    <n v="0"/>
  </r>
  <r>
    <n v="261"/>
    <n v="1382"/>
    <x v="0"/>
    <n v="6"/>
    <n v="1"/>
  </r>
  <r>
    <n v="262"/>
    <n v="2574"/>
    <x v="1"/>
    <n v="8"/>
    <n v="1"/>
  </r>
  <r>
    <n v="263"/>
    <n v="1212"/>
    <x v="0"/>
    <n v="6"/>
    <n v="1"/>
  </r>
  <r>
    <n v="264"/>
    <n v="1316"/>
    <x v="0"/>
    <n v="5"/>
    <n v="0"/>
  </r>
  <r>
    <n v="265"/>
    <n v="764"/>
    <x v="0"/>
    <n v="5"/>
    <n v="0"/>
  </r>
  <r>
    <n v="266"/>
    <n v="1422"/>
    <x v="0"/>
    <n v="6"/>
    <n v="1"/>
  </r>
  <r>
    <n v="267"/>
    <n v="1511"/>
    <x v="0"/>
    <n v="6"/>
    <n v="1"/>
  </r>
  <r>
    <n v="268"/>
    <n v="2192"/>
    <x v="1"/>
    <n v="5"/>
    <n v="0"/>
  </r>
  <r>
    <n v="269"/>
    <n v="778"/>
    <x v="0"/>
    <n v="5"/>
    <n v="0"/>
  </r>
  <r>
    <n v="270"/>
    <n v="1113"/>
    <x v="0"/>
    <n v="6"/>
    <n v="1"/>
  </r>
  <r>
    <n v="271"/>
    <n v="1939"/>
    <x v="1"/>
    <n v="8"/>
    <n v="1"/>
  </r>
  <r>
    <n v="272"/>
    <n v="1363"/>
    <x v="0"/>
    <n v="7"/>
    <n v="1"/>
  </r>
  <r>
    <n v="273"/>
    <n v="2270"/>
    <x v="1"/>
    <n v="8"/>
    <n v="1"/>
  </r>
  <r>
    <n v="274"/>
    <n v="1632"/>
    <x v="0"/>
    <n v="6"/>
    <n v="1"/>
  </r>
  <r>
    <n v="275"/>
    <n v="816"/>
    <x v="0"/>
    <n v="5"/>
    <n v="0"/>
  </r>
  <r>
    <n v="276"/>
    <n v="1548"/>
    <x v="0"/>
    <n v="7"/>
    <n v="1"/>
  </r>
  <r>
    <n v="277"/>
    <n v="1560"/>
    <x v="0"/>
    <n v="7"/>
    <n v="1"/>
  </r>
  <r>
    <n v="278"/>
    <n v="864"/>
    <x v="0"/>
    <n v="4"/>
    <n v="0"/>
  </r>
  <r>
    <n v="279"/>
    <n v="2121"/>
    <x v="1"/>
    <n v="9"/>
    <n v="1"/>
  </r>
  <r>
    <n v="280"/>
    <n v="2022"/>
    <x v="1"/>
    <n v="7"/>
    <n v="1"/>
  </r>
  <r>
    <n v="281"/>
    <n v="1982"/>
    <x v="1"/>
    <n v="7"/>
    <n v="1"/>
  </r>
  <r>
    <n v="282"/>
    <n v="1262"/>
    <x v="0"/>
    <n v="6"/>
    <n v="1"/>
  </r>
  <r>
    <n v="283"/>
    <n v="1314"/>
    <x v="0"/>
    <n v="7"/>
    <n v="1"/>
  </r>
  <r>
    <n v="284"/>
    <n v="1468"/>
    <x v="0"/>
    <n v="8"/>
    <n v="1"/>
  </r>
  <r>
    <n v="285"/>
    <n v="1575"/>
    <x v="0"/>
    <n v="6"/>
    <n v="1"/>
  </r>
  <r>
    <n v="286"/>
    <n v="1250"/>
    <x v="0"/>
    <n v="7"/>
    <n v="1"/>
  </r>
  <r>
    <n v="287"/>
    <n v="1734"/>
    <x v="0"/>
    <n v="6"/>
    <n v="1"/>
  </r>
  <r>
    <n v="288"/>
    <n v="858"/>
    <x v="0"/>
    <n v="4"/>
    <n v="0"/>
  </r>
  <r>
    <n v="289"/>
    <n v="900"/>
    <x v="0"/>
    <n v="5"/>
    <n v="0"/>
  </r>
  <r>
    <n v="290"/>
    <n v="1396"/>
    <x v="0"/>
    <n v="6"/>
    <n v="1"/>
  </r>
  <r>
    <n v="291"/>
    <n v="1919"/>
    <x v="1"/>
    <n v="8"/>
    <n v="1"/>
  </r>
  <r>
    <n v="292"/>
    <n v="1716"/>
    <x v="0"/>
    <n v="5"/>
    <n v="0"/>
  </r>
  <r>
    <n v="293"/>
    <n v="1716"/>
    <x v="0"/>
    <n v="5"/>
    <n v="0"/>
  </r>
  <r>
    <n v="294"/>
    <n v="2263"/>
    <x v="1"/>
    <n v="7"/>
    <n v="1"/>
  </r>
  <r>
    <n v="295"/>
    <n v="1644"/>
    <x v="0"/>
    <n v="6"/>
    <n v="1"/>
  </r>
  <r>
    <n v="296"/>
    <n v="1003"/>
    <x v="0"/>
    <n v="6"/>
    <n v="1"/>
  </r>
  <r>
    <n v="297"/>
    <n v="1558"/>
    <x v="0"/>
    <n v="5"/>
    <n v="0"/>
  </r>
  <r>
    <n v="298"/>
    <n v="1950"/>
    <x v="1"/>
    <n v="7"/>
    <n v="1"/>
  </r>
  <r>
    <n v="299"/>
    <n v="1743"/>
    <x v="0"/>
    <n v="6"/>
    <n v="1"/>
  </r>
  <r>
    <n v="300"/>
    <n v="1152"/>
    <x v="0"/>
    <n v="6"/>
    <n v="1"/>
  </r>
  <r>
    <n v="301"/>
    <n v="1336"/>
    <x v="0"/>
    <n v="5"/>
    <n v="0"/>
  </r>
  <r>
    <n v="302"/>
    <n v="2452"/>
    <x v="1"/>
    <n v="8"/>
    <n v="1"/>
  </r>
  <r>
    <n v="303"/>
    <n v="1541"/>
    <x v="0"/>
    <n v="7"/>
    <n v="1"/>
  </r>
  <r>
    <n v="304"/>
    <n v="894"/>
    <x v="0"/>
    <n v="5"/>
    <n v="0"/>
  </r>
  <r>
    <n v="305"/>
    <n v="3493"/>
    <x v="1"/>
    <n v="7"/>
    <n v="1"/>
  </r>
  <r>
    <n v="306"/>
    <n v="2000"/>
    <x v="1"/>
    <n v="8"/>
    <n v="1"/>
  </r>
  <r>
    <n v="307"/>
    <n v="2243"/>
    <x v="1"/>
    <n v="7"/>
    <n v="1"/>
  </r>
  <r>
    <n v="308"/>
    <n v="1406"/>
    <x v="0"/>
    <n v="6"/>
    <n v="1"/>
  </r>
  <r>
    <n v="309"/>
    <n v="861"/>
    <x v="0"/>
    <n v="4"/>
    <n v="0"/>
  </r>
  <r>
    <n v="310"/>
    <n v="1944"/>
    <x v="1"/>
    <n v="9"/>
    <n v="1"/>
  </r>
  <r>
    <n v="311"/>
    <n v="1501"/>
    <x v="0"/>
    <n v="6"/>
    <n v="1"/>
  </r>
  <r>
    <n v="312"/>
    <n v="972"/>
    <x v="0"/>
    <n v="6"/>
    <n v="1"/>
  </r>
  <r>
    <n v="313"/>
    <n v="1118"/>
    <x v="0"/>
    <n v="5"/>
    <n v="0"/>
  </r>
  <r>
    <n v="314"/>
    <n v="2036"/>
    <x v="1"/>
    <n v="7"/>
    <n v="1"/>
  </r>
  <r>
    <n v="315"/>
    <n v="1641"/>
    <x v="0"/>
    <n v="7"/>
    <n v="1"/>
  </r>
  <r>
    <n v="316"/>
    <n v="1432"/>
    <x v="0"/>
    <n v="7"/>
    <n v="1"/>
  </r>
  <r>
    <n v="317"/>
    <n v="2353"/>
    <x v="1"/>
    <n v="7"/>
    <n v="1"/>
  </r>
  <r>
    <n v="318"/>
    <n v="1959"/>
    <x v="1"/>
    <n v="8"/>
    <n v="1"/>
  </r>
  <r>
    <n v="319"/>
    <n v="2646"/>
    <x v="1"/>
    <n v="7"/>
    <n v="1"/>
  </r>
  <r>
    <n v="320"/>
    <n v="1472"/>
    <x v="0"/>
    <n v="7"/>
    <n v="1"/>
  </r>
  <r>
    <n v="321"/>
    <n v="2596"/>
    <x v="1"/>
    <n v="9"/>
    <n v="1"/>
  </r>
  <r>
    <n v="322"/>
    <n v="2468"/>
    <x v="1"/>
    <n v="8"/>
    <n v="1"/>
  </r>
  <r>
    <n v="323"/>
    <n v="2730"/>
    <x v="1"/>
    <n v="7"/>
    <n v="1"/>
  </r>
  <r>
    <n v="324"/>
    <n v="1163"/>
    <x v="0"/>
    <n v="3"/>
    <n v="0"/>
  </r>
  <r>
    <n v="325"/>
    <n v="2978"/>
    <x v="1"/>
    <n v="7"/>
    <n v="1"/>
  </r>
  <r>
    <n v="326"/>
    <n v="803"/>
    <x v="0"/>
    <n v="5"/>
    <n v="0"/>
  </r>
  <r>
    <n v="327"/>
    <n v="1719"/>
    <x v="0"/>
    <n v="8"/>
    <n v="1"/>
  </r>
  <r>
    <n v="328"/>
    <n v="1383"/>
    <x v="0"/>
    <n v="6"/>
    <n v="1"/>
  </r>
  <r>
    <n v="329"/>
    <n v="2134"/>
    <x v="1"/>
    <n v="6"/>
    <n v="1"/>
  </r>
  <r>
    <n v="330"/>
    <n v="1192"/>
    <x v="0"/>
    <n v="5"/>
    <n v="0"/>
  </r>
  <r>
    <n v="331"/>
    <n v="1728"/>
    <x v="0"/>
    <n v="5"/>
    <n v="0"/>
  </r>
  <r>
    <n v="332"/>
    <n v="1056"/>
    <x v="0"/>
    <n v="5"/>
    <n v="0"/>
  </r>
  <r>
    <n v="333"/>
    <n v="1629"/>
    <x v="0"/>
    <n v="8"/>
    <n v="1"/>
  </r>
  <r>
    <n v="334"/>
    <n v="1358"/>
    <x v="0"/>
    <n v="7"/>
    <n v="1"/>
  </r>
  <r>
    <n v="335"/>
    <n v="1638"/>
    <x v="0"/>
    <n v="6"/>
    <n v="1"/>
  </r>
  <r>
    <n v="336"/>
    <n v="1786"/>
    <x v="0"/>
    <n v="5"/>
    <n v="0"/>
  </r>
  <r>
    <n v="337"/>
    <n v="1922"/>
    <x v="1"/>
    <n v="9"/>
    <n v="1"/>
  </r>
  <r>
    <n v="338"/>
    <n v="1536"/>
    <x v="0"/>
    <n v="7"/>
    <n v="1"/>
  </r>
  <r>
    <n v="339"/>
    <n v="1621"/>
    <x v="0"/>
    <n v="7"/>
    <n v="1"/>
  </r>
  <r>
    <n v="340"/>
    <n v="1215"/>
    <x v="0"/>
    <n v="6"/>
    <n v="1"/>
  </r>
  <r>
    <n v="341"/>
    <n v="1908"/>
    <x v="1"/>
    <n v="8"/>
    <n v="1"/>
  </r>
  <r>
    <n v="342"/>
    <n v="841"/>
    <x v="0"/>
    <n v="4"/>
    <n v="0"/>
  </r>
  <r>
    <n v="343"/>
    <n v="1040"/>
    <x v="0"/>
    <n v="3"/>
    <n v="0"/>
  </r>
  <r>
    <n v="344"/>
    <n v="1684"/>
    <x v="0"/>
    <n v="9"/>
    <n v="1"/>
  </r>
  <r>
    <n v="345"/>
    <n v="1112"/>
    <x v="0"/>
    <n v="5"/>
    <n v="0"/>
  </r>
  <r>
    <n v="346"/>
    <n v="1577"/>
    <x v="0"/>
    <n v="6"/>
    <n v="1"/>
  </r>
  <r>
    <n v="347"/>
    <n v="958"/>
    <x v="0"/>
    <n v="6"/>
    <n v="1"/>
  </r>
  <r>
    <n v="348"/>
    <n v="1478"/>
    <x v="0"/>
    <n v="6"/>
    <n v="1"/>
  </r>
  <r>
    <n v="349"/>
    <n v="1626"/>
    <x v="0"/>
    <n v="7"/>
    <n v="1"/>
  </r>
  <r>
    <n v="350"/>
    <n v="2728"/>
    <x v="1"/>
    <n v="9"/>
    <n v="1"/>
  </r>
  <r>
    <n v="351"/>
    <n v="1869"/>
    <x v="1"/>
    <n v="9"/>
    <n v="1"/>
  </r>
  <r>
    <n v="352"/>
    <n v="1453"/>
    <x v="0"/>
    <n v="7"/>
    <n v="1"/>
  </r>
  <r>
    <n v="353"/>
    <n v="1111"/>
    <x v="0"/>
    <n v="5"/>
    <n v="0"/>
  </r>
  <r>
    <n v="354"/>
    <n v="720"/>
    <x v="0"/>
    <n v="6"/>
    <n v="1"/>
  </r>
  <r>
    <n v="355"/>
    <n v="1595"/>
    <x v="0"/>
    <n v="6"/>
    <n v="1"/>
  </r>
  <r>
    <n v="356"/>
    <n v="1200"/>
    <x v="0"/>
    <n v="6"/>
    <n v="1"/>
  </r>
  <r>
    <n v="357"/>
    <n v="1167"/>
    <x v="0"/>
    <n v="6"/>
    <n v="1"/>
  </r>
  <r>
    <n v="358"/>
    <n v="1142"/>
    <x v="0"/>
    <n v="5"/>
    <n v="0"/>
  </r>
  <r>
    <n v="359"/>
    <n v="1352"/>
    <x v="0"/>
    <n v="5"/>
    <n v="0"/>
  </r>
  <r>
    <n v="360"/>
    <n v="1924"/>
    <x v="1"/>
    <n v="8"/>
    <n v="1"/>
  </r>
  <r>
    <n v="361"/>
    <n v="912"/>
    <x v="0"/>
    <n v="6"/>
    <n v="1"/>
  </r>
  <r>
    <n v="362"/>
    <n v="1505"/>
    <x v="0"/>
    <n v="5"/>
    <n v="0"/>
  </r>
  <r>
    <n v="363"/>
    <n v="1922"/>
    <x v="1"/>
    <n v="7"/>
    <n v="1"/>
  </r>
  <r>
    <n v="364"/>
    <n v="987"/>
    <x v="0"/>
    <n v="6"/>
    <n v="1"/>
  </r>
  <r>
    <n v="365"/>
    <n v="1574"/>
    <x v="0"/>
    <n v="6"/>
    <n v="1"/>
  </r>
  <r>
    <n v="366"/>
    <n v="1344"/>
    <x v="0"/>
    <n v="5"/>
    <n v="0"/>
  </r>
  <r>
    <n v="367"/>
    <n v="1394"/>
    <x v="0"/>
    <n v="6"/>
    <n v="1"/>
  </r>
  <r>
    <n v="368"/>
    <n v="1431"/>
    <x v="0"/>
    <n v="6"/>
    <n v="1"/>
  </r>
  <r>
    <n v="369"/>
    <n v="1268"/>
    <x v="0"/>
    <n v="5"/>
    <n v="0"/>
  </r>
  <r>
    <n v="370"/>
    <n v="1287"/>
    <x v="0"/>
    <n v="5"/>
    <n v="0"/>
  </r>
  <r>
    <n v="371"/>
    <n v="1664"/>
    <x v="0"/>
    <n v="6"/>
    <n v="1"/>
  </r>
  <r>
    <n v="372"/>
    <n v="1588"/>
    <x v="0"/>
    <n v="4"/>
    <n v="0"/>
  </r>
  <r>
    <n v="373"/>
    <n v="752"/>
    <x v="0"/>
    <n v="6"/>
    <n v="1"/>
  </r>
  <r>
    <n v="374"/>
    <n v="1319"/>
    <x v="0"/>
    <n v="5"/>
    <n v="0"/>
  </r>
  <r>
    <n v="375"/>
    <n v="1928"/>
    <x v="1"/>
    <n v="7"/>
    <n v="1"/>
  </r>
  <r>
    <n v="376"/>
    <n v="904"/>
    <x v="0"/>
    <n v="1"/>
    <n v="0"/>
  </r>
  <r>
    <n v="377"/>
    <n v="914"/>
    <x v="0"/>
    <n v="5"/>
    <n v="0"/>
  </r>
  <r>
    <n v="378"/>
    <n v="2466"/>
    <x v="1"/>
    <n v="8"/>
    <n v="1"/>
  </r>
  <r>
    <n v="379"/>
    <n v="1856"/>
    <x v="1"/>
    <n v="9"/>
    <n v="1"/>
  </r>
  <r>
    <n v="380"/>
    <n v="1800"/>
    <x v="0"/>
    <n v="6"/>
    <n v="1"/>
  </r>
  <r>
    <n v="381"/>
    <n v="1691"/>
    <x v="0"/>
    <n v="5"/>
    <n v="0"/>
  </r>
  <r>
    <n v="382"/>
    <n v="1301"/>
    <x v="0"/>
    <n v="7"/>
    <n v="1"/>
  </r>
  <r>
    <n v="383"/>
    <n v="1797"/>
    <x v="0"/>
    <n v="7"/>
    <n v="1"/>
  </r>
  <r>
    <n v="384"/>
    <n v="784"/>
    <x v="0"/>
    <n v="6"/>
    <n v="1"/>
  </r>
  <r>
    <n v="385"/>
    <n v="1953"/>
    <x v="1"/>
    <n v="6"/>
    <n v="1"/>
  </r>
  <r>
    <n v="386"/>
    <n v="1269"/>
    <x v="0"/>
    <n v="8"/>
    <n v="1"/>
  </r>
  <r>
    <n v="387"/>
    <n v="1184"/>
    <x v="0"/>
    <n v="5"/>
    <n v="0"/>
  </r>
  <r>
    <n v="388"/>
    <n v="1125"/>
    <x v="0"/>
    <n v="6"/>
    <n v="1"/>
  </r>
  <r>
    <n v="389"/>
    <n v="1479"/>
    <x v="0"/>
    <n v="7"/>
    <n v="1"/>
  </r>
  <r>
    <n v="390"/>
    <n v="2332"/>
    <x v="1"/>
    <n v="10"/>
    <n v="1"/>
  </r>
  <r>
    <n v="391"/>
    <n v="1367"/>
    <x v="0"/>
    <n v="5"/>
    <n v="0"/>
  </r>
  <r>
    <n v="392"/>
    <n v="1961"/>
    <x v="1"/>
    <n v="6"/>
    <n v="1"/>
  </r>
  <r>
    <n v="393"/>
    <n v="882"/>
    <x v="0"/>
    <n v="5"/>
    <n v="0"/>
  </r>
  <r>
    <n v="394"/>
    <n v="788"/>
    <x v="0"/>
    <n v="4"/>
    <n v="0"/>
  </r>
  <r>
    <n v="395"/>
    <n v="1034"/>
    <x v="0"/>
    <n v="5"/>
    <n v="0"/>
  </r>
  <r>
    <n v="396"/>
    <n v="1144"/>
    <x v="0"/>
    <n v="5"/>
    <n v="0"/>
  </r>
  <r>
    <n v="397"/>
    <n v="894"/>
    <x v="0"/>
    <n v="5"/>
    <n v="0"/>
  </r>
  <r>
    <n v="398"/>
    <n v="1812"/>
    <x v="1"/>
    <n v="5"/>
    <n v="0"/>
  </r>
  <r>
    <n v="399"/>
    <n v="1077"/>
    <x v="0"/>
    <n v="5"/>
    <n v="0"/>
  </r>
  <r>
    <n v="400"/>
    <n v="1550"/>
    <x v="0"/>
    <n v="7"/>
    <n v="1"/>
  </r>
  <r>
    <n v="401"/>
    <n v="1288"/>
    <x v="0"/>
    <n v="8"/>
    <n v="1"/>
  </r>
  <r>
    <n v="402"/>
    <n v="1310"/>
    <x v="0"/>
    <n v="7"/>
    <n v="1"/>
  </r>
  <r>
    <n v="403"/>
    <n v="672"/>
    <x v="0"/>
    <n v="5"/>
    <n v="0"/>
  </r>
  <r>
    <n v="404"/>
    <n v="2263"/>
    <x v="1"/>
    <n v="8"/>
    <n v="1"/>
  </r>
  <r>
    <n v="405"/>
    <n v="1572"/>
    <x v="0"/>
    <n v="6"/>
    <n v="1"/>
  </r>
  <r>
    <n v="406"/>
    <n v="1620"/>
    <x v="0"/>
    <n v="4"/>
    <n v="0"/>
  </r>
  <r>
    <n v="407"/>
    <n v="1639"/>
    <x v="0"/>
    <n v="6"/>
    <n v="1"/>
  </r>
  <r>
    <n v="408"/>
    <n v="1680"/>
    <x v="0"/>
    <n v="6"/>
    <n v="1"/>
  </r>
  <r>
    <n v="409"/>
    <n v="2172"/>
    <x v="1"/>
    <n v="7"/>
    <n v="1"/>
  </r>
  <r>
    <n v="410"/>
    <n v="2078"/>
    <x v="1"/>
    <n v="8"/>
    <n v="1"/>
  </r>
  <r>
    <n v="411"/>
    <n v="1276"/>
    <x v="0"/>
    <n v="5"/>
    <n v="0"/>
  </r>
  <r>
    <n v="412"/>
    <n v="1056"/>
    <x v="0"/>
    <n v="5"/>
    <n v="0"/>
  </r>
  <r>
    <n v="413"/>
    <n v="1478"/>
    <x v="0"/>
    <n v="7"/>
    <n v="1"/>
  </r>
  <r>
    <n v="414"/>
    <n v="1028"/>
    <x v="0"/>
    <n v="5"/>
    <n v="0"/>
  </r>
  <r>
    <n v="415"/>
    <n v="2097"/>
    <x v="1"/>
    <n v="7"/>
    <n v="1"/>
  </r>
  <r>
    <n v="416"/>
    <n v="1340"/>
    <x v="0"/>
    <n v="7"/>
    <n v="1"/>
  </r>
  <r>
    <n v="417"/>
    <n v="1400"/>
    <x v="0"/>
    <n v="6"/>
    <n v="1"/>
  </r>
  <r>
    <n v="418"/>
    <n v="2624"/>
    <x v="1"/>
    <n v="6"/>
    <n v="1"/>
  </r>
  <r>
    <n v="419"/>
    <n v="1134"/>
    <x v="0"/>
    <n v="5"/>
    <n v="0"/>
  </r>
  <r>
    <n v="420"/>
    <n v="1056"/>
    <x v="0"/>
    <n v="5"/>
    <n v="0"/>
  </r>
  <r>
    <n v="421"/>
    <n v="1344"/>
    <x v="0"/>
    <n v="7"/>
    <n v="1"/>
  </r>
  <r>
    <n v="422"/>
    <n v="1602"/>
    <x v="0"/>
    <n v="6"/>
    <n v="1"/>
  </r>
  <r>
    <n v="423"/>
    <n v="988"/>
    <x v="0"/>
    <n v="5"/>
    <n v="0"/>
  </r>
  <r>
    <n v="424"/>
    <n v="2630"/>
    <x v="1"/>
    <n v="8"/>
    <n v="1"/>
  </r>
  <r>
    <n v="425"/>
    <n v="1196"/>
    <x v="0"/>
    <n v="6"/>
    <n v="1"/>
  </r>
  <r>
    <n v="426"/>
    <n v="1389"/>
    <x v="0"/>
    <n v="7"/>
    <n v="1"/>
  </r>
  <r>
    <n v="427"/>
    <n v="1644"/>
    <x v="0"/>
    <n v="7"/>
    <n v="1"/>
  </r>
  <r>
    <n v="428"/>
    <n v="907"/>
    <x v="0"/>
    <n v="4"/>
    <n v="0"/>
  </r>
  <r>
    <n v="429"/>
    <n v="1208"/>
    <x v="0"/>
    <n v="7"/>
    <n v="1"/>
  </r>
  <r>
    <n v="430"/>
    <n v="1412"/>
    <x v="0"/>
    <n v="6"/>
    <n v="1"/>
  </r>
  <r>
    <n v="431"/>
    <n v="987"/>
    <x v="0"/>
    <n v="6"/>
    <n v="1"/>
  </r>
  <r>
    <n v="432"/>
    <n v="1198"/>
    <x v="0"/>
    <n v="6"/>
    <n v="1"/>
  </r>
  <r>
    <n v="433"/>
    <n v="1365"/>
    <x v="0"/>
    <n v="5"/>
    <n v="0"/>
  </r>
  <r>
    <n v="434"/>
    <n v="1604"/>
    <x v="0"/>
    <n v="6"/>
    <n v="1"/>
  </r>
  <r>
    <n v="435"/>
    <n v="630"/>
    <x v="0"/>
    <n v="4"/>
    <n v="0"/>
  </r>
  <r>
    <n v="436"/>
    <n v="1661"/>
    <x v="0"/>
    <n v="7"/>
    <n v="1"/>
  </r>
  <r>
    <n v="437"/>
    <n v="1118"/>
    <x v="0"/>
    <n v="6"/>
    <n v="1"/>
  </r>
  <r>
    <n v="438"/>
    <n v="904"/>
    <x v="0"/>
    <n v="6"/>
    <n v="1"/>
  </r>
  <r>
    <n v="439"/>
    <n v="694"/>
    <x v="0"/>
    <n v="5"/>
    <n v="0"/>
  </r>
  <r>
    <n v="440"/>
    <n v="1196"/>
    <x v="0"/>
    <n v="6"/>
    <n v="1"/>
  </r>
  <r>
    <n v="441"/>
    <n v="2402"/>
    <x v="1"/>
    <n v="10"/>
    <n v="1"/>
  </r>
  <r>
    <n v="442"/>
    <n v="1440"/>
    <x v="0"/>
    <n v="4"/>
    <n v="0"/>
  </r>
  <r>
    <n v="443"/>
    <n v="1573"/>
    <x v="0"/>
    <n v="5"/>
    <n v="0"/>
  </r>
  <r>
    <n v="444"/>
    <n v="1258"/>
    <x v="0"/>
    <n v="7"/>
    <n v="1"/>
  </r>
  <r>
    <n v="445"/>
    <n v="1908"/>
    <x v="1"/>
    <n v="7"/>
    <n v="1"/>
  </r>
  <r>
    <n v="446"/>
    <n v="1689"/>
    <x v="0"/>
    <n v="6"/>
    <n v="1"/>
  </r>
  <r>
    <n v="447"/>
    <n v="1888"/>
    <x v="1"/>
    <n v="6"/>
    <n v="1"/>
  </r>
  <r>
    <n v="448"/>
    <n v="1886"/>
    <x v="1"/>
    <n v="7"/>
    <n v="1"/>
  </r>
  <r>
    <n v="449"/>
    <n v="1376"/>
    <x v="0"/>
    <n v="6"/>
    <n v="1"/>
  </r>
  <r>
    <n v="450"/>
    <n v="1183"/>
    <x v="0"/>
    <n v="3"/>
    <n v="0"/>
  </r>
  <r>
    <n v="451"/>
    <n v="813"/>
    <x v="0"/>
    <n v="6"/>
    <n v="1"/>
  </r>
  <r>
    <n v="452"/>
    <n v="1533"/>
    <x v="0"/>
    <n v="7"/>
    <n v="1"/>
  </r>
  <r>
    <n v="453"/>
    <n v="1756"/>
    <x v="0"/>
    <n v="6"/>
    <n v="1"/>
  </r>
  <r>
    <n v="454"/>
    <n v="1590"/>
    <x v="0"/>
    <n v="8"/>
    <n v="1"/>
  </r>
  <r>
    <n v="455"/>
    <n v="1728"/>
    <x v="0"/>
    <n v="5"/>
    <n v="0"/>
  </r>
  <r>
    <n v="456"/>
    <n v="1242"/>
    <x v="0"/>
    <n v="7"/>
    <n v="1"/>
  </r>
  <r>
    <n v="457"/>
    <n v="1344"/>
    <x v="0"/>
    <n v="5"/>
    <n v="0"/>
  </r>
  <r>
    <n v="458"/>
    <n v="1663"/>
    <x v="0"/>
    <n v="4"/>
    <n v="0"/>
  </r>
  <r>
    <n v="459"/>
    <n v="1666"/>
    <x v="0"/>
    <n v="8"/>
    <n v="1"/>
  </r>
  <r>
    <n v="460"/>
    <n v="1203"/>
    <x v="0"/>
    <n v="5"/>
    <n v="0"/>
  </r>
  <r>
    <n v="461"/>
    <n v="1935"/>
    <x v="1"/>
    <n v="8"/>
    <n v="1"/>
  </r>
  <r>
    <n v="462"/>
    <n v="1135"/>
    <x v="0"/>
    <n v="7"/>
    <n v="1"/>
  </r>
  <r>
    <n v="463"/>
    <n v="864"/>
    <x v="0"/>
    <n v="5"/>
    <n v="0"/>
  </r>
  <r>
    <n v="464"/>
    <n v="1660"/>
    <x v="0"/>
    <n v="6"/>
    <n v="1"/>
  </r>
  <r>
    <n v="465"/>
    <n v="1040"/>
    <x v="0"/>
    <n v="5"/>
    <n v="0"/>
  </r>
  <r>
    <n v="466"/>
    <n v="1414"/>
    <x v="0"/>
    <n v="7"/>
    <n v="1"/>
  </r>
  <r>
    <n v="467"/>
    <n v="1277"/>
    <x v="0"/>
    <n v="7"/>
    <n v="1"/>
  </r>
  <r>
    <n v="468"/>
    <n v="1644"/>
    <x v="0"/>
    <n v="5"/>
    <n v="0"/>
  </r>
  <r>
    <n v="469"/>
    <n v="1634"/>
    <x v="0"/>
    <n v="8"/>
    <n v="1"/>
  </r>
  <r>
    <n v="470"/>
    <n v="1710"/>
    <x v="0"/>
    <n v="6"/>
    <n v="1"/>
  </r>
  <r>
    <n v="471"/>
    <n v="1502"/>
    <x v="0"/>
    <n v="8"/>
    <n v="1"/>
  </r>
  <r>
    <n v="472"/>
    <n v="1969"/>
    <x v="1"/>
    <n v="7"/>
    <n v="1"/>
  </r>
  <r>
    <n v="473"/>
    <n v="1072"/>
    <x v="0"/>
    <n v="6"/>
    <n v="1"/>
  </r>
  <r>
    <n v="474"/>
    <n v="1976"/>
    <x v="1"/>
    <n v="8"/>
    <n v="1"/>
  </r>
  <r>
    <n v="475"/>
    <n v="1652"/>
    <x v="0"/>
    <n v="8"/>
    <n v="1"/>
  </r>
  <r>
    <n v="476"/>
    <n v="970"/>
    <x v="0"/>
    <n v="5"/>
    <n v="0"/>
  </r>
  <r>
    <n v="477"/>
    <n v="1493"/>
    <x v="0"/>
    <n v="6"/>
    <n v="1"/>
  </r>
  <r>
    <n v="478"/>
    <n v="2643"/>
    <x v="1"/>
    <n v="9"/>
    <n v="1"/>
  </r>
  <r>
    <n v="479"/>
    <n v="1718"/>
    <x v="0"/>
    <n v="8"/>
    <n v="1"/>
  </r>
  <r>
    <n v="480"/>
    <n v="1131"/>
    <x v="0"/>
    <n v="4"/>
    <n v="0"/>
  </r>
  <r>
    <n v="481"/>
    <n v="1850"/>
    <x v="1"/>
    <n v="9"/>
    <n v="1"/>
  </r>
  <r>
    <n v="482"/>
    <n v="1792"/>
    <x v="0"/>
    <n v="9"/>
    <n v="1"/>
  </r>
  <r>
    <n v="483"/>
    <n v="1826"/>
    <x v="1"/>
    <n v="7"/>
    <n v="1"/>
  </r>
  <r>
    <n v="484"/>
    <n v="1216"/>
    <x v="0"/>
    <n v="6"/>
    <n v="1"/>
  </r>
  <r>
    <n v="485"/>
    <n v="999"/>
    <x v="0"/>
    <n v="5"/>
    <n v="0"/>
  </r>
  <r>
    <n v="486"/>
    <n v="1113"/>
    <x v="0"/>
    <n v="5"/>
    <n v="0"/>
  </r>
  <r>
    <n v="487"/>
    <n v="1073"/>
    <x v="0"/>
    <n v="5"/>
    <n v="0"/>
  </r>
  <r>
    <n v="488"/>
    <n v="1484"/>
    <x v="0"/>
    <n v="5"/>
    <n v="0"/>
  </r>
  <r>
    <n v="489"/>
    <n v="2414"/>
    <x v="1"/>
    <n v="5"/>
    <n v="0"/>
  </r>
  <r>
    <n v="490"/>
    <n v="630"/>
    <x v="0"/>
    <n v="4"/>
    <n v="0"/>
  </r>
  <r>
    <n v="491"/>
    <n v="1304"/>
    <x v="0"/>
    <n v="5"/>
    <n v="0"/>
  </r>
  <r>
    <n v="492"/>
    <n v="1578"/>
    <x v="0"/>
    <n v="6"/>
    <n v="1"/>
  </r>
  <r>
    <n v="493"/>
    <n v="1456"/>
    <x v="0"/>
    <n v="6"/>
    <n v="1"/>
  </r>
  <r>
    <n v="494"/>
    <n v="1269"/>
    <x v="0"/>
    <n v="5"/>
    <n v="0"/>
  </r>
  <r>
    <n v="495"/>
    <n v="886"/>
    <x v="0"/>
    <n v="5"/>
    <n v="0"/>
  </r>
  <r>
    <n v="496"/>
    <n v="720"/>
    <x v="0"/>
    <n v="4"/>
    <n v="0"/>
  </r>
  <r>
    <n v="497"/>
    <n v="3228"/>
    <x v="1"/>
    <n v="8"/>
    <n v="1"/>
  </r>
  <r>
    <n v="498"/>
    <n v="1820"/>
    <x v="1"/>
    <n v="7"/>
    <n v="1"/>
  </r>
  <r>
    <n v="499"/>
    <n v="899"/>
    <x v="0"/>
    <n v="5"/>
    <n v="0"/>
  </r>
  <r>
    <n v="500"/>
    <n v="912"/>
    <x v="0"/>
    <n v="5"/>
    <n v="0"/>
  </r>
  <r>
    <n v="501"/>
    <n v="1218"/>
    <x v="0"/>
    <n v="6"/>
    <n v="1"/>
  </r>
  <r>
    <n v="502"/>
    <n v="1768"/>
    <x v="0"/>
    <n v="7"/>
    <n v="1"/>
  </r>
  <r>
    <n v="503"/>
    <n v="1214"/>
    <x v="0"/>
    <n v="5"/>
    <n v="0"/>
  </r>
  <r>
    <n v="504"/>
    <n v="1801"/>
    <x v="1"/>
    <n v="7"/>
    <n v="1"/>
  </r>
  <r>
    <n v="505"/>
    <n v="1322"/>
    <x v="0"/>
    <n v="6"/>
    <n v="1"/>
  </r>
  <r>
    <n v="506"/>
    <n v="1960"/>
    <x v="1"/>
    <n v="5"/>
    <n v="0"/>
  </r>
  <r>
    <n v="507"/>
    <n v="1911"/>
    <x v="1"/>
    <n v="8"/>
    <n v="1"/>
  </r>
  <r>
    <n v="508"/>
    <n v="1218"/>
    <x v="0"/>
    <n v="6"/>
    <n v="1"/>
  </r>
  <r>
    <n v="509"/>
    <n v="1378"/>
    <x v="0"/>
    <n v="7"/>
    <n v="1"/>
  </r>
  <r>
    <n v="510"/>
    <n v="1041"/>
    <x v="0"/>
    <n v="5"/>
    <n v="0"/>
  </r>
  <r>
    <n v="511"/>
    <n v="1363"/>
    <x v="0"/>
    <n v="5"/>
    <n v="0"/>
  </r>
  <r>
    <n v="512"/>
    <n v="1368"/>
    <x v="0"/>
    <n v="7"/>
    <n v="1"/>
  </r>
  <r>
    <n v="513"/>
    <n v="864"/>
    <x v="0"/>
    <n v="5"/>
    <n v="0"/>
  </r>
  <r>
    <n v="514"/>
    <n v="1080"/>
    <x v="0"/>
    <n v="6"/>
    <n v="1"/>
  </r>
  <r>
    <n v="515"/>
    <n v="789"/>
    <x v="0"/>
    <n v="5"/>
    <n v="0"/>
  </r>
  <r>
    <n v="516"/>
    <n v="2020"/>
    <x v="1"/>
    <n v="10"/>
    <n v="1"/>
  </r>
  <r>
    <n v="517"/>
    <n v="2119"/>
    <x v="1"/>
    <n v="6"/>
    <n v="1"/>
  </r>
  <r>
    <n v="518"/>
    <n v="2344"/>
    <x v="1"/>
    <n v="7"/>
    <n v="1"/>
  </r>
  <r>
    <n v="519"/>
    <n v="1796"/>
    <x v="0"/>
    <n v="6"/>
    <n v="1"/>
  </r>
  <r>
    <n v="520"/>
    <n v="2080"/>
    <x v="1"/>
    <n v="7"/>
    <n v="1"/>
  </r>
  <r>
    <n v="521"/>
    <n v="1294"/>
    <x v="0"/>
    <n v="4"/>
    <n v="0"/>
  </r>
  <r>
    <n v="522"/>
    <n v="1244"/>
    <x v="0"/>
    <n v="6"/>
    <n v="1"/>
  </r>
  <r>
    <n v="523"/>
    <n v="1664"/>
    <x v="0"/>
    <n v="6"/>
    <n v="1"/>
  </r>
  <r>
    <n v="524"/>
    <n v="4676"/>
    <x v="1"/>
    <n v="10"/>
    <n v="1"/>
  </r>
  <r>
    <n v="525"/>
    <n v="2398"/>
    <x v="1"/>
    <n v="7"/>
    <n v="1"/>
  </r>
  <r>
    <n v="526"/>
    <n v="1266"/>
    <x v="0"/>
    <n v="7"/>
    <n v="1"/>
  </r>
  <r>
    <n v="527"/>
    <n v="928"/>
    <x v="0"/>
    <n v="5"/>
    <n v="0"/>
  </r>
  <r>
    <n v="528"/>
    <n v="2713"/>
    <x v="1"/>
    <n v="9"/>
    <n v="1"/>
  </r>
  <r>
    <n v="529"/>
    <n v="605"/>
    <x v="0"/>
    <n v="4"/>
    <n v="0"/>
  </r>
  <r>
    <n v="530"/>
    <n v="2515"/>
    <x v="1"/>
    <n v="6"/>
    <n v="1"/>
  </r>
  <r>
    <n v="531"/>
    <n v="1509"/>
    <x v="0"/>
    <n v="6"/>
    <n v="1"/>
  </r>
  <r>
    <n v="532"/>
    <n v="1362"/>
    <x v="0"/>
    <n v="6"/>
    <n v="1"/>
  </r>
  <r>
    <n v="533"/>
    <n v="827"/>
    <x v="0"/>
    <n v="5"/>
    <n v="0"/>
  </r>
  <r>
    <n v="534"/>
    <n v="334"/>
    <x v="0"/>
    <n v="1"/>
    <n v="0"/>
  </r>
  <r>
    <n v="535"/>
    <n v="1414"/>
    <x v="0"/>
    <n v="8"/>
    <n v="1"/>
  </r>
  <r>
    <n v="536"/>
    <n v="1347"/>
    <x v="0"/>
    <n v="5"/>
    <n v="0"/>
  </r>
  <r>
    <n v="537"/>
    <n v="1724"/>
    <x v="0"/>
    <n v="7"/>
    <n v="1"/>
  </r>
  <r>
    <n v="538"/>
    <n v="864"/>
    <x v="0"/>
    <n v="4"/>
    <n v="0"/>
  </r>
  <r>
    <n v="539"/>
    <n v="1159"/>
    <x v="0"/>
    <n v="5"/>
    <n v="0"/>
  </r>
  <r>
    <n v="540"/>
    <n v="1601"/>
    <x v="0"/>
    <n v="8"/>
    <n v="1"/>
  </r>
  <r>
    <n v="541"/>
    <n v="1838"/>
    <x v="1"/>
    <n v="9"/>
    <n v="1"/>
  </r>
  <r>
    <n v="542"/>
    <n v="2285"/>
    <x v="1"/>
    <n v="8"/>
    <n v="1"/>
  </r>
  <r>
    <n v="543"/>
    <n v="1680"/>
    <x v="0"/>
    <n v="7"/>
    <n v="1"/>
  </r>
  <r>
    <n v="544"/>
    <n v="767"/>
    <x v="0"/>
    <n v="7"/>
    <n v="1"/>
  </r>
  <r>
    <n v="545"/>
    <n v="1496"/>
    <x v="0"/>
    <n v="7"/>
    <n v="1"/>
  </r>
  <r>
    <n v="546"/>
    <n v="2183"/>
    <x v="1"/>
    <n v="7"/>
    <n v="1"/>
  </r>
  <r>
    <n v="547"/>
    <n v="1635"/>
    <x v="0"/>
    <n v="6"/>
    <n v="1"/>
  </r>
  <r>
    <n v="548"/>
    <n v="768"/>
    <x v="0"/>
    <n v="5"/>
    <n v="0"/>
  </r>
  <r>
    <n v="549"/>
    <n v="825"/>
    <x v="0"/>
    <n v="5"/>
    <n v="0"/>
  </r>
  <r>
    <n v="550"/>
    <n v="2094"/>
    <x v="1"/>
    <n v="7"/>
    <n v="1"/>
  </r>
  <r>
    <n v="551"/>
    <n v="1069"/>
    <x v="0"/>
    <n v="6"/>
    <n v="1"/>
  </r>
  <r>
    <n v="552"/>
    <n v="928"/>
    <x v="0"/>
    <n v="5"/>
    <n v="0"/>
  </r>
  <r>
    <n v="553"/>
    <n v="1717"/>
    <x v="0"/>
    <n v="8"/>
    <n v="1"/>
  </r>
  <r>
    <n v="554"/>
    <n v="1126"/>
    <x v="0"/>
    <n v="4"/>
    <n v="0"/>
  </r>
  <r>
    <n v="555"/>
    <n v="2046"/>
    <x v="1"/>
    <n v="7"/>
    <n v="1"/>
  </r>
  <r>
    <n v="556"/>
    <n v="1048"/>
    <x v="0"/>
    <n v="5"/>
    <n v="0"/>
  </r>
  <r>
    <n v="557"/>
    <n v="1092"/>
    <x v="0"/>
    <n v="5"/>
    <n v="0"/>
  </r>
  <r>
    <n v="558"/>
    <n v="1336"/>
    <x v="0"/>
    <n v="4"/>
    <n v="0"/>
  </r>
  <r>
    <n v="559"/>
    <n v="1446"/>
    <x v="0"/>
    <n v="7"/>
    <n v="1"/>
  </r>
  <r>
    <n v="560"/>
    <n v="1557"/>
    <x v="0"/>
    <n v="7"/>
    <n v="1"/>
  </r>
  <r>
    <n v="561"/>
    <n v="1392"/>
    <x v="0"/>
    <n v="5"/>
    <n v="0"/>
  </r>
  <r>
    <n v="562"/>
    <n v="1389"/>
    <x v="0"/>
    <n v="5"/>
    <n v="0"/>
  </r>
  <r>
    <n v="563"/>
    <n v="996"/>
    <x v="0"/>
    <n v="5"/>
    <n v="0"/>
  </r>
  <r>
    <n v="564"/>
    <n v="1674"/>
    <x v="0"/>
    <n v="6"/>
    <n v="1"/>
  </r>
  <r>
    <n v="565"/>
    <n v="2295"/>
    <x v="1"/>
    <n v="7"/>
    <n v="1"/>
  </r>
  <r>
    <n v="566"/>
    <n v="1647"/>
    <x v="0"/>
    <n v="6"/>
    <n v="1"/>
  </r>
  <r>
    <n v="567"/>
    <n v="2504"/>
    <x v="1"/>
    <n v="9"/>
    <n v="1"/>
  </r>
  <r>
    <n v="568"/>
    <n v="1535"/>
    <x v="0"/>
    <n v="7"/>
    <n v="1"/>
  </r>
  <r>
    <n v="569"/>
    <n v="2132"/>
    <x v="1"/>
    <n v="8"/>
    <n v="1"/>
  </r>
  <r>
    <n v="570"/>
    <n v="943"/>
    <x v="0"/>
    <n v="5"/>
    <n v="0"/>
  </r>
  <r>
    <n v="571"/>
    <n v="1728"/>
    <x v="0"/>
    <n v="5"/>
    <n v="0"/>
  </r>
  <r>
    <n v="572"/>
    <n v="864"/>
    <x v="0"/>
    <n v="6"/>
    <n v="1"/>
  </r>
  <r>
    <n v="573"/>
    <n v="1692"/>
    <x v="0"/>
    <n v="7"/>
    <n v="1"/>
  </r>
  <r>
    <n v="574"/>
    <n v="1430"/>
    <x v="0"/>
    <n v="7"/>
    <n v="1"/>
  </r>
  <r>
    <n v="575"/>
    <n v="1109"/>
    <x v="0"/>
    <n v="5"/>
    <n v="0"/>
  </r>
  <r>
    <n v="576"/>
    <n v="1216"/>
    <x v="0"/>
    <n v="5"/>
    <n v="0"/>
  </r>
  <r>
    <n v="577"/>
    <n v="1477"/>
    <x v="0"/>
    <n v="7"/>
    <n v="1"/>
  </r>
  <r>
    <n v="578"/>
    <n v="1320"/>
    <x v="0"/>
    <n v="5"/>
    <n v="0"/>
  </r>
  <r>
    <n v="579"/>
    <n v="1392"/>
    <x v="0"/>
    <n v="7"/>
    <n v="1"/>
  </r>
  <r>
    <n v="580"/>
    <n v="1795"/>
    <x v="0"/>
    <n v="5"/>
    <n v="0"/>
  </r>
  <r>
    <n v="581"/>
    <n v="1429"/>
    <x v="0"/>
    <n v="6"/>
    <n v="1"/>
  </r>
  <r>
    <n v="582"/>
    <n v="2042"/>
    <x v="1"/>
    <n v="8"/>
    <n v="1"/>
  </r>
  <r>
    <n v="583"/>
    <n v="816"/>
    <x v="0"/>
    <n v="6"/>
    <n v="1"/>
  </r>
  <r>
    <n v="584"/>
    <n v="2775"/>
    <x v="1"/>
    <n v="10"/>
    <n v="1"/>
  </r>
  <r>
    <n v="585"/>
    <n v="1573"/>
    <x v="0"/>
    <n v="4"/>
    <n v="0"/>
  </r>
  <r>
    <n v="586"/>
    <n v="2028"/>
    <x v="1"/>
    <n v="8"/>
    <n v="1"/>
  </r>
  <r>
    <n v="587"/>
    <n v="838"/>
    <x v="0"/>
    <n v="6"/>
    <n v="1"/>
  </r>
  <r>
    <n v="588"/>
    <n v="860"/>
    <x v="0"/>
    <n v="5"/>
    <n v="0"/>
  </r>
  <r>
    <n v="589"/>
    <n v="1473"/>
    <x v="0"/>
    <n v="5"/>
    <n v="0"/>
  </r>
  <r>
    <n v="590"/>
    <n v="935"/>
    <x v="0"/>
    <n v="5"/>
    <n v="0"/>
  </r>
  <r>
    <n v="591"/>
    <n v="1582"/>
    <x v="0"/>
    <n v="7"/>
    <n v="1"/>
  </r>
  <r>
    <n v="592"/>
    <n v="2296"/>
    <x v="1"/>
    <n v="10"/>
    <n v="1"/>
  </r>
  <r>
    <n v="593"/>
    <n v="816"/>
    <x v="0"/>
    <n v="5"/>
    <n v="0"/>
  </r>
  <r>
    <n v="594"/>
    <n v="848"/>
    <x v="0"/>
    <n v="6"/>
    <n v="1"/>
  </r>
  <r>
    <n v="595"/>
    <n v="924"/>
    <x v="0"/>
    <n v="5"/>
    <n v="0"/>
  </r>
  <r>
    <n v="596"/>
    <n v="1826"/>
    <x v="1"/>
    <n v="8"/>
    <n v="1"/>
  </r>
  <r>
    <n v="597"/>
    <n v="1368"/>
    <x v="0"/>
    <n v="6"/>
    <n v="1"/>
  </r>
  <r>
    <n v="598"/>
    <n v="1402"/>
    <x v="0"/>
    <n v="7"/>
    <n v="1"/>
  </r>
  <r>
    <n v="599"/>
    <n v="1647"/>
    <x v="0"/>
    <n v="5"/>
    <n v="0"/>
  </r>
  <r>
    <n v="600"/>
    <n v="1556"/>
    <x v="0"/>
    <n v="6"/>
    <n v="1"/>
  </r>
  <r>
    <n v="601"/>
    <n v="1904"/>
    <x v="1"/>
    <n v="8"/>
    <n v="1"/>
  </r>
  <r>
    <n v="602"/>
    <n v="1375"/>
    <x v="0"/>
    <n v="6"/>
    <n v="1"/>
  </r>
  <r>
    <n v="603"/>
    <n v="1915"/>
    <x v="1"/>
    <n v="8"/>
    <n v="1"/>
  </r>
  <r>
    <n v="604"/>
    <n v="1200"/>
    <x v="0"/>
    <n v="7"/>
    <n v="1"/>
  </r>
  <r>
    <n v="605"/>
    <n v="1494"/>
    <x v="0"/>
    <n v="7"/>
    <n v="1"/>
  </r>
  <r>
    <n v="606"/>
    <n v="1986"/>
    <x v="1"/>
    <n v="7"/>
    <n v="1"/>
  </r>
  <r>
    <n v="607"/>
    <n v="1040"/>
    <x v="0"/>
    <n v="5"/>
    <n v="0"/>
  </r>
  <r>
    <n v="608"/>
    <n v="2008"/>
    <x v="1"/>
    <n v="5"/>
    <n v="0"/>
  </r>
  <r>
    <n v="609"/>
    <n v="3194"/>
    <x v="1"/>
    <n v="8"/>
    <n v="1"/>
  </r>
  <r>
    <n v="610"/>
    <n v="1029"/>
    <x v="0"/>
    <n v="4"/>
    <n v="0"/>
  </r>
  <r>
    <n v="611"/>
    <n v="2153"/>
    <x v="1"/>
    <n v="9"/>
    <n v="1"/>
  </r>
  <r>
    <n v="612"/>
    <n v="1032"/>
    <x v="0"/>
    <n v="6"/>
    <n v="1"/>
  </r>
  <r>
    <n v="613"/>
    <n v="1872"/>
    <x v="1"/>
    <n v="8"/>
    <n v="1"/>
  </r>
  <r>
    <n v="614"/>
    <n v="1120"/>
    <x v="0"/>
    <n v="5"/>
    <n v="0"/>
  </r>
  <r>
    <n v="615"/>
    <n v="630"/>
    <x v="0"/>
    <n v="4"/>
    <n v="0"/>
  </r>
  <r>
    <n v="616"/>
    <n v="1054"/>
    <x v="0"/>
    <n v="6"/>
    <n v="1"/>
  </r>
  <r>
    <n v="617"/>
    <n v="1509"/>
    <x v="0"/>
    <n v="6"/>
    <n v="1"/>
  </r>
  <r>
    <n v="618"/>
    <n v="832"/>
    <x v="0"/>
    <n v="6"/>
    <n v="1"/>
  </r>
  <r>
    <n v="619"/>
    <n v="1828"/>
    <x v="1"/>
    <n v="9"/>
    <n v="1"/>
  </r>
  <r>
    <n v="620"/>
    <n v="2262"/>
    <x v="1"/>
    <n v="8"/>
    <n v="1"/>
  </r>
  <r>
    <n v="621"/>
    <n v="864"/>
    <x v="0"/>
    <n v="3"/>
    <n v="0"/>
  </r>
  <r>
    <n v="622"/>
    <n v="2614"/>
    <x v="1"/>
    <n v="6"/>
    <n v="1"/>
  </r>
  <r>
    <n v="623"/>
    <n v="980"/>
    <x v="0"/>
    <n v="5"/>
    <n v="0"/>
  </r>
  <r>
    <n v="624"/>
    <n v="1512"/>
    <x v="0"/>
    <n v="6"/>
    <n v="1"/>
  </r>
  <r>
    <n v="625"/>
    <n v="1790"/>
    <x v="0"/>
    <n v="6"/>
    <n v="1"/>
  </r>
  <r>
    <n v="626"/>
    <n v="1116"/>
    <x v="0"/>
    <n v="6"/>
    <n v="1"/>
  </r>
  <r>
    <n v="627"/>
    <n v="1422"/>
    <x v="0"/>
    <n v="5"/>
    <n v="0"/>
  </r>
  <r>
    <n v="628"/>
    <n v="1520"/>
    <x v="0"/>
    <n v="6"/>
    <n v="1"/>
  </r>
  <r>
    <n v="629"/>
    <n v="2080"/>
    <x v="1"/>
    <n v="5"/>
    <n v="0"/>
  </r>
  <r>
    <n v="630"/>
    <n v="1350"/>
    <x v="0"/>
    <n v="6"/>
    <n v="1"/>
  </r>
  <r>
    <n v="631"/>
    <n v="1750"/>
    <x v="0"/>
    <n v="5"/>
    <n v="0"/>
  </r>
  <r>
    <n v="632"/>
    <n v="1554"/>
    <x v="0"/>
    <n v="8"/>
    <n v="1"/>
  </r>
  <r>
    <n v="633"/>
    <n v="1411"/>
    <x v="0"/>
    <n v="7"/>
    <n v="1"/>
  </r>
  <r>
    <n v="634"/>
    <n v="1056"/>
    <x v="0"/>
    <n v="5"/>
    <n v="0"/>
  </r>
  <r>
    <n v="635"/>
    <n v="1056"/>
    <x v="0"/>
    <n v="6"/>
    <n v="1"/>
  </r>
  <r>
    <n v="636"/>
    <n v="3395"/>
    <x v="1"/>
    <n v="6"/>
    <n v="1"/>
  </r>
  <r>
    <n v="637"/>
    <n v="800"/>
    <x v="0"/>
    <n v="2"/>
    <n v="0"/>
  </r>
  <r>
    <n v="638"/>
    <n v="1387"/>
    <x v="0"/>
    <n v="5"/>
    <n v="0"/>
  </r>
  <r>
    <n v="639"/>
    <n v="796"/>
    <x v="0"/>
    <n v="5"/>
    <n v="0"/>
  </r>
  <r>
    <n v="640"/>
    <n v="1567"/>
    <x v="0"/>
    <n v="8"/>
    <n v="1"/>
  </r>
  <r>
    <n v="641"/>
    <n v="1518"/>
    <x v="0"/>
    <n v="8"/>
    <n v="1"/>
  </r>
  <r>
    <n v="642"/>
    <n v="1929"/>
    <x v="1"/>
    <n v="7"/>
    <n v="1"/>
  </r>
  <r>
    <n v="643"/>
    <n v="2704"/>
    <x v="1"/>
    <n v="8"/>
    <n v="1"/>
  </r>
  <r>
    <n v="644"/>
    <n v="1620"/>
    <x v="0"/>
    <n v="5"/>
    <n v="0"/>
  </r>
  <r>
    <n v="645"/>
    <n v="1766"/>
    <x v="0"/>
    <n v="9"/>
    <n v="1"/>
  </r>
  <r>
    <n v="646"/>
    <n v="981"/>
    <x v="0"/>
    <n v="6"/>
    <n v="1"/>
  </r>
  <r>
    <n v="647"/>
    <n v="1048"/>
    <x v="0"/>
    <n v="5"/>
    <n v="0"/>
  </r>
  <r>
    <n v="648"/>
    <n v="1094"/>
    <x v="0"/>
    <n v="6"/>
    <n v="1"/>
  </r>
  <r>
    <n v="649"/>
    <n v="1839"/>
    <x v="1"/>
    <n v="6"/>
    <n v="1"/>
  </r>
  <r>
    <n v="650"/>
    <n v="630"/>
    <x v="0"/>
    <n v="4"/>
    <n v="0"/>
  </r>
  <r>
    <n v="651"/>
    <n v="1665"/>
    <x v="0"/>
    <n v="7"/>
    <n v="1"/>
  </r>
  <r>
    <n v="652"/>
    <n v="1510"/>
    <x v="0"/>
    <n v="4"/>
    <n v="0"/>
  </r>
  <r>
    <n v="653"/>
    <n v="1716"/>
    <x v="0"/>
    <n v="7"/>
    <n v="1"/>
  </r>
  <r>
    <n v="654"/>
    <n v="1469"/>
    <x v="0"/>
    <n v="6"/>
    <n v="1"/>
  </r>
  <r>
    <n v="655"/>
    <n v="2113"/>
    <x v="1"/>
    <n v="8"/>
    <n v="1"/>
  </r>
  <r>
    <n v="656"/>
    <n v="1092"/>
    <x v="0"/>
    <n v="6"/>
    <n v="1"/>
  </r>
  <r>
    <n v="657"/>
    <n v="1053"/>
    <x v="0"/>
    <n v="5"/>
    <n v="0"/>
  </r>
  <r>
    <n v="658"/>
    <n v="1502"/>
    <x v="0"/>
    <n v="7"/>
    <n v="1"/>
  </r>
  <r>
    <n v="659"/>
    <n v="1458"/>
    <x v="0"/>
    <n v="6"/>
    <n v="1"/>
  </r>
  <r>
    <n v="660"/>
    <n v="1486"/>
    <x v="0"/>
    <n v="5"/>
    <n v="0"/>
  </r>
  <r>
    <n v="661"/>
    <n v="1935"/>
    <x v="1"/>
    <n v="7"/>
    <n v="1"/>
  </r>
  <r>
    <n v="662"/>
    <n v="2448"/>
    <x v="1"/>
    <n v="8"/>
    <n v="1"/>
  </r>
  <r>
    <n v="663"/>
    <n v="1392"/>
    <x v="0"/>
    <n v="6"/>
    <n v="1"/>
  </r>
  <r>
    <n v="664"/>
    <n v="1181"/>
    <x v="0"/>
    <n v="4"/>
    <n v="0"/>
  </r>
  <r>
    <n v="665"/>
    <n v="2097"/>
    <x v="1"/>
    <n v="8"/>
    <n v="1"/>
  </r>
  <r>
    <n v="666"/>
    <n v="1936"/>
    <x v="1"/>
    <n v="8"/>
    <n v="1"/>
  </r>
  <r>
    <n v="667"/>
    <n v="2380"/>
    <x v="1"/>
    <n v="6"/>
    <n v="1"/>
  </r>
  <r>
    <n v="668"/>
    <n v="1679"/>
    <x v="0"/>
    <n v="6"/>
    <n v="1"/>
  </r>
  <r>
    <n v="669"/>
    <n v="1437"/>
    <x v="0"/>
    <n v="5"/>
    <n v="0"/>
  </r>
  <r>
    <n v="670"/>
    <n v="1180"/>
    <x v="0"/>
    <n v="4"/>
    <n v="0"/>
  </r>
  <r>
    <n v="671"/>
    <n v="1476"/>
    <x v="0"/>
    <n v="6"/>
    <n v="1"/>
  </r>
  <r>
    <n v="672"/>
    <n v="1369"/>
    <x v="0"/>
    <n v="6"/>
    <n v="1"/>
  </r>
  <r>
    <n v="673"/>
    <n v="1208"/>
    <x v="0"/>
    <n v="6"/>
    <n v="1"/>
  </r>
  <r>
    <n v="674"/>
    <n v="1839"/>
    <x v="1"/>
    <n v="6"/>
    <n v="1"/>
  </r>
  <r>
    <n v="675"/>
    <n v="1136"/>
    <x v="0"/>
    <n v="6"/>
    <n v="1"/>
  </r>
  <r>
    <n v="676"/>
    <n v="1441"/>
    <x v="0"/>
    <n v="6"/>
    <n v="1"/>
  </r>
  <r>
    <n v="677"/>
    <n v="1774"/>
    <x v="0"/>
    <n v="4"/>
    <n v="0"/>
  </r>
  <r>
    <n v="678"/>
    <n v="792"/>
    <x v="0"/>
    <n v="5"/>
    <n v="0"/>
  </r>
  <r>
    <n v="679"/>
    <n v="2046"/>
    <x v="1"/>
    <n v="8"/>
    <n v="1"/>
  </r>
  <r>
    <n v="680"/>
    <n v="988"/>
    <x v="0"/>
    <n v="5"/>
    <n v="0"/>
  </r>
  <r>
    <n v="681"/>
    <n v="923"/>
    <x v="0"/>
    <n v="6"/>
    <n v="1"/>
  </r>
  <r>
    <n v="682"/>
    <n v="1520"/>
    <x v="0"/>
    <n v="5"/>
    <n v="0"/>
  </r>
  <r>
    <n v="683"/>
    <n v="1291"/>
    <x v="0"/>
    <n v="6"/>
    <n v="1"/>
  </r>
  <r>
    <n v="684"/>
    <n v="1668"/>
    <x v="0"/>
    <n v="9"/>
    <n v="1"/>
  </r>
  <r>
    <n v="685"/>
    <n v="1839"/>
    <x v="1"/>
    <n v="7"/>
    <n v="1"/>
  </r>
  <r>
    <n v="686"/>
    <n v="2090"/>
    <x v="1"/>
    <n v="7"/>
    <n v="1"/>
  </r>
  <r>
    <n v="687"/>
    <n v="1761"/>
    <x v="0"/>
    <n v="7"/>
    <n v="1"/>
  </r>
  <r>
    <n v="688"/>
    <n v="1102"/>
    <x v="0"/>
    <n v="7"/>
    <n v="1"/>
  </r>
  <r>
    <n v="689"/>
    <n v="1419"/>
    <x v="0"/>
    <n v="8"/>
    <n v="1"/>
  </r>
  <r>
    <n v="690"/>
    <n v="1362"/>
    <x v="0"/>
    <n v="6"/>
    <n v="1"/>
  </r>
  <r>
    <n v="691"/>
    <n v="848"/>
    <x v="0"/>
    <n v="6"/>
    <n v="1"/>
  </r>
  <r>
    <n v="692"/>
    <n v="4316"/>
    <x v="1"/>
    <n v="10"/>
    <n v="1"/>
  </r>
  <r>
    <n v="693"/>
    <n v="2519"/>
    <x v="1"/>
    <n v="7"/>
    <n v="1"/>
  </r>
  <r>
    <n v="694"/>
    <n v="1073"/>
    <x v="0"/>
    <n v="5"/>
    <n v="0"/>
  </r>
  <r>
    <n v="695"/>
    <n v="1539"/>
    <x v="0"/>
    <n v="5"/>
    <n v="0"/>
  </r>
  <r>
    <n v="696"/>
    <n v="1137"/>
    <x v="0"/>
    <n v="6"/>
    <n v="1"/>
  </r>
  <r>
    <n v="697"/>
    <n v="616"/>
    <x v="0"/>
    <n v="5"/>
    <n v="0"/>
  </r>
  <r>
    <n v="698"/>
    <n v="1148"/>
    <x v="0"/>
    <n v="5"/>
    <n v="0"/>
  </r>
  <r>
    <n v="699"/>
    <n v="894"/>
    <x v="0"/>
    <n v="5"/>
    <n v="0"/>
  </r>
  <r>
    <n v="700"/>
    <n v="1391"/>
    <x v="0"/>
    <n v="7"/>
    <n v="1"/>
  </r>
  <r>
    <n v="701"/>
    <n v="1800"/>
    <x v="0"/>
    <n v="8"/>
    <n v="1"/>
  </r>
  <r>
    <n v="702"/>
    <n v="1164"/>
    <x v="0"/>
    <n v="7"/>
    <n v="1"/>
  </r>
  <r>
    <n v="703"/>
    <n v="2576"/>
    <x v="1"/>
    <n v="8"/>
    <n v="1"/>
  </r>
  <r>
    <n v="704"/>
    <n v="1812"/>
    <x v="1"/>
    <n v="5"/>
    <n v="0"/>
  </r>
  <r>
    <n v="705"/>
    <n v="1484"/>
    <x v="0"/>
    <n v="7"/>
    <n v="1"/>
  </r>
  <r>
    <n v="706"/>
    <n v="1092"/>
    <x v="0"/>
    <n v="4"/>
    <n v="0"/>
  </r>
  <r>
    <n v="707"/>
    <n v="1824"/>
    <x v="1"/>
    <n v="7"/>
    <n v="1"/>
  </r>
  <r>
    <n v="708"/>
    <n v="1324"/>
    <x v="0"/>
    <n v="8"/>
    <n v="1"/>
  </r>
  <r>
    <n v="709"/>
    <n v="1456"/>
    <x v="0"/>
    <n v="7"/>
    <n v="1"/>
  </r>
  <r>
    <n v="710"/>
    <n v="904"/>
    <x v="0"/>
    <n v="5"/>
    <n v="0"/>
  </r>
  <r>
    <n v="711"/>
    <n v="729"/>
    <x v="0"/>
    <n v="3"/>
    <n v="0"/>
  </r>
  <r>
    <n v="712"/>
    <n v="1178"/>
    <x v="0"/>
    <n v="4"/>
    <n v="0"/>
  </r>
  <r>
    <n v="713"/>
    <n v="1228"/>
    <x v="0"/>
    <n v="8"/>
    <n v="1"/>
  </r>
  <r>
    <n v="714"/>
    <n v="960"/>
    <x v="0"/>
    <n v="4"/>
    <n v="0"/>
  </r>
  <r>
    <n v="715"/>
    <n v="1479"/>
    <x v="0"/>
    <n v="6"/>
    <n v="1"/>
  </r>
  <r>
    <n v="716"/>
    <n v="1350"/>
    <x v="0"/>
    <n v="6"/>
    <n v="1"/>
  </r>
  <r>
    <n v="717"/>
    <n v="2554"/>
    <x v="1"/>
    <n v="7"/>
    <n v="1"/>
  </r>
  <r>
    <n v="718"/>
    <n v="1178"/>
    <x v="0"/>
    <n v="5"/>
    <n v="0"/>
  </r>
  <r>
    <n v="719"/>
    <n v="2418"/>
    <x v="1"/>
    <n v="7"/>
    <n v="1"/>
  </r>
  <r>
    <n v="720"/>
    <n v="971"/>
    <x v="0"/>
    <n v="5"/>
    <n v="0"/>
  </r>
  <r>
    <n v="721"/>
    <n v="1742"/>
    <x v="0"/>
    <n v="8"/>
    <n v="1"/>
  </r>
  <r>
    <n v="722"/>
    <n v="848"/>
    <x v="0"/>
    <n v="6"/>
    <n v="1"/>
  </r>
  <r>
    <n v="723"/>
    <n v="864"/>
    <x v="0"/>
    <n v="4"/>
    <n v="0"/>
  </r>
  <r>
    <n v="724"/>
    <n v="1470"/>
    <x v="0"/>
    <n v="4"/>
    <n v="0"/>
  </r>
  <r>
    <n v="725"/>
    <n v="1698"/>
    <x v="0"/>
    <n v="9"/>
    <n v="1"/>
  </r>
  <r>
    <n v="726"/>
    <n v="864"/>
    <x v="0"/>
    <n v="4"/>
    <n v="0"/>
  </r>
  <r>
    <n v="727"/>
    <n v="1680"/>
    <x v="0"/>
    <n v="6"/>
    <n v="1"/>
  </r>
  <r>
    <n v="728"/>
    <n v="1232"/>
    <x v="0"/>
    <n v="7"/>
    <n v="1"/>
  </r>
  <r>
    <n v="729"/>
    <n v="1776"/>
    <x v="0"/>
    <n v="5"/>
    <n v="0"/>
  </r>
  <r>
    <n v="730"/>
    <n v="1208"/>
    <x v="0"/>
    <n v="4"/>
    <n v="0"/>
  </r>
  <r>
    <n v="731"/>
    <n v="1616"/>
    <x v="0"/>
    <n v="8"/>
    <n v="1"/>
  </r>
  <r>
    <n v="732"/>
    <n v="1146"/>
    <x v="0"/>
    <n v="7"/>
    <n v="1"/>
  </r>
  <r>
    <n v="733"/>
    <n v="2031"/>
    <x v="1"/>
    <n v="7"/>
    <n v="1"/>
  </r>
  <r>
    <n v="734"/>
    <n v="1144"/>
    <x v="0"/>
    <n v="5"/>
    <n v="0"/>
  </r>
  <r>
    <n v="735"/>
    <n v="948"/>
    <x v="0"/>
    <n v="5"/>
    <n v="0"/>
  </r>
  <r>
    <n v="736"/>
    <n v="1768"/>
    <x v="0"/>
    <n v="7"/>
    <n v="1"/>
  </r>
  <r>
    <n v="737"/>
    <n v="1040"/>
    <x v="0"/>
    <n v="3"/>
    <n v="0"/>
  </r>
  <r>
    <n v="738"/>
    <n v="1801"/>
    <x v="1"/>
    <n v="8"/>
    <n v="1"/>
  </r>
  <r>
    <n v="739"/>
    <n v="1200"/>
    <x v="0"/>
    <n v="5"/>
    <n v="0"/>
  </r>
  <r>
    <n v="740"/>
    <n v="1728"/>
    <x v="0"/>
    <n v="7"/>
    <n v="1"/>
  </r>
  <r>
    <n v="741"/>
    <n v="1432"/>
    <x v="0"/>
    <n v="5"/>
    <n v="0"/>
  </r>
  <r>
    <n v="742"/>
    <n v="912"/>
    <x v="0"/>
    <n v="6"/>
    <n v="1"/>
  </r>
  <r>
    <n v="743"/>
    <n v="1349"/>
    <x v="0"/>
    <n v="7"/>
    <n v="1"/>
  </r>
  <r>
    <n v="744"/>
    <n v="1464"/>
    <x v="0"/>
    <n v="5"/>
    <n v="0"/>
  </r>
  <r>
    <n v="745"/>
    <n v="1337"/>
    <x v="0"/>
    <n v="8"/>
    <n v="1"/>
  </r>
  <r>
    <n v="746"/>
    <n v="2715"/>
    <x v="1"/>
    <n v="8"/>
    <n v="1"/>
  </r>
  <r>
    <n v="747"/>
    <n v="2256"/>
    <x v="1"/>
    <n v="7"/>
    <n v="1"/>
  </r>
  <r>
    <n v="748"/>
    <n v="2640"/>
    <x v="1"/>
    <n v="7"/>
    <n v="1"/>
  </r>
  <r>
    <n v="749"/>
    <n v="1720"/>
    <x v="0"/>
    <n v="7"/>
    <n v="1"/>
  </r>
  <r>
    <n v="750"/>
    <n v="1529"/>
    <x v="0"/>
    <n v="4"/>
    <n v="0"/>
  </r>
  <r>
    <n v="751"/>
    <n v="1140"/>
    <x v="0"/>
    <n v="4"/>
    <n v="0"/>
  </r>
  <r>
    <n v="752"/>
    <n v="1320"/>
    <x v="0"/>
    <n v="7"/>
    <n v="1"/>
  </r>
  <r>
    <n v="753"/>
    <n v="1494"/>
    <x v="0"/>
    <n v="6"/>
    <n v="1"/>
  </r>
  <r>
    <n v="754"/>
    <n v="2098"/>
    <x v="1"/>
    <n v="8"/>
    <n v="1"/>
  </r>
  <r>
    <n v="755"/>
    <n v="1026"/>
    <x v="0"/>
    <n v="6"/>
    <n v="1"/>
  </r>
  <r>
    <n v="756"/>
    <n v="1471"/>
    <x v="0"/>
    <n v="6"/>
    <n v="1"/>
  </r>
  <r>
    <n v="757"/>
    <n v="1768"/>
    <x v="0"/>
    <n v="8"/>
    <n v="1"/>
  </r>
  <r>
    <n v="758"/>
    <n v="1386"/>
    <x v="0"/>
    <n v="6"/>
    <n v="1"/>
  </r>
  <r>
    <n v="759"/>
    <n v="1501"/>
    <x v="0"/>
    <n v="7"/>
    <n v="1"/>
  </r>
  <r>
    <n v="760"/>
    <n v="2531"/>
    <x v="1"/>
    <n v="8"/>
    <n v="1"/>
  </r>
  <r>
    <n v="761"/>
    <n v="864"/>
    <x v="0"/>
    <n v="6"/>
    <n v="1"/>
  </r>
  <r>
    <n v="762"/>
    <n v="1301"/>
    <x v="0"/>
    <n v="5"/>
    <n v="0"/>
  </r>
  <r>
    <n v="763"/>
    <n v="1547"/>
    <x v="0"/>
    <n v="7"/>
    <n v="1"/>
  </r>
  <r>
    <n v="764"/>
    <n v="2365"/>
    <x v="1"/>
    <n v="8"/>
    <n v="1"/>
  </r>
  <r>
    <n v="765"/>
    <n v="1494"/>
    <x v="0"/>
    <n v="8"/>
    <n v="1"/>
  </r>
  <r>
    <n v="766"/>
    <n v="1506"/>
    <x v="0"/>
    <n v="9"/>
    <n v="1"/>
  </r>
  <r>
    <n v="767"/>
    <n v="1714"/>
    <x v="0"/>
    <n v="7"/>
    <n v="1"/>
  </r>
  <r>
    <n v="768"/>
    <n v="1750"/>
    <x v="0"/>
    <n v="6"/>
    <n v="1"/>
  </r>
  <r>
    <n v="769"/>
    <n v="1836"/>
    <x v="1"/>
    <n v="7"/>
    <n v="1"/>
  </r>
  <r>
    <n v="770"/>
    <n v="3279"/>
    <x v="1"/>
    <n v="8"/>
    <n v="1"/>
  </r>
  <r>
    <n v="771"/>
    <n v="858"/>
    <x v="0"/>
    <n v="5"/>
    <n v="0"/>
  </r>
  <r>
    <n v="772"/>
    <n v="1220"/>
    <x v="0"/>
    <n v="4"/>
    <n v="0"/>
  </r>
  <r>
    <n v="773"/>
    <n v="1117"/>
    <x v="0"/>
    <n v="6"/>
    <n v="1"/>
  </r>
  <r>
    <n v="774"/>
    <n v="912"/>
    <x v="0"/>
    <n v="5"/>
    <n v="0"/>
  </r>
  <r>
    <n v="775"/>
    <n v="1973"/>
    <x v="1"/>
    <n v="8"/>
    <n v="1"/>
  </r>
  <r>
    <n v="776"/>
    <n v="1204"/>
    <x v="0"/>
    <n v="6"/>
    <n v="1"/>
  </r>
  <r>
    <n v="777"/>
    <n v="1614"/>
    <x v="0"/>
    <n v="7"/>
    <n v="1"/>
  </r>
  <r>
    <n v="778"/>
    <n v="894"/>
    <x v="0"/>
    <n v="5"/>
    <n v="0"/>
  </r>
  <r>
    <n v="779"/>
    <n v="2020"/>
    <x v="1"/>
    <n v="5"/>
    <n v="0"/>
  </r>
  <r>
    <n v="780"/>
    <n v="1004"/>
    <x v="0"/>
    <n v="6"/>
    <n v="1"/>
  </r>
  <r>
    <n v="781"/>
    <n v="1253"/>
    <x v="0"/>
    <n v="7"/>
    <n v="1"/>
  </r>
  <r>
    <n v="782"/>
    <n v="1603"/>
    <x v="0"/>
    <n v="6"/>
    <n v="1"/>
  </r>
  <r>
    <n v="783"/>
    <n v="1430"/>
    <x v="0"/>
    <n v="7"/>
    <n v="1"/>
  </r>
  <r>
    <n v="784"/>
    <n v="1110"/>
    <x v="0"/>
    <n v="5"/>
    <n v="0"/>
  </r>
  <r>
    <n v="785"/>
    <n v="1484"/>
    <x v="0"/>
    <n v="6"/>
    <n v="1"/>
  </r>
  <r>
    <n v="786"/>
    <n v="1342"/>
    <x v="0"/>
    <n v="6"/>
    <n v="1"/>
  </r>
  <r>
    <n v="787"/>
    <n v="1652"/>
    <x v="0"/>
    <n v="5"/>
    <n v="0"/>
  </r>
  <r>
    <n v="788"/>
    <n v="2084"/>
    <x v="1"/>
    <n v="7"/>
    <n v="1"/>
  </r>
  <r>
    <n v="789"/>
    <n v="901"/>
    <x v="0"/>
    <n v="4"/>
    <n v="0"/>
  </r>
  <r>
    <n v="790"/>
    <n v="2087"/>
    <x v="1"/>
    <n v="6"/>
    <n v="1"/>
  </r>
  <r>
    <n v="791"/>
    <n v="1145"/>
    <x v="0"/>
    <n v="7"/>
    <n v="1"/>
  </r>
  <r>
    <n v="792"/>
    <n v="1062"/>
    <x v="0"/>
    <n v="6"/>
    <n v="1"/>
  </r>
  <r>
    <n v="793"/>
    <n v="2013"/>
    <x v="1"/>
    <n v="7"/>
    <n v="1"/>
  </r>
  <r>
    <n v="794"/>
    <n v="1496"/>
    <x v="0"/>
    <n v="8"/>
    <n v="1"/>
  </r>
  <r>
    <n v="795"/>
    <n v="1895"/>
    <x v="1"/>
    <n v="7"/>
    <n v="1"/>
  </r>
  <r>
    <n v="796"/>
    <n v="1564"/>
    <x v="0"/>
    <n v="6"/>
    <n v="1"/>
  </r>
  <r>
    <n v="797"/>
    <n v="1285"/>
    <x v="0"/>
    <n v="6"/>
    <n v="1"/>
  </r>
  <r>
    <n v="798"/>
    <n v="773"/>
    <x v="0"/>
    <n v="5"/>
    <n v="0"/>
  </r>
  <r>
    <n v="799"/>
    <n v="3140"/>
    <x v="1"/>
    <n v="9"/>
    <n v="1"/>
  </r>
  <r>
    <n v="800"/>
    <n v="1768"/>
    <x v="0"/>
    <n v="5"/>
    <n v="0"/>
  </r>
  <r>
    <n v="801"/>
    <n v="1688"/>
    <x v="0"/>
    <n v="6"/>
    <n v="1"/>
  </r>
  <r>
    <n v="802"/>
    <n v="1196"/>
    <x v="0"/>
    <n v="4"/>
    <n v="0"/>
  </r>
  <r>
    <n v="803"/>
    <n v="1456"/>
    <x v="0"/>
    <n v="7"/>
    <n v="1"/>
  </r>
  <r>
    <n v="804"/>
    <n v="2822"/>
    <x v="1"/>
    <n v="9"/>
    <n v="1"/>
  </r>
  <r>
    <n v="805"/>
    <n v="1128"/>
    <x v="0"/>
    <n v="5"/>
    <n v="0"/>
  </r>
  <r>
    <n v="806"/>
    <n v="1428"/>
    <x v="0"/>
    <n v="7"/>
    <n v="1"/>
  </r>
  <r>
    <n v="807"/>
    <n v="980"/>
    <x v="0"/>
    <n v="5"/>
    <n v="0"/>
  </r>
  <r>
    <n v="808"/>
    <n v="1576"/>
    <x v="0"/>
    <n v="5"/>
    <n v="0"/>
  </r>
  <r>
    <n v="809"/>
    <n v="1086"/>
    <x v="0"/>
    <n v="5"/>
    <n v="0"/>
  </r>
  <r>
    <n v="810"/>
    <n v="2138"/>
    <x v="1"/>
    <n v="5"/>
    <n v="0"/>
  </r>
  <r>
    <n v="811"/>
    <n v="1309"/>
    <x v="0"/>
    <n v="6"/>
    <n v="1"/>
  </r>
  <r>
    <n v="812"/>
    <n v="848"/>
    <x v="0"/>
    <n v="6"/>
    <n v="1"/>
  </r>
  <r>
    <n v="813"/>
    <n v="1044"/>
    <x v="0"/>
    <n v="5"/>
    <n v="0"/>
  </r>
  <r>
    <n v="814"/>
    <n v="1442"/>
    <x v="0"/>
    <n v="6"/>
    <n v="1"/>
  </r>
  <r>
    <n v="815"/>
    <n v="1250"/>
    <x v="0"/>
    <n v="5"/>
    <n v="0"/>
  </r>
  <r>
    <n v="816"/>
    <n v="1661"/>
    <x v="0"/>
    <n v="7"/>
    <n v="1"/>
  </r>
  <r>
    <n v="817"/>
    <n v="1008"/>
    <x v="0"/>
    <n v="5"/>
    <n v="0"/>
  </r>
  <r>
    <n v="818"/>
    <n v="1689"/>
    <x v="0"/>
    <n v="8"/>
    <n v="1"/>
  </r>
  <r>
    <n v="819"/>
    <n v="1052"/>
    <x v="0"/>
    <n v="6"/>
    <n v="1"/>
  </r>
  <r>
    <n v="820"/>
    <n v="1358"/>
    <x v="0"/>
    <n v="7"/>
    <n v="1"/>
  </r>
  <r>
    <n v="821"/>
    <n v="1640"/>
    <x v="0"/>
    <n v="7"/>
    <n v="1"/>
  </r>
  <r>
    <n v="822"/>
    <n v="936"/>
    <x v="0"/>
    <n v="4"/>
    <n v="0"/>
  </r>
  <r>
    <n v="823"/>
    <n v="1733"/>
    <x v="0"/>
    <n v="7"/>
    <n v="1"/>
  </r>
  <r>
    <n v="824"/>
    <n v="1489"/>
    <x v="0"/>
    <n v="6"/>
    <n v="1"/>
  </r>
  <r>
    <n v="825"/>
    <n v="1489"/>
    <x v="0"/>
    <n v="8"/>
    <n v="1"/>
  </r>
  <r>
    <n v="826"/>
    <n v="2084"/>
    <x v="1"/>
    <n v="10"/>
    <n v="1"/>
  </r>
  <r>
    <n v="827"/>
    <n v="784"/>
    <x v="0"/>
    <n v="5"/>
    <n v="0"/>
  </r>
  <r>
    <n v="828"/>
    <n v="1434"/>
    <x v="0"/>
    <n v="7"/>
    <n v="1"/>
  </r>
  <r>
    <n v="829"/>
    <n v="2126"/>
    <x v="1"/>
    <n v="5"/>
    <n v="0"/>
  </r>
  <r>
    <n v="830"/>
    <n v="1223"/>
    <x v="0"/>
    <n v="7"/>
    <n v="1"/>
  </r>
  <r>
    <n v="831"/>
    <n v="1392"/>
    <x v="0"/>
    <n v="6"/>
    <n v="1"/>
  </r>
  <r>
    <n v="832"/>
    <n v="1200"/>
    <x v="0"/>
    <n v="7"/>
    <n v="1"/>
  </r>
  <r>
    <n v="833"/>
    <n v="1829"/>
    <x v="1"/>
    <n v="7"/>
    <n v="1"/>
  </r>
  <r>
    <n v="834"/>
    <n v="1516"/>
    <x v="0"/>
    <n v="6"/>
    <n v="1"/>
  </r>
  <r>
    <n v="835"/>
    <n v="1144"/>
    <x v="0"/>
    <n v="5"/>
    <n v="0"/>
  </r>
  <r>
    <n v="836"/>
    <n v="1067"/>
    <x v="0"/>
    <n v="4"/>
    <n v="0"/>
  </r>
  <r>
    <n v="837"/>
    <n v="1559"/>
    <x v="0"/>
    <n v="5"/>
    <n v="0"/>
  </r>
  <r>
    <n v="838"/>
    <n v="987"/>
    <x v="0"/>
    <n v="6"/>
    <n v="1"/>
  </r>
  <r>
    <n v="839"/>
    <n v="1099"/>
    <x v="0"/>
    <n v="5"/>
    <n v="0"/>
  </r>
  <r>
    <n v="840"/>
    <n v="1200"/>
    <x v="0"/>
    <n v="5"/>
    <n v="0"/>
  </r>
  <r>
    <n v="841"/>
    <n v="1482"/>
    <x v="0"/>
    <n v="6"/>
    <n v="1"/>
  </r>
  <r>
    <n v="842"/>
    <n v="1539"/>
    <x v="0"/>
    <n v="5"/>
    <n v="0"/>
  </r>
  <r>
    <n v="843"/>
    <n v="1165"/>
    <x v="0"/>
    <n v="6"/>
    <n v="1"/>
  </r>
  <r>
    <n v="844"/>
    <n v="1800"/>
    <x v="0"/>
    <n v="5"/>
    <n v="0"/>
  </r>
  <r>
    <n v="845"/>
    <n v="1416"/>
    <x v="0"/>
    <n v="5"/>
    <n v="0"/>
  </r>
  <r>
    <n v="846"/>
    <n v="1701"/>
    <x v="0"/>
    <n v="5"/>
    <n v="0"/>
  </r>
  <r>
    <n v="847"/>
    <n v="1775"/>
    <x v="0"/>
    <n v="7"/>
    <n v="1"/>
  </r>
  <r>
    <n v="848"/>
    <n v="864"/>
    <x v="0"/>
    <n v="5"/>
    <n v="0"/>
  </r>
  <r>
    <n v="849"/>
    <n v="2358"/>
    <x v="1"/>
    <n v="6"/>
    <n v="1"/>
  </r>
  <r>
    <n v="850"/>
    <n v="1855"/>
    <x v="1"/>
    <n v="6"/>
    <n v="1"/>
  </r>
  <r>
    <n v="851"/>
    <n v="848"/>
    <x v="0"/>
    <n v="6"/>
    <n v="1"/>
  </r>
  <r>
    <n v="852"/>
    <n v="1456"/>
    <x v="0"/>
    <n v="8"/>
    <n v="1"/>
  </r>
  <r>
    <n v="853"/>
    <n v="1646"/>
    <x v="0"/>
    <n v="7"/>
    <n v="1"/>
  </r>
  <r>
    <n v="854"/>
    <n v="1445"/>
    <x v="0"/>
    <n v="6"/>
    <n v="1"/>
  </r>
  <r>
    <n v="855"/>
    <n v="1779"/>
    <x v="0"/>
    <n v="5"/>
    <n v="0"/>
  </r>
  <r>
    <n v="856"/>
    <n v="1040"/>
    <x v="0"/>
    <n v="5"/>
    <n v="0"/>
  </r>
  <r>
    <n v="857"/>
    <n v="1026"/>
    <x v="0"/>
    <n v="6"/>
    <n v="1"/>
  </r>
  <r>
    <n v="858"/>
    <n v="1481"/>
    <x v="0"/>
    <n v="6"/>
    <n v="1"/>
  </r>
  <r>
    <n v="859"/>
    <n v="1370"/>
    <x v="0"/>
    <n v="7"/>
    <n v="1"/>
  </r>
  <r>
    <n v="860"/>
    <n v="2654"/>
    <x v="1"/>
    <n v="6"/>
    <n v="1"/>
  </r>
  <r>
    <n v="861"/>
    <n v="1426"/>
    <x v="0"/>
    <n v="7"/>
    <n v="1"/>
  </r>
  <r>
    <n v="862"/>
    <n v="1039"/>
    <x v="0"/>
    <n v="5"/>
    <n v="0"/>
  </r>
  <r>
    <n v="863"/>
    <n v="1097"/>
    <x v="0"/>
    <n v="6"/>
    <n v="1"/>
  </r>
  <r>
    <n v="864"/>
    <n v="1148"/>
    <x v="0"/>
    <n v="5"/>
    <n v="0"/>
  </r>
  <r>
    <n v="865"/>
    <n v="1372"/>
    <x v="0"/>
    <n v="7"/>
    <n v="1"/>
  </r>
  <r>
    <n v="866"/>
    <n v="1002"/>
    <x v="0"/>
    <n v="5"/>
    <n v="0"/>
  </r>
  <r>
    <n v="867"/>
    <n v="1646"/>
    <x v="0"/>
    <n v="8"/>
    <n v="1"/>
  </r>
  <r>
    <n v="868"/>
    <n v="1120"/>
    <x v="0"/>
    <n v="4"/>
    <n v="0"/>
  </r>
  <r>
    <n v="869"/>
    <n v="2320"/>
    <x v="1"/>
    <n v="5"/>
    <n v="0"/>
  </r>
  <r>
    <n v="870"/>
    <n v="1949"/>
    <x v="1"/>
    <n v="7"/>
    <n v="1"/>
  </r>
  <r>
    <n v="871"/>
    <n v="894"/>
    <x v="0"/>
    <n v="5"/>
    <n v="0"/>
  </r>
  <r>
    <n v="872"/>
    <n v="1682"/>
    <x v="0"/>
    <n v="6"/>
    <n v="1"/>
  </r>
  <r>
    <n v="873"/>
    <n v="910"/>
    <x v="0"/>
    <n v="5"/>
    <n v="0"/>
  </r>
  <r>
    <n v="874"/>
    <n v="1268"/>
    <x v="0"/>
    <n v="5"/>
    <n v="0"/>
  </r>
  <r>
    <n v="875"/>
    <n v="1131"/>
    <x v="0"/>
    <n v="5"/>
    <n v="0"/>
  </r>
  <r>
    <n v="876"/>
    <n v="2610"/>
    <x v="1"/>
    <n v="8"/>
    <n v="1"/>
  </r>
  <r>
    <n v="877"/>
    <n v="1040"/>
    <x v="0"/>
    <n v="4"/>
    <n v="0"/>
  </r>
  <r>
    <n v="878"/>
    <n v="2224"/>
    <x v="1"/>
    <n v="9"/>
    <n v="1"/>
  </r>
  <r>
    <n v="879"/>
    <n v="1155"/>
    <x v="0"/>
    <n v="5"/>
    <n v="0"/>
  </r>
  <r>
    <n v="880"/>
    <n v="864"/>
    <x v="0"/>
    <n v="5"/>
    <n v="0"/>
  </r>
  <r>
    <n v="881"/>
    <n v="1090"/>
    <x v="0"/>
    <n v="5"/>
    <n v="0"/>
  </r>
  <r>
    <n v="882"/>
    <n v="1717"/>
    <x v="0"/>
    <n v="7"/>
    <n v="1"/>
  </r>
  <r>
    <n v="883"/>
    <n v="1593"/>
    <x v="0"/>
    <n v="6"/>
    <n v="1"/>
  </r>
  <r>
    <n v="884"/>
    <n v="2230"/>
    <x v="1"/>
    <n v="4"/>
    <n v="0"/>
  </r>
  <r>
    <n v="885"/>
    <n v="892"/>
    <x v="0"/>
    <n v="5"/>
    <n v="0"/>
  </r>
  <r>
    <n v="886"/>
    <n v="1709"/>
    <x v="0"/>
    <n v="9"/>
    <n v="1"/>
  </r>
  <r>
    <n v="887"/>
    <n v="1712"/>
    <x v="0"/>
    <n v="5"/>
    <n v="0"/>
  </r>
  <r>
    <n v="888"/>
    <n v="1393"/>
    <x v="0"/>
    <n v="5"/>
    <n v="0"/>
  </r>
  <r>
    <n v="889"/>
    <n v="2217"/>
    <x v="1"/>
    <n v="8"/>
    <n v="1"/>
  </r>
  <r>
    <n v="890"/>
    <n v="1505"/>
    <x v="0"/>
    <n v="6"/>
    <n v="1"/>
  </r>
  <r>
    <n v="891"/>
    <n v="924"/>
    <x v="0"/>
    <n v="5"/>
    <n v="0"/>
  </r>
  <r>
    <n v="892"/>
    <n v="1683"/>
    <x v="0"/>
    <n v="6"/>
    <n v="1"/>
  </r>
  <r>
    <n v="893"/>
    <n v="1068"/>
    <x v="0"/>
    <n v="6"/>
    <n v="1"/>
  </r>
  <r>
    <n v="894"/>
    <n v="1383"/>
    <x v="0"/>
    <n v="5"/>
    <n v="0"/>
  </r>
  <r>
    <n v="895"/>
    <n v="1535"/>
    <x v="0"/>
    <n v="5"/>
    <n v="0"/>
  </r>
  <r>
    <n v="896"/>
    <n v="1796"/>
    <x v="0"/>
    <n v="6"/>
    <n v="1"/>
  </r>
  <r>
    <n v="897"/>
    <n v="951"/>
    <x v="0"/>
    <n v="4"/>
    <n v="0"/>
  </r>
  <r>
    <n v="898"/>
    <n v="2240"/>
    <x v="1"/>
    <n v="5"/>
    <n v="0"/>
  </r>
  <r>
    <n v="899"/>
    <n v="2364"/>
    <x v="1"/>
    <n v="9"/>
    <n v="1"/>
  </r>
  <r>
    <n v="900"/>
    <n v="1236"/>
    <x v="0"/>
    <n v="5"/>
    <n v="0"/>
  </r>
  <r>
    <n v="901"/>
    <n v="858"/>
    <x v="0"/>
    <n v="4"/>
    <n v="0"/>
  </r>
  <r>
    <n v="902"/>
    <n v="1306"/>
    <x v="0"/>
    <n v="5"/>
    <n v="0"/>
  </r>
  <r>
    <n v="903"/>
    <n v="1509"/>
    <x v="0"/>
    <n v="7"/>
    <n v="1"/>
  </r>
  <r>
    <n v="904"/>
    <n v="1670"/>
    <x v="0"/>
    <n v="7"/>
    <n v="1"/>
  </r>
  <r>
    <n v="905"/>
    <n v="902"/>
    <x v="0"/>
    <n v="5"/>
    <n v="0"/>
  </r>
  <r>
    <n v="906"/>
    <n v="1063"/>
    <x v="0"/>
    <n v="5"/>
    <n v="0"/>
  </r>
  <r>
    <n v="907"/>
    <n v="1636"/>
    <x v="0"/>
    <n v="8"/>
    <n v="1"/>
  </r>
  <r>
    <n v="908"/>
    <n v="2057"/>
    <x v="1"/>
    <n v="7"/>
    <n v="1"/>
  </r>
  <r>
    <n v="909"/>
    <n v="902"/>
    <x v="0"/>
    <n v="5"/>
    <n v="0"/>
  </r>
  <r>
    <n v="910"/>
    <n v="1484"/>
    <x v="0"/>
    <n v="6"/>
    <n v="1"/>
  </r>
  <r>
    <n v="911"/>
    <n v="2274"/>
    <x v="1"/>
    <n v="5"/>
    <n v="0"/>
  </r>
  <r>
    <n v="912"/>
    <n v="1268"/>
    <x v="0"/>
    <n v="5"/>
    <n v="0"/>
  </r>
  <r>
    <n v="913"/>
    <n v="1015"/>
    <x v="0"/>
    <n v="5"/>
    <n v="0"/>
  </r>
  <r>
    <n v="914"/>
    <n v="2002"/>
    <x v="1"/>
    <n v="5"/>
    <n v="0"/>
  </r>
  <r>
    <n v="915"/>
    <n v="1224"/>
    <x v="0"/>
    <n v="6"/>
    <n v="1"/>
  </r>
  <r>
    <n v="916"/>
    <n v="1092"/>
    <x v="0"/>
    <n v="4"/>
    <n v="0"/>
  </r>
  <r>
    <n v="917"/>
    <n v="480"/>
    <x v="0"/>
    <n v="2"/>
    <n v="0"/>
  </r>
  <r>
    <n v="918"/>
    <n v="1229"/>
    <x v="0"/>
    <n v="4"/>
    <n v="0"/>
  </r>
  <r>
    <n v="919"/>
    <n v="2127"/>
    <x v="1"/>
    <n v="7"/>
    <n v="1"/>
  </r>
  <r>
    <n v="920"/>
    <n v="1414"/>
    <x v="0"/>
    <n v="6"/>
    <n v="1"/>
  </r>
  <r>
    <n v="921"/>
    <n v="1721"/>
    <x v="0"/>
    <n v="6"/>
    <n v="1"/>
  </r>
  <r>
    <n v="922"/>
    <n v="2200"/>
    <x v="1"/>
    <n v="5"/>
    <n v="0"/>
  </r>
  <r>
    <n v="923"/>
    <n v="1316"/>
    <x v="0"/>
    <n v="6"/>
    <n v="1"/>
  </r>
  <r>
    <n v="924"/>
    <n v="1617"/>
    <x v="0"/>
    <n v="6"/>
    <n v="1"/>
  </r>
  <r>
    <n v="925"/>
    <n v="1686"/>
    <x v="0"/>
    <n v="6"/>
    <n v="1"/>
  </r>
  <r>
    <n v="926"/>
    <n v="1126"/>
    <x v="0"/>
    <n v="5"/>
    <n v="0"/>
  </r>
  <r>
    <n v="927"/>
    <n v="2374"/>
    <x v="1"/>
    <n v="8"/>
    <n v="1"/>
  </r>
  <r>
    <n v="928"/>
    <n v="1978"/>
    <x v="1"/>
    <n v="7"/>
    <n v="1"/>
  </r>
  <r>
    <n v="929"/>
    <n v="1788"/>
    <x v="0"/>
    <n v="8"/>
    <n v="1"/>
  </r>
  <r>
    <n v="930"/>
    <n v="2236"/>
    <x v="1"/>
    <n v="7"/>
    <n v="1"/>
  </r>
  <r>
    <n v="931"/>
    <n v="1466"/>
    <x v="0"/>
    <n v="8"/>
    <n v="1"/>
  </r>
  <r>
    <n v="932"/>
    <n v="925"/>
    <x v="0"/>
    <n v="5"/>
    <n v="0"/>
  </r>
  <r>
    <n v="933"/>
    <n v="1905"/>
    <x v="1"/>
    <n v="9"/>
    <n v="1"/>
  </r>
  <r>
    <n v="934"/>
    <n v="1500"/>
    <x v="0"/>
    <n v="7"/>
    <n v="1"/>
  </r>
  <r>
    <n v="935"/>
    <n v="2069"/>
    <x v="1"/>
    <n v="7"/>
    <n v="1"/>
  </r>
  <r>
    <n v="936"/>
    <n v="747"/>
    <x v="0"/>
    <n v="4"/>
    <n v="0"/>
  </r>
  <r>
    <n v="937"/>
    <n v="1200"/>
    <x v="0"/>
    <n v="7"/>
    <n v="1"/>
  </r>
  <r>
    <n v="938"/>
    <n v="1971"/>
    <x v="1"/>
    <n v="7"/>
    <n v="1"/>
  </r>
  <r>
    <n v="939"/>
    <n v="1962"/>
    <x v="1"/>
    <n v="7"/>
    <n v="1"/>
  </r>
  <r>
    <n v="940"/>
    <n v="2403"/>
    <x v="1"/>
    <n v="7"/>
    <n v="1"/>
  </r>
  <r>
    <n v="941"/>
    <n v="1728"/>
    <x v="0"/>
    <n v="6"/>
    <n v="1"/>
  </r>
  <r>
    <n v="942"/>
    <n v="2060"/>
    <x v="1"/>
    <n v="7"/>
    <n v="1"/>
  </r>
  <r>
    <n v="943"/>
    <n v="1440"/>
    <x v="0"/>
    <n v="4"/>
    <n v="0"/>
  </r>
  <r>
    <n v="944"/>
    <n v="1632"/>
    <x v="0"/>
    <n v="5"/>
    <n v="0"/>
  </r>
  <r>
    <n v="945"/>
    <n v="1344"/>
    <x v="0"/>
    <n v="6"/>
    <n v="1"/>
  </r>
  <r>
    <n v="946"/>
    <n v="1869"/>
    <x v="1"/>
    <n v="5"/>
    <n v="0"/>
  </r>
  <r>
    <n v="947"/>
    <n v="1144"/>
    <x v="0"/>
    <n v="5"/>
    <n v="0"/>
  </r>
  <r>
    <n v="948"/>
    <n v="1629"/>
    <x v="0"/>
    <n v="8"/>
    <n v="1"/>
  </r>
  <r>
    <n v="949"/>
    <n v="1776"/>
    <x v="0"/>
    <n v="7"/>
    <n v="1"/>
  </r>
  <r>
    <n v="950"/>
    <n v="1381"/>
    <x v="0"/>
    <n v="6"/>
    <n v="1"/>
  </r>
  <r>
    <n v="951"/>
    <n v="864"/>
    <x v="0"/>
    <n v="5"/>
    <n v="0"/>
  </r>
  <r>
    <n v="952"/>
    <n v="965"/>
    <x v="0"/>
    <n v="5"/>
    <n v="0"/>
  </r>
  <r>
    <n v="953"/>
    <n v="768"/>
    <x v="0"/>
    <n v="5"/>
    <n v="0"/>
  </r>
  <r>
    <n v="954"/>
    <n v="1968"/>
    <x v="1"/>
    <n v="5"/>
    <n v="0"/>
  </r>
  <r>
    <n v="955"/>
    <n v="980"/>
    <x v="0"/>
    <n v="6"/>
    <n v="1"/>
  </r>
  <r>
    <n v="956"/>
    <n v="1958"/>
    <x v="1"/>
    <n v="6"/>
    <n v="1"/>
  </r>
  <r>
    <n v="957"/>
    <n v="1229"/>
    <x v="0"/>
    <n v="6"/>
    <n v="1"/>
  </r>
  <r>
    <n v="958"/>
    <n v="1057"/>
    <x v="0"/>
    <n v="5"/>
    <n v="0"/>
  </r>
  <r>
    <n v="959"/>
    <n v="1337"/>
    <x v="0"/>
    <n v="7"/>
    <n v="1"/>
  </r>
  <r>
    <n v="960"/>
    <n v="1416"/>
    <x v="0"/>
    <n v="7"/>
    <n v="1"/>
  </r>
  <r>
    <n v="961"/>
    <n v="858"/>
    <x v="0"/>
    <n v="5"/>
    <n v="0"/>
  </r>
  <r>
    <n v="962"/>
    <n v="2872"/>
    <x v="1"/>
    <n v="6"/>
    <n v="1"/>
  </r>
  <r>
    <n v="963"/>
    <n v="1548"/>
    <x v="0"/>
    <n v="6"/>
    <n v="1"/>
  </r>
  <r>
    <n v="964"/>
    <n v="1800"/>
    <x v="0"/>
    <n v="9"/>
    <n v="1"/>
  </r>
  <r>
    <n v="965"/>
    <n v="1894"/>
    <x v="1"/>
    <n v="7"/>
    <n v="1"/>
  </r>
  <r>
    <n v="966"/>
    <n v="1484"/>
    <x v="0"/>
    <n v="6"/>
    <n v="1"/>
  </r>
  <r>
    <n v="967"/>
    <n v="1308"/>
    <x v="0"/>
    <n v="5"/>
    <n v="0"/>
  </r>
  <r>
    <n v="968"/>
    <n v="1098"/>
    <x v="0"/>
    <n v="5"/>
    <n v="0"/>
  </r>
  <r>
    <n v="969"/>
    <n v="968"/>
    <x v="0"/>
    <n v="3"/>
    <n v="0"/>
  </r>
  <r>
    <n v="970"/>
    <n v="1095"/>
    <x v="0"/>
    <n v="6"/>
    <n v="1"/>
  </r>
  <r>
    <n v="971"/>
    <n v="1192"/>
    <x v="0"/>
    <n v="4"/>
    <n v="0"/>
  </r>
  <r>
    <n v="972"/>
    <n v="1626"/>
    <x v="0"/>
    <n v="7"/>
    <n v="1"/>
  </r>
  <r>
    <n v="973"/>
    <n v="918"/>
    <x v="0"/>
    <n v="6"/>
    <n v="1"/>
  </r>
  <r>
    <n v="974"/>
    <n v="1428"/>
    <x v="0"/>
    <n v="7"/>
    <n v="1"/>
  </r>
  <r>
    <n v="975"/>
    <n v="2019"/>
    <x v="1"/>
    <n v="7"/>
    <n v="1"/>
  </r>
  <r>
    <n v="976"/>
    <n v="1382"/>
    <x v="0"/>
    <n v="7"/>
    <n v="1"/>
  </r>
  <r>
    <n v="977"/>
    <n v="869"/>
    <x v="0"/>
    <n v="4"/>
    <n v="0"/>
  </r>
  <r>
    <n v="978"/>
    <n v="1241"/>
    <x v="0"/>
    <n v="7"/>
    <n v="1"/>
  </r>
  <r>
    <n v="979"/>
    <n v="894"/>
    <x v="0"/>
    <n v="4"/>
    <n v="0"/>
  </r>
  <r>
    <n v="980"/>
    <n v="1121"/>
    <x v="0"/>
    <n v="5"/>
    <n v="0"/>
  </r>
  <r>
    <n v="981"/>
    <n v="999"/>
    <x v="0"/>
    <n v="7"/>
    <n v="1"/>
  </r>
  <r>
    <n v="982"/>
    <n v="2612"/>
    <x v="1"/>
    <n v="8"/>
    <n v="1"/>
  </r>
  <r>
    <n v="983"/>
    <n v="1266"/>
    <x v="0"/>
    <n v="7"/>
    <n v="1"/>
  </r>
  <r>
    <n v="984"/>
    <n v="2290"/>
    <x v="1"/>
    <n v="8"/>
    <n v="1"/>
  </r>
  <r>
    <n v="985"/>
    <n v="1734"/>
    <x v="0"/>
    <n v="5"/>
    <n v="0"/>
  </r>
  <r>
    <n v="986"/>
    <n v="1164"/>
    <x v="0"/>
    <n v="5"/>
    <n v="0"/>
  </r>
  <r>
    <n v="987"/>
    <n v="1635"/>
    <x v="0"/>
    <n v="6"/>
    <n v="1"/>
  </r>
  <r>
    <n v="988"/>
    <n v="1940"/>
    <x v="1"/>
    <n v="9"/>
    <n v="1"/>
  </r>
  <r>
    <n v="989"/>
    <n v="2030"/>
    <x v="1"/>
    <n v="6"/>
    <n v="1"/>
  </r>
  <r>
    <n v="990"/>
    <n v="1576"/>
    <x v="0"/>
    <n v="7"/>
    <n v="1"/>
  </r>
  <r>
    <n v="991"/>
    <n v="2392"/>
    <x v="1"/>
    <n v="8"/>
    <n v="1"/>
  </r>
  <r>
    <n v="992"/>
    <n v="1742"/>
    <x v="0"/>
    <n v="8"/>
    <n v="1"/>
  </r>
  <r>
    <n v="993"/>
    <n v="1851"/>
    <x v="1"/>
    <n v="6"/>
    <n v="1"/>
  </r>
  <r>
    <n v="994"/>
    <n v="1500"/>
    <x v="0"/>
    <n v="6"/>
    <n v="1"/>
  </r>
  <r>
    <n v="995"/>
    <n v="1718"/>
    <x v="0"/>
    <n v="10"/>
    <n v="1"/>
  </r>
  <r>
    <n v="996"/>
    <n v="1230"/>
    <x v="0"/>
    <n v="4"/>
    <n v="0"/>
  </r>
  <r>
    <n v="997"/>
    <n v="1050"/>
    <x v="0"/>
    <n v="5"/>
    <n v="0"/>
  </r>
  <r>
    <n v="998"/>
    <n v="1442"/>
    <x v="0"/>
    <n v="6"/>
    <n v="1"/>
  </r>
  <r>
    <n v="999"/>
    <n v="1077"/>
    <x v="0"/>
    <n v="3"/>
    <n v="0"/>
  </r>
  <r>
    <n v="1000"/>
    <n v="1208"/>
    <x v="0"/>
    <n v="7"/>
    <n v="1"/>
  </r>
  <r>
    <n v="1001"/>
    <n v="944"/>
    <x v="0"/>
    <n v="3"/>
    <n v="0"/>
  </r>
  <r>
    <n v="1002"/>
    <n v="691"/>
    <x v="0"/>
    <n v="5"/>
    <n v="0"/>
  </r>
  <r>
    <n v="1003"/>
    <n v="1574"/>
    <x v="0"/>
    <n v="8"/>
    <n v="1"/>
  </r>
  <r>
    <n v="1004"/>
    <n v="1680"/>
    <x v="0"/>
    <n v="5"/>
    <n v="0"/>
  </r>
  <r>
    <n v="1005"/>
    <n v="1504"/>
    <x v="0"/>
    <n v="7"/>
    <n v="1"/>
  </r>
  <r>
    <n v="1006"/>
    <n v="985"/>
    <x v="0"/>
    <n v="5"/>
    <n v="0"/>
  </r>
  <r>
    <n v="1007"/>
    <n v="1657"/>
    <x v="0"/>
    <n v="6"/>
    <n v="1"/>
  </r>
  <r>
    <n v="1008"/>
    <n v="1092"/>
    <x v="0"/>
    <n v="4"/>
    <n v="0"/>
  </r>
  <r>
    <n v="1009"/>
    <n v="1710"/>
    <x v="0"/>
    <n v="7"/>
    <n v="1"/>
  </r>
  <r>
    <n v="1010"/>
    <n v="1522"/>
    <x v="0"/>
    <n v="5"/>
    <n v="0"/>
  </r>
  <r>
    <n v="1011"/>
    <n v="1271"/>
    <x v="0"/>
    <n v="5"/>
    <n v="0"/>
  </r>
  <r>
    <n v="1012"/>
    <n v="1664"/>
    <x v="0"/>
    <n v="5"/>
    <n v="0"/>
  </r>
  <r>
    <n v="1013"/>
    <n v="1502"/>
    <x v="0"/>
    <n v="6"/>
    <n v="1"/>
  </r>
  <r>
    <n v="1014"/>
    <n v="1022"/>
    <x v="0"/>
    <n v="5"/>
    <n v="0"/>
  </r>
  <r>
    <n v="1015"/>
    <n v="1082"/>
    <x v="0"/>
    <n v="6"/>
    <n v="1"/>
  </r>
  <r>
    <n v="1016"/>
    <n v="1665"/>
    <x v="0"/>
    <n v="8"/>
    <n v="1"/>
  </r>
  <r>
    <n v="1017"/>
    <n v="1504"/>
    <x v="0"/>
    <n v="7"/>
    <n v="1"/>
  </r>
  <r>
    <n v="1018"/>
    <n v="1360"/>
    <x v="0"/>
    <n v="8"/>
    <n v="1"/>
  </r>
  <r>
    <n v="1019"/>
    <n v="1472"/>
    <x v="0"/>
    <n v="7"/>
    <n v="1"/>
  </r>
  <r>
    <n v="1020"/>
    <n v="1506"/>
    <x v="0"/>
    <n v="7"/>
    <n v="1"/>
  </r>
  <r>
    <n v="1021"/>
    <n v="1132"/>
    <x v="0"/>
    <n v="4"/>
    <n v="0"/>
  </r>
  <r>
    <n v="1022"/>
    <n v="1220"/>
    <x v="0"/>
    <n v="7"/>
    <n v="1"/>
  </r>
  <r>
    <n v="1023"/>
    <n v="1248"/>
    <x v="0"/>
    <n v="5"/>
    <n v="0"/>
  </r>
  <r>
    <n v="1024"/>
    <n v="1504"/>
    <x v="0"/>
    <n v="7"/>
    <n v="1"/>
  </r>
  <r>
    <n v="1025"/>
    <n v="2898"/>
    <x v="1"/>
    <n v="8"/>
    <n v="1"/>
  </r>
  <r>
    <n v="1026"/>
    <n v="882"/>
    <x v="0"/>
    <n v="5"/>
    <n v="0"/>
  </r>
  <r>
    <n v="1027"/>
    <n v="1264"/>
    <x v="0"/>
    <n v="5"/>
    <n v="0"/>
  </r>
  <r>
    <n v="1028"/>
    <n v="1646"/>
    <x v="0"/>
    <n v="8"/>
    <n v="1"/>
  </r>
  <r>
    <n v="1029"/>
    <n v="1376"/>
    <x v="0"/>
    <n v="5"/>
    <n v="0"/>
  </r>
  <r>
    <n v="1030"/>
    <n v="1218"/>
    <x v="0"/>
    <n v="6"/>
    <n v="1"/>
  </r>
  <r>
    <n v="1031"/>
    <n v="1928"/>
    <x v="1"/>
    <n v="5"/>
    <n v="0"/>
  </r>
  <r>
    <n v="1032"/>
    <n v="3082"/>
    <x v="1"/>
    <n v="7"/>
    <n v="1"/>
  </r>
  <r>
    <n v="1033"/>
    <n v="2520"/>
    <x v="1"/>
    <n v="8"/>
    <n v="1"/>
  </r>
  <r>
    <n v="1034"/>
    <n v="1654"/>
    <x v="0"/>
    <n v="7"/>
    <n v="1"/>
  </r>
  <r>
    <n v="1035"/>
    <n v="954"/>
    <x v="0"/>
    <n v="5"/>
    <n v="0"/>
  </r>
  <r>
    <n v="1036"/>
    <n v="845"/>
    <x v="0"/>
    <n v="4"/>
    <n v="0"/>
  </r>
  <r>
    <n v="1037"/>
    <n v="1620"/>
    <x v="0"/>
    <n v="9"/>
    <n v="1"/>
  </r>
  <r>
    <n v="1038"/>
    <n v="2263"/>
    <x v="1"/>
    <n v="8"/>
    <n v="1"/>
  </r>
  <r>
    <n v="1039"/>
    <n v="1344"/>
    <x v="0"/>
    <n v="4"/>
    <n v="0"/>
  </r>
  <r>
    <n v="1040"/>
    <n v="630"/>
    <x v="0"/>
    <n v="4"/>
    <n v="0"/>
  </r>
  <r>
    <n v="1041"/>
    <n v="1803"/>
    <x v="1"/>
    <n v="5"/>
    <n v="0"/>
  </r>
  <r>
    <n v="1042"/>
    <n v="1632"/>
    <x v="0"/>
    <n v="6"/>
    <n v="1"/>
  </r>
  <r>
    <n v="1043"/>
    <n v="1306"/>
    <x v="0"/>
    <n v="6"/>
    <n v="1"/>
  </r>
  <r>
    <n v="1044"/>
    <n v="2329"/>
    <x v="1"/>
    <n v="7"/>
    <n v="1"/>
  </r>
  <r>
    <n v="1045"/>
    <n v="2524"/>
    <x v="1"/>
    <n v="8"/>
    <n v="1"/>
  </r>
  <r>
    <n v="1046"/>
    <n v="1733"/>
    <x v="0"/>
    <n v="3"/>
    <n v="0"/>
  </r>
  <r>
    <n v="1047"/>
    <n v="2868"/>
    <x v="1"/>
    <n v="9"/>
    <n v="1"/>
  </r>
  <r>
    <n v="1048"/>
    <n v="990"/>
    <x v="0"/>
    <n v="5"/>
    <n v="0"/>
  </r>
  <r>
    <n v="1049"/>
    <n v="1771"/>
    <x v="0"/>
    <n v="5"/>
    <n v="0"/>
  </r>
  <r>
    <n v="1050"/>
    <n v="930"/>
    <x v="0"/>
    <n v="4"/>
    <n v="0"/>
  </r>
  <r>
    <n v="1051"/>
    <n v="1302"/>
    <x v="0"/>
    <n v="7"/>
    <n v="1"/>
  </r>
  <r>
    <n v="1052"/>
    <n v="1316"/>
    <x v="0"/>
    <n v="7"/>
    <n v="1"/>
  </r>
  <r>
    <n v="1053"/>
    <n v="1977"/>
    <x v="1"/>
    <n v="6"/>
    <n v="1"/>
  </r>
  <r>
    <n v="1054"/>
    <n v="1526"/>
    <x v="0"/>
    <n v="5"/>
    <n v="0"/>
  </r>
  <r>
    <n v="1055"/>
    <n v="1989"/>
    <x v="1"/>
    <n v="8"/>
    <n v="1"/>
  </r>
  <r>
    <n v="1056"/>
    <n v="1523"/>
    <x v="0"/>
    <n v="6"/>
    <n v="1"/>
  </r>
  <r>
    <n v="1057"/>
    <n v="1364"/>
    <x v="0"/>
    <n v="7"/>
    <n v="1"/>
  </r>
  <r>
    <n v="1058"/>
    <n v="1850"/>
    <x v="1"/>
    <n v="7"/>
    <n v="1"/>
  </r>
  <r>
    <n v="1059"/>
    <n v="2184"/>
    <x v="1"/>
    <n v="9"/>
    <n v="1"/>
  </r>
  <r>
    <n v="1060"/>
    <n v="1991"/>
    <x v="1"/>
    <n v="6"/>
    <n v="1"/>
  </r>
  <r>
    <n v="1061"/>
    <n v="1338"/>
    <x v="0"/>
    <n v="8"/>
    <n v="1"/>
  </r>
  <r>
    <n v="1062"/>
    <n v="894"/>
    <x v="0"/>
    <n v="3"/>
    <n v="0"/>
  </r>
  <r>
    <n v="1063"/>
    <n v="2337"/>
    <x v="1"/>
    <n v="5"/>
    <n v="0"/>
  </r>
  <r>
    <n v="1064"/>
    <n v="1103"/>
    <x v="0"/>
    <n v="6"/>
    <n v="1"/>
  </r>
  <r>
    <n v="1065"/>
    <n v="1154"/>
    <x v="0"/>
    <n v="5"/>
    <n v="0"/>
  </r>
  <r>
    <n v="1066"/>
    <n v="2260"/>
    <x v="1"/>
    <n v="7"/>
    <n v="1"/>
  </r>
  <r>
    <n v="1067"/>
    <n v="1571"/>
    <x v="0"/>
    <n v="6"/>
    <n v="1"/>
  </r>
  <r>
    <n v="1068"/>
    <n v="1611"/>
    <x v="0"/>
    <n v="6"/>
    <n v="1"/>
  </r>
  <r>
    <n v="1069"/>
    <n v="2521"/>
    <x v="1"/>
    <n v="6"/>
    <n v="1"/>
  </r>
  <r>
    <n v="1070"/>
    <n v="893"/>
    <x v="0"/>
    <n v="5"/>
    <n v="0"/>
  </r>
  <r>
    <n v="1071"/>
    <n v="1048"/>
    <x v="0"/>
    <n v="5"/>
    <n v="0"/>
  </r>
  <r>
    <n v="1072"/>
    <n v="1556"/>
    <x v="0"/>
    <n v="6"/>
    <n v="1"/>
  </r>
  <r>
    <n v="1073"/>
    <n v="1456"/>
    <x v="0"/>
    <n v="5"/>
    <n v="0"/>
  </r>
  <r>
    <n v="1074"/>
    <n v="1426"/>
    <x v="0"/>
    <n v="6"/>
    <n v="1"/>
  </r>
  <r>
    <n v="1075"/>
    <n v="1240"/>
    <x v="0"/>
    <n v="7"/>
    <n v="1"/>
  </r>
  <r>
    <n v="1076"/>
    <n v="1740"/>
    <x v="0"/>
    <n v="7"/>
    <n v="1"/>
  </r>
  <r>
    <n v="1077"/>
    <n v="1466"/>
    <x v="0"/>
    <n v="5"/>
    <n v="0"/>
  </r>
  <r>
    <n v="1078"/>
    <n v="1096"/>
    <x v="0"/>
    <n v="5"/>
    <n v="0"/>
  </r>
  <r>
    <n v="1079"/>
    <n v="848"/>
    <x v="0"/>
    <n v="6"/>
    <n v="1"/>
  </r>
  <r>
    <n v="1080"/>
    <n v="990"/>
    <x v="0"/>
    <n v="5"/>
    <n v="0"/>
  </r>
  <r>
    <n v="1081"/>
    <n v="1258"/>
    <x v="0"/>
    <n v="6"/>
    <n v="1"/>
  </r>
  <r>
    <n v="1082"/>
    <n v="1040"/>
    <x v="0"/>
    <n v="5"/>
    <n v="0"/>
  </r>
  <r>
    <n v="1083"/>
    <n v="1459"/>
    <x v="0"/>
    <n v="7"/>
    <n v="1"/>
  </r>
  <r>
    <n v="1084"/>
    <n v="1251"/>
    <x v="0"/>
    <n v="6"/>
    <n v="1"/>
  </r>
  <r>
    <n v="1085"/>
    <n v="1498"/>
    <x v="0"/>
    <n v="6"/>
    <n v="1"/>
  </r>
  <r>
    <n v="1086"/>
    <n v="996"/>
    <x v="0"/>
    <n v="6"/>
    <n v="1"/>
  </r>
  <r>
    <n v="1087"/>
    <n v="1092"/>
    <x v="0"/>
    <n v="4"/>
    <n v="0"/>
  </r>
  <r>
    <n v="1088"/>
    <n v="1953"/>
    <x v="1"/>
    <n v="8"/>
    <n v="1"/>
  </r>
  <r>
    <n v="1089"/>
    <n v="1709"/>
    <x v="0"/>
    <n v="7"/>
    <n v="1"/>
  </r>
  <r>
    <n v="1090"/>
    <n v="1247"/>
    <x v="0"/>
    <n v="8"/>
    <n v="1"/>
  </r>
  <r>
    <n v="1091"/>
    <n v="1040"/>
    <x v="0"/>
    <n v="3"/>
    <n v="0"/>
  </r>
  <r>
    <n v="1092"/>
    <n v="1252"/>
    <x v="0"/>
    <n v="7"/>
    <n v="1"/>
  </r>
  <r>
    <n v="1093"/>
    <n v="1694"/>
    <x v="0"/>
    <n v="6"/>
    <n v="1"/>
  </r>
  <r>
    <n v="1094"/>
    <n v="1200"/>
    <x v="0"/>
    <n v="5"/>
    <n v="0"/>
  </r>
  <r>
    <n v="1095"/>
    <n v="936"/>
    <x v="0"/>
    <n v="5"/>
    <n v="0"/>
  </r>
  <r>
    <n v="1096"/>
    <n v="1314"/>
    <x v="0"/>
    <n v="6"/>
    <n v="1"/>
  </r>
  <r>
    <n v="1097"/>
    <n v="1355"/>
    <x v="0"/>
    <n v="6"/>
    <n v="1"/>
  </r>
  <r>
    <n v="1098"/>
    <n v="1088"/>
    <x v="0"/>
    <n v="8"/>
    <n v="1"/>
  </r>
  <r>
    <n v="1099"/>
    <n v="1324"/>
    <x v="0"/>
    <n v="4"/>
    <n v="0"/>
  </r>
  <r>
    <n v="1100"/>
    <n v="1601"/>
    <x v="0"/>
    <n v="7"/>
    <n v="1"/>
  </r>
  <r>
    <n v="1101"/>
    <n v="438"/>
    <x v="0"/>
    <n v="2"/>
    <n v="0"/>
  </r>
  <r>
    <n v="1102"/>
    <n v="950"/>
    <x v="0"/>
    <n v="5"/>
    <n v="0"/>
  </r>
  <r>
    <n v="1103"/>
    <n v="1134"/>
    <x v="0"/>
    <n v="5"/>
    <n v="0"/>
  </r>
  <r>
    <n v="1104"/>
    <n v="1194"/>
    <x v="0"/>
    <n v="6"/>
    <n v="1"/>
  </r>
  <r>
    <n v="1105"/>
    <n v="1302"/>
    <x v="0"/>
    <n v="5"/>
    <n v="0"/>
  </r>
  <r>
    <n v="1106"/>
    <n v="2622"/>
    <x v="1"/>
    <n v="8"/>
    <n v="1"/>
  </r>
  <r>
    <n v="1107"/>
    <n v="1442"/>
    <x v="0"/>
    <n v="7"/>
    <n v="1"/>
  </r>
  <r>
    <n v="1108"/>
    <n v="2021"/>
    <x v="1"/>
    <n v="7"/>
    <n v="1"/>
  </r>
  <r>
    <n v="1109"/>
    <n v="1690"/>
    <x v="0"/>
    <n v="6"/>
    <n v="1"/>
  </r>
  <r>
    <n v="1110"/>
    <n v="1836"/>
    <x v="1"/>
    <n v="8"/>
    <n v="1"/>
  </r>
  <r>
    <n v="1111"/>
    <n v="1658"/>
    <x v="0"/>
    <n v="6"/>
    <n v="1"/>
  </r>
  <r>
    <n v="1112"/>
    <n v="1964"/>
    <x v="1"/>
    <n v="7"/>
    <n v="1"/>
  </r>
  <r>
    <n v="1113"/>
    <n v="816"/>
    <x v="0"/>
    <n v="5"/>
    <n v="0"/>
  </r>
  <r>
    <n v="1114"/>
    <n v="1008"/>
    <x v="0"/>
    <n v="5"/>
    <n v="0"/>
  </r>
  <r>
    <n v="1115"/>
    <n v="833"/>
    <x v="0"/>
    <n v="5"/>
    <n v="0"/>
  </r>
  <r>
    <n v="1116"/>
    <n v="1734"/>
    <x v="0"/>
    <n v="8"/>
    <n v="1"/>
  </r>
  <r>
    <n v="1117"/>
    <n v="1419"/>
    <x v="0"/>
    <n v="8"/>
    <n v="1"/>
  </r>
  <r>
    <n v="1118"/>
    <n v="894"/>
    <x v="0"/>
    <n v="5"/>
    <n v="0"/>
  </r>
  <r>
    <n v="1119"/>
    <n v="1601"/>
    <x v="0"/>
    <n v="5"/>
    <n v="0"/>
  </r>
  <r>
    <n v="1120"/>
    <n v="1040"/>
    <x v="0"/>
    <n v="5"/>
    <n v="0"/>
  </r>
  <r>
    <n v="1121"/>
    <n v="1012"/>
    <x v="0"/>
    <n v="6"/>
    <n v="1"/>
  </r>
  <r>
    <n v="1122"/>
    <n v="1552"/>
    <x v="0"/>
    <n v="7"/>
    <n v="1"/>
  </r>
  <r>
    <n v="1123"/>
    <n v="960"/>
    <x v="0"/>
    <n v="4"/>
    <n v="0"/>
  </r>
  <r>
    <n v="1124"/>
    <n v="698"/>
    <x v="0"/>
    <n v="5"/>
    <n v="0"/>
  </r>
  <r>
    <n v="1125"/>
    <n v="1482"/>
    <x v="0"/>
    <n v="7"/>
    <n v="1"/>
  </r>
  <r>
    <n v="1126"/>
    <n v="1005"/>
    <x v="0"/>
    <n v="4"/>
    <n v="0"/>
  </r>
  <r>
    <n v="1127"/>
    <n v="1555"/>
    <x v="0"/>
    <n v="7"/>
    <n v="1"/>
  </r>
  <r>
    <n v="1128"/>
    <n v="1530"/>
    <x v="0"/>
    <n v="7"/>
    <n v="1"/>
  </r>
  <r>
    <n v="1129"/>
    <n v="1959"/>
    <x v="1"/>
    <n v="7"/>
    <n v="1"/>
  </r>
  <r>
    <n v="1130"/>
    <n v="936"/>
    <x v="0"/>
    <n v="5"/>
    <n v="0"/>
  </r>
  <r>
    <n v="1131"/>
    <n v="1981"/>
    <x v="1"/>
    <n v="4"/>
    <n v="0"/>
  </r>
  <r>
    <n v="1132"/>
    <n v="974"/>
    <x v="0"/>
    <n v="5"/>
    <n v="0"/>
  </r>
  <r>
    <n v="1133"/>
    <n v="2210"/>
    <x v="1"/>
    <n v="6"/>
    <n v="1"/>
  </r>
  <r>
    <n v="1134"/>
    <n v="2020"/>
    <x v="1"/>
    <n v="8"/>
    <n v="1"/>
  </r>
  <r>
    <n v="1135"/>
    <n v="1600"/>
    <x v="0"/>
    <n v="6"/>
    <n v="1"/>
  </r>
  <r>
    <n v="1136"/>
    <n v="986"/>
    <x v="0"/>
    <n v="6"/>
    <n v="1"/>
  </r>
  <r>
    <n v="1137"/>
    <n v="1252"/>
    <x v="0"/>
    <n v="6"/>
    <n v="1"/>
  </r>
  <r>
    <n v="1138"/>
    <n v="1020"/>
    <x v="0"/>
    <n v="5"/>
    <n v="0"/>
  </r>
  <r>
    <n v="1139"/>
    <n v="1567"/>
    <x v="0"/>
    <n v="6"/>
    <n v="1"/>
  </r>
  <r>
    <n v="1140"/>
    <n v="1167"/>
    <x v="0"/>
    <n v="5"/>
    <n v="0"/>
  </r>
  <r>
    <n v="1141"/>
    <n v="952"/>
    <x v="0"/>
    <n v="5"/>
    <n v="0"/>
  </r>
  <r>
    <n v="1142"/>
    <n v="1868"/>
    <x v="1"/>
    <n v="5"/>
    <n v="0"/>
  </r>
  <r>
    <n v="1143"/>
    <n v="2828"/>
    <x v="1"/>
    <n v="8"/>
    <n v="1"/>
  </r>
  <r>
    <n v="1144"/>
    <n v="1006"/>
    <x v="0"/>
    <n v="5"/>
    <n v="0"/>
  </r>
  <r>
    <n v="1145"/>
    <n v="924"/>
    <x v="0"/>
    <n v="4"/>
    <n v="0"/>
  </r>
  <r>
    <n v="1146"/>
    <n v="1576"/>
    <x v="0"/>
    <n v="5"/>
    <n v="0"/>
  </r>
  <r>
    <n v="1147"/>
    <n v="1298"/>
    <x v="0"/>
    <n v="6"/>
    <n v="1"/>
  </r>
  <r>
    <n v="1148"/>
    <n v="1564"/>
    <x v="0"/>
    <n v="7"/>
    <n v="1"/>
  </r>
  <r>
    <n v="1149"/>
    <n v="1111"/>
    <x v="0"/>
    <n v="7"/>
    <n v="1"/>
  </r>
  <r>
    <n v="1150"/>
    <n v="1482"/>
    <x v="0"/>
    <n v="7"/>
    <n v="1"/>
  </r>
  <r>
    <n v="1151"/>
    <n v="932"/>
    <x v="0"/>
    <n v="6"/>
    <n v="1"/>
  </r>
  <r>
    <n v="1152"/>
    <n v="1466"/>
    <x v="0"/>
    <n v="5"/>
    <n v="0"/>
  </r>
  <r>
    <n v="1153"/>
    <n v="1811"/>
    <x v="1"/>
    <n v="6"/>
    <n v="1"/>
  </r>
  <r>
    <n v="1154"/>
    <n v="816"/>
    <x v="0"/>
    <n v="6"/>
    <n v="1"/>
  </r>
  <r>
    <n v="1155"/>
    <n v="1820"/>
    <x v="1"/>
    <n v="7"/>
    <n v="1"/>
  </r>
  <r>
    <n v="1156"/>
    <n v="1437"/>
    <x v="0"/>
    <n v="5"/>
    <n v="0"/>
  </r>
  <r>
    <n v="1157"/>
    <n v="1265"/>
    <x v="0"/>
    <n v="5"/>
    <n v="0"/>
  </r>
  <r>
    <n v="1158"/>
    <n v="1314"/>
    <x v="0"/>
    <n v="7"/>
    <n v="1"/>
  </r>
  <r>
    <n v="1159"/>
    <n v="1580"/>
    <x v="0"/>
    <n v="8"/>
    <n v="1"/>
  </r>
  <r>
    <n v="1160"/>
    <n v="1876"/>
    <x v="1"/>
    <n v="6"/>
    <n v="1"/>
  </r>
  <r>
    <n v="1161"/>
    <n v="1456"/>
    <x v="0"/>
    <n v="6"/>
    <n v="1"/>
  </r>
  <r>
    <n v="1162"/>
    <n v="1640"/>
    <x v="0"/>
    <n v="6"/>
    <n v="1"/>
  </r>
  <r>
    <n v="1163"/>
    <n v="894"/>
    <x v="0"/>
    <n v="5"/>
    <n v="0"/>
  </r>
  <r>
    <n v="1164"/>
    <n v="1258"/>
    <x v="0"/>
    <n v="4"/>
    <n v="0"/>
  </r>
  <r>
    <n v="1165"/>
    <n v="1432"/>
    <x v="0"/>
    <n v="5"/>
    <n v="0"/>
  </r>
  <r>
    <n v="1166"/>
    <n v="1502"/>
    <x v="0"/>
    <n v="7"/>
    <n v="1"/>
  </r>
  <r>
    <n v="1167"/>
    <n v="1694"/>
    <x v="0"/>
    <n v="8"/>
    <n v="1"/>
  </r>
  <r>
    <n v="1168"/>
    <n v="1671"/>
    <x v="0"/>
    <n v="6"/>
    <n v="1"/>
  </r>
  <r>
    <n v="1169"/>
    <n v="2108"/>
    <x v="1"/>
    <n v="6"/>
    <n v="1"/>
  </r>
  <r>
    <n v="1170"/>
    <n v="3627"/>
    <x v="1"/>
    <n v="10"/>
    <n v="1"/>
  </r>
  <r>
    <n v="1171"/>
    <n v="1118"/>
    <x v="0"/>
    <n v="6"/>
    <n v="1"/>
  </r>
  <r>
    <n v="1172"/>
    <n v="1261"/>
    <x v="0"/>
    <n v="6"/>
    <n v="1"/>
  </r>
  <r>
    <n v="1173"/>
    <n v="1250"/>
    <x v="0"/>
    <n v="7"/>
    <n v="1"/>
  </r>
  <r>
    <n v="1174"/>
    <n v="3086"/>
    <x v="1"/>
    <n v="5"/>
    <n v="0"/>
  </r>
  <r>
    <n v="1175"/>
    <n v="2345"/>
    <x v="1"/>
    <n v="6"/>
    <n v="1"/>
  </r>
  <r>
    <n v="1176"/>
    <n v="2872"/>
    <x v="1"/>
    <n v="8"/>
    <n v="1"/>
  </r>
  <r>
    <n v="1177"/>
    <n v="923"/>
    <x v="0"/>
    <n v="5"/>
    <n v="0"/>
  </r>
  <r>
    <n v="1178"/>
    <n v="1224"/>
    <x v="0"/>
    <n v="6"/>
    <n v="1"/>
  </r>
  <r>
    <n v="1179"/>
    <n v="1343"/>
    <x v="0"/>
    <n v="5"/>
    <n v="0"/>
  </r>
  <r>
    <n v="1180"/>
    <n v="1124"/>
    <x v="0"/>
    <n v="5"/>
    <n v="0"/>
  </r>
  <r>
    <n v="1181"/>
    <n v="2514"/>
    <x v="1"/>
    <n v="7"/>
    <n v="1"/>
  </r>
  <r>
    <n v="1182"/>
    <n v="1652"/>
    <x v="0"/>
    <n v="8"/>
    <n v="1"/>
  </r>
  <r>
    <n v="1183"/>
    <n v="4476"/>
    <x v="1"/>
    <n v="10"/>
    <n v="1"/>
  </r>
  <r>
    <n v="1184"/>
    <n v="1130"/>
    <x v="0"/>
    <n v="5"/>
    <n v="0"/>
  </r>
  <r>
    <n v="1185"/>
    <n v="1572"/>
    <x v="0"/>
    <n v="5"/>
    <n v="0"/>
  </r>
  <r>
    <n v="1186"/>
    <n v="1221"/>
    <x v="0"/>
    <n v="5"/>
    <n v="0"/>
  </r>
  <r>
    <n v="1187"/>
    <n v="1699"/>
    <x v="0"/>
    <n v="3"/>
    <n v="0"/>
  </r>
  <r>
    <n v="1188"/>
    <n v="1624"/>
    <x v="0"/>
    <n v="8"/>
    <n v="1"/>
  </r>
  <r>
    <n v="1189"/>
    <n v="1660"/>
    <x v="0"/>
    <n v="7"/>
    <n v="1"/>
  </r>
  <r>
    <n v="1190"/>
    <n v="1804"/>
    <x v="1"/>
    <n v="7"/>
    <n v="1"/>
  </r>
  <r>
    <n v="1191"/>
    <n v="1622"/>
    <x v="0"/>
    <n v="4"/>
    <n v="0"/>
  </r>
  <r>
    <n v="1192"/>
    <n v="1441"/>
    <x v="0"/>
    <n v="8"/>
    <n v="1"/>
  </r>
  <r>
    <n v="1193"/>
    <n v="1472"/>
    <x v="0"/>
    <n v="5"/>
    <n v="0"/>
  </r>
  <r>
    <n v="1194"/>
    <n v="1224"/>
    <x v="0"/>
    <n v="6"/>
    <n v="1"/>
  </r>
  <r>
    <n v="1195"/>
    <n v="1352"/>
    <x v="0"/>
    <n v="6"/>
    <n v="1"/>
  </r>
  <r>
    <n v="1196"/>
    <n v="1456"/>
    <x v="0"/>
    <n v="6"/>
    <n v="1"/>
  </r>
  <r>
    <n v="1197"/>
    <n v="1863"/>
    <x v="1"/>
    <n v="7"/>
    <n v="1"/>
  </r>
  <r>
    <n v="1198"/>
    <n v="1690"/>
    <x v="0"/>
    <n v="7"/>
    <n v="1"/>
  </r>
  <r>
    <n v="1199"/>
    <n v="1212"/>
    <x v="0"/>
    <n v="7"/>
    <n v="1"/>
  </r>
  <r>
    <n v="1200"/>
    <n v="1382"/>
    <x v="0"/>
    <n v="4"/>
    <n v="0"/>
  </r>
  <r>
    <n v="1201"/>
    <n v="864"/>
    <x v="0"/>
    <n v="4"/>
    <n v="0"/>
  </r>
  <r>
    <n v="1202"/>
    <n v="1779"/>
    <x v="0"/>
    <n v="7"/>
    <n v="1"/>
  </r>
  <r>
    <n v="1203"/>
    <n v="1348"/>
    <x v="0"/>
    <n v="5"/>
    <n v="0"/>
  </r>
  <r>
    <n v="1204"/>
    <n v="1630"/>
    <x v="0"/>
    <n v="7"/>
    <n v="1"/>
  </r>
  <r>
    <n v="1205"/>
    <n v="1074"/>
    <x v="0"/>
    <n v="5"/>
    <n v="0"/>
  </r>
  <r>
    <n v="1206"/>
    <n v="2196"/>
    <x v="1"/>
    <n v="7"/>
    <n v="1"/>
  </r>
  <r>
    <n v="1207"/>
    <n v="1056"/>
    <x v="0"/>
    <n v="4"/>
    <n v="0"/>
  </r>
  <r>
    <n v="1208"/>
    <n v="1700"/>
    <x v="0"/>
    <n v="6"/>
    <n v="1"/>
  </r>
  <r>
    <n v="1209"/>
    <n v="1283"/>
    <x v="0"/>
    <n v="5"/>
    <n v="0"/>
  </r>
  <r>
    <n v="1210"/>
    <n v="1660"/>
    <x v="0"/>
    <n v="8"/>
    <n v="1"/>
  </r>
  <r>
    <n v="1211"/>
    <n v="1845"/>
    <x v="1"/>
    <n v="6"/>
    <n v="1"/>
  </r>
  <r>
    <n v="1212"/>
    <n v="1752"/>
    <x v="0"/>
    <n v="8"/>
    <n v="1"/>
  </r>
  <r>
    <n v="1213"/>
    <n v="672"/>
    <x v="0"/>
    <n v="4"/>
    <n v="0"/>
  </r>
  <r>
    <n v="1214"/>
    <n v="960"/>
    <x v="0"/>
    <n v="4"/>
    <n v="0"/>
  </r>
  <r>
    <n v="1215"/>
    <n v="999"/>
    <x v="0"/>
    <n v="5"/>
    <n v="0"/>
  </r>
  <r>
    <n v="1216"/>
    <n v="894"/>
    <x v="0"/>
    <n v="5"/>
    <n v="0"/>
  </r>
  <r>
    <n v="1217"/>
    <n v="1902"/>
    <x v="1"/>
    <n v="6"/>
    <n v="1"/>
  </r>
  <r>
    <n v="1218"/>
    <n v="1314"/>
    <x v="0"/>
    <n v="8"/>
    <n v="1"/>
  </r>
  <r>
    <n v="1219"/>
    <n v="912"/>
    <x v="0"/>
    <n v="4"/>
    <n v="0"/>
  </r>
  <r>
    <n v="1220"/>
    <n v="1218"/>
    <x v="0"/>
    <n v="6"/>
    <n v="1"/>
  </r>
  <r>
    <n v="1221"/>
    <n v="912"/>
    <x v="0"/>
    <n v="5"/>
    <n v="0"/>
  </r>
  <r>
    <n v="1222"/>
    <n v="1211"/>
    <x v="0"/>
    <n v="5"/>
    <n v="0"/>
  </r>
  <r>
    <n v="1223"/>
    <n v="1846"/>
    <x v="1"/>
    <n v="6"/>
    <n v="1"/>
  </r>
  <r>
    <n v="1224"/>
    <n v="2136"/>
    <x v="1"/>
    <n v="5"/>
    <n v="0"/>
  </r>
  <r>
    <n v="1225"/>
    <n v="1490"/>
    <x v="0"/>
    <n v="7"/>
    <n v="1"/>
  </r>
  <r>
    <n v="1226"/>
    <n v="1138"/>
    <x v="0"/>
    <n v="6"/>
    <n v="1"/>
  </r>
  <r>
    <n v="1227"/>
    <n v="1933"/>
    <x v="1"/>
    <n v="6"/>
    <n v="1"/>
  </r>
  <r>
    <n v="1228"/>
    <n v="912"/>
    <x v="0"/>
    <n v="5"/>
    <n v="0"/>
  </r>
  <r>
    <n v="1229"/>
    <n v="1702"/>
    <x v="0"/>
    <n v="9"/>
    <n v="1"/>
  </r>
  <r>
    <n v="1230"/>
    <n v="1507"/>
    <x v="0"/>
    <n v="5"/>
    <n v="0"/>
  </r>
  <r>
    <n v="1231"/>
    <n v="2620"/>
    <x v="1"/>
    <n v="5"/>
    <n v="0"/>
  </r>
  <r>
    <n v="1232"/>
    <n v="1190"/>
    <x v="0"/>
    <n v="5"/>
    <n v="0"/>
  </r>
  <r>
    <n v="1233"/>
    <n v="1224"/>
    <x v="0"/>
    <n v="4"/>
    <n v="0"/>
  </r>
  <r>
    <n v="1234"/>
    <n v="1188"/>
    <x v="0"/>
    <n v="5"/>
    <n v="0"/>
  </r>
  <r>
    <n v="1235"/>
    <n v="1964"/>
    <x v="1"/>
    <n v="5"/>
    <n v="0"/>
  </r>
  <r>
    <n v="1236"/>
    <n v="1784"/>
    <x v="0"/>
    <n v="5"/>
    <n v="0"/>
  </r>
  <r>
    <n v="1237"/>
    <n v="1626"/>
    <x v="0"/>
    <n v="7"/>
    <n v="1"/>
  </r>
  <r>
    <n v="1238"/>
    <n v="1948"/>
    <x v="1"/>
    <n v="7"/>
    <n v="1"/>
  </r>
  <r>
    <n v="1239"/>
    <n v="1141"/>
    <x v="0"/>
    <n v="6"/>
    <n v="1"/>
  </r>
  <r>
    <n v="1240"/>
    <n v="1484"/>
    <x v="0"/>
    <n v="8"/>
    <n v="1"/>
  </r>
  <r>
    <n v="1241"/>
    <n v="1768"/>
    <x v="0"/>
    <n v="7"/>
    <n v="1"/>
  </r>
  <r>
    <n v="1242"/>
    <n v="1689"/>
    <x v="0"/>
    <n v="7"/>
    <n v="1"/>
  </r>
  <r>
    <n v="1243"/>
    <n v="1173"/>
    <x v="0"/>
    <n v="7"/>
    <n v="1"/>
  </r>
  <r>
    <n v="1244"/>
    <n v="2076"/>
    <x v="1"/>
    <n v="10"/>
    <n v="1"/>
  </r>
  <r>
    <n v="1245"/>
    <n v="1517"/>
    <x v="0"/>
    <n v="8"/>
    <n v="1"/>
  </r>
  <r>
    <n v="1246"/>
    <n v="1868"/>
    <x v="1"/>
    <n v="6"/>
    <n v="1"/>
  </r>
  <r>
    <n v="1247"/>
    <n v="1553"/>
    <x v="0"/>
    <n v="7"/>
    <n v="1"/>
  </r>
  <r>
    <n v="1248"/>
    <n v="1034"/>
    <x v="0"/>
    <n v="6"/>
    <n v="1"/>
  </r>
  <r>
    <n v="1249"/>
    <n v="2058"/>
    <x v="1"/>
    <n v="6"/>
    <n v="1"/>
  </r>
  <r>
    <n v="1250"/>
    <n v="988"/>
    <x v="0"/>
    <n v="5"/>
    <n v="0"/>
  </r>
  <r>
    <n v="1251"/>
    <n v="2110"/>
    <x v="1"/>
    <n v="7"/>
    <n v="1"/>
  </r>
  <r>
    <n v="1252"/>
    <n v="1405"/>
    <x v="0"/>
    <n v="7"/>
    <n v="1"/>
  </r>
  <r>
    <n v="1253"/>
    <n v="874"/>
    <x v="0"/>
    <n v="5"/>
    <n v="0"/>
  </r>
  <r>
    <n v="1254"/>
    <n v="2167"/>
    <x v="1"/>
    <n v="7"/>
    <n v="1"/>
  </r>
  <r>
    <n v="1255"/>
    <n v="1656"/>
    <x v="0"/>
    <n v="7"/>
    <n v="1"/>
  </r>
  <r>
    <n v="1256"/>
    <n v="1367"/>
    <x v="0"/>
    <n v="6"/>
    <n v="1"/>
  </r>
  <r>
    <n v="1257"/>
    <n v="1987"/>
    <x v="1"/>
    <n v="8"/>
    <n v="1"/>
  </r>
  <r>
    <n v="1258"/>
    <n v="864"/>
    <x v="0"/>
    <n v="5"/>
    <n v="0"/>
  </r>
  <r>
    <n v="1259"/>
    <n v="1166"/>
    <x v="0"/>
    <n v="7"/>
    <n v="1"/>
  </r>
  <r>
    <n v="1260"/>
    <n v="1054"/>
    <x v="0"/>
    <n v="6"/>
    <n v="1"/>
  </r>
  <r>
    <n v="1261"/>
    <n v="1675"/>
    <x v="0"/>
    <n v="6"/>
    <n v="1"/>
  </r>
  <r>
    <n v="1262"/>
    <n v="1050"/>
    <x v="0"/>
    <n v="5"/>
    <n v="0"/>
  </r>
  <r>
    <n v="1263"/>
    <n v="1788"/>
    <x v="0"/>
    <n v="4"/>
    <n v="0"/>
  </r>
  <r>
    <n v="1264"/>
    <n v="1824"/>
    <x v="1"/>
    <n v="6"/>
    <n v="1"/>
  </r>
  <r>
    <n v="1265"/>
    <n v="1337"/>
    <x v="0"/>
    <n v="6"/>
    <n v="1"/>
  </r>
  <r>
    <n v="1266"/>
    <n v="1452"/>
    <x v="0"/>
    <n v="7"/>
    <n v="1"/>
  </r>
  <r>
    <n v="1267"/>
    <n v="1889"/>
    <x v="1"/>
    <n v="7"/>
    <n v="1"/>
  </r>
  <r>
    <n v="1268"/>
    <n v="2018"/>
    <x v="1"/>
    <n v="9"/>
    <n v="1"/>
  </r>
  <r>
    <n v="1269"/>
    <n v="3447"/>
    <x v="1"/>
    <n v="8"/>
    <n v="1"/>
  </r>
  <r>
    <n v="1270"/>
    <n v="1524"/>
    <x v="0"/>
    <n v="5"/>
    <n v="0"/>
  </r>
  <r>
    <n v="1271"/>
    <n v="1524"/>
    <x v="0"/>
    <n v="7"/>
    <n v="1"/>
  </r>
  <r>
    <n v="1272"/>
    <n v="1489"/>
    <x v="0"/>
    <n v="6"/>
    <n v="1"/>
  </r>
  <r>
    <n v="1273"/>
    <n v="935"/>
    <x v="0"/>
    <n v="5"/>
    <n v="0"/>
  </r>
  <r>
    <n v="1274"/>
    <n v="1357"/>
    <x v="0"/>
    <n v="6"/>
    <n v="1"/>
  </r>
  <r>
    <n v="1275"/>
    <n v="1250"/>
    <x v="0"/>
    <n v="5"/>
    <n v="0"/>
  </r>
  <r>
    <n v="1276"/>
    <n v="1920"/>
    <x v="1"/>
    <n v="5"/>
    <n v="0"/>
  </r>
  <r>
    <n v="1277"/>
    <n v="1395"/>
    <x v="0"/>
    <n v="6"/>
    <n v="1"/>
  </r>
  <r>
    <n v="1278"/>
    <n v="1724"/>
    <x v="0"/>
    <n v="6"/>
    <n v="1"/>
  </r>
  <r>
    <n v="1279"/>
    <n v="2031"/>
    <x v="1"/>
    <n v="8"/>
    <n v="1"/>
  </r>
  <r>
    <n v="1280"/>
    <n v="1128"/>
    <x v="0"/>
    <n v="4"/>
    <n v="0"/>
  </r>
  <r>
    <n v="1281"/>
    <n v="1573"/>
    <x v="0"/>
    <n v="7"/>
    <n v="1"/>
  </r>
  <r>
    <n v="1282"/>
    <n v="1339"/>
    <x v="0"/>
    <n v="7"/>
    <n v="1"/>
  </r>
  <r>
    <n v="1283"/>
    <n v="1040"/>
    <x v="0"/>
    <n v="5"/>
    <n v="0"/>
  </r>
  <r>
    <n v="1284"/>
    <n v="1824"/>
    <x v="1"/>
    <n v="6"/>
    <n v="1"/>
  </r>
  <r>
    <n v="1285"/>
    <n v="2447"/>
    <x v="1"/>
    <n v="6"/>
    <n v="1"/>
  </r>
  <r>
    <n v="1286"/>
    <n v="1412"/>
    <x v="0"/>
    <n v="6"/>
    <n v="1"/>
  </r>
  <r>
    <n v="1287"/>
    <n v="1328"/>
    <x v="0"/>
    <n v="6"/>
    <n v="1"/>
  </r>
  <r>
    <n v="1288"/>
    <n v="1582"/>
    <x v="0"/>
    <n v="5"/>
    <n v="0"/>
  </r>
  <r>
    <n v="1289"/>
    <n v="1659"/>
    <x v="0"/>
    <n v="8"/>
    <n v="1"/>
  </r>
  <r>
    <n v="1290"/>
    <n v="1970"/>
    <x v="1"/>
    <n v="8"/>
    <n v="1"/>
  </r>
  <r>
    <n v="1291"/>
    <n v="1152"/>
    <x v="0"/>
    <n v="5"/>
    <n v="0"/>
  </r>
  <r>
    <n v="1292"/>
    <n v="1302"/>
    <x v="0"/>
    <n v="5"/>
    <n v="0"/>
  </r>
  <r>
    <n v="1293"/>
    <n v="2372"/>
    <x v="1"/>
    <n v="5"/>
    <n v="0"/>
  </r>
  <r>
    <n v="1294"/>
    <n v="1664"/>
    <x v="0"/>
    <n v="7"/>
    <n v="1"/>
  </r>
  <r>
    <n v="1295"/>
    <n v="864"/>
    <x v="0"/>
    <n v="5"/>
    <n v="0"/>
  </r>
  <r>
    <n v="1296"/>
    <n v="1052"/>
    <x v="0"/>
    <n v="5"/>
    <n v="0"/>
  </r>
  <r>
    <n v="1297"/>
    <n v="1128"/>
    <x v="0"/>
    <n v="5"/>
    <n v="0"/>
  </r>
  <r>
    <n v="1298"/>
    <n v="1072"/>
    <x v="0"/>
    <n v="6"/>
    <n v="1"/>
  </r>
  <r>
    <n v="1299"/>
    <n v="5642"/>
    <x v="1"/>
    <n v="10"/>
    <n v="1"/>
  </r>
  <r>
    <n v="1300"/>
    <n v="1246"/>
    <x v="0"/>
    <n v="5"/>
    <n v="0"/>
  </r>
  <r>
    <n v="1301"/>
    <n v="1983"/>
    <x v="1"/>
    <n v="7"/>
    <n v="1"/>
  </r>
  <r>
    <n v="1302"/>
    <n v="1494"/>
    <x v="0"/>
    <n v="6"/>
    <n v="1"/>
  </r>
  <r>
    <n v="1303"/>
    <n v="2526"/>
    <x v="1"/>
    <n v="8"/>
    <n v="1"/>
  </r>
  <r>
    <n v="1304"/>
    <n v="1616"/>
    <x v="0"/>
    <n v="7"/>
    <n v="1"/>
  </r>
  <r>
    <n v="1305"/>
    <n v="1708"/>
    <x v="0"/>
    <n v="7"/>
    <n v="1"/>
  </r>
  <r>
    <n v="1306"/>
    <n v="1652"/>
    <x v="0"/>
    <n v="9"/>
    <n v="1"/>
  </r>
  <r>
    <n v="1307"/>
    <n v="1368"/>
    <x v="0"/>
    <n v="7"/>
    <n v="1"/>
  </r>
  <r>
    <n v="1308"/>
    <n v="990"/>
    <x v="0"/>
    <n v="5"/>
    <n v="0"/>
  </r>
  <r>
    <n v="1309"/>
    <n v="1122"/>
    <x v="0"/>
    <n v="5"/>
    <n v="0"/>
  </r>
  <r>
    <n v="1310"/>
    <n v="1294"/>
    <x v="0"/>
    <n v="6"/>
    <n v="1"/>
  </r>
  <r>
    <n v="1311"/>
    <n v="1902"/>
    <x v="1"/>
    <n v="7"/>
    <n v="1"/>
  </r>
  <r>
    <n v="1312"/>
    <n v="1274"/>
    <x v="0"/>
    <n v="7"/>
    <n v="1"/>
  </r>
  <r>
    <n v="1313"/>
    <n v="2810"/>
    <x v="1"/>
    <n v="8"/>
    <n v="1"/>
  </r>
  <r>
    <n v="1314"/>
    <n v="2599"/>
    <x v="1"/>
    <n v="9"/>
    <n v="1"/>
  </r>
  <r>
    <n v="1315"/>
    <n v="948"/>
    <x v="0"/>
    <n v="4"/>
    <n v="0"/>
  </r>
  <r>
    <n v="1316"/>
    <n v="2112"/>
    <x v="1"/>
    <n v="6"/>
    <n v="1"/>
  </r>
  <r>
    <n v="1317"/>
    <n v="1630"/>
    <x v="0"/>
    <n v="8"/>
    <n v="1"/>
  </r>
  <r>
    <n v="1318"/>
    <n v="1352"/>
    <x v="0"/>
    <n v="7"/>
    <n v="1"/>
  </r>
  <r>
    <n v="1319"/>
    <n v="1787"/>
    <x v="0"/>
    <n v="8"/>
    <n v="1"/>
  </r>
  <r>
    <n v="1320"/>
    <n v="948"/>
    <x v="0"/>
    <n v="4"/>
    <n v="0"/>
  </r>
  <r>
    <n v="1321"/>
    <n v="1478"/>
    <x v="0"/>
    <n v="6"/>
    <n v="1"/>
  </r>
  <r>
    <n v="1322"/>
    <n v="720"/>
    <x v="0"/>
    <n v="3"/>
    <n v="0"/>
  </r>
  <r>
    <n v="1323"/>
    <n v="1923"/>
    <x v="1"/>
    <n v="7"/>
    <n v="1"/>
  </r>
  <r>
    <n v="1324"/>
    <n v="708"/>
    <x v="0"/>
    <n v="4"/>
    <n v="0"/>
  </r>
  <r>
    <n v="1325"/>
    <n v="1795"/>
    <x v="0"/>
    <n v="8"/>
    <n v="1"/>
  </r>
  <r>
    <n v="1326"/>
    <n v="796"/>
    <x v="0"/>
    <n v="4"/>
    <n v="0"/>
  </r>
  <r>
    <n v="1327"/>
    <n v="774"/>
    <x v="0"/>
    <n v="3"/>
    <n v="0"/>
  </r>
  <r>
    <n v="1328"/>
    <n v="816"/>
    <x v="0"/>
    <n v="5"/>
    <n v="0"/>
  </r>
  <r>
    <n v="1329"/>
    <n v="2792"/>
    <x v="1"/>
    <n v="6"/>
    <n v="1"/>
  </r>
  <r>
    <n v="1330"/>
    <n v="1632"/>
    <x v="0"/>
    <n v="7"/>
    <n v="1"/>
  </r>
  <r>
    <n v="1331"/>
    <n v="1588"/>
    <x v="0"/>
    <n v="8"/>
    <n v="1"/>
  </r>
  <r>
    <n v="1332"/>
    <n v="954"/>
    <x v="0"/>
    <n v="5"/>
    <n v="0"/>
  </r>
  <r>
    <n v="1333"/>
    <n v="816"/>
    <x v="0"/>
    <n v="4"/>
    <n v="0"/>
  </r>
  <r>
    <n v="1334"/>
    <n v="1360"/>
    <x v="0"/>
    <n v="5"/>
    <n v="0"/>
  </r>
  <r>
    <n v="1335"/>
    <n v="1365"/>
    <x v="0"/>
    <n v="5"/>
    <n v="0"/>
  </r>
  <r>
    <n v="1336"/>
    <n v="1334"/>
    <x v="0"/>
    <n v="6"/>
    <n v="1"/>
  </r>
  <r>
    <n v="1337"/>
    <n v="1656"/>
    <x v="0"/>
    <n v="5"/>
    <n v="0"/>
  </r>
  <r>
    <n v="1338"/>
    <n v="693"/>
    <x v="0"/>
    <n v="4"/>
    <n v="0"/>
  </r>
  <r>
    <n v="1339"/>
    <n v="1861"/>
    <x v="1"/>
    <n v="7"/>
    <n v="1"/>
  </r>
  <r>
    <n v="1340"/>
    <n v="864"/>
    <x v="0"/>
    <n v="5"/>
    <n v="0"/>
  </r>
  <r>
    <n v="1341"/>
    <n v="872"/>
    <x v="0"/>
    <n v="4"/>
    <n v="0"/>
  </r>
  <r>
    <n v="1342"/>
    <n v="1114"/>
    <x v="0"/>
    <n v="6"/>
    <n v="1"/>
  </r>
  <r>
    <n v="1343"/>
    <n v="2169"/>
    <x v="1"/>
    <n v="8"/>
    <n v="1"/>
  </r>
  <r>
    <n v="1344"/>
    <n v="1913"/>
    <x v="1"/>
    <n v="6"/>
    <n v="1"/>
  </r>
  <r>
    <n v="1345"/>
    <n v="1456"/>
    <x v="0"/>
    <n v="7"/>
    <n v="1"/>
  </r>
  <r>
    <n v="1346"/>
    <n v="960"/>
    <x v="0"/>
    <n v="4"/>
    <n v="0"/>
  </r>
  <r>
    <n v="1347"/>
    <n v="2156"/>
    <x v="1"/>
    <n v="7"/>
    <n v="1"/>
  </r>
  <r>
    <n v="1348"/>
    <n v="1776"/>
    <x v="0"/>
    <n v="8"/>
    <n v="1"/>
  </r>
  <r>
    <n v="1349"/>
    <n v="1494"/>
    <x v="0"/>
    <n v="7"/>
    <n v="1"/>
  </r>
  <r>
    <n v="1350"/>
    <n v="2358"/>
    <x v="1"/>
    <n v="8"/>
    <n v="1"/>
  </r>
  <r>
    <n v="1351"/>
    <n v="2634"/>
    <x v="1"/>
    <n v="5"/>
    <n v="0"/>
  </r>
  <r>
    <n v="1352"/>
    <n v="1716"/>
    <x v="0"/>
    <n v="6"/>
    <n v="1"/>
  </r>
  <r>
    <n v="1353"/>
    <n v="1176"/>
    <x v="0"/>
    <n v="6"/>
    <n v="1"/>
  </r>
  <r>
    <n v="1354"/>
    <n v="3238"/>
    <x v="1"/>
    <n v="8"/>
    <n v="1"/>
  </r>
  <r>
    <n v="1355"/>
    <n v="1865"/>
    <x v="1"/>
    <n v="7"/>
    <n v="1"/>
  </r>
  <r>
    <n v="1356"/>
    <n v="1920"/>
    <x v="1"/>
    <n v="7"/>
    <n v="1"/>
  </r>
  <r>
    <n v="1357"/>
    <n v="892"/>
    <x v="0"/>
    <n v="5"/>
    <n v="0"/>
  </r>
  <r>
    <n v="1358"/>
    <n v="1078"/>
    <x v="0"/>
    <n v="5"/>
    <n v="0"/>
  </r>
  <r>
    <n v="1359"/>
    <n v="1573"/>
    <x v="0"/>
    <n v="6"/>
    <n v="1"/>
  </r>
  <r>
    <n v="1360"/>
    <n v="1980"/>
    <x v="1"/>
    <n v="9"/>
    <n v="1"/>
  </r>
  <r>
    <n v="1361"/>
    <n v="2601"/>
    <x v="1"/>
    <n v="5"/>
    <n v="0"/>
  </r>
  <r>
    <n v="1362"/>
    <n v="1530"/>
    <x v="0"/>
    <n v="7"/>
    <n v="1"/>
  </r>
  <r>
    <n v="1363"/>
    <n v="1738"/>
    <x v="0"/>
    <n v="4"/>
    <n v="0"/>
  </r>
  <r>
    <n v="1364"/>
    <n v="1412"/>
    <x v="0"/>
    <n v="6"/>
    <n v="1"/>
  </r>
  <r>
    <n v="1365"/>
    <n v="1200"/>
    <x v="0"/>
    <n v="7"/>
    <n v="1"/>
  </r>
  <r>
    <n v="1366"/>
    <n v="1674"/>
    <x v="0"/>
    <n v="7"/>
    <n v="1"/>
  </r>
  <r>
    <n v="1367"/>
    <n v="1790"/>
    <x v="0"/>
    <n v="7"/>
    <n v="1"/>
  </r>
  <r>
    <n v="1368"/>
    <n v="1475"/>
    <x v="0"/>
    <n v="5"/>
    <n v="0"/>
  </r>
  <r>
    <n v="1369"/>
    <n v="848"/>
    <x v="0"/>
    <n v="6"/>
    <n v="1"/>
  </r>
  <r>
    <n v="1370"/>
    <n v="1668"/>
    <x v="0"/>
    <n v="8"/>
    <n v="1"/>
  </r>
  <r>
    <n v="1371"/>
    <n v="1374"/>
    <x v="0"/>
    <n v="4"/>
    <n v="0"/>
  </r>
  <r>
    <n v="1372"/>
    <n v="1661"/>
    <x v="0"/>
    <n v="6"/>
    <n v="1"/>
  </r>
  <r>
    <n v="1373"/>
    <n v="2097"/>
    <x v="1"/>
    <n v="7"/>
    <n v="1"/>
  </r>
  <r>
    <n v="1374"/>
    <n v="2633"/>
    <x v="1"/>
    <n v="10"/>
    <n v="1"/>
  </r>
  <r>
    <n v="1375"/>
    <n v="1958"/>
    <x v="1"/>
    <n v="7"/>
    <n v="1"/>
  </r>
  <r>
    <n v="1376"/>
    <n v="1571"/>
    <x v="0"/>
    <n v="8"/>
    <n v="1"/>
  </r>
  <r>
    <n v="1377"/>
    <n v="790"/>
    <x v="0"/>
    <n v="6"/>
    <n v="1"/>
  </r>
  <r>
    <n v="1378"/>
    <n v="1604"/>
    <x v="0"/>
    <n v="5"/>
    <n v="0"/>
  </r>
  <r>
    <n v="1379"/>
    <n v="987"/>
    <x v="0"/>
    <n v="6"/>
    <n v="1"/>
  </r>
  <r>
    <n v="1380"/>
    <n v="1394"/>
    <x v="0"/>
    <n v="5"/>
    <n v="0"/>
  </r>
  <r>
    <n v="1381"/>
    <n v="864"/>
    <x v="0"/>
    <n v="3"/>
    <n v="0"/>
  </r>
  <r>
    <n v="1382"/>
    <n v="2117"/>
    <x v="1"/>
    <n v="6"/>
    <n v="1"/>
  </r>
  <r>
    <n v="1383"/>
    <n v="1762"/>
    <x v="0"/>
    <n v="7"/>
    <n v="1"/>
  </r>
  <r>
    <n v="1384"/>
    <n v="1416"/>
    <x v="0"/>
    <n v="5"/>
    <n v="0"/>
  </r>
  <r>
    <n v="1385"/>
    <n v="1258"/>
    <x v="0"/>
    <n v="6"/>
    <n v="1"/>
  </r>
  <r>
    <n v="1386"/>
    <n v="1154"/>
    <x v="0"/>
    <n v="4"/>
    <n v="0"/>
  </r>
  <r>
    <n v="1387"/>
    <n v="2784"/>
    <x v="1"/>
    <n v="7"/>
    <n v="1"/>
  </r>
  <r>
    <n v="1388"/>
    <n v="2526"/>
    <x v="1"/>
    <n v="6"/>
    <n v="1"/>
  </r>
  <r>
    <n v="1389"/>
    <n v="1746"/>
    <x v="0"/>
    <n v="9"/>
    <n v="1"/>
  </r>
  <r>
    <n v="1390"/>
    <n v="1218"/>
    <x v="0"/>
    <n v="6"/>
    <n v="1"/>
  </r>
  <r>
    <n v="1391"/>
    <n v="1525"/>
    <x v="0"/>
    <n v="7"/>
    <n v="1"/>
  </r>
  <r>
    <n v="1392"/>
    <n v="1584"/>
    <x v="0"/>
    <n v="5"/>
    <n v="0"/>
  </r>
  <r>
    <n v="1393"/>
    <n v="900"/>
    <x v="0"/>
    <n v="5"/>
    <n v="0"/>
  </r>
  <r>
    <n v="1394"/>
    <n v="1912"/>
    <x v="1"/>
    <n v="6"/>
    <n v="1"/>
  </r>
  <r>
    <n v="1395"/>
    <n v="1500"/>
    <x v="0"/>
    <n v="7"/>
    <n v="1"/>
  </r>
  <r>
    <n v="1396"/>
    <n v="2482"/>
    <x v="1"/>
    <n v="8"/>
    <n v="1"/>
  </r>
  <r>
    <n v="1397"/>
    <n v="1687"/>
    <x v="0"/>
    <n v="5"/>
    <n v="0"/>
  </r>
  <r>
    <n v="1398"/>
    <n v="1513"/>
    <x v="0"/>
    <n v="5"/>
    <n v="0"/>
  </r>
  <r>
    <n v="1399"/>
    <n v="1904"/>
    <x v="1"/>
    <n v="5"/>
    <n v="0"/>
  </r>
  <r>
    <n v="1400"/>
    <n v="1608"/>
    <x v="0"/>
    <n v="6"/>
    <n v="1"/>
  </r>
  <r>
    <n v="1401"/>
    <n v="1158"/>
    <x v="0"/>
    <n v="6"/>
    <n v="1"/>
  </r>
  <r>
    <n v="1402"/>
    <n v="1593"/>
    <x v="0"/>
    <n v="6"/>
    <n v="1"/>
  </r>
  <r>
    <n v="1403"/>
    <n v="1294"/>
    <x v="0"/>
    <n v="7"/>
    <n v="1"/>
  </r>
  <r>
    <n v="1404"/>
    <n v="1464"/>
    <x v="0"/>
    <n v="8"/>
    <n v="1"/>
  </r>
  <r>
    <n v="1405"/>
    <n v="1214"/>
    <x v="0"/>
    <n v="3"/>
    <n v="0"/>
  </r>
  <r>
    <n v="1406"/>
    <n v="1646"/>
    <x v="0"/>
    <n v="8"/>
    <n v="1"/>
  </r>
  <r>
    <n v="1407"/>
    <n v="768"/>
    <x v="0"/>
    <n v="5"/>
    <n v="0"/>
  </r>
  <r>
    <n v="1408"/>
    <n v="833"/>
    <x v="0"/>
    <n v="5"/>
    <n v="0"/>
  </r>
  <r>
    <n v="1409"/>
    <n v="1363"/>
    <x v="0"/>
    <n v="4"/>
    <n v="0"/>
  </r>
  <r>
    <n v="1410"/>
    <n v="2093"/>
    <x v="1"/>
    <n v="7"/>
    <n v="1"/>
  </r>
  <r>
    <n v="1411"/>
    <n v="1840"/>
    <x v="1"/>
    <n v="7"/>
    <n v="1"/>
  </r>
  <r>
    <n v="1412"/>
    <n v="1668"/>
    <x v="0"/>
    <n v="6"/>
    <n v="1"/>
  </r>
  <r>
    <n v="1413"/>
    <n v="1040"/>
    <x v="0"/>
    <n v="4"/>
    <n v="0"/>
  </r>
  <r>
    <n v="1414"/>
    <n v="1844"/>
    <x v="1"/>
    <n v="8"/>
    <n v="1"/>
  </r>
  <r>
    <n v="1415"/>
    <n v="1848"/>
    <x v="1"/>
    <n v="6"/>
    <n v="1"/>
  </r>
  <r>
    <n v="1416"/>
    <n v="1569"/>
    <x v="0"/>
    <n v="7"/>
    <n v="1"/>
  </r>
  <r>
    <n v="1417"/>
    <n v="2290"/>
    <x v="1"/>
    <n v="4"/>
    <n v="0"/>
  </r>
  <r>
    <n v="1418"/>
    <n v="2450"/>
    <x v="1"/>
    <n v="8"/>
    <n v="1"/>
  </r>
  <r>
    <n v="1419"/>
    <n v="1144"/>
    <x v="0"/>
    <n v="5"/>
    <n v="0"/>
  </r>
  <r>
    <n v="1420"/>
    <n v="1844"/>
    <x v="1"/>
    <n v="6"/>
    <n v="1"/>
  </r>
  <r>
    <n v="1421"/>
    <n v="1416"/>
    <x v="0"/>
    <n v="6"/>
    <n v="1"/>
  </r>
  <r>
    <n v="1422"/>
    <n v="1069"/>
    <x v="0"/>
    <n v="6"/>
    <n v="1"/>
  </r>
  <r>
    <n v="1423"/>
    <n v="848"/>
    <x v="0"/>
    <n v="6"/>
    <n v="1"/>
  </r>
  <r>
    <n v="1424"/>
    <n v="2201"/>
    <x v="1"/>
    <n v="6"/>
    <n v="1"/>
  </r>
  <r>
    <n v="1425"/>
    <n v="1344"/>
    <x v="0"/>
    <n v="5"/>
    <n v="0"/>
  </r>
  <r>
    <n v="1426"/>
    <n v="1252"/>
    <x v="0"/>
    <n v="6"/>
    <n v="1"/>
  </r>
  <r>
    <n v="1427"/>
    <n v="2127"/>
    <x v="1"/>
    <n v="7"/>
    <n v="1"/>
  </r>
  <r>
    <n v="1428"/>
    <n v="1558"/>
    <x v="0"/>
    <n v="5"/>
    <n v="0"/>
  </r>
  <r>
    <n v="1429"/>
    <n v="804"/>
    <x v="0"/>
    <n v="5"/>
    <n v="0"/>
  </r>
  <r>
    <n v="1430"/>
    <n v="1440"/>
    <x v="0"/>
    <n v="6"/>
    <n v="1"/>
  </r>
  <r>
    <n v="1431"/>
    <n v="1838"/>
    <x v="1"/>
    <n v="5"/>
    <n v="0"/>
  </r>
  <r>
    <n v="1432"/>
    <n v="958"/>
    <x v="0"/>
    <n v="6"/>
    <n v="1"/>
  </r>
  <r>
    <n v="1433"/>
    <n v="968"/>
    <x v="0"/>
    <n v="4"/>
    <n v="0"/>
  </r>
  <r>
    <n v="1434"/>
    <n v="1792"/>
    <x v="0"/>
    <n v="6"/>
    <n v="1"/>
  </r>
  <r>
    <n v="1435"/>
    <n v="1126"/>
    <x v="0"/>
    <n v="5"/>
    <n v="0"/>
  </r>
  <r>
    <n v="1436"/>
    <n v="1537"/>
    <x v="0"/>
    <n v="6"/>
    <n v="1"/>
  </r>
  <r>
    <n v="1437"/>
    <n v="864"/>
    <x v="0"/>
    <n v="4"/>
    <n v="0"/>
  </r>
  <r>
    <n v="1438"/>
    <n v="1932"/>
    <x v="1"/>
    <n v="8"/>
    <n v="1"/>
  </r>
  <r>
    <n v="1439"/>
    <n v="1236"/>
    <x v="0"/>
    <n v="6"/>
    <n v="1"/>
  </r>
  <r>
    <n v="1440"/>
    <n v="1725"/>
    <x v="0"/>
    <n v="7"/>
    <n v="1"/>
  </r>
  <r>
    <n v="1441"/>
    <n v="2555"/>
    <x v="1"/>
    <n v="6"/>
    <n v="1"/>
  </r>
  <r>
    <n v="1442"/>
    <n v="848"/>
    <x v="0"/>
    <n v="6"/>
    <n v="1"/>
  </r>
  <r>
    <n v="1443"/>
    <n v="2007"/>
    <x v="1"/>
    <n v="10"/>
    <n v="1"/>
  </r>
  <r>
    <n v="1444"/>
    <n v="952"/>
    <x v="0"/>
    <n v="6"/>
    <n v="1"/>
  </r>
  <r>
    <n v="1445"/>
    <n v="1422"/>
    <x v="0"/>
    <n v="7"/>
    <n v="1"/>
  </r>
  <r>
    <n v="1446"/>
    <n v="913"/>
    <x v="0"/>
    <n v="6"/>
    <n v="1"/>
  </r>
  <r>
    <n v="1447"/>
    <n v="1188"/>
    <x v="0"/>
    <n v="5"/>
    <n v="0"/>
  </r>
  <r>
    <n v="1448"/>
    <n v="2090"/>
    <x v="1"/>
    <n v="8"/>
    <n v="1"/>
  </r>
  <r>
    <n v="1449"/>
    <n v="1346"/>
    <x v="0"/>
    <n v="4"/>
    <n v="0"/>
  </r>
  <r>
    <n v="1450"/>
    <n v="630"/>
    <x v="0"/>
    <n v="5"/>
    <n v="0"/>
  </r>
  <r>
    <n v="1451"/>
    <n v="1792"/>
    <x v="0"/>
    <n v="5"/>
    <n v="0"/>
  </r>
  <r>
    <n v="1452"/>
    <n v="1578"/>
    <x v="0"/>
    <n v="8"/>
    <n v="1"/>
  </r>
  <r>
    <n v="1453"/>
    <n v="1072"/>
    <x v="0"/>
    <n v="5"/>
    <n v="0"/>
  </r>
  <r>
    <n v="1454"/>
    <n v="1140"/>
    <x v="0"/>
    <n v="5"/>
    <n v="0"/>
  </r>
  <r>
    <n v="1455"/>
    <n v="1221"/>
    <x v="0"/>
    <n v="7"/>
    <n v="1"/>
  </r>
  <r>
    <n v="1456"/>
    <n v="1647"/>
    <x v="0"/>
    <n v="6"/>
    <n v="1"/>
  </r>
  <r>
    <n v="1457"/>
    <n v="2073"/>
    <x v="1"/>
    <n v="6"/>
    <n v="1"/>
  </r>
  <r>
    <n v="1458"/>
    <n v="2340"/>
    <x v="1"/>
    <n v="7"/>
    <n v="1"/>
  </r>
  <r>
    <n v="1459"/>
    <n v="1078"/>
    <x v="0"/>
    <n v="5"/>
    <n v="0"/>
  </r>
  <r>
    <n v="1460"/>
    <n v="1256"/>
    <x v="0"/>
    <n v="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49" cacheId="3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dataField="1" showAll="0"/>
  </pivotFields>
  <rowFields count="1">
    <field x="0"/>
  </rowFields>
  <rowItems count="43">
    <i>
      <x v="30"/>
    </i>
    <i>
      <x v="106"/>
    </i>
    <i>
      <x v="154"/>
    </i>
    <i>
      <x v="187"/>
    </i>
    <i>
      <x v="246"/>
    </i>
    <i>
      <x v="329"/>
    </i>
    <i>
      <x v="352"/>
    </i>
    <i>
      <x v="365"/>
    </i>
    <i>
      <x v="383"/>
    </i>
    <i>
      <x v="398"/>
    </i>
    <i>
      <x v="450"/>
    </i>
    <i>
      <x v="456"/>
    </i>
    <i>
      <x v="482"/>
    </i>
    <i>
      <x v="488"/>
    </i>
    <i>
      <x v="502"/>
    </i>
    <i>
      <x v="514"/>
    </i>
    <i>
      <x v="531"/>
    </i>
    <i>
      <x v="596"/>
    </i>
    <i>
      <x v="630"/>
    </i>
    <i>
      <x v="651"/>
    </i>
    <i>
      <x v="669"/>
    </i>
    <i>
      <x v="676"/>
    </i>
    <i>
      <x v="677"/>
    </i>
    <i>
      <x v="809"/>
    </i>
    <i>
      <x v="856"/>
    </i>
    <i>
      <x v="998"/>
    </i>
    <i>
      <x v="1000"/>
    </i>
    <i>
      <x v="1022"/>
    </i>
    <i>
      <x v="1059"/>
    </i>
    <i>
      <x v="1125"/>
    </i>
    <i>
      <x v="1186"/>
    </i>
    <i>
      <x v="1192"/>
    </i>
    <i>
      <x v="1235"/>
    </i>
    <i>
      <x v="1248"/>
    </i>
    <i>
      <x v="1275"/>
    </i>
    <i>
      <x v="1321"/>
    </i>
    <i>
      <x v="1332"/>
    </i>
    <i>
      <x v="1343"/>
    </i>
    <i>
      <x v="1380"/>
    </i>
    <i>
      <x v="1397"/>
    </i>
    <i>
      <x v="1432"/>
    </i>
    <i>
      <x v="1443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8" cacheId="3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34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dataField="1" showAll="0"/>
  </pivotFields>
  <rowFields count="1">
    <field x="0"/>
  </rowFields>
  <row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47" cacheId="3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107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dataField="1" showAll="0"/>
  </pivotFields>
  <rowFields count="1">
    <field x="0"/>
  </rowFields>
  <rowItems count="1068">
    <i>
      <x/>
    </i>
    <i>
      <x v="2"/>
    </i>
    <i>
      <x v="3"/>
    </i>
    <i>
      <x v="5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40"/>
    </i>
    <i>
      <x v="44"/>
    </i>
    <i>
      <x v="45"/>
    </i>
    <i>
      <x v="46"/>
    </i>
    <i>
      <x v="48"/>
    </i>
    <i>
      <x v="49"/>
    </i>
    <i>
      <x v="51"/>
    </i>
    <i>
      <x v="54"/>
    </i>
    <i>
      <x v="55"/>
    </i>
    <i>
      <x v="56"/>
    </i>
    <i>
      <x v="57"/>
    </i>
    <i>
      <x v="60"/>
    </i>
    <i>
      <x v="61"/>
    </i>
    <i>
      <x v="62"/>
    </i>
    <i>
      <x v="63"/>
    </i>
    <i>
      <x v="64"/>
    </i>
    <i>
      <x v="68"/>
    </i>
    <i>
      <x v="69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8"/>
    </i>
    <i>
      <x v="89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7"/>
    </i>
    <i>
      <x v="190"/>
    </i>
    <i>
      <x v="191"/>
    </i>
    <i>
      <x v="193"/>
    </i>
    <i>
      <x v="195"/>
    </i>
    <i>
      <x v="196"/>
    </i>
    <i>
      <x v="197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4"/>
    </i>
    <i>
      <x v="235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50"/>
    </i>
    <i>
      <x v="252"/>
    </i>
    <i>
      <x v="254"/>
    </i>
    <i>
      <x v="255"/>
    </i>
    <i>
      <x v="256"/>
    </i>
    <i>
      <x v="257"/>
    </i>
    <i>
      <x v="258"/>
    </i>
    <i>
      <x v="261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2"/>
    </i>
    <i>
      <x v="273"/>
    </i>
    <i>
      <x v="275"/>
    </i>
    <i>
      <x v="276"/>
    </i>
    <i>
      <x v="277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23"/>
    </i>
    <i>
      <x v="324"/>
    </i>
    <i>
      <x v="327"/>
    </i>
    <i>
      <x v="328"/>
    </i>
    <i>
      <x v="329"/>
    </i>
    <i>
      <x v="330"/>
    </i>
    <i>
      <x v="331"/>
    </i>
    <i>
      <x v="332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7"/>
    </i>
    <i>
      <x v="361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4"/>
    </i>
    <i>
      <x v="377"/>
    </i>
    <i>
      <x v="379"/>
    </i>
    <i>
      <x v="380"/>
    </i>
    <i>
      <x v="381"/>
    </i>
    <i>
      <x v="383"/>
    </i>
    <i>
      <x v="385"/>
    </i>
    <i>
      <x v="386"/>
    </i>
    <i>
      <x v="388"/>
    </i>
    <i>
      <x v="390"/>
    </i>
    <i>
      <x v="391"/>
    </i>
    <i>
      <x v="393"/>
    </i>
    <i>
      <x v="394"/>
    </i>
    <i>
      <x v="397"/>
    </i>
    <i>
      <x v="398"/>
    </i>
    <i>
      <x v="399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1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4"/>
    </i>
    <i>
      <x v="525"/>
    </i>
    <i>
      <x v="526"/>
    </i>
    <i>
      <x v="528"/>
    </i>
    <i>
      <x v="529"/>
    </i>
    <i>
      <x v="531"/>
    </i>
    <i>
      <x v="537"/>
    </i>
    <i>
      <x v="538"/>
    </i>
    <i>
      <x v="541"/>
    </i>
    <i>
      <x v="542"/>
    </i>
    <i>
      <x v="545"/>
    </i>
    <i>
      <x v="546"/>
    </i>
    <i>
      <x v="548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3"/>
    </i>
    <i>
      <x v="575"/>
    </i>
    <i>
      <x v="576"/>
    </i>
    <i>
      <x v="578"/>
    </i>
    <i>
      <x v="579"/>
    </i>
    <i>
      <x v="580"/>
    </i>
    <i>
      <x v="581"/>
    </i>
    <i>
      <x v="583"/>
    </i>
    <i>
      <x v="584"/>
    </i>
    <i>
      <x v="586"/>
    </i>
    <i>
      <x v="589"/>
    </i>
    <i>
      <x v="590"/>
    </i>
    <i>
      <x v="592"/>
    </i>
    <i>
      <x v="594"/>
    </i>
    <i>
      <x v="596"/>
    </i>
    <i>
      <x v="598"/>
    </i>
    <i>
      <x v="599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3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3"/>
    </i>
    <i>
      <x v="644"/>
    </i>
    <i>
      <x v="645"/>
    </i>
    <i>
      <x v="647"/>
    </i>
    <i>
      <x v="648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7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22"/>
    </i>
    <i>
      <x v="723"/>
    </i>
    <i>
      <x v="724"/>
    </i>
    <i>
      <x v="725"/>
    </i>
    <i>
      <x v="726"/>
    </i>
    <i>
      <x v="728"/>
    </i>
    <i>
      <x v="729"/>
    </i>
    <i>
      <x v="730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3"/>
    </i>
    <i>
      <x v="775"/>
    </i>
    <i>
      <x v="777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8"/>
    </i>
    <i>
      <x v="790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4"/>
    </i>
    <i>
      <x v="805"/>
    </i>
    <i>
      <x v="809"/>
    </i>
    <i>
      <x v="810"/>
    </i>
    <i>
      <x v="813"/>
    </i>
    <i>
      <x v="814"/>
    </i>
    <i>
      <x v="815"/>
    </i>
    <i>
      <x v="816"/>
    </i>
    <i>
      <x v="817"/>
    </i>
    <i>
      <x v="819"/>
    </i>
    <i>
      <x v="820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6"/>
    </i>
    <i>
      <x v="848"/>
    </i>
    <i>
      <x v="849"/>
    </i>
    <i>
      <x v="852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3"/>
    </i>
    <i>
      <x v="874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9"/>
    </i>
    <i>
      <x v="931"/>
    </i>
    <i>
      <x v="932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9"/>
    </i>
    <i>
      <x v="950"/>
    </i>
    <i>
      <x v="951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1"/>
    </i>
    <i>
      <x v="983"/>
    </i>
    <i>
      <x v="985"/>
    </i>
    <i>
      <x v="986"/>
    </i>
    <i>
      <x v="988"/>
    </i>
    <i>
      <x v="989"/>
    </i>
    <i>
      <x v="990"/>
    </i>
    <i>
      <x v="991"/>
    </i>
    <i>
      <x v="993"/>
    </i>
    <i>
      <x v="995"/>
    </i>
    <i>
      <x v="996"/>
    </i>
    <i>
      <x v="997"/>
    </i>
    <i>
      <x v="998"/>
    </i>
    <i>
      <x v="1001"/>
    </i>
    <i>
      <x v="1002"/>
    </i>
    <i>
      <x v="1003"/>
    </i>
    <i>
      <x v="1004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8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7"/>
    </i>
    <i>
      <x v="1038"/>
    </i>
    <i>
      <x v="1040"/>
    </i>
    <i>
      <x v="1041"/>
    </i>
    <i>
      <x v="1043"/>
    </i>
    <i>
      <x v="1044"/>
    </i>
    <i>
      <x v="1047"/>
    </i>
    <i>
      <x v="1052"/>
    </i>
    <i>
      <x v="1054"/>
    </i>
    <i>
      <x v="1055"/>
    </i>
    <i>
      <x v="1057"/>
    </i>
    <i>
      <x v="1059"/>
    </i>
    <i>
      <x v="1060"/>
    </i>
    <i>
      <x v="1061"/>
    </i>
    <i>
      <x v="1062"/>
    </i>
    <i>
      <x v="1063"/>
    </i>
    <i>
      <x v="1064"/>
    </i>
    <i>
      <x v="1066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30"/>
    </i>
    <i>
      <x v="1131"/>
    </i>
    <i>
      <x v="1132"/>
    </i>
    <i>
      <x v="1133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7"/>
    </i>
    <i>
      <x v="1158"/>
    </i>
    <i>
      <x v="1159"/>
    </i>
    <i>
      <x v="1160"/>
    </i>
    <i>
      <x v="1161"/>
    </i>
    <i>
      <x v="1162"/>
    </i>
    <i>
      <x v="1165"/>
    </i>
    <i>
      <x v="1167"/>
    </i>
    <i>
      <x v="1168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8"/>
    </i>
    <i>
      <x v="1209"/>
    </i>
    <i>
      <x v="1210"/>
    </i>
    <i>
      <x v="1212"/>
    </i>
    <i>
      <x v="1215"/>
    </i>
    <i>
      <x v="1217"/>
    </i>
    <i>
      <x v="1219"/>
    </i>
    <i>
      <x v="1220"/>
    </i>
    <i>
      <x v="1221"/>
    </i>
    <i>
      <x v="1222"/>
    </i>
    <i>
      <x v="1223"/>
    </i>
    <i>
      <x v="1226"/>
    </i>
    <i>
      <x v="1227"/>
    </i>
    <i>
      <x v="1228"/>
    </i>
    <i>
      <x v="1229"/>
    </i>
    <i>
      <x v="1230"/>
    </i>
    <i>
      <x v="1233"/>
    </i>
    <i>
      <x v="1235"/>
    </i>
    <i>
      <x v="1236"/>
    </i>
    <i>
      <x v="1237"/>
    </i>
    <i>
      <x v="1238"/>
    </i>
    <i>
      <x v="1240"/>
    </i>
    <i>
      <x v="1244"/>
    </i>
    <i>
      <x v="1245"/>
    </i>
    <i>
      <x v="1246"/>
    </i>
    <i>
      <x v="1248"/>
    </i>
    <i>
      <x v="1249"/>
    </i>
    <i>
      <x v="1250"/>
    </i>
    <i>
      <x v="1251"/>
    </i>
    <i>
      <x v="1252"/>
    </i>
    <i>
      <x v="1254"/>
    </i>
    <i>
      <x v="1255"/>
    </i>
    <i>
      <x v="1257"/>
    </i>
    <i>
      <x v="1259"/>
    </i>
    <i>
      <x v="1260"/>
    </i>
    <i>
      <x v="1261"/>
    </i>
    <i>
      <x v="1263"/>
    </i>
    <i>
      <x v="1264"/>
    </i>
    <i>
      <x v="1265"/>
    </i>
    <i>
      <x v="1266"/>
    </i>
    <i>
      <x v="1268"/>
    </i>
    <i>
      <x v="1269"/>
    </i>
    <i>
      <x v="1271"/>
    </i>
    <i>
      <x v="1272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8"/>
    </i>
    <i>
      <x v="1289"/>
    </i>
    <i>
      <x v="1291"/>
    </i>
    <i>
      <x v="1292"/>
    </i>
    <i>
      <x v="1293"/>
    </i>
    <i>
      <x v="1294"/>
    </i>
    <i>
      <x v="1296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7"/>
    </i>
    <i>
      <x v="1319"/>
    </i>
    <i>
      <x v="1320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3"/>
    </i>
    <i>
      <x v="1397"/>
    </i>
    <i>
      <x v="1398"/>
    </i>
    <i>
      <x v="1399"/>
    </i>
    <i>
      <x v="1400"/>
    </i>
    <i>
      <x v="1401"/>
    </i>
    <i>
      <x v="1404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20"/>
    </i>
    <i>
      <x v="1421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7"/>
    </i>
    <i>
      <x v="1448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6" cacheId="3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35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dataField="1" showAll="0"/>
  </pivotFields>
  <rowFields count="1">
    <field x="0"/>
  </rowFields>
  <rowItems count="356">
    <i>
      <x v="1"/>
    </i>
    <i>
      <x v="4"/>
    </i>
    <i>
      <x v="6"/>
    </i>
    <i>
      <x v="13"/>
    </i>
    <i>
      <x v="20"/>
    </i>
    <i>
      <x v="28"/>
    </i>
    <i>
      <x v="32"/>
    </i>
    <i>
      <x v="35"/>
    </i>
    <i>
      <x v="41"/>
    </i>
    <i>
      <x v="42"/>
    </i>
    <i>
      <x v="43"/>
    </i>
    <i>
      <x v="47"/>
    </i>
    <i>
      <x v="50"/>
    </i>
    <i>
      <x v="52"/>
    </i>
    <i>
      <x v="53"/>
    </i>
    <i>
      <x v="58"/>
    </i>
    <i>
      <x v="59"/>
    </i>
    <i>
      <x v="65"/>
    </i>
    <i>
      <x v="66"/>
    </i>
    <i>
      <x v="67"/>
    </i>
    <i>
      <x v="70"/>
    </i>
    <i>
      <x v="75"/>
    </i>
    <i>
      <x v="86"/>
    </i>
    <i>
      <x v="87"/>
    </i>
    <i>
      <x v="96"/>
    </i>
    <i>
      <x v="112"/>
    </i>
    <i>
      <x v="120"/>
    </i>
    <i>
      <x v="125"/>
    </i>
    <i>
      <x v="141"/>
    </i>
    <i>
      <x v="143"/>
    </i>
    <i>
      <x v="150"/>
    </i>
    <i>
      <x v="151"/>
    </i>
    <i>
      <x v="153"/>
    </i>
    <i>
      <x v="161"/>
    </i>
    <i>
      <x v="171"/>
    </i>
    <i>
      <x v="175"/>
    </i>
    <i>
      <x v="186"/>
    </i>
    <i>
      <x v="188"/>
    </i>
    <i>
      <x v="189"/>
    </i>
    <i>
      <x v="192"/>
    </i>
    <i>
      <x v="194"/>
    </i>
    <i>
      <x v="199"/>
    </i>
    <i>
      <x v="203"/>
    </i>
    <i>
      <x v="208"/>
    </i>
    <i>
      <x v="219"/>
    </i>
    <i>
      <x v="224"/>
    </i>
    <i>
      <x v="229"/>
    </i>
    <i>
      <x v="233"/>
    </i>
    <i>
      <x v="236"/>
    </i>
    <i>
      <x v="240"/>
    </i>
    <i>
      <x v="245"/>
    </i>
    <i>
      <x v="249"/>
    </i>
    <i>
      <x v="251"/>
    </i>
    <i>
      <x v="253"/>
    </i>
    <i>
      <x v="260"/>
    </i>
    <i>
      <x v="262"/>
    </i>
    <i>
      <x v="266"/>
    </i>
    <i>
      <x v="271"/>
    </i>
    <i>
      <x v="274"/>
    </i>
    <i>
      <x v="278"/>
    </i>
    <i>
      <x v="280"/>
    </i>
    <i>
      <x v="290"/>
    </i>
    <i>
      <x v="295"/>
    </i>
    <i>
      <x v="309"/>
    </i>
    <i>
      <x v="313"/>
    </i>
    <i>
      <x v="317"/>
    </i>
    <i>
      <x v="318"/>
    </i>
    <i>
      <x v="319"/>
    </i>
    <i>
      <x v="320"/>
    </i>
    <i>
      <x v="321"/>
    </i>
    <i>
      <x v="322"/>
    </i>
    <i>
      <x v="325"/>
    </i>
    <i>
      <x v="326"/>
    </i>
    <i>
      <x v="333"/>
    </i>
    <i>
      <x v="334"/>
    </i>
    <i>
      <x v="335"/>
    </i>
    <i>
      <x v="336"/>
    </i>
    <i>
      <x v="337"/>
    </i>
    <i>
      <x v="351"/>
    </i>
    <i>
      <x v="358"/>
    </i>
    <i>
      <x v="359"/>
    </i>
    <i>
      <x v="360"/>
    </i>
    <i>
      <x v="367"/>
    </i>
    <i>
      <x v="375"/>
    </i>
    <i>
      <x v="376"/>
    </i>
    <i>
      <x v="378"/>
    </i>
    <i>
      <x v="382"/>
    </i>
    <i>
      <x v="384"/>
    </i>
    <i>
      <x v="387"/>
    </i>
    <i>
      <x v="389"/>
    </i>
    <i>
      <x v="395"/>
    </i>
    <i>
      <x v="396"/>
    </i>
    <i>
      <x v="401"/>
    </i>
    <i>
      <x v="412"/>
    </i>
    <i>
      <x v="415"/>
    </i>
    <i>
      <x v="420"/>
    </i>
    <i>
      <x v="426"/>
    </i>
    <i>
      <x v="434"/>
    </i>
    <i>
      <x v="435"/>
    </i>
    <i>
      <x v="440"/>
    </i>
    <i>
      <x v="443"/>
    </i>
    <i>
      <x v="451"/>
    </i>
    <i>
      <x v="457"/>
    </i>
    <i>
      <x v="466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7"/>
    </i>
    <i>
      <x v="489"/>
    </i>
    <i>
      <x v="523"/>
    </i>
    <i>
      <x v="527"/>
    </i>
    <i>
      <x v="530"/>
    </i>
    <i>
      <x v="534"/>
    </i>
    <i>
      <x v="535"/>
    </i>
    <i>
      <x v="536"/>
    </i>
    <i>
      <x v="539"/>
    </i>
    <i>
      <x v="540"/>
    </i>
    <i>
      <x v="543"/>
    </i>
    <i>
      <x v="544"/>
    </i>
    <i>
      <x v="547"/>
    </i>
    <i>
      <x v="552"/>
    </i>
    <i>
      <x v="558"/>
    </i>
    <i>
      <x v="559"/>
    </i>
    <i>
      <x v="561"/>
    </i>
    <i>
      <x v="568"/>
    </i>
    <i>
      <x v="569"/>
    </i>
    <i>
      <x v="572"/>
    </i>
    <i>
      <x v="574"/>
    </i>
    <i>
      <x v="577"/>
    </i>
    <i>
      <x v="582"/>
    </i>
    <i>
      <x v="585"/>
    </i>
    <i>
      <x v="587"/>
    </i>
    <i>
      <x v="588"/>
    </i>
    <i>
      <x v="591"/>
    </i>
    <i>
      <x v="593"/>
    </i>
    <i>
      <x v="595"/>
    </i>
    <i>
      <x v="597"/>
    </i>
    <i>
      <x v="600"/>
    </i>
    <i>
      <x v="611"/>
    </i>
    <i>
      <x v="612"/>
    </i>
    <i>
      <x v="614"/>
    </i>
    <i>
      <x v="615"/>
    </i>
    <i>
      <x v="618"/>
    </i>
    <i>
      <x v="619"/>
    </i>
    <i>
      <x v="627"/>
    </i>
    <i>
      <x v="628"/>
    </i>
    <i>
      <x v="629"/>
    </i>
    <i>
      <x v="639"/>
    </i>
    <i>
      <x v="640"/>
    </i>
    <i>
      <x v="642"/>
    </i>
    <i>
      <x v="649"/>
    </i>
    <i>
      <x v="654"/>
    </i>
    <i>
      <x v="663"/>
    </i>
    <i>
      <x v="683"/>
    </i>
    <i>
      <x v="688"/>
    </i>
    <i>
      <x v="689"/>
    </i>
    <i>
      <x v="690"/>
    </i>
    <i>
      <x v="691"/>
    </i>
    <i>
      <x v="692"/>
    </i>
    <i>
      <x v="700"/>
    </i>
    <i>
      <x v="704"/>
    </i>
    <i>
      <x v="706"/>
    </i>
    <i>
      <x v="708"/>
    </i>
    <i>
      <x v="713"/>
    </i>
    <i>
      <x v="718"/>
    </i>
    <i>
      <x v="719"/>
    </i>
    <i>
      <x v="720"/>
    </i>
    <i>
      <x v="721"/>
    </i>
    <i>
      <x v="727"/>
    </i>
    <i>
      <x v="731"/>
    </i>
    <i>
      <x v="732"/>
    </i>
    <i>
      <x v="738"/>
    </i>
    <i>
      <x v="743"/>
    </i>
    <i>
      <x v="752"/>
    </i>
    <i>
      <x v="756"/>
    </i>
    <i>
      <x v="759"/>
    </i>
    <i>
      <x v="764"/>
    </i>
    <i>
      <x v="769"/>
    </i>
    <i>
      <x v="770"/>
    </i>
    <i>
      <x v="772"/>
    </i>
    <i>
      <x v="774"/>
    </i>
    <i>
      <x v="776"/>
    </i>
    <i>
      <x v="779"/>
    </i>
    <i>
      <x v="783"/>
    </i>
    <i>
      <x v="789"/>
    </i>
    <i>
      <x v="791"/>
    </i>
    <i>
      <x v="792"/>
    </i>
    <i>
      <x v="793"/>
    </i>
    <i>
      <x v="800"/>
    </i>
    <i>
      <x v="802"/>
    </i>
    <i>
      <x v="803"/>
    </i>
    <i>
      <x v="806"/>
    </i>
    <i>
      <x v="807"/>
    </i>
    <i>
      <x v="808"/>
    </i>
    <i>
      <x v="811"/>
    </i>
    <i>
      <x v="812"/>
    </i>
    <i>
      <x v="818"/>
    </i>
    <i>
      <x v="822"/>
    </i>
    <i>
      <x v="825"/>
    </i>
    <i>
      <x v="828"/>
    </i>
    <i>
      <x v="842"/>
    </i>
    <i>
      <x v="845"/>
    </i>
    <i>
      <x v="847"/>
    </i>
    <i>
      <x v="850"/>
    </i>
    <i>
      <x v="851"/>
    </i>
    <i>
      <x v="853"/>
    </i>
    <i>
      <x v="856"/>
    </i>
    <i>
      <x v="866"/>
    </i>
    <i>
      <x v="872"/>
    </i>
    <i>
      <x v="875"/>
    </i>
    <i>
      <x v="876"/>
    </i>
    <i>
      <x v="878"/>
    </i>
    <i>
      <x v="885"/>
    </i>
    <i>
      <x v="888"/>
    </i>
    <i>
      <x v="898"/>
    </i>
    <i>
      <x v="908"/>
    </i>
    <i>
      <x v="911"/>
    </i>
    <i>
      <x v="914"/>
    </i>
    <i>
      <x v="916"/>
    </i>
    <i>
      <x v="925"/>
    </i>
    <i>
      <x v="928"/>
    </i>
    <i>
      <x v="930"/>
    </i>
    <i>
      <x v="933"/>
    </i>
    <i>
      <x v="934"/>
    </i>
    <i>
      <x v="940"/>
    </i>
    <i>
      <x v="942"/>
    </i>
    <i>
      <x v="943"/>
    </i>
    <i>
      <x v="946"/>
    </i>
    <i>
      <x v="947"/>
    </i>
    <i>
      <x v="952"/>
    </i>
    <i>
      <x v="953"/>
    </i>
    <i>
      <x v="954"/>
    </i>
    <i>
      <x v="960"/>
    </i>
    <i>
      <x v="969"/>
    </i>
    <i>
      <x v="980"/>
    </i>
    <i>
      <x v="982"/>
    </i>
    <i>
      <x v="987"/>
    </i>
    <i>
      <x v="992"/>
    </i>
    <i>
      <x v="994"/>
    </i>
    <i>
      <x v="999"/>
    </i>
    <i>
      <x v="1005"/>
    </i>
    <i>
      <x v="1016"/>
    </i>
    <i>
      <x v="1017"/>
    </i>
    <i>
      <x v="1019"/>
    </i>
    <i>
      <x v="1021"/>
    </i>
    <i>
      <x v="1024"/>
    </i>
    <i>
      <x v="1027"/>
    </i>
    <i>
      <x v="1036"/>
    </i>
    <i>
      <x v="1039"/>
    </i>
    <i>
      <x v="1042"/>
    </i>
    <i>
      <x v="1046"/>
    </i>
    <i>
      <x v="1050"/>
    </i>
    <i>
      <x v="1051"/>
    </i>
    <i>
      <x v="1053"/>
    </i>
    <i>
      <x v="1056"/>
    </i>
    <i>
      <x v="1058"/>
    </i>
    <i>
      <x v="1065"/>
    </i>
    <i>
      <x v="1067"/>
    </i>
    <i>
      <x v="1074"/>
    </i>
    <i>
      <x v="1085"/>
    </i>
    <i>
      <x v="1105"/>
    </i>
    <i>
      <x v="1121"/>
    </i>
    <i>
      <x v="1127"/>
    </i>
    <i>
      <x v="1128"/>
    </i>
    <i>
      <x v="1129"/>
    </i>
    <i>
      <x v="1134"/>
    </i>
    <i>
      <x v="1138"/>
    </i>
    <i>
      <x v="1142"/>
    </i>
    <i>
      <x v="1153"/>
    </i>
    <i>
      <x v="1154"/>
    </i>
    <i>
      <x v="1155"/>
    </i>
    <i>
      <x v="1156"/>
    </i>
    <i>
      <x v="1163"/>
    </i>
    <i>
      <x v="1164"/>
    </i>
    <i>
      <x v="1166"/>
    </i>
    <i>
      <x v="1169"/>
    </i>
    <i>
      <x v="1170"/>
    </i>
    <i>
      <x v="1181"/>
    </i>
    <i>
      <x v="1182"/>
    </i>
    <i>
      <x v="1184"/>
    </i>
    <i>
      <x v="1190"/>
    </i>
    <i>
      <x v="1196"/>
    </i>
    <i>
      <x v="1201"/>
    </i>
    <i>
      <x v="1207"/>
    </i>
    <i>
      <x v="1211"/>
    </i>
    <i>
      <x v="1213"/>
    </i>
    <i>
      <x v="1214"/>
    </i>
    <i>
      <x v="1224"/>
    </i>
    <i>
      <x v="1225"/>
    </i>
    <i>
      <x v="1231"/>
    </i>
    <i>
      <x v="1234"/>
    </i>
    <i>
      <x v="1239"/>
    </i>
    <i>
      <x v="1241"/>
    </i>
    <i>
      <x v="1242"/>
    </i>
    <i>
      <x v="1243"/>
    </i>
    <i>
      <x v="1247"/>
    </i>
    <i>
      <x v="1253"/>
    </i>
    <i>
      <x v="1256"/>
    </i>
    <i>
      <x v="1258"/>
    </i>
    <i>
      <x v="1262"/>
    </i>
    <i>
      <x v="1267"/>
    </i>
    <i>
      <x v="1270"/>
    </i>
    <i>
      <x v="1273"/>
    </i>
    <i>
      <x v="1277"/>
    </i>
    <i>
      <x v="1283"/>
    </i>
    <i>
      <x v="1287"/>
    </i>
    <i>
      <x v="1290"/>
    </i>
    <i>
      <x v="1295"/>
    </i>
    <i>
      <x v="1297"/>
    </i>
    <i>
      <x v="1298"/>
    </i>
    <i>
      <x v="1303"/>
    </i>
    <i>
      <x v="1310"/>
    </i>
    <i>
      <x v="1316"/>
    </i>
    <i>
      <x v="1318"/>
    </i>
    <i>
      <x v="1324"/>
    </i>
    <i>
      <x v="1330"/>
    </i>
    <i>
      <x v="1331"/>
    </i>
    <i>
      <x v="1347"/>
    </i>
    <i>
      <x v="1348"/>
    </i>
    <i>
      <x v="1353"/>
    </i>
    <i>
      <x v="1359"/>
    </i>
    <i>
      <x v="1361"/>
    </i>
    <i>
      <x v="1368"/>
    </i>
    <i>
      <x v="1369"/>
    </i>
    <i>
      <x v="1371"/>
    </i>
    <i>
      <x v="1372"/>
    </i>
    <i>
      <x v="1373"/>
    </i>
    <i>
      <x v="1375"/>
    </i>
    <i>
      <x v="1388"/>
    </i>
    <i>
      <x v="1390"/>
    </i>
    <i>
      <x v="1392"/>
    </i>
    <i>
      <x v="1394"/>
    </i>
    <i>
      <x v="1395"/>
    </i>
    <i>
      <x v="1396"/>
    </i>
    <i>
      <x v="1402"/>
    </i>
    <i>
      <x v="1403"/>
    </i>
    <i>
      <x v="1405"/>
    </i>
    <i>
      <x v="1406"/>
    </i>
    <i>
      <x v="1419"/>
    </i>
    <i>
      <x v="1422"/>
    </i>
    <i>
      <x v="1423"/>
    </i>
    <i>
      <x v="1430"/>
    </i>
    <i>
      <x v="1437"/>
    </i>
    <i>
      <x v="1441"/>
    </i>
    <i>
      <x v="1442"/>
    </i>
    <i>
      <x v="1444"/>
    </i>
    <i>
      <x v="1445"/>
    </i>
    <i>
      <x v="1449"/>
    </i>
    <i>
      <x v="1452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5" cacheId="3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8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79">
    <i>
      <x v="52"/>
    </i>
    <i>
      <x v="54"/>
    </i>
    <i>
      <x v="114"/>
    </i>
    <i>
      <x v="120"/>
    </i>
    <i>
      <x v="190"/>
    </i>
    <i>
      <x v="208"/>
    </i>
    <i>
      <x v="249"/>
    </i>
    <i>
      <x v="251"/>
    </i>
    <i>
      <x v="267"/>
    </i>
    <i>
      <x v="271"/>
    </i>
    <i>
      <x v="313"/>
    </i>
    <i>
      <x v="318"/>
    </i>
    <i>
      <x v="335"/>
    </i>
    <i>
      <x v="351"/>
    </i>
    <i>
      <x v="375"/>
    </i>
    <i>
      <x v="384"/>
    </i>
    <i>
      <x v="422"/>
    </i>
    <i>
      <x v="426"/>
    </i>
    <i>
      <x v="451"/>
    </i>
    <i>
      <x v="457"/>
    </i>
    <i>
      <x v="463"/>
    </i>
    <i>
      <x v="464"/>
    </i>
    <i>
      <x v="476"/>
    </i>
    <i>
      <x v="533"/>
    </i>
    <i>
      <x v="557"/>
    </i>
    <i>
      <x v="561"/>
    </i>
    <i>
      <x v="568"/>
    </i>
    <i>
      <x v="588"/>
    </i>
    <i>
      <x v="606"/>
    </i>
    <i>
      <x v="607"/>
    </i>
    <i>
      <x v="608"/>
    </i>
    <i>
      <x v="617"/>
    </i>
    <i>
      <x v="628"/>
    </i>
    <i>
      <x v="657"/>
    </i>
    <i>
      <x v="668"/>
    </i>
    <i>
      <x v="692"/>
    </i>
    <i>
      <x v="693"/>
    </i>
    <i>
      <x v="706"/>
    </i>
    <i>
      <x v="711"/>
    </i>
    <i>
      <x v="720"/>
    </i>
    <i>
      <x v="769"/>
    </i>
    <i>
      <x v="800"/>
    </i>
    <i>
      <x v="812"/>
    </i>
    <i>
      <x v="821"/>
    </i>
    <i>
      <x v="828"/>
    </i>
    <i>
      <x v="856"/>
    </i>
    <i>
      <x v="876"/>
    </i>
    <i>
      <x v="888"/>
    </i>
    <i>
      <x v="908"/>
    </i>
    <i>
      <x v="911"/>
    </i>
    <i>
      <x v="934"/>
    </i>
    <i>
      <x v="953"/>
    </i>
    <i>
      <x v="978"/>
    </i>
    <i>
      <x v="992"/>
    </i>
    <i>
      <x v="995"/>
    </i>
    <i>
      <x v="1053"/>
    </i>
    <i>
      <x v="1059"/>
    </i>
    <i>
      <x v="1065"/>
    </i>
    <i>
      <x v="1067"/>
    </i>
    <i>
      <x v="1120"/>
    </i>
    <i>
      <x v="1138"/>
    </i>
    <i>
      <x v="1181"/>
    </i>
    <i>
      <x v="1184"/>
    </i>
    <i>
      <x v="1186"/>
    </i>
    <i>
      <x v="1190"/>
    </i>
    <i>
      <x v="1211"/>
    </i>
    <i>
      <x v="1244"/>
    </i>
    <i>
      <x v="1268"/>
    </i>
    <i>
      <x v="1270"/>
    </i>
    <i>
      <x v="1287"/>
    </i>
    <i>
      <x v="1326"/>
    </i>
    <i>
      <x v="1332"/>
    </i>
    <i>
      <x v="1337"/>
    </i>
    <i>
      <x v="1361"/>
    </i>
    <i>
      <x v="1396"/>
    </i>
    <i>
      <x v="1405"/>
    </i>
    <i>
      <x v="1434"/>
    </i>
    <i>
      <x v="1440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4" cacheId="3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38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13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4"/>
    </i>
    <i>
      <x v="1066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5"/>
    </i>
    <i>
      <x v="1187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5"/>
    </i>
    <i>
      <x v="1436"/>
    </i>
    <i>
      <x v="1437"/>
    </i>
    <i>
      <x v="1438"/>
    </i>
    <i>
      <x v="1439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43" cacheId="3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30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dataField="1" showAll="0"/>
  </pivotFields>
  <rowFields count="1">
    <field x="0"/>
  </rowFields>
  <rowItems count="227">
    <i>
      <x v="3"/>
    </i>
    <i>
      <x v="8"/>
    </i>
    <i>
      <x v="11"/>
    </i>
    <i>
      <x v="13"/>
    </i>
    <i>
      <x v="19"/>
    </i>
    <i>
      <x v="20"/>
    </i>
    <i>
      <x v="38"/>
    </i>
    <i>
      <x v="40"/>
    </i>
    <i>
      <x v="46"/>
    </i>
    <i>
      <x v="48"/>
    </i>
    <i>
      <x v="56"/>
    </i>
    <i>
      <x v="58"/>
    </i>
    <i>
      <x v="60"/>
    </i>
    <i>
      <x v="87"/>
    </i>
    <i>
      <x v="88"/>
    </i>
    <i>
      <x v="91"/>
    </i>
    <i>
      <x v="98"/>
    </i>
    <i>
      <x v="107"/>
    </i>
    <i>
      <x v="112"/>
    </i>
    <i>
      <x v="113"/>
    </i>
    <i>
      <x v="117"/>
    </i>
    <i>
      <x v="119"/>
    </i>
    <i>
      <x v="129"/>
    </i>
    <i>
      <x v="144"/>
    </i>
    <i>
      <x v="151"/>
    </i>
    <i>
      <x v="157"/>
    </i>
    <i>
      <x v="159"/>
    </i>
    <i>
      <x v="162"/>
    </i>
    <i>
      <x v="167"/>
    </i>
    <i>
      <x v="178"/>
    </i>
    <i>
      <x v="196"/>
    </i>
    <i>
      <x v="197"/>
    </i>
    <i>
      <x v="198"/>
    </i>
    <i>
      <x v="212"/>
    </i>
    <i>
      <x v="219"/>
    </i>
    <i>
      <x v="220"/>
    </i>
    <i>
      <x v="223"/>
    </i>
    <i>
      <x v="225"/>
    </i>
    <i>
      <x v="226"/>
    </i>
    <i>
      <x v="238"/>
    </i>
    <i>
      <x v="257"/>
    </i>
    <i>
      <x v="261"/>
    </i>
    <i>
      <x v="270"/>
    </i>
    <i>
      <x v="278"/>
    </i>
    <i>
      <x v="281"/>
    </i>
    <i>
      <x v="283"/>
    </i>
    <i>
      <x v="285"/>
    </i>
    <i>
      <x v="290"/>
    </i>
    <i>
      <x v="303"/>
    </i>
    <i>
      <x v="320"/>
    </i>
    <i>
      <x v="349"/>
    </i>
    <i>
      <x v="350"/>
    </i>
    <i>
      <x v="351"/>
    </i>
    <i>
      <x v="358"/>
    </i>
    <i>
      <x v="378"/>
    </i>
    <i>
      <x v="381"/>
    </i>
    <i>
      <x v="387"/>
    </i>
    <i>
      <x v="389"/>
    </i>
    <i>
      <x v="393"/>
    </i>
    <i>
      <x v="398"/>
    </i>
    <i>
      <x v="401"/>
    </i>
    <i>
      <x v="403"/>
    </i>
    <i>
      <x v="408"/>
    </i>
    <i>
      <x v="409"/>
    </i>
    <i>
      <x v="410"/>
    </i>
    <i>
      <x v="412"/>
    </i>
    <i>
      <x v="415"/>
    </i>
    <i>
      <x v="428"/>
    </i>
    <i>
      <x v="430"/>
    </i>
    <i>
      <x v="431"/>
    </i>
    <i>
      <x v="443"/>
    </i>
    <i>
      <x v="456"/>
    </i>
    <i>
      <x v="460"/>
    </i>
    <i>
      <x v="473"/>
    </i>
    <i>
      <x v="492"/>
    </i>
    <i>
      <x v="495"/>
    </i>
    <i>
      <x v="507"/>
    </i>
    <i>
      <x v="511"/>
    </i>
    <i>
      <x v="515"/>
    </i>
    <i>
      <x v="516"/>
    </i>
    <i>
      <x v="523"/>
    </i>
    <i>
      <x v="527"/>
    </i>
    <i>
      <x v="530"/>
    </i>
    <i>
      <x v="544"/>
    </i>
    <i>
      <x v="550"/>
    </i>
    <i>
      <x v="571"/>
    </i>
    <i>
      <x v="572"/>
    </i>
    <i>
      <x v="575"/>
    </i>
    <i>
      <x v="577"/>
    </i>
    <i>
      <x v="578"/>
    </i>
    <i>
      <x v="581"/>
    </i>
    <i>
      <x v="585"/>
    </i>
    <i>
      <x v="588"/>
    </i>
    <i>
      <x v="595"/>
    </i>
    <i>
      <x v="597"/>
    </i>
    <i>
      <x v="602"/>
    </i>
    <i>
      <x v="613"/>
    </i>
    <i>
      <x v="615"/>
    </i>
    <i>
      <x v="618"/>
    </i>
    <i>
      <x v="630"/>
    </i>
    <i>
      <x v="635"/>
    </i>
    <i>
      <x v="639"/>
    </i>
    <i>
      <x v="644"/>
    </i>
    <i>
      <x v="658"/>
    </i>
    <i>
      <x v="664"/>
    </i>
    <i>
      <x v="666"/>
    </i>
    <i>
      <x v="678"/>
    </i>
    <i>
      <x v="681"/>
    </i>
    <i>
      <x v="686"/>
    </i>
    <i>
      <x v="688"/>
    </i>
    <i>
      <x v="693"/>
    </i>
    <i>
      <x v="702"/>
    </i>
    <i>
      <x v="708"/>
    </i>
    <i>
      <x v="709"/>
    </i>
    <i>
      <x v="711"/>
    </i>
    <i>
      <x v="728"/>
    </i>
    <i>
      <x v="740"/>
    </i>
    <i>
      <x v="757"/>
    </i>
    <i>
      <x v="765"/>
    </i>
    <i>
      <x v="772"/>
    </i>
    <i>
      <x v="774"/>
    </i>
    <i>
      <x v="776"/>
    </i>
    <i>
      <x v="793"/>
    </i>
    <i>
      <x v="797"/>
    </i>
    <i>
      <x v="798"/>
    </i>
    <i>
      <x v="803"/>
    </i>
    <i>
      <x v="805"/>
    </i>
    <i>
      <x v="819"/>
    </i>
    <i>
      <x v="824"/>
    </i>
    <i>
      <x v="825"/>
    </i>
    <i>
      <x v="828"/>
    </i>
    <i>
      <x v="854"/>
    </i>
    <i>
      <x v="864"/>
    </i>
    <i>
      <x v="866"/>
    </i>
    <i>
      <x v="874"/>
    </i>
    <i>
      <x v="875"/>
    </i>
    <i>
      <x v="885"/>
    </i>
    <i>
      <x v="896"/>
    </i>
    <i>
      <x v="898"/>
    </i>
    <i>
      <x v="903"/>
    </i>
    <i>
      <x v="912"/>
    </i>
    <i>
      <x v="914"/>
    </i>
    <i>
      <x v="916"/>
    </i>
    <i>
      <x v="922"/>
    </i>
    <i>
      <x v="925"/>
    </i>
    <i>
      <x v="938"/>
    </i>
    <i>
      <x v="942"/>
    </i>
    <i>
      <x v="944"/>
    </i>
    <i>
      <x v="951"/>
    </i>
    <i>
      <x v="965"/>
    </i>
    <i>
      <x v="968"/>
    </i>
    <i>
      <x v="970"/>
    </i>
    <i>
      <x v="973"/>
    </i>
    <i>
      <x v="977"/>
    </i>
    <i>
      <x v="978"/>
    </i>
    <i>
      <x v="987"/>
    </i>
    <i>
      <x v="989"/>
    </i>
    <i>
      <x v="993"/>
    </i>
    <i>
      <x v="995"/>
    </i>
    <i>
      <x v="1001"/>
    </i>
    <i>
      <x v="1017"/>
    </i>
    <i>
      <x v="1021"/>
    </i>
    <i>
      <x v="1024"/>
    </i>
    <i>
      <x v="1027"/>
    </i>
    <i>
      <x v="1032"/>
    </i>
    <i>
      <x v="1046"/>
    </i>
    <i>
      <x v="1049"/>
    </i>
    <i>
      <x v="1050"/>
    </i>
    <i>
      <x v="1051"/>
    </i>
    <i>
      <x v="1055"/>
    </i>
    <i>
      <x v="1077"/>
    </i>
    <i>
      <x v="1080"/>
    </i>
    <i>
      <x v="1099"/>
    </i>
    <i>
      <x v="1107"/>
    </i>
    <i>
      <x v="1108"/>
    </i>
    <i>
      <x v="1115"/>
    </i>
    <i>
      <x v="1121"/>
    </i>
    <i>
      <x v="1122"/>
    </i>
    <i>
      <x v="1131"/>
    </i>
    <i>
      <x v="1136"/>
    </i>
    <i>
      <x v="1140"/>
    </i>
    <i>
      <x v="1142"/>
    </i>
    <i>
      <x v="1152"/>
    </i>
    <i>
      <x v="1158"/>
    </i>
    <i>
      <x v="1165"/>
    </i>
    <i>
      <x v="1181"/>
    </i>
    <i>
      <x v="1182"/>
    </i>
    <i>
      <x v="1186"/>
    </i>
    <i>
      <x v="1196"/>
    </i>
    <i>
      <x v="1200"/>
    </i>
    <i>
      <x v="1209"/>
    </i>
    <i>
      <x v="1217"/>
    </i>
    <i>
      <x v="1219"/>
    </i>
    <i>
      <x v="1220"/>
    </i>
    <i>
      <x v="1228"/>
    </i>
    <i>
      <x v="1233"/>
    </i>
    <i>
      <x v="1234"/>
    </i>
    <i>
      <x v="1238"/>
    </i>
    <i>
      <x v="1241"/>
    </i>
    <i>
      <x v="1243"/>
    </i>
    <i>
      <x v="1245"/>
    </i>
    <i>
      <x v="1246"/>
    </i>
    <i>
      <x v="1264"/>
    </i>
    <i>
      <x v="1279"/>
    </i>
    <i>
      <x v="1289"/>
    </i>
    <i>
      <x v="1297"/>
    </i>
    <i>
      <x v="1298"/>
    </i>
    <i>
      <x v="1306"/>
    </i>
    <i>
      <x v="1311"/>
    </i>
    <i>
      <x v="1317"/>
    </i>
    <i>
      <x v="1324"/>
    </i>
    <i>
      <x v="1344"/>
    </i>
    <i>
      <x v="1347"/>
    </i>
    <i>
      <x v="1363"/>
    </i>
    <i>
      <x v="1364"/>
    </i>
    <i>
      <x v="1366"/>
    </i>
    <i>
      <x v="1375"/>
    </i>
    <i>
      <x v="1394"/>
    </i>
    <i>
      <x v="1402"/>
    </i>
    <i>
      <x v="1413"/>
    </i>
    <i>
      <x v="1428"/>
    </i>
    <i>
      <x v="1435"/>
    </i>
    <i>
      <x v="1437"/>
    </i>
    <i>
      <x v="1449"/>
    </i>
    <i>
      <x v="1451"/>
    </i>
    <i>
      <x v="1453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2" cacheId="3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20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dataField="1" showAll="0"/>
  </pivotFields>
  <rowFields count="1">
    <field x="0"/>
  </rowFields>
  <rowItems count="1199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1"/>
    </i>
    <i>
      <x v="222"/>
    </i>
    <i>
      <x v="224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8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3"/>
    </i>
    <i>
      <x v="574"/>
    </i>
    <i>
      <x v="576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1"/>
    </i>
    <i>
      <x v="633"/>
    </i>
    <i>
      <x v="634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9"/>
    </i>
    <i>
      <x v="800"/>
    </i>
    <i>
      <x v="801"/>
    </i>
    <i>
      <x v="802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3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9"/>
    </i>
    <i>
      <x v="971"/>
    </i>
    <i>
      <x v="972"/>
    </i>
    <i>
      <x v="974"/>
    </i>
    <i>
      <x v="975"/>
    </i>
    <i>
      <x v="976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5"/>
    </i>
    <i>
      <x v="1236"/>
    </i>
    <i>
      <x v="1237"/>
    </i>
    <i>
      <x v="1239"/>
    </i>
    <i>
      <x v="1240"/>
    </i>
    <i>
      <x v="1244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41" cacheId="3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3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536">
    <i>
      <x v="2"/>
    </i>
    <i>
      <x v="3"/>
    </i>
    <i>
      <x v="4"/>
    </i>
    <i>
      <x v="5"/>
    </i>
    <i>
      <x v="7"/>
    </i>
    <i>
      <x v="11"/>
    </i>
    <i>
      <x v="12"/>
    </i>
    <i>
      <x v="13"/>
    </i>
    <i>
      <x v="14"/>
    </i>
    <i>
      <x v="16"/>
    </i>
    <i>
      <x v="20"/>
    </i>
    <i>
      <x v="24"/>
    </i>
    <i>
      <x v="28"/>
    </i>
    <i>
      <x v="29"/>
    </i>
    <i>
      <x v="31"/>
    </i>
    <i>
      <x v="33"/>
    </i>
    <i>
      <x v="42"/>
    </i>
    <i>
      <x v="43"/>
    </i>
    <i>
      <x v="46"/>
    </i>
    <i>
      <x v="50"/>
    </i>
    <i>
      <x v="52"/>
    </i>
    <i>
      <x v="53"/>
    </i>
    <i>
      <x v="55"/>
    </i>
    <i>
      <x v="57"/>
    </i>
    <i>
      <x v="58"/>
    </i>
    <i>
      <x v="62"/>
    </i>
    <i>
      <x v="63"/>
    </i>
    <i>
      <x v="67"/>
    </i>
    <i>
      <x v="70"/>
    </i>
    <i>
      <x v="72"/>
    </i>
    <i>
      <x v="76"/>
    </i>
    <i>
      <x v="83"/>
    </i>
    <i>
      <x v="84"/>
    </i>
    <i>
      <x v="86"/>
    </i>
    <i>
      <x v="88"/>
    </i>
    <i>
      <x v="92"/>
    </i>
    <i>
      <x v="94"/>
    </i>
    <i>
      <x v="95"/>
    </i>
    <i>
      <x v="96"/>
    </i>
    <i>
      <x v="99"/>
    </i>
    <i>
      <x v="100"/>
    </i>
    <i>
      <x v="103"/>
    </i>
    <i>
      <x v="109"/>
    </i>
    <i>
      <x v="111"/>
    </i>
    <i>
      <x v="114"/>
    </i>
    <i>
      <x v="120"/>
    </i>
    <i>
      <x v="124"/>
    </i>
    <i>
      <x v="126"/>
    </i>
    <i>
      <x v="127"/>
    </i>
    <i>
      <x v="131"/>
    </i>
    <i>
      <x v="133"/>
    </i>
    <i>
      <x v="134"/>
    </i>
    <i>
      <x v="136"/>
    </i>
    <i>
      <x v="138"/>
    </i>
    <i>
      <x v="139"/>
    </i>
    <i>
      <x v="143"/>
    </i>
    <i>
      <x v="147"/>
    </i>
    <i>
      <x v="152"/>
    </i>
    <i>
      <x v="159"/>
    </i>
    <i>
      <x v="160"/>
    </i>
    <i>
      <x v="161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8"/>
    </i>
    <i>
      <x v="184"/>
    </i>
    <i>
      <x v="185"/>
    </i>
    <i>
      <x v="186"/>
    </i>
    <i>
      <x v="191"/>
    </i>
    <i>
      <x v="192"/>
    </i>
    <i>
      <x v="194"/>
    </i>
    <i>
      <x v="206"/>
    </i>
    <i>
      <x v="207"/>
    </i>
    <i>
      <x v="208"/>
    </i>
    <i>
      <x v="213"/>
    </i>
    <i>
      <x v="214"/>
    </i>
    <i>
      <x v="215"/>
    </i>
    <i>
      <x v="218"/>
    </i>
    <i>
      <x v="220"/>
    </i>
    <i>
      <x v="221"/>
    </i>
    <i>
      <x v="226"/>
    </i>
    <i>
      <x v="231"/>
    </i>
    <i>
      <x v="237"/>
    </i>
    <i>
      <x v="244"/>
    </i>
    <i>
      <x v="249"/>
    </i>
    <i>
      <x v="250"/>
    </i>
    <i>
      <x v="251"/>
    </i>
    <i>
      <x v="252"/>
    </i>
    <i>
      <x v="255"/>
    </i>
    <i>
      <x v="256"/>
    </i>
    <i>
      <x v="261"/>
    </i>
    <i>
      <x v="262"/>
    </i>
    <i>
      <x v="264"/>
    </i>
    <i>
      <x v="265"/>
    </i>
    <i>
      <x v="266"/>
    </i>
    <i>
      <x v="269"/>
    </i>
    <i>
      <x v="271"/>
    </i>
    <i>
      <x v="272"/>
    </i>
    <i>
      <x v="276"/>
    </i>
    <i>
      <x v="285"/>
    </i>
    <i>
      <x v="286"/>
    </i>
    <i>
      <x v="287"/>
    </i>
    <i>
      <x v="288"/>
    </i>
    <i>
      <x v="293"/>
    </i>
    <i>
      <x v="295"/>
    </i>
    <i>
      <x v="297"/>
    </i>
    <i>
      <x v="301"/>
    </i>
    <i>
      <x v="302"/>
    </i>
    <i>
      <x v="307"/>
    </i>
    <i>
      <x v="308"/>
    </i>
    <i>
      <x v="309"/>
    </i>
    <i>
      <x v="310"/>
    </i>
    <i>
      <x v="313"/>
    </i>
    <i>
      <x v="315"/>
    </i>
    <i>
      <x v="316"/>
    </i>
    <i>
      <x v="321"/>
    </i>
    <i>
      <x v="322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9"/>
    </i>
    <i>
      <x v="343"/>
    </i>
    <i>
      <x v="346"/>
    </i>
    <i>
      <x v="347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0"/>
    </i>
    <i>
      <x v="364"/>
    </i>
    <i>
      <x v="366"/>
    </i>
    <i>
      <x v="367"/>
    </i>
    <i>
      <x v="369"/>
    </i>
    <i>
      <x v="370"/>
    </i>
    <i>
      <x v="375"/>
    </i>
    <i>
      <x v="376"/>
    </i>
    <i>
      <x v="377"/>
    </i>
    <i>
      <x v="379"/>
    </i>
    <i>
      <x v="382"/>
    </i>
    <i>
      <x v="384"/>
    </i>
    <i>
      <x v="388"/>
    </i>
    <i>
      <x v="391"/>
    </i>
    <i>
      <x v="392"/>
    </i>
    <i>
      <x v="400"/>
    </i>
    <i>
      <x v="401"/>
    </i>
    <i>
      <x v="404"/>
    </i>
    <i>
      <x v="405"/>
    </i>
    <i>
      <x v="412"/>
    </i>
    <i>
      <x v="414"/>
    </i>
    <i>
      <x v="415"/>
    </i>
    <i>
      <x v="417"/>
    </i>
    <i>
      <x v="421"/>
    </i>
    <i>
      <x v="427"/>
    </i>
    <i>
      <x v="429"/>
    </i>
    <i>
      <x v="431"/>
    </i>
    <i>
      <x v="433"/>
    </i>
    <i>
      <x v="435"/>
    </i>
    <i>
      <x v="446"/>
    </i>
    <i>
      <x v="447"/>
    </i>
    <i>
      <x v="451"/>
    </i>
    <i>
      <x v="452"/>
    </i>
    <i>
      <x v="457"/>
    </i>
    <i>
      <x v="459"/>
    </i>
    <i>
      <x v="460"/>
    </i>
    <i>
      <x v="462"/>
    </i>
    <i>
      <x v="463"/>
    </i>
    <i>
      <x v="468"/>
    </i>
    <i>
      <x v="469"/>
    </i>
    <i>
      <x v="470"/>
    </i>
    <i>
      <x v="473"/>
    </i>
    <i>
      <x v="480"/>
    </i>
    <i>
      <x v="481"/>
    </i>
    <i>
      <x v="484"/>
    </i>
    <i>
      <x v="487"/>
    </i>
    <i>
      <x v="492"/>
    </i>
    <i>
      <x v="496"/>
    </i>
    <i>
      <x v="499"/>
    </i>
    <i>
      <x v="503"/>
    </i>
    <i>
      <x v="506"/>
    </i>
    <i>
      <x v="507"/>
    </i>
    <i>
      <x v="511"/>
    </i>
    <i>
      <x v="516"/>
    </i>
    <i>
      <x v="517"/>
    </i>
    <i>
      <x v="518"/>
    </i>
    <i>
      <x v="521"/>
    </i>
    <i>
      <x v="523"/>
    </i>
    <i>
      <x v="524"/>
    </i>
    <i>
      <x v="527"/>
    </i>
    <i>
      <x v="528"/>
    </i>
    <i>
      <x v="529"/>
    </i>
    <i>
      <x v="531"/>
    </i>
    <i>
      <x v="534"/>
    </i>
    <i>
      <x v="536"/>
    </i>
    <i>
      <x v="537"/>
    </i>
    <i>
      <x v="538"/>
    </i>
    <i>
      <x v="544"/>
    </i>
    <i>
      <x v="545"/>
    </i>
    <i>
      <x v="546"/>
    </i>
    <i>
      <x v="548"/>
    </i>
    <i>
      <x v="552"/>
    </i>
    <i>
      <x v="556"/>
    </i>
    <i>
      <x v="558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80"/>
    </i>
    <i>
      <x v="587"/>
    </i>
    <i>
      <x v="588"/>
    </i>
    <i>
      <x v="591"/>
    </i>
    <i>
      <x v="594"/>
    </i>
    <i>
      <x v="595"/>
    </i>
    <i>
      <x v="602"/>
    </i>
    <i>
      <x v="604"/>
    </i>
    <i>
      <x v="606"/>
    </i>
    <i>
      <x v="611"/>
    </i>
    <i>
      <x v="616"/>
    </i>
    <i>
      <x v="625"/>
    </i>
    <i>
      <x v="626"/>
    </i>
    <i>
      <x v="628"/>
    </i>
    <i>
      <x v="640"/>
    </i>
    <i>
      <x v="645"/>
    </i>
    <i>
      <x v="647"/>
    </i>
    <i>
      <x v="654"/>
    </i>
    <i>
      <x v="656"/>
    </i>
    <i>
      <x v="661"/>
    </i>
    <i>
      <x v="664"/>
    </i>
    <i>
      <x v="665"/>
    </i>
    <i>
      <x v="666"/>
    </i>
    <i>
      <x v="672"/>
    </i>
    <i>
      <x v="678"/>
    </i>
    <i>
      <x v="679"/>
    </i>
    <i>
      <x v="681"/>
    </i>
    <i>
      <x v="683"/>
    </i>
    <i>
      <x v="684"/>
    </i>
    <i>
      <x v="685"/>
    </i>
    <i>
      <x v="687"/>
    </i>
    <i>
      <x v="689"/>
    </i>
    <i>
      <x v="691"/>
    </i>
    <i>
      <x v="692"/>
    </i>
    <i>
      <x v="695"/>
    </i>
    <i>
      <x v="697"/>
    </i>
    <i>
      <x v="699"/>
    </i>
    <i>
      <x v="702"/>
    </i>
    <i>
      <x v="706"/>
    </i>
    <i>
      <x v="708"/>
    </i>
    <i>
      <x v="709"/>
    </i>
    <i>
      <x v="710"/>
    </i>
    <i>
      <x v="712"/>
    </i>
    <i>
      <x v="714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4"/>
    </i>
    <i>
      <x v="737"/>
    </i>
    <i>
      <x v="739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52"/>
    </i>
    <i>
      <x v="756"/>
    </i>
    <i>
      <x v="757"/>
    </i>
    <i>
      <x v="759"/>
    </i>
    <i>
      <x v="764"/>
    </i>
    <i>
      <x v="765"/>
    </i>
    <i>
      <x v="767"/>
    </i>
    <i>
      <x v="769"/>
    </i>
    <i>
      <x v="770"/>
    </i>
    <i>
      <x v="776"/>
    </i>
    <i>
      <x v="777"/>
    </i>
    <i>
      <x v="782"/>
    </i>
    <i>
      <x v="783"/>
    </i>
    <i>
      <x v="787"/>
    </i>
    <i>
      <x v="789"/>
    </i>
    <i>
      <x v="791"/>
    </i>
    <i>
      <x v="792"/>
    </i>
    <i>
      <x v="794"/>
    </i>
    <i>
      <x v="800"/>
    </i>
    <i>
      <x v="805"/>
    </i>
    <i>
      <x v="815"/>
    </i>
    <i>
      <x v="816"/>
    </i>
    <i>
      <x v="817"/>
    </i>
    <i>
      <x v="819"/>
    </i>
    <i>
      <x v="820"/>
    </i>
    <i>
      <x v="822"/>
    </i>
    <i>
      <x v="827"/>
    </i>
    <i>
      <x v="828"/>
    </i>
    <i>
      <x v="830"/>
    </i>
    <i>
      <x v="832"/>
    </i>
    <i>
      <x v="840"/>
    </i>
    <i>
      <x v="844"/>
    </i>
    <i>
      <x v="845"/>
    </i>
    <i>
      <x v="847"/>
    </i>
    <i>
      <x v="848"/>
    </i>
    <i>
      <x v="853"/>
    </i>
    <i>
      <x v="855"/>
    </i>
    <i>
      <x v="856"/>
    </i>
    <i>
      <x v="859"/>
    </i>
    <i>
      <x v="865"/>
    </i>
    <i>
      <x v="866"/>
    </i>
    <i>
      <x v="868"/>
    </i>
    <i>
      <x v="878"/>
    </i>
    <i>
      <x v="879"/>
    </i>
    <i>
      <x v="881"/>
    </i>
    <i>
      <x v="882"/>
    </i>
    <i>
      <x v="885"/>
    </i>
    <i>
      <x v="887"/>
    </i>
    <i>
      <x v="888"/>
    </i>
    <i>
      <x v="898"/>
    </i>
    <i>
      <x v="900"/>
    </i>
    <i>
      <x v="901"/>
    </i>
    <i>
      <x v="903"/>
    </i>
    <i>
      <x v="904"/>
    </i>
    <i>
      <x v="906"/>
    </i>
    <i>
      <x v="907"/>
    </i>
    <i>
      <x v="908"/>
    </i>
    <i>
      <x v="909"/>
    </i>
    <i>
      <x v="911"/>
    </i>
    <i>
      <x v="918"/>
    </i>
    <i>
      <x v="919"/>
    </i>
    <i>
      <x v="920"/>
    </i>
    <i>
      <x v="925"/>
    </i>
    <i>
      <x v="929"/>
    </i>
    <i>
      <x v="930"/>
    </i>
    <i>
      <x v="932"/>
    </i>
    <i>
      <x v="934"/>
    </i>
    <i>
      <x v="935"/>
    </i>
    <i>
      <x v="940"/>
    </i>
    <i>
      <x v="941"/>
    </i>
    <i>
      <x v="942"/>
    </i>
    <i>
      <x v="944"/>
    </i>
    <i>
      <x v="948"/>
    </i>
    <i>
      <x v="953"/>
    </i>
    <i>
      <x v="954"/>
    </i>
    <i>
      <x v="955"/>
    </i>
    <i>
      <x v="960"/>
    </i>
    <i>
      <x v="961"/>
    </i>
    <i>
      <x v="963"/>
    </i>
    <i>
      <x v="966"/>
    </i>
    <i>
      <x v="967"/>
    </i>
    <i>
      <x v="974"/>
    </i>
    <i>
      <x v="976"/>
    </i>
    <i>
      <x v="977"/>
    </i>
    <i>
      <x v="980"/>
    </i>
    <i>
      <x v="981"/>
    </i>
    <i>
      <x v="987"/>
    </i>
    <i>
      <x v="988"/>
    </i>
    <i>
      <x v="995"/>
    </i>
    <i>
      <x v="996"/>
    </i>
    <i>
      <x v="997"/>
    </i>
    <i>
      <x v="1002"/>
    </i>
    <i>
      <x v="1003"/>
    </i>
    <i>
      <x v="1006"/>
    </i>
    <i>
      <x v="1008"/>
    </i>
    <i>
      <x v="1017"/>
    </i>
    <i>
      <x v="1018"/>
    </i>
    <i>
      <x v="1024"/>
    </i>
    <i>
      <x v="1027"/>
    </i>
    <i>
      <x v="1032"/>
    </i>
    <i>
      <x v="1035"/>
    </i>
    <i>
      <x v="1036"/>
    </i>
    <i>
      <x v="1042"/>
    </i>
    <i>
      <x v="1045"/>
    </i>
    <i>
      <x v="1046"/>
    </i>
    <i>
      <x v="1047"/>
    </i>
    <i>
      <x v="1050"/>
    </i>
    <i>
      <x v="1051"/>
    </i>
    <i>
      <x v="1056"/>
    </i>
    <i>
      <x v="1057"/>
    </i>
    <i>
      <x v="1058"/>
    </i>
    <i>
      <x v="1059"/>
    </i>
    <i>
      <x v="1064"/>
    </i>
    <i>
      <x v="1066"/>
    </i>
    <i>
      <x v="1073"/>
    </i>
    <i>
      <x v="1077"/>
    </i>
    <i>
      <x v="1084"/>
    </i>
    <i>
      <x v="1089"/>
    </i>
    <i>
      <x v="1095"/>
    </i>
    <i>
      <x v="1099"/>
    </i>
    <i>
      <x v="1101"/>
    </i>
    <i>
      <x v="1105"/>
    </i>
    <i>
      <x v="1106"/>
    </i>
    <i>
      <x v="1107"/>
    </i>
    <i>
      <x v="1109"/>
    </i>
    <i>
      <x v="1112"/>
    </i>
    <i>
      <x v="1117"/>
    </i>
    <i>
      <x v="1122"/>
    </i>
    <i>
      <x v="1124"/>
    </i>
    <i>
      <x v="1127"/>
    </i>
    <i>
      <x v="1128"/>
    </i>
    <i>
      <x v="1133"/>
    </i>
    <i>
      <x v="1134"/>
    </i>
    <i>
      <x v="1138"/>
    </i>
    <i>
      <x v="1139"/>
    </i>
    <i>
      <x v="1141"/>
    </i>
    <i>
      <x v="1150"/>
    </i>
    <i>
      <x v="1152"/>
    </i>
    <i>
      <x v="1154"/>
    </i>
    <i>
      <x v="1155"/>
    </i>
    <i>
      <x v="1157"/>
    </i>
    <i>
      <x v="1161"/>
    </i>
    <i>
      <x v="1164"/>
    </i>
    <i>
      <x v="1165"/>
    </i>
    <i>
      <x v="1166"/>
    </i>
    <i>
      <x v="1167"/>
    </i>
    <i>
      <x v="1169"/>
    </i>
    <i>
      <x v="1172"/>
    </i>
    <i>
      <x v="1173"/>
    </i>
    <i>
      <x v="1174"/>
    </i>
    <i>
      <x v="1176"/>
    </i>
    <i>
      <x v="1178"/>
    </i>
    <i>
      <x v="1180"/>
    </i>
    <i>
      <x v="1181"/>
    </i>
    <i>
      <x v="1182"/>
    </i>
    <i>
      <x v="1186"/>
    </i>
    <i>
      <x v="1188"/>
    </i>
    <i>
      <x v="1195"/>
    </i>
    <i>
      <x v="1196"/>
    </i>
    <i>
      <x v="1197"/>
    </i>
    <i>
      <x v="1205"/>
    </i>
    <i>
      <x v="1209"/>
    </i>
    <i>
      <x v="1211"/>
    </i>
    <i>
      <x v="1213"/>
    </i>
    <i>
      <x v="1214"/>
    </i>
    <i>
      <x v="1215"/>
    </i>
    <i>
      <x v="1220"/>
    </i>
    <i>
      <x v="1224"/>
    </i>
    <i>
      <x v="1226"/>
    </i>
    <i>
      <x v="1230"/>
    </i>
    <i>
      <x v="1233"/>
    </i>
    <i>
      <x v="1237"/>
    </i>
    <i>
      <x v="1239"/>
    </i>
    <i>
      <x v="1244"/>
    </i>
    <i>
      <x v="1247"/>
    </i>
    <i>
      <x v="1251"/>
    </i>
    <i>
      <x v="1253"/>
    </i>
    <i>
      <x v="1256"/>
    </i>
    <i>
      <x v="1258"/>
    </i>
    <i>
      <x v="1260"/>
    </i>
    <i>
      <x v="1266"/>
    </i>
    <i>
      <x v="1267"/>
    </i>
    <i>
      <x v="1268"/>
    </i>
    <i>
      <x v="1271"/>
    </i>
    <i>
      <x v="1272"/>
    </i>
    <i>
      <x v="1273"/>
    </i>
    <i>
      <x v="1276"/>
    </i>
    <i>
      <x v="1277"/>
    </i>
    <i>
      <x v="1280"/>
    </i>
    <i>
      <x v="1281"/>
    </i>
    <i>
      <x v="1282"/>
    </i>
    <i>
      <x v="1287"/>
    </i>
    <i>
      <x v="1288"/>
    </i>
    <i>
      <x v="1289"/>
    </i>
    <i>
      <x v="1290"/>
    </i>
    <i>
      <x v="1298"/>
    </i>
    <i>
      <x v="1300"/>
    </i>
    <i>
      <x v="1301"/>
    </i>
    <i>
      <x v="1305"/>
    </i>
    <i>
      <x v="1306"/>
    </i>
    <i>
      <x v="1312"/>
    </i>
    <i>
      <x v="1313"/>
    </i>
    <i>
      <x v="1316"/>
    </i>
    <i>
      <x v="1318"/>
    </i>
    <i>
      <x v="1321"/>
    </i>
    <i>
      <x v="1322"/>
    </i>
    <i>
      <x v="1329"/>
    </i>
    <i>
      <x v="1331"/>
    </i>
    <i>
      <x v="1336"/>
    </i>
    <i>
      <x v="1337"/>
    </i>
    <i>
      <x v="1338"/>
    </i>
    <i>
      <x v="1339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61"/>
    </i>
    <i>
      <x v="1362"/>
    </i>
    <i>
      <x v="1363"/>
    </i>
    <i>
      <x v="1366"/>
    </i>
    <i>
      <x v="1369"/>
    </i>
    <i>
      <x v="1375"/>
    </i>
    <i>
      <x v="1381"/>
    </i>
    <i>
      <x v="1386"/>
    </i>
    <i>
      <x v="1388"/>
    </i>
    <i>
      <x v="1395"/>
    </i>
    <i>
      <x v="1396"/>
    </i>
    <i>
      <x v="1401"/>
    </i>
    <i>
      <x v="1403"/>
    </i>
    <i>
      <x v="1405"/>
    </i>
    <i>
      <x v="1407"/>
    </i>
    <i>
      <x v="1409"/>
    </i>
    <i>
      <x v="1413"/>
    </i>
    <i>
      <x v="1417"/>
    </i>
    <i>
      <x v="1419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40"/>
    </i>
    <i>
      <x v="1446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0" cacheId="3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92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926">
    <i>
      <x/>
    </i>
    <i>
      <x v="1"/>
    </i>
    <i>
      <x v="6"/>
    </i>
    <i>
      <x v="8"/>
    </i>
    <i>
      <x v="9"/>
    </i>
    <i>
      <x v="10"/>
    </i>
    <i>
      <x v="15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30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1"/>
    </i>
    <i>
      <x v="54"/>
    </i>
    <i>
      <x v="56"/>
    </i>
    <i>
      <x v="59"/>
    </i>
    <i>
      <x v="60"/>
    </i>
    <i>
      <x v="61"/>
    </i>
    <i>
      <x v="64"/>
    </i>
    <i>
      <x v="65"/>
    </i>
    <i>
      <x v="66"/>
    </i>
    <i>
      <x v="68"/>
    </i>
    <i>
      <x v="69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5"/>
    </i>
    <i>
      <x v="87"/>
    </i>
    <i>
      <x v="89"/>
    </i>
    <i>
      <x v="90"/>
    </i>
    <i>
      <x v="91"/>
    </i>
    <i>
      <x v="93"/>
    </i>
    <i>
      <x v="97"/>
    </i>
    <i>
      <x v="98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8"/>
    </i>
    <i>
      <x v="129"/>
    </i>
    <i>
      <x v="130"/>
    </i>
    <i>
      <x v="132"/>
    </i>
    <i>
      <x v="135"/>
    </i>
    <i>
      <x v="137"/>
    </i>
    <i>
      <x v="140"/>
    </i>
    <i>
      <x v="141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3"/>
    </i>
    <i>
      <x v="164"/>
    </i>
    <i>
      <x v="165"/>
    </i>
    <i>
      <x v="167"/>
    </i>
    <i>
      <x v="175"/>
    </i>
    <i>
      <x v="177"/>
    </i>
    <i>
      <x v="179"/>
    </i>
    <i>
      <x v="180"/>
    </i>
    <i>
      <x v="181"/>
    </i>
    <i>
      <x v="182"/>
    </i>
    <i>
      <x v="183"/>
    </i>
    <i>
      <x v="187"/>
    </i>
    <i>
      <x v="188"/>
    </i>
    <i>
      <x v="189"/>
    </i>
    <i>
      <x v="190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9"/>
    </i>
    <i>
      <x v="210"/>
    </i>
    <i>
      <x v="211"/>
    </i>
    <i>
      <x v="212"/>
    </i>
    <i>
      <x v="216"/>
    </i>
    <i>
      <x v="217"/>
    </i>
    <i>
      <x v="219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5"/>
    </i>
    <i>
      <x v="246"/>
    </i>
    <i>
      <x v="247"/>
    </i>
    <i>
      <x v="248"/>
    </i>
    <i>
      <x v="253"/>
    </i>
    <i>
      <x v="254"/>
    </i>
    <i>
      <x v="257"/>
    </i>
    <i>
      <x v="258"/>
    </i>
    <i>
      <x v="259"/>
    </i>
    <i>
      <x v="260"/>
    </i>
    <i>
      <x v="263"/>
    </i>
    <i>
      <x v="267"/>
    </i>
    <i>
      <x v="268"/>
    </i>
    <i>
      <x v="270"/>
    </i>
    <i>
      <x v="273"/>
    </i>
    <i>
      <x v="274"/>
    </i>
    <i>
      <x v="275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9"/>
    </i>
    <i>
      <x v="290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5"/>
    </i>
    <i>
      <x v="306"/>
    </i>
    <i>
      <x v="311"/>
    </i>
    <i>
      <x v="312"/>
    </i>
    <i>
      <x v="314"/>
    </i>
    <i>
      <x v="317"/>
    </i>
    <i>
      <x v="318"/>
    </i>
    <i>
      <x v="319"/>
    </i>
    <i>
      <x v="320"/>
    </i>
    <i>
      <x v="323"/>
    </i>
    <i>
      <x v="324"/>
    </i>
    <i>
      <x v="325"/>
    </i>
    <i>
      <x v="327"/>
    </i>
    <i>
      <x v="329"/>
    </i>
    <i>
      <x v="331"/>
    </i>
    <i>
      <x v="333"/>
    </i>
    <i>
      <x v="337"/>
    </i>
    <i>
      <x v="338"/>
    </i>
    <i>
      <x v="340"/>
    </i>
    <i>
      <x v="341"/>
    </i>
    <i>
      <x v="342"/>
    </i>
    <i>
      <x v="344"/>
    </i>
    <i>
      <x v="345"/>
    </i>
    <i>
      <x v="348"/>
    </i>
    <i>
      <x v="352"/>
    </i>
    <i>
      <x v="353"/>
    </i>
    <i>
      <x v="354"/>
    </i>
    <i>
      <x v="357"/>
    </i>
    <i>
      <x v="361"/>
    </i>
    <i>
      <x v="362"/>
    </i>
    <i>
      <x v="363"/>
    </i>
    <i>
      <x v="365"/>
    </i>
    <i>
      <x v="368"/>
    </i>
    <i>
      <x v="371"/>
    </i>
    <i>
      <x v="372"/>
    </i>
    <i>
      <x v="373"/>
    </i>
    <i>
      <x v="374"/>
    </i>
    <i>
      <x v="378"/>
    </i>
    <i>
      <x v="380"/>
    </i>
    <i>
      <x v="381"/>
    </i>
    <i>
      <x v="383"/>
    </i>
    <i>
      <x v="385"/>
    </i>
    <i>
      <x v="386"/>
    </i>
    <i>
      <x v="387"/>
    </i>
    <i>
      <x v="389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6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8"/>
    </i>
    <i>
      <x v="430"/>
    </i>
    <i>
      <x v="432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3"/>
    </i>
    <i>
      <x v="454"/>
    </i>
    <i>
      <x v="455"/>
    </i>
    <i>
      <x v="456"/>
    </i>
    <i>
      <x v="458"/>
    </i>
    <i>
      <x v="461"/>
    </i>
    <i>
      <x v="464"/>
    </i>
    <i>
      <x v="465"/>
    </i>
    <i>
      <x v="466"/>
    </i>
    <i>
      <x v="467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500"/>
    </i>
    <i>
      <x v="501"/>
    </i>
    <i>
      <x v="502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9"/>
    </i>
    <i>
      <x v="520"/>
    </i>
    <i>
      <x v="522"/>
    </i>
    <i>
      <x v="525"/>
    </i>
    <i>
      <x v="526"/>
    </i>
    <i>
      <x v="530"/>
    </i>
    <i>
      <x v="532"/>
    </i>
    <i>
      <x v="533"/>
    </i>
    <i>
      <x v="535"/>
    </i>
    <i>
      <x v="539"/>
    </i>
    <i>
      <x v="540"/>
    </i>
    <i>
      <x v="541"/>
    </i>
    <i>
      <x v="542"/>
    </i>
    <i>
      <x v="543"/>
    </i>
    <i>
      <x v="547"/>
    </i>
    <i>
      <x v="549"/>
    </i>
    <i>
      <x v="550"/>
    </i>
    <i>
      <x v="551"/>
    </i>
    <i>
      <x v="553"/>
    </i>
    <i>
      <x v="554"/>
    </i>
    <i>
      <x v="555"/>
    </i>
    <i>
      <x v="557"/>
    </i>
    <i>
      <x v="559"/>
    </i>
    <i>
      <x v="561"/>
    </i>
    <i>
      <x v="562"/>
    </i>
    <i>
      <x v="563"/>
    </i>
    <i>
      <x v="565"/>
    </i>
    <i>
      <x v="571"/>
    </i>
    <i>
      <x v="574"/>
    </i>
    <i>
      <x v="575"/>
    </i>
    <i>
      <x v="576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9"/>
    </i>
    <i>
      <x v="590"/>
    </i>
    <i>
      <x v="592"/>
    </i>
    <i>
      <x v="593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1"/>
    </i>
    <i>
      <x v="642"/>
    </i>
    <i>
      <x v="643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2"/>
    </i>
    <i>
      <x v="686"/>
    </i>
    <i>
      <x v="688"/>
    </i>
    <i>
      <x v="690"/>
    </i>
    <i>
      <x v="693"/>
    </i>
    <i>
      <x v="694"/>
    </i>
    <i>
      <x v="696"/>
    </i>
    <i>
      <x v="698"/>
    </i>
    <i>
      <x v="700"/>
    </i>
    <i>
      <x v="701"/>
    </i>
    <i>
      <x v="703"/>
    </i>
    <i>
      <x v="704"/>
    </i>
    <i>
      <x v="705"/>
    </i>
    <i>
      <x v="707"/>
    </i>
    <i>
      <x v="711"/>
    </i>
    <i>
      <x v="713"/>
    </i>
    <i>
      <x v="715"/>
    </i>
    <i>
      <x v="716"/>
    </i>
    <i>
      <x v="717"/>
    </i>
    <i>
      <x v="718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3"/>
    </i>
    <i>
      <x v="735"/>
    </i>
    <i>
      <x v="736"/>
    </i>
    <i>
      <x v="738"/>
    </i>
    <i>
      <x v="740"/>
    </i>
    <i>
      <x v="742"/>
    </i>
    <i>
      <x v="749"/>
    </i>
    <i>
      <x v="750"/>
    </i>
    <i>
      <x v="751"/>
    </i>
    <i>
      <x v="753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6"/>
    </i>
    <i>
      <x v="768"/>
    </i>
    <i>
      <x v="771"/>
    </i>
    <i>
      <x v="772"/>
    </i>
    <i>
      <x v="773"/>
    </i>
    <i>
      <x v="774"/>
    </i>
    <i>
      <x v="775"/>
    </i>
    <i>
      <x v="778"/>
    </i>
    <i>
      <x v="779"/>
    </i>
    <i>
      <x v="780"/>
    </i>
    <i>
      <x v="781"/>
    </i>
    <i>
      <x v="784"/>
    </i>
    <i>
      <x v="785"/>
    </i>
    <i>
      <x v="786"/>
    </i>
    <i>
      <x v="788"/>
    </i>
    <i>
      <x v="790"/>
    </i>
    <i>
      <x v="793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8"/>
    </i>
    <i>
      <x v="821"/>
    </i>
    <i>
      <x v="823"/>
    </i>
    <i>
      <x v="824"/>
    </i>
    <i>
      <x v="825"/>
    </i>
    <i>
      <x v="826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4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80"/>
    </i>
    <i>
      <x v="883"/>
    </i>
    <i>
      <x v="884"/>
    </i>
    <i>
      <x v="886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2"/>
    </i>
    <i>
      <x v="905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1"/>
    </i>
    <i>
      <x v="933"/>
    </i>
    <i>
      <x v="936"/>
    </i>
    <i>
      <x v="937"/>
    </i>
    <i>
      <x v="938"/>
    </i>
    <i>
      <x v="939"/>
    </i>
    <i>
      <x v="943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6"/>
    </i>
    <i>
      <x v="957"/>
    </i>
    <i>
      <x v="958"/>
    </i>
    <i>
      <x v="959"/>
    </i>
    <i>
      <x v="962"/>
    </i>
    <i>
      <x v="964"/>
    </i>
    <i>
      <x v="965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4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7"/>
    </i>
    <i>
      <x v="1038"/>
    </i>
    <i>
      <x v="1039"/>
    </i>
    <i>
      <x v="1040"/>
    </i>
    <i>
      <x v="1041"/>
    </i>
    <i>
      <x v="1043"/>
    </i>
    <i>
      <x v="1044"/>
    </i>
    <i>
      <x v="1048"/>
    </i>
    <i>
      <x v="1049"/>
    </i>
    <i>
      <x v="1052"/>
    </i>
    <i>
      <x v="1053"/>
    </i>
    <i>
      <x v="1054"/>
    </i>
    <i>
      <x v="1055"/>
    </i>
    <i>
      <x v="1060"/>
    </i>
    <i>
      <x v="1061"/>
    </i>
    <i>
      <x v="1062"/>
    </i>
    <i>
      <x v="1063"/>
    </i>
    <i>
      <x v="1065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100"/>
    </i>
    <i>
      <x v="1102"/>
    </i>
    <i>
      <x v="1103"/>
    </i>
    <i>
      <x v="1104"/>
    </i>
    <i>
      <x v="1108"/>
    </i>
    <i>
      <x v="1110"/>
    </i>
    <i>
      <x v="1111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5"/>
    </i>
    <i>
      <x v="1126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1"/>
    </i>
    <i>
      <x v="1153"/>
    </i>
    <i>
      <x v="1156"/>
    </i>
    <i>
      <x v="1158"/>
    </i>
    <i>
      <x v="1159"/>
    </i>
    <i>
      <x v="1160"/>
    </i>
    <i>
      <x v="1162"/>
    </i>
    <i>
      <x v="1163"/>
    </i>
    <i>
      <x v="1168"/>
    </i>
    <i>
      <x v="1170"/>
    </i>
    <i>
      <x v="1171"/>
    </i>
    <i>
      <x v="1175"/>
    </i>
    <i>
      <x v="1177"/>
    </i>
    <i>
      <x v="1179"/>
    </i>
    <i>
      <x v="1183"/>
    </i>
    <i>
      <x v="1184"/>
    </i>
    <i>
      <x v="1185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2"/>
    </i>
    <i>
      <x v="1216"/>
    </i>
    <i>
      <x v="1217"/>
    </i>
    <i>
      <x v="1218"/>
    </i>
    <i>
      <x v="1219"/>
    </i>
    <i>
      <x v="1221"/>
    </i>
    <i>
      <x v="1222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4"/>
    </i>
    <i>
      <x v="1235"/>
    </i>
    <i>
      <x v="1236"/>
    </i>
    <i>
      <x v="1238"/>
    </i>
    <i>
      <x v="1240"/>
    </i>
    <i>
      <x v="1241"/>
    </i>
    <i>
      <x v="1242"/>
    </i>
    <i>
      <x v="1243"/>
    </i>
    <i>
      <x v="1245"/>
    </i>
    <i>
      <x v="1246"/>
    </i>
    <i>
      <x v="1248"/>
    </i>
    <i>
      <x v="1249"/>
    </i>
    <i>
      <x v="1250"/>
    </i>
    <i>
      <x v="1252"/>
    </i>
    <i>
      <x v="1254"/>
    </i>
    <i>
      <x v="1255"/>
    </i>
    <i>
      <x v="1257"/>
    </i>
    <i>
      <x v="1259"/>
    </i>
    <i>
      <x v="1261"/>
    </i>
    <i>
      <x v="1262"/>
    </i>
    <i>
      <x v="1263"/>
    </i>
    <i>
      <x v="1264"/>
    </i>
    <i>
      <x v="1265"/>
    </i>
    <i>
      <x v="1269"/>
    </i>
    <i>
      <x v="1270"/>
    </i>
    <i>
      <x v="1274"/>
    </i>
    <i>
      <x v="1275"/>
    </i>
    <i>
      <x v="1278"/>
    </i>
    <i>
      <x v="1279"/>
    </i>
    <i>
      <x v="1283"/>
    </i>
    <i>
      <x v="1284"/>
    </i>
    <i>
      <x v="1285"/>
    </i>
    <i>
      <x v="1286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2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4"/>
    </i>
    <i>
      <x v="1315"/>
    </i>
    <i>
      <x v="1317"/>
    </i>
    <i>
      <x v="1319"/>
    </i>
    <i>
      <x v="1320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2"/>
    </i>
    <i>
      <x v="1333"/>
    </i>
    <i>
      <x v="1334"/>
    </i>
    <i>
      <x v="1335"/>
    </i>
    <i>
      <x v="1340"/>
    </i>
    <i>
      <x v="1341"/>
    </i>
    <i>
      <x v="1342"/>
    </i>
    <i>
      <x v="1343"/>
    </i>
    <i>
      <x v="1345"/>
    </i>
    <i>
      <x v="1349"/>
    </i>
    <i>
      <x v="1350"/>
    </i>
    <i>
      <x v="1352"/>
    </i>
    <i>
      <x v="1356"/>
    </i>
    <i>
      <x v="1358"/>
    </i>
    <i>
      <x v="1359"/>
    </i>
    <i>
      <x v="1360"/>
    </i>
    <i>
      <x v="1364"/>
    </i>
    <i>
      <x v="1365"/>
    </i>
    <i>
      <x v="1367"/>
    </i>
    <i>
      <x v="1368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7"/>
    </i>
    <i>
      <x v="1398"/>
    </i>
    <i>
      <x v="1399"/>
    </i>
    <i>
      <x v="1400"/>
    </i>
    <i>
      <x v="1402"/>
    </i>
    <i>
      <x v="1404"/>
    </i>
    <i>
      <x v="1406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8"/>
    </i>
    <i>
      <x v="1420"/>
    </i>
    <i>
      <x v="1421"/>
    </i>
    <i>
      <x v="1422"/>
    </i>
    <i>
      <x v="1424"/>
    </i>
    <i>
      <x v="1427"/>
    </i>
    <i>
      <x v="1428"/>
    </i>
    <i>
      <x v="1432"/>
    </i>
    <i>
      <x v="1434"/>
    </i>
    <i>
      <x v="1435"/>
    </i>
    <i>
      <x v="1436"/>
    </i>
    <i>
      <x v="1437"/>
    </i>
    <i>
      <x v="1438"/>
    </i>
    <i>
      <x v="1439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PivotTable29" cacheId="3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4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GrLivArea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8" cacheId="3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92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92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2" hier="-1"/>
  </pageFields>
  <dataFields count="1">
    <dataField name="Sum of GrLivArea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26" cacheId="3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4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5" cacheId="3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92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92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52" cacheId="3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:I7" firstHeaderRow="0" firstDataRow="1" firstDataCol="1"/>
  <pivotFields count="5">
    <pivotField dataField="1" showAll="0"/>
    <pivotField showAll="0"/>
    <pivotField axis="axisRow" showAll="0">
      <items count="5">
        <item n="Shorter Area" m="1" x="3"/>
        <item n="Larger Area" m="1" x="2"/>
        <item n="Shorter Area2" x="0"/>
        <item n="Larger Area2" x="1"/>
        <item t="default"/>
      </items>
    </pivotField>
    <pivotField showAll="0"/>
    <pivotField dataField="1" showAll="0"/>
  </pivotFields>
  <rowFields count="1">
    <field x="2"/>
  </rowFields>
  <rowItems count="3"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Convert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7" cacheId="3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:I7" firstHeaderRow="0" firstDataRow="1" firstDataCol="1"/>
  <pivotFields count="5">
    <pivotField dataField="1" showAll="0"/>
    <pivotField showAll="0"/>
    <pivotField axis="axisRow" showAll="0">
      <items count="3">
        <item n="No Garage" x="1"/>
        <item n="With garage" x="0"/>
        <item t="default"/>
      </items>
    </pivotField>
    <pivotField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Convert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1000000}" name="PivotTable54" cacheId="3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1120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117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7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6"/>
    </i>
    <i>
      <x v="107"/>
    </i>
    <i>
      <x v="108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4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5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9"/>
    </i>
    <i>
      <x v="180"/>
    </i>
    <i>
      <x v="182"/>
    </i>
    <i>
      <x v="184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2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9"/>
    </i>
    <i>
      <x v="323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5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4"/>
    </i>
    <i>
      <x v="475"/>
    </i>
    <i>
      <x v="476"/>
    </i>
    <i>
      <x v="478"/>
    </i>
    <i>
      <x v="479"/>
    </i>
    <i>
      <x v="481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1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8"/>
    </i>
    <i>
      <x v="520"/>
    </i>
    <i>
      <x v="521"/>
    </i>
    <i>
      <x v="522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7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8"/>
    </i>
    <i>
      <x v="790"/>
    </i>
    <i>
      <x v="791"/>
    </i>
    <i>
      <x v="793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0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3"/>
    </i>
    <i>
      <x v="935"/>
    </i>
    <i>
      <x v="936"/>
    </i>
    <i>
      <x v="940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4"/>
    </i>
    <i>
      <x v="985"/>
    </i>
    <i>
      <x v="986"/>
    </i>
    <i>
      <x v="989"/>
    </i>
    <i>
      <x v="991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3"/>
    </i>
    <i>
      <x v="1034"/>
    </i>
    <i>
      <x v="1035"/>
    </i>
    <i>
      <x v="1036"/>
    </i>
    <i>
      <x v="1038"/>
    </i>
    <i>
      <x v="1039"/>
    </i>
    <i>
      <x v="1041"/>
    </i>
    <i>
      <x v="1042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10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9"/>
    </i>
    <i>
      <x v="1131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4"/>
    </i>
    <i>
      <x v="1246"/>
    </i>
    <i>
      <x v="1247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9"/>
    </i>
    <i>
      <x v="1280"/>
    </i>
    <i>
      <x v="1281"/>
    </i>
    <i>
      <x v="1282"/>
    </i>
    <i>
      <x v="1285"/>
    </i>
    <i>
      <x v="1286"/>
    </i>
    <i>
      <x v="1287"/>
    </i>
    <i>
      <x v="1288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4"/>
    </i>
    <i>
      <x v="1345"/>
    </i>
    <i>
      <x v="1347"/>
    </i>
    <i>
      <x v="1348"/>
    </i>
    <i>
      <x v="1351"/>
    </i>
    <i>
      <x v="1352"/>
    </i>
    <i>
      <x v="1356"/>
    </i>
    <i>
      <x v="1357"/>
    </i>
    <i>
      <x v="1358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8"/>
    </i>
    <i>
      <x v="1389"/>
    </i>
    <i>
      <x v="1390"/>
    </i>
    <i>
      <x v="1391"/>
    </i>
    <i>
      <x v="1392"/>
    </i>
    <i>
      <x v="1394"/>
    </i>
    <i>
      <x v="1396"/>
    </i>
    <i>
      <x v="1397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0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53" cacheId="3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34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345">
    <i>
      <x v="4"/>
    </i>
    <i>
      <x v="7"/>
    </i>
    <i>
      <x v="11"/>
    </i>
    <i>
      <x v="20"/>
    </i>
    <i>
      <x v="35"/>
    </i>
    <i>
      <x v="46"/>
    </i>
    <i>
      <x v="53"/>
    </i>
    <i>
      <x v="58"/>
    </i>
    <i>
      <x v="64"/>
    </i>
    <i>
      <x v="65"/>
    </i>
    <i>
      <x v="66"/>
    </i>
    <i>
      <x v="69"/>
    </i>
    <i>
      <x v="70"/>
    </i>
    <i>
      <x v="80"/>
    </i>
    <i>
      <x v="85"/>
    </i>
    <i>
      <x v="93"/>
    </i>
    <i>
      <x v="104"/>
    </i>
    <i>
      <x v="105"/>
    </i>
    <i>
      <x v="109"/>
    </i>
    <i>
      <x v="110"/>
    </i>
    <i>
      <x v="112"/>
    </i>
    <i>
      <x v="113"/>
    </i>
    <i>
      <x v="114"/>
    </i>
    <i>
      <x v="118"/>
    </i>
    <i>
      <x v="130"/>
    </i>
    <i>
      <x v="131"/>
    </i>
    <i>
      <x v="137"/>
    </i>
    <i>
      <x v="138"/>
    </i>
    <i>
      <x v="147"/>
    </i>
    <i>
      <x v="152"/>
    </i>
    <i>
      <x v="157"/>
    </i>
    <i>
      <x v="158"/>
    </i>
    <i>
      <x v="159"/>
    </i>
    <i>
      <x v="161"/>
    </i>
    <i>
      <x v="166"/>
    </i>
    <i>
      <x v="167"/>
    </i>
    <i>
      <x v="175"/>
    </i>
    <i>
      <x v="176"/>
    </i>
    <i>
      <x v="177"/>
    </i>
    <i>
      <x v="178"/>
    </i>
    <i>
      <x v="181"/>
    </i>
    <i>
      <x v="183"/>
    </i>
    <i>
      <x v="185"/>
    </i>
    <i>
      <x v="190"/>
    </i>
    <i>
      <x v="197"/>
    </i>
    <i>
      <x v="198"/>
    </i>
    <i>
      <x v="208"/>
    </i>
    <i>
      <x v="212"/>
    </i>
    <i>
      <x v="218"/>
    </i>
    <i>
      <x v="221"/>
    </i>
    <i>
      <x v="224"/>
    </i>
    <i>
      <x v="226"/>
    </i>
    <i>
      <x v="231"/>
    </i>
    <i>
      <x v="234"/>
    </i>
    <i>
      <x v="244"/>
    </i>
    <i>
      <x v="245"/>
    </i>
    <i>
      <x v="246"/>
    </i>
    <i>
      <x v="249"/>
    </i>
    <i>
      <x v="255"/>
    </i>
    <i>
      <x v="261"/>
    </i>
    <i>
      <x v="267"/>
    </i>
    <i>
      <x v="270"/>
    </i>
    <i>
      <x v="272"/>
    </i>
    <i>
      <x v="278"/>
    </i>
    <i>
      <x v="279"/>
    </i>
    <i>
      <x v="280"/>
    </i>
    <i>
      <x v="290"/>
    </i>
    <i>
      <x v="293"/>
    </i>
    <i>
      <x v="297"/>
    </i>
    <i>
      <x v="301"/>
    </i>
    <i>
      <x v="304"/>
    </i>
    <i>
      <x v="305"/>
    </i>
    <i>
      <x v="306"/>
    </i>
    <i>
      <x v="309"/>
    </i>
    <i>
      <x v="313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8"/>
    </i>
    <i>
      <x v="336"/>
    </i>
    <i>
      <x v="340"/>
    </i>
    <i>
      <x v="349"/>
    </i>
    <i>
      <x v="350"/>
    </i>
    <i>
      <x v="359"/>
    </i>
    <i>
      <x v="362"/>
    </i>
    <i>
      <x v="374"/>
    </i>
    <i>
      <x v="377"/>
    </i>
    <i>
      <x v="378"/>
    </i>
    <i>
      <x v="379"/>
    </i>
    <i>
      <x v="384"/>
    </i>
    <i>
      <x v="389"/>
    </i>
    <i>
      <x v="391"/>
    </i>
    <i>
      <x v="397"/>
    </i>
    <i>
      <x v="403"/>
    </i>
    <i>
      <x v="408"/>
    </i>
    <i>
      <x v="409"/>
    </i>
    <i>
      <x v="414"/>
    </i>
    <i>
      <x v="417"/>
    </i>
    <i>
      <x v="423"/>
    </i>
    <i>
      <x v="440"/>
    </i>
    <i>
      <x v="444"/>
    </i>
    <i>
      <x v="446"/>
    </i>
    <i>
      <x v="447"/>
    </i>
    <i>
      <x v="460"/>
    </i>
    <i>
      <x v="471"/>
    </i>
    <i>
      <x v="473"/>
    </i>
    <i>
      <x v="477"/>
    </i>
    <i>
      <x v="480"/>
    </i>
    <i>
      <x v="482"/>
    </i>
    <i>
      <x v="488"/>
    </i>
    <i>
      <x v="496"/>
    </i>
    <i>
      <x v="497"/>
    </i>
    <i>
      <x v="503"/>
    </i>
    <i>
      <x v="505"/>
    </i>
    <i>
      <x v="506"/>
    </i>
    <i>
      <x v="515"/>
    </i>
    <i>
      <x v="516"/>
    </i>
    <i>
      <x v="517"/>
    </i>
    <i>
      <x v="519"/>
    </i>
    <i>
      <x v="523"/>
    </i>
    <i>
      <x v="524"/>
    </i>
    <i>
      <x v="527"/>
    </i>
    <i>
      <x v="529"/>
    </i>
    <i>
      <x v="540"/>
    </i>
    <i>
      <x v="541"/>
    </i>
    <i>
      <x v="545"/>
    </i>
    <i>
      <x v="549"/>
    </i>
    <i>
      <x v="554"/>
    </i>
    <i>
      <x v="564"/>
    </i>
    <i>
      <x v="566"/>
    </i>
    <i>
      <x v="568"/>
    </i>
    <i>
      <x v="581"/>
    </i>
    <i>
      <x v="583"/>
    </i>
    <i>
      <x v="585"/>
    </i>
    <i>
      <x v="591"/>
    </i>
    <i>
      <x v="595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8"/>
    </i>
    <i>
      <x v="619"/>
    </i>
    <i>
      <x v="621"/>
    </i>
    <i>
      <x v="628"/>
    </i>
    <i>
      <x v="635"/>
    </i>
    <i>
      <x v="641"/>
    </i>
    <i>
      <x v="642"/>
    </i>
    <i>
      <x v="648"/>
    </i>
    <i>
      <x v="654"/>
    </i>
    <i>
      <x v="660"/>
    </i>
    <i>
      <x v="661"/>
    </i>
    <i>
      <x v="664"/>
    </i>
    <i>
      <x v="665"/>
    </i>
    <i>
      <x v="666"/>
    </i>
    <i>
      <x v="673"/>
    </i>
    <i>
      <x v="678"/>
    </i>
    <i>
      <x v="684"/>
    </i>
    <i>
      <x v="685"/>
    </i>
    <i>
      <x v="691"/>
    </i>
    <i>
      <x v="692"/>
    </i>
    <i>
      <x v="700"/>
    </i>
    <i>
      <x v="702"/>
    </i>
    <i>
      <x v="703"/>
    </i>
    <i>
      <x v="706"/>
    </i>
    <i>
      <x v="716"/>
    </i>
    <i>
      <x v="718"/>
    </i>
    <i>
      <x v="732"/>
    </i>
    <i>
      <x v="737"/>
    </i>
    <i>
      <x v="745"/>
    </i>
    <i>
      <x v="746"/>
    </i>
    <i>
      <x v="747"/>
    </i>
    <i>
      <x v="753"/>
    </i>
    <i>
      <x v="759"/>
    </i>
    <i>
      <x v="763"/>
    </i>
    <i>
      <x v="768"/>
    </i>
    <i>
      <x v="769"/>
    </i>
    <i>
      <x v="774"/>
    </i>
    <i>
      <x v="778"/>
    </i>
    <i>
      <x v="787"/>
    </i>
    <i>
      <x v="789"/>
    </i>
    <i>
      <x v="792"/>
    </i>
    <i>
      <x v="794"/>
    </i>
    <i>
      <x v="798"/>
    </i>
    <i>
      <x v="803"/>
    </i>
    <i>
      <x v="809"/>
    </i>
    <i>
      <x v="825"/>
    </i>
    <i>
      <x v="828"/>
    </i>
    <i>
      <x v="832"/>
    </i>
    <i>
      <x v="843"/>
    </i>
    <i>
      <x v="848"/>
    </i>
    <i>
      <x v="849"/>
    </i>
    <i>
      <x v="859"/>
    </i>
    <i>
      <x v="868"/>
    </i>
    <i>
      <x v="869"/>
    </i>
    <i>
      <x v="875"/>
    </i>
    <i>
      <x v="877"/>
    </i>
    <i>
      <x v="883"/>
    </i>
    <i>
      <x v="888"/>
    </i>
    <i>
      <x v="897"/>
    </i>
    <i>
      <x v="898"/>
    </i>
    <i>
      <x v="907"/>
    </i>
    <i>
      <x v="910"/>
    </i>
    <i>
      <x v="913"/>
    </i>
    <i>
      <x v="918"/>
    </i>
    <i>
      <x v="921"/>
    </i>
    <i>
      <x v="926"/>
    </i>
    <i>
      <x v="927"/>
    </i>
    <i>
      <x v="929"/>
    </i>
    <i>
      <x v="932"/>
    </i>
    <i>
      <x v="934"/>
    </i>
    <i>
      <x v="937"/>
    </i>
    <i>
      <x v="938"/>
    </i>
    <i>
      <x v="939"/>
    </i>
    <i>
      <x v="941"/>
    </i>
    <i>
      <x v="945"/>
    </i>
    <i>
      <x v="953"/>
    </i>
    <i>
      <x v="955"/>
    </i>
    <i>
      <x v="961"/>
    </i>
    <i>
      <x v="963"/>
    </i>
    <i>
      <x v="964"/>
    </i>
    <i>
      <x v="974"/>
    </i>
    <i>
      <x v="981"/>
    </i>
    <i>
      <x v="983"/>
    </i>
    <i>
      <x v="987"/>
    </i>
    <i>
      <x v="988"/>
    </i>
    <i>
      <x v="990"/>
    </i>
    <i>
      <x v="992"/>
    </i>
    <i>
      <x v="1024"/>
    </i>
    <i>
      <x v="1030"/>
    </i>
    <i>
      <x v="1031"/>
    </i>
    <i>
      <x v="1032"/>
    </i>
    <i>
      <x v="1037"/>
    </i>
    <i>
      <x v="1040"/>
    </i>
    <i>
      <x v="1043"/>
    </i>
    <i>
      <x v="1044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8"/>
    </i>
    <i>
      <x v="1087"/>
    </i>
    <i>
      <x v="1105"/>
    </i>
    <i>
      <x v="1107"/>
    </i>
    <i>
      <x v="1109"/>
    </i>
    <i>
      <x v="1111"/>
    </i>
    <i>
      <x v="1128"/>
    </i>
    <i>
      <x v="1130"/>
    </i>
    <i>
      <x v="1132"/>
    </i>
    <i>
      <x v="1133"/>
    </i>
    <i>
      <x v="1141"/>
    </i>
    <i>
      <x v="1142"/>
    </i>
    <i>
      <x v="1152"/>
    </i>
    <i>
      <x v="1154"/>
    </i>
    <i>
      <x v="1159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9"/>
    </i>
    <i>
      <x v="1196"/>
    </i>
    <i>
      <x v="1205"/>
    </i>
    <i>
      <x v="1210"/>
    </i>
    <i>
      <x v="1216"/>
    </i>
    <i>
      <x v="1222"/>
    </i>
    <i>
      <x v="1223"/>
    </i>
    <i>
      <x v="1226"/>
    </i>
    <i>
      <x v="1230"/>
    </i>
    <i>
      <x v="1234"/>
    </i>
    <i>
      <x v="1237"/>
    </i>
    <i>
      <x v="1243"/>
    </i>
    <i>
      <x v="1245"/>
    </i>
    <i>
      <x v="1248"/>
    </i>
    <i>
      <x v="1250"/>
    </i>
    <i>
      <x v="1253"/>
    </i>
    <i>
      <x v="1256"/>
    </i>
    <i>
      <x v="1263"/>
    </i>
    <i>
      <x v="1266"/>
    </i>
    <i>
      <x v="1267"/>
    </i>
    <i>
      <x v="1268"/>
    </i>
    <i>
      <x v="1275"/>
    </i>
    <i>
      <x v="1278"/>
    </i>
    <i>
      <x v="1283"/>
    </i>
    <i>
      <x v="1284"/>
    </i>
    <i>
      <x v="1289"/>
    </i>
    <i>
      <x v="1292"/>
    </i>
    <i>
      <x v="1298"/>
    </i>
    <i>
      <x v="1300"/>
    </i>
    <i>
      <x v="1302"/>
    </i>
    <i>
      <x v="1310"/>
    </i>
    <i>
      <x v="1312"/>
    </i>
    <i>
      <x v="1313"/>
    </i>
    <i>
      <x v="1315"/>
    </i>
    <i>
      <x v="1322"/>
    </i>
    <i>
      <x v="1328"/>
    </i>
    <i>
      <x v="1338"/>
    </i>
    <i>
      <x v="1342"/>
    </i>
    <i>
      <x v="1343"/>
    </i>
    <i>
      <x v="1346"/>
    </i>
    <i>
      <x v="1349"/>
    </i>
    <i>
      <x v="1350"/>
    </i>
    <i>
      <x v="1353"/>
    </i>
    <i>
      <x v="1354"/>
    </i>
    <i>
      <x v="1355"/>
    </i>
    <i>
      <x v="1359"/>
    </i>
    <i>
      <x v="1360"/>
    </i>
    <i>
      <x v="1372"/>
    </i>
    <i>
      <x v="1373"/>
    </i>
    <i>
      <x v="1374"/>
    </i>
    <i>
      <x v="1381"/>
    </i>
    <i>
      <x v="1386"/>
    </i>
    <i>
      <x v="1387"/>
    </i>
    <i>
      <x v="1393"/>
    </i>
    <i>
      <x v="1395"/>
    </i>
    <i>
      <x v="1398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3"/>
    </i>
    <i>
      <x v="1426"/>
    </i>
    <i>
      <x v="1430"/>
    </i>
    <i>
      <x v="1437"/>
    </i>
    <i>
      <x v="1440"/>
    </i>
    <i>
      <x v="1442"/>
    </i>
    <i>
      <x v="1447"/>
    </i>
    <i>
      <x v="1456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1000000}" name="PivotTable18" cacheId="3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14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142">
    <i>
      <x v="17"/>
    </i>
    <i>
      <x v="29"/>
    </i>
    <i>
      <x v="30"/>
    </i>
    <i>
      <x v="39"/>
    </i>
    <i>
      <x v="48"/>
    </i>
    <i>
      <x v="68"/>
    </i>
    <i>
      <x v="71"/>
    </i>
    <i>
      <x v="74"/>
    </i>
    <i>
      <x v="75"/>
    </i>
    <i>
      <x v="76"/>
    </i>
    <i>
      <x v="78"/>
    </i>
    <i>
      <x v="88"/>
    </i>
    <i>
      <x v="89"/>
    </i>
    <i>
      <x v="90"/>
    </i>
    <i>
      <x v="97"/>
    </i>
    <i>
      <x v="99"/>
    </i>
    <i>
      <x v="106"/>
    </i>
    <i>
      <x v="121"/>
    </i>
    <i>
      <x v="140"/>
    </i>
    <i>
      <x v="163"/>
    </i>
    <i>
      <x v="200"/>
    </i>
    <i>
      <x v="207"/>
    </i>
    <i>
      <x v="217"/>
    </i>
    <i>
      <x v="223"/>
    </i>
    <i>
      <x v="250"/>
    </i>
    <i>
      <x v="277"/>
    </i>
    <i>
      <x v="287"/>
    </i>
    <i>
      <x v="308"/>
    </i>
    <i>
      <x v="323"/>
    </i>
    <i>
      <x v="341"/>
    </i>
    <i>
      <x v="342"/>
    </i>
    <i>
      <x v="371"/>
    </i>
    <i>
      <x v="375"/>
    </i>
    <i>
      <x v="393"/>
    </i>
    <i>
      <x v="405"/>
    </i>
    <i>
      <x v="427"/>
    </i>
    <i>
      <x v="434"/>
    </i>
    <i>
      <x v="441"/>
    </i>
    <i>
      <x v="449"/>
    </i>
    <i>
      <x v="457"/>
    </i>
    <i>
      <x v="479"/>
    </i>
    <i>
      <x v="489"/>
    </i>
    <i>
      <x v="495"/>
    </i>
    <i>
      <x v="520"/>
    </i>
    <i>
      <x v="528"/>
    </i>
    <i>
      <x v="533"/>
    </i>
    <i>
      <x v="537"/>
    </i>
    <i>
      <x v="553"/>
    </i>
    <i>
      <x v="557"/>
    </i>
    <i>
      <x v="584"/>
    </i>
    <i>
      <x v="609"/>
    </i>
    <i>
      <x v="614"/>
    </i>
    <i>
      <x v="620"/>
    </i>
    <i>
      <x v="636"/>
    </i>
    <i>
      <x v="649"/>
    </i>
    <i>
      <x v="651"/>
    </i>
    <i>
      <x v="663"/>
    </i>
    <i>
      <x v="669"/>
    </i>
    <i>
      <x v="676"/>
    </i>
    <i>
      <x v="705"/>
    </i>
    <i>
      <x v="710"/>
    </i>
    <i>
      <x v="711"/>
    </i>
    <i>
      <x v="713"/>
    </i>
    <i>
      <x v="722"/>
    </i>
    <i>
      <x v="723"/>
    </i>
    <i>
      <x v="725"/>
    </i>
    <i>
      <x v="729"/>
    </i>
    <i>
      <x v="736"/>
    </i>
    <i>
      <x v="749"/>
    </i>
    <i>
      <x v="750"/>
    </i>
    <i>
      <x v="771"/>
    </i>
    <i>
      <x v="788"/>
    </i>
    <i>
      <x v="801"/>
    </i>
    <i>
      <x v="821"/>
    </i>
    <i>
      <x v="835"/>
    </i>
    <i>
      <x v="867"/>
    </i>
    <i>
      <x v="876"/>
    </i>
    <i>
      <x v="883"/>
    </i>
    <i>
      <x v="896"/>
    </i>
    <i>
      <x v="900"/>
    </i>
    <i>
      <x v="915"/>
    </i>
    <i>
      <x v="916"/>
    </i>
    <i>
      <x v="917"/>
    </i>
    <i>
      <x v="935"/>
    </i>
    <i>
      <x v="942"/>
    </i>
    <i>
      <x v="968"/>
    </i>
    <i>
      <x v="970"/>
    </i>
    <i>
      <x v="976"/>
    </i>
    <i>
      <x v="978"/>
    </i>
    <i>
      <x v="995"/>
    </i>
    <i>
      <x v="998"/>
    </i>
    <i>
      <x v="1000"/>
    </i>
    <i>
      <x v="1007"/>
    </i>
    <i>
      <x v="1020"/>
    </i>
    <i>
      <x v="1035"/>
    </i>
    <i>
      <x v="1038"/>
    </i>
    <i>
      <x v="1039"/>
    </i>
    <i>
      <x v="1045"/>
    </i>
    <i>
      <x v="1049"/>
    </i>
    <i>
      <x v="1061"/>
    </i>
    <i>
      <x v="1086"/>
    </i>
    <i>
      <x v="1090"/>
    </i>
    <i>
      <x v="1098"/>
    </i>
    <i>
      <x v="1100"/>
    </i>
    <i>
      <x v="1122"/>
    </i>
    <i>
      <x v="1125"/>
    </i>
    <i>
      <x v="1130"/>
    </i>
    <i>
      <x v="1144"/>
    </i>
    <i>
      <x v="1163"/>
    </i>
    <i>
      <x v="1186"/>
    </i>
    <i>
      <x v="1190"/>
    </i>
    <i>
      <x v="1199"/>
    </i>
    <i>
      <x v="1200"/>
    </i>
    <i>
      <x v="1206"/>
    </i>
    <i>
      <x v="1212"/>
    </i>
    <i>
      <x v="1213"/>
    </i>
    <i>
      <x v="1218"/>
    </i>
    <i>
      <x v="1232"/>
    </i>
    <i>
      <x v="1262"/>
    </i>
    <i>
      <x v="1279"/>
    </i>
    <i>
      <x v="1314"/>
    </i>
    <i>
      <x v="1319"/>
    </i>
    <i>
      <x v="1321"/>
    </i>
    <i>
      <x v="1323"/>
    </i>
    <i>
      <x v="1325"/>
    </i>
    <i>
      <x v="1326"/>
    </i>
    <i>
      <x v="1332"/>
    </i>
    <i>
      <x v="1337"/>
    </i>
    <i>
      <x v="1340"/>
    </i>
    <i>
      <x v="1345"/>
    </i>
    <i>
      <x v="1362"/>
    </i>
    <i>
      <x v="1370"/>
    </i>
    <i>
      <x v="1380"/>
    </i>
    <i>
      <x v="1385"/>
    </i>
    <i>
      <x v="1404"/>
    </i>
    <i>
      <x v="1408"/>
    </i>
    <i>
      <x v="1412"/>
    </i>
    <i>
      <x v="1416"/>
    </i>
    <i>
      <x v="1432"/>
    </i>
    <i>
      <x v="1436"/>
    </i>
    <i>
      <x v="1448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7" cacheId="3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32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13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1"/>
    </i>
    <i>
      <x v="92"/>
    </i>
    <i>
      <x v="93"/>
    </i>
    <i>
      <x v="94"/>
    </i>
    <i>
      <x v="95"/>
    </i>
    <i>
      <x v="96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3"/>
    </i>
    <i>
      <x v="1124"/>
    </i>
    <i>
      <x v="1126"/>
    </i>
    <i>
      <x v="1127"/>
    </i>
    <i>
      <x v="1128"/>
    </i>
    <i>
      <x v="1129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8"/>
    </i>
    <i>
      <x v="1339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5"/>
    </i>
    <i>
      <x v="1406"/>
    </i>
    <i>
      <x v="1407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PivotTable22" cacheId="3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5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451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21" cacheId="3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01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1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1000000}" name="PivotTable20" cacheId="3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66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660">
    <i>
      <x v="3"/>
    </i>
    <i>
      <x v="5"/>
    </i>
    <i>
      <x v="9"/>
    </i>
    <i>
      <x v="10"/>
    </i>
    <i>
      <x v="12"/>
    </i>
    <i>
      <x v="14"/>
    </i>
    <i>
      <x v="15"/>
    </i>
    <i>
      <x v="16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3"/>
    </i>
    <i>
      <x v="54"/>
    </i>
    <i>
      <x v="59"/>
    </i>
    <i>
      <x v="60"/>
    </i>
    <i>
      <x v="61"/>
    </i>
    <i>
      <x v="68"/>
    </i>
    <i>
      <x v="71"/>
    </i>
    <i>
      <x v="73"/>
    </i>
    <i>
      <x v="75"/>
    </i>
    <i>
      <x v="76"/>
    </i>
    <i>
      <x v="77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4"/>
    </i>
    <i>
      <x v="106"/>
    </i>
    <i>
      <x v="107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2"/>
    </i>
    <i>
      <x v="140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3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4"/>
    </i>
    <i>
      <x v="188"/>
    </i>
    <i>
      <x v="189"/>
    </i>
    <i>
      <x v="191"/>
    </i>
    <i>
      <x v="194"/>
    </i>
    <i>
      <x v="198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3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4"/>
    </i>
    <i>
      <x v="277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4"/>
    </i>
    <i>
      <x v="323"/>
    </i>
    <i>
      <x v="325"/>
    </i>
    <i>
      <x v="326"/>
    </i>
    <i>
      <x v="327"/>
    </i>
    <i>
      <x v="329"/>
    </i>
    <i>
      <x v="331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2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5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0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9"/>
    </i>
    <i>
      <x v="510"/>
    </i>
    <i>
      <x v="512"/>
    </i>
    <i>
      <x v="513"/>
    </i>
    <i>
      <x v="514"/>
    </i>
    <i>
      <x v="519"/>
    </i>
    <i>
      <x v="521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4"/>
    </i>
    <i>
      <x v="575"/>
    </i>
    <i>
      <x v="577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6"/>
    </i>
    <i>
      <x v="638"/>
    </i>
    <i>
      <x v="640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4"/>
    </i>
    <i>
      <x v="668"/>
    </i>
    <i>
      <x v="669"/>
    </i>
    <i>
      <x v="672"/>
    </i>
    <i>
      <x v="674"/>
    </i>
    <i>
      <x v="677"/>
    </i>
    <i>
      <x v="679"/>
    </i>
    <i>
      <x v="681"/>
    </i>
    <i>
      <x v="682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1"/>
    </i>
    <i>
      <x v="722"/>
    </i>
    <i>
      <x v="725"/>
    </i>
    <i>
      <x v="729"/>
    </i>
    <i>
      <x v="733"/>
    </i>
    <i>
      <x v="734"/>
    </i>
    <i>
      <x v="735"/>
    </i>
    <i>
      <x v="741"/>
    </i>
    <i>
      <x v="747"/>
    </i>
    <i>
      <x v="750"/>
    </i>
    <i>
      <x v="754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7"/>
    </i>
    <i>
      <x v="779"/>
    </i>
    <i>
      <x v="783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6"/>
    </i>
    <i>
      <x v="830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4"/>
    </i>
    <i>
      <x v="847"/>
    </i>
    <i>
      <x v="850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5"/>
    </i>
    <i>
      <x v="916"/>
    </i>
    <i>
      <x v="917"/>
    </i>
    <i>
      <x v="919"/>
    </i>
    <i>
      <x v="931"/>
    </i>
    <i>
      <x v="935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6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7"/>
    </i>
    <i>
      <x v="978"/>
    </i>
    <i>
      <x v="979"/>
    </i>
    <i>
      <x v="980"/>
    </i>
    <i>
      <x v="985"/>
    </i>
    <i>
      <x v="986"/>
    </i>
    <i>
      <x v="991"/>
    </i>
    <i>
      <x v="995"/>
    </i>
    <i>
      <x v="996"/>
    </i>
    <i>
      <x v="998"/>
    </i>
    <i>
      <x v="1000"/>
    </i>
    <i>
      <x v="1001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1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9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61"/>
    </i>
    <i>
      <x v="1162"/>
    </i>
    <i>
      <x v="1163"/>
    </i>
    <i>
      <x v="1164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31"/>
    </i>
    <i>
      <x v="1233"/>
    </i>
    <i>
      <x v="1234"/>
    </i>
    <i>
      <x v="1235"/>
    </i>
    <i>
      <x v="1238"/>
    </i>
    <i>
      <x v="1244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2"/>
    </i>
    <i>
      <x v="1273"/>
    </i>
    <i>
      <x v="1276"/>
    </i>
    <i>
      <x v="1277"/>
    </i>
    <i>
      <x v="1279"/>
    </i>
    <i>
      <x v="1285"/>
    </i>
    <i>
      <x v="1286"/>
    </i>
    <i>
      <x v="1290"/>
    </i>
    <i>
      <x v="1294"/>
    </i>
    <i>
      <x v="1295"/>
    </i>
    <i>
      <x v="1299"/>
    </i>
    <i>
      <x v="1301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7"/>
    </i>
    <i>
      <x v="1339"/>
    </i>
    <i>
      <x v="1340"/>
    </i>
    <i>
      <x v="1341"/>
    </i>
    <i>
      <x v="1343"/>
    </i>
    <i>
      <x v="1345"/>
    </i>
    <i>
      <x v="1351"/>
    </i>
    <i>
      <x v="1352"/>
    </i>
    <i>
      <x v="1356"/>
    </i>
    <i>
      <x v="135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9"/>
    </i>
    <i>
      <x v="1392"/>
    </i>
    <i>
      <x v="1396"/>
    </i>
    <i>
      <x v="1397"/>
    </i>
    <i>
      <x v="1398"/>
    </i>
    <i>
      <x v="1400"/>
    </i>
    <i>
      <x v="1404"/>
    </i>
    <i>
      <x v="1406"/>
    </i>
    <i>
      <x v="1407"/>
    </i>
    <i>
      <x v="1408"/>
    </i>
    <i>
      <x v="1411"/>
    </i>
    <i>
      <x v="1414"/>
    </i>
    <i>
      <x v="1418"/>
    </i>
    <i>
      <x v="1422"/>
    </i>
    <i>
      <x v="1424"/>
    </i>
    <i>
      <x v="1425"/>
    </i>
    <i>
      <x v="1427"/>
    </i>
    <i>
      <x v="1428"/>
    </i>
    <i>
      <x v="1435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9" cacheId="3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80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802">
    <i>
      <x/>
    </i>
    <i>
      <x v="1"/>
    </i>
    <i>
      <x v="2"/>
    </i>
    <i>
      <x v="4"/>
    </i>
    <i>
      <x v="6"/>
    </i>
    <i>
      <x v="7"/>
    </i>
    <i>
      <x v="8"/>
    </i>
    <i>
      <x v="11"/>
    </i>
    <i>
      <x v="13"/>
    </i>
    <i>
      <x v="17"/>
    </i>
    <i>
      <x v="20"/>
    </i>
    <i>
      <x v="22"/>
    </i>
    <i>
      <x v="25"/>
    </i>
    <i>
      <x v="27"/>
    </i>
    <i>
      <x v="32"/>
    </i>
    <i>
      <x v="34"/>
    </i>
    <i>
      <x v="35"/>
    </i>
    <i>
      <x v="39"/>
    </i>
    <i>
      <x v="40"/>
    </i>
    <i>
      <x v="45"/>
    </i>
    <i>
      <x v="47"/>
    </i>
    <i>
      <x v="48"/>
    </i>
    <i>
      <x v="50"/>
    </i>
    <i>
      <x v="55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8"/>
    </i>
    <i>
      <x v="169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5"/>
    </i>
    <i>
      <x v="208"/>
    </i>
    <i>
      <x v="211"/>
    </i>
    <i>
      <x v="212"/>
    </i>
    <i>
      <x v="216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5"/>
    </i>
    <i>
      <x v="356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9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8"/>
    </i>
    <i>
      <x v="492"/>
    </i>
    <i>
      <x v="496"/>
    </i>
    <i>
      <x v="497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6"/>
    </i>
    <i>
      <x v="517"/>
    </i>
    <i>
      <x v="518"/>
    </i>
    <i>
      <x v="520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70"/>
    </i>
    <i>
      <x v="572"/>
    </i>
    <i>
      <x v="573"/>
    </i>
    <i>
      <x v="576"/>
    </i>
    <i>
      <x v="578"/>
    </i>
    <i>
      <x v="579"/>
    </i>
    <i>
      <x v="581"/>
    </i>
    <i>
      <x v="583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7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31"/>
    </i>
    <i>
      <x v="632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50"/>
    </i>
    <i>
      <x v="652"/>
    </i>
    <i>
      <x v="654"/>
    </i>
    <i>
      <x v="660"/>
    </i>
    <i>
      <x v="661"/>
    </i>
    <i>
      <x v="663"/>
    </i>
    <i>
      <x v="665"/>
    </i>
    <i>
      <x v="666"/>
    </i>
    <i>
      <x v="667"/>
    </i>
    <i>
      <x v="670"/>
    </i>
    <i>
      <x v="671"/>
    </i>
    <i>
      <x v="673"/>
    </i>
    <i>
      <x v="675"/>
    </i>
    <i>
      <x v="676"/>
    </i>
    <i>
      <x v="678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3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5"/>
    </i>
    <i>
      <x v="817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5"/>
    </i>
    <i>
      <x v="840"/>
    </i>
    <i>
      <x v="841"/>
    </i>
    <i>
      <x v="843"/>
    </i>
    <i>
      <x v="845"/>
    </i>
    <i>
      <x v="846"/>
    </i>
    <i>
      <x v="848"/>
    </i>
    <i>
      <x v="849"/>
    </i>
    <i>
      <x v="851"/>
    </i>
    <i>
      <x v="852"/>
    </i>
    <i>
      <x v="857"/>
    </i>
    <i>
      <x v="858"/>
    </i>
    <i>
      <x v="859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6"/>
    </i>
    <i>
      <x v="888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4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7"/>
    </i>
    <i>
      <x v="948"/>
    </i>
    <i>
      <x v="953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5"/>
    </i>
    <i>
      <x v="1016"/>
    </i>
    <i>
      <x v="1018"/>
    </i>
    <i>
      <x v="1019"/>
    </i>
    <i>
      <x v="1021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2"/>
    </i>
    <i>
      <x v="1043"/>
    </i>
    <i>
      <x v="1044"/>
    </i>
    <i>
      <x v="1045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5"/>
    </i>
    <i>
      <x v="1066"/>
    </i>
    <i>
      <x v="1068"/>
    </i>
    <i>
      <x v="1074"/>
    </i>
    <i>
      <x v="1076"/>
    </i>
    <i>
      <x v="1080"/>
    </i>
    <i>
      <x v="1082"/>
    </i>
    <i>
      <x v="1084"/>
    </i>
    <i>
      <x v="1087"/>
    </i>
    <i>
      <x v="1088"/>
    </i>
    <i>
      <x v="1090"/>
    </i>
    <i>
      <x v="1091"/>
    </i>
    <i>
      <x v="1092"/>
    </i>
    <i>
      <x v="1095"/>
    </i>
    <i>
      <x v="1099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6"/>
    </i>
    <i>
      <x v="1157"/>
    </i>
    <i>
      <x v="1158"/>
    </i>
    <i>
      <x v="1159"/>
    </i>
    <i>
      <x v="1160"/>
    </i>
    <i>
      <x v="1165"/>
    </i>
    <i>
      <x v="1166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3"/>
    </i>
    <i>
      <x v="1224"/>
    </i>
    <i>
      <x v="1226"/>
    </i>
    <i>
      <x v="1229"/>
    </i>
    <i>
      <x v="1230"/>
    </i>
    <i>
      <x v="1232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1"/>
    </i>
    <i>
      <x v="1274"/>
    </i>
    <i>
      <x v="1275"/>
    </i>
    <i>
      <x v="1278"/>
    </i>
    <i>
      <x v="1280"/>
    </i>
    <i>
      <x v="1281"/>
    </i>
    <i>
      <x v="1282"/>
    </i>
    <i>
      <x v="1283"/>
    </i>
    <i>
      <x v="1284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6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6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1000000}" name="PivotTable24" cacheId="3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68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</pivotFields>
  <rowFields count="1">
    <field x="0"/>
  </rowFields>
  <rowItems count="685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2"/>
    </i>
    <i>
      <x v="144"/>
    </i>
    <i>
      <x v="146"/>
    </i>
    <i>
      <x v="149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7"/>
    </i>
    <i>
      <x v="228"/>
    </i>
    <i>
      <x v="230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1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5"/>
    </i>
    <i>
      <x v="617"/>
    </i>
    <i>
      <x v="620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6"/>
    </i>
    <i>
      <x v="647"/>
    </i>
    <i>
      <x v="648"/>
    </i>
    <i>
      <x v="649"/>
    </i>
    <i>
      <x v="651"/>
    </i>
    <i>
      <x v="653"/>
    </i>
    <i>
      <x v="656"/>
    </i>
    <i>
      <x v="657"/>
    </i>
    <i>
      <x v="658"/>
    </i>
    <i>
      <x v="659"/>
    </i>
    <i>
      <x v="662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50"/>
    </i>
    <i>
      <x v="951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6"/>
    </i>
    <i>
      <x v="1028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7"/>
    </i>
    <i>
      <x v="1279"/>
    </i>
    <i>
      <x v="1284"/>
    </i>
    <i>
      <x v="1285"/>
    </i>
    <i>
      <x v="1286"/>
    </i>
    <i>
      <x v="1287"/>
    </i>
    <i>
      <x v="1290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23" cacheId="3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780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777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90"/>
    </i>
    <i>
      <x v="293"/>
    </i>
    <i>
      <x v="295"/>
    </i>
    <i>
      <x v="297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3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1"/>
    </i>
    <i>
      <x v="622"/>
    </i>
    <i>
      <x v="623"/>
    </i>
    <i>
      <x v="624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4"/>
    </i>
    <i>
      <x v="645"/>
    </i>
    <i>
      <x v="650"/>
    </i>
    <i>
      <x v="652"/>
    </i>
    <i>
      <x v="654"/>
    </i>
    <i>
      <x v="655"/>
    </i>
    <i>
      <x v="660"/>
    </i>
    <i>
      <x v="661"/>
    </i>
    <i>
      <x v="663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8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7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0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49"/>
    </i>
    <i>
      <x v="952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7"/>
    </i>
    <i>
      <x v="1029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1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6"/>
    </i>
    <i>
      <x v="1278"/>
    </i>
    <i>
      <x v="1280"/>
    </i>
    <i>
      <x v="1281"/>
    </i>
    <i>
      <x v="1282"/>
    </i>
    <i>
      <x v="1283"/>
    </i>
    <i>
      <x v="1288"/>
    </i>
    <i>
      <x v="1289"/>
    </i>
    <i>
      <x v="1291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6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  <i t="grand">
      <x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zoomScale="75" workbookViewId="0">
      <selection activeCell="O26" sqref="O26"/>
    </sheetView>
  </sheetViews>
  <sheetFormatPr baseColWidth="10" defaultRowHeight="16" x14ac:dyDescent="0.2"/>
  <cols>
    <col min="9" max="9" width="16.5" bestFit="1" customWidth="1"/>
    <col min="18" max="18" width="10.83203125" style="3"/>
    <col min="20" max="20" width="10.83203125" style="3"/>
    <col min="21" max="21" width="10.83203125" style="2"/>
    <col min="26" max="26" width="10.83203125" style="2"/>
    <col min="39" max="39" width="11.5" style="2" customWidth="1"/>
    <col min="40" max="44" width="10.83203125" style="2"/>
    <col min="47" max="47" width="10.83203125" style="1"/>
    <col min="50" max="50" width="10.83203125" style="3"/>
    <col min="62" max="62" width="10.83203125" style="3"/>
    <col min="80" max="80" width="15.33203125" customWidth="1"/>
  </cols>
  <sheetData>
    <row r="1" spans="1:81" x14ac:dyDescent="0.2">
      <c r="A1" t="s">
        <v>0</v>
      </c>
      <c r="B1" t="s">
        <v>1</v>
      </c>
      <c r="C1" s="22" t="s">
        <v>2</v>
      </c>
      <c r="D1" t="s">
        <v>3</v>
      </c>
      <c r="E1" t="s">
        <v>4</v>
      </c>
      <c r="F1" s="22" t="s">
        <v>5</v>
      </c>
      <c r="G1" t="s">
        <v>6</v>
      </c>
      <c r="H1" s="2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18</v>
      </c>
      <c r="T1" s="3" t="s">
        <v>19</v>
      </c>
      <c r="U1" s="2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t="s">
        <v>44</v>
      </c>
      <c r="AT1" t="s">
        <v>45</v>
      </c>
      <c r="AU1" s="1" t="s">
        <v>46</v>
      </c>
      <c r="AV1" t="s">
        <v>47</v>
      </c>
      <c r="AW1" t="s">
        <v>48</v>
      </c>
      <c r="AX1" s="3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 s="3">
        <v>7</v>
      </c>
      <c r="S2">
        <v>5</v>
      </c>
      <c r="T2" s="3">
        <v>2003</v>
      </c>
      <c r="U2" s="2">
        <v>2003</v>
      </c>
      <c r="V2" t="s">
        <v>93</v>
      </c>
      <c r="W2" t="s">
        <v>94</v>
      </c>
      <c r="X2" t="s">
        <v>95</v>
      </c>
      <c r="Y2" t="s">
        <v>95</v>
      </c>
      <c r="Z2" s="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 s="2">
        <v>856</v>
      </c>
      <c r="AN2" s="2" t="s">
        <v>103</v>
      </c>
      <c r="AO2" s="2" t="s">
        <v>104</v>
      </c>
      <c r="AP2" s="2" t="s">
        <v>105</v>
      </c>
      <c r="AQ2" s="2" t="s">
        <v>106</v>
      </c>
      <c r="AR2" s="2">
        <v>856</v>
      </c>
      <c r="AS2">
        <v>854</v>
      </c>
      <c r="AT2">
        <v>0</v>
      </c>
      <c r="AU2" s="1">
        <v>1710</v>
      </c>
      <c r="AV2">
        <v>1</v>
      </c>
      <c r="AW2">
        <v>0</v>
      </c>
      <c r="AX2" s="3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 s="3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 s="3">
        <v>6</v>
      </c>
      <c r="S3">
        <v>8</v>
      </c>
      <c r="T3" s="3">
        <v>1976</v>
      </c>
      <c r="U3" s="2">
        <v>1976</v>
      </c>
      <c r="V3" t="s">
        <v>93</v>
      </c>
      <c r="W3" t="s">
        <v>94</v>
      </c>
      <c r="X3" t="s">
        <v>116</v>
      </c>
      <c r="Y3" t="s">
        <v>116</v>
      </c>
      <c r="Z3" s="2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 s="2">
        <v>1262</v>
      </c>
      <c r="AN3" s="2" t="s">
        <v>103</v>
      </c>
      <c r="AO3" s="2" t="s">
        <v>104</v>
      </c>
      <c r="AP3" s="2" t="s">
        <v>105</v>
      </c>
      <c r="AQ3" s="2" t="s">
        <v>106</v>
      </c>
      <c r="AR3" s="2">
        <v>1262</v>
      </c>
      <c r="AS3">
        <v>0</v>
      </c>
      <c r="AT3">
        <v>0</v>
      </c>
      <c r="AU3" s="1">
        <v>1262</v>
      </c>
      <c r="AV3">
        <v>0</v>
      </c>
      <c r="AW3">
        <v>1</v>
      </c>
      <c r="AX3" s="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 s="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 s="3">
        <v>7</v>
      </c>
      <c r="S4">
        <v>5</v>
      </c>
      <c r="T4" s="3">
        <v>2001</v>
      </c>
      <c r="U4" s="2">
        <v>2002</v>
      </c>
      <c r="V4" t="s">
        <v>93</v>
      </c>
      <c r="W4" t="s">
        <v>94</v>
      </c>
      <c r="X4" t="s">
        <v>95</v>
      </c>
      <c r="Y4" t="s">
        <v>95</v>
      </c>
      <c r="Z4" s="2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 s="2">
        <v>920</v>
      </c>
      <c r="AN4" s="2" t="s">
        <v>103</v>
      </c>
      <c r="AO4" s="2" t="s">
        <v>104</v>
      </c>
      <c r="AP4" s="2" t="s">
        <v>105</v>
      </c>
      <c r="AQ4" s="2" t="s">
        <v>106</v>
      </c>
      <c r="AR4" s="2">
        <v>920</v>
      </c>
      <c r="AS4">
        <v>866</v>
      </c>
      <c r="AT4">
        <v>0</v>
      </c>
      <c r="AU4" s="1">
        <v>1786</v>
      </c>
      <c r="AV4">
        <v>1</v>
      </c>
      <c r="AW4">
        <v>0</v>
      </c>
      <c r="AX4" s="3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 s="3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 s="3">
        <v>7</v>
      </c>
      <c r="S5">
        <v>5</v>
      </c>
      <c r="T5" s="3">
        <v>1915</v>
      </c>
      <c r="U5" s="2">
        <v>1970</v>
      </c>
      <c r="V5" t="s">
        <v>93</v>
      </c>
      <c r="W5" t="s">
        <v>94</v>
      </c>
      <c r="X5" t="s">
        <v>124</v>
      </c>
      <c r="Y5" t="s">
        <v>125</v>
      </c>
      <c r="Z5" s="2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 s="2">
        <v>756</v>
      </c>
      <c r="AN5" s="2" t="s">
        <v>103</v>
      </c>
      <c r="AO5" s="2" t="s">
        <v>97</v>
      </c>
      <c r="AP5" s="2" t="s">
        <v>105</v>
      </c>
      <c r="AQ5" s="2" t="s">
        <v>106</v>
      </c>
      <c r="AR5" s="2">
        <v>961</v>
      </c>
      <c r="AS5">
        <v>756</v>
      </c>
      <c r="AT5">
        <v>0</v>
      </c>
      <c r="AU5" s="1">
        <v>1717</v>
      </c>
      <c r="AV5">
        <v>1</v>
      </c>
      <c r="AW5">
        <v>0</v>
      </c>
      <c r="AX5" s="3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 s="3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 s="3">
        <v>8</v>
      </c>
      <c r="S6">
        <v>5</v>
      </c>
      <c r="T6" s="3">
        <v>2000</v>
      </c>
      <c r="U6" s="2">
        <v>2000</v>
      </c>
      <c r="V6" t="s">
        <v>93</v>
      </c>
      <c r="W6" t="s">
        <v>94</v>
      </c>
      <c r="X6" t="s">
        <v>95</v>
      </c>
      <c r="Y6" t="s">
        <v>95</v>
      </c>
      <c r="Z6" s="2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 s="2">
        <v>1145</v>
      </c>
      <c r="AN6" s="2" t="s">
        <v>103</v>
      </c>
      <c r="AO6" s="2" t="s">
        <v>104</v>
      </c>
      <c r="AP6" s="2" t="s">
        <v>105</v>
      </c>
      <c r="AQ6" s="2" t="s">
        <v>106</v>
      </c>
      <c r="AR6" s="2">
        <v>1145</v>
      </c>
      <c r="AS6">
        <v>1053</v>
      </c>
      <c r="AT6">
        <v>0</v>
      </c>
      <c r="AU6" s="1">
        <v>2198</v>
      </c>
      <c r="AV6">
        <v>1</v>
      </c>
      <c r="AW6">
        <v>0</v>
      </c>
      <c r="AX6" s="3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 s="3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 s="3">
        <v>5</v>
      </c>
      <c r="S7">
        <v>5</v>
      </c>
      <c r="T7" s="3">
        <v>1993</v>
      </c>
      <c r="U7" s="2">
        <v>1995</v>
      </c>
      <c r="V7" t="s">
        <v>93</v>
      </c>
      <c r="W7" t="s">
        <v>94</v>
      </c>
      <c r="X7" t="s">
        <v>95</v>
      </c>
      <c r="Y7" t="s">
        <v>95</v>
      </c>
      <c r="Z7" s="2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 s="2">
        <v>796</v>
      </c>
      <c r="AN7" s="2" t="s">
        <v>103</v>
      </c>
      <c r="AO7" s="2" t="s">
        <v>104</v>
      </c>
      <c r="AP7" s="2" t="s">
        <v>105</v>
      </c>
      <c r="AQ7" s="2" t="s">
        <v>106</v>
      </c>
      <c r="AR7" s="2">
        <v>796</v>
      </c>
      <c r="AS7">
        <v>566</v>
      </c>
      <c r="AT7">
        <v>0</v>
      </c>
      <c r="AU7" s="1">
        <v>1362</v>
      </c>
      <c r="AV7">
        <v>1</v>
      </c>
      <c r="AW7">
        <v>0</v>
      </c>
      <c r="AX7" s="3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 s="3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 s="3">
        <v>8</v>
      </c>
      <c r="S8">
        <v>5</v>
      </c>
      <c r="T8" s="3">
        <v>2004</v>
      </c>
      <c r="U8" s="2">
        <v>2005</v>
      </c>
      <c r="V8" t="s">
        <v>93</v>
      </c>
      <c r="W8" t="s">
        <v>94</v>
      </c>
      <c r="X8" t="s">
        <v>95</v>
      </c>
      <c r="Y8" t="s">
        <v>95</v>
      </c>
      <c r="Z8" s="2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 s="2">
        <v>1686</v>
      </c>
      <c r="AN8" s="2" t="s">
        <v>103</v>
      </c>
      <c r="AO8" s="2" t="s">
        <v>104</v>
      </c>
      <c r="AP8" s="2" t="s">
        <v>105</v>
      </c>
      <c r="AQ8" s="2" t="s">
        <v>106</v>
      </c>
      <c r="AR8" s="2">
        <v>1694</v>
      </c>
      <c r="AS8">
        <v>0</v>
      </c>
      <c r="AT8">
        <v>0</v>
      </c>
      <c r="AU8" s="1">
        <v>1694</v>
      </c>
      <c r="AV8">
        <v>1</v>
      </c>
      <c r="AW8">
        <v>0</v>
      </c>
      <c r="AX8" s="3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 s="3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 s="3">
        <v>7</v>
      </c>
      <c r="S9">
        <v>6</v>
      </c>
      <c r="T9" s="3">
        <v>1973</v>
      </c>
      <c r="U9" s="2">
        <v>1973</v>
      </c>
      <c r="V9" t="s">
        <v>93</v>
      </c>
      <c r="W9" t="s">
        <v>94</v>
      </c>
      <c r="X9" t="s">
        <v>140</v>
      </c>
      <c r="Y9" t="s">
        <v>140</v>
      </c>
      <c r="Z9" s="2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 s="2">
        <v>1107</v>
      </c>
      <c r="AN9" s="2" t="s">
        <v>103</v>
      </c>
      <c r="AO9" s="2" t="s">
        <v>104</v>
      </c>
      <c r="AP9" s="2" t="s">
        <v>105</v>
      </c>
      <c r="AQ9" s="2" t="s">
        <v>106</v>
      </c>
      <c r="AR9" s="2">
        <v>1107</v>
      </c>
      <c r="AS9">
        <v>983</v>
      </c>
      <c r="AT9">
        <v>0</v>
      </c>
      <c r="AU9" s="1">
        <v>2090</v>
      </c>
      <c r="AV9">
        <v>1</v>
      </c>
      <c r="AW9">
        <v>0</v>
      </c>
      <c r="AX9" s="3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 s="3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 s="3">
        <v>7</v>
      </c>
      <c r="S10">
        <v>5</v>
      </c>
      <c r="T10" s="3">
        <v>1931</v>
      </c>
      <c r="U10" s="2">
        <v>1950</v>
      </c>
      <c r="V10" t="s">
        <v>93</v>
      </c>
      <c r="W10" t="s">
        <v>94</v>
      </c>
      <c r="X10" t="s">
        <v>96</v>
      </c>
      <c r="Y10" t="s">
        <v>125</v>
      </c>
      <c r="Z10" s="2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 s="2">
        <v>952</v>
      </c>
      <c r="AN10" s="2" t="s">
        <v>103</v>
      </c>
      <c r="AO10" s="2" t="s">
        <v>97</v>
      </c>
      <c r="AP10" s="2" t="s">
        <v>105</v>
      </c>
      <c r="AQ10" s="2" t="s">
        <v>145</v>
      </c>
      <c r="AR10" s="2">
        <v>1022</v>
      </c>
      <c r="AS10">
        <v>752</v>
      </c>
      <c r="AT10">
        <v>0</v>
      </c>
      <c r="AU10" s="1">
        <v>1774</v>
      </c>
      <c r="AV10">
        <v>0</v>
      </c>
      <c r="AW10">
        <v>0</v>
      </c>
      <c r="AX10" s="3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 s="3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 s="3">
        <v>5</v>
      </c>
      <c r="S11">
        <v>6</v>
      </c>
      <c r="T11" s="3">
        <v>1939</v>
      </c>
      <c r="U11" s="2">
        <v>1950</v>
      </c>
      <c r="V11" t="s">
        <v>93</v>
      </c>
      <c r="W11" t="s">
        <v>94</v>
      </c>
      <c r="X11" t="s">
        <v>116</v>
      </c>
      <c r="Y11" t="s">
        <v>116</v>
      </c>
      <c r="Z11" s="2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 s="2">
        <v>991</v>
      </c>
      <c r="AN11" s="2" t="s">
        <v>103</v>
      </c>
      <c r="AO11" s="2" t="s">
        <v>104</v>
      </c>
      <c r="AP11" s="2" t="s">
        <v>105</v>
      </c>
      <c r="AQ11" s="2" t="s">
        <v>106</v>
      </c>
      <c r="AR11" s="2">
        <v>1077</v>
      </c>
      <c r="AS11">
        <v>0</v>
      </c>
      <c r="AT11">
        <v>0</v>
      </c>
      <c r="AU11" s="1">
        <v>1077</v>
      </c>
      <c r="AV11">
        <v>1</v>
      </c>
      <c r="AW11">
        <v>0</v>
      </c>
      <c r="AX11" s="3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 s="3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 s="3">
        <v>5</v>
      </c>
      <c r="S12">
        <v>5</v>
      </c>
      <c r="T12" s="3">
        <v>1965</v>
      </c>
      <c r="U12" s="2">
        <v>1965</v>
      </c>
      <c r="V12" t="s">
        <v>152</v>
      </c>
      <c r="W12" t="s">
        <v>94</v>
      </c>
      <c r="X12" t="s">
        <v>140</v>
      </c>
      <c r="Y12" t="s">
        <v>140</v>
      </c>
      <c r="Z12" s="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 s="2">
        <v>1040</v>
      </c>
      <c r="AN12" s="2" t="s">
        <v>103</v>
      </c>
      <c r="AO12" s="2" t="s">
        <v>104</v>
      </c>
      <c r="AP12" s="2" t="s">
        <v>105</v>
      </c>
      <c r="AQ12" s="2" t="s">
        <v>106</v>
      </c>
      <c r="AR12" s="2">
        <v>1040</v>
      </c>
      <c r="AS12">
        <v>0</v>
      </c>
      <c r="AT12">
        <v>0</v>
      </c>
      <c r="AU12" s="1">
        <v>1040</v>
      </c>
      <c r="AV12">
        <v>1</v>
      </c>
      <c r="AW12">
        <v>0</v>
      </c>
      <c r="AX12" s="3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 s="3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 s="3">
        <v>9</v>
      </c>
      <c r="S13">
        <v>5</v>
      </c>
      <c r="T13" s="3">
        <v>2005</v>
      </c>
      <c r="U13" s="2">
        <v>2006</v>
      </c>
      <c r="V13" t="s">
        <v>152</v>
      </c>
      <c r="W13" t="s">
        <v>94</v>
      </c>
      <c r="X13" t="s">
        <v>155</v>
      </c>
      <c r="Y13" t="s">
        <v>125</v>
      </c>
      <c r="Z13" s="2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 s="2">
        <v>1175</v>
      </c>
      <c r="AN13" s="2" t="s">
        <v>103</v>
      </c>
      <c r="AO13" s="2" t="s">
        <v>104</v>
      </c>
      <c r="AP13" s="2" t="s">
        <v>105</v>
      </c>
      <c r="AQ13" s="2" t="s">
        <v>106</v>
      </c>
      <c r="AR13" s="2">
        <v>1182</v>
      </c>
      <c r="AS13">
        <v>1142</v>
      </c>
      <c r="AT13">
        <v>0</v>
      </c>
      <c r="AU13" s="1">
        <v>2324</v>
      </c>
      <c r="AV13">
        <v>1</v>
      </c>
      <c r="AW13">
        <v>0</v>
      </c>
      <c r="AX13" s="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 s="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 s="3">
        <v>5</v>
      </c>
      <c r="S14">
        <v>6</v>
      </c>
      <c r="T14" s="3">
        <v>1962</v>
      </c>
      <c r="U14" s="2">
        <v>1962</v>
      </c>
      <c r="V14" t="s">
        <v>152</v>
      </c>
      <c r="W14" t="s">
        <v>94</v>
      </c>
      <c r="X14" t="s">
        <v>140</v>
      </c>
      <c r="Y14" t="s">
        <v>161</v>
      </c>
      <c r="Z14" s="2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 s="2">
        <v>912</v>
      </c>
      <c r="AN14" s="2" t="s">
        <v>103</v>
      </c>
      <c r="AO14" s="2" t="s">
        <v>98</v>
      </c>
      <c r="AP14" s="2" t="s">
        <v>105</v>
      </c>
      <c r="AQ14" s="2" t="s">
        <v>106</v>
      </c>
      <c r="AR14" s="2">
        <v>912</v>
      </c>
      <c r="AS14">
        <v>0</v>
      </c>
      <c r="AT14">
        <v>0</v>
      </c>
      <c r="AU14" s="1">
        <v>912</v>
      </c>
      <c r="AV14">
        <v>1</v>
      </c>
      <c r="AW14">
        <v>0</v>
      </c>
      <c r="AX14" s="3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 s="3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 s="3">
        <v>7</v>
      </c>
      <c r="S15">
        <v>5</v>
      </c>
      <c r="T15" s="3">
        <v>2006</v>
      </c>
      <c r="U15" s="2">
        <v>2007</v>
      </c>
      <c r="V15" t="s">
        <v>93</v>
      </c>
      <c r="W15" t="s">
        <v>94</v>
      </c>
      <c r="X15" t="s">
        <v>95</v>
      </c>
      <c r="Y15" t="s">
        <v>95</v>
      </c>
      <c r="Z15" s="2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 s="2">
        <v>1494</v>
      </c>
      <c r="AN15" s="2" t="s">
        <v>103</v>
      </c>
      <c r="AO15" s="2" t="s">
        <v>104</v>
      </c>
      <c r="AP15" s="2" t="s">
        <v>105</v>
      </c>
      <c r="AQ15" s="2" t="s">
        <v>106</v>
      </c>
      <c r="AR15" s="2">
        <v>1494</v>
      </c>
      <c r="AS15">
        <v>0</v>
      </c>
      <c r="AT15">
        <v>0</v>
      </c>
      <c r="AU15" s="1">
        <v>1494</v>
      </c>
      <c r="AV15">
        <v>0</v>
      </c>
      <c r="AW15">
        <v>0</v>
      </c>
      <c r="AX15" s="3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 s="3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 s="3">
        <v>6</v>
      </c>
      <c r="S16">
        <v>5</v>
      </c>
      <c r="T16" s="3">
        <v>1960</v>
      </c>
      <c r="U16" s="2">
        <v>1960</v>
      </c>
      <c r="V16" t="s">
        <v>152</v>
      </c>
      <c r="W16" t="s">
        <v>94</v>
      </c>
      <c r="X16" t="s">
        <v>116</v>
      </c>
      <c r="Y16" t="s">
        <v>116</v>
      </c>
      <c r="Z16" s="2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 s="2">
        <v>1253</v>
      </c>
      <c r="AN16" s="2" t="s">
        <v>103</v>
      </c>
      <c r="AO16" s="2" t="s">
        <v>98</v>
      </c>
      <c r="AP16" s="2" t="s">
        <v>105</v>
      </c>
      <c r="AQ16" s="2" t="s">
        <v>106</v>
      </c>
      <c r="AR16" s="2">
        <v>1253</v>
      </c>
      <c r="AS16">
        <v>0</v>
      </c>
      <c r="AT16">
        <v>0</v>
      </c>
      <c r="AU16" s="1">
        <v>1253</v>
      </c>
      <c r="AV16">
        <v>1</v>
      </c>
      <c r="AW16">
        <v>0</v>
      </c>
      <c r="AX16" s="3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 s="3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 s="3">
        <v>7</v>
      </c>
      <c r="S17">
        <v>8</v>
      </c>
      <c r="T17" s="3">
        <v>1929</v>
      </c>
      <c r="U17" s="2">
        <v>2001</v>
      </c>
      <c r="V17" t="s">
        <v>93</v>
      </c>
      <c r="W17" t="s">
        <v>94</v>
      </c>
      <c r="X17" t="s">
        <v>124</v>
      </c>
      <c r="Y17" t="s">
        <v>124</v>
      </c>
      <c r="Z17" s="2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 s="2">
        <v>832</v>
      </c>
      <c r="AN17" s="2" t="s">
        <v>103</v>
      </c>
      <c r="AO17" s="2" t="s">
        <v>104</v>
      </c>
      <c r="AP17" s="2" t="s">
        <v>105</v>
      </c>
      <c r="AQ17" s="2" t="s">
        <v>164</v>
      </c>
      <c r="AR17" s="2">
        <v>854</v>
      </c>
      <c r="AS17">
        <v>0</v>
      </c>
      <c r="AT17">
        <v>0</v>
      </c>
      <c r="AU17" s="1">
        <v>854</v>
      </c>
      <c r="AV17">
        <v>0</v>
      </c>
      <c r="AW17">
        <v>0</v>
      </c>
      <c r="AX17" s="3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 s="3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 s="3">
        <v>6</v>
      </c>
      <c r="S18">
        <v>7</v>
      </c>
      <c r="T18" s="3">
        <v>1970</v>
      </c>
      <c r="U18" s="2">
        <v>1970</v>
      </c>
      <c r="V18" t="s">
        <v>93</v>
      </c>
      <c r="W18" t="s">
        <v>94</v>
      </c>
      <c r="X18" t="s">
        <v>124</v>
      </c>
      <c r="Y18" t="s">
        <v>124</v>
      </c>
      <c r="Z18" s="2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 s="2">
        <v>1004</v>
      </c>
      <c r="AN18" s="2" t="s">
        <v>103</v>
      </c>
      <c r="AO18" s="2" t="s">
        <v>104</v>
      </c>
      <c r="AP18" s="2" t="s">
        <v>105</v>
      </c>
      <c r="AQ18" s="2" t="s">
        <v>106</v>
      </c>
      <c r="AR18" s="2">
        <v>1004</v>
      </c>
      <c r="AS18">
        <v>0</v>
      </c>
      <c r="AT18">
        <v>0</v>
      </c>
      <c r="AU18" s="1">
        <v>1004</v>
      </c>
      <c r="AV18">
        <v>1</v>
      </c>
      <c r="AW18">
        <v>0</v>
      </c>
      <c r="AX18" s="3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 s="3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 s="3">
        <v>4</v>
      </c>
      <c r="S19">
        <v>5</v>
      </c>
      <c r="T19" s="3">
        <v>1967</v>
      </c>
      <c r="U19" s="2">
        <v>1967</v>
      </c>
      <c r="V19" t="s">
        <v>93</v>
      </c>
      <c r="W19" t="s">
        <v>94</v>
      </c>
      <c r="X19" t="s">
        <v>116</v>
      </c>
      <c r="Y19" t="s">
        <v>116</v>
      </c>
      <c r="Z19" s="2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 s="2">
        <v>0</v>
      </c>
      <c r="AN19" s="2" t="s">
        <v>103</v>
      </c>
      <c r="AO19" s="2" t="s">
        <v>98</v>
      </c>
      <c r="AP19" s="2" t="s">
        <v>105</v>
      </c>
      <c r="AQ19" s="2" t="s">
        <v>106</v>
      </c>
      <c r="AR19" s="2">
        <v>1296</v>
      </c>
      <c r="AS19">
        <v>0</v>
      </c>
      <c r="AT19">
        <v>0</v>
      </c>
      <c r="AU19" s="1">
        <v>1296</v>
      </c>
      <c r="AV19">
        <v>0</v>
      </c>
      <c r="AW19">
        <v>0</v>
      </c>
      <c r="AX19" s="3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 s="3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 s="3">
        <v>5</v>
      </c>
      <c r="S20">
        <v>5</v>
      </c>
      <c r="T20" s="3">
        <v>2004</v>
      </c>
      <c r="U20" s="2">
        <v>2004</v>
      </c>
      <c r="V20" t="s">
        <v>93</v>
      </c>
      <c r="W20" t="s">
        <v>94</v>
      </c>
      <c r="X20" t="s">
        <v>95</v>
      </c>
      <c r="Y20" t="s">
        <v>95</v>
      </c>
      <c r="Z20" s="2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 s="2">
        <v>1114</v>
      </c>
      <c r="AN20" s="2" t="s">
        <v>103</v>
      </c>
      <c r="AO20" s="2" t="s">
        <v>104</v>
      </c>
      <c r="AP20" s="2" t="s">
        <v>105</v>
      </c>
      <c r="AQ20" s="2" t="s">
        <v>106</v>
      </c>
      <c r="AR20" s="2">
        <v>1114</v>
      </c>
      <c r="AS20">
        <v>0</v>
      </c>
      <c r="AT20">
        <v>0</v>
      </c>
      <c r="AU20" s="1">
        <v>1114</v>
      </c>
      <c r="AV20">
        <v>1</v>
      </c>
      <c r="AW20">
        <v>0</v>
      </c>
      <c r="AX20" s="3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 s="3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 s="3">
        <v>5</v>
      </c>
      <c r="S21">
        <v>6</v>
      </c>
      <c r="T21" s="3">
        <v>1958</v>
      </c>
      <c r="U21" s="2">
        <v>1965</v>
      </c>
      <c r="V21" t="s">
        <v>152</v>
      </c>
      <c r="W21" t="s">
        <v>94</v>
      </c>
      <c r="X21" t="s">
        <v>96</v>
      </c>
      <c r="Y21" t="s">
        <v>161</v>
      </c>
      <c r="Z21" s="2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 s="2">
        <v>1029</v>
      </c>
      <c r="AN21" s="2" t="s">
        <v>103</v>
      </c>
      <c r="AO21" s="2" t="s">
        <v>98</v>
      </c>
      <c r="AP21" s="2" t="s">
        <v>105</v>
      </c>
      <c r="AQ21" s="2" t="s">
        <v>106</v>
      </c>
      <c r="AR21" s="2">
        <v>1339</v>
      </c>
      <c r="AS21">
        <v>0</v>
      </c>
      <c r="AT21">
        <v>0</v>
      </c>
      <c r="AU21" s="1">
        <v>1339</v>
      </c>
      <c r="AV21">
        <v>0</v>
      </c>
      <c r="AW21">
        <v>0</v>
      </c>
      <c r="AX21" s="3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 s="3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 s="3">
        <v>8</v>
      </c>
      <c r="S22">
        <v>5</v>
      </c>
      <c r="T22" s="3">
        <v>2005</v>
      </c>
      <c r="U22" s="2">
        <v>2006</v>
      </c>
      <c r="V22" t="s">
        <v>93</v>
      </c>
      <c r="W22" t="s">
        <v>94</v>
      </c>
      <c r="X22" t="s">
        <v>95</v>
      </c>
      <c r="Y22" t="s">
        <v>95</v>
      </c>
      <c r="Z22" s="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 s="2">
        <v>1158</v>
      </c>
      <c r="AN22" s="2" t="s">
        <v>103</v>
      </c>
      <c r="AO22" s="2" t="s">
        <v>104</v>
      </c>
      <c r="AP22" s="2" t="s">
        <v>105</v>
      </c>
      <c r="AQ22" s="2" t="s">
        <v>106</v>
      </c>
      <c r="AR22" s="2">
        <v>1158</v>
      </c>
      <c r="AS22">
        <v>1218</v>
      </c>
      <c r="AT22">
        <v>0</v>
      </c>
      <c r="AU22" s="1">
        <v>2376</v>
      </c>
      <c r="AV22">
        <v>0</v>
      </c>
      <c r="AW22">
        <v>0</v>
      </c>
      <c r="AX22" s="3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 s="3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 s="3">
        <v>7</v>
      </c>
      <c r="S23">
        <v>7</v>
      </c>
      <c r="T23" s="3">
        <v>1930</v>
      </c>
      <c r="U23" s="2">
        <v>1950</v>
      </c>
      <c r="V23" t="s">
        <v>93</v>
      </c>
      <c r="W23" t="s">
        <v>94</v>
      </c>
      <c r="X23" t="s">
        <v>124</v>
      </c>
      <c r="Y23" t="s">
        <v>124</v>
      </c>
      <c r="Z23" s="2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 s="2">
        <v>637</v>
      </c>
      <c r="AN23" s="2" t="s">
        <v>103</v>
      </c>
      <c r="AO23" s="2" t="s">
        <v>104</v>
      </c>
      <c r="AP23" s="2" t="s">
        <v>105</v>
      </c>
      <c r="AQ23" s="2" t="s">
        <v>145</v>
      </c>
      <c r="AR23" s="2">
        <v>1108</v>
      </c>
      <c r="AS23">
        <v>0</v>
      </c>
      <c r="AT23">
        <v>0</v>
      </c>
      <c r="AU23" s="1">
        <v>1108</v>
      </c>
      <c r="AV23">
        <v>0</v>
      </c>
      <c r="AW23">
        <v>0</v>
      </c>
      <c r="AX23" s="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 s="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 s="3">
        <v>8</v>
      </c>
      <c r="S24">
        <v>5</v>
      </c>
      <c r="T24" s="3">
        <v>2002</v>
      </c>
      <c r="U24" s="2">
        <v>2002</v>
      </c>
      <c r="V24" t="s">
        <v>152</v>
      </c>
      <c r="W24" t="s">
        <v>94</v>
      </c>
      <c r="X24" t="s">
        <v>95</v>
      </c>
      <c r="Y24" t="s">
        <v>95</v>
      </c>
      <c r="Z24" s="2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 s="2">
        <v>1777</v>
      </c>
      <c r="AN24" s="2" t="s">
        <v>103</v>
      </c>
      <c r="AO24" s="2" t="s">
        <v>104</v>
      </c>
      <c r="AP24" s="2" t="s">
        <v>105</v>
      </c>
      <c r="AQ24" s="2" t="s">
        <v>106</v>
      </c>
      <c r="AR24" s="2">
        <v>1795</v>
      </c>
      <c r="AS24">
        <v>0</v>
      </c>
      <c r="AT24">
        <v>0</v>
      </c>
      <c r="AU24" s="1">
        <v>1795</v>
      </c>
      <c r="AV24">
        <v>0</v>
      </c>
      <c r="AW24">
        <v>0</v>
      </c>
      <c r="AX24" s="3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 s="3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 s="3">
        <v>5</v>
      </c>
      <c r="S25">
        <v>7</v>
      </c>
      <c r="T25" s="3">
        <v>1976</v>
      </c>
      <c r="U25" s="2">
        <v>1976</v>
      </c>
      <c r="V25" t="s">
        <v>93</v>
      </c>
      <c r="W25" t="s">
        <v>94</v>
      </c>
      <c r="X25" t="s">
        <v>180</v>
      </c>
      <c r="Y25" t="s">
        <v>181</v>
      </c>
      <c r="Z25" s="2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 s="2">
        <v>1040</v>
      </c>
      <c r="AN25" s="2" t="s">
        <v>103</v>
      </c>
      <c r="AO25" s="2" t="s">
        <v>98</v>
      </c>
      <c r="AP25" s="2" t="s">
        <v>105</v>
      </c>
      <c r="AQ25" s="2" t="s">
        <v>106</v>
      </c>
      <c r="AR25" s="2">
        <v>1060</v>
      </c>
      <c r="AS25">
        <v>0</v>
      </c>
      <c r="AT25">
        <v>0</v>
      </c>
      <c r="AU25" s="1">
        <v>1060</v>
      </c>
      <c r="AV25">
        <v>1</v>
      </c>
      <c r="AW25">
        <v>0</v>
      </c>
      <c r="AX25" s="3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 s="3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 s="3">
        <v>5</v>
      </c>
      <c r="S26">
        <v>8</v>
      </c>
      <c r="T26" s="3">
        <v>1968</v>
      </c>
      <c r="U26" s="2">
        <v>2001</v>
      </c>
      <c r="V26" t="s">
        <v>93</v>
      </c>
      <c r="W26" t="s">
        <v>94</v>
      </c>
      <c r="X26" t="s">
        <v>161</v>
      </c>
      <c r="Y26" t="s">
        <v>161</v>
      </c>
      <c r="Z26" s="2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 s="2">
        <v>1060</v>
      </c>
      <c r="AN26" s="2" t="s">
        <v>103</v>
      </c>
      <c r="AO26" s="2" t="s">
        <v>104</v>
      </c>
      <c r="AP26" s="2" t="s">
        <v>105</v>
      </c>
      <c r="AQ26" s="2" t="s">
        <v>106</v>
      </c>
      <c r="AR26" s="2">
        <v>1060</v>
      </c>
      <c r="AS26">
        <v>0</v>
      </c>
      <c r="AT26">
        <v>0</v>
      </c>
      <c r="AU26" s="1">
        <v>1060</v>
      </c>
      <c r="AV26">
        <v>1</v>
      </c>
      <c r="AW26">
        <v>0</v>
      </c>
      <c r="AX26" s="3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 s="3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 s="3">
        <v>8</v>
      </c>
      <c r="S27">
        <v>5</v>
      </c>
      <c r="T27" s="3">
        <v>2007</v>
      </c>
      <c r="U27" s="2">
        <v>2007</v>
      </c>
      <c r="V27" t="s">
        <v>93</v>
      </c>
      <c r="W27" t="s">
        <v>94</v>
      </c>
      <c r="X27" t="s">
        <v>95</v>
      </c>
      <c r="Y27" t="s">
        <v>95</v>
      </c>
      <c r="Z27" s="2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 s="2">
        <v>1566</v>
      </c>
      <c r="AN27" s="2" t="s">
        <v>103</v>
      </c>
      <c r="AO27" s="2" t="s">
        <v>104</v>
      </c>
      <c r="AP27" s="2" t="s">
        <v>105</v>
      </c>
      <c r="AQ27" s="2" t="s">
        <v>106</v>
      </c>
      <c r="AR27" s="2">
        <v>1600</v>
      </c>
      <c r="AS27">
        <v>0</v>
      </c>
      <c r="AT27">
        <v>0</v>
      </c>
      <c r="AU27" s="1">
        <v>1600</v>
      </c>
      <c r="AV27">
        <v>0</v>
      </c>
      <c r="AW27">
        <v>0</v>
      </c>
      <c r="AX27" s="3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 s="3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 s="3">
        <v>5</v>
      </c>
      <c r="S28">
        <v>7</v>
      </c>
      <c r="T28" s="3">
        <v>1951</v>
      </c>
      <c r="U28" s="2">
        <v>2000</v>
      </c>
      <c r="V28" t="s">
        <v>93</v>
      </c>
      <c r="W28" t="s">
        <v>94</v>
      </c>
      <c r="X28" t="s">
        <v>124</v>
      </c>
      <c r="Y28" t="s">
        <v>124</v>
      </c>
      <c r="Z28" s="2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 s="2">
        <v>900</v>
      </c>
      <c r="AN28" s="2" t="s">
        <v>103</v>
      </c>
      <c r="AO28" s="2" t="s">
        <v>98</v>
      </c>
      <c r="AP28" s="2" t="s">
        <v>105</v>
      </c>
      <c r="AQ28" s="2" t="s">
        <v>106</v>
      </c>
      <c r="AR28" s="2">
        <v>900</v>
      </c>
      <c r="AS28">
        <v>0</v>
      </c>
      <c r="AT28">
        <v>0</v>
      </c>
      <c r="AU28" s="1">
        <v>900</v>
      </c>
      <c r="AV28">
        <v>0</v>
      </c>
      <c r="AW28">
        <v>1</v>
      </c>
      <c r="AX28" s="3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 s="3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 s="3">
        <v>8</v>
      </c>
      <c r="S29">
        <v>5</v>
      </c>
      <c r="T29" s="3">
        <v>2007</v>
      </c>
      <c r="U29" s="2">
        <v>2008</v>
      </c>
      <c r="V29" t="s">
        <v>93</v>
      </c>
      <c r="W29" t="s">
        <v>94</v>
      </c>
      <c r="X29" t="s">
        <v>95</v>
      </c>
      <c r="Y29" t="s">
        <v>95</v>
      </c>
      <c r="Z29" s="2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 s="2">
        <v>1704</v>
      </c>
      <c r="AN29" s="2" t="s">
        <v>103</v>
      </c>
      <c r="AO29" s="2" t="s">
        <v>104</v>
      </c>
      <c r="AP29" s="2" t="s">
        <v>105</v>
      </c>
      <c r="AQ29" s="2" t="s">
        <v>106</v>
      </c>
      <c r="AR29" s="2">
        <v>1704</v>
      </c>
      <c r="AS29">
        <v>0</v>
      </c>
      <c r="AT29">
        <v>0</v>
      </c>
      <c r="AU29" s="1">
        <v>1704</v>
      </c>
      <c r="AV29">
        <v>1</v>
      </c>
      <c r="AW29">
        <v>0</v>
      </c>
      <c r="AX29" s="3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 s="3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 s="3">
        <v>5</v>
      </c>
      <c r="S30">
        <v>6</v>
      </c>
      <c r="T30" s="3">
        <v>1957</v>
      </c>
      <c r="U30" s="2">
        <v>1997</v>
      </c>
      <c r="V30" t="s">
        <v>93</v>
      </c>
      <c r="W30" t="s">
        <v>94</v>
      </c>
      <c r="X30" t="s">
        <v>116</v>
      </c>
      <c r="Y30" t="s">
        <v>116</v>
      </c>
      <c r="Z30" s="2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 s="2">
        <v>1484</v>
      </c>
      <c r="AN30" s="2" t="s">
        <v>103</v>
      </c>
      <c r="AO30" s="2" t="s">
        <v>98</v>
      </c>
      <c r="AP30" s="2" t="s">
        <v>105</v>
      </c>
      <c r="AQ30" s="2" t="s">
        <v>106</v>
      </c>
      <c r="AR30" s="2">
        <v>1600</v>
      </c>
      <c r="AS30">
        <v>0</v>
      </c>
      <c r="AT30">
        <v>0</v>
      </c>
      <c r="AU30" s="1">
        <v>1600</v>
      </c>
      <c r="AV30">
        <v>1</v>
      </c>
      <c r="AW30">
        <v>0</v>
      </c>
      <c r="AX30" s="3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 s="3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 s="3">
        <v>4</v>
      </c>
      <c r="S31">
        <v>6</v>
      </c>
      <c r="T31" s="3">
        <v>1927</v>
      </c>
      <c r="U31" s="2">
        <v>1950</v>
      </c>
      <c r="V31" t="s">
        <v>93</v>
      </c>
      <c r="W31" t="s">
        <v>94</v>
      </c>
      <c r="X31" t="s">
        <v>116</v>
      </c>
      <c r="Y31" t="s">
        <v>116</v>
      </c>
      <c r="Z31" s="2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 s="2">
        <v>520</v>
      </c>
      <c r="AN31" s="2" t="s">
        <v>103</v>
      </c>
      <c r="AO31" s="2" t="s">
        <v>147</v>
      </c>
      <c r="AP31" s="2" t="s">
        <v>177</v>
      </c>
      <c r="AQ31" s="2" t="s">
        <v>106</v>
      </c>
      <c r="AR31" s="2">
        <v>520</v>
      </c>
      <c r="AS31">
        <v>0</v>
      </c>
      <c r="AT31">
        <v>0</v>
      </c>
      <c r="AU31" s="1">
        <v>520</v>
      </c>
      <c r="AV31">
        <v>0</v>
      </c>
      <c r="AW31">
        <v>0</v>
      </c>
      <c r="AX31" s="3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 s="3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 s="3">
        <v>4</v>
      </c>
      <c r="S32">
        <v>4</v>
      </c>
      <c r="T32" s="3">
        <v>1920</v>
      </c>
      <c r="U32" s="2">
        <v>1950</v>
      </c>
      <c r="V32" t="s">
        <v>184</v>
      </c>
      <c r="W32" t="s">
        <v>94</v>
      </c>
      <c r="X32" t="s">
        <v>96</v>
      </c>
      <c r="Y32" t="s">
        <v>96</v>
      </c>
      <c r="Z32" s="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 s="2">
        <v>649</v>
      </c>
      <c r="AN32" s="2" t="s">
        <v>103</v>
      </c>
      <c r="AO32" s="2" t="s">
        <v>98</v>
      </c>
      <c r="AP32" s="2" t="s">
        <v>177</v>
      </c>
      <c r="AQ32" s="2" t="s">
        <v>106</v>
      </c>
      <c r="AR32" s="2">
        <v>649</v>
      </c>
      <c r="AS32">
        <v>668</v>
      </c>
      <c r="AT32">
        <v>0</v>
      </c>
      <c r="AU32" s="1">
        <v>1317</v>
      </c>
      <c r="AV32">
        <v>0</v>
      </c>
      <c r="AW32">
        <v>0</v>
      </c>
      <c r="AX32" s="3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 s="3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 s="3">
        <v>5</v>
      </c>
      <c r="S33">
        <v>6</v>
      </c>
      <c r="T33" s="3">
        <v>1966</v>
      </c>
      <c r="U33" s="2">
        <v>2006</v>
      </c>
      <c r="V33" t="s">
        <v>93</v>
      </c>
      <c r="W33" t="s">
        <v>94</v>
      </c>
      <c r="X33" t="s">
        <v>140</v>
      </c>
      <c r="Y33" t="s">
        <v>140</v>
      </c>
      <c r="Z33" s="2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 s="2">
        <v>1228</v>
      </c>
      <c r="AN33" s="2" t="s">
        <v>103</v>
      </c>
      <c r="AO33" s="2" t="s">
        <v>97</v>
      </c>
      <c r="AP33" s="2" t="s">
        <v>105</v>
      </c>
      <c r="AQ33" s="2" t="s">
        <v>106</v>
      </c>
      <c r="AR33" s="2">
        <v>1228</v>
      </c>
      <c r="AS33">
        <v>0</v>
      </c>
      <c r="AT33">
        <v>0</v>
      </c>
      <c r="AU33" s="1">
        <v>1228</v>
      </c>
      <c r="AV33">
        <v>0</v>
      </c>
      <c r="AW33">
        <v>0</v>
      </c>
      <c r="AX33" s="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 s="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 s="3">
        <v>8</v>
      </c>
      <c r="S34">
        <v>5</v>
      </c>
      <c r="T34" s="3">
        <v>2007</v>
      </c>
      <c r="U34" s="2">
        <v>2007</v>
      </c>
      <c r="V34" t="s">
        <v>93</v>
      </c>
      <c r="W34" t="s">
        <v>94</v>
      </c>
      <c r="X34" t="s">
        <v>95</v>
      </c>
      <c r="Y34" t="s">
        <v>95</v>
      </c>
      <c r="Z34" s="2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 s="2">
        <v>1234</v>
      </c>
      <c r="AN34" s="2" t="s">
        <v>103</v>
      </c>
      <c r="AO34" s="2" t="s">
        <v>104</v>
      </c>
      <c r="AP34" s="2" t="s">
        <v>105</v>
      </c>
      <c r="AQ34" s="2" t="s">
        <v>106</v>
      </c>
      <c r="AR34" s="2">
        <v>1234</v>
      </c>
      <c r="AS34">
        <v>0</v>
      </c>
      <c r="AT34">
        <v>0</v>
      </c>
      <c r="AU34" s="1">
        <v>1234</v>
      </c>
      <c r="AV34">
        <v>0</v>
      </c>
      <c r="AW34">
        <v>0</v>
      </c>
      <c r="AX34" s="3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 s="3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 s="3">
        <v>5</v>
      </c>
      <c r="S35">
        <v>5</v>
      </c>
      <c r="T35" s="3">
        <v>1959</v>
      </c>
      <c r="U35" s="2">
        <v>1959</v>
      </c>
      <c r="V35" t="s">
        <v>152</v>
      </c>
      <c r="W35" t="s">
        <v>94</v>
      </c>
      <c r="X35" t="s">
        <v>96</v>
      </c>
      <c r="Y35" t="s">
        <v>96</v>
      </c>
      <c r="Z35" s="2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 s="2">
        <v>1398</v>
      </c>
      <c r="AN35" s="2" t="s">
        <v>103</v>
      </c>
      <c r="AO35" s="2" t="s">
        <v>97</v>
      </c>
      <c r="AP35" s="2" t="s">
        <v>105</v>
      </c>
      <c r="AQ35" s="2" t="s">
        <v>106</v>
      </c>
      <c r="AR35" s="2">
        <v>1700</v>
      </c>
      <c r="AS35">
        <v>0</v>
      </c>
      <c r="AT35">
        <v>0</v>
      </c>
      <c r="AU35" s="1">
        <v>1700</v>
      </c>
      <c r="AV35">
        <v>0</v>
      </c>
      <c r="AW35">
        <v>1</v>
      </c>
      <c r="AX35" s="3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 s="3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 s="3">
        <v>9</v>
      </c>
      <c r="S36">
        <v>5</v>
      </c>
      <c r="T36" s="3">
        <v>2005</v>
      </c>
      <c r="U36" s="2">
        <v>2005</v>
      </c>
      <c r="V36" t="s">
        <v>152</v>
      </c>
      <c r="W36" t="s">
        <v>94</v>
      </c>
      <c r="X36" t="s">
        <v>116</v>
      </c>
      <c r="Y36" t="s">
        <v>116</v>
      </c>
      <c r="Z36" s="2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 s="2">
        <v>1561</v>
      </c>
      <c r="AN36" s="2" t="s">
        <v>103</v>
      </c>
      <c r="AO36" s="2" t="s">
        <v>104</v>
      </c>
      <c r="AP36" s="2" t="s">
        <v>105</v>
      </c>
      <c r="AQ36" s="2" t="s">
        <v>106</v>
      </c>
      <c r="AR36" s="2">
        <v>1561</v>
      </c>
      <c r="AS36">
        <v>0</v>
      </c>
      <c r="AT36">
        <v>0</v>
      </c>
      <c r="AU36" s="1">
        <v>1561</v>
      </c>
      <c r="AV36">
        <v>1</v>
      </c>
      <c r="AW36">
        <v>0</v>
      </c>
      <c r="AX36" s="3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 s="3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 s="3">
        <v>8</v>
      </c>
      <c r="S37">
        <v>5</v>
      </c>
      <c r="T37" s="3">
        <v>2004</v>
      </c>
      <c r="U37" s="2">
        <v>2005</v>
      </c>
      <c r="V37" t="s">
        <v>93</v>
      </c>
      <c r="W37" t="s">
        <v>94</v>
      </c>
      <c r="X37" t="s">
        <v>95</v>
      </c>
      <c r="Y37" t="s">
        <v>95</v>
      </c>
      <c r="Z37" s="2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 s="2">
        <v>1117</v>
      </c>
      <c r="AN37" s="2" t="s">
        <v>103</v>
      </c>
      <c r="AO37" s="2" t="s">
        <v>104</v>
      </c>
      <c r="AP37" s="2" t="s">
        <v>105</v>
      </c>
      <c r="AQ37" s="2" t="s">
        <v>106</v>
      </c>
      <c r="AR37" s="2">
        <v>1132</v>
      </c>
      <c r="AS37">
        <v>1320</v>
      </c>
      <c r="AT37">
        <v>0</v>
      </c>
      <c r="AU37" s="1">
        <v>2452</v>
      </c>
      <c r="AV37">
        <v>0</v>
      </c>
      <c r="AW37">
        <v>0</v>
      </c>
      <c r="AX37" s="3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 s="3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 s="3">
        <v>5</v>
      </c>
      <c r="S38">
        <v>5</v>
      </c>
      <c r="T38" s="3">
        <v>1994</v>
      </c>
      <c r="U38" s="2">
        <v>1995</v>
      </c>
      <c r="V38" t="s">
        <v>93</v>
      </c>
      <c r="W38" t="s">
        <v>94</v>
      </c>
      <c r="X38" t="s">
        <v>95</v>
      </c>
      <c r="Y38" t="s">
        <v>95</v>
      </c>
      <c r="Z38" s="2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 s="2">
        <v>1097</v>
      </c>
      <c r="AN38" s="2" t="s">
        <v>103</v>
      </c>
      <c r="AO38" s="2" t="s">
        <v>104</v>
      </c>
      <c r="AP38" s="2" t="s">
        <v>105</v>
      </c>
      <c r="AQ38" s="2" t="s">
        <v>106</v>
      </c>
      <c r="AR38" s="2">
        <v>1097</v>
      </c>
      <c r="AS38">
        <v>0</v>
      </c>
      <c r="AT38">
        <v>0</v>
      </c>
      <c r="AU38" s="1">
        <v>1097</v>
      </c>
      <c r="AV38">
        <v>0</v>
      </c>
      <c r="AW38">
        <v>0</v>
      </c>
      <c r="AX38" s="3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 s="3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 s="3">
        <v>5</v>
      </c>
      <c r="S39">
        <v>6</v>
      </c>
      <c r="T39" s="3">
        <v>1954</v>
      </c>
      <c r="U39" s="2">
        <v>1990</v>
      </c>
      <c r="V39" t="s">
        <v>152</v>
      </c>
      <c r="W39" t="s">
        <v>94</v>
      </c>
      <c r="X39" t="s">
        <v>124</v>
      </c>
      <c r="Y39" t="s">
        <v>124</v>
      </c>
      <c r="Z39" s="2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 s="2">
        <v>1297</v>
      </c>
      <c r="AN39" s="2" t="s">
        <v>103</v>
      </c>
      <c r="AO39" s="2" t="s">
        <v>97</v>
      </c>
      <c r="AP39" s="2" t="s">
        <v>105</v>
      </c>
      <c r="AQ39" s="2" t="s">
        <v>106</v>
      </c>
      <c r="AR39" s="2">
        <v>1297</v>
      </c>
      <c r="AS39">
        <v>0</v>
      </c>
      <c r="AT39">
        <v>0</v>
      </c>
      <c r="AU39" s="1">
        <v>1297</v>
      </c>
      <c r="AV39">
        <v>0</v>
      </c>
      <c r="AW39">
        <v>1</v>
      </c>
      <c r="AX39" s="3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 s="3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 s="3">
        <v>5</v>
      </c>
      <c r="S40">
        <v>7</v>
      </c>
      <c r="T40" s="3">
        <v>1953</v>
      </c>
      <c r="U40" s="2">
        <v>2007</v>
      </c>
      <c r="V40" t="s">
        <v>93</v>
      </c>
      <c r="W40" t="s">
        <v>94</v>
      </c>
      <c r="X40" t="s">
        <v>95</v>
      </c>
      <c r="Y40" t="s">
        <v>95</v>
      </c>
      <c r="Z40" s="2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 s="2">
        <v>1057</v>
      </c>
      <c r="AN40" s="2" t="s">
        <v>103</v>
      </c>
      <c r="AO40" s="2" t="s">
        <v>98</v>
      </c>
      <c r="AP40" s="2" t="s">
        <v>105</v>
      </c>
      <c r="AQ40" s="2" t="s">
        <v>106</v>
      </c>
      <c r="AR40" s="2">
        <v>1057</v>
      </c>
      <c r="AS40">
        <v>0</v>
      </c>
      <c r="AT40">
        <v>0</v>
      </c>
      <c r="AU40" s="1">
        <v>1057</v>
      </c>
      <c r="AV40">
        <v>1</v>
      </c>
      <c r="AW40">
        <v>0</v>
      </c>
      <c r="AX40" s="3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 s="3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 s="3">
        <v>4</v>
      </c>
      <c r="S41">
        <v>5</v>
      </c>
      <c r="T41" s="3">
        <v>1955</v>
      </c>
      <c r="U41" s="2">
        <v>1955</v>
      </c>
      <c r="V41" t="s">
        <v>93</v>
      </c>
      <c r="W41" t="s">
        <v>94</v>
      </c>
      <c r="X41" t="s">
        <v>186</v>
      </c>
      <c r="Y41" t="s">
        <v>161</v>
      </c>
      <c r="Z41" s="2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 s="2">
        <v>0</v>
      </c>
      <c r="AN41" s="2" t="s">
        <v>103</v>
      </c>
      <c r="AO41" s="2" t="s">
        <v>98</v>
      </c>
      <c r="AP41" s="2" t="s">
        <v>177</v>
      </c>
      <c r="AQ41" s="2" t="s">
        <v>187</v>
      </c>
      <c r="AR41" s="2">
        <v>1152</v>
      </c>
      <c r="AS41">
        <v>0</v>
      </c>
      <c r="AT41">
        <v>0</v>
      </c>
      <c r="AU41" s="1">
        <v>1152</v>
      </c>
      <c r="AV41">
        <v>0</v>
      </c>
      <c r="AW41">
        <v>0</v>
      </c>
      <c r="AX41" s="3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 s="3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 s="3">
        <v>6</v>
      </c>
      <c r="S42">
        <v>5</v>
      </c>
      <c r="T42" s="3">
        <v>1965</v>
      </c>
      <c r="U42" s="2">
        <v>1965</v>
      </c>
      <c r="V42" t="s">
        <v>93</v>
      </c>
      <c r="W42" t="s">
        <v>94</v>
      </c>
      <c r="X42" t="s">
        <v>124</v>
      </c>
      <c r="Y42" t="s">
        <v>124</v>
      </c>
      <c r="Z42" s="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 s="2">
        <v>1088</v>
      </c>
      <c r="AN42" s="2" t="s">
        <v>103</v>
      </c>
      <c r="AO42" s="2" t="s">
        <v>104</v>
      </c>
      <c r="AP42" s="2" t="s">
        <v>105</v>
      </c>
      <c r="AQ42" s="2" t="s">
        <v>106</v>
      </c>
      <c r="AR42" s="2">
        <v>1324</v>
      </c>
      <c r="AS42">
        <v>0</v>
      </c>
      <c r="AT42">
        <v>0</v>
      </c>
      <c r="AU42" s="1">
        <v>1324</v>
      </c>
      <c r="AV42">
        <v>0</v>
      </c>
      <c r="AW42">
        <v>0</v>
      </c>
      <c r="AX42" s="3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 s="3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 s="3">
        <v>5</v>
      </c>
      <c r="S43">
        <v>6</v>
      </c>
      <c r="T43" s="3">
        <v>1959</v>
      </c>
      <c r="U43" s="2">
        <v>1959</v>
      </c>
      <c r="V43" t="s">
        <v>93</v>
      </c>
      <c r="W43" t="s">
        <v>94</v>
      </c>
      <c r="X43" t="s">
        <v>95</v>
      </c>
      <c r="Y43" t="s">
        <v>95</v>
      </c>
      <c r="Z43" s="2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 s="2">
        <v>1350</v>
      </c>
      <c r="AN43" s="2" t="s">
        <v>103</v>
      </c>
      <c r="AO43" s="2" t="s">
        <v>97</v>
      </c>
      <c r="AP43" s="2" t="s">
        <v>105</v>
      </c>
      <c r="AQ43" s="2" t="s">
        <v>106</v>
      </c>
      <c r="AR43" s="2">
        <v>1328</v>
      </c>
      <c r="AS43">
        <v>0</v>
      </c>
      <c r="AT43">
        <v>0</v>
      </c>
      <c r="AU43" s="1">
        <v>1328</v>
      </c>
      <c r="AV43">
        <v>0</v>
      </c>
      <c r="AW43">
        <v>1</v>
      </c>
      <c r="AX43" s="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 s="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 s="3">
        <v>5</v>
      </c>
      <c r="S44">
        <v>7</v>
      </c>
      <c r="T44" s="3">
        <v>1983</v>
      </c>
      <c r="U44" s="2">
        <v>1983</v>
      </c>
      <c r="V44" t="s">
        <v>93</v>
      </c>
      <c r="W44" t="s">
        <v>94</v>
      </c>
      <c r="X44" t="s">
        <v>140</v>
      </c>
      <c r="Y44" t="s">
        <v>140</v>
      </c>
      <c r="Z44" s="2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 s="2">
        <v>840</v>
      </c>
      <c r="AN44" s="2" t="s">
        <v>103</v>
      </c>
      <c r="AO44" s="2" t="s">
        <v>97</v>
      </c>
      <c r="AP44" s="2" t="s">
        <v>105</v>
      </c>
      <c r="AQ44" s="2" t="s">
        <v>106</v>
      </c>
      <c r="AR44" s="2">
        <v>884</v>
      </c>
      <c r="AS44">
        <v>0</v>
      </c>
      <c r="AT44">
        <v>0</v>
      </c>
      <c r="AU44" s="1">
        <v>884</v>
      </c>
      <c r="AV44">
        <v>1</v>
      </c>
      <c r="AW44">
        <v>0</v>
      </c>
      <c r="AX44" s="3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 s="3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 s="3">
        <v>5</v>
      </c>
      <c r="S45">
        <v>6</v>
      </c>
      <c r="T45" s="3">
        <v>1975</v>
      </c>
      <c r="U45" s="2">
        <v>1980</v>
      </c>
      <c r="V45" t="s">
        <v>152</v>
      </c>
      <c r="W45" t="s">
        <v>94</v>
      </c>
      <c r="X45" t="s">
        <v>95</v>
      </c>
      <c r="Y45" t="s">
        <v>95</v>
      </c>
      <c r="Z45" s="2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 s="2">
        <v>938</v>
      </c>
      <c r="AN45" s="2" t="s">
        <v>103</v>
      </c>
      <c r="AO45" s="2" t="s">
        <v>98</v>
      </c>
      <c r="AP45" s="2" t="s">
        <v>105</v>
      </c>
      <c r="AQ45" s="2" t="s">
        <v>106</v>
      </c>
      <c r="AR45" s="2">
        <v>938</v>
      </c>
      <c r="AS45">
        <v>0</v>
      </c>
      <c r="AT45">
        <v>0</v>
      </c>
      <c r="AU45" s="1">
        <v>938</v>
      </c>
      <c r="AV45">
        <v>1</v>
      </c>
      <c r="AW45">
        <v>0</v>
      </c>
      <c r="AX45" s="3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 s="3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 s="3">
        <v>5</v>
      </c>
      <c r="S46">
        <v>6</v>
      </c>
      <c r="T46" s="3">
        <v>1959</v>
      </c>
      <c r="U46" s="2">
        <v>1959</v>
      </c>
      <c r="V46" t="s">
        <v>93</v>
      </c>
      <c r="W46" t="s">
        <v>94</v>
      </c>
      <c r="X46" t="s">
        <v>96</v>
      </c>
      <c r="Y46" t="s">
        <v>124</v>
      </c>
      <c r="Z46" s="2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 s="2">
        <v>1150</v>
      </c>
      <c r="AN46" s="2" t="s">
        <v>103</v>
      </c>
      <c r="AO46" s="2" t="s">
        <v>104</v>
      </c>
      <c r="AP46" s="2" t="s">
        <v>105</v>
      </c>
      <c r="AQ46" s="2" t="s">
        <v>164</v>
      </c>
      <c r="AR46" s="2">
        <v>1150</v>
      </c>
      <c r="AS46">
        <v>0</v>
      </c>
      <c r="AT46">
        <v>0</v>
      </c>
      <c r="AU46" s="1">
        <v>1150</v>
      </c>
      <c r="AV46">
        <v>1</v>
      </c>
      <c r="AW46">
        <v>0</v>
      </c>
      <c r="AX46" s="3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 s="3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 s="3">
        <v>9</v>
      </c>
      <c r="S47">
        <v>5</v>
      </c>
      <c r="T47" s="3">
        <v>2005</v>
      </c>
      <c r="U47" s="2">
        <v>2005</v>
      </c>
      <c r="V47" t="s">
        <v>152</v>
      </c>
      <c r="W47" t="s">
        <v>94</v>
      </c>
      <c r="X47" t="s">
        <v>116</v>
      </c>
      <c r="Y47" t="s">
        <v>116</v>
      </c>
      <c r="Z47" s="2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 s="2">
        <v>1752</v>
      </c>
      <c r="AN47" s="2" t="s">
        <v>103</v>
      </c>
      <c r="AO47" s="2" t="s">
        <v>104</v>
      </c>
      <c r="AP47" s="2" t="s">
        <v>105</v>
      </c>
      <c r="AQ47" s="2" t="s">
        <v>106</v>
      </c>
      <c r="AR47" s="2">
        <v>1752</v>
      </c>
      <c r="AS47">
        <v>0</v>
      </c>
      <c r="AT47">
        <v>0</v>
      </c>
      <c r="AU47" s="1">
        <v>1752</v>
      </c>
      <c r="AV47">
        <v>1</v>
      </c>
      <c r="AW47">
        <v>0</v>
      </c>
      <c r="AX47" s="3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 s="3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 s="3">
        <v>7</v>
      </c>
      <c r="S48">
        <v>5</v>
      </c>
      <c r="T48" s="3">
        <v>2003</v>
      </c>
      <c r="U48" s="2">
        <v>2003</v>
      </c>
      <c r="V48" t="s">
        <v>93</v>
      </c>
      <c r="W48" t="s">
        <v>94</v>
      </c>
      <c r="X48" t="s">
        <v>95</v>
      </c>
      <c r="Y48" t="s">
        <v>95</v>
      </c>
      <c r="Z48" s="2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 s="2">
        <v>1434</v>
      </c>
      <c r="AN48" s="2" t="s">
        <v>103</v>
      </c>
      <c r="AO48" s="2" t="s">
        <v>104</v>
      </c>
      <c r="AP48" s="2" t="s">
        <v>105</v>
      </c>
      <c r="AQ48" s="2" t="s">
        <v>106</v>
      </c>
      <c r="AR48" s="2">
        <v>1518</v>
      </c>
      <c r="AS48">
        <v>631</v>
      </c>
      <c r="AT48">
        <v>0</v>
      </c>
      <c r="AU48" s="1">
        <v>2149</v>
      </c>
      <c r="AV48">
        <v>1</v>
      </c>
      <c r="AW48">
        <v>0</v>
      </c>
      <c r="AX48" s="3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 s="3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 s="3">
        <v>8</v>
      </c>
      <c r="S49">
        <v>5</v>
      </c>
      <c r="T49" s="3">
        <v>2006</v>
      </c>
      <c r="U49" s="2">
        <v>2006</v>
      </c>
      <c r="V49" t="s">
        <v>93</v>
      </c>
      <c r="W49" t="s">
        <v>94</v>
      </c>
      <c r="X49" t="s">
        <v>95</v>
      </c>
      <c r="Y49" t="s">
        <v>95</v>
      </c>
      <c r="Z49" s="2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 s="2">
        <v>1656</v>
      </c>
      <c r="AN49" s="2" t="s">
        <v>103</v>
      </c>
      <c r="AO49" s="2" t="s">
        <v>104</v>
      </c>
      <c r="AP49" s="2" t="s">
        <v>105</v>
      </c>
      <c r="AQ49" s="2" t="s">
        <v>106</v>
      </c>
      <c r="AR49" s="2">
        <v>1656</v>
      </c>
      <c r="AS49">
        <v>0</v>
      </c>
      <c r="AT49">
        <v>0</v>
      </c>
      <c r="AU49" s="1">
        <v>1656</v>
      </c>
      <c r="AV49">
        <v>0</v>
      </c>
      <c r="AW49">
        <v>0</v>
      </c>
      <c r="AX49" s="3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 s="3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 s="3">
        <v>4</v>
      </c>
      <c r="S50">
        <v>5</v>
      </c>
      <c r="T50" s="3">
        <v>1920</v>
      </c>
      <c r="U50" s="2">
        <v>2008</v>
      </c>
      <c r="V50" t="s">
        <v>93</v>
      </c>
      <c r="W50" t="s">
        <v>94</v>
      </c>
      <c r="X50" t="s">
        <v>116</v>
      </c>
      <c r="Y50" t="s">
        <v>116</v>
      </c>
      <c r="Z50" s="2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 s="2">
        <v>736</v>
      </c>
      <c r="AN50" s="2" t="s">
        <v>103</v>
      </c>
      <c r="AO50" s="2" t="s">
        <v>97</v>
      </c>
      <c r="AP50" s="2" t="s">
        <v>105</v>
      </c>
      <c r="AQ50" s="2" t="s">
        <v>106</v>
      </c>
      <c r="AR50" s="2">
        <v>736</v>
      </c>
      <c r="AS50">
        <v>716</v>
      </c>
      <c r="AT50">
        <v>0</v>
      </c>
      <c r="AU50" s="1">
        <v>1452</v>
      </c>
      <c r="AV50">
        <v>0</v>
      </c>
      <c r="AW50">
        <v>0</v>
      </c>
      <c r="AX50" s="3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 s="3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 s="3">
        <v>5</v>
      </c>
      <c r="S51">
        <v>7</v>
      </c>
      <c r="T51" s="3">
        <v>1966</v>
      </c>
      <c r="U51" s="2">
        <v>1966</v>
      </c>
      <c r="V51" t="s">
        <v>93</v>
      </c>
      <c r="W51" t="s">
        <v>94</v>
      </c>
      <c r="X51" t="s">
        <v>140</v>
      </c>
      <c r="Y51" t="s">
        <v>140</v>
      </c>
      <c r="Z51" s="2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 s="2">
        <v>955</v>
      </c>
      <c r="AN51" s="2" t="s">
        <v>103</v>
      </c>
      <c r="AO51" s="2" t="s">
        <v>104</v>
      </c>
      <c r="AP51" s="2" t="s">
        <v>105</v>
      </c>
      <c r="AQ51" s="2" t="s">
        <v>106</v>
      </c>
      <c r="AR51" s="2">
        <v>955</v>
      </c>
      <c r="AS51">
        <v>0</v>
      </c>
      <c r="AT51">
        <v>0</v>
      </c>
      <c r="AU51" s="1">
        <v>955</v>
      </c>
      <c r="AV51">
        <v>1</v>
      </c>
      <c r="AW51">
        <v>0</v>
      </c>
      <c r="AX51" s="3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 s="3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 s="3">
        <v>6</v>
      </c>
      <c r="S52">
        <v>6</v>
      </c>
      <c r="T52" s="3">
        <v>1997</v>
      </c>
      <c r="U52" s="2">
        <v>1997</v>
      </c>
      <c r="V52" t="s">
        <v>93</v>
      </c>
      <c r="W52" t="s">
        <v>94</v>
      </c>
      <c r="X52" t="s">
        <v>95</v>
      </c>
      <c r="Y52" t="s">
        <v>95</v>
      </c>
      <c r="Z52" s="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 s="2">
        <v>794</v>
      </c>
      <c r="AN52" s="2" t="s">
        <v>103</v>
      </c>
      <c r="AO52" s="2" t="s">
        <v>97</v>
      </c>
      <c r="AP52" s="2" t="s">
        <v>105</v>
      </c>
      <c r="AQ52" s="2" t="s">
        <v>106</v>
      </c>
      <c r="AR52" s="2">
        <v>794</v>
      </c>
      <c r="AS52">
        <v>676</v>
      </c>
      <c r="AT52">
        <v>0</v>
      </c>
      <c r="AU52" s="1">
        <v>1470</v>
      </c>
      <c r="AV52">
        <v>0</v>
      </c>
      <c r="AW52">
        <v>1</v>
      </c>
      <c r="AX52" s="3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 s="3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 s="3">
        <v>6</v>
      </c>
      <c r="S53">
        <v>6</v>
      </c>
      <c r="T53" s="3">
        <v>1934</v>
      </c>
      <c r="U53" s="2">
        <v>1950</v>
      </c>
      <c r="V53" t="s">
        <v>93</v>
      </c>
      <c r="W53" t="s">
        <v>94</v>
      </c>
      <c r="X53" t="s">
        <v>124</v>
      </c>
      <c r="Y53" t="s">
        <v>124</v>
      </c>
      <c r="Z53" s="2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 s="2">
        <v>816</v>
      </c>
      <c r="AN53" s="2" t="s">
        <v>103</v>
      </c>
      <c r="AO53" s="2" t="s">
        <v>98</v>
      </c>
      <c r="AP53" s="2" t="s">
        <v>105</v>
      </c>
      <c r="AQ53" s="2" t="s">
        <v>106</v>
      </c>
      <c r="AR53" s="2">
        <v>816</v>
      </c>
      <c r="AS53">
        <v>0</v>
      </c>
      <c r="AT53">
        <v>360</v>
      </c>
      <c r="AU53" s="1">
        <v>1176</v>
      </c>
      <c r="AV53">
        <v>0</v>
      </c>
      <c r="AW53">
        <v>0</v>
      </c>
      <c r="AX53" s="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 s="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 s="3">
        <v>5</v>
      </c>
      <c r="S54">
        <v>5</v>
      </c>
      <c r="T54" s="3">
        <v>1963</v>
      </c>
      <c r="U54" s="2">
        <v>1963</v>
      </c>
      <c r="V54" t="s">
        <v>93</v>
      </c>
      <c r="W54" t="s">
        <v>94</v>
      </c>
      <c r="X54" t="s">
        <v>124</v>
      </c>
      <c r="Y54" t="s">
        <v>124</v>
      </c>
      <c r="Z54" s="2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 s="2">
        <v>816</v>
      </c>
      <c r="AN54" s="2" t="s">
        <v>103</v>
      </c>
      <c r="AO54" s="2" t="s">
        <v>98</v>
      </c>
      <c r="AP54" s="2" t="s">
        <v>177</v>
      </c>
      <c r="AQ54" s="2" t="s">
        <v>106</v>
      </c>
      <c r="AR54" s="2">
        <v>816</v>
      </c>
      <c r="AS54">
        <v>0</v>
      </c>
      <c r="AT54">
        <v>0</v>
      </c>
      <c r="AU54" s="1">
        <v>816</v>
      </c>
      <c r="AV54">
        <v>1</v>
      </c>
      <c r="AW54">
        <v>0</v>
      </c>
      <c r="AX54" s="3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 s="3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 s="3">
        <v>9</v>
      </c>
      <c r="S55">
        <v>5</v>
      </c>
      <c r="T55" s="3">
        <v>1981</v>
      </c>
      <c r="U55" s="2">
        <v>1987</v>
      </c>
      <c r="V55" t="s">
        <v>93</v>
      </c>
      <c r="W55" t="s">
        <v>196</v>
      </c>
      <c r="X55" t="s">
        <v>155</v>
      </c>
      <c r="Y55" t="s">
        <v>125</v>
      </c>
      <c r="Z55" s="2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 s="2">
        <v>1842</v>
      </c>
      <c r="AN55" s="2" t="s">
        <v>103</v>
      </c>
      <c r="AO55" s="2" t="s">
        <v>97</v>
      </c>
      <c r="AP55" s="2" t="s">
        <v>105</v>
      </c>
      <c r="AQ55" s="2" t="s">
        <v>106</v>
      </c>
      <c r="AR55" s="2">
        <v>1842</v>
      </c>
      <c r="AS55">
        <v>0</v>
      </c>
      <c r="AT55">
        <v>0</v>
      </c>
      <c r="AU55" s="1">
        <v>1842</v>
      </c>
      <c r="AV55">
        <v>2</v>
      </c>
      <c r="AW55">
        <v>0</v>
      </c>
      <c r="AX55" s="3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 s="3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 s="3">
        <v>5</v>
      </c>
      <c r="S56">
        <v>5</v>
      </c>
      <c r="T56" s="3">
        <v>1955</v>
      </c>
      <c r="U56" s="2">
        <v>1955</v>
      </c>
      <c r="V56" t="s">
        <v>93</v>
      </c>
      <c r="W56" t="s">
        <v>94</v>
      </c>
      <c r="X56" t="s">
        <v>116</v>
      </c>
      <c r="Y56" t="s">
        <v>116</v>
      </c>
      <c r="Z56" s="2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 s="2">
        <v>384</v>
      </c>
      <c r="AN56" s="2" t="s">
        <v>103</v>
      </c>
      <c r="AO56" s="2" t="s">
        <v>98</v>
      </c>
      <c r="AP56" s="2" t="s">
        <v>105</v>
      </c>
      <c r="AQ56" s="2" t="s">
        <v>106</v>
      </c>
      <c r="AR56" s="2">
        <v>1360</v>
      </c>
      <c r="AS56">
        <v>0</v>
      </c>
      <c r="AT56">
        <v>0</v>
      </c>
      <c r="AU56" s="1">
        <v>1360</v>
      </c>
      <c r="AV56">
        <v>0</v>
      </c>
      <c r="AW56">
        <v>0</v>
      </c>
      <c r="AX56" s="3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 s="3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 s="3">
        <v>6</v>
      </c>
      <c r="S57">
        <v>5</v>
      </c>
      <c r="T57" s="3">
        <v>1964</v>
      </c>
      <c r="U57" s="2">
        <v>1964</v>
      </c>
      <c r="V57" t="s">
        <v>93</v>
      </c>
      <c r="W57" t="s">
        <v>94</v>
      </c>
      <c r="X57" t="s">
        <v>140</v>
      </c>
      <c r="Y57" t="s">
        <v>161</v>
      </c>
      <c r="Z57" s="2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 s="2">
        <v>1425</v>
      </c>
      <c r="AN57" s="2" t="s">
        <v>103</v>
      </c>
      <c r="AO57" s="2" t="s">
        <v>97</v>
      </c>
      <c r="AP57" s="2" t="s">
        <v>105</v>
      </c>
      <c r="AQ57" s="2" t="s">
        <v>106</v>
      </c>
      <c r="AR57" s="2">
        <v>1425</v>
      </c>
      <c r="AS57">
        <v>0</v>
      </c>
      <c r="AT57">
        <v>0</v>
      </c>
      <c r="AU57" s="1">
        <v>1425</v>
      </c>
      <c r="AV57">
        <v>0</v>
      </c>
      <c r="AW57">
        <v>0</v>
      </c>
      <c r="AX57" s="3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 s="3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 s="3">
        <v>8</v>
      </c>
      <c r="S58">
        <v>5</v>
      </c>
      <c r="T58" s="3">
        <v>1999</v>
      </c>
      <c r="U58" s="2">
        <v>2000</v>
      </c>
      <c r="V58" t="s">
        <v>93</v>
      </c>
      <c r="W58" t="s">
        <v>94</v>
      </c>
      <c r="X58" t="s">
        <v>116</v>
      </c>
      <c r="Y58" t="s">
        <v>116</v>
      </c>
      <c r="Z58" s="2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 s="2">
        <v>970</v>
      </c>
      <c r="AN58" s="2" t="s">
        <v>103</v>
      </c>
      <c r="AO58" s="2" t="s">
        <v>104</v>
      </c>
      <c r="AP58" s="2" t="s">
        <v>105</v>
      </c>
      <c r="AQ58" s="2" t="s">
        <v>106</v>
      </c>
      <c r="AR58" s="2">
        <v>983</v>
      </c>
      <c r="AS58">
        <v>756</v>
      </c>
      <c r="AT58">
        <v>0</v>
      </c>
      <c r="AU58" s="1">
        <v>1739</v>
      </c>
      <c r="AV58">
        <v>1</v>
      </c>
      <c r="AW58">
        <v>0</v>
      </c>
      <c r="AX58" s="3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 s="3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 s="3">
        <v>7</v>
      </c>
      <c r="S59">
        <v>5</v>
      </c>
      <c r="T59" s="3">
        <v>2004</v>
      </c>
      <c r="U59" s="2">
        <v>2004</v>
      </c>
      <c r="V59" t="s">
        <v>93</v>
      </c>
      <c r="W59" t="s">
        <v>94</v>
      </c>
      <c r="X59" t="s">
        <v>95</v>
      </c>
      <c r="Y59" t="s">
        <v>95</v>
      </c>
      <c r="Z59" s="2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 s="2">
        <v>860</v>
      </c>
      <c r="AN59" s="2" t="s">
        <v>103</v>
      </c>
      <c r="AO59" s="2" t="s">
        <v>104</v>
      </c>
      <c r="AP59" s="2" t="s">
        <v>105</v>
      </c>
      <c r="AQ59" s="2" t="s">
        <v>106</v>
      </c>
      <c r="AR59" s="2">
        <v>860</v>
      </c>
      <c r="AS59">
        <v>860</v>
      </c>
      <c r="AT59">
        <v>0</v>
      </c>
      <c r="AU59" s="1">
        <v>1720</v>
      </c>
      <c r="AV59">
        <v>0</v>
      </c>
      <c r="AW59">
        <v>0</v>
      </c>
      <c r="AX59" s="3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 s="3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 s="3">
        <v>10</v>
      </c>
      <c r="S60">
        <v>5</v>
      </c>
      <c r="T60" s="3">
        <v>2006</v>
      </c>
      <c r="U60" s="2">
        <v>2006</v>
      </c>
      <c r="V60" t="s">
        <v>152</v>
      </c>
      <c r="W60" t="s">
        <v>94</v>
      </c>
      <c r="X60" t="s">
        <v>95</v>
      </c>
      <c r="Y60" t="s">
        <v>95</v>
      </c>
      <c r="Z60" s="2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 s="2">
        <v>1410</v>
      </c>
      <c r="AN60" s="2" t="s">
        <v>103</v>
      </c>
      <c r="AO60" s="2" t="s">
        <v>104</v>
      </c>
      <c r="AP60" s="2" t="s">
        <v>105</v>
      </c>
      <c r="AQ60" s="2" t="s">
        <v>106</v>
      </c>
      <c r="AR60" s="2">
        <v>1426</v>
      </c>
      <c r="AS60">
        <v>1519</v>
      </c>
      <c r="AT60">
        <v>0</v>
      </c>
      <c r="AU60" s="1">
        <v>2945</v>
      </c>
      <c r="AV60">
        <v>0</v>
      </c>
      <c r="AW60">
        <v>0</v>
      </c>
      <c r="AX60" s="3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 s="3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 s="3">
        <v>5</v>
      </c>
      <c r="S61">
        <v>7</v>
      </c>
      <c r="T61" s="3">
        <v>1972</v>
      </c>
      <c r="U61" s="2">
        <v>1972</v>
      </c>
      <c r="V61" t="s">
        <v>93</v>
      </c>
      <c r="W61" t="s">
        <v>94</v>
      </c>
      <c r="X61" t="s">
        <v>140</v>
      </c>
      <c r="Y61" t="s">
        <v>140</v>
      </c>
      <c r="Z61" s="2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 s="2">
        <v>780</v>
      </c>
      <c r="AN61" s="2" t="s">
        <v>103</v>
      </c>
      <c r="AO61" s="2" t="s">
        <v>104</v>
      </c>
      <c r="AP61" s="2" t="s">
        <v>105</v>
      </c>
      <c r="AQ61" s="2" t="s">
        <v>106</v>
      </c>
      <c r="AR61" s="2">
        <v>780</v>
      </c>
      <c r="AS61">
        <v>0</v>
      </c>
      <c r="AT61">
        <v>0</v>
      </c>
      <c r="AU61" s="1">
        <v>780</v>
      </c>
      <c r="AV61">
        <v>0</v>
      </c>
      <c r="AW61">
        <v>0</v>
      </c>
      <c r="AX61" s="3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 s="3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 s="3">
        <v>6</v>
      </c>
      <c r="S62">
        <v>5</v>
      </c>
      <c r="T62" s="3">
        <v>2004</v>
      </c>
      <c r="U62" s="2">
        <v>2004</v>
      </c>
      <c r="V62" t="s">
        <v>93</v>
      </c>
      <c r="W62" t="s">
        <v>94</v>
      </c>
      <c r="X62" t="s">
        <v>95</v>
      </c>
      <c r="Y62" t="s">
        <v>95</v>
      </c>
      <c r="Z62" s="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 s="2">
        <v>1158</v>
      </c>
      <c r="AN62" s="2" t="s">
        <v>103</v>
      </c>
      <c r="AO62" s="2" t="s">
        <v>104</v>
      </c>
      <c r="AP62" s="2" t="s">
        <v>105</v>
      </c>
      <c r="AQ62" s="2" t="s">
        <v>106</v>
      </c>
      <c r="AR62" s="2">
        <v>1158</v>
      </c>
      <c r="AS62">
        <v>0</v>
      </c>
      <c r="AT62">
        <v>0</v>
      </c>
      <c r="AU62" s="1">
        <v>1158</v>
      </c>
      <c r="AV62">
        <v>1</v>
      </c>
      <c r="AW62">
        <v>0</v>
      </c>
      <c r="AX62" s="3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 s="3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 s="3">
        <v>5</v>
      </c>
      <c r="S63">
        <v>7</v>
      </c>
      <c r="T63" s="3">
        <v>1920</v>
      </c>
      <c r="U63" s="2">
        <v>1996</v>
      </c>
      <c r="V63" t="s">
        <v>93</v>
      </c>
      <c r="W63" t="s">
        <v>94</v>
      </c>
      <c r="X63" t="s">
        <v>116</v>
      </c>
      <c r="Y63" t="s">
        <v>116</v>
      </c>
      <c r="Z63" s="2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 s="2">
        <v>530</v>
      </c>
      <c r="AN63" s="2" t="s">
        <v>103</v>
      </c>
      <c r="AO63" s="2" t="s">
        <v>98</v>
      </c>
      <c r="AP63" s="2" t="s">
        <v>177</v>
      </c>
      <c r="AQ63" s="2" t="s">
        <v>106</v>
      </c>
      <c r="AR63" s="2">
        <v>581</v>
      </c>
      <c r="AS63">
        <v>530</v>
      </c>
      <c r="AT63">
        <v>0</v>
      </c>
      <c r="AU63" s="1">
        <v>1111</v>
      </c>
      <c r="AV63">
        <v>0</v>
      </c>
      <c r="AW63">
        <v>0</v>
      </c>
      <c r="AX63" s="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 s="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 s="3">
        <v>8</v>
      </c>
      <c r="S64">
        <v>5</v>
      </c>
      <c r="T64" s="3">
        <v>2006</v>
      </c>
      <c r="U64" s="2">
        <v>2006</v>
      </c>
      <c r="V64" t="s">
        <v>93</v>
      </c>
      <c r="W64" t="s">
        <v>94</v>
      </c>
      <c r="X64" t="s">
        <v>95</v>
      </c>
      <c r="Y64" t="s">
        <v>95</v>
      </c>
      <c r="Z64" s="2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 s="2">
        <v>1370</v>
      </c>
      <c r="AN64" s="2" t="s">
        <v>103</v>
      </c>
      <c r="AO64" s="2" t="s">
        <v>104</v>
      </c>
      <c r="AP64" s="2" t="s">
        <v>105</v>
      </c>
      <c r="AQ64" s="2" t="s">
        <v>106</v>
      </c>
      <c r="AR64" s="2">
        <v>1370</v>
      </c>
      <c r="AS64">
        <v>0</v>
      </c>
      <c r="AT64">
        <v>0</v>
      </c>
      <c r="AU64" s="1">
        <v>1370</v>
      </c>
      <c r="AV64">
        <v>0</v>
      </c>
      <c r="AW64">
        <v>0</v>
      </c>
      <c r="AX64" s="3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 s="3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 s="3">
        <v>7</v>
      </c>
      <c r="S65">
        <v>6</v>
      </c>
      <c r="T65" s="3">
        <v>1921</v>
      </c>
      <c r="U65" s="2">
        <v>1950</v>
      </c>
      <c r="V65" t="s">
        <v>93</v>
      </c>
      <c r="W65" t="s">
        <v>94</v>
      </c>
      <c r="X65" t="s">
        <v>203</v>
      </c>
      <c r="Y65" t="s">
        <v>203</v>
      </c>
      <c r="Z65" s="2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 s="2">
        <v>576</v>
      </c>
      <c r="AN65" s="2" t="s">
        <v>103</v>
      </c>
      <c r="AO65" s="2" t="s">
        <v>97</v>
      </c>
      <c r="AP65" s="2" t="s">
        <v>105</v>
      </c>
      <c r="AQ65" s="2" t="s">
        <v>106</v>
      </c>
      <c r="AR65" s="2">
        <v>902</v>
      </c>
      <c r="AS65">
        <v>808</v>
      </c>
      <c r="AT65">
        <v>0</v>
      </c>
      <c r="AU65" s="1">
        <v>1710</v>
      </c>
      <c r="AV65">
        <v>0</v>
      </c>
      <c r="AW65">
        <v>0</v>
      </c>
      <c r="AX65" s="3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 s="3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 s="3">
        <v>7</v>
      </c>
      <c r="S66">
        <v>5</v>
      </c>
      <c r="T66" s="3">
        <v>1997</v>
      </c>
      <c r="U66" s="2">
        <v>1998</v>
      </c>
      <c r="V66" t="s">
        <v>93</v>
      </c>
      <c r="W66" t="s">
        <v>94</v>
      </c>
      <c r="X66" t="s">
        <v>95</v>
      </c>
      <c r="Y66" t="s">
        <v>95</v>
      </c>
      <c r="Z66" s="2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 s="2">
        <v>1057</v>
      </c>
      <c r="AN66" s="2" t="s">
        <v>103</v>
      </c>
      <c r="AO66" s="2" t="s">
        <v>104</v>
      </c>
      <c r="AP66" s="2" t="s">
        <v>105</v>
      </c>
      <c r="AQ66" s="2" t="s">
        <v>106</v>
      </c>
      <c r="AR66" s="2">
        <v>1057</v>
      </c>
      <c r="AS66">
        <v>977</v>
      </c>
      <c r="AT66">
        <v>0</v>
      </c>
      <c r="AU66" s="1">
        <v>2034</v>
      </c>
      <c r="AV66">
        <v>1</v>
      </c>
      <c r="AW66">
        <v>0</v>
      </c>
      <c r="AX66" s="3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 s="3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 s="3">
        <v>8</v>
      </c>
      <c r="S67">
        <v>5</v>
      </c>
      <c r="T67" s="3">
        <v>2004</v>
      </c>
      <c r="U67" s="2">
        <v>2005</v>
      </c>
      <c r="V67" t="s">
        <v>93</v>
      </c>
      <c r="W67" t="s">
        <v>94</v>
      </c>
      <c r="X67" t="s">
        <v>95</v>
      </c>
      <c r="Y67" t="s">
        <v>95</v>
      </c>
      <c r="Z67" s="2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 s="2">
        <v>1143</v>
      </c>
      <c r="AN67" s="2" t="s">
        <v>103</v>
      </c>
      <c r="AO67" s="2" t="s">
        <v>104</v>
      </c>
      <c r="AP67" s="2" t="s">
        <v>105</v>
      </c>
      <c r="AQ67" s="2" t="s">
        <v>106</v>
      </c>
      <c r="AR67" s="2">
        <v>1143</v>
      </c>
      <c r="AS67">
        <v>1330</v>
      </c>
      <c r="AT67">
        <v>0</v>
      </c>
      <c r="AU67" s="1">
        <v>2473</v>
      </c>
      <c r="AV67">
        <v>0</v>
      </c>
      <c r="AW67">
        <v>0</v>
      </c>
      <c r="AX67" s="3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 s="3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 s="3">
        <v>7</v>
      </c>
      <c r="S68">
        <v>5</v>
      </c>
      <c r="T68" s="3">
        <v>1970</v>
      </c>
      <c r="U68" s="2">
        <v>1989</v>
      </c>
      <c r="V68" t="s">
        <v>93</v>
      </c>
      <c r="W68" t="s">
        <v>94</v>
      </c>
      <c r="X68" t="s">
        <v>161</v>
      </c>
      <c r="Y68" t="s">
        <v>161</v>
      </c>
      <c r="Z68" s="2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 s="2">
        <v>1947</v>
      </c>
      <c r="AN68" s="2" t="s">
        <v>103</v>
      </c>
      <c r="AO68" s="2" t="s">
        <v>98</v>
      </c>
      <c r="AP68" s="2" t="s">
        <v>105</v>
      </c>
      <c r="AQ68" s="2" t="s">
        <v>106</v>
      </c>
      <c r="AR68" s="2">
        <v>2207</v>
      </c>
      <c r="AS68">
        <v>0</v>
      </c>
      <c r="AT68">
        <v>0</v>
      </c>
      <c r="AU68" s="1">
        <v>2207</v>
      </c>
      <c r="AV68">
        <v>1</v>
      </c>
      <c r="AW68">
        <v>0</v>
      </c>
      <c r="AX68" s="3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 s="3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 s="3">
        <v>7</v>
      </c>
      <c r="S69">
        <v>5</v>
      </c>
      <c r="T69" s="3">
        <v>2003</v>
      </c>
      <c r="U69" s="2">
        <v>2003</v>
      </c>
      <c r="V69" t="s">
        <v>93</v>
      </c>
      <c r="W69" t="s">
        <v>94</v>
      </c>
      <c r="X69" t="s">
        <v>95</v>
      </c>
      <c r="Y69" t="s">
        <v>95</v>
      </c>
      <c r="Z69" s="2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 s="2">
        <v>1453</v>
      </c>
      <c r="AN69" s="2" t="s">
        <v>103</v>
      </c>
      <c r="AO69" s="2" t="s">
        <v>104</v>
      </c>
      <c r="AP69" s="2" t="s">
        <v>105</v>
      </c>
      <c r="AQ69" s="2" t="s">
        <v>106</v>
      </c>
      <c r="AR69" s="2">
        <v>1479</v>
      </c>
      <c r="AS69">
        <v>0</v>
      </c>
      <c r="AT69">
        <v>0</v>
      </c>
      <c r="AU69" s="1">
        <v>1479</v>
      </c>
      <c r="AV69">
        <v>1</v>
      </c>
      <c r="AW69">
        <v>0</v>
      </c>
      <c r="AX69" s="3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 s="3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 s="3">
        <v>4</v>
      </c>
      <c r="S70">
        <v>6</v>
      </c>
      <c r="T70" s="3">
        <v>1945</v>
      </c>
      <c r="U70" s="2">
        <v>1950</v>
      </c>
      <c r="V70" t="s">
        <v>93</v>
      </c>
      <c r="W70" t="s">
        <v>94</v>
      </c>
      <c r="X70" t="s">
        <v>116</v>
      </c>
      <c r="Y70" t="s">
        <v>116</v>
      </c>
      <c r="Z70" s="2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 s="2">
        <v>747</v>
      </c>
      <c r="AN70" s="2" t="s">
        <v>103</v>
      </c>
      <c r="AO70" s="2" t="s">
        <v>98</v>
      </c>
      <c r="AP70" s="2" t="s">
        <v>105</v>
      </c>
      <c r="AQ70" s="2" t="s">
        <v>106</v>
      </c>
      <c r="AR70" s="2">
        <v>747</v>
      </c>
      <c r="AS70">
        <v>0</v>
      </c>
      <c r="AT70">
        <v>0</v>
      </c>
      <c r="AU70" s="1">
        <v>747</v>
      </c>
      <c r="AV70">
        <v>0</v>
      </c>
      <c r="AW70">
        <v>0</v>
      </c>
      <c r="AX70" s="3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 s="3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 s="3">
        <v>7</v>
      </c>
      <c r="S71">
        <v>4</v>
      </c>
      <c r="T71" s="3">
        <v>1953</v>
      </c>
      <c r="U71" s="2">
        <v>1953</v>
      </c>
      <c r="V71" t="s">
        <v>93</v>
      </c>
      <c r="W71" t="s">
        <v>94</v>
      </c>
      <c r="X71" t="s">
        <v>96</v>
      </c>
      <c r="Y71" t="s">
        <v>186</v>
      </c>
      <c r="Z71" s="2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 s="2">
        <v>1304</v>
      </c>
      <c r="AN71" s="2" t="s">
        <v>206</v>
      </c>
      <c r="AO71" s="2" t="s">
        <v>98</v>
      </c>
      <c r="AP71" s="2" t="s">
        <v>105</v>
      </c>
      <c r="AQ71" s="2" t="s">
        <v>106</v>
      </c>
      <c r="AR71" s="2">
        <v>1304</v>
      </c>
      <c r="AS71">
        <v>983</v>
      </c>
      <c r="AT71">
        <v>0</v>
      </c>
      <c r="AU71" s="1">
        <v>2287</v>
      </c>
      <c r="AV71">
        <v>0</v>
      </c>
      <c r="AW71">
        <v>0</v>
      </c>
      <c r="AX71" s="3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 s="3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 s="3">
        <v>7</v>
      </c>
      <c r="S72">
        <v>6</v>
      </c>
      <c r="T72" s="3">
        <v>1973</v>
      </c>
      <c r="U72" s="2">
        <v>1973</v>
      </c>
      <c r="V72" t="s">
        <v>93</v>
      </c>
      <c r="W72" t="s">
        <v>94</v>
      </c>
      <c r="X72" t="s">
        <v>161</v>
      </c>
      <c r="Y72" t="s">
        <v>161</v>
      </c>
      <c r="Z72" s="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 s="2">
        <v>2223</v>
      </c>
      <c r="AN72" s="2" t="s">
        <v>103</v>
      </c>
      <c r="AO72" s="2" t="s">
        <v>104</v>
      </c>
      <c r="AP72" s="2" t="s">
        <v>105</v>
      </c>
      <c r="AQ72" s="2" t="s">
        <v>106</v>
      </c>
      <c r="AR72" s="2">
        <v>2223</v>
      </c>
      <c r="AS72">
        <v>0</v>
      </c>
      <c r="AT72">
        <v>0</v>
      </c>
      <c r="AU72" s="1">
        <v>2223</v>
      </c>
      <c r="AV72">
        <v>1</v>
      </c>
      <c r="AW72">
        <v>0</v>
      </c>
      <c r="AX72" s="3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 s="3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 s="3">
        <v>4</v>
      </c>
      <c r="S73">
        <v>6</v>
      </c>
      <c r="T73" s="3">
        <v>1982</v>
      </c>
      <c r="U73" s="2">
        <v>2006</v>
      </c>
      <c r="V73" t="s">
        <v>93</v>
      </c>
      <c r="W73" t="s">
        <v>94</v>
      </c>
      <c r="X73" t="s">
        <v>140</v>
      </c>
      <c r="Y73" t="s">
        <v>161</v>
      </c>
      <c r="Z73" s="2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 s="2">
        <v>845</v>
      </c>
      <c r="AN73" s="2" t="s">
        <v>103</v>
      </c>
      <c r="AO73" s="2" t="s">
        <v>98</v>
      </c>
      <c r="AP73" s="2" t="s">
        <v>105</v>
      </c>
      <c r="AQ73" s="2" t="s">
        <v>106</v>
      </c>
      <c r="AR73" s="2">
        <v>845</v>
      </c>
      <c r="AS73">
        <v>0</v>
      </c>
      <c r="AT73">
        <v>0</v>
      </c>
      <c r="AU73" s="1">
        <v>845</v>
      </c>
      <c r="AV73">
        <v>1</v>
      </c>
      <c r="AW73">
        <v>0</v>
      </c>
      <c r="AX73" s="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 s="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 s="3">
        <v>7</v>
      </c>
      <c r="S74">
        <v>5</v>
      </c>
      <c r="T74" s="3">
        <v>1998</v>
      </c>
      <c r="U74" s="2">
        <v>1998</v>
      </c>
      <c r="V74" t="s">
        <v>93</v>
      </c>
      <c r="W74" t="s">
        <v>94</v>
      </c>
      <c r="X74" t="s">
        <v>95</v>
      </c>
      <c r="Y74" t="s">
        <v>95</v>
      </c>
      <c r="Z74" s="2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 s="2">
        <v>832</v>
      </c>
      <c r="AN74" s="2" t="s">
        <v>103</v>
      </c>
      <c r="AO74" s="2" t="s">
        <v>97</v>
      </c>
      <c r="AP74" s="2" t="s">
        <v>105</v>
      </c>
      <c r="AQ74" s="2" t="s">
        <v>106</v>
      </c>
      <c r="AR74" s="2">
        <v>885</v>
      </c>
      <c r="AS74">
        <v>833</v>
      </c>
      <c r="AT74">
        <v>0</v>
      </c>
      <c r="AU74" s="1">
        <v>1718</v>
      </c>
      <c r="AV74">
        <v>0</v>
      </c>
      <c r="AW74">
        <v>0</v>
      </c>
      <c r="AX74" s="3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 s="3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 s="3">
        <v>5</v>
      </c>
      <c r="S75">
        <v>7</v>
      </c>
      <c r="T75" s="3">
        <v>1954</v>
      </c>
      <c r="U75" s="2">
        <v>2003</v>
      </c>
      <c r="V75" t="s">
        <v>93</v>
      </c>
      <c r="W75" t="s">
        <v>94</v>
      </c>
      <c r="X75" t="s">
        <v>124</v>
      </c>
      <c r="Y75" t="s">
        <v>124</v>
      </c>
      <c r="Z75" s="2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 s="2">
        <v>1086</v>
      </c>
      <c r="AN75" s="2" t="s">
        <v>103</v>
      </c>
      <c r="AO75" s="2" t="s">
        <v>97</v>
      </c>
      <c r="AP75" s="2" t="s">
        <v>105</v>
      </c>
      <c r="AQ75" s="2" t="s">
        <v>106</v>
      </c>
      <c r="AR75" s="2">
        <v>1086</v>
      </c>
      <c r="AS75">
        <v>0</v>
      </c>
      <c r="AT75">
        <v>0</v>
      </c>
      <c r="AU75" s="1">
        <v>1086</v>
      </c>
      <c r="AV75">
        <v>1</v>
      </c>
      <c r="AW75">
        <v>0</v>
      </c>
      <c r="AX75" s="3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 s="3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 s="3">
        <v>3</v>
      </c>
      <c r="S76">
        <v>6</v>
      </c>
      <c r="T76" s="3">
        <v>1915</v>
      </c>
      <c r="U76" s="2">
        <v>1950</v>
      </c>
      <c r="V76" t="s">
        <v>184</v>
      </c>
      <c r="W76" t="s">
        <v>94</v>
      </c>
      <c r="X76" t="s">
        <v>95</v>
      </c>
      <c r="Y76" t="s">
        <v>95</v>
      </c>
      <c r="Z76" s="2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 s="2">
        <v>840</v>
      </c>
      <c r="AN76" s="2" t="s">
        <v>103</v>
      </c>
      <c r="AO76" s="2" t="s">
        <v>97</v>
      </c>
      <c r="AP76" s="2" t="s">
        <v>177</v>
      </c>
      <c r="AQ76" s="2" t="s">
        <v>106</v>
      </c>
      <c r="AR76" s="2">
        <v>840</v>
      </c>
      <c r="AS76">
        <v>765</v>
      </c>
      <c r="AT76">
        <v>0</v>
      </c>
      <c r="AU76" s="1">
        <v>1605</v>
      </c>
      <c r="AV76">
        <v>0</v>
      </c>
      <c r="AW76">
        <v>0</v>
      </c>
      <c r="AX76" s="3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 s="3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 s="3">
        <v>4</v>
      </c>
      <c r="S77">
        <v>5</v>
      </c>
      <c r="T77" s="3">
        <v>1973</v>
      </c>
      <c r="U77" s="2">
        <v>1973</v>
      </c>
      <c r="V77" t="s">
        <v>93</v>
      </c>
      <c r="W77" t="s">
        <v>94</v>
      </c>
      <c r="X77" t="s">
        <v>180</v>
      </c>
      <c r="Y77" t="s">
        <v>181</v>
      </c>
      <c r="Z77" s="2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 s="2">
        <v>462</v>
      </c>
      <c r="AN77" s="2" t="s">
        <v>103</v>
      </c>
      <c r="AO77" s="2" t="s">
        <v>98</v>
      </c>
      <c r="AP77" s="2" t="s">
        <v>105</v>
      </c>
      <c r="AQ77" s="2" t="s">
        <v>106</v>
      </c>
      <c r="AR77" s="2">
        <v>526</v>
      </c>
      <c r="AS77">
        <v>462</v>
      </c>
      <c r="AT77">
        <v>0</v>
      </c>
      <c r="AU77" s="1">
        <v>988</v>
      </c>
      <c r="AV77">
        <v>1</v>
      </c>
      <c r="AW77">
        <v>0</v>
      </c>
      <c r="AX77" s="3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 s="3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 s="3">
        <v>4</v>
      </c>
      <c r="S78">
        <v>7</v>
      </c>
      <c r="T78" s="3">
        <v>1956</v>
      </c>
      <c r="U78" s="2">
        <v>1956</v>
      </c>
      <c r="V78" t="s">
        <v>93</v>
      </c>
      <c r="W78" t="s">
        <v>94</v>
      </c>
      <c r="X78" t="s">
        <v>95</v>
      </c>
      <c r="Y78" t="s">
        <v>95</v>
      </c>
      <c r="Z78" s="2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 s="2">
        <v>952</v>
      </c>
      <c r="AN78" s="2" t="s">
        <v>103</v>
      </c>
      <c r="AO78" s="2" t="s">
        <v>104</v>
      </c>
      <c r="AP78" s="2" t="s">
        <v>105</v>
      </c>
      <c r="AQ78" s="2" t="s">
        <v>164</v>
      </c>
      <c r="AR78" s="2">
        <v>952</v>
      </c>
      <c r="AS78">
        <v>0</v>
      </c>
      <c r="AT78">
        <v>0</v>
      </c>
      <c r="AU78" s="1">
        <v>952</v>
      </c>
      <c r="AV78">
        <v>0</v>
      </c>
      <c r="AW78">
        <v>0</v>
      </c>
      <c r="AX78" s="3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 s="3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 s="3">
        <v>5</v>
      </c>
      <c r="S79">
        <v>5</v>
      </c>
      <c r="T79" s="3">
        <v>1948</v>
      </c>
      <c r="U79" s="2">
        <v>2001</v>
      </c>
      <c r="V79" t="s">
        <v>93</v>
      </c>
      <c r="W79" t="s">
        <v>94</v>
      </c>
      <c r="X79" t="s">
        <v>124</v>
      </c>
      <c r="Y79" t="s">
        <v>124</v>
      </c>
      <c r="Z79" s="2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 s="2">
        <v>672</v>
      </c>
      <c r="AN79" s="2" t="s">
        <v>103</v>
      </c>
      <c r="AO79" s="2" t="s">
        <v>98</v>
      </c>
      <c r="AP79" s="2" t="s">
        <v>105</v>
      </c>
      <c r="AQ79" s="2" t="s">
        <v>106</v>
      </c>
      <c r="AR79" s="2">
        <v>1072</v>
      </c>
      <c r="AS79">
        <v>213</v>
      </c>
      <c r="AT79">
        <v>0</v>
      </c>
      <c r="AU79" s="1">
        <v>1285</v>
      </c>
      <c r="AV79">
        <v>1</v>
      </c>
      <c r="AW79">
        <v>0</v>
      </c>
      <c r="AX79" s="3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 s="3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 s="3">
        <v>4</v>
      </c>
      <c r="S80">
        <v>5</v>
      </c>
      <c r="T80" s="3">
        <v>1968</v>
      </c>
      <c r="U80" s="2">
        <v>1968</v>
      </c>
      <c r="V80" t="s">
        <v>152</v>
      </c>
      <c r="W80" t="s">
        <v>94</v>
      </c>
      <c r="X80" t="s">
        <v>140</v>
      </c>
      <c r="Y80" t="s">
        <v>140</v>
      </c>
      <c r="Z80" s="2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 s="2">
        <v>1768</v>
      </c>
      <c r="AN80" s="2" t="s">
        <v>103</v>
      </c>
      <c r="AO80" s="2" t="s">
        <v>98</v>
      </c>
      <c r="AP80" s="2" t="s">
        <v>177</v>
      </c>
      <c r="AQ80" s="2" t="s">
        <v>106</v>
      </c>
      <c r="AR80" s="2">
        <v>1768</v>
      </c>
      <c r="AS80">
        <v>0</v>
      </c>
      <c r="AT80">
        <v>0</v>
      </c>
      <c r="AU80" s="1">
        <v>1768</v>
      </c>
      <c r="AV80">
        <v>0</v>
      </c>
      <c r="AW80">
        <v>0</v>
      </c>
      <c r="AX80" s="3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 s="3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 s="3">
        <v>5</v>
      </c>
      <c r="S81">
        <v>6</v>
      </c>
      <c r="T81" s="3">
        <v>1910</v>
      </c>
      <c r="U81" s="2">
        <v>1981</v>
      </c>
      <c r="V81" t="s">
        <v>93</v>
      </c>
      <c r="W81" t="s">
        <v>94</v>
      </c>
      <c r="X81" t="s">
        <v>124</v>
      </c>
      <c r="Y81" t="s">
        <v>124</v>
      </c>
      <c r="Z81" s="2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 s="2">
        <v>440</v>
      </c>
      <c r="AN81" s="2" t="s">
        <v>103</v>
      </c>
      <c r="AO81" s="2" t="s">
        <v>97</v>
      </c>
      <c r="AP81" s="2" t="s">
        <v>105</v>
      </c>
      <c r="AQ81" s="2" t="s">
        <v>106</v>
      </c>
      <c r="AR81" s="2">
        <v>682</v>
      </c>
      <c r="AS81">
        <v>548</v>
      </c>
      <c r="AT81">
        <v>0</v>
      </c>
      <c r="AU81" s="1">
        <v>1230</v>
      </c>
      <c r="AV81">
        <v>0</v>
      </c>
      <c r="AW81">
        <v>0</v>
      </c>
      <c r="AX81" s="3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 s="3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 s="3">
        <v>6</v>
      </c>
      <c r="S82">
        <v>6</v>
      </c>
      <c r="T82" s="3">
        <v>1968</v>
      </c>
      <c r="U82" s="2">
        <v>1968</v>
      </c>
      <c r="V82" t="s">
        <v>93</v>
      </c>
      <c r="W82" t="s">
        <v>94</v>
      </c>
      <c r="X82" t="s">
        <v>95</v>
      </c>
      <c r="Y82" t="s">
        <v>95</v>
      </c>
      <c r="Z82" s="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 s="2">
        <v>896</v>
      </c>
      <c r="AN82" s="2" t="s">
        <v>103</v>
      </c>
      <c r="AO82" s="2" t="s">
        <v>98</v>
      </c>
      <c r="AP82" s="2" t="s">
        <v>105</v>
      </c>
      <c r="AQ82" s="2" t="s">
        <v>106</v>
      </c>
      <c r="AR82" s="2">
        <v>1182</v>
      </c>
      <c r="AS82">
        <v>960</v>
      </c>
      <c r="AT82">
        <v>0</v>
      </c>
      <c r="AU82" s="1">
        <v>2142</v>
      </c>
      <c r="AV82">
        <v>0</v>
      </c>
      <c r="AW82">
        <v>0</v>
      </c>
      <c r="AX82" s="3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 s="3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 s="3">
        <v>6</v>
      </c>
      <c r="S83">
        <v>5</v>
      </c>
      <c r="T83" s="3">
        <v>1998</v>
      </c>
      <c r="U83" s="2">
        <v>1998</v>
      </c>
      <c r="V83" t="s">
        <v>152</v>
      </c>
      <c r="W83" t="s">
        <v>94</v>
      </c>
      <c r="X83" t="s">
        <v>95</v>
      </c>
      <c r="Y83" t="s">
        <v>95</v>
      </c>
      <c r="Z83" s="2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 s="2">
        <v>1237</v>
      </c>
      <c r="AN83" s="2" t="s">
        <v>103</v>
      </c>
      <c r="AO83" s="2" t="s">
        <v>104</v>
      </c>
      <c r="AP83" s="2" t="s">
        <v>105</v>
      </c>
      <c r="AQ83" s="2" t="s">
        <v>106</v>
      </c>
      <c r="AR83" s="2">
        <v>1337</v>
      </c>
      <c r="AS83">
        <v>0</v>
      </c>
      <c r="AT83">
        <v>0</v>
      </c>
      <c r="AU83" s="1">
        <v>1337</v>
      </c>
      <c r="AV83">
        <v>1</v>
      </c>
      <c r="AW83">
        <v>0</v>
      </c>
      <c r="AX83" s="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 s="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 s="3">
        <v>8</v>
      </c>
      <c r="S84">
        <v>5</v>
      </c>
      <c r="T84" s="3">
        <v>2007</v>
      </c>
      <c r="U84" s="2">
        <v>2007</v>
      </c>
      <c r="V84" t="s">
        <v>93</v>
      </c>
      <c r="W84" t="s">
        <v>94</v>
      </c>
      <c r="X84" t="s">
        <v>95</v>
      </c>
      <c r="Y84" t="s">
        <v>95</v>
      </c>
      <c r="Z84" s="2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 s="2">
        <v>1563</v>
      </c>
      <c r="AN84" s="2" t="s">
        <v>103</v>
      </c>
      <c r="AO84" s="2" t="s">
        <v>104</v>
      </c>
      <c r="AP84" s="2" t="s">
        <v>105</v>
      </c>
      <c r="AQ84" s="2" t="s">
        <v>106</v>
      </c>
      <c r="AR84" s="2">
        <v>1563</v>
      </c>
      <c r="AS84">
        <v>0</v>
      </c>
      <c r="AT84">
        <v>0</v>
      </c>
      <c r="AU84" s="1">
        <v>1563</v>
      </c>
      <c r="AV84">
        <v>0</v>
      </c>
      <c r="AW84">
        <v>0</v>
      </c>
      <c r="AX84" s="3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 s="3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 s="3">
        <v>5</v>
      </c>
      <c r="S85">
        <v>5</v>
      </c>
      <c r="T85" s="3">
        <v>1960</v>
      </c>
      <c r="U85" s="2">
        <v>1960</v>
      </c>
      <c r="V85" t="s">
        <v>93</v>
      </c>
      <c r="W85" t="s">
        <v>94</v>
      </c>
      <c r="X85" t="s">
        <v>116</v>
      </c>
      <c r="Y85" t="s">
        <v>116</v>
      </c>
      <c r="Z85" s="2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 s="2">
        <v>1065</v>
      </c>
      <c r="AN85" s="2" t="s">
        <v>103</v>
      </c>
      <c r="AO85" s="2" t="s">
        <v>97</v>
      </c>
      <c r="AP85" s="2" t="s">
        <v>105</v>
      </c>
      <c r="AQ85" s="2" t="s">
        <v>106</v>
      </c>
      <c r="AR85" s="2">
        <v>1065</v>
      </c>
      <c r="AS85">
        <v>0</v>
      </c>
      <c r="AT85">
        <v>0</v>
      </c>
      <c r="AU85" s="1">
        <v>1065</v>
      </c>
      <c r="AV85">
        <v>0</v>
      </c>
      <c r="AW85">
        <v>0</v>
      </c>
      <c r="AX85" s="3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 s="3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 s="3">
        <v>7</v>
      </c>
      <c r="S86">
        <v>5</v>
      </c>
      <c r="T86" s="3">
        <v>1995</v>
      </c>
      <c r="U86" s="2">
        <v>1996</v>
      </c>
      <c r="V86" t="s">
        <v>93</v>
      </c>
      <c r="W86" t="s">
        <v>94</v>
      </c>
      <c r="X86" t="s">
        <v>140</v>
      </c>
      <c r="Y86" t="s">
        <v>140</v>
      </c>
      <c r="Z86" s="2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 s="2">
        <v>384</v>
      </c>
      <c r="AN86" s="2" t="s">
        <v>103</v>
      </c>
      <c r="AO86" s="2" t="s">
        <v>97</v>
      </c>
      <c r="AP86" s="2" t="s">
        <v>105</v>
      </c>
      <c r="AQ86" s="2" t="s">
        <v>106</v>
      </c>
      <c r="AR86" s="2">
        <v>804</v>
      </c>
      <c r="AS86">
        <v>670</v>
      </c>
      <c r="AT86">
        <v>0</v>
      </c>
      <c r="AU86" s="1">
        <v>1474</v>
      </c>
      <c r="AV86">
        <v>0</v>
      </c>
      <c r="AW86">
        <v>0</v>
      </c>
      <c r="AX86" s="3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 s="3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 s="3">
        <v>8</v>
      </c>
      <c r="S87">
        <v>5</v>
      </c>
      <c r="T87" s="3">
        <v>1991</v>
      </c>
      <c r="U87" s="2">
        <v>1992</v>
      </c>
      <c r="V87" t="s">
        <v>152</v>
      </c>
      <c r="W87" t="s">
        <v>94</v>
      </c>
      <c r="X87" t="s">
        <v>140</v>
      </c>
      <c r="Y87" t="s">
        <v>140</v>
      </c>
      <c r="Z87" s="2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 s="2">
        <v>1288</v>
      </c>
      <c r="AN87" s="2" t="s">
        <v>103</v>
      </c>
      <c r="AO87" s="2" t="s">
        <v>104</v>
      </c>
      <c r="AP87" s="2" t="s">
        <v>105</v>
      </c>
      <c r="AQ87" s="2" t="s">
        <v>106</v>
      </c>
      <c r="AR87" s="2">
        <v>1301</v>
      </c>
      <c r="AS87">
        <v>1116</v>
      </c>
      <c r="AT87">
        <v>0</v>
      </c>
      <c r="AU87" s="1">
        <v>2417</v>
      </c>
      <c r="AV87">
        <v>0</v>
      </c>
      <c r="AW87">
        <v>0</v>
      </c>
      <c r="AX87" s="3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 s="3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 s="3">
        <v>6</v>
      </c>
      <c r="S88">
        <v>5</v>
      </c>
      <c r="T88" s="3">
        <v>2005</v>
      </c>
      <c r="U88" s="2">
        <v>2005</v>
      </c>
      <c r="V88" t="s">
        <v>93</v>
      </c>
      <c r="W88" t="s">
        <v>94</v>
      </c>
      <c r="X88" t="s">
        <v>95</v>
      </c>
      <c r="Y88" t="s">
        <v>95</v>
      </c>
      <c r="Z88" s="2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 s="2">
        <v>684</v>
      </c>
      <c r="AN88" s="2" t="s">
        <v>103</v>
      </c>
      <c r="AO88" s="2" t="s">
        <v>104</v>
      </c>
      <c r="AP88" s="2" t="s">
        <v>105</v>
      </c>
      <c r="AQ88" s="2" t="s">
        <v>106</v>
      </c>
      <c r="AR88" s="2">
        <v>684</v>
      </c>
      <c r="AS88">
        <v>876</v>
      </c>
      <c r="AT88">
        <v>0</v>
      </c>
      <c r="AU88" s="1">
        <v>1560</v>
      </c>
      <c r="AV88">
        <v>0</v>
      </c>
      <c r="AW88">
        <v>0</v>
      </c>
      <c r="AX88" s="3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 s="3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 s="3">
        <v>6</v>
      </c>
      <c r="S89">
        <v>5</v>
      </c>
      <c r="T89" s="3">
        <v>2009</v>
      </c>
      <c r="U89" s="2">
        <v>2009</v>
      </c>
      <c r="V89" t="s">
        <v>93</v>
      </c>
      <c r="W89" t="s">
        <v>94</v>
      </c>
      <c r="X89" t="s">
        <v>95</v>
      </c>
      <c r="Y89" t="s">
        <v>95</v>
      </c>
      <c r="Z89" s="2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 s="2">
        <v>612</v>
      </c>
      <c r="AN89" s="2" t="s">
        <v>103</v>
      </c>
      <c r="AO89" s="2" t="s">
        <v>104</v>
      </c>
      <c r="AP89" s="2" t="s">
        <v>105</v>
      </c>
      <c r="AQ89" s="2" t="s">
        <v>106</v>
      </c>
      <c r="AR89" s="2">
        <v>612</v>
      </c>
      <c r="AS89">
        <v>612</v>
      </c>
      <c r="AT89">
        <v>0</v>
      </c>
      <c r="AU89" s="1">
        <v>1224</v>
      </c>
      <c r="AV89">
        <v>0</v>
      </c>
      <c r="AW89">
        <v>0</v>
      </c>
      <c r="AX89" s="3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 s="3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 s="3">
        <v>3</v>
      </c>
      <c r="S90">
        <v>2</v>
      </c>
      <c r="T90" s="3">
        <v>1915</v>
      </c>
      <c r="U90" s="2">
        <v>1982</v>
      </c>
      <c r="V90" t="s">
        <v>152</v>
      </c>
      <c r="W90" t="s">
        <v>94</v>
      </c>
      <c r="X90" t="s">
        <v>161</v>
      </c>
      <c r="Y90" t="s">
        <v>161</v>
      </c>
      <c r="Z90" s="2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 s="2">
        <v>1013</v>
      </c>
      <c r="AN90" s="2" t="s">
        <v>103</v>
      </c>
      <c r="AO90" s="2" t="s">
        <v>98</v>
      </c>
      <c r="AP90" s="2" t="s">
        <v>177</v>
      </c>
      <c r="AQ90" s="2" t="s">
        <v>106</v>
      </c>
      <c r="AR90" s="2">
        <v>1013</v>
      </c>
      <c r="AS90">
        <v>0</v>
      </c>
      <c r="AT90">
        <v>513</v>
      </c>
      <c r="AU90" s="1">
        <v>1526</v>
      </c>
      <c r="AV90">
        <v>0</v>
      </c>
      <c r="AW90">
        <v>0</v>
      </c>
      <c r="AX90" s="3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 s="3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 s="3">
        <v>4</v>
      </c>
      <c r="S91">
        <v>5</v>
      </c>
      <c r="T91" s="3">
        <v>1994</v>
      </c>
      <c r="U91" s="2">
        <v>1995</v>
      </c>
      <c r="V91" t="s">
        <v>93</v>
      </c>
      <c r="W91" t="s">
        <v>94</v>
      </c>
      <c r="X91" t="s">
        <v>95</v>
      </c>
      <c r="Y91" t="s">
        <v>95</v>
      </c>
      <c r="Z91" s="2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 s="2">
        <v>990</v>
      </c>
      <c r="AN91" s="2" t="s">
        <v>103</v>
      </c>
      <c r="AO91" s="2" t="s">
        <v>104</v>
      </c>
      <c r="AP91" s="2" t="s">
        <v>105</v>
      </c>
      <c r="AQ91" s="2" t="s">
        <v>106</v>
      </c>
      <c r="AR91" s="2">
        <v>990</v>
      </c>
      <c r="AS91">
        <v>0</v>
      </c>
      <c r="AT91">
        <v>0</v>
      </c>
      <c r="AU91" s="1">
        <v>990</v>
      </c>
      <c r="AV91">
        <v>1</v>
      </c>
      <c r="AW91">
        <v>0</v>
      </c>
      <c r="AX91" s="3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 s="3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 s="3">
        <v>4</v>
      </c>
      <c r="S92">
        <v>5</v>
      </c>
      <c r="T92" s="3">
        <v>1950</v>
      </c>
      <c r="U92" s="2">
        <v>1950</v>
      </c>
      <c r="V92" t="s">
        <v>93</v>
      </c>
      <c r="W92" t="s">
        <v>94</v>
      </c>
      <c r="X92" t="s">
        <v>96</v>
      </c>
      <c r="Y92" t="s">
        <v>124</v>
      </c>
      <c r="Z92" s="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 s="2">
        <v>0</v>
      </c>
      <c r="AN92" s="2" t="s">
        <v>103</v>
      </c>
      <c r="AO92" s="2" t="s">
        <v>98</v>
      </c>
      <c r="AP92" s="2" t="s">
        <v>105</v>
      </c>
      <c r="AQ92" s="2" t="s">
        <v>164</v>
      </c>
      <c r="AR92" s="2">
        <v>1040</v>
      </c>
      <c r="AS92">
        <v>0</v>
      </c>
      <c r="AT92">
        <v>0</v>
      </c>
      <c r="AU92" s="1">
        <v>1040</v>
      </c>
      <c r="AV92">
        <v>0</v>
      </c>
      <c r="AW92">
        <v>0</v>
      </c>
      <c r="AX92" s="3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 s="3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 s="3">
        <v>5</v>
      </c>
      <c r="S93">
        <v>3</v>
      </c>
      <c r="T93" s="3">
        <v>1961</v>
      </c>
      <c r="U93" s="2">
        <v>1961</v>
      </c>
      <c r="V93" t="s">
        <v>152</v>
      </c>
      <c r="W93" t="s">
        <v>94</v>
      </c>
      <c r="X93" t="s">
        <v>140</v>
      </c>
      <c r="Y93" t="s">
        <v>140</v>
      </c>
      <c r="Z93" s="2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 s="2">
        <v>1235</v>
      </c>
      <c r="AN93" s="2" t="s">
        <v>103</v>
      </c>
      <c r="AO93" s="2" t="s">
        <v>98</v>
      </c>
      <c r="AP93" s="2" t="s">
        <v>105</v>
      </c>
      <c r="AQ93" s="2" t="s">
        <v>106</v>
      </c>
      <c r="AR93" s="2">
        <v>1235</v>
      </c>
      <c r="AS93">
        <v>0</v>
      </c>
      <c r="AT93">
        <v>0</v>
      </c>
      <c r="AU93" s="1">
        <v>1235</v>
      </c>
      <c r="AV93">
        <v>0</v>
      </c>
      <c r="AW93">
        <v>0</v>
      </c>
      <c r="AX93" s="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 s="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 s="3">
        <v>5</v>
      </c>
      <c r="S94">
        <v>7</v>
      </c>
      <c r="T94" s="3">
        <v>1921</v>
      </c>
      <c r="U94" s="2">
        <v>2006</v>
      </c>
      <c r="V94" t="s">
        <v>93</v>
      </c>
      <c r="W94" t="s">
        <v>94</v>
      </c>
      <c r="X94" t="s">
        <v>124</v>
      </c>
      <c r="Y94" t="s">
        <v>124</v>
      </c>
      <c r="Z94" s="2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 s="2">
        <v>876</v>
      </c>
      <c r="AN94" s="2" t="s">
        <v>103</v>
      </c>
      <c r="AO94" s="2" t="s">
        <v>104</v>
      </c>
      <c r="AP94" s="2" t="s">
        <v>105</v>
      </c>
      <c r="AQ94" s="2" t="s">
        <v>106</v>
      </c>
      <c r="AR94" s="2">
        <v>964</v>
      </c>
      <c r="AS94">
        <v>0</v>
      </c>
      <c r="AT94">
        <v>0</v>
      </c>
      <c r="AU94" s="1">
        <v>964</v>
      </c>
      <c r="AV94">
        <v>1</v>
      </c>
      <c r="AW94">
        <v>0</v>
      </c>
      <c r="AX94" s="3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 s="3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 s="3">
        <v>6</v>
      </c>
      <c r="S95">
        <v>6</v>
      </c>
      <c r="T95" s="3">
        <v>1910</v>
      </c>
      <c r="U95" s="2">
        <v>1998</v>
      </c>
      <c r="V95" t="s">
        <v>152</v>
      </c>
      <c r="W95" t="s">
        <v>94</v>
      </c>
      <c r="X95" t="s">
        <v>116</v>
      </c>
      <c r="Y95" t="s">
        <v>116</v>
      </c>
      <c r="Z95" s="2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 s="2">
        <v>1214</v>
      </c>
      <c r="AN95" s="2" t="s">
        <v>206</v>
      </c>
      <c r="AO95" s="2" t="s">
        <v>104</v>
      </c>
      <c r="AP95" s="2" t="s">
        <v>177</v>
      </c>
      <c r="AQ95" s="2" t="s">
        <v>106</v>
      </c>
      <c r="AR95" s="2">
        <v>1260</v>
      </c>
      <c r="AS95">
        <v>1031</v>
      </c>
      <c r="AT95">
        <v>0</v>
      </c>
      <c r="AU95" s="1">
        <v>2291</v>
      </c>
      <c r="AV95">
        <v>0</v>
      </c>
      <c r="AW95">
        <v>1</v>
      </c>
      <c r="AX95" s="3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 s="3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 s="3">
        <v>6</v>
      </c>
      <c r="S96">
        <v>5</v>
      </c>
      <c r="T96" s="3">
        <v>1997</v>
      </c>
      <c r="U96" s="2">
        <v>1997</v>
      </c>
      <c r="V96" t="s">
        <v>93</v>
      </c>
      <c r="W96" t="s">
        <v>94</v>
      </c>
      <c r="X96" t="s">
        <v>95</v>
      </c>
      <c r="Y96" t="s">
        <v>95</v>
      </c>
      <c r="Z96" s="2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 s="2">
        <v>824</v>
      </c>
      <c r="AN96" s="2" t="s">
        <v>103</v>
      </c>
      <c r="AO96" s="2" t="s">
        <v>104</v>
      </c>
      <c r="AP96" s="2" t="s">
        <v>105</v>
      </c>
      <c r="AQ96" s="2" t="s">
        <v>106</v>
      </c>
      <c r="AR96" s="2">
        <v>905</v>
      </c>
      <c r="AS96">
        <v>881</v>
      </c>
      <c r="AT96">
        <v>0</v>
      </c>
      <c r="AU96" s="1">
        <v>1786</v>
      </c>
      <c r="AV96">
        <v>1</v>
      </c>
      <c r="AW96">
        <v>0</v>
      </c>
      <c r="AX96" s="3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 s="3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 s="3">
        <v>6</v>
      </c>
      <c r="S97">
        <v>8</v>
      </c>
      <c r="T97" s="3">
        <v>1993</v>
      </c>
      <c r="U97" s="2">
        <v>1993</v>
      </c>
      <c r="V97" t="s">
        <v>93</v>
      </c>
      <c r="W97" t="s">
        <v>94</v>
      </c>
      <c r="X97" t="s">
        <v>95</v>
      </c>
      <c r="Y97" t="s">
        <v>95</v>
      </c>
      <c r="Z97" s="2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 s="2">
        <v>680</v>
      </c>
      <c r="AN97" s="2" t="s">
        <v>103</v>
      </c>
      <c r="AO97" s="2" t="s">
        <v>97</v>
      </c>
      <c r="AP97" s="2" t="s">
        <v>105</v>
      </c>
      <c r="AQ97" s="2" t="s">
        <v>106</v>
      </c>
      <c r="AR97" s="2">
        <v>680</v>
      </c>
      <c r="AS97">
        <v>790</v>
      </c>
      <c r="AT97">
        <v>0</v>
      </c>
      <c r="AU97" s="1">
        <v>1470</v>
      </c>
      <c r="AV97">
        <v>0</v>
      </c>
      <c r="AW97">
        <v>0</v>
      </c>
      <c r="AX97" s="3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 s="3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 s="3">
        <v>7</v>
      </c>
      <c r="S98">
        <v>5</v>
      </c>
      <c r="T98" s="3">
        <v>1999</v>
      </c>
      <c r="U98" s="2">
        <v>1999</v>
      </c>
      <c r="V98" t="s">
        <v>93</v>
      </c>
      <c r="W98" t="s">
        <v>94</v>
      </c>
      <c r="X98" t="s">
        <v>95</v>
      </c>
      <c r="Y98" t="s">
        <v>95</v>
      </c>
      <c r="Z98" s="2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 s="2">
        <v>1588</v>
      </c>
      <c r="AN98" s="2" t="s">
        <v>103</v>
      </c>
      <c r="AO98" s="2" t="s">
        <v>104</v>
      </c>
      <c r="AP98" s="2" t="s">
        <v>105</v>
      </c>
      <c r="AQ98" s="2" t="s">
        <v>106</v>
      </c>
      <c r="AR98" s="2">
        <v>1588</v>
      </c>
      <c r="AS98">
        <v>0</v>
      </c>
      <c r="AT98">
        <v>0</v>
      </c>
      <c r="AU98" s="1">
        <v>1588</v>
      </c>
      <c r="AV98">
        <v>0</v>
      </c>
      <c r="AW98">
        <v>0</v>
      </c>
      <c r="AX98" s="3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 s="3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 s="3">
        <v>4</v>
      </c>
      <c r="S99">
        <v>5</v>
      </c>
      <c r="T99" s="3">
        <v>1965</v>
      </c>
      <c r="U99" s="2">
        <v>1965</v>
      </c>
      <c r="V99" t="s">
        <v>152</v>
      </c>
      <c r="W99" t="s">
        <v>94</v>
      </c>
      <c r="X99" t="s">
        <v>140</v>
      </c>
      <c r="Y99" t="s">
        <v>140</v>
      </c>
      <c r="Z99" s="2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 s="2">
        <v>960</v>
      </c>
      <c r="AN99" s="2" t="s">
        <v>103</v>
      </c>
      <c r="AO99" s="2" t="s">
        <v>98</v>
      </c>
      <c r="AP99" s="2" t="s">
        <v>105</v>
      </c>
      <c r="AQ99" s="2" t="s">
        <v>145</v>
      </c>
      <c r="AR99" s="2">
        <v>960</v>
      </c>
      <c r="AS99">
        <v>0</v>
      </c>
      <c r="AT99">
        <v>0</v>
      </c>
      <c r="AU99" s="1">
        <v>960</v>
      </c>
      <c r="AV99">
        <v>1</v>
      </c>
      <c r="AW99">
        <v>0</v>
      </c>
      <c r="AX99" s="3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 s="3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 s="3">
        <v>5</v>
      </c>
      <c r="S100">
        <v>5</v>
      </c>
      <c r="T100" s="3">
        <v>1920</v>
      </c>
      <c r="U100" s="2">
        <v>1950</v>
      </c>
      <c r="V100" t="s">
        <v>93</v>
      </c>
      <c r="W100" t="s">
        <v>94</v>
      </c>
      <c r="X100" t="s">
        <v>124</v>
      </c>
      <c r="Y100" t="s">
        <v>124</v>
      </c>
      <c r="Z100" s="2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 s="2">
        <v>458</v>
      </c>
      <c r="AN100" s="2" t="s">
        <v>103</v>
      </c>
      <c r="AO100" s="2" t="s">
        <v>147</v>
      </c>
      <c r="AP100" s="2" t="s">
        <v>177</v>
      </c>
      <c r="AQ100" s="2" t="s">
        <v>106</v>
      </c>
      <c r="AR100" s="2">
        <v>835</v>
      </c>
      <c r="AS100">
        <v>0</v>
      </c>
      <c r="AT100">
        <v>0</v>
      </c>
      <c r="AU100" s="1">
        <v>835</v>
      </c>
      <c r="AV100">
        <v>0</v>
      </c>
      <c r="AW100">
        <v>0</v>
      </c>
      <c r="AX100" s="3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 s="3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 s="3">
        <v>4</v>
      </c>
      <c r="S101">
        <v>5</v>
      </c>
      <c r="T101" s="3">
        <v>1959</v>
      </c>
      <c r="U101" s="2">
        <v>1959</v>
      </c>
      <c r="V101" t="s">
        <v>93</v>
      </c>
      <c r="W101" t="s">
        <v>94</v>
      </c>
      <c r="X101" t="s">
        <v>161</v>
      </c>
      <c r="Y101" t="s">
        <v>161</v>
      </c>
      <c r="Z101" s="2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 s="2">
        <v>950</v>
      </c>
      <c r="AN101" s="2" t="s">
        <v>103</v>
      </c>
      <c r="AO101" s="2" t="s">
        <v>147</v>
      </c>
      <c r="AP101" s="2" t="s">
        <v>105</v>
      </c>
      <c r="AQ101" s="2" t="s">
        <v>106</v>
      </c>
      <c r="AR101" s="2">
        <v>1225</v>
      </c>
      <c r="AS101">
        <v>0</v>
      </c>
      <c r="AT101">
        <v>0</v>
      </c>
      <c r="AU101" s="1">
        <v>1225</v>
      </c>
      <c r="AV101">
        <v>1</v>
      </c>
      <c r="AW101">
        <v>0</v>
      </c>
      <c r="AX101" s="3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 s="3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 s="3">
        <v>6</v>
      </c>
      <c r="S102">
        <v>7</v>
      </c>
      <c r="T102" s="3">
        <v>1977</v>
      </c>
      <c r="U102" s="2">
        <v>2001</v>
      </c>
      <c r="V102" t="s">
        <v>93</v>
      </c>
      <c r="W102" t="s">
        <v>94</v>
      </c>
      <c r="X102" t="s">
        <v>161</v>
      </c>
      <c r="Y102" t="s">
        <v>161</v>
      </c>
      <c r="Z102" s="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 s="2">
        <v>1610</v>
      </c>
      <c r="AN102" s="2" t="s">
        <v>103</v>
      </c>
      <c r="AO102" s="2" t="s">
        <v>97</v>
      </c>
      <c r="AP102" s="2" t="s">
        <v>105</v>
      </c>
      <c r="AQ102" s="2" t="s">
        <v>106</v>
      </c>
      <c r="AR102" s="2">
        <v>1610</v>
      </c>
      <c r="AS102">
        <v>0</v>
      </c>
      <c r="AT102">
        <v>0</v>
      </c>
      <c r="AU102" s="1">
        <v>1610</v>
      </c>
      <c r="AV102">
        <v>1</v>
      </c>
      <c r="AW102">
        <v>0</v>
      </c>
      <c r="AX102" s="3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 s="3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 s="3">
        <v>6</v>
      </c>
      <c r="S103">
        <v>5</v>
      </c>
      <c r="T103" s="3">
        <v>1985</v>
      </c>
      <c r="U103" s="2">
        <v>1985</v>
      </c>
      <c r="V103" t="s">
        <v>93</v>
      </c>
      <c r="W103" t="s">
        <v>94</v>
      </c>
      <c r="X103" t="s">
        <v>140</v>
      </c>
      <c r="Y103" t="s">
        <v>140</v>
      </c>
      <c r="Z103" s="2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 s="2">
        <v>741</v>
      </c>
      <c r="AN103" s="2" t="s">
        <v>103</v>
      </c>
      <c r="AO103" s="2" t="s">
        <v>98</v>
      </c>
      <c r="AP103" s="2" t="s">
        <v>105</v>
      </c>
      <c r="AQ103" s="2" t="s">
        <v>106</v>
      </c>
      <c r="AR103" s="2">
        <v>977</v>
      </c>
      <c r="AS103">
        <v>755</v>
      </c>
      <c r="AT103">
        <v>0</v>
      </c>
      <c r="AU103" s="1">
        <v>1732</v>
      </c>
      <c r="AV103">
        <v>0</v>
      </c>
      <c r="AW103">
        <v>0</v>
      </c>
      <c r="AX103" s="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 s="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 s="3">
        <v>5</v>
      </c>
      <c r="S104">
        <v>5</v>
      </c>
      <c r="T104" s="3">
        <v>1979</v>
      </c>
      <c r="U104" s="2">
        <v>1979</v>
      </c>
      <c r="V104" t="s">
        <v>93</v>
      </c>
      <c r="W104" t="s">
        <v>94</v>
      </c>
      <c r="X104" t="s">
        <v>140</v>
      </c>
      <c r="Y104" t="s">
        <v>140</v>
      </c>
      <c r="Z104" s="2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 s="2">
        <v>0</v>
      </c>
      <c r="AN104" s="2" t="s">
        <v>103</v>
      </c>
      <c r="AO104" s="2" t="s">
        <v>98</v>
      </c>
      <c r="AP104" s="2" t="s">
        <v>105</v>
      </c>
      <c r="AQ104" s="2" t="s">
        <v>106</v>
      </c>
      <c r="AR104" s="2">
        <v>1535</v>
      </c>
      <c r="AS104">
        <v>0</v>
      </c>
      <c r="AT104">
        <v>0</v>
      </c>
      <c r="AU104" s="1">
        <v>1535</v>
      </c>
      <c r="AV104">
        <v>0</v>
      </c>
      <c r="AW104">
        <v>0</v>
      </c>
      <c r="AX104" s="3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 s="3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 s="3">
        <v>7</v>
      </c>
      <c r="S105">
        <v>5</v>
      </c>
      <c r="T105" s="3">
        <v>2009</v>
      </c>
      <c r="U105" s="2">
        <v>2009</v>
      </c>
      <c r="V105" t="s">
        <v>93</v>
      </c>
      <c r="W105" t="s">
        <v>94</v>
      </c>
      <c r="X105" t="s">
        <v>95</v>
      </c>
      <c r="Y105" t="s">
        <v>95</v>
      </c>
      <c r="Z105" s="2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 s="2">
        <v>1226</v>
      </c>
      <c r="AN105" s="2" t="s">
        <v>103</v>
      </c>
      <c r="AO105" s="2" t="s">
        <v>104</v>
      </c>
      <c r="AP105" s="2" t="s">
        <v>105</v>
      </c>
      <c r="AQ105" s="2" t="s">
        <v>106</v>
      </c>
      <c r="AR105" s="2">
        <v>1226</v>
      </c>
      <c r="AS105">
        <v>0</v>
      </c>
      <c r="AT105">
        <v>0</v>
      </c>
      <c r="AU105" s="1">
        <v>1226</v>
      </c>
      <c r="AV105">
        <v>0</v>
      </c>
      <c r="AW105">
        <v>0</v>
      </c>
      <c r="AX105" s="3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 s="3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 s="3">
        <v>7</v>
      </c>
      <c r="S106">
        <v>4</v>
      </c>
      <c r="T106" s="3">
        <v>1931</v>
      </c>
      <c r="U106" s="2">
        <v>1950</v>
      </c>
      <c r="V106" t="s">
        <v>93</v>
      </c>
      <c r="W106" t="s">
        <v>94</v>
      </c>
      <c r="X106" t="s">
        <v>203</v>
      </c>
      <c r="Y106" t="s">
        <v>203</v>
      </c>
      <c r="Z106" s="2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 s="2">
        <v>1040</v>
      </c>
      <c r="AN106" s="2" t="s">
        <v>103</v>
      </c>
      <c r="AO106" s="2" t="s">
        <v>104</v>
      </c>
      <c r="AP106" s="2" t="s">
        <v>105</v>
      </c>
      <c r="AQ106" s="2" t="s">
        <v>145</v>
      </c>
      <c r="AR106" s="2">
        <v>1226</v>
      </c>
      <c r="AS106">
        <v>592</v>
      </c>
      <c r="AT106">
        <v>0</v>
      </c>
      <c r="AU106" s="1">
        <v>1818</v>
      </c>
      <c r="AV106">
        <v>0</v>
      </c>
      <c r="AW106">
        <v>0</v>
      </c>
      <c r="AX106" s="3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 s="3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 s="3">
        <v>8</v>
      </c>
      <c r="S107">
        <v>5</v>
      </c>
      <c r="T107" s="3">
        <v>2003</v>
      </c>
      <c r="U107" s="2">
        <v>2004</v>
      </c>
      <c r="V107" t="s">
        <v>152</v>
      </c>
      <c r="W107" t="s">
        <v>94</v>
      </c>
      <c r="X107" t="s">
        <v>95</v>
      </c>
      <c r="Y107" t="s">
        <v>95</v>
      </c>
      <c r="Z107" s="2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 s="2">
        <v>1053</v>
      </c>
      <c r="AN107" s="2" t="s">
        <v>103</v>
      </c>
      <c r="AO107" s="2" t="s">
        <v>104</v>
      </c>
      <c r="AP107" s="2" t="s">
        <v>105</v>
      </c>
      <c r="AQ107" s="2" t="s">
        <v>106</v>
      </c>
      <c r="AR107" s="2">
        <v>1053</v>
      </c>
      <c r="AS107">
        <v>939</v>
      </c>
      <c r="AT107">
        <v>0</v>
      </c>
      <c r="AU107" s="1">
        <v>1992</v>
      </c>
      <c r="AV107">
        <v>0</v>
      </c>
      <c r="AW107">
        <v>0</v>
      </c>
      <c r="AX107" s="3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 s="3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 s="3">
        <v>4</v>
      </c>
      <c r="S108">
        <v>7</v>
      </c>
      <c r="T108" s="3">
        <v>1885</v>
      </c>
      <c r="U108" s="2">
        <v>1995</v>
      </c>
      <c r="V108" t="s">
        <v>211</v>
      </c>
      <c r="W108" t="s">
        <v>94</v>
      </c>
      <c r="X108" t="s">
        <v>95</v>
      </c>
      <c r="Y108" t="s">
        <v>95</v>
      </c>
      <c r="Z108" s="2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 s="2">
        <v>641</v>
      </c>
      <c r="AN108" s="2" t="s">
        <v>103</v>
      </c>
      <c r="AO108" s="2" t="s">
        <v>97</v>
      </c>
      <c r="AP108" s="2" t="s">
        <v>105</v>
      </c>
      <c r="AQ108" s="2" t="s">
        <v>106</v>
      </c>
      <c r="AR108" s="2">
        <v>1047</v>
      </c>
      <c r="AS108">
        <v>0</v>
      </c>
      <c r="AT108">
        <v>0</v>
      </c>
      <c r="AU108" s="1">
        <v>1047</v>
      </c>
      <c r="AV108">
        <v>0</v>
      </c>
      <c r="AW108">
        <v>0</v>
      </c>
      <c r="AX108" s="3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 s="3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 s="3">
        <v>5</v>
      </c>
      <c r="S109">
        <v>5</v>
      </c>
      <c r="T109" s="3">
        <v>1948</v>
      </c>
      <c r="U109" s="2">
        <v>1950</v>
      </c>
      <c r="V109" t="s">
        <v>93</v>
      </c>
      <c r="W109" t="s">
        <v>94</v>
      </c>
      <c r="X109" t="s">
        <v>95</v>
      </c>
      <c r="Y109" t="s">
        <v>95</v>
      </c>
      <c r="Z109" s="2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 s="2">
        <v>789</v>
      </c>
      <c r="AN109" s="2" t="s">
        <v>103</v>
      </c>
      <c r="AO109" s="2" t="s">
        <v>104</v>
      </c>
      <c r="AP109" s="2" t="s">
        <v>105</v>
      </c>
      <c r="AQ109" s="2" t="s">
        <v>106</v>
      </c>
      <c r="AR109" s="2">
        <v>789</v>
      </c>
      <c r="AS109">
        <v>0</v>
      </c>
      <c r="AT109">
        <v>0</v>
      </c>
      <c r="AU109" s="1">
        <v>789</v>
      </c>
      <c r="AV109">
        <v>0</v>
      </c>
      <c r="AW109">
        <v>0</v>
      </c>
      <c r="AX109" s="3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 s="3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 s="3">
        <v>5</v>
      </c>
      <c r="S110">
        <v>7</v>
      </c>
      <c r="T110" s="3">
        <v>1919</v>
      </c>
      <c r="U110" s="2">
        <v>2005</v>
      </c>
      <c r="V110" t="s">
        <v>93</v>
      </c>
      <c r="W110" t="s">
        <v>94</v>
      </c>
      <c r="X110" t="s">
        <v>180</v>
      </c>
      <c r="Y110" t="s">
        <v>181</v>
      </c>
      <c r="Z110" s="2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 s="2">
        <v>793</v>
      </c>
      <c r="AN110" s="2" t="s">
        <v>206</v>
      </c>
      <c r="AO110" s="2" t="s">
        <v>98</v>
      </c>
      <c r="AP110" s="2" t="s">
        <v>177</v>
      </c>
      <c r="AQ110" s="2" t="s">
        <v>145</v>
      </c>
      <c r="AR110" s="2">
        <v>997</v>
      </c>
      <c r="AS110">
        <v>520</v>
      </c>
      <c r="AT110">
        <v>0</v>
      </c>
      <c r="AU110" s="1">
        <v>1517</v>
      </c>
      <c r="AV110">
        <v>0</v>
      </c>
      <c r="AW110">
        <v>0</v>
      </c>
      <c r="AX110" s="3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 s="3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 s="3">
        <v>6</v>
      </c>
      <c r="S111">
        <v>6</v>
      </c>
      <c r="T111" s="3">
        <v>1977</v>
      </c>
      <c r="U111" s="2">
        <v>1977</v>
      </c>
      <c r="V111" t="s">
        <v>152</v>
      </c>
      <c r="W111" t="s">
        <v>94</v>
      </c>
      <c r="X111" t="s">
        <v>161</v>
      </c>
      <c r="Y111" t="s">
        <v>161</v>
      </c>
      <c r="Z111" s="2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 s="2">
        <v>1844</v>
      </c>
      <c r="AN111" s="2" t="s">
        <v>103</v>
      </c>
      <c r="AO111" s="2" t="s">
        <v>104</v>
      </c>
      <c r="AP111" s="2" t="s">
        <v>105</v>
      </c>
      <c r="AQ111" s="2" t="s">
        <v>106</v>
      </c>
      <c r="AR111" s="2">
        <v>1844</v>
      </c>
      <c r="AS111">
        <v>0</v>
      </c>
      <c r="AT111">
        <v>0</v>
      </c>
      <c r="AU111" s="1">
        <v>1844</v>
      </c>
      <c r="AV111">
        <v>0</v>
      </c>
      <c r="AW111">
        <v>0</v>
      </c>
      <c r="AX111" s="3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 s="3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 s="3">
        <v>6</v>
      </c>
      <c r="S112">
        <v>4</v>
      </c>
      <c r="T112" s="3">
        <v>1954</v>
      </c>
      <c r="U112" s="2">
        <v>1972</v>
      </c>
      <c r="V112" t="s">
        <v>93</v>
      </c>
      <c r="W112" t="s">
        <v>94</v>
      </c>
      <c r="X112" t="s">
        <v>124</v>
      </c>
      <c r="Y112" t="s">
        <v>124</v>
      </c>
      <c r="Z112" s="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 s="2">
        <v>994</v>
      </c>
      <c r="AN112" s="2" t="s">
        <v>103</v>
      </c>
      <c r="AO112" s="2" t="s">
        <v>97</v>
      </c>
      <c r="AP112" s="2" t="s">
        <v>105</v>
      </c>
      <c r="AQ112" s="2" t="s">
        <v>106</v>
      </c>
      <c r="AR112" s="2">
        <v>1216</v>
      </c>
      <c r="AS112">
        <v>639</v>
      </c>
      <c r="AT112">
        <v>0</v>
      </c>
      <c r="AU112" s="1">
        <v>1855</v>
      </c>
      <c r="AV112">
        <v>0</v>
      </c>
      <c r="AW112">
        <v>0</v>
      </c>
      <c r="AX112" s="3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 s="3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 s="3">
        <v>7</v>
      </c>
      <c r="S113">
        <v>5</v>
      </c>
      <c r="T113" s="3">
        <v>2000</v>
      </c>
      <c r="U113" s="2">
        <v>2000</v>
      </c>
      <c r="V113" t="s">
        <v>93</v>
      </c>
      <c r="W113" t="s">
        <v>94</v>
      </c>
      <c r="X113" t="s">
        <v>95</v>
      </c>
      <c r="Y113" t="s">
        <v>95</v>
      </c>
      <c r="Z113" s="2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 s="2">
        <v>384</v>
      </c>
      <c r="AN113" s="2" t="s">
        <v>103</v>
      </c>
      <c r="AO113" s="2" t="s">
        <v>104</v>
      </c>
      <c r="AP113" s="2" t="s">
        <v>105</v>
      </c>
      <c r="AQ113" s="2" t="s">
        <v>106</v>
      </c>
      <c r="AR113" s="2">
        <v>774</v>
      </c>
      <c r="AS113">
        <v>656</v>
      </c>
      <c r="AT113">
        <v>0</v>
      </c>
      <c r="AU113" s="1">
        <v>1430</v>
      </c>
      <c r="AV113">
        <v>0</v>
      </c>
      <c r="AW113">
        <v>0</v>
      </c>
      <c r="AX113" s="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 s="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 s="3">
        <v>7</v>
      </c>
      <c r="S114">
        <v>5</v>
      </c>
      <c r="T114" s="3">
        <v>2007</v>
      </c>
      <c r="U114" s="2">
        <v>2007</v>
      </c>
      <c r="V114" t="s">
        <v>93</v>
      </c>
      <c r="W114" t="s">
        <v>94</v>
      </c>
      <c r="X114" t="s">
        <v>95</v>
      </c>
      <c r="Y114" t="s">
        <v>95</v>
      </c>
      <c r="Z114" s="2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 s="2">
        <v>1264</v>
      </c>
      <c r="AN114" s="2" t="s">
        <v>103</v>
      </c>
      <c r="AO114" s="2" t="s">
        <v>104</v>
      </c>
      <c r="AP114" s="2" t="s">
        <v>105</v>
      </c>
      <c r="AQ114" s="2" t="s">
        <v>106</v>
      </c>
      <c r="AR114" s="2">
        <v>1282</v>
      </c>
      <c r="AS114">
        <v>1414</v>
      </c>
      <c r="AT114">
        <v>0</v>
      </c>
      <c r="AU114" s="1">
        <v>2696</v>
      </c>
      <c r="AV114">
        <v>1</v>
      </c>
      <c r="AW114">
        <v>0</v>
      </c>
      <c r="AX114" s="3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 s="3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 s="3">
        <v>6</v>
      </c>
      <c r="S115">
        <v>5</v>
      </c>
      <c r="T115" s="3">
        <v>1953</v>
      </c>
      <c r="U115" s="2">
        <v>1953</v>
      </c>
      <c r="V115" t="s">
        <v>152</v>
      </c>
      <c r="W115" t="s">
        <v>94</v>
      </c>
      <c r="X115" t="s">
        <v>124</v>
      </c>
      <c r="Y115" t="s">
        <v>124</v>
      </c>
      <c r="Z115" s="2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 s="2">
        <v>1809</v>
      </c>
      <c r="AN115" s="2" t="s">
        <v>103</v>
      </c>
      <c r="AO115" s="2" t="s">
        <v>98</v>
      </c>
      <c r="AP115" s="2" t="s">
        <v>105</v>
      </c>
      <c r="AQ115" s="2" t="s">
        <v>106</v>
      </c>
      <c r="AR115" s="2">
        <v>2259</v>
      </c>
      <c r="AS115">
        <v>0</v>
      </c>
      <c r="AT115">
        <v>0</v>
      </c>
      <c r="AU115" s="1">
        <v>2259</v>
      </c>
      <c r="AV115">
        <v>1</v>
      </c>
      <c r="AW115">
        <v>0</v>
      </c>
      <c r="AX115" s="3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 s="3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 s="3">
        <v>6</v>
      </c>
      <c r="S116">
        <v>8</v>
      </c>
      <c r="T116" s="3">
        <v>1945</v>
      </c>
      <c r="U116" s="2">
        <v>2002</v>
      </c>
      <c r="V116" t="s">
        <v>184</v>
      </c>
      <c r="W116" t="s">
        <v>94</v>
      </c>
      <c r="X116" t="s">
        <v>124</v>
      </c>
      <c r="Y116" t="s">
        <v>124</v>
      </c>
      <c r="Z116" s="2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 s="2">
        <v>1028</v>
      </c>
      <c r="AN116" s="2" t="s">
        <v>103</v>
      </c>
      <c r="AO116" s="2" t="s">
        <v>104</v>
      </c>
      <c r="AP116" s="2" t="s">
        <v>105</v>
      </c>
      <c r="AQ116" s="2" t="s">
        <v>106</v>
      </c>
      <c r="AR116" s="2">
        <v>1436</v>
      </c>
      <c r="AS116">
        <v>884</v>
      </c>
      <c r="AT116">
        <v>0</v>
      </c>
      <c r="AU116" s="1">
        <v>2320</v>
      </c>
      <c r="AV116">
        <v>1</v>
      </c>
      <c r="AW116">
        <v>0</v>
      </c>
      <c r="AX116" s="3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 s="3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 s="3">
        <v>6</v>
      </c>
      <c r="S117">
        <v>5</v>
      </c>
      <c r="T117" s="3">
        <v>1999</v>
      </c>
      <c r="U117" s="2">
        <v>1999</v>
      </c>
      <c r="V117" t="s">
        <v>93</v>
      </c>
      <c r="W117" t="s">
        <v>94</v>
      </c>
      <c r="X117" t="s">
        <v>116</v>
      </c>
      <c r="Y117" t="s">
        <v>116</v>
      </c>
      <c r="Z117" s="2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 s="2">
        <v>729</v>
      </c>
      <c r="AN117" s="2" t="s">
        <v>103</v>
      </c>
      <c r="AO117" s="2" t="s">
        <v>97</v>
      </c>
      <c r="AP117" s="2" t="s">
        <v>105</v>
      </c>
      <c r="AQ117" s="2" t="s">
        <v>106</v>
      </c>
      <c r="AR117" s="2">
        <v>729</v>
      </c>
      <c r="AS117">
        <v>729</v>
      </c>
      <c r="AT117">
        <v>0</v>
      </c>
      <c r="AU117" s="1">
        <v>1458</v>
      </c>
      <c r="AV117">
        <v>0</v>
      </c>
      <c r="AW117">
        <v>0</v>
      </c>
      <c r="AX117" s="3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 s="3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 s="3">
        <v>5</v>
      </c>
      <c r="S118">
        <v>5</v>
      </c>
      <c r="T118" s="3">
        <v>1962</v>
      </c>
      <c r="U118" s="2">
        <v>1962</v>
      </c>
      <c r="V118" t="s">
        <v>93</v>
      </c>
      <c r="W118" t="s">
        <v>94</v>
      </c>
      <c r="X118" t="s">
        <v>124</v>
      </c>
      <c r="Y118" t="s">
        <v>124</v>
      </c>
      <c r="Z118" s="2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 s="2">
        <v>1092</v>
      </c>
      <c r="AN118" s="2" t="s">
        <v>103</v>
      </c>
      <c r="AO118" s="2" t="s">
        <v>98</v>
      </c>
      <c r="AP118" s="2" t="s">
        <v>105</v>
      </c>
      <c r="AQ118" s="2" t="s">
        <v>106</v>
      </c>
      <c r="AR118" s="2">
        <v>1092</v>
      </c>
      <c r="AS118">
        <v>0</v>
      </c>
      <c r="AT118">
        <v>0</v>
      </c>
      <c r="AU118" s="1">
        <v>1092</v>
      </c>
      <c r="AV118">
        <v>0</v>
      </c>
      <c r="AW118">
        <v>1</v>
      </c>
      <c r="AX118" s="3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 s="3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 s="3">
        <v>5</v>
      </c>
      <c r="S119">
        <v>5</v>
      </c>
      <c r="T119" s="3">
        <v>2006</v>
      </c>
      <c r="U119" s="2">
        <v>2007</v>
      </c>
      <c r="V119" t="s">
        <v>93</v>
      </c>
      <c r="W119" t="s">
        <v>94</v>
      </c>
      <c r="X119" t="s">
        <v>95</v>
      </c>
      <c r="Y119" t="s">
        <v>95</v>
      </c>
      <c r="Z119" s="2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 s="2">
        <v>1125</v>
      </c>
      <c r="AN119" s="2" t="s">
        <v>103</v>
      </c>
      <c r="AO119" s="2" t="s">
        <v>97</v>
      </c>
      <c r="AP119" s="2" t="s">
        <v>105</v>
      </c>
      <c r="AQ119" s="2" t="s">
        <v>106</v>
      </c>
      <c r="AR119" s="2">
        <v>1125</v>
      </c>
      <c r="AS119">
        <v>0</v>
      </c>
      <c r="AT119">
        <v>0</v>
      </c>
      <c r="AU119" s="1">
        <v>1125</v>
      </c>
      <c r="AV119">
        <v>0</v>
      </c>
      <c r="AW119">
        <v>0</v>
      </c>
      <c r="AX119" s="3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 s="3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 s="3">
        <v>7</v>
      </c>
      <c r="S120">
        <v>5</v>
      </c>
      <c r="T120" s="3">
        <v>1990</v>
      </c>
      <c r="U120" s="2">
        <v>1990</v>
      </c>
      <c r="V120" t="s">
        <v>152</v>
      </c>
      <c r="W120" t="s">
        <v>94</v>
      </c>
      <c r="X120" t="s">
        <v>161</v>
      </c>
      <c r="Y120" t="s">
        <v>161</v>
      </c>
      <c r="Z120" s="2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 s="2">
        <v>1673</v>
      </c>
      <c r="AN120" s="2" t="s">
        <v>103</v>
      </c>
      <c r="AO120" s="2" t="s">
        <v>97</v>
      </c>
      <c r="AP120" s="2" t="s">
        <v>105</v>
      </c>
      <c r="AQ120" s="2" t="s">
        <v>106</v>
      </c>
      <c r="AR120" s="2">
        <v>1699</v>
      </c>
      <c r="AS120">
        <v>1523</v>
      </c>
      <c r="AT120">
        <v>0</v>
      </c>
      <c r="AU120" s="1">
        <v>3222</v>
      </c>
      <c r="AV120">
        <v>1</v>
      </c>
      <c r="AW120">
        <v>0</v>
      </c>
      <c r="AX120" s="3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 s="3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 s="3">
        <v>6</v>
      </c>
      <c r="S121">
        <v>5</v>
      </c>
      <c r="T121" s="3">
        <v>2005</v>
      </c>
      <c r="U121" s="2">
        <v>2006</v>
      </c>
      <c r="V121" t="s">
        <v>93</v>
      </c>
      <c r="W121" t="s">
        <v>94</v>
      </c>
      <c r="X121" t="s">
        <v>95</v>
      </c>
      <c r="Y121" t="s">
        <v>95</v>
      </c>
      <c r="Z121" s="2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 s="2">
        <v>728</v>
      </c>
      <c r="AN121" s="2" t="s">
        <v>103</v>
      </c>
      <c r="AO121" s="2" t="s">
        <v>104</v>
      </c>
      <c r="AP121" s="2" t="s">
        <v>105</v>
      </c>
      <c r="AQ121" s="2" t="s">
        <v>106</v>
      </c>
      <c r="AR121" s="2">
        <v>728</v>
      </c>
      <c r="AS121">
        <v>728</v>
      </c>
      <c r="AT121">
        <v>0</v>
      </c>
      <c r="AU121" s="1">
        <v>1456</v>
      </c>
      <c r="AV121">
        <v>0</v>
      </c>
      <c r="AW121">
        <v>0</v>
      </c>
      <c r="AX121" s="3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 s="3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 s="3">
        <v>6</v>
      </c>
      <c r="S122">
        <v>5</v>
      </c>
      <c r="T122" s="3">
        <v>1969</v>
      </c>
      <c r="U122" s="2">
        <v>1969</v>
      </c>
      <c r="V122" t="s">
        <v>214</v>
      </c>
      <c r="W122" t="s">
        <v>215</v>
      </c>
      <c r="X122" t="s">
        <v>161</v>
      </c>
      <c r="Y122" t="s">
        <v>161</v>
      </c>
      <c r="Z122" s="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 s="2">
        <v>938</v>
      </c>
      <c r="AN122" s="2" t="s">
        <v>103</v>
      </c>
      <c r="AO122" s="2" t="s">
        <v>104</v>
      </c>
      <c r="AP122" s="2" t="s">
        <v>105</v>
      </c>
      <c r="AQ122" s="2" t="s">
        <v>106</v>
      </c>
      <c r="AR122" s="2">
        <v>988</v>
      </c>
      <c r="AS122">
        <v>0</v>
      </c>
      <c r="AT122">
        <v>0</v>
      </c>
      <c r="AU122" s="1">
        <v>988</v>
      </c>
      <c r="AV122">
        <v>1</v>
      </c>
      <c r="AW122">
        <v>0</v>
      </c>
      <c r="AX122" s="3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 s="3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 s="3">
        <v>4</v>
      </c>
      <c r="S123">
        <v>5</v>
      </c>
      <c r="T123" s="3">
        <v>1939</v>
      </c>
      <c r="U123" s="2">
        <v>1950</v>
      </c>
      <c r="V123" t="s">
        <v>93</v>
      </c>
      <c r="W123" t="s">
        <v>94</v>
      </c>
      <c r="X123" t="s">
        <v>186</v>
      </c>
      <c r="Y123" t="s">
        <v>186</v>
      </c>
      <c r="Z123" s="2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 s="2">
        <v>732</v>
      </c>
      <c r="AN123" s="2" t="s">
        <v>103</v>
      </c>
      <c r="AO123" s="2" t="s">
        <v>97</v>
      </c>
      <c r="AP123" s="2" t="s">
        <v>105</v>
      </c>
      <c r="AQ123" s="2" t="s">
        <v>106</v>
      </c>
      <c r="AR123" s="2">
        <v>772</v>
      </c>
      <c r="AS123">
        <v>351</v>
      </c>
      <c r="AT123">
        <v>0</v>
      </c>
      <c r="AU123" s="1">
        <v>1123</v>
      </c>
      <c r="AV123">
        <v>0</v>
      </c>
      <c r="AW123">
        <v>0</v>
      </c>
      <c r="AX123" s="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 s="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 s="3">
        <v>6</v>
      </c>
      <c r="S124">
        <v>7</v>
      </c>
      <c r="T124" s="3">
        <v>1958</v>
      </c>
      <c r="U124" s="2">
        <v>1958</v>
      </c>
      <c r="V124" t="s">
        <v>152</v>
      </c>
      <c r="W124" t="s">
        <v>94</v>
      </c>
      <c r="X124" t="s">
        <v>116</v>
      </c>
      <c r="Y124" t="s">
        <v>116</v>
      </c>
      <c r="Z124" s="2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 s="2">
        <v>1080</v>
      </c>
      <c r="AN124" s="2" t="s">
        <v>103</v>
      </c>
      <c r="AO124" s="2" t="s">
        <v>97</v>
      </c>
      <c r="AP124" s="2" t="s">
        <v>105</v>
      </c>
      <c r="AQ124" s="2" t="s">
        <v>106</v>
      </c>
      <c r="AR124" s="2">
        <v>1080</v>
      </c>
      <c r="AS124">
        <v>0</v>
      </c>
      <c r="AT124">
        <v>0</v>
      </c>
      <c r="AU124" s="1">
        <v>1080</v>
      </c>
      <c r="AV124">
        <v>0</v>
      </c>
      <c r="AW124">
        <v>0</v>
      </c>
      <c r="AX124" s="3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 s="3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 s="3">
        <v>6</v>
      </c>
      <c r="S125">
        <v>5</v>
      </c>
      <c r="T125" s="3">
        <v>1993</v>
      </c>
      <c r="U125" s="2">
        <v>1993</v>
      </c>
      <c r="V125" t="s">
        <v>93</v>
      </c>
      <c r="W125" t="s">
        <v>94</v>
      </c>
      <c r="X125" t="s">
        <v>161</v>
      </c>
      <c r="Y125" t="s">
        <v>161</v>
      </c>
      <c r="Z125" s="2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 s="2">
        <v>1199</v>
      </c>
      <c r="AN125" s="2" t="s">
        <v>103</v>
      </c>
      <c r="AO125" s="2" t="s">
        <v>104</v>
      </c>
      <c r="AP125" s="2" t="s">
        <v>105</v>
      </c>
      <c r="AQ125" s="2" t="s">
        <v>106</v>
      </c>
      <c r="AR125" s="2">
        <v>1199</v>
      </c>
      <c r="AS125">
        <v>0</v>
      </c>
      <c r="AT125">
        <v>0</v>
      </c>
      <c r="AU125" s="1">
        <v>1199</v>
      </c>
      <c r="AV125">
        <v>0</v>
      </c>
      <c r="AW125">
        <v>0</v>
      </c>
      <c r="AX125" s="3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 s="3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 s="3">
        <v>6</v>
      </c>
      <c r="S126">
        <v>5</v>
      </c>
      <c r="T126" s="3">
        <v>1979</v>
      </c>
      <c r="U126" s="2">
        <v>1998</v>
      </c>
      <c r="V126" t="s">
        <v>93</v>
      </c>
      <c r="W126" t="s">
        <v>94</v>
      </c>
      <c r="X126" t="s">
        <v>140</v>
      </c>
      <c r="Y126" t="s">
        <v>140</v>
      </c>
      <c r="Z126" s="2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 s="2">
        <v>1362</v>
      </c>
      <c r="AN126" s="2" t="s">
        <v>103</v>
      </c>
      <c r="AO126" s="2" t="s">
        <v>98</v>
      </c>
      <c r="AP126" s="2" t="s">
        <v>105</v>
      </c>
      <c r="AQ126" s="2" t="s">
        <v>106</v>
      </c>
      <c r="AR126" s="2">
        <v>1586</v>
      </c>
      <c r="AS126">
        <v>0</v>
      </c>
      <c r="AT126">
        <v>0</v>
      </c>
      <c r="AU126" s="1">
        <v>1586</v>
      </c>
      <c r="AV126">
        <v>0</v>
      </c>
      <c r="AW126">
        <v>0</v>
      </c>
      <c r="AX126" s="3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 s="3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 s="3">
        <v>6</v>
      </c>
      <c r="S127">
        <v>8</v>
      </c>
      <c r="T127" s="3">
        <v>1935</v>
      </c>
      <c r="U127" s="2">
        <v>1982</v>
      </c>
      <c r="V127" t="s">
        <v>93</v>
      </c>
      <c r="W127" t="s">
        <v>94</v>
      </c>
      <c r="X127" t="s">
        <v>124</v>
      </c>
      <c r="Y127" t="s">
        <v>124</v>
      </c>
      <c r="Z127" s="2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 s="2">
        <v>520</v>
      </c>
      <c r="AN127" s="2" t="s">
        <v>103</v>
      </c>
      <c r="AO127" s="2" t="s">
        <v>97</v>
      </c>
      <c r="AP127" s="2" t="s">
        <v>177</v>
      </c>
      <c r="AQ127" s="2" t="s">
        <v>106</v>
      </c>
      <c r="AR127" s="2">
        <v>520</v>
      </c>
      <c r="AS127">
        <v>0</v>
      </c>
      <c r="AT127">
        <v>234</v>
      </c>
      <c r="AU127" s="1">
        <v>754</v>
      </c>
      <c r="AV127">
        <v>1</v>
      </c>
      <c r="AW127">
        <v>0</v>
      </c>
      <c r="AX127" s="3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 s="3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 s="3">
        <v>6</v>
      </c>
      <c r="S128">
        <v>5</v>
      </c>
      <c r="T128" s="3">
        <v>1976</v>
      </c>
      <c r="U128" s="2">
        <v>1976</v>
      </c>
      <c r="V128" t="s">
        <v>93</v>
      </c>
      <c r="W128" t="s">
        <v>94</v>
      </c>
      <c r="X128" t="s">
        <v>161</v>
      </c>
      <c r="Y128" t="s">
        <v>161</v>
      </c>
      <c r="Z128" s="2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 s="2">
        <v>1078</v>
      </c>
      <c r="AN128" s="2" t="s">
        <v>103</v>
      </c>
      <c r="AO128" s="2" t="s">
        <v>98</v>
      </c>
      <c r="AP128" s="2" t="s">
        <v>105</v>
      </c>
      <c r="AQ128" s="2" t="s">
        <v>106</v>
      </c>
      <c r="AR128" s="2">
        <v>958</v>
      </c>
      <c r="AS128">
        <v>0</v>
      </c>
      <c r="AT128">
        <v>0</v>
      </c>
      <c r="AU128" s="1">
        <v>958</v>
      </c>
      <c r="AV128">
        <v>0</v>
      </c>
      <c r="AW128">
        <v>0</v>
      </c>
      <c r="AX128" s="3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 s="3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 s="3">
        <v>5</v>
      </c>
      <c r="S129">
        <v>7</v>
      </c>
      <c r="T129" s="3">
        <v>1930</v>
      </c>
      <c r="U129" s="2">
        <v>1950</v>
      </c>
      <c r="V129" t="s">
        <v>93</v>
      </c>
      <c r="W129" t="s">
        <v>94</v>
      </c>
      <c r="X129" t="s">
        <v>155</v>
      </c>
      <c r="Y129" t="s">
        <v>124</v>
      </c>
      <c r="Z129" s="2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 s="2">
        <v>672</v>
      </c>
      <c r="AN129" s="2" t="s">
        <v>103</v>
      </c>
      <c r="AO129" s="2" t="s">
        <v>104</v>
      </c>
      <c r="AP129" s="2" t="s">
        <v>105</v>
      </c>
      <c r="AQ129" s="2" t="s">
        <v>106</v>
      </c>
      <c r="AR129" s="2">
        <v>840</v>
      </c>
      <c r="AS129">
        <v>0</v>
      </c>
      <c r="AT129">
        <v>0</v>
      </c>
      <c r="AU129" s="1">
        <v>840</v>
      </c>
      <c r="AV129">
        <v>0</v>
      </c>
      <c r="AW129">
        <v>0</v>
      </c>
      <c r="AX129" s="3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 s="3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 s="3">
        <v>6</v>
      </c>
      <c r="S130">
        <v>5</v>
      </c>
      <c r="T130" s="3">
        <v>1966</v>
      </c>
      <c r="U130" s="2">
        <v>1966</v>
      </c>
      <c r="V130" t="s">
        <v>93</v>
      </c>
      <c r="W130" t="s">
        <v>94</v>
      </c>
      <c r="X130" t="s">
        <v>95</v>
      </c>
      <c r="Y130" t="s">
        <v>95</v>
      </c>
      <c r="Z130" s="2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 s="2">
        <v>660</v>
      </c>
      <c r="AN130" s="2" t="s">
        <v>103</v>
      </c>
      <c r="AO130" s="2" t="s">
        <v>98</v>
      </c>
      <c r="AP130" s="2" t="s">
        <v>105</v>
      </c>
      <c r="AQ130" s="2" t="s">
        <v>106</v>
      </c>
      <c r="AR130" s="2">
        <v>660</v>
      </c>
      <c r="AS130">
        <v>688</v>
      </c>
      <c r="AT130">
        <v>0</v>
      </c>
      <c r="AU130" s="1">
        <v>1348</v>
      </c>
      <c r="AV130">
        <v>0</v>
      </c>
      <c r="AW130">
        <v>0</v>
      </c>
      <c r="AX130" s="3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 s="3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 s="3">
        <v>5</v>
      </c>
      <c r="S131">
        <v>7</v>
      </c>
      <c r="T131" s="3">
        <v>1958</v>
      </c>
      <c r="U131" s="2">
        <v>1991</v>
      </c>
      <c r="V131" t="s">
        <v>93</v>
      </c>
      <c r="W131" t="s">
        <v>94</v>
      </c>
      <c r="X131" t="s">
        <v>161</v>
      </c>
      <c r="Y131" t="s">
        <v>161</v>
      </c>
      <c r="Z131" s="2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 s="2">
        <v>1008</v>
      </c>
      <c r="AN131" s="2" t="s">
        <v>103</v>
      </c>
      <c r="AO131" s="2" t="s">
        <v>98</v>
      </c>
      <c r="AP131" s="2" t="s">
        <v>105</v>
      </c>
      <c r="AQ131" s="2" t="s">
        <v>164</v>
      </c>
      <c r="AR131" s="2">
        <v>1053</v>
      </c>
      <c r="AS131">
        <v>0</v>
      </c>
      <c r="AT131">
        <v>0</v>
      </c>
      <c r="AU131" s="1">
        <v>1053</v>
      </c>
      <c r="AV131">
        <v>0</v>
      </c>
      <c r="AW131">
        <v>1</v>
      </c>
      <c r="AX131" s="3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 s="3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 s="3">
        <v>7</v>
      </c>
      <c r="S132">
        <v>6</v>
      </c>
      <c r="T132" s="3">
        <v>1966</v>
      </c>
      <c r="U132" s="2">
        <v>1966</v>
      </c>
      <c r="V132" t="s">
        <v>93</v>
      </c>
      <c r="W132" t="s">
        <v>94</v>
      </c>
      <c r="X132" t="s">
        <v>116</v>
      </c>
      <c r="Y132" t="s">
        <v>116</v>
      </c>
      <c r="Z132" s="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 s="2">
        <v>924</v>
      </c>
      <c r="AN132" s="2" t="s">
        <v>103</v>
      </c>
      <c r="AO132" s="2" t="s">
        <v>104</v>
      </c>
      <c r="AP132" s="2" t="s">
        <v>105</v>
      </c>
      <c r="AQ132" s="2" t="s">
        <v>106</v>
      </c>
      <c r="AR132" s="2">
        <v>1216</v>
      </c>
      <c r="AS132">
        <v>941</v>
      </c>
      <c r="AT132">
        <v>0</v>
      </c>
      <c r="AU132" s="1">
        <v>2157</v>
      </c>
      <c r="AV132">
        <v>0</v>
      </c>
      <c r="AW132">
        <v>0</v>
      </c>
      <c r="AX132" s="3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 s="3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 s="3">
        <v>6</v>
      </c>
      <c r="S133">
        <v>5</v>
      </c>
      <c r="T133" s="3">
        <v>2000</v>
      </c>
      <c r="U133" s="2">
        <v>2000</v>
      </c>
      <c r="V133" t="s">
        <v>93</v>
      </c>
      <c r="W133" t="s">
        <v>94</v>
      </c>
      <c r="X133" t="s">
        <v>95</v>
      </c>
      <c r="Y133" t="s">
        <v>95</v>
      </c>
      <c r="Z133" s="2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 s="2">
        <v>992</v>
      </c>
      <c r="AN133" s="2" t="s">
        <v>103</v>
      </c>
      <c r="AO133" s="2" t="s">
        <v>104</v>
      </c>
      <c r="AP133" s="2" t="s">
        <v>105</v>
      </c>
      <c r="AQ133" s="2" t="s">
        <v>106</v>
      </c>
      <c r="AR133" s="2">
        <v>1022</v>
      </c>
      <c r="AS133">
        <v>1032</v>
      </c>
      <c r="AT133">
        <v>0</v>
      </c>
      <c r="AU133" s="1">
        <v>2054</v>
      </c>
      <c r="AV133">
        <v>1</v>
      </c>
      <c r="AW133">
        <v>0</v>
      </c>
      <c r="AX133" s="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 s="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 s="3">
        <v>5</v>
      </c>
      <c r="S134">
        <v>6</v>
      </c>
      <c r="T134" s="3">
        <v>1959</v>
      </c>
      <c r="U134" s="2">
        <v>2002</v>
      </c>
      <c r="V134" t="s">
        <v>93</v>
      </c>
      <c r="W134" t="s">
        <v>94</v>
      </c>
      <c r="X134" t="s">
        <v>116</v>
      </c>
      <c r="Y134" t="s">
        <v>116</v>
      </c>
      <c r="Z134" s="2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 s="2">
        <v>1063</v>
      </c>
      <c r="AN134" s="2" t="s">
        <v>103</v>
      </c>
      <c r="AO134" s="2" t="s">
        <v>97</v>
      </c>
      <c r="AP134" s="2" t="s">
        <v>105</v>
      </c>
      <c r="AQ134" s="2" t="s">
        <v>106</v>
      </c>
      <c r="AR134" s="2">
        <v>1327</v>
      </c>
      <c r="AS134">
        <v>0</v>
      </c>
      <c r="AT134">
        <v>0</v>
      </c>
      <c r="AU134" s="1">
        <v>1327</v>
      </c>
      <c r="AV134">
        <v>1</v>
      </c>
      <c r="AW134">
        <v>0</v>
      </c>
      <c r="AX134" s="3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 s="3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 s="3">
        <v>8</v>
      </c>
      <c r="S135">
        <v>5</v>
      </c>
      <c r="T135" s="3">
        <v>2001</v>
      </c>
      <c r="U135" s="2">
        <v>2002</v>
      </c>
      <c r="V135" t="s">
        <v>93</v>
      </c>
      <c r="W135" t="s">
        <v>94</v>
      </c>
      <c r="X135" t="s">
        <v>95</v>
      </c>
      <c r="Y135" t="s">
        <v>95</v>
      </c>
      <c r="Z135" s="2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 s="2">
        <v>1267</v>
      </c>
      <c r="AN135" s="2" t="s">
        <v>103</v>
      </c>
      <c r="AO135" s="2" t="s">
        <v>104</v>
      </c>
      <c r="AP135" s="2" t="s">
        <v>105</v>
      </c>
      <c r="AQ135" s="2" t="s">
        <v>106</v>
      </c>
      <c r="AR135" s="2">
        <v>1296</v>
      </c>
      <c r="AS135">
        <v>0</v>
      </c>
      <c r="AT135">
        <v>0</v>
      </c>
      <c r="AU135" s="1">
        <v>1296</v>
      </c>
      <c r="AV135">
        <v>1</v>
      </c>
      <c r="AW135">
        <v>0</v>
      </c>
      <c r="AX135" s="3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 s="3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 s="3">
        <v>5</v>
      </c>
      <c r="S136">
        <v>6</v>
      </c>
      <c r="T136" s="3">
        <v>1968</v>
      </c>
      <c r="U136" s="2">
        <v>1993</v>
      </c>
      <c r="V136" t="s">
        <v>93</v>
      </c>
      <c r="W136" t="s">
        <v>94</v>
      </c>
      <c r="X136" t="s">
        <v>161</v>
      </c>
      <c r="Y136" t="s">
        <v>161</v>
      </c>
      <c r="Z136" s="2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 s="2">
        <v>1461</v>
      </c>
      <c r="AN136" s="2" t="s">
        <v>103</v>
      </c>
      <c r="AO136" s="2" t="s">
        <v>97</v>
      </c>
      <c r="AP136" s="2" t="s">
        <v>105</v>
      </c>
      <c r="AQ136" s="2" t="s">
        <v>106</v>
      </c>
      <c r="AR136" s="2">
        <v>1721</v>
      </c>
      <c r="AS136">
        <v>0</v>
      </c>
      <c r="AT136">
        <v>0</v>
      </c>
      <c r="AU136" s="1">
        <v>1721</v>
      </c>
      <c r="AV136">
        <v>0</v>
      </c>
      <c r="AW136">
        <v>0</v>
      </c>
      <c r="AX136" s="3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 s="3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 s="3">
        <v>7</v>
      </c>
      <c r="S137">
        <v>6</v>
      </c>
      <c r="T137" s="3">
        <v>1970</v>
      </c>
      <c r="U137" s="2">
        <v>1970</v>
      </c>
      <c r="V137" t="s">
        <v>152</v>
      </c>
      <c r="W137" t="s">
        <v>94</v>
      </c>
      <c r="X137" t="s">
        <v>161</v>
      </c>
      <c r="Y137" t="s">
        <v>161</v>
      </c>
      <c r="Z137" s="2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 s="2">
        <v>1304</v>
      </c>
      <c r="AN137" s="2" t="s">
        <v>103</v>
      </c>
      <c r="AO137" s="2" t="s">
        <v>97</v>
      </c>
      <c r="AP137" s="2" t="s">
        <v>105</v>
      </c>
      <c r="AQ137" s="2" t="s">
        <v>106</v>
      </c>
      <c r="AR137" s="2">
        <v>1682</v>
      </c>
      <c r="AS137">
        <v>0</v>
      </c>
      <c r="AT137">
        <v>0</v>
      </c>
      <c r="AU137" s="1">
        <v>1682</v>
      </c>
      <c r="AV137">
        <v>0</v>
      </c>
      <c r="AW137">
        <v>0</v>
      </c>
      <c r="AX137" s="3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 s="3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 s="3">
        <v>5</v>
      </c>
      <c r="S138">
        <v>5</v>
      </c>
      <c r="T138" s="3">
        <v>1967</v>
      </c>
      <c r="U138" s="2">
        <v>1967</v>
      </c>
      <c r="V138" t="s">
        <v>93</v>
      </c>
      <c r="W138" t="s">
        <v>94</v>
      </c>
      <c r="X138" t="s">
        <v>116</v>
      </c>
      <c r="Y138" t="s">
        <v>116</v>
      </c>
      <c r="Z138" s="2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 s="2">
        <v>1214</v>
      </c>
      <c r="AN138" s="2" t="s">
        <v>103</v>
      </c>
      <c r="AO138" s="2" t="s">
        <v>98</v>
      </c>
      <c r="AP138" s="2" t="s">
        <v>105</v>
      </c>
      <c r="AQ138" s="2" t="s">
        <v>106</v>
      </c>
      <c r="AR138" s="2">
        <v>1214</v>
      </c>
      <c r="AS138">
        <v>0</v>
      </c>
      <c r="AT138">
        <v>0</v>
      </c>
      <c r="AU138" s="1">
        <v>1214</v>
      </c>
      <c r="AV138">
        <v>0</v>
      </c>
      <c r="AW138">
        <v>0</v>
      </c>
      <c r="AX138" s="3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 s="3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 s="3">
        <v>7</v>
      </c>
      <c r="S139">
        <v>5</v>
      </c>
      <c r="T139" s="3">
        <v>1988</v>
      </c>
      <c r="U139" s="2">
        <v>1989</v>
      </c>
      <c r="V139" t="s">
        <v>93</v>
      </c>
      <c r="W139" t="s">
        <v>94</v>
      </c>
      <c r="X139" t="s">
        <v>95</v>
      </c>
      <c r="Y139" t="s">
        <v>95</v>
      </c>
      <c r="Z139" s="2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 s="2">
        <v>1907</v>
      </c>
      <c r="AN139" s="2" t="s">
        <v>103</v>
      </c>
      <c r="AO139" s="2" t="s">
        <v>97</v>
      </c>
      <c r="AP139" s="2" t="s">
        <v>105</v>
      </c>
      <c r="AQ139" s="2" t="s">
        <v>106</v>
      </c>
      <c r="AR139" s="2">
        <v>1959</v>
      </c>
      <c r="AS139">
        <v>0</v>
      </c>
      <c r="AT139">
        <v>0</v>
      </c>
      <c r="AU139" s="1">
        <v>1959</v>
      </c>
      <c r="AV139">
        <v>0</v>
      </c>
      <c r="AW139">
        <v>0</v>
      </c>
      <c r="AX139" s="3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 s="3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 s="3">
        <v>8</v>
      </c>
      <c r="S140">
        <v>5</v>
      </c>
      <c r="T140" s="3">
        <v>1999</v>
      </c>
      <c r="U140" s="2">
        <v>2000</v>
      </c>
      <c r="V140" t="s">
        <v>93</v>
      </c>
      <c r="W140" t="s">
        <v>94</v>
      </c>
      <c r="X140" t="s">
        <v>95</v>
      </c>
      <c r="Y140" t="s">
        <v>95</v>
      </c>
      <c r="Z140" s="2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 s="2">
        <v>1004</v>
      </c>
      <c r="AN140" s="2" t="s">
        <v>103</v>
      </c>
      <c r="AO140" s="2" t="s">
        <v>104</v>
      </c>
      <c r="AP140" s="2" t="s">
        <v>105</v>
      </c>
      <c r="AQ140" s="2" t="s">
        <v>106</v>
      </c>
      <c r="AR140" s="2">
        <v>1004</v>
      </c>
      <c r="AS140">
        <v>848</v>
      </c>
      <c r="AT140">
        <v>0</v>
      </c>
      <c r="AU140" s="1">
        <v>1852</v>
      </c>
      <c r="AV140">
        <v>0</v>
      </c>
      <c r="AW140">
        <v>0</v>
      </c>
      <c r="AX140" s="3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 s="3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 s="3">
        <v>6</v>
      </c>
      <c r="S141">
        <v>5</v>
      </c>
      <c r="T141" s="3">
        <v>1997</v>
      </c>
      <c r="U141" s="2">
        <v>1997</v>
      </c>
      <c r="V141" t="s">
        <v>93</v>
      </c>
      <c r="W141" t="s">
        <v>94</v>
      </c>
      <c r="X141" t="s">
        <v>95</v>
      </c>
      <c r="Y141" t="s">
        <v>95</v>
      </c>
      <c r="Z141" s="2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 s="2">
        <v>928</v>
      </c>
      <c r="AN141" s="2" t="s">
        <v>103</v>
      </c>
      <c r="AO141" s="2" t="s">
        <v>104</v>
      </c>
      <c r="AP141" s="2" t="s">
        <v>105</v>
      </c>
      <c r="AQ141" s="2" t="s">
        <v>106</v>
      </c>
      <c r="AR141" s="2">
        <v>928</v>
      </c>
      <c r="AS141">
        <v>836</v>
      </c>
      <c r="AT141">
        <v>0</v>
      </c>
      <c r="AU141" s="1">
        <v>1764</v>
      </c>
      <c r="AV141">
        <v>1</v>
      </c>
      <c r="AW141">
        <v>0</v>
      </c>
      <c r="AX141" s="3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 s="3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 s="3">
        <v>4</v>
      </c>
      <c r="S142">
        <v>5</v>
      </c>
      <c r="T142" s="3">
        <v>1971</v>
      </c>
      <c r="U142" s="2">
        <v>1971</v>
      </c>
      <c r="V142" t="s">
        <v>93</v>
      </c>
      <c r="W142" t="s">
        <v>94</v>
      </c>
      <c r="X142" t="s">
        <v>140</v>
      </c>
      <c r="Y142" t="s">
        <v>140</v>
      </c>
      <c r="Z142" s="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 s="2">
        <v>864</v>
      </c>
      <c r="AN142" s="2" t="s">
        <v>103</v>
      </c>
      <c r="AO142" s="2" t="s">
        <v>98</v>
      </c>
      <c r="AP142" s="2" t="s">
        <v>105</v>
      </c>
      <c r="AQ142" s="2" t="s">
        <v>106</v>
      </c>
      <c r="AR142" s="2">
        <v>864</v>
      </c>
      <c r="AS142">
        <v>0</v>
      </c>
      <c r="AT142">
        <v>0</v>
      </c>
      <c r="AU142" s="1">
        <v>864</v>
      </c>
      <c r="AV142">
        <v>0</v>
      </c>
      <c r="AW142">
        <v>0</v>
      </c>
      <c r="AX142" s="3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 s="3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 s="3">
        <v>7</v>
      </c>
      <c r="S143">
        <v>5</v>
      </c>
      <c r="T143" s="3">
        <v>2005</v>
      </c>
      <c r="U143" s="2">
        <v>2005</v>
      </c>
      <c r="V143" t="s">
        <v>93</v>
      </c>
      <c r="W143" t="s">
        <v>94</v>
      </c>
      <c r="X143" t="s">
        <v>95</v>
      </c>
      <c r="Y143" t="s">
        <v>95</v>
      </c>
      <c r="Z143" s="2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 s="2">
        <v>1734</v>
      </c>
      <c r="AN143" s="2" t="s">
        <v>103</v>
      </c>
      <c r="AO143" s="2" t="s">
        <v>104</v>
      </c>
      <c r="AP143" s="2" t="s">
        <v>105</v>
      </c>
      <c r="AQ143" s="2" t="s">
        <v>106</v>
      </c>
      <c r="AR143" s="2">
        <v>1734</v>
      </c>
      <c r="AS143">
        <v>0</v>
      </c>
      <c r="AT143">
        <v>0</v>
      </c>
      <c r="AU143" s="1">
        <v>1734</v>
      </c>
      <c r="AV143">
        <v>1</v>
      </c>
      <c r="AW143">
        <v>0</v>
      </c>
      <c r="AX143" s="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 s="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 s="3">
        <v>5</v>
      </c>
      <c r="S144">
        <v>4</v>
      </c>
      <c r="T144" s="3">
        <v>1952</v>
      </c>
      <c r="U144" s="2">
        <v>1952</v>
      </c>
      <c r="V144" t="s">
        <v>93</v>
      </c>
      <c r="W144" t="s">
        <v>94</v>
      </c>
      <c r="X144" t="s">
        <v>96</v>
      </c>
      <c r="Y144" t="s">
        <v>124</v>
      </c>
      <c r="Z144" s="2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 s="2">
        <v>910</v>
      </c>
      <c r="AN144" s="2" t="s">
        <v>103</v>
      </c>
      <c r="AO144" s="2" t="s">
        <v>147</v>
      </c>
      <c r="AP144" s="2" t="s">
        <v>105</v>
      </c>
      <c r="AQ144" s="2" t="s">
        <v>106</v>
      </c>
      <c r="AR144" s="2">
        <v>910</v>
      </c>
      <c r="AS144">
        <v>475</v>
      </c>
      <c r="AT144">
        <v>0</v>
      </c>
      <c r="AU144" s="1">
        <v>1385</v>
      </c>
      <c r="AV144">
        <v>0</v>
      </c>
      <c r="AW144">
        <v>0</v>
      </c>
      <c r="AX144" s="3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 s="3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 s="3">
        <v>7</v>
      </c>
      <c r="S145">
        <v>5</v>
      </c>
      <c r="T145" s="3">
        <v>1999</v>
      </c>
      <c r="U145" s="2">
        <v>1999</v>
      </c>
      <c r="V145" t="s">
        <v>93</v>
      </c>
      <c r="W145" t="s">
        <v>94</v>
      </c>
      <c r="X145" t="s">
        <v>95</v>
      </c>
      <c r="Y145" t="s">
        <v>95</v>
      </c>
      <c r="Z145" s="2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 s="2">
        <v>1490</v>
      </c>
      <c r="AN145" s="2" t="s">
        <v>103</v>
      </c>
      <c r="AO145" s="2" t="s">
        <v>104</v>
      </c>
      <c r="AP145" s="2" t="s">
        <v>105</v>
      </c>
      <c r="AQ145" s="2" t="s">
        <v>106</v>
      </c>
      <c r="AR145" s="2">
        <v>1501</v>
      </c>
      <c r="AS145">
        <v>0</v>
      </c>
      <c r="AT145">
        <v>0</v>
      </c>
      <c r="AU145" s="1">
        <v>1501</v>
      </c>
      <c r="AV145">
        <v>1</v>
      </c>
      <c r="AW145">
        <v>0</v>
      </c>
      <c r="AX145" s="3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 s="3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 s="3">
        <v>5</v>
      </c>
      <c r="S146">
        <v>5</v>
      </c>
      <c r="T146" s="3">
        <v>1963</v>
      </c>
      <c r="U146" s="2">
        <v>1963</v>
      </c>
      <c r="V146" t="s">
        <v>93</v>
      </c>
      <c r="W146" t="s">
        <v>94</v>
      </c>
      <c r="X146" t="s">
        <v>140</v>
      </c>
      <c r="Y146" t="s">
        <v>140</v>
      </c>
      <c r="Z146" s="2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 s="2">
        <v>1728</v>
      </c>
      <c r="AN146" s="2" t="s">
        <v>103</v>
      </c>
      <c r="AO146" s="2" t="s">
        <v>98</v>
      </c>
      <c r="AP146" s="2" t="s">
        <v>105</v>
      </c>
      <c r="AQ146" s="2" t="s">
        <v>106</v>
      </c>
      <c r="AR146" s="2">
        <v>1728</v>
      </c>
      <c r="AS146">
        <v>0</v>
      </c>
      <c r="AT146">
        <v>0</v>
      </c>
      <c r="AU146" s="1">
        <v>1728</v>
      </c>
      <c r="AV146">
        <v>1</v>
      </c>
      <c r="AW146">
        <v>0</v>
      </c>
      <c r="AX146" s="3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 s="3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 s="3">
        <v>6</v>
      </c>
      <c r="S147">
        <v>5</v>
      </c>
      <c r="T147" s="3">
        <v>2004</v>
      </c>
      <c r="U147" s="2">
        <v>2006</v>
      </c>
      <c r="V147" t="s">
        <v>93</v>
      </c>
      <c r="W147" t="s">
        <v>94</v>
      </c>
      <c r="X147" t="s">
        <v>95</v>
      </c>
      <c r="Y147" t="s">
        <v>95</v>
      </c>
      <c r="Z147" s="2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 s="2">
        <v>970</v>
      </c>
      <c r="AN147" s="2" t="s">
        <v>103</v>
      </c>
      <c r="AO147" s="2" t="s">
        <v>104</v>
      </c>
      <c r="AP147" s="2" t="s">
        <v>105</v>
      </c>
      <c r="AQ147" s="2" t="s">
        <v>106</v>
      </c>
      <c r="AR147" s="2">
        <v>970</v>
      </c>
      <c r="AS147">
        <v>739</v>
      </c>
      <c r="AT147">
        <v>0</v>
      </c>
      <c r="AU147" s="1">
        <v>1709</v>
      </c>
      <c r="AV147">
        <v>0</v>
      </c>
      <c r="AW147">
        <v>0</v>
      </c>
      <c r="AX147" s="3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 s="3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 s="3">
        <v>5</v>
      </c>
      <c r="S148">
        <v>7</v>
      </c>
      <c r="T148" s="3">
        <v>1931</v>
      </c>
      <c r="U148" s="2">
        <v>1993</v>
      </c>
      <c r="V148" t="s">
        <v>93</v>
      </c>
      <c r="W148" t="s">
        <v>94</v>
      </c>
      <c r="X148" t="s">
        <v>124</v>
      </c>
      <c r="Y148" t="s">
        <v>124</v>
      </c>
      <c r="Z148" s="2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 s="2">
        <v>715</v>
      </c>
      <c r="AN148" s="2" t="s">
        <v>103</v>
      </c>
      <c r="AO148" s="2" t="s">
        <v>98</v>
      </c>
      <c r="AP148" s="2" t="s">
        <v>105</v>
      </c>
      <c r="AQ148" s="2" t="s">
        <v>164</v>
      </c>
      <c r="AR148" s="2">
        <v>875</v>
      </c>
      <c r="AS148">
        <v>0</v>
      </c>
      <c r="AT148">
        <v>0</v>
      </c>
      <c r="AU148" s="1">
        <v>875</v>
      </c>
      <c r="AV148">
        <v>1</v>
      </c>
      <c r="AW148">
        <v>0</v>
      </c>
      <c r="AX148" s="3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 s="3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 s="3">
        <v>7</v>
      </c>
      <c r="S149">
        <v>5</v>
      </c>
      <c r="T149" s="3">
        <v>2001</v>
      </c>
      <c r="U149" s="2">
        <v>2001</v>
      </c>
      <c r="V149" t="s">
        <v>93</v>
      </c>
      <c r="W149" t="s">
        <v>94</v>
      </c>
      <c r="X149" t="s">
        <v>95</v>
      </c>
      <c r="Y149" t="s">
        <v>95</v>
      </c>
      <c r="Z149" s="2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 s="2">
        <v>884</v>
      </c>
      <c r="AN149" s="2" t="s">
        <v>103</v>
      </c>
      <c r="AO149" s="2" t="s">
        <v>104</v>
      </c>
      <c r="AP149" s="2" t="s">
        <v>105</v>
      </c>
      <c r="AQ149" s="2" t="s">
        <v>106</v>
      </c>
      <c r="AR149" s="2">
        <v>884</v>
      </c>
      <c r="AS149">
        <v>1151</v>
      </c>
      <c r="AT149">
        <v>0</v>
      </c>
      <c r="AU149" s="1">
        <v>2035</v>
      </c>
      <c r="AV149">
        <v>0</v>
      </c>
      <c r="AW149">
        <v>0</v>
      </c>
      <c r="AX149" s="3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 s="3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 s="3">
        <v>7</v>
      </c>
      <c r="S150">
        <v>5</v>
      </c>
      <c r="T150" s="3">
        <v>2004</v>
      </c>
      <c r="U150" s="2">
        <v>2005</v>
      </c>
      <c r="V150" t="s">
        <v>93</v>
      </c>
      <c r="W150" t="s">
        <v>94</v>
      </c>
      <c r="X150" t="s">
        <v>95</v>
      </c>
      <c r="Y150" t="s">
        <v>95</v>
      </c>
      <c r="Z150" s="2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 s="2">
        <v>1080</v>
      </c>
      <c r="AN150" s="2" t="s">
        <v>103</v>
      </c>
      <c r="AO150" s="2" t="s">
        <v>104</v>
      </c>
      <c r="AP150" s="2" t="s">
        <v>105</v>
      </c>
      <c r="AQ150" s="2" t="s">
        <v>106</v>
      </c>
      <c r="AR150" s="2">
        <v>1080</v>
      </c>
      <c r="AS150">
        <v>0</v>
      </c>
      <c r="AT150">
        <v>0</v>
      </c>
      <c r="AU150" s="1">
        <v>1080</v>
      </c>
      <c r="AV150">
        <v>1</v>
      </c>
      <c r="AW150">
        <v>0</v>
      </c>
      <c r="AX150" s="3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 s="3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 s="3">
        <v>5</v>
      </c>
      <c r="S151">
        <v>4</v>
      </c>
      <c r="T151" s="3">
        <v>1936</v>
      </c>
      <c r="U151" s="2">
        <v>1950</v>
      </c>
      <c r="V151" t="s">
        <v>93</v>
      </c>
      <c r="W151" t="s">
        <v>94</v>
      </c>
      <c r="X151" t="s">
        <v>116</v>
      </c>
      <c r="Y151" t="s">
        <v>116</v>
      </c>
      <c r="Z151" s="2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 s="2">
        <v>896</v>
      </c>
      <c r="AN151" s="2" t="s">
        <v>103</v>
      </c>
      <c r="AO151" s="2" t="s">
        <v>97</v>
      </c>
      <c r="AP151" s="2" t="s">
        <v>105</v>
      </c>
      <c r="AQ151" s="2" t="s">
        <v>164</v>
      </c>
      <c r="AR151" s="2">
        <v>896</v>
      </c>
      <c r="AS151">
        <v>448</v>
      </c>
      <c r="AT151">
        <v>0</v>
      </c>
      <c r="AU151" s="1">
        <v>1344</v>
      </c>
      <c r="AV151">
        <v>0</v>
      </c>
      <c r="AW151">
        <v>0</v>
      </c>
      <c r="AX151" s="3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 s="3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 s="3">
        <v>5</v>
      </c>
      <c r="S152">
        <v>6</v>
      </c>
      <c r="T152" s="3">
        <v>1975</v>
      </c>
      <c r="U152" s="2">
        <v>1975</v>
      </c>
      <c r="V152" t="s">
        <v>93</v>
      </c>
      <c r="W152" t="s">
        <v>94</v>
      </c>
      <c r="X152" t="s">
        <v>140</v>
      </c>
      <c r="Y152" t="s">
        <v>140</v>
      </c>
      <c r="Z152" s="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 s="2">
        <v>969</v>
      </c>
      <c r="AN152" s="2" t="s">
        <v>103</v>
      </c>
      <c r="AO152" s="2" t="s">
        <v>98</v>
      </c>
      <c r="AP152" s="2" t="s">
        <v>105</v>
      </c>
      <c r="AQ152" s="2" t="s">
        <v>106</v>
      </c>
      <c r="AR152" s="2">
        <v>969</v>
      </c>
      <c r="AS152">
        <v>0</v>
      </c>
      <c r="AT152">
        <v>0</v>
      </c>
      <c r="AU152" s="1">
        <v>969</v>
      </c>
      <c r="AV152">
        <v>0</v>
      </c>
      <c r="AW152">
        <v>0</v>
      </c>
      <c r="AX152" s="3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 s="3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 s="3">
        <v>8</v>
      </c>
      <c r="S153">
        <v>5</v>
      </c>
      <c r="T153" s="3">
        <v>2007</v>
      </c>
      <c r="U153" s="2">
        <v>2008</v>
      </c>
      <c r="V153" t="s">
        <v>152</v>
      </c>
      <c r="W153" t="s">
        <v>94</v>
      </c>
      <c r="X153" t="s">
        <v>95</v>
      </c>
      <c r="Y153" t="s">
        <v>95</v>
      </c>
      <c r="Z153" s="2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 s="2">
        <v>1710</v>
      </c>
      <c r="AN153" s="2" t="s">
        <v>103</v>
      </c>
      <c r="AO153" s="2" t="s">
        <v>104</v>
      </c>
      <c r="AP153" s="2" t="s">
        <v>105</v>
      </c>
      <c r="AQ153" s="2" t="s">
        <v>106</v>
      </c>
      <c r="AR153" s="2">
        <v>1710</v>
      </c>
      <c r="AS153">
        <v>0</v>
      </c>
      <c r="AT153">
        <v>0</v>
      </c>
      <c r="AU153" s="1">
        <v>1710</v>
      </c>
      <c r="AV153">
        <v>1</v>
      </c>
      <c r="AW153">
        <v>0</v>
      </c>
      <c r="AX153" s="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 s="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 s="3">
        <v>6</v>
      </c>
      <c r="S154">
        <v>5</v>
      </c>
      <c r="T154" s="3">
        <v>1971</v>
      </c>
      <c r="U154" s="2">
        <v>1971</v>
      </c>
      <c r="V154" t="s">
        <v>93</v>
      </c>
      <c r="W154" t="s">
        <v>94</v>
      </c>
      <c r="X154" t="s">
        <v>140</v>
      </c>
      <c r="Y154" t="s">
        <v>140</v>
      </c>
      <c r="Z154" s="2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 s="2">
        <v>825</v>
      </c>
      <c r="AN154" s="2" t="s">
        <v>103</v>
      </c>
      <c r="AO154" s="2" t="s">
        <v>97</v>
      </c>
      <c r="AP154" s="2" t="s">
        <v>105</v>
      </c>
      <c r="AQ154" s="2" t="s">
        <v>106</v>
      </c>
      <c r="AR154" s="2">
        <v>1097</v>
      </c>
      <c r="AS154">
        <v>896</v>
      </c>
      <c r="AT154">
        <v>0</v>
      </c>
      <c r="AU154" s="1">
        <v>1993</v>
      </c>
      <c r="AV154">
        <v>0</v>
      </c>
      <c r="AW154">
        <v>0</v>
      </c>
      <c r="AX154" s="3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 s="3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 s="3">
        <v>6</v>
      </c>
      <c r="S155">
        <v>7</v>
      </c>
      <c r="T155" s="3">
        <v>1960</v>
      </c>
      <c r="U155" s="2">
        <v>1975</v>
      </c>
      <c r="V155" t="s">
        <v>214</v>
      </c>
      <c r="W155" t="s">
        <v>94</v>
      </c>
      <c r="X155" t="s">
        <v>96</v>
      </c>
      <c r="Y155" t="s">
        <v>161</v>
      </c>
      <c r="Z155" s="2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 s="2">
        <v>1602</v>
      </c>
      <c r="AN155" s="2" t="s">
        <v>103</v>
      </c>
      <c r="AO155" s="2" t="s">
        <v>97</v>
      </c>
      <c r="AP155" s="2" t="s">
        <v>105</v>
      </c>
      <c r="AQ155" s="2" t="s">
        <v>106</v>
      </c>
      <c r="AR155" s="2">
        <v>1252</v>
      </c>
      <c r="AS155">
        <v>0</v>
      </c>
      <c r="AT155">
        <v>0</v>
      </c>
      <c r="AU155" s="1">
        <v>1252</v>
      </c>
      <c r="AV155">
        <v>1</v>
      </c>
      <c r="AW155">
        <v>0</v>
      </c>
      <c r="AX155" s="3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 s="3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 s="3">
        <v>6</v>
      </c>
      <c r="S156">
        <v>5</v>
      </c>
      <c r="T156" s="3">
        <v>1923</v>
      </c>
      <c r="U156" s="2">
        <v>1950</v>
      </c>
      <c r="V156" t="s">
        <v>93</v>
      </c>
      <c r="W156" t="s">
        <v>94</v>
      </c>
      <c r="X156" t="s">
        <v>124</v>
      </c>
      <c r="Y156" t="s">
        <v>124</v>
      </c>
      <c r="Z156" s="2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 s="2">
        <v>1200</v>
      </c>
      <c r="AN156" s="2" t="s">
        <v>103</v>
      </c>
      <c r="AO156" s="2" t="s">
        <v>98</v>
      </c>
      <c r="AP156" s="2" t="s">
        <v>105</v>
      </c>
      <c r="AQ156" s="2" t="s">
        <v>164</v>
      </c>
      <c r="AR156" s="2">
        <v>1200</v>
      </c>
      <c r="AS156">
        <v>0</v>
      </c>
      <c r="AT156">
        <v>0</v>
      </c>
      <c r="AU156" s="1">
        <v>1200</v>
      </c>
      <c r="AV156">
        <v>0</v>
      </c>
      <c r="AW156">
        <v>0</v>
      </c>
      <c r="AX156" s="3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 s="3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 s="3">
        <v>6</v>
      </c>
      <c r="S157">
        <v>5</v>
      </c>
      <c r="T157" s="3">
        <v>1924</v>
      </c>
      <c r="U157" s="2">
        <v>1950</v>
      </c>
      <c r="V157" t="s">
        <v>93</v>
      </c>
      <c r="W157" t="s">
        <v>94</v>
      </c>
      <c r="X157" t="s">
        <v>124</v>
      </c>
      <c r="Y157" t="s">
        <v>124</v>
      </c>
      <c r="Z157" s="2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 s="2">
        <v>572</v>
      </c>
      <c r="AN157" s="2" t="s">
        <v>222</v>
      </c>
      <c r="AO157" s="2" t="s">
        <v>147</v>
      </c>
      <c r="AP157" s="2" t="s">
        <v>177</v>
      </c>
      <c r="AQ157" s="2" t="s">
        <v>145</v>
      </c>
      <c r="AR157" s="2">
        <v>572</v>
      </c>
      <c r="AS157">
        <v>524</v>
      </c>
      <c r="AT157">
        <v>0</v>
      </c>
      <c r="AU157" s="1">
        <v>1096</v>
      </c>
      <c r="AV157">
        <v>0</v>
      </c>
      <c r="AW157">
        <v>0</v>
      </c>
      <c r="AX157" s="3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 s="3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 s="3">
        <v>5</v>
      </c>
      <c r="S158">
        <v>7</v>
      </c>
      <c r="T158" s="3">
        <v>1950</v>
      </c>
      <c r="U158" s="2">
        <v>1950</v>
      </c>
      <c r="V158" t="s">
        <v>152</v>
      </c>
      <c r="W158" t="s">
        <v>94</v>
      </c>
      <c r="X158" t="s">
        <v>124</v>
      </c>
      <c r="Y158" t="s">
        <v>124</v>
      </c>
      <c r="Z158" s="2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 s="2">
        <v>0</v>
      </c>
      <c r="AN158" s="2" t="s">
        <v>103</v>
      </c>
      <c r="AO158" s="2" t="s">
        <v>98</v>
      </c>
      <c r="AP158" s="2" t="s">
        <v>105</v>
      </c>
      <c r="AQ158" s="2" t="s">
        <v>145</v>
      </c>
      <c r="AR158" s="2">
        <v>1040</v>
      </c>
      <c r="AS158">
        <v>0</v>
      </c>
      <c r="AT158">
        <v>0</v>
      </c>
      <c r="AU158" s="1">
        <v>1040</v>
      </c>
      <c r="AV158">
        <v>0</v>
      </c>
      <c r="AW158">
        <v>0</v>
      </c>
      <c r="AX158" s="3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 s="3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 s="3">
        <v>8</v>
      </c>
      <c r="S159">
        <v>5</v>
      </c>
      <c r="T159" s="3">
        <v>2009</v>
      </c>
      <c r="U159" s="2">
        <v>2010</v>
      </c>
      <c r="V159" t="s">
        <v>93</v>
      </c>
      <c r="W159" t="s">
        <v>94</v>
      </c>
      <c r="X159" t="s">
        <v>95</v>
      </c>
      <c r="Y159" t="s">
        <v>95</v>
      </c>
      <c r="Z159" s="2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 s="2">
        <v>774</v>
      </c>
      <c r="AN159" s="2" t="s">
        <v>103</v>
      </c>
      <c r="AO159" s="2" t="s">
        <v>104</v>
      </c>
      <c r="AP159" s="2" t="s">
        <v>105</v>
      </c>
      <c r="AQ159" s="2" t="s">
        <v>106</v>
      </c>
      <c r="AR159" s="2">
        <v>774</v>
      </c>
      <c r="AS159">
        <v>1194</v>
      </c>
      <c r="AT159">
        <v>0</v>
      </c>
      <c r="AU159" s="1">
        <v>1968</v>
      </c>
      <c r="AV159">
        <v>0</v>
      </c>
      <c r="AW159">
        <v>0</v>
      </c>
      <c r="AX159" s="3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 s="3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 s="3">
        <v>7</v>
      </c>
      <c r="S160">
        <v>5</v>
      </c>
      <c r="T160" s="3">
        <v>2004</v>
      </c>
      <c r="U160" s="2">
        <v>2005</v>
      </c>
      <c r="V160" t="s">
        <v>93</v>
      </c>
      <c r="W160" t="s">
        <v>94</v>
      </c>
      <c r="X160" t="s">
        <v>95</v>
      </c>
      <c r="Y160" t="s">
        <v>95</v>
      </c>
      <c r="Z160" s="2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 s="2">
        <v>991</v>
      </c>
      <c r="AN160" s="2" t="s">
        <v>103</v>
      </c>
      <c r="AO160" s="2" t="s">
        <v>104</v>
      </c>
      <c r="AP160" s="2" t="s">
        <v>105</v>
      </c>
      <c r="AQ160" s="2" t="s">
        <v>106</v>
      </c>
      <c r="AR160" s="2">
        <v>991</v>
      </c>
      <c r="AS160">
        <v>956</v>
      </c>
      <c r="AT160">
        <v>0</v>
      </c>
      <c r="AU160" s="1">
        <v>1947</v>
      </c>
      <c r="AV160">
        <v>0</v>
      </c>
      <c r="AW160">
        <v>0</v>
      </c>
      <c r="AX160" s="3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 s="3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 s="3">
        <v>7</v>
      </c>
      <c r="S161">
        <v>5</v>
      </c>
      <c r="T161" s="3">
        <v>2005</v>
      </c>
      <c r="U161" s="2">
        <v>2006</v>
      </c>
      <c r="V161" t="s">
        <v>93</v>
      </c>
      <c r="W161" t="s">
        <v>94</v>
      </c>
      <c r="X161" t="s">
        <v>95</v>
      </c>
      <c r="Y161" t="s">
        <v>95</v>
      </c>
      <c r="Z161" s="2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 s="2">
        <v>1392</v>
      </c>
      <c r="AN161" s="2" t="s">
        <v>103</v>
      </c>
      <c r="AO161" s="2" t="s">
        <v>104</v>
      </c>
      <c r="AP161" s="2" t="s">
        <v>105</v>
      </c>
      <c r="AQ161" s="2" t="s">
        <v>106</v>
      </c>
      <c r="AR161" s="2">
        <v>1392</v>
      </c>
      <c r="AS161">
        <v>1070</v>
      </c>
      <c r="AT161">
        <v>0</v>
      </c>
      <c r="AU161" s="1">
        <v>2462</v>
      </c>
      <c r="AV161">
        <v>1</v>
      </c>
      <c r="AW161">
        <v>0</v>
      </c>
      <c r="AX161" s="3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 s="3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 s="3">
        <v>6</v>
      </c>
      <c r="S162">
        <v>6</v>
      </c>
      <c r="T162" s="3">
        <v>1984</v>
      </c>
      <c r="U162" s="2">
        <v>1984</v>
      </c>
      <c r="V162" t="s">
        <v>93</v>
      </c>
      <c r="W162" t="s">
        <v>94</v>
      </c>
      <c r="X162" t="s">
        <v>161</v>
      </c>
      <c r="Y162" t="s">
        <v>161</v>
      </c>
      <c r="Z162" s="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 s="2">
        <v>1232</v>
      </c>
      <c r="AN162" s="2" t="s">
        <v>103</v>
      </c>
      <c r="AO162" s="2" t="s">
        <v>98</v>
      </c>
      <c r="AP162" s="2" t="s">
        <v>105</v>
      </c>
      <c r="AQ162" s="2" t="s">
        <v>106</v>
      </c>
      <c r="AR162" s="2">
        <v>1232</v>
      </c>
      <c r="AS162">
        <v>0</v>
      </c>
      <c r="AT162">
        <v>0</v>
      </c>
      <c r="AU162" s="1">
        <v>1232</v>
      </c>
      <c r="AV162">
        <v>0</v>
      </c>
      <c r="AW162">
        <v>0</v>
      </c>
      <c r="AX162" s="3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 s="3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 s="3">
        <v>9</v>
      </c>
      <c r="S163">
        <v>5</v>
      </c>
      <c r="T163" s="3">
        <v>2003</v>
      </c>
      <c r="U163" s="2">
        <v>2004</v>
      </c>
      <c r="V163" t="s">
        <v>93</v>
      </c>
      <c r="W163" t="s">
        <v>94</v>
      </c>
      <c r="X163" t="s">
        <v>95</v>
      </c>
      <c r="Y163" t="s">
        <v>95</v>
      </c>
      <c r="Z163" s="2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 s="2">
        <v>1572</v>
      </c>
      <c r="AN163" s="2" t="s">
        <v>103</v>
      </c>
      <c r="AO163" s="2" t="s">
        <v>104</v>
      </c>
      <c r="AP163" s="2" t="s">
        <v>105</v>
      </c>
      <c r="AQ163" s="2" t="s">
        <v>106</v>
      </c>
      <c r="AR163" s="2">
        <v>1572</v>
      </c>
      <c r="AS163">
        <v>1096</v>
      </c>
      <c r="AT163">
        <v>0</v>
      </c>
      <c r="AU163" s="1">
        <v>2668</v>
      </c>
      <c r="AV163">
        <v>1</v>
      </c>
      <c r="AW163">
        <v>0</v>
      </c>
      <c r="AX163" s="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 s="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 s="3">
        <v>7</v>
      </c>
      <c r="S164">
        <v>5</v>
      </c>
      <c r="T164" s="3">
        <v>2005</v>
      </c>
      <c r="U164" s="2">
        <v>2005</v>
      </c>
      <c r="V164" t="s">
        <v>93</v>
      </c>
      <c r="W164" t="s">
        <v>94</v>
      </c>
      <c r="X164" t="s">
        <v>95</v>
      </c>
      <c r="Y164" t="s">
        <v>95</v>
      </c>
      <c r="Z164" s="2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 s="2">
        <v>1541</v>
      </c>
      <c r="AN164" s="2" t="s">
        <v>103</v>
      </c>
      <c r="AO164" s="2" t="s">
        <v>104</v>
      </c>
      <c r="AP164" s="2" t="s">
        <v>105</v>
      </c>
      <c r="AQ164" s="2" t="s">
        <v>106</v>
      </c>
      <c r="AR164" s="2">
        <v>1541</v>
      </c>
      <c r="AS164">
        <v>0</v>
      </c>
      <c r="AT164">
        <v>0</v>
      </c>
      <c r="AU164" s="1">
        <v>1541</v>
      </c>
      <c r="AV164">
        <v>0</v>
      </c>
      <c r="AW164">
        <v>0</v>
      </c>
      <c r="AX164" s="3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 s="3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 s="3">
        <v>4</v>
      </c>
      <c r="S165">
        <v>6</v>
      </c>
      <c r="T165" s="3">
        <v>1956</v>
      </c>
      <c r="U165" s="2">
        <v>1956</v>
      </c>
      <c r="V165" t="s">
        <v>93</v>
      </c>
      <c r="W165" t="s">
        <v>94</v>
      </c>
      <c r="X165" t="s">
        <v>116</v>
      </c>
      <c r="Y165" t="s">
        <v>116</v>
      </c>
      <c r="Z165" s="2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 s="2">
        <v>882</v>
      </c>
      <c r="AN165" s="2" t="s">
        <v>103</v>
      </c>
      <c r="AO165" s="2" t="s">
        <v>104</v>
      </c>
      <c r="AP165" s="2" t="s">
        <v>105</v>
      </c>
      <c r="AQ165" s="2" t="s">
        <v>106</v>
      </c>
      <c r="AR165" s="2">
        <v>882</v>
      </c>
      <c r="AS165">
        <v>0</v>
      </c>
      <c r="AT165">
        <v>0</v>
      </c>
      <c r="AU165" s="1">
        <v>882</v>
      </c>
      <c r="AV165">
        <v>0</v>
      </c>
      <c r="AW165">
        <v>0</v>
      </c>
      <c r="AX165" s="3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 s="3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 s="3">
        <v>6</v>
      </c>
      <c r="S166">
        <v>7</v>
      </c>
      <c r="T166" s="3">
        <v>1926</v>
      </c>
      <c r="U166" s="2">
        <v>2004</v>
      </c>
      <c r="V166" t="s">
        <v>93</v>
      </c>
      <c r="W166" t="s">
        <v>94</v>
      </c>
      <c r="X166" t="s">
        <v>116</v>
      </c>
      <c r="Y166" t="s">
        <v>116</v>
      </c>
      <c r="Z166" s="2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 s="2">
        <v>1149</v>
      </c>
      <c r="AN166" s="2" t="s">
        <v>103</v>
      </c>
      <c r="AO166" s="2" t="s">
        <v>97</v>
      </c>
      <c r="AP166" s="2" t="s">
        <v>105</v>
      </c>
      <c r="AQ166" s="2" t="s">
        <v>164</v>
      </c>
      <c r="AR166" s="2">
        <v>1149</v>
      </c>
      <c r="AS166">
        <v>467</v>
      </c>
      <c r="AT166">
        <v>0</v>
      </c>
      <c r="AU166" s="1">
        <v>1616</v>
      </c>
      <c r="AV166">
        <v>0</v>
      </c>
      <c r="AW166">
        <v>0</v>
      </c>
      <c r="AX166" s="3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 s="3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 s="3">
        <v>5</v>
      </c>
      <c r="S167">
        <v>7</v>
      </c>
      <c r="T167" s="3">
        <v>1940</v>
      </c>
      <c r="U167" s="2">
        <v>1999</v>
      </c>
      <c r="V167" t="s">
        <v>93</v>
      </c>
      <c r="W167" t="s">
        <v>94</v>
      </c>
      <c r="X167" t="s">
        <v>124</v>
      </c>
      <c r="Y167" t="s">
        <v>124</v>
      </c>
      <c r="Z167" s="2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 s="2">
        <v>644</v>
      </c>
      <c r="AN167" s="2" t="s">
        <v>103</v>
      </c>
      <c r="AO167" s="2" t="s">
        <v>97</v>
      </c>
      <c r="AP167" s="2" t="s">
        <v>105</v>
      </c>
      <c r="AQ167" s="2" t="s">
        <v>106</v>
      </c>
      <c r="AR167" s="2">
        <v>808</v>
      </c>
      <c r="AS167">
        <v>547</v>
      </c>
      <c r="AT167">
        <v>0</v>
      </c>
      <c r="AU167" s="1">
        <v>1355</v>
      </c>
      <c r="AV167">
        <v>1</v>
      </c>
      <c r="AW167">
        <v>0</v>
      </c>
      <c r="AX167" s="3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 s="3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 s="3">
        <v>5</v>
      </c>
      <c r="S168">
        <v>5</v>
      </c>
      <c r="T168" s="3">
        <v>1955</v>
      </c>
      <c r="U168" s="2">
        <v>1993</v>
      </c>
      <c r="V168" t="s">
        <v>152</v>
      </c>
      <c r="W168" t="s">
        <v>94</v>
      </c>
      <c r="X168" t="s">
        <v>124</v>
      </c>
      <c r="Y168" t="s">
        <v>124</v>
      </c>
      <c r="Z168" s="2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 s="2">
        <v>1617</v>
      </c>
      <c r="AN168" s="2" t="s">
        <v>103</v>
      </c>
      <c r="AO168" s="2" t="s">
        <v>104</v>
      </c>
      <c r="AP168" s="2" t="s">
        <v>105</v>
      </c>
      <c r="AQ168" s="2" t="s">
        <v>164</v>
      </c>
      <c r="AR168" s="2">
        <v>1867</v>
      </c>
      <c r="AS168">
        <v>0</v>
      </c>
      <c r="AT168">
        <v>0</v>
      </c>
      <c r="AU168" s="1">
        <v>1867</v>
      </c>
      <c r="AV168">
        <v>1</v>
      </c>
      <c r="AW168">
        <v>0</v>
      </c>
      <c r="AX168" s="3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 s="3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 s="3">
        <v>8</v>
      </c>
      <c r="S169">
        <v>5</v>
      </c>
      <c r="T169" s="3">
        <v>2007</v>
      </c>
      <c r="U169" s="2">
        <v>2007</v>
      </c>
      <c r="V169" t="s">
        <v>93</v>
      </c>
      <c r="W169" t="s">
        <v>94</v>
      </c>
      <c r="X169" t="s">
        <v>95</v>
      </c>
      <c r="Y169" t="s">
        <v>95</v>
      </c>
      <c r="Z169" s="2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 s="2">
        <v>1582</v>
      </c>
      <c r="AN169" s="2" t="s">
        <v>103</v>
      </c>
      <c r="AO169" s="2" t="s">
        <v>104</v>
      </c>
      <c r="AP169" s="2" t="s">
        <v>105</v>
      </c>
      <c r="AQ169" s="2" t="s">
        <v>106</v>
      </c>
      <c r="AR169" s="2">
        <v>1610</v>
      </c>
      <c r="AS169">
        <v>551</v>
      </c>
      <c r="AT169">
        <v>0</v>
      </c>
      <c r="AU169" s="1">
        <v>2161</v>
      </c>
      <c r="AV169">
        <v>1</v>
      </c>
      <c r="AW169">
        <v>0</v>
      </c>
      <c r="AX169" s="3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 s="3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 s="3">
        <v>7</v>
      </c>
      <c r="S170">
        <v>5</v>
      </c>
      <c r="T170" s="3">
        <v>2004</v>
      </c>
      <c r="U170" s="2">
        <v>2004</v>
      </c>
      <c r="V170" t="s">
        <v>93</v>
      </c>
      <c r="W170" t="s">
        <v>94</v>
      </c>
      <c r="X170" t="s">
        <v>95</v>
      </c>
      <c r="Y170" t="s">
        <v>95</v>
      </c>
      <c r="Z170" s="2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 s="2">
        <v>840</v>
      </c>
      <c r="AN170" s="2" t="s">
        <v>103</v>
      </c>
      <c r="AO170" s="2" t="s">
        <v>104</v>
      </c>
      <c r="AP170" s="2" t="s">
        <v>105</v>
      </c>
      <c r="AQ170" s="2" t="s">
        <v>106</v>
      </c>
      <c r="AR170" s="2">
        <v>840</v>
      </c>
      <c r="AS170">
        <v>880</v>
      </c>
      <c r="AT170">
        <v>0</v>
      </c>
      <c r="AU170" s="1">
        <v>1720</v>
      </c>
      <c r="AV170">
        <v>0</v>
      </c>
      <c r="AW170">
        <v>0</v>
      </c>
      <c r="AX170" s="3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 s="3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 s="3">
        <v>8</v>
      </c>
      <c r="S171">
        <v>6</v>
      </c>
      <c r="T171" s="3">
        <v>1981</v>
      </c>
      <c r="U171" s="2">
        <v>1981</v>
      </c>
      <c r="V171" t="s">
        <v>152</v>
      </c>
      <c r="W171" t="s">
        <v>223</v>
      </c>
      <c r="X171" t="s">
        <v>161</v>
      </c>
      <c r="Y171" t="s">
        <v>161</v>
      </c>
      <c r="Z171" s="2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 s="2">
        <v>1686</v>
      </c>
      <c r="AN171" s="2" t="s">
        <v>103</v>
      </c>
      <c r="AO171" s="2" t="s">
        <v>98</v>
      </c>
      <c r="AP171" s="2" t="s">
        <v>105</v>
      </c>
      <c r="AQ171" s="2" t="s">
        <v>106</v>
      </c>
      <c r="AR171" s="2">
        <v>1707</v>
      </c>
      <c r="AS171">
        <v>0</v>
      </c>
      <c r="AT171">
        <v>0</v>
      </c>
      <c r="AU171" s="1">
        <v>1707</v>
      </c>
      <c r="AV171">
        <v>0</v>
      </c>
      <c r="AW171">
        <v>0</v>
      </c>
      <c r="AX171" s="3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 s="3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 s="3">
        <v>5</v>
      </c>
      <c r="S172">
        <v>6</v>
      </c>
      <c r="T172" s="3">
        <v>1941</v>
      </c>
      <c r="U172" s="2">
        <v>1950</v>
      </c>
      <c r="V172" t="s">
        <v>93</v>
      </c>
      <c r="W172" t="s">
        <v>94</v>
      </c>
      <c r="X172" t="s">
        <v>116</v>
      </c>
      <c r="Y172" t="s">
        <v>116</v>
      </c>
      <c r="Z172" s="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 s="2">
        <v>720</v>
      </c>
      <c r="AN172" s="2" t="s">
        <v>103</v>
      </c>
      <c r="AO172" s="2" t="s">
        <v>98</v>
      </c>
      <c r="AP172" s="2" t="s">
        <v>105</v>
      </c>
      <c r="AQ172" s="2" t="s">
        <v>106</v>
      </c>
      <c r="AR172" s="2">
        <v>854</v>
      </c>
      <c r="AS172">
        <v>0</v>
      </c>
      <c r="AT172">
        <v>528</v>
      </c>
      <c r="AU172" s="1">
        <v>1382</v>
      </c>
      <c r="AV172">
        <v>0</v>
      </c>
      <c r="AW172">
        <v>0</v>
      </c>
      <c r="AX172" s="3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 s="3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 s="3">
        <v>6</v>
      </c>
      <c r="S173">
        <v>5</v>
      </c>
      <c r="T173" s="3">
        <v>1960</v>
      </c>
      <c r="U173" s="2">
        <v>1960</v>
      </c>
      <c r="V173" t="s">
        <v>152</v>
      </c>
      <c r="W173" t="s">
        <v>94</v>
      </c>
      <c r="X173" t="s">
        <v>96</v>
      </c>
      <c r="Y173" t="s">
        <v>161</v>
      </c>
      <c r="Z173" s="2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 s="2">
        <v>1080</v>
      </c>
      <c r="AN173" s="2" t="s">
        <v>103</v>
      </c>
      <c r="AO173" s="2" t="s">
        <v>147</v>
      </c>
      <c r="AP173" s="2" t="s">
        <v>105</v>
      </c>
      <c r="AQ173" s="2" t="s">
        <v>106</v>
      </c>
      <c r="AR173" s="2">
        <v>1656</v>
      </c>
      <c r="AS173">
        <v>0</v>
      </c>
      <c r="AT173">
        <v>0</v>
      </c>
      <c r="AU173" s="1">
        <v>1656</v>
      </c>
      <c r="AV173">
        <v>1</v>
      </c>
      <c r="AW173">
        <v>0</v>
      </c>
      <c r="AX173" s="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 s="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 s="3">
        <v>7</v>
      </c>
      <c r="S174">
        <v>7</v>
      </c>
      <c r="T174" s="3">
        <v>1987</v>
      </c>
      <c r="U174" s="2">
        <v>1987</v>
      </c>
      <c r="V174" t="s">
        <v>93</v>
      </c>
      <c r="W174" t="s">
        <v>94</v>
      </c>
      <c r="X174" t="s">
        <v>140</v>
      </c>
      <c r="Y174" t="s">
        <v>140</v>
      </c>
      <c r="Z174" s="2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 s="2">
        <v>1064</v>
      </c>
      <c r="AN174" s="2" t="s">
        <v>103</v>
      </c>
      <c r="AO174" s="2" t="s">
        <v>97</v>
      </c>
      <c r="AP174" s="2" t="s">
        <v>105</v>
      </c>
      <c r="AQ174" s="2" t="s">
        <v>106</v>
      </c>
      <c r="AR174" s="2">
        <v>1064</v>
      </c>
      <c r="AS174">
        <v>703</v>
      </c>
      <c r="AT174">
        <v>0</v>
      </c>
      <c r="AU174" s="1">
        <v>1767</v>
      </c>
      <c r="AV174">
        <v>1</v>
      </c>
      <c r="AW174">
        <v>0</v>
      </c>
      <c r="AX174" s="3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 s="3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 s="3">
        <v>6</v>
      </c>
      <c r="S175">
        <v>5</v>
      </c>
      <c r="T175" s="3">
        <v>1961</v>
      </c>
      <c r="U175" s="2">
        <v>1961</v>
      </c>
      <c r="V175" t="s">
        <v>93</v>
      </c>
      <c r="W175" t="s">
        <v>94</v>
      </c>
      <c r="X175" t="s">
        <v>155</v>
      </c>
      <c r="Y175" t="s">
        <v>125</v>
      </c>
      <c r="Z175" s="2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 s="2">
        <v>1362</v>
      </c>
      <c r="AN175" s="2" t="s">
        <v>103</v>
      </c>
      <c r="AO175" s="2" t="s">
        <v>98</v>
      </c>
      <c r="AP175" s="2" t="s">
        <v>105</v>
      </c>
      <c r="AQ175" s="2" t="s">
        <v>106</v>
      </c>
      <c r="AR175" s="2">
        <v>1362</v>
      </c>
      <c r="AS175">
        <v>0</v>
      </c>
      <c r="AT175">
        <v>0</v>
      </c>
      <c r="AU175" s="1">
        <v>1362</v>
      </c>
      <c r="AV175">
        <v>1</v>
      </c>
      <c r="AW175">
        <v>0</v>
      </c>
      <c r="AX175" s="3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 s="3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 s="3">
        <v>6</v>
      </c>
      <c r="S176">
        <v>5</v>
      </c>
      <c r="T176" s="3">
        <v>1986</v>
      </c>
      <c r="U176" s="2">
        <v>1986</v>
      </c>
      <c r="V176" t="s">
        <v>93</v>
      </c>
      <c r="W176" t="s">
        <v>94</v>
      </c>
      <c r="X176" t="s">
        <v>95</v>
      </c>
      <c r="Y176" t="s">
        <v>161</v>
      </c>
      <c r="Z176" s="2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 s="2">
        <v>1606</v>
      </c>
      <c r="AN176" s="2" t="s">
        <v>103</v>
      </c>
      <c r="AO176" s="2" t="s">
        <v>98</v>
      </c>
      <c r="AP176" s="2" t="s">
        <v>105</v>
      </c>
      <c r="AQ176" s="2" t="s">
        <v>106</v>
      </c>
      <c r="AR176" s="2">
        <v>1651</v>
      </c>
      <c r="AS176">
        <v>0</v>
      </c>
      <c r="AT176">
        <v>0</v>
      </c>
      <c r="AU176" s="1">
        <v>1651</v>
      </c>
      <c r="AV176">
        <v>1</v>
      </c>
      <c r="AW176">
        <v>0</v>
      </c>
      <c r="AX176" s="3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 s="3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 s="3">
        <v>6</v>
      </c>
      <c r="S177">
        <v>7</v>
      </c>
      <c r="T177" s="3">
        <v>1950</v>
      </c>
      <c r="U177" s="2">
        <v>2001</v>
      </c>
      <c r="V177" t="s">
        <v>93</v>
      </c>
      <c r="W177" t="s">
        <v>94</v>
      </c>
      <c r="X177" t="s">
        <v>155</v>
      </c>
      <c r="Y177" t="s">
        <v>125</v>
      </c>
      <c r="Z177" s="2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 s="2">
        <v>1202</v>
      </c>
      <c r="AN177" s="2" t="s">
        <v>103</v>
      </c>
      <c r="AO177" s="2" t="s">
        <v>98</v>
      </c>
      <c r="AP177" s="2" t="s">
        <v>105</v>
      </c>
      <c r="AQ177" s="2" t="s">
        <v>106</v>
      </c>
      <c r="AR177" s="2">
        <v>2158</v>
      </c>
      <c r="AS177">
        <v>0</v>
      </c>
      <c r="AT177">
        <v>0</v>
      </c>
      <c r="AU177" s="1">
        <v>2158</v>
      </c>
      <c r="AV177">
        <v>1</v>
      </c>
      <c r="AW177">
        <v>0</v>
      </c>
      <c r="AX177" s="3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 s="3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 s="3">
        <v>6</v>
      </c>
      <c r="S178">
        <v>5</v>
      </c>
      <c r="T178" s="3">
        <v>1988</v>
      </c>
      <c r="U178" s="2">
        <v>1989</v>
      </c>
      <c r="V178" t="s">
        <v>93</v>
      </c>
      <c r="W178" t="s">
        <v>94</v>
      </c>
      <c r="X178" t="s">
        <v>161</v>
      </c>
      <c r="Y178" t="s">
        <v>161</v>
      </c>
      <c r="Z178" s="2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 s="2">
        <v>1151</v>
      </c>
      <c r="AN178" s="2" t="s">
        <v>103</v>
      </c>
      <c r="AO178" s="2" t="s">
        <v>98</v>
      </c>
      <c r="AP178" s="2" t="s">
        <v>105</v>
      </c>
      <c r="AQ178" s="2" t="s">
        <v>106</v>
      </c>
      <c r="AR178" s="2">
        <v>1164</v>
      </c>
      <c r="AS178">
        <v>896</v>
      </c>
      <c r="AT178">
        <v>0</v>
      </c>
      <c r="AU178" s="1">
        <v>2060</v>
      </c>
      <c r="AV178">
        <v>0</v>
      </c>
      <c r="AW178">
        <v>1</v>
      </c>
      <c r="AX178" s="3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 s="3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 s="3">
        <v>5</v>
      </c>
      <c r="S179">
        <v>5</v>
      </c>
      <c r="T179" s="3">
        <v>1958</v>
      </c>
      <c r="U179" s="2">
        <v>1958</v>
      </c>
      <c r="V179" t="s">
        <v>93</v>
      </c>
      <c r="W179" t="s">
        <v>94</v>
      </c>
      <c r="X179" t="s">
        <v>116</v>
      </c>
      <c r="Y179" t="s">
        <v>116</v>
      </c>
      <c r="Z179" s="2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 s="2">
        <v>1052</v>
      </c>
      <c r="AN179" s="2" t="s">
        <v>103</v>
      </c>
      <c r="AO179" s="2" t="s">
        <v>104</v>
      </c>
      <c r="AP179" s="2" t="s">
        <v>105</v>
      </c>
      <c r="AQ179" s="2" t="s">
        <v>106</v>
      </c>
      <c r="AR179" s="2">
        <v>1252</v>
      </c>
      <c r="AS179">
        <v>668</v>
      </c>
      <c r="AT179">
        <v>0</v>
      </c>
      <c r="AU179" s="1">
        <v>1920</v>
      </c>
      <c r="AV179">
        <v>1</v>
      </c>
      <c r="AW179">
        <v>0</v>
      </c>
      <c r="AX179" s="3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 s="3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 s="3">
        <v>9</v>
      </c>
      <c r="S180">
        <v>5</v>
      </c>
      <c r="T180" s="3">
        <v>2008</v>
      </c>
      <c r="U180" s="2">
        <v>2009</v>
      </c>
      <c r="V180" t="s">
        <v>152</v>
      </c>
      <c r="W180" t="s">
        <v>94</v>
      </c>
      <c r="X180" t="s">
        <v>95</v>
      </c>
      <c r="Y180" t="s">
        <v>95</v>
      </c>
      <c r="Z180" s="2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 s="2">
        <v>2216</v>
      </c>
      <c r="AN180" s="2" t="s">
        <v>103</v>
      </c>
      <c r="AO180" s="2" t="s">
        <v>104</v>
      </c>
      <c r="AP180" s="2" t="s">
        <v>105</v>
      </c>
      <c r="AQ180" s="2" t="s">
        <v>106</v>
      </c>
      <c r="AR180" s="2">
        <v>2234</v>
      </c>
      <c r="AS180">
        <v>0</v>
      </c>
      <c r="AT180">
        <v>0</v>
      </c>
      <c r="AU180" s="1">
        <v>2234</v>
      </c>
      <c r="AV180">
        <v>1</v>
      </c>
      <c r="AW180">
        <v>0</v>
      </c>
      <c r="AX180" s="3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 s="3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 s="3">
        <v>5</v>
      </c>
      <c r="S181">
        <v>6</v>
      </c>
      <c r="T181" s="3">
        <v>1923</v>
      </c>
      <c r="U181" s="2">
        <v>2006</v>
      </c>
      <c r="V181" t="s">
        <v>93</v>
      </c>
      <c r="W181" t="s">
        <v>94</v>
      </c>
      <c r="X181" t="s">
        <v>124</v>
      </c>
      <c r="Y181" t="s">
        <v>124</v>
      </c>
      <c r="Z181" s="2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 s="2">
        <v>968</v>
      </c>
      <c r="AN181" s="2" t="s">
        <v>103</v>
      </c>
      <c r="AO181" s="2" t="s">
        <v>98</v>
      </c>
      <c r="AP181" s="2" t="s">
        <v>105</v>
      </c>
      <c r="AQ181" s="2" t="s">
        <v>106</v>
      </c>
      <c r="AR181" s="2">
        <v>968</v>
      </c>
      <c r="AS181">
        <v>0</v>
      </c>
      <c r="AT181">
        <v>0</v>
      </c>
      <c r="AU181" s="1">
        <v>968</v>
      </c>
      <c r="AV181">
        <v>0</v>
      </c>
      <c r="AW181">
        <v>0</v>
      </c>
      <c r="AX181" s="3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 s="3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 s="3">
        <v>6</v>
      </c>
      <c r="S182">
        <v>5</v>
      </c>
      <c r="T182" s="3">
        <v>2000</v>
      </c>
      <c r="U182" s="2">
        <v>2000</v>
      </c>
      <c r="V182" t="s">
        <v>93</v>
      </c>
      <c r="W182" t="s">
        <v>94</v>
      </c>
      <c r="X182" t="s">
        <v>116</v>
      </c>
      <c r="Y182" t="s">
        <v>116</v>
      </c>
      <c r="Z182" s="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 s="2">
        <v>756</v>
      </c>
      <c r="AN182" s="2" t="s">
        <v>103</v>
      </c>
      <c r="AO182" s="2" t="s">
        <v>104</v>
      </c>
      <c r="AP182" s="2" t="s">
        <v>105</v>
      </c>
      <c r="AQ182" s="2" t="s">
        <v>106</v>
      </c>
      <c r="AR182" s="2">
        <v>769</v>
      </c>
      <c r="AS182">
        <v>756</v>
      </c>
      <c r="AT182">
        <v>0</v>
      </c>
      <c r="AU182" s="1">
        <v>1525</v>
      </c>
      <c r="AV182">
        <v>0</v>
      </c>
      <c r="AW182">
        <v>0</v>
      </c>
      <c r="AX182" s="3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 s="3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 s="3">
        <v>7</v>
      </c>
      <c r="S183">
        <v>6</v>
      </c>
      <c r="T183" s="3">
        <v>1920</v>
      </c>
      <c r="U183" s="2">
        <v>1950</v>
      </c>
      <c r="V183" t="s">
        <v>93</v>
      </c>
      <c r="W183" t="s">
        <v>94</v>
      </c>
      <c r="X183" t="s">
        <v>203</v>
      </c>
      <c r="Y183" t="s">
        <v>203</v>
      </c>
      <c r="Z183" s="2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 s="2">
        <v>793</v>
      </c>
      <c r="AN183" s="2" t="s">
        <v>103</v>
      </c>
      <c r="AO183" s="2" t="s">
        <v>97</v>
      </c>
      <c r="AP183" s="2" t="s">
        <v>105</v>
      </c>
      <c r="AQ183" s="2" t="s">
        <v>106</v>
      </c>
      <c r="AR183" s="2">
        <v>901</v>
      </c>
      <c r="AS183">
        <v>901</v>
      </c>
      <c r="AT183">
        <v>0</v>
      </c>
      <c r="AU183" s="1">
        <v>1802</v>
      </c>
      <c r="AV183">
        <v>0</v>
      </c>
      <c r="AW183">
        <v>0</v>
      </c>
      <c r="AX183" s="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 s="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 s="3">
        <v>5</v>
      </c>
      <c r="S184">
        <v>6</v>
      </c>
      <c r="T184" s="3">
        <v>1957</v>
      </c>
      <c r="U184" s="2">
        <v>2006</v>
      </c>
      <c r="V184" t="s">
        <v>152</v>
      </c>
      <c r="W184" t="s">
        <v>94</v>
      </c>
      <c r="X184" t="s">
        <v>124</v>
      </c>
      <c r="Y184" t="s">
        <v>124</v>
      </c>
      <c r="Z184" s="2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 s="2">
        <v>0</v>
      </c>
      <c r="AN184" s="2" t="s">
        <v>103</v>
      </c>
      <c r="AO184" s="2" t="s">
        <v>104</v>
      </c>
      <c r="AP184" s="2" t="s">
        <v>105</v>
      </c>
      <c r="AQ184" s="2" t="s">
        <v>106</v>
      </c>
      <c r="AR184" s="2">
        <v>1340</v>
      </c>
      <c r="AS184">
        <v>0</v>
      </c>
      <c r="AT184">
        <v>0</v>
      </c>
      <c r="AU184" s="1">
        <v>1340</v>
      </c>
      <c r="AV184">
        <v>0</v>
      </c>
      <c r="AW184">
        <v>0</v>
      </c>
      <c r="AX184" s="3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 s="3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 s="3">
        <v>7</v>
      </c>
      <c r="S185">
        <v>5</v>
      </c>
      <c r="T185" s="3">
        <v>2003</v>
      </c>
      <c r="U185" s="2">
        <v>2003</v>
      </c>
      <c r="V185" t="s">
        <v>93</v>
      </c>
      <c r="W185" t="s">
        <v>94</v>
      </c>
      <c r="X185" t="s">
        <v>95</v>
      </c>
      <c r="Y185" t="s">
        <v>95</v>
      </c>
      <c r="Z185" s="2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 s="2">
        <v>1362</v>
      </c>
      <c r="AN185" s="2" t="s">
        <v>103</v>
      </c>
      <c r="AO185" s="2" t="s">
        <v>104</v>
      </c>
      <c r="AP185" s="2" t="s">
        <v>105</v>
      </c>
      <c r="AQ185" s="2" t="s">
        <v>106</v>
      </c>
      <c r="AR185" s="2">
        <v>1362</v>
      </c>
      <c r="AS185">
        <v>720</v>
      </c>
      <c r="AT185">
        <v>0</v>
      </c>
      <c r="AU185" s="1">
        <v>2082</v>
      </c>
      <c r="AV185">
        <v>0</v>
      </c>
      <c r="AW185">
        <v>0</v>
      </c>
      <c r="AX185" s="3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 s="3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 s="3">
        <v>5</v>
      </c>
      <c r="S186">
        <v>8</v>
      </c>
      <c r="T186" s="3">
        <v>1908</v>
      </c>
      <c r="U186" s="2">
        <v>1991</v>
      </c>
      <c r="V186" t="s">
        <v>93</v>
      </c>
      <c r="W186" t="s">
        <v>94</v>
      </c>
      <c r="X186" t="s">
        <v>186</v>
      </c>
      <c r="Y186" t="s">
        <v>161</v>
      </c>
      <c r="Z186" s="2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 s="2">
        <v>504</v>
      </c>
      <c r="AN186" s="2" t="s">
        <v>103</v>
      </c>
      <c r="AO186" s="2" t="s">
        <v>97</v>
      </c>
      <c r="AP186" s="2" t="s">
        <v>105</v>
      </c>
      <c r="AQ186" s="2" t="s">
        <v>106</v>
      </c>
      <c r="AR186" s="2">
        <v>936</v>
      </c>
      <c r="AS186">
        <v>316</v>
      </c>
      <c r="AT186">
        <v>0</v>
      </c>
      <c r="AU186" s="1">
        <v>1252</v>
      </c>
      <c r="AV186">
        <v>0</v>
      </c>
      <c r="AW186">
        <v>0</v>
      </c>
      <c r="AX186" s="3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 s="3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 s="3">
        <v>10</v>
      </c>
      <c r="S187">
        <v>9</v>
      </c>
      <c r="T187" s="3">
        <v>1892</v>
      </c>
      <c r="U187" s="2">
        <v>1993</v>
      </c>
      <c r="V187" t="s">
        <v>93</v>
      </c>
      <c r="W187" t="s">
        <v>196</v>
      </c>
      <c r="X187" t="s">
        <v>124</v>
      </c>
      <c r="Y187" t="s">
        <v>124</v>
      </c>
      <c r="Z187" s="2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 s="2">
        <v>1107</v>
      </c>
      <c r="AN187" s="2" t="s">
        <v>103</v>
      </c>
      <c r="AO187" s="2" t="s">
        <v>104</v>
      </c>
      <c r="AP187" s="2" t="s">
        <v>105</v>
      </c>
      <c r="AQ187" s="2" t="s">
        <v>106</v>
      </c>
      <c r="AR187" s="2">
        <v>1518</v>
      </c>
      <c r="AS187">
        <v>1518</v>
      </c>
      <c r="AT187">
        <v>572</v>
      </c>
      <c r="AU187" s="1">
        <v>3608</v>
      </c>
      <c r="AV187">
        <v>0</v>
      </c>
      <c r="AW187">
        <v>0</v>
      </c>
      <c r="AX187" s="3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 s="3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 s="3">
        <v>7</v>
      </c>
      <c r="S188">
        <v>5</v>
      </c>
      <c r="T188" s="3">
        <v>1990</v>
      </c>
      <c r="U188" s="2">
        <v>1991</v>
      </c>
      <c r="V188" t="s">
        <v>93</v>
      </c>
      <c r="W188" t="s">
        <v>94</v>
      </c>
      <c r="X188" t="s">
        <v>140</v>
      </c>
      <c r="Y188" t="s">
        <v>140</v>
      </c>
      <c r="Z188" s="2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 s="2">
        <v>1188</v>
      </c>
      <c r="AN188" s="2" t="s">
        <v>103</v>
      </c>
      <c r="AO188" s="2" t="s">
        <v>104</v>
      </c>
      <c r="AP188" s="2" t="s">
        <v>105</v>
      </c>
      <c r="AQ188" s="2" t="s">
        <v>106</v>
      </c>
      <c r="AR188" s="2">
        <v>1217</v>
      </c>
      <c r="AS188">
        <v>0</v>
      </c>
      <c r="AT188">
        <v>0</v>
      </c>
      <c r="AU188" s="1">
        <v>1217</v>
      </c>
      <c r="AV188">
        <v>1</v>
      </c>
      <c r="AW188">
        <v>0</v>
      </c>
      <c r="AX188" s="3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 s="3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 s="3">
        <v>5</v>
      </c>
      <c r="S189">
        <v>7</v>
      </c>
      <c r="T189" s="3">
        <v>1916</v>
      </c>
      <c r="U189" s="2">
        <v>1987</v>
      </c>
      <c r="V189" t="s">
        <v>93</v>
      </c>
      <c r="W189" t="s">
        <v>94</v>
      </c>
      <c r="X189" t="s">
        <v>140</v>
      </c>
      <c r="Y189" t="s">
        <v>140</v>
      </c>
      <c r="Z189" s="2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 s="2">
        <v>660</v>
      </c>
      <c r="AN189" s="2" t="s">
        <v>103</v>
      </c>
      <c r="AO189" s="2" t="s">
        <v>104</v>
      </c>
      <c r="AP189" s="2" t="s">
        <v>105</v>
      </c>
      <c r="AQ189" s="2" t="s">
        <v>106</v>
      </c>
      <c r="AR189" s="2">
        <v>808</v>
      </c>
      <c r="AS189">
        <v>704</v>
      </c>
      <c r="AT189">
        <v>144</v>
      </c>
      <c r="AU189" s="1">
        <v>1656</v>
      </c>
      <c r="AV189">
        <v>0</v>
      </c>
      <c r="AW189">
        <v>0</v>
      </c>
      <c r="AX189" s="3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 s="3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 s="3">
        <v>5</v>
      </c>
      <c r="S190">
        <v>5</v>
      </c>
      <c r="T190" s="3">
        <v>1979</v>
      </c>
      <c r="U190" s="2">
        <v>1979</v>
      </c>
      <c r="V190" t="s">
        <v>93</v>
      </c>
      <c r="W190" t="s">
        <v>94</v>
      </c>
      <c r="X190" t="s">
        <v>161</v>
      </c>
      <c r="Y190" t="s">
        <v>161</v>
      </c>
      <c r="Z190" s="2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 s="2">
        <v>1086</v>
      </c>
      <c r="AN190" s="2" t="s">
        <v>103</v>
      </c>
      <c r="AO190" s="2" t="s">
        <v>98</v>
      </c>
      <c r="AP190" s="2" t="s">
        <v>105</v>
      </c>
      <c r="AQ190" s="2" t="s">
        <v>106</v>
      </c>
      <c r="AR190" s="2">
        <v>1224</v>
      </c>
      <c r="AS190">
        <v>0</v>
      </c>
      <c r="AT190">
        <v>0</v>
      </c>
      <c r="AU190" s="1">
        <v>1224</v>
      </c>
      <c r="AV190">
        <v>2</v>
      </c>
      <c r="AW190">
        <v>0</v>
      </c>
      <c r="AX190" s="3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 s="3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 s="3">
        <v>8</v>
      </c>
      <c r="S191">
        <v>5</v>
      </c>
      <c r="T191" s="3">
        <v>2001</v>
      </c>
      <c r="U191" s="2">
        <v>2002</v>
      </c>
      <c r="V191" t="s">
        <v>93</v>
      </c>
      <c r="W191" t="s">
        <v>94</v>
      </c>
      <c r="X191" t="s">
        <v>180</v>
      </c>
      <c r="Y191" t="s">
        <v>181</v>
      </c>
      <c r="Z191" s="2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 s="2">
        <v>1593</v>
      </c>
      <c r="AN191" s="2" t="s">
        <v>103</v>
      </c>
      <c r="AO191" s="2" t="s">
        <v>104</v>
      </c>
      <c r="AP191" s="2" t="s">
        <v>105</v>
      </c>
      <c r="AQ191" s="2" t="s">
        <v>106</v>
      </c>
      <c r="AR191" s="2">
        <v>1593</v>
      </c>
      <c r="AS191">
        <v>0</v>
      </c>
      <c r="AT191">
        <v>0</v>
      </c>
      <c r="AU191" s="1">
        <v>1593</v>
      </c>
      <c r="AV191">
        <v>1</v>
      </c>
      <c r="AW191">
        <v>0</v>
      </c>
      <c r="AX191" s="3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 s="3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 s="3">
        <v>8</v>
      </c>
      <c r="S192">
        <v>8</v>
      </c>
      <c r="T192" s="3">
        <v>1932</v>
      </c>
      <c r="U192" s="2">
        <v>1994</v>
      </c>
      <c r="V192" t="s">
        <v>152</v>
      </c>
      <c r="W192" t="s">
        <v>94</v>
      </c>
      <c r="X192" t="s">
        <v>96</v>
      </c>
      <c r="Y192" t="s">
        <v>96</v>
      </c>
      <c r="Z192" s="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 s="2">
        <v>853</v>
      </c>
      <c r="AN192" s="2" t="s">
        <v>103</v>
      </c>
      <c r="AO192" s="2" t="s">
        <v>98</v>
      </c>
      <c r="AP192" s="2" t="s">
        <v>105</v>
      </c>
      <c r="AQ192" s="2" t="s">
        <v>106</v>
      </c>
      <c r="AR192" s="2">
        <v>1549</v>
      </c>
      <c r="AS192">
        <v>1178</v>
      </c>
      <c r="AT192">
        <v>0</v>
      </c>
      <c r="AU192" s="1">
        <v>2727</v>
      </c>
      <c r="AV192">
        <v>0</v>
      </c>
      <c r="AW192">
        <v>0</v>
      </c>
      <c r="AX192" s="3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 s="3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 s="3">
        <v>7</v>
      </c>
      <c r="S193">
        <v>9</v>
      </c>
      <c r="T193" s="3">
        <v>1972</v>
      </c>
      <c r="U193" s="2">
        <v>2004</v>
      </c>
      <c r="V193" t="s">
        <v>93</v>
      </c>
      <c r="W193" t="s">
        <v>94</v>
      </c>
      <c r="X193" t="s">
        <v>140</v>
      </c>
      <c r="Y193" t="s">
        <v>140</v>
      </c>
      <c r="Z193" s="2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 s="2">
        <v>725</v>
      </c>
      <c r="AN193" s="2" t="s">
        <v>103</v>
      </c>
      <c r="AO193" s="2" t="s">
        <v>97</v>
      </c>
      <c r="AP193" s="2" t="s">
        <v>105</v>
      </c>
      <c r="AQ193" s="2" t="s">
        <v>106</v>
      </c>
      <c r="AR193" s="2">
        <v>725</v>
      </c>
      <c r="AS193">
        <v>754</v>
      </c>
      <c r="AT193">
        <v>0</v>
      </c>
      <c r="AU193" s="1">
        <v>1479</v>
      </c>
      <c r="AV193">
        <v>1</v>
      </c>
      <c r="AW193">
        <v>0</v>
      </c>
      <c r="AX193" s="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 s="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 s="3">
        <v>7</v>
      </c>
      <c r="S194">
        <v>5</v>
      </c>
      <c r="T194" s="3">
        <v>1999</v>
      </c>
      <c r="U194" s="2">
        <v>1999</v>
      </c>
      <c r="V194" t="s">
        <v>93</v>
      </c>
      <c r="W194" t="s">
        <v>94</v>
      </c>
      <c r="X194" t="s">
        <v>95</v>
      </c>
      <c r="Y194" t="s">
        <v>95</v>
      </c>
      <c r="Z194" s="2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 s="2">
        <v>1431</v>
      </c>
      <c r="AN194" s="2" t="s">
        <v>103</v>
      </c>
      <c r="AO194" s="2" t="s">
        <v>104</v>
      </c>
      <c r="AP194" s="2" t="s">
        <v>105</v>
      </c>
      <c r="AQ194" s="2" t="s">
        <v>106</v>
      </c>
      <c r="AR194" s="2">
        <v>1431</v>
      </c>
      <c r="AS194">
        <v>0</v>
      </c>
      <c r="AT194">
        <v>0</v>
      </c>
      <c r="AU194" s="1">
        <v>1431</v>
      </c>
      <c r="AV194">
        <v>1</v>
      </c>
      <c r="AW194">
        <v>0</v>
      </c>
      <c r="AX194" s="3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 s="3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 s="3">
        <v>7</v>
      </c>
      <c r="S195">
        <v>5</v>
      </c>
      <c r="T195" s="3">
        <v>2004</v>
      </c>
      <c r="U195" s="2">
        <v>2004</v>
      </c>
      <c r="V195" t="s">
        <v>93</v>
      </c>
      <c r="W195" t="s">
        <v>94</v>
      </c>
      <c r="X195" t="s">
        <v>95</v>
      </c>
      <c r="Y195" t="s">
        <v>95</v>
      </c>
      <c r="Z195" s="2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 s="2">
        <v>970</v>
      </c>
      <c r="AN195" s="2" t="s">
        <v>103</v>
      </c>
      <c r="AO195" s="2" t="s">
        <v>104</v>
      </c>
      <c r="AP195" s="2" t="s">
        <v>105</v>
      </c>
      <c r="AQ195" s="2" t="s">
        <v>106</v>
      </c>
      <c r="AR195" s="2">
        <v>970</v>
      </c>
      <c r="AS195">
        <v>739</v>
      </c>
      <c r="AT195">
        <v>0</v>
      </c>
      <c r="AU195" s="1">
        <v>1709</v>
      </c>
      <c r="AV195">
        <v>0</v>
      </c>
      <c r="AW195">
        <v>0</v>
      </c>
      <c r="AX195" s="3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 s="3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 s="3">
        <v>5</v>
      </c>
      <c r="S196">
        <v>7</v>
      </c>
      <c r="T196" s="3">
        <v>1972</v>
      </c>
      <c r="U196" s="2">
        <v>1972</v>
      </c>
      <c r="V196" t="s">
        <v>152</v>
      </c>
      <c r="W196" t="s">
        <v>94</v>
      </c>
      <c r="X196" t="s">
        <v>140</v>
      </c>
      <c r="Y196" t="s">
        <v>140</v>
      </c>
      <c r="Z196" s="2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 s="2">
        <v>864</v>
      </c>
      <c r="AN196" s="2" t="s">
        <v>103</v>
      </c>
      <c r="AO196" s="2" t="s">
        <v>98</v>
      </c>
      <c r="AP196" s="2" t="s">
        <v>105</v>
      </c>
      <c r="AQ196" s="2" t="s">
        <v>106</v>
      </c>
      <c r="AR196" s="2">
        <v>864</v>
      </c>
      <c r="AS196">
        <v>0</v>
      </c>
      <c r="AT196">
        <v>0</v>
      </c>
      <c r="AU196" s="1">
        <v>864</v>
      </c>
      <c r="AV196">
        <v>0</v>
      </c>
      <c r="AW196">
        <v>0</v>
      </c>
      <c r="AX196" s="3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 s="3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 s="3">
        <v>6</v>
      </c>
      <c r="S197">
        <v>6</v>
      </c>
      <c r="T197" s="3">
        <v>1976</v>
      </c>
      <c r="U197" s="2">
        <v>1976</v>
      </c>
      <c r="V197" t="s">
        <v>93</v>
      </c>
      <c r="W197" t="s">
        <v>94</v>
      </c>
      <c r="X197" t="s">
        <v>161</v>
      </c>
      <c r="Y197" t="s">
        <v>226</v>
      </c>
      <c r="Z197" s="2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 s="2">
        <v>855</v>
      </c>
      <c r="AN197" s="2" t="s">
        <v>103</v>
      </c>
      <c r="AO197" s="2" t="s">
        <v>98</v>
      </c>
      <c r="AP197" s="2" t="s">
        <v>105</v>
      </c>
      <c r="AQ197" s="2" t="s">
        <v>106</v>
      </c>
      <c r="AR197" s="2">
        <v>855</v>
      </c>
      <c r="AS197">
        <v>601</v>
      </c>
      <c r="AT197">
        <v>0</v>
      </c>
      <c r="AU197" s="1">
        <v>1456</v>
      </c>
      <c r="AV197">
        <v>0</v>
      </c>
      <c r="AW197">
        <v>0</v>
      </c>
      <c r="AX197" s="3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 s="3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 s="3">
        <v>7</v>
      </c>
      <c r="S198">
        <v>5</v>
      </c>
      <c r="T198" s="3">
        <v>2007</v>
      </c>
      <c r="U198" s="2">
        <v>2007</v>
      </c>
      <c r="V198" t="s">
        <v>152</v>
      </c>
      <c r="W198" t="s">
        <v>94</v>
      </c>
      <c r="X198" t="s">
        <v>180</v>
      </c>
      <c r="Y198" t="s">
        <v>181</v>
      </c>
      <c r="Z198" s="2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 s="2">
        <v>1726</v>
      </c>
      <c r="AN198" s="2" t="s">
        <v>103</v>
      </c>
      <c r="AO198" s="2" t="s">
        <v>104</v>
      </c>
      <c r="AP198" s="2" t="s">
        <v>105</v>
      </c>
      <c r="AQ198" s="2" t="s">
        <v>106</v>
      </c>
      <c r="AR198" s="2">
        <v>1726</v>
      </c>
      <c r="AS198">
        <v>0</v>
      </c>
      <c r="AT198">
        <v>0</v>
      </c>
      <c r="AU198" s="1">
        <v>1726</v>
      </c>
      <c r="AV198">
        <v>1</v>
      </c>
      <c r="AW198">
        <v>0</v>
      </c>
      <c r="AX198" s="3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 s="3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 s="3">
        <v>8</v>
      </c>
      <c r="S199">
        <v>4</v>
      </c>
      <c r="T199" s="3">
        <v>1918</v>
      </c>
      <c r="U199" s="2">
        <v>1990</v>
      </c>
      <c r="V199" t="s">
        <v>93</v>
      </c>
      <c r="W199" t="s">
        <v>94</v>
      </c>
      <c r="X199" t="s">
        <v>203</v>
      </c>
      <c r="Y199" t="s">
        <v>203</v>
      </c>
      <c r="Z199" s="2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 s="2">
        <v>1360</v>
      </c>
      <c r="AN199" s="2" t="s">
        <v>103</v>
      </c>
      <c r="AO199" s="2" t="s">
        <v>97</v>
      </c>
      <c r="AP199" s="2" t="s">
        <v>105</v>
      </c>
      <c r="AQ199" s="2" t="s">
        <v>106</v>
      </c>
      <c r="AR199" s="2">
        <v>1360</v>
      </c>
      <c r="AS199">
        <v>1360</v>
      </c>
      <c r="AT199">
        <v>392</v>
      </c>
      <c r="AU199" s="1">
        <v>3112</v>
      </c>
      <c r="AV199">
        <v>1</v>
      </c>
      <c r="AW199">
        <v>1</v>
      </c>
      <c r="AX199" s="3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 s="3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 s="3">
        <v>6</v>
      </c>
      <c r="S200">
        <v>6</v>
      </c>
      <c r="T200" s="3">
        <v>1912</v>
      </c>
      <c r="U200" s="2">
        <v>1950</v>
      </c>
      <c r="V200" t="s">
        <v>93</v>
      </c>
      <c r="W200" t="s">
        <v>94</v>
      </c>
      <c r="X200" t="s">
        <v>124</v>
      </c>
      <c r="Y200" t="s">
        <v>124</v>
      </c>
      <c r="Z200" s="2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 s="2">
        <v>755</v>
      </c>
      <c r="AN200" s="2" t="s">
        <v>103</v>
      </c>
      <c r="AO200" s="2" t="s">
        <v>104</v>
      </c>
      <c r="AP200" s="2" t="s">
        <v>105</v>
      </c>
      <c r="AQ200" s="2" t="s">
        <v>106</v>
      </c>
      <c r="AR200" s="2">
        <v>929</v>
      </c>
      <c r="AS200">
        <v>929</v>
      </c>
      <c r="AT200">
        <v>371</v>
      </c>
      <c r="AU200" s="1">
        <v>2229</v>
      </c>
      <c r="AV200">
        <v>0</v>
      </c>
      <c r="AW200">
        <v>0</v>
      </c>
      <c r="AX200" s="3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 s="3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 s="3">
        <v>8</v>
      </c>
      <c r="S201">
        <v>5</v>
      </c>
      <c r="T201" s="3">
        <v>2004</v>
      </c>
      <c r="U201" s="2">
        <v>2005</v>
      </c>
      <c r="V201" t="s">
        <v>152</v>
      </c>
      <c r="W201" t="s">
        <v>94</v>
      </c>
      <c r="X201" t="s">
        <v>95</v>
      </c>
      <c r="Y201" t="s">
        <v>95</v>
      </c>
      <c r="Z201" s="2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 s="2">
        <v>1713</v>
      </c>
      <c r="AN201" s="2" t="s">
        <v>103</v>
      </c>
      <c r="AO201" s="2" t="s">
        <v>104</v>
      </c>
      <c r="AP201" s="2" t="s">
        <v>105</v>
      </c>
      <c r="AQ201" s="2" t="s">
        <v>106</v>
      </c>
      <c r="AR201" s="2">
        <v>1713</v>
      </c>
      <c r="AS201">
        <v>0</v>
      </c>
      <c r="AT201">
        <v>0</v>
      </c>
      <c r="AU201" s="1">
        <v>1713</v>
      </c>
      <c r="AV201">
        <v>1</v>
      </c>
      <c r="AW201">
        <v>0</v>
      </c>
      <c r="AX201" s="3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 s="3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 s="3">
        <v>4</v>
      </c>
      <c r="S202">
        <v>5</v>
      </c>
      <c r="T202" s="3">
        <v>2003</v>
      </c>
      <c r="U202" s="2">
        <v>2004</v>
      </c>
      <c r="V202" t="s">
        <v>93</v>
      </c>
      <c r="W202" t="s">
        <v>94</v>
      </c>
      <c r="X202" t="s">
        <v>95</v>
      </c>
      <c r="Y202" t="s">
        <v>95</v>
      </c>
      <c r="Z202" s="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 s="2">
        <v>1121</v>
      </c>
      <c r="AN202" s="2" t="s">
        <v>103</v>
      </c>
      <c r="AO202" s="2" t="s">
        <v>104</v>
      </c>
      <c r="AP202" s="2" t="s">
        <v>105</v>
      </c>
      <c r="AQ202" s="2" t="s">
        <v>106</v>
      </c>
      <c r="AR202" s="2">
        <v>1121</v>
      </c>
      <c r="AS202">
        <v>0</v>
      </c>
      <c r="AT202">
        <v>0</v>
      </c>
      <c r="AU202" s="1">
        <v>1121</v>
      </c>
      <c r="AV202">
        <v>0</v>
      </c>
      <c r="AW202">
        <v>0</v>
      </c>
      <c r="AX202" s="3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 s="3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 s="3">
        <v>6</v>
      </c>
      <c r="S203">
        <v>6</v>
      </c>
      <c r="T203" s="3">
        <v>1977</v>
      </c>
      <c r="U203" s="2">
        <v>1977</v>
      </c>
      <c r="V203" t="s">
        <v>93</v>
      </c>
      <c r="W203" t="s">
        <v>94</v>
      </c>
      <c r="X203" t="s">
        <v>161</v>
      </c>
      <c r="Y203" t="s">
        <v>161</v>
      </c>
      <c r="Z203" s="2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 s="2">
        <v>1196</v>
      </c>
      <c r="AN203" s="2" t="s">
        <v>103</v>
      </c>
      <c r="AO203" s="2" t="s">
        <v>98</v>
      </c>
      <c r="AP203" s="2" t="s">
        <v>105</v>
      </c>
      <c r="AQ203" s="2" t="s">
        <v>106</v>
      </c>
      <c r="AR203" s="2">
        <v>1279</v>
      </c>
      <c r="AS203">
        <v>0</v>
      </c>
      <c r="AT203">
        <v>0</v>
      </c>
      <c r="AU203" s="1">
        <v>1279</v>
      </c>
      <c r="AV203">
        <v>0</v>
      </c>
      <c r="AW203">
        <v>1</v>
      </c>
      <c r="AX203" s="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 s="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 s="3">
        <v>6</v>
      </c>
      <c r="S204">
        <v>6</v>
      </c>
      <c r="T204" s="3">
        <v>1924</v>
      </c>
      <c r="U204" s="2">
        <v>1950</v>
      </c>
      <c r="V204" t="s">
        <v>93</v>
      </c>
      <c r="W204" t="s">
        <v>94</v>
      </c>
      <c r="X204" t="s">
        <v>116</v>
      </c>
      <c r="Y204" t="s">
        <v>116</v>
      </c>
      <c r="Z204" s="2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 s="2">
        <v>617</v>
      </c>
      <c r="AN204" s="2" t="s">
        <v>103</v>
      </c>
      <c r="AO204" s="2" t="s">
        <v>97</v>
      </c>
      <c r="AP204" s="2" t="s">
        <v>105</v>
      </c>
      <c r="AQ204" s="2" t="s">
        <v>106</v>
      </c>
      <c r="AR204" s="2">
        <v>865</v>
      </c>
      <c r="AS204">
        <v>445</v>
      </c>
      <c r="AT204">
        <v>0</v>
      </c>
      <c r="AU204" s="1">
        <v>1310</v>
      </c>
      <c r="AV204">
        <v>0</v>
      </c>
      <c r="AW204">
        <v>0</v>
      </c>
      <c r="AX204" s="3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 s="3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 s="3">
        <v>6</v>
      </c>
      <c r="S205">
        <v>5</v>
      </c>
      <c r="T205" s="3">
        <v>2004</v>
      </c>
      <c r="U205" s="2">
        <v>2004</v>
      </c>
      <c r="V205" t="s">
        <v>93</v>
      </c>
      <c r="W205" t="s">
        <v>94</v>
      </c>
      <c r="X205" t="s">
        <v>95</v>
      </c>
      <c r="Y205" t="s">
        <v>95</v>
      </c>
      <c r="Z205" s="2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 s="2">
        <v>848</v>
      </c>
      <c r="AN205" s="2" t="s">
        <v>103</v>
      </c>
      <c r="AO205" s="2" t="s">
        <v>104</v>
      </c>
      <c r="AP205" s="2" t="s">
        <v>105</v>
      </c>
      <c r="AQ205" s="2" t="s">
        <v>106</v>
      </c>
      <c r="AR205" s="2">
        <v>848</v>
      </c>
      <c r="AS205">
        <v>0</v>
      </c>
      <c r="AT205">
        <v>0</v>
      </c>
      <c r="AU205" s="1">
        <v>848</v>
      </c>
      <c r="AV205">
        <v>1</v>
      </c>
      <c r="AW205">
        <v>0</v>
      </c>
      <c r="AX205" s="3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 s="3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 s="3">
        <v>5</v>
      </c>
      <c r="S206">
        <v>7</v>
      </c>
      <c r="T206" s="3">
        <v>1947</v>
      </c>
      <c r="U206" s="2">
        <v>1950</v>
      </c>
      <c r="V206" t="s">
        <v>93</v>
      </c>
      <c r="W206" t="s">
        <v>94</v>
      </c>
      <c r="X206" t="s">
        <v>186</v>
      </c>
      <c r="Y206" t="s">
        <v>186</v>
      </c>
      <c r="Z206" s="2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 s="2">
        <v>720</v>
      </c>
      <c r="AN206" s="2" t="s">
        <v>103</v>
      </c>
      <c r="AO206" s="2" t="s">
        <v>98</v>
      </c>
      <c r="AP206" s="2" t="s">
        <v>105</v>
      </c>
      <c r="AQ206" s="2" t="s">
        <v>106</v>
      </c>
      <c r="AR206" s="2">
        <v>720</v>
      </c>
      <c r="AS206">
        <v>564</v>
      </c>
      <c r="AT206">
        <v>0</v>
      </c>
      <c r="AU206" s="1">
        <v>1284</v>
      </c>
      <c r="AV206">
        <v>0</v>
      </c>
      <c r="AW206">
        <v>0</v>
      </c>
      <c r="AX206" s="3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 s="3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 s="3">
        <v>7</v>
      </c>
      <c r="S207">
        <v>5</v>
      </c>
      <c r="T207" s="3">
        <v>1990</v>
      </c>
      <c r="U207" s="2">
        <v>1990</v>
      </c>
      <c r="V207" t="s">
        <v>93</v>
      </c>
      <c r="W207" t="s">
        <v>94</v>
      </c>
      <c r="X207" t="s">
        <v>140</v>
      </c>
      <c r="Y207" t="s">
        <v>140</v>
      </c>
      <c r="Z207" s="2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 s="2">
        <v>1424</v>
      </c>
      <c r="AN207" s="2" t="s">
        <v>103</v>
      </c>
      <c r="AO207" s="2" t="s">
        <v>104</v>
      </c>
      <c r="AP207" s="2" t="s">
        <v>105</v>
      </c>
      <c r="AQ207" s="2" t="s">
        <v>106</v>
      </c>
      <c r="AR207" s="2">
        <v>1442</v>
      </c>
      <c r="AS207">
        <v>0</v>
      </c>
      <c r="AT207">
        <v>0</v>
      </c>
      <c r="AU207" s="1">
        <v>1442</v>
      </c>
      <c r="AV207">
        <v>0</v>
      </c>
      <c r="AW207">
        <v>0</v>
      </c>
      <c r="AX207" s="3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 s="3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 s="3">
        <v>5</v>
      </c>
      <c r="S208">
        <v>5</v>
      </c>
      <c r="T208" s="3">
        <v>1962</v>
      </c>
      <c r="U208" s="2">
        <v>1962</v>
      </c>
      <c r="V208" t="s">
        <v>93</v>
      </c>
      <c r="W208" t="s">
        <v>94</v>
      </c>
      <c r="X208" t="s">
        <v>140</v>
      </c>
      <c r="Y208" t="s">
        <v>140</v>
      </c>
      <c r="Z208" s="2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 s="2">
        <v>1140</v>
      </c>
      <c r="AN208" s="2" t="s">
        <v>103</v>
      </c>
      <c r="AO208" s="2" t="s">
        <v>98</v>
      </c>
      <c r="AP208" s="2" t="s">
        <v>105</v>
      </c>
      <c r="AQ208" s="2" t="s">
        <v>106</v>
      </c>
      <c r="AR208" s="2">
        <v>1696</v>
      </c>
      <c r="AS208">
        <v>0</v>
      </c>
      <c r="AT208">
        <v>0</v>
      </c>
      <c r="AU208" s="1">
        <v>1696</v>
      </c>
      <c r="AV208">
        <v>0</v>
      </c>
      <c r="AW208">
        <v>0</v>
      </c>
      <c r="AX208" s="3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 s="3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 s="3">
        <v>4</v>
      </c>
      <c r="S209">
        <v>5</v>
      </c>
      <c r="T209" s="3">
        <v>1960</v>
      </c>
      <c r="U209" s="2">
        <v>1960</v>
      </c>
      <c r="V209" t="s">
        <v>93</v>
      </c>
      <c r="W209" t="s">
        <v>94</v>
      </c>
      <c r="X209" t="s">
        <v>124</v>
      </c>
      <c r="Y209" t="s">
        <v>124</v>
      </c>
      <c r="Z209" s="2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 s="2">
        <v>1100</v>
      </c>
      <c r="AN209" s="2" t="s">
        <v>103</v>
      </c>
      <c r="AO209" s="2" t="s">
        <v>98</v>
      </c>
      <c r="AP209" s="2" t="s">
        <v>105</v>
      </c>
      <c r="AQ209" s="2" t="s">
        <v>106</v>
      </c>
      <c r="AR209" s="2">
        <v>1100</v>
      </c>
      <c r="AS209">
        <v>0</v>
      </c>
      <c r="AT209">
        <v>0</v>
      </c>
      <c r="AU209" s="1">
        <v>1100</v>
      </c>
      <c r="AV209">
        <v>1</v>
      </c>
      <c r="AW209">
        <v>0</v>
      </c>
      <c r="AX209" s="3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 s="3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 s="3">
        <v>7</v>
      </c>
      <c r="S210">
        <v>5</v>
      </c>
      <c r="T210" s="3">
        <v>1988</v>
      </c>
      <c r="U210" s="2">
        <v>1989</v>
      </c>
      <c r="V210" t="s">
        <v>93</v>
      </c>
      <c r="W210" t="s">
        <v>94</v>
      </c>
      <c r="X210" t="s">
        <v>161</v>
      </c>
      <c r="Y210" t="s">
        <v>161</v>
      </c>
      <c r="Z210" s="2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 s="2">
        <v>1157</v>
      </c>
      <c r="AN210" s="2" t="s">
        <v>103</v>
      </c>
      <c r="AO210" s="2" t="s">
        <v>104</v>
      </c>
      <c r="AP210" s="2" t="s">
        <v>105</v>
      </c>
      <c r="AQ210" s="2" t="s">
        <v>106</v>
      </c>
      <c r="AR210" s="2">
        <v>1180</v>
      </c>
      <c r="AS210">
        <v>882</v>
      </c>
      <c r="AT210">
        <v>0</v>
      </c>
      <c r="AU210" s="1">
        <v>2062</v>
      </c>
      <c r="AV210">
        <v>1</v>
      </c>
      <c r="AW210">
        <v>0</v>
      </c>
      <c r="AX210" s="3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 s="3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 s="3">
        <v>6</v>
      </c>
      <c r="S211">
        <v>7</v>
      </c>
      <c r="T211" s="3">
        <v>1964</v>
      </c>
      <c r="U211" s="2">
        <v>1964</v>
      </c>
      <c r="V211" t="s">
        <v>152</v>
      </c>
      <c r="W211" t="s">
        <v>94</v>
      </c>
      <c r="X211" t="s">
        <v>140</v>
      </c>
      <c r="Y211" t="s">
        <v>140</v>
      </c>
      <c r="Z211" s="2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 s="2">
        <v>1092</v>
      </c>
      <c r="AN211" s="2" t="s">
        <v>103</v>
      </c>
      <c r="AO211" s="2" t="s">
        <v>104</v>
      </c>
      <c r="AP211" s="2" t="s">
        <v>105</v>
      </c>
      <c r="AQ211" s="2" t="s">
        <v>106</v>
      </c>
      <c r="AR211" s="2">
        <v>1092</v>
      </c>
      <c r="AS211">
        <v>0</v>
      </c>
      <c r="AT211">
        <v>0</v>
      </c>
      <c r="AU211" s="1">
        <v>1092</v>
      </c>
      <c r="AV211">
        <v>1</v>
      </c>
      <c r="AW211">
        <v>0</v>
      </c>
      <c r="AX211" s="3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 s="3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 s="3">
        <v>5</v>
      </c>
      <c r="S212">
        <v>6</v>
      </c>
      <c r="T212" s="3">
        <v>1925</v>
      </c>
      <c r="U212" s="2">
        <v>1950</v>
      </c>
      <c r="V212" t="s">
        <v>93</v>
      </c>
      <c r="W212" t="s">
        <v>94</v>
      </c>
      <c r="X212" t="s">
        <v>203</v>
      </c>
      <c r="Y212" t="s">
        <v>203</v>
      </c>
      <c r="Z212" s="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 s="2">
        <v>864</v>
      </c>
      <c r="AN212" s="2" t="s">
        <v>103</v>
      </c>
      <c r="AO212" s="2" t="s">
        <v>98</v>
      </c>
      <c r="AP212" s="2" t="s">
        <v>177</v>
      </c>
      <c r="AQ212" s="2" t="s">
        <v>164</v>
      </c>
      <c r="AR212" s="2">
        <v>864</v>
      </c>
      <c r="AS212">
        <v>0</v>
      </c>
      <c r="AT212">
        <v>0</v>
      </c>
      <c r="AU212" s="1">
        <v>864</v>
      </c>
      <c r="AV212">
        <v>1</v>
      </c>
      <c r="AW212">
        <v>0</v>
      </c>
      <c r="AX212" s="3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 s="3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 s="3">
        <v>6</v>
      </c>
      <c r="S213">
        <v>5</v>
      </c>
      <c r="T213" s="3">
        <v>2009</v>
      </c>
      <c r="U213" s="2">
        <v>2009</v>
      </c>
      <c r="V213" t="s">
        <v>93</v>
      </c>
      <c r="W213" t="s">
        <v>94</v>
      </c>
      <c r="X213" t="s">
        <v>95</v>
      </c>
      <c r="Y213" t="s">
        <v>95</v>
      </c>
      <c r="Z213" s="2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 s="2">
        <v>1212</v>
      </c>
      <c r="AN213" s="2" t="s">
        <v>103</v>
      </c>
      <c r="AO213" s="2" t="s">
        <v>104</v>
      </c>
      <c r="AP213" s="2" t="s">
        <v>105</v>
      </c>
      <c r="AQ213" s="2" t="s">
        <v>106</v>
      </c>
      <c r="AR213" s="2">
        <v>1212</v>
      </c>
      <c r="AS213">
        <v>0</v>
      </c>
      <c r="AT213">
        <v>0</v>
      </c>
      <c r="AU213" s="1">
        <v>1212</v>
      </c>
      <c r="AV213">
        <v>0</v>
      </c>
      <c r="AW213">
        <v>0</v>
      </c>
      <c r="AX213" s="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 s="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 s="3">
        <v>7</v>
      </c>
      <c r="S214">
        <v>5</v>
      </c>
      <c r="T214" s="3">
        <v>2009</v>
      </c>
      <c r="U214" s="2">
        <v>2009</v>
      </c>
      <c r="V214" t="s">
        <v>93</v>
      </c>
      <c r="W214" t="s">
        <v>94</v>
      </c>
      <c r="X214" t="s">
        <v>95</v>
      </c>
      <c r="Y214" t="s">
        <v>95</v>
      </c>
      <c r="Z214" s="2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 s="2">
        <v>900</v>
      </c>
      <c r="AN214" s="2" t="s">
        <v>103</v>
      </c>
      <c r="AO214" s="2" t="s">
        <v>104</v>
      </c>
      <c r="AP214" s="2" t="s">
        <v>105</v>
      </c>
      <c r="AQ214" s="2" t="s">
        <v>106</v>
      </c>
      <c r="AR214" s="2">
        <v>932</v>
      </c>
      <c r="AS214">
        <v>920</v>
      </c>
      <c r="AT214">
        <v>0</v>
      </c>
      <c r="AU214" s="1">
        <v>1852</v>
      </c>
      <c r="AV214">
        <v>1</v>
      </c>
      <c r="AW214">
        <v>0</v>
      </c>
      <c r="AX214" s="3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 s="3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 s="3">
        <v>5</v>
      </c>
      <c r="S215">
        <v>5</v>
      </c>
      <c r="T215" s="3">
        <v>1995</v>
      </c>
      <c r="U215" s="2">
        <v>1995</v>
      </c>
      <c r="V215" t="s">
        <v>93</v>
      </c>
      <c r="W215" t="s">
        <v>94</v>
      </c>
      <c r="X215" t="s">
        <v>95</v>
      </c>
      <c r="Y215" t="s">
        <v>95</v>
      </c>
      <c r="Z215" s="2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 s="2">
        <v>990</v>
      </c>
      <c r="AN215" s="2" t="s">
        <v>103</v>
      </c>
      <c r="AO215" s="2" t="s">
        <v>104</v>
      </c>
      <c r="AP215" s="2" t="s">
        <v>105</v>
      </c>
      <c r="AQ215" s="2" t="s">
        <v>106</v>
      </c>
      <c r="AR215" s="2">
        <v>990</v>
      </c>
      <c r="AS215">
        <v>0</v>
      </c>
      <c r="AT215">
        <v>0</v>
      </c>
      <c r="AU215" s="1">
        <v>990</v>
      </c>
      <c r="AV215">
        <v>0</v>
      </c>
      <c r="AW215">
        <v>1</v>
      </c>
      <c r="AX215" s="3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 s="3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 s="3">
        <v>6</v>
      </c>
      <c r="S216">
        <v>7</v>
      </c>
      <c r="T216" s="3">
        <v>1977</v>
      </c>
      <c r="U216" s="2">
        <v>1977</v>
      </c>
      <c r="V216" t="s">
        <v>93</v>
      </c>
      <c r="W216" t="s">
        <v>94</v>
      </c>
      <c r="X216" t="s">
        <v>140</v>
      </c>
      <c r="Y216" t="s">
        <v>140</v>
      </c>
      <c r="Z216" s="2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 s="2">
        <v>689</v>
      </c>
      <c r="AN216" s="2" t="s">
        <v>103</v>
      </c>
      <c r="AO216" s="2" t="s">
        <v>104</v>
      </c>
      <c r="AP216" s="2" t="s">
        <v>105</v>
      </c>
      <c r="AQ216" s="2" t="s">
        <v>106</v>
      </c>
      <c r="AR216" s="2">
        <v>689</v>
      </c>
      <c r="AS216">
        <v>703</v>
      </c>
      <c r="AT216">
        <v>0</v>
      </c>
      <c r="AU216" s="1">
        <v>1392</v>
      </c>
      <c r="AV216">
        <v>0</v>
      </c>
      <c r="AW216">
        <v>0</v>
      </c>
      <c r="AX216" s="3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 s="3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 s="3">
        <v>5</v>
      </c>
      <c r="S217">
        <v>6</v>
      </c>
      <c r="T217" s="3">
        <v>1957</v>
      </c>
      <c r="U217" s="2">
        <v>1996</v>
      </c>
      <c r="V217" t="s">
        <v>93</v>
      </c>
      <c r="W217" t="s">
        <v>94</v>
      </c>
      <c r="X217" t="s">
        <v>140</v>
      </c>
      <c r="Y217" t="s">
        <v>140</v>
      </c>
      <c r="Z217" s="2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 s="2">
        <v>1070</v>
      </c>
      <c r="AN217" s="2" t="s">
        <v>103</v>
      </c>
      <c r="AO217" s="2" t="s">
        <v>98</v>
      </c>
      <c r="AP217" s="2" t="s">
        <v>105</v>
      </c>
      <c r="AQ217" s="2" t="s">
        <v>106</v>
      </c>
      <c r="AR217" s="2">
        <v>1236</v>
      </c>
      <c r="AS217">
        <v>0</v>
      </c>
      <c r="AT217">
        <v>0</v>
      </c>
      <c r="AU217" s="1">
        <v>1236</v>
      </c>
      <c r="AV217">
        <v>0</v>
      </c>
      <c r="AW217">
        <v>1</v>
      </c>
      <c r="AX217" s="3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 s="3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 s="3">
        <v>7</v>
      </c>
      <c r="S218">
        <v>5</v>
      </c>
      <c r="T218" s="3">
        <v>2004</v>
      </c>
      <c r="U218" s="2">
        <v>2004</v>
      </c>
      <c r="V218" t="s">
        <v>93</v>
      </c>
      <c r="W218" t="s">
        <v>94</v>
      </c>
      <c r="X218" t="s">
        <v>95</v>
      </c>
      <c r="Y218" t="s">
        <v>95</v>
      </c>
      <c r="Z218" s="2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 s="2">
        <v>1436</v>
      </c>
      <c r="AN218" s="2" t="s">
        <v>103</v>
      </c>
      <c r="AO218" s="2" t="s">
        <v>104</v>
      </c>
      <c r="AP218" s="2" t="s">
        <v>105</v>
      </c>
      <c r="AQ218" s="2" t="s">
        <v>106</v>
      </c>
      <c r="AR218" s="2">
        <v>1436</v>
      </c>
      <c r="AS218">
        <v>0</v>
      </c>
      <c r="AT218">
        <v>0</v>
      </c>
      <c r="AU218" s="1">
        <v>1436</v>
      </c>
      <c r="AV218">
        <v>1</v>
      </c>
      <c r="AW218">
        <v>0</v>
      </c>
      <c r="AX218" s="3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 s="3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 s="3">
        <v>4</v>
      </c>
      <c r="S219">
        <v>4</v>
      </c>
      <c r="T219" s="3">
        <v>1925</v>
      </c>
      <c r="U219" s="2">
        <v>1950</v>
      </c>
      <c r="V219" t="s">
        <v>93</v>
      </c>
      <c r="W219" t="s">
        <v>94</v>
      </c>
      <c r="X219" t="s">
        <v>116</v>
      </c>
      <c r="Y219" t="s">
        <v>116</v>
      </c>
      <c r="Z219" s="2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 s="2">
        <v>686</v>
      </c>
      <c r="AN219" s="2" t="s">
        <v>103</v>
      </c>
      <c r="AO219" s="2" t="s">
        <v>147</v>
      </c>
      <c r="AP219" s="2" t="s">
        <v>177</v>
      </c>
      <c r="AQ219" s="2" t="s">
        <v>106</v>
      </c>
      <c r="AR219" s="2">
        <v>810</v>
      </c>
      <c r="AS219">
        <v>518</v>
      </c>
      <c r="AT219">
        <v>0</v>
      </c>
      <c r="AU219" s="1">
        <v>1328</v>
      </c>
      <c r="AV219">
        <v>0</v>
      </c>
      <c r="AW219">
        <v>0</v>
      </c>
      <c r="AX219" s="3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 s="3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 s="3">
        <v>7</v>
      </c>
      <c r="S220">
        <v>9</v>
      </c>
      <c r="T220" s="3">
        <v>1939</v>
      </c>
      <c r="U220" s="2">
        <v>2006</v>
      </c>
      <c r="V220" t="s">
        <v>93</v>
      </c>
      <c r="W220" t="s">
        <v>94</v>
      </c>
      <c r="X220" t="s">
        <v>95</v>
      </c>
      <c r="Y220" t="s">
        <v>95</v>
      </c>
      <c r="Z220" s="2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 s="2">
        <v>798</v>
      </c>
      <c r="AN220" s="2" t="s">
        <v>103</v>
      </c>
      <c r="AO220" s="2" t="s">
        <v>104</v>
      </c>
      <c r="AP220" s="2" t="s">
        <v>105</v>
      </c>
      <c r="AQ220" s="2" t="s">
        <v>106</v>
      </c>
      <c r="AR220" s="2">
        <v>1137</v>
      </c>
      <c r="AS220">
        <v>817</v>
      </c>
      <c r="AT220">
        <v>0</v>
      </c>
      <c r="AU220" s="1">
        <v>1954</v>
      </c>
      <c r="AV220">
        <v>0</v>
      </c>
      <c r="AW220">
        <v>1</v>
      </c>
      <c r="AX220" s="3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 s="3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 s="3">
        <v>7</v>
      </c>
      <c r="S221">
        <v>5</v>
      </c>
      <c r="T221" s="3">
        <v>2005</v>
      </c>
      <c r="U221" s="2">
        <v>2006</v>
      </c>
      <c r="V221" t="s">
        <v>93</v>
      </c>
      <c r="W221" t="s">
        <v>94</v>
      </c>
      <c r="X221" t="s">
        <v>95</v>
      </c>
      <c r="Y221" t="s">
        <v>95</v>
      </c>
      <c r="Z221" s="2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 s="2">
        <v>1248</v>
      </c>
      <c r="AN221" s="2" t="s">
        <v>103</v>
      </c>
      <c r="AO221" s="2" t="s">
        <v>104</v>
      </c>
      <c r="AP221" s="2" t="s">
        <v>105</v>
      </c>
      <c r="AQ221" s="2" t="s">
        <v>106</v>
      </c>
      <c r="AR221" s="2">
        <v>1248</v>
      </c>
      <c r="AS221">
        <v>0</v>
      </c>
      <c r="AT221">
        <v>0</v>
      </c>
      <c r="AU221" s="1">
        <v>1248</v>
      </c>
      <c r="AV221">
        <v>0</v>
      </c>
      <c r="AW221">
        <v>0</v>
      </c>
      <c r="AX221" s="3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 s="3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 s="3">
        <v>7</v>
      </c>
      <c r="S222">
        <v>5</v>
      </c>
      <c r="T222" s="3">
        <v>2006</v>
      </c>
      <c r="U222" s="2">
        <v>2006</v>
      </c>
      <c r="V222" t="s">
        <v>93</v>
      </c>
      <c r="W222" t="s">
        <v>94</v>
      </c>
      <c r="X222" t="s">
        <v>95</v>
      </c>
      <c r="Y222" t="s">
        <v>95</v>
      </c>
      <c r="Z222" s="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 s="2">
        <v>1498</v>
      </c>
      <c r="AN222" s="2" t="s">
        <v>103</v>
      </c>
      <c r="AO222" s="2" t="s">
        <v>104</v>
      </c>
      <c r="AP222" s="2" t="s">
        <v>105</v>
      </c>
      <c r="AQ222" s="2" t="s">
        <v>106</v>
      </c>
      <c r="AR222" s="2">
        <v>1498</v>
      </c>
      <c r="AS222">
        <v>0</v>
      </c>
      <c r="AT222">
        <v>0</v>
      </c>
      <c r="AU222" s="1">
        <v>1498</v>
      </c>
      <c r="AV222">
        <v>0</v>
      </c>
      <c r="AW222">
        <v>0</v>
      </c>
      <c r="AX222" s="3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 s="3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 s="3">
        <v>6</v>
      </c>
      <c r="S223">
        <v>5</v>
      </c>
      <c r="T223" s="3">
        <v>2002</v>
      </c>
      <c r="U223" s="2">
        <v>2002</v>
      </c>
      <c r="V223" t="s">
        <v>93</v>
      </c>
      <c r="W223" t="s">
        <v>94</v>
      </c>
      <c r="X223" t="s">
        <v>95</v>
      </c>
      <c r="Y223" t="s">
        <v>95</v>
      </c>
      <c r="Z223" s="2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 s="2">
        <v>1010</v>
      </c>
      <c r="AN223" s="2" t="s">
        <v>103</v>
      </c>
      <c r="AO223" s="2" t="s">
        <v>104</v>
      </c>
      <c r="AP223" s="2" t="s">
        <v>105</v>
      </c>
      <c r="AQ223" s="2" t="s">
        <v>106</v>
      </c>
      <c r="AR223" s="2">
        <v>1010</v>
      </c>
      <c r="AS223">
        <v>1257</v>
      </c>
      <c r="AT223">
        <v>0</v>
      </c>
      <c r="AU223" s="1">
        <v>2267</v>
      </c>
      <c r="AV223">
        <v>0</v>
      </c>
      <c r="AW223">
        <v>0</v>
      </c>
      <c r="AX223" s="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 s="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 s="3">
        <v>6</v>
      </c>
      <c r="S224">
        <v>6</v>
      </c>
      <c r="T224" s="3">
        <v>1975</v>
      </c>
      <c r="U224" s="2">
        <v>1975</v>
      </c>
      <c r="V224" t="s">
        <v>93</v>
      </c>
      <c r="W224" t="s">
        <v>94</v>
      </c>
      <c r="X224" t="s">
        <v>95</v>
      </c>
      <c r="Y224" t="s">
        <v>95</v>
      </c>
      <c r="Z224" s="2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 s="2">
        <v>713</v>
      </c>
      <c r="AN224" s="2" t="s">
        <v>103</v>
      </c>
      <c r="AO224" s="2" t="s">
        <v>98</v>
      </c>
      <c r="AP224" s="2" t="s">
        <v>105</v>
      </c>
      <c r="AQ224" s="2" t="s">
        <v>106</v>
      </c>
      <c r="AR224" s="2">
        <v>811</v>
      </c>
      <c r="AS224">
        <v>741</v>
      </c>
      <c r="AT224">
        <v>0</v>
      </c>
      <c r="AU224" s="1">
        <v>1552</v>
      </c>
      <c r="AV224">
        <v>1</v>
      </c>
      <c r="AW224">
        <v>0</v>
      </c>
      <c r="AX224" s="3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 s="3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 s="3">
        <v>4</v>
      </c>
      <c r="S225">
        <v>6</v>
      </c>
      <c r="T225" s="3">
        <v>1971</v>
      </c>
      <c r="U225" s="2">
        <v>1971</v>
      </c>
      <c r="V225" t="s">
        <v>93</v>
      </c>
      <c r="W225" t="s">
        <v>94</v>
      </c>
      <c r="X225" t="s">
        <v>140</v>
      </c>
      <c r="Y225" t="s">
        <v>140</v>
      </c>
      <c r="Z225" s="2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 s="2">
        <v>864</v>
      </c>
      <c r="AN225" s="2" t="s">
        <v>103</v>
      </c>
      <c r="AO225" s="2" t="s">
        <v>97</v>
      </c>
      <c r="AP225" s="2" t="s">
        <v>105</v>
      </c>
      <c r="AQ225" s="2" t="s">
        <v>106</v>
      </c>
      <c r="AR225" s="2">
        <v>864</v>
      </c>
      <c r="AS225">
        <v>0</v>
      </c>
      <c r="AT225">
        <v>0</v>
      </c>
      <c r="AU225" s="1">
        <v>864</v>
      </c>
      <c r="AV225">
        <v>0</v>
      </c>
      <c r="AW225">
        <v>0</v>
      </c>
      <c r="AX225" s="3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 s="3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 s="3">
        <v>10</v>
      </c>
      <c r="S226">
        <v>5</v>
      </c>
      <c r="T226" s="3">
        <v>2003</v>
      </c>
      <c r="U226" s="2">
        <v>2003</v>
      </c>
      <c r="V226" t="s">
        <v>152</v>
      </c>
      <c r="W226" t="s">
        <v>94</v>
      </c>
      <c r="X226" t="s">
        <v>95</v>
      </c>
      <c r="Y226" t="s">
        <v>95</v>
      </c>
      <c r="Z226" s="2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 s="2">
        <v>2392</v>
      </c>
      <c r="AN226" s="2" t="s">
        <v>103</v>
      </c>
      <c r="AO226" s="2" t="s">
        <v>104</v>
      </c>
      <c r="AP226" s="2" t="s">
        <v>105</v>
      </c>
      <c r="AQ226" s="2" t="s">
        <v>106</v>
      </c>
      <c r="AR226" s="2">
        <v>2392</v>
      </c>
      <c r="AS226">
        <v>0</v>
      </c>
      <c r="AT226">
        <v>0</v>
      </c>
      <c r="AU226" s="1">
        <v>2392</v>
      </c>
      <c r="AV226">
        <v>0</v>
      </c>
      <c r="AW226">
        <v>0</v>
      </c>
      <c r="AX226" s="3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 s="3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 s="3">
        <v>5</v>
      </c>
      <c r="S227">
        <v>5</v>
      </c>
      <c r="T227" s="3">
        <v>1971</v>
      </c>
      <c r="U227" s="2">
        <v>1971</v>
      </c>
      <c r="V227" t="s">
        <v>93</v>
      </c>
      <c r="W227" t="s">
        <v>94</v>
      </c>
      <c r="X227" t="s">
        <v>140</v>
      </c>
      <c r="Y227" t="s">
        <v>140</v>
      </c>
      <c r="Z227" s="2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 s="2">
        <v>630</v>
      </c>
      <c r="AN227" s="2" t="s">
        <v>103</v>
      </c>
      <c r="AO227" s="2" t="s">
        <v>98</v>
      </c>
      <c r="AP227" s="2" t="s">
        <v>105</v>
      </c>
      <c r="AQ227" s="2" t="s">
        <v>106</v>
      </c>
      <c r="AR227" s="2">
        <v>630</v>
      </c>
      <c r="AS227">
        <v>672</v>
      </c>
      <c r="AT227">
        <v>0</v>
      </c>
      <c r="AU227" s="1">
        <v>1302</v>
      </c>
      <c r="AV227">
        <v>0</v>
      </c>
      <c r="AW227">
        <v>0</v>
      </c>
      <c r="AX227" s="3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 s="3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 s="3">
        <v>7</v>
      </c>
      <c r="S228">
        <v>5</v>
      </c>
      <c r="T228" s="3">
        <v>1995</v>
      </c>
      <c r="U228" s="2">
        <v>1995</v>
      </c>
      <c r="V228" t="s">
        <v>93</v>
      </c>
      <c r="W228" t="s">
        <v>94</v>
      </c>
      <c r="X228" t="s">
        <v>95</v>
      </c>
      <c r="Y228" t="s">
        <v>95</v>
      </c>
      <c r="Z228" s="2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 s="2">
        <v>1203</v>
      </c>
      <c r="AN228" s="2" t="s">
        <v>103</v>
      </c>
      <c r="AO228" s="2" t="s">
        <v>104</v>
      </c>
      <c r="AP228" s="2" t="s">
        <v>105</v>
      </c>
      <c r="AQ228" s="2" t="s">
        <v>106</v>
      </c>
      <c r="AR228" s="2">
        <v>1214</v>
      </c>
      <c r="AS228">
        <v>1306</v>
      </c>
      <c r="AT228">
        <v>0</v>
      </c>
      <c r="AU228" s="1">
        <v>2520</v>
      </c>
      <c r="AV228">
        <v>0</v>
      </c>
      <c r="AW228">
        <v>0</v>
      </c>
      <c r="AX228" s="3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 s="3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 s="3">
        <v>6</v>
      </c>
      <c r="S229">
        <v>6</v>
      </c>
      <c r="T229" s="3">
        <v>1970</v>
      </c>
      <c r="U229" s="2">
        <v>1970</v>
      </c>
      <c r="V229" t="s">
        <v>93</v>
      </c>
      <c r="W229" t="s">
        <v>94</v>
      </c>
      <c r="X229" t="s">
        <v>140</v>
      </c>
      <c r="Y229" t="s">
        <v>140</v>
      </c>
      <c r="Z229" s="2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 s="2">
        <v>483</v>
      </c>
      <c r="AN229" s="2" t="s">
        <v>103</v>
      </c>
      <c r="AO229" s="2" t="s">
        <v>98</v>
      </c>
      <c r="AP229" s="2" t="s">
        <v>105</v>
      </c>
      <c r="AQ229" s="2" t="s">
        <v>106</v>
      </c>
      <c r="AR229" s="2">
        <v>483</v>
      </c>
      <c r="AS229">
        <v>504</v>
      </c>
      <c r="AT229">
        <v>0</v>
      </c>
      <c r="AU229" s="1">
        <v>987</v>
      </c>
      <c r="AV229">
        <v>0</v>
      </c>
      <c r="AW229">
        <v>0</v>
      </c>
      <c r="AX229" s="3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 s="3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 s="3">
        <v>5</v>
      </c>
      <c r="S230">
        <v>5</v>
      </c>
      <c r="T230" s="3">
        <v>1967</v>
      </c>
      <c r="U230" s="2">
        <v>1967</v>
      </c>
      <c r="V230" t="s">
        <v>93</v>
      </c>
      <c r="W230" t="s">
        <v>94</v>
      </c>
      <c r="X230" t="s">
        <v>140</v>
      </c>
      <c r="Y230" t="s">
        <v>140</v>
      </c>
      <c r="Z230" s="2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 s="2">
        <v>912</v>
      </c>
      <c r="AN230" s="2" t="s">
        <v>103</v>
      </c>
      <c r="AO230" s="2" t="s">
        <v>98</v>
      </c>
      <c r="AP230" s="2" t="s">
        <v>105</v>
      </c>
      <c r="AQ230" s="2" t="s">
        <v>106</v>
      </c>
      <c r="AR230" s="2">
        <v>912</v>
      </c>
      <c r="AS230">
        <v>0</v>
      </c>
      <c r="AT230">
        <v>0</v>
      </c>
      <c r="AU230" s="1">
        <v>912</v>
      </c>
      <c r="AV230">
        <v>0</v>
      </c>
      <c r="AW230">
        <v>0</v>
      </c>
      <c r="AX230" s="3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 s="3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 s="3">
        <v>7</v>
      </c>
      <c r="S231">
        <v>5</v>
      </c>
      <c r="T231" s="3">
        <v>2005</v>
      </c>
      <c r="U231" s="2">
        <v>2006</v>
      </c>
      <c r="V231" t="s">
        <v>93</v>
      </c>
      <c r="W231" t="s">
        <v>94</v>
      </c>
      <c r="X231" t="s">
        <v>95</v>
      </c>
      <c r="Y231" t="s">
        <v>95</v>
      </c>
      <c r="Z231" s="2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 s="2">
        <v>1373</v>
      </c>
      <c r="AN231" s="2" t="s">
        <v>103</v>
      </c>
      <c r="AO231" s="2" t="s">
        <v>104</v>
      </c>
      <c r="AP231" s="2" t="s">
        <v>105</v>
      </c>
      <c r="AQ231" s="2" t="s">
        <v>106</v>
      </c>
      <c r="AR231" s="2">
        <v>1555</v>
      </c>
      <c r="AS231">
        <v>0</v>
      </c>
      <c r="AT231">
        <v>0</v>
      </c>
      <c r="AU231" s="1">
        <v>1555</v>
      </c>
      <c r="AV231">
        <v>0</v>
      </c>
      <c r="AW231">
        <v>0</v>
      </c>
      <c r="AX231" s="3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 s="3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 s="3">
        <v>6</v>
      </c>
      <c r="S232">
        <v>6</v>
      </c>
      <c r="T232" s="3">
        <v>1959</v>
      </c>
      <c r="U232" s="2">
        <v>1959</v>
      </c>
      <c r="V232" t="s">
        <v>152</v>
      </c>
      <c r="W232" t="s">
        <v>94</v>
      </c>
      <c r="X232" t="s">
        <v>116</v>
      </c>
      <c r="Y232" t="s">
        <v>116</v>
      </c>
      <c r="Z232" s="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 s="2">
        <v>1194</v>
      </c>
      <c r="AN232" s="2" t="s">
        <v>103</v>
      </c>
      <c r="AO232" s="2" t="s">
        <v>98</v>
      </c>
      <c r="AP232" s="2" t="s">
        <v>105</v>
      </c>
      <c r="AQ232" s="2" t="s">
        <v>106</v>
      </c>
      <c r="AR232" s="2">
        <v>1194</v>
      </c>
      <c r="AS232">
        <v>0</v>
      </c>
      <c r="AT232">
        <v>0</v>
      </c>
      <c r="AU232" s="1">
        <v>1194</v>
      </c>
      <c r="AV232">
        <v>1</v>
      </c>
      <c r="AW232">
        <v>0</v>
      </c>
      <c r="AX232" s="3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 s="3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 s="3">
        <v>8</v>
      </c>
      <c r="S233">
        <v>5</v>
      </c>
      <c r="T233" s="3">
        <v>1995</v>
      </c>
      <c r="U233" s="2">
        <v>1996</v>
      </c>
      <c r="V233" t="s">
        <v>93</v>
      </c>
      <c r="W233" t="s">
        <v>94</v>
      </c>
      <c r="X233" t="s">
        <v>95</v>
      </c>
      <c r="Y233" t="s">
        <v>95</v>
      </c>
      <c r="Z233" s="2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 s="2">
        <v>1462</v>
      </c>
      <c r="AN233" s="2" t="s">
        <v>103</v>
      </c>
      <c r="AO233" s="2" t="s">
        <v>104</v>
      </c>
      <c r="AP233" s="2" t="s">
        <v>105</v>
      </c>
      <c r="AQ233" s="2" t="s">
        <v>106</v>
      </c>
      <c r="AR233" s="2">
        <v>1490</v>
      </c>
      <c r="AS233">
        <v>1304</v>
      </c>
      <c r="AT233">
        <v>0</v>
      </c>
      <c r="AU233" s="1">
        <v>2794</v>
      </c>
      <c r="AV233">
        <v>1</v>
      </c>
      <c r="AW233">
        <v>0</v>
      </c>
      <c r="AX233" s="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 s="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 s="3">
        <v>6</v>
      </c>
      <c r="S234">
        <v>5</v>
      </c>
      <c r="T234" s="3">
        <v>1972</v>
      </c>
      <c r="U234" s="2">
        <v>1972</v>
      </c>
      <c r="V234" t="s">
        <v>93</v>
      </c>
      <c r="W234" t="s">
        <v>94</v>
      </c>
      <c r="X234" t="s">
        <v>140</v>
      </c>
      <c r="Y234" t="s">
        <v>140</v>
      </c>
      <c r="Z234" s="2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 s="2">
        <v>483</v>
      </c>
      <c r="AN234" s="2" t="s">
        <v>103</v>
      </c>
      <c r="AO234" s="2" t="s">
        <v>98</v>
      </c>
      <c r="AP234" s="2" t="s">
        <v>105</v>
      </c>
      <c r="AQ234" s="2" t="s">
        <v>106</v>
      </c>
      <c r="AR234" s="2">
        <v>483</v>
      </c>
      <c r="AS234">
        <v>504</v>
      </c>
      <c r="AT234">
        <v>0</v>
      </c>
      <c r="AU234" s="1">
        <v>987</v>
      </c>
      <c r="AV234">
        <v>0</v>
      </c>
      <c r="AW234">
        <v>0</v>
      </c>
      <c r="AX234" s="3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 s="3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 s="3">
        <v>5</v>
      </c>
      <c r="S235">
        <v>6</v>
      </c>
      <c r="T235" s="3">
        <v>1976</v>
      </c>
      <c r="U235" s="2">
        <v>1976</v>
      </c>
      <c r="V235" t="s">
        <v>93</v>
      </c>
      <c r="W235" t="s">
        <v>94</v>
      </c>
      <c r="X235" t="s">
        <v>140</v>
      </c>
      <c r="Y235" t="s">
        <v>140</v>
      </c>
      <c r="Z235" s="2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 s="2">
        <v>894</v>
      </c>
      <c r="AN235" s="2" t="s">
        <v>103</v>
      </c>
      <c r="AO235" s="2" t="s">
        <v>98</v>
      </c>
      <c r="AP235" s="2" t="s">
        <v>105</v>
      </c>
      <c r="AQ235" s="2" t="s">
        <v>106</v>
      </c>
      <c r="AR235" s="2">
        <v>894</v>
      </c>
      <c r="AS235">
        <v>0</v>
      </c>
      <c r="AT235">
        <v>0</v>
      </c>
      <c r="AU235" s="1">
        <v>894</v>
      </c>
      <c r="AV235">
        <v>1</v>
      </c>
      <c r="AW235">
        <v>0</v>
      </c>
      <c r="AX235" s="3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 s="3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 s="3">
        <v>6</v>
      </c>
      <c r="S236">
        <v>5</v>
      </c>
      <c r="T236" s="3">
        <v>2002</v>
      </c>
      <c r="U236" s="2">
        <v>2002</v>
      </c>
      <c r="V236" t="s">
        <v>93</v>
      </c>
      <c r="W236" t="s">
        <v>94</v>
      </c>
      <c r="X236" t="s">
        <v>95</v>
      </c>
      <c r="Y236" t="s">
        <v>95</v>
      </c>
      <c r="Z236" s="2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 s="2">
        <v>860</v>
      </c>
      <c r="AN236" s="2" t="s">
        <v>103</v>
      </c>
      <c r="AO236" s="2" t="s">
        <v>104</v>
      </c>
      <c r="AP236" s="2" t="s">
        <v>105</v>
      </c>
      <c r="AQ236" s="2" t="s">
        <v>106</v>
      </c>
      <c r="AR236" s="2">
        <v>860</v>
      </c>
      <c r="AS236">
        <v>1100</v>
      </c>
      <c r="AT236">
        <v>0</v>
      </c>
      <c r="AU236" s="1">
        <v>1960</v>
      </c>
      <c r="AV236">
        <v>1</v>
      </c>
      <c r="AW236">
        <v>0</v>
      </c>
      <c r="AX236" s="3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 s="3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 s="3">
        <v>6</v>
      </c>
      <c r="S237">
        <v>3</v>
      </c>
      <c r="T237" s="3">
        <v>1971</v>
      </c>
      <c r="U237" s="2">
        <v>1971</v>
      </c>
      <c r="V237" t="s">
        <v>93</v>
      </c>
      <c r="W237" t="s">
        <v>94</v>
      </c>
      <c r="X237" t="s">
        <v>140</v>
      </c>
      <c r="Y237" t="s">
        <v>140</v>
      </c>
      <c r="Z237" s="2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 s="2">
        <v>483</v>
      </c>
      <c r="AN237" s="2" t="s">
        <v>103</v>
      </c>
      <c r="AO237" s="2" t="s">
        <v>98</v>
      </c>
      <c r="AP237" s="2" t="s">
        <v>105</v>
      </c>
      <c r="AQ237" s="2" t="s">
        <v>106</v>
      </c>
      <c r="AR237" s="2">
        <v>483</v>
      </c>
      <c r="AS237">
        <v>504</v>
      </c>
      <c r="AT237">
        <v>0</v>
      </c>
      <c r="AU237" s="1">
        <v>987</v>
      </c>
      <c r="AV237">
        <v>0</v>
      </c>
      <c r="AW237">
        <v>0</v>
      </c>
      <c r="AX237" s="3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 s="3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 s="3">
        <v>7</v>
      </c>
      <c r="S238">
        <v>5</v>
      </c>
      <c r="T238" s="3">
        <v>2004</v>
      </c>
      <c r="U238" s="2">
        <v>2004</v>
      </c>
      <c r="V238" t="s">
        <v>93</v>
      </c>
      <c r="W238" t="s">
        <v>94</v>
      </c>
      <c r="X238" t="s">
        <v>95</v>
      </c>
      <c r="Y238" t="s">
        <v>95</v>
      </c>
      <c r="Z238" s="2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 s="2">
        <v>1414</v>
      </c>
      <c r="AN238" s="2" t="s">
        <v>103</v>
      </c>
      <c r="AO238" s="2" t="s">
        <v>104</v>
      </c>
      <c r="AP238" s="2" t="s">
        <v>105</v>
      </c>
      <c r="AQ238" s="2" t="s">
        <v>106</v>
      </c>
      <c r="AR238" s="2">
        <v>1414</v>
      </c>
      <c r="AS238">
        <v>0</v>
      </c>
      <c r="AT238">
        <v>0</v>
      </c>
      <c r="AU238" s="1">
        <v>1414</v>
      </c>
      <c r="AV238">
        <v>0</v>
      </c>
      <c r="AW238">
        <v>0</v>
      </c>
      <c r="AX238" s="3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 s="3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 s="3">
        <v>7</v>
      </c>
      <c r="S239">
        <v>7</v>
      </c>
      <c r="T239" s="3">
        <v>1993</v>
      </c>
      <c r="U239" s="2">
        <v>2003</v>
      </c>
      <c r="V239" t="s">
        <v>93</v>
      </c>
      <c r="W239" t="s">
        <v>94</v>
      </c>
      <c r="X239" t="s">
        <v>140</v>
      </c>
      <c r="Y239" t="s">
        <v>140</v>
      </c>
      <c r="Z239" s="2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 s="2">
        <v>996</v>
      </c>
      <c r="AN239" s="2" t="s">
        <v>103</v>
      </c>
      <c r="AO239" s="2" t="s">
        <v>104</v>
      </c>
      <c r="AP239" s="2" t="s">
        <v>105</v>
      </c>
      <c r="AQ239" s="2" t="s">
        <v>106</v>
      </c>
      <c r="AR239" s="2">
        <v>1014</v>
      </c>
      <c r="AS239">
        <v>730</v>
      </c>
      <c r="AT239">
        <v>0</v>
      </c>
      <c r="AU239" s="1">
        <v>1744</v>
      </c>
      <c r="AV239">
        <v>0</v>
      </c>
      <c r="AW239">
        <v>0</v>
      </c>
      <c r="AX239" s="3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 s="3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 s="3">
        <v>8</v>
      </c>
      <c r="S240">
        <v>5</v>
      </c>
      <c r="T240" s="3">
        <v>2007</v>
      </c>
      <c r="U240" s="2">
        <v>2007</v>
      </c>
      <c r="V240" t="s">
        <v>152</v>
      </c>
      <c r="W240" t="s">
        <v>94</v>
      </c>
      <c r="X240" t="s">
        <v>95</v>
      </c>
      <c r="Y240" t="s">
        <v>95</v>
      </c>
      <c r="Z240" s="2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 s="2">
        <v>1694</v>
      </c>
      <c r="AN240" s="2" t="s">
        <v>103</v>
      </c>
      <c r="AO240" s="2" t="s">
        <v>104</v>
      </c>
      <c r="AP240" s="2" t="s">
        <v>105</v>
      </c>
      <c r="AQ240" s="2" t="s">
        <v>106</v>
      </c>
      <c r="AR240" s="2">
        <v>1694</v>
      </c>
      <c r="AS240">
        <v>0</v>
      </c>
      <c r="AT240">
        <v>0</v>
      </c>
      <c r="AU240" s="1">
        <v>1694</v>
      </c>
      <c r="AV240">
        <v>0</v>
      </c>
      <c r="AW240">
        <v>0</v>
      </c>
      <c r="AX240" s="3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 s="3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 s="3">
        <v>6</v>
      </c>
      <c r="S241">
        <v>4</v>
      </c>
      <c r="T241" s="3">
        <v>1945</v>
      </c>
      <c r="U241" s="2">
        <v>1950</v>
      </c>
      <c r="V241" t="s">
        <v>93</v>
      </c>
      <c r="W241" t="s">
        <v>94</v>
      </c>
      <c r="X241" t="s">
        <v>95</v>
      </c>
      <c r="Y241" t="s">
        <v>95</v>
      </c>
      <c r="Z241" s="2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 s="2">
        <v>735</v>
      </c>
      <c r="AN241" s="2" t="s">
        <v>103</v>
      </c>
      <c r="AO241" s="2" t="s">
        <v>98</v>
      </c>
      <c r="AP241" s="2" t="s">
        <v>105</v>
      </c>
      <c r="AQ241" s="2" t="s">
        <v>164</v>
      </c>
      <c r="AR241" s="2">
        <v>798</v>
      </c>
      <c r="AS241">
        <v>689</v>
      </c>
      <c r="AT241">
        <v>0</v>
      </c>
      <c r="AU241" s="1">
        <v>1487</v>
      </c>
      <c r="AV241">
        <v>0</v>
      </c>
      <c r="AW241">
        <v>0</v>
      </c>
      <c r="AX241" s="3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 s="3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 s="3">
        <v>8</v>
      </c>
      <c r="S242">
        <v>5</v>
      </c>
      <c r="T242" s="3">
        <v>2008</v>
      </c>
      <c r="U242" s="2">
        <v>2008</v>
      </c>
      <c r="V242" t="s">
        <v>93</v>
      </c>
      <c r="W242" t="s">
        <v>94</v>
      </c>
      <c r="X242" t="s">
        <v>95</v>
      </c>
      <c r="Y242" t="s">
        <v>95</v>
      </c>
      <c r="Z242" s="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 s="2">
        <v>1566</v>
      </c>
      <c r="AN242" s="2" t="s">
        <v>103</v>
      </c>
      <c r="AO242" s="2" t="s">
        <v>104</v>
      </c>
      <c r="AP242" s="2" t="s">
        <v>105</v>
      </c>
      <c r="AQ242" s="2" t="s">
        <v>106</v>
      </c>
      <c r="AR242" s="2">
        <v>1566</v>
      </c>
      <c r="AS242">
        <v>0</v>
      </c>
      <c r="AT242">
        <v>0</v>
      </c>
      <c r="AU242" s="1">
        <v>1566</v>
      </c>
      <c r="AV242">
        <v>1</v>
      </c>
      <c r="AW242">
        <v>0</v>
      </c>
      <c r="AX242" s="3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 s="3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 s="3">
        <v>5</v>
      </c>
      <c r="S243">
        <v>9</v>
      </c>
      <c r="T243" s="3">
        <v>1945</v>
      </c>
      <c r="U243" s="2">
        <v>1997</v>
      </c>
      <c r="V243" t="s">
        <v>93</v>
      </c>
      <c r="W243" t="s">
        <v>94</v>
      </c>
      <c r="X243" t="s">
        <v>95</v>
      </c>
      <c r="Y243" t="s">
        <v>95</v>
      </c>
      <c r="Z243" s="2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 s="2">
        <v>686</v>
      </c>
      <c r="AN243" s="2" t="s">
        <v>103</v>
      </c>
      <c r="AO243" s="2" t="s">
        <v>97</v>
      </c>
      <c r="AP243" s="2" t="s">
        <v>105</v>
      </c>
      <c r="AQ243" s="2" t="s">
        <v>106</v>
      </c>
      <c r="AR243" s="2">
        <v>866</v>
      </c>
      <c r="AS243">
        <v>0</v>
      </c>
      <c r="AT243">
        <v>0</v>
      </c>
      <c r="AU243" s="1">
        <v>866</v>
      </c>
      <c r="AV243">
        <v>0</v>
      </c>
      <c r="AW243">
        <v>0</v>
      </c>
      <c r="AX243" s="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 s="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 s="3">
        <v>5</v>
      </c>
      <c r="S244">
        <v>4</v>
      </c>
      <c r="T244" s="3">
        <v>1900</v>
      </c>
      <c r="U244" s="2">
        <v>1950</v>
      </c>
      <c r="V244" t="s">
        <v>93</v>
      </c>
      <c r="W244" t="s">
        <v>94</v>
      </c>
      <c r="X244" t="s">
        <v>124</v>
      </c>
      <c r="Y244" t="s">
        <v>124</v>
      </c>
      <c r="Z244" s="2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 s="2">
        <v>540</v>
      </c>
      <c r="AN244" s="2" t="s">
        <v>103</v>
      </c>
      <c r="AO244" s="2" t="s">
        <v>97</v>
      </c>
      <c r="AP244" s="2" t="s">
        <v>177</v>
      </c>
      <c r="AQ244" s="2" t="s">
        <v>164</v>
      </c>
      <c r="AR244" s="2">
        <v>889</v>
      </c>
      <c r="AS244">
        <v>551</v>
      </c>
      <c r="AT244">
        <v>0</v>
      </c>
      <c r="AU244" s="1">
        <v>1440</v>
      </c>
      <c r="AV244">
        <v>0</v>
      </c>
      <c r="AW244">
        <v>0</v>
      </c>
      <c r="AX244" s="3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 s="3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 s="3">
        <v>6</v>
      </c>
      <c r="S245">
        <v>6</v>
      </c>
      <c r="T245" s="3">
        <v>1980</v>
      </c>
      <c r="U245" s="2">
        <v>1980</v>
      </c>
      <c r="V245" t="s">
        <v>93</v>
      </c>
      <c r="W245" t="s">
        <v>94</v>
      </c>
      <c r="X245" t="s">
        <v>161</v>
      </c>
      <c r="Y245" t="s">
        <v>161</v>
      </c>
      <c r="Z245" s="2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 s="2">
        <v>626</v>
      </c>
      <c r="AN245" s="2" t="s">
        <v>103</v>
      </c>
      <c r="AO245" s="2" t="s">
        <v>98</v>
      </c>
      <c r="AP245" s="2" t="s">
        <v>105</v>
      </c>
      <c r="AQ245" s="2" t="s">
        <v>106</v>
      </c>
      <c r="AR245" s="2">
        <v>626</v>
      </c>
      <c r="AS245">
        <v>591</v>
      </c>
      <c r="AT245">
        <v>0</v>
      </c>
      <c r="AU245" s="1">
        <v>1217</v>
      </c>
      <c r="AV245">
        <v>0</v>
      </c>
      <c r="AW245">
        <v>0</v>
      </c>
      <c r="AX245" s="3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 s="3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 s="3">
        <v>7</v>
      </c>
      <c r="S246">
        <v>5</v>
      </c>
      <c r="T246" s="3">
        <v>1994</v>
      </c>
      <c r="U246" s="2">
        <v>2002</v>
      </c>
      <c r="V246" t="s">
        <v>93</v>
      </c>
      <c r="W246" t="s">
        <v>94</v>
      </c>
      <c r="X246" t="s">
        <v>95</v>
      </c>
      <c r="Y246" t="s">
        <v>95</v>
      </c>
      <c r="Z246" s="2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 s="2">
        <v>948</v>
      </c>
      <c r="AN246" s="2" t="s">
        <v>103</v>
      </c>
      <c r="AO246" s="2" t="s">
        <v>104</v>
      </c>
      <c r="AP246" s="2" t="s">
        <v>105</v>
      </c>
      <c r="AQ246" s="2" t="s">
        <v>106</v>
      </c>
      <c r="AR246" s="2">
        <v>1222</v>
      </c>
      <c r="AS246">
        <v>888</v>
      </c>
      <c r="AT246">
        <v>0</v>
      </c>
      <c r="AU246" s="1">
        <v>2110</v>
      </c>
      <c r="AV246">
        <v>1</v>
      </c>
      <c r="AW246">
        <v>0</v>
      </c>
      <c r="AX246" s="3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 s="3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 s="3">
        <v>7</v>
      </c>
      <c r="S247">
        <v>5</v>
      </c>
      <c r="T247" s="3">
        <v>1988</v>
      </c>
      <c r="U247" s="2">
        <v>1988</v>
      </c>
      <c r="V247" t="s">
        <v>93</v>
      </c>
      <c r="W247" t="s">
        <v>94</v>
      </c>
      <c r="X247" t="s">
        <v>124</v>
      </c>
      <c r="Y247" t="s">
        <v>124</v>
      </c>
      <c r="Z247" s="2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 s="2">
        <v>1845</v>
      </c>
      <c r="AN247" s="2" t="s">
        <v>103</v>
      </c>
      <c r="AO247" s="2" t="s">
        <v>97</v>
      </c>
      <c r="AP247" s="2" t="s">
        <v>105</v>
      </c>
      <c r="AQ247" s="2" t="s">
        <v>106</v>
      </c>
      <c r="AR247" s="2">
        <v>1872</v>
      </c>
      <c r="AS247">
        <v>0</v>
      </c>
      <c r="AT247">
        <v>0</v>
      </c>
      <c r="AU247" s="1">
        <v>1872</v>
      </c>
      <c r="AV247">
        <v>0</v>
      </c>
      <c r="AW247">
        <v>1</v>
      </c>
      <c r="AX247" s="3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 s="3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 s="3">
        <v>6</v>
      </c>
      <c r="S248">
        <v>8</v>
      </c>
      <c r="T248" s="3">
        <v>1910</v>
      </c>
      <c r="U248" s="2">
        <v>1950</v>
      </c>
      <c r="V248" t="s">
        <v>93</v>
      </c>
      <c r="W248" t="s">
        <v>94</v>
      </c>
      <c r="X248" t="s">
        <v>186</v>
      </c>
      <c r="Y248" t="s">
        <v>186</v>
      </c>
      <c r="Z248" s="2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 s="2">
        <v>1020</v>
      </c>
      <c r="AN248" s="2" t="s">
        <v>103</v>
      </c>
      <c r="AO248" s="2" t="s">
        <v>97</v>
      </c>
      <c r="AP248" s="2" t="s">
        <v>177</v>
      </c>
      <c r="AQ248" s="2" t="s">
        <v>187</v>
      </c>
      <c r="AR248" s="2">
        <v>908</v>
      </c>
      <c r="AS248">
        <v>1020</v>
      </c>
      <c r="AT248">
        <v>0</v>
      </c>
      <c r="AU248" s="1">
        <v>1928</v>
      </c>
      <c r="AV248">
        <v>0</v>
      </c>
      <c r="AW248">
        <v>0</v>
      </c>
      <c r="AX248" s="3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 s="3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 s="3">
        <v>6</v>
      </c>
      <c r="S249">
        <v>5</v>
      </c>
      <c r="T249" s="3">
        <v>1954</v>
      </c>
      <c r="U249" s="2">
        <v>1954</v>
      </c>
      <c r="V249" t="s">
        <v>152</v>
      </c>
      <c r="W249" t="s">
        <v>94</v>
      </c>
      <c r="X249" t="s">
        <v>124</v>
      </c>
      <c r="Y249" t="s">
        <v>96</v>
      </c>
      <c r="Z249" s="2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 s="2">
        <v>1367</v>
      </c>
      <c r="AN249" s="2" t="s">
        <v>103</v>
      </c>
      <c r="AO249" s="2" t="s">
        <v>104</v>
      </c>
      <c r="AP249" s="2" t="s">
        <v>105</v>
      </c>
      <c r="AQ249" s="2" t="s">
        <v>106</v>
      </c>
      <c r="AR249" s="2">
        <v>1375</v>
      </c>
      <c r="AS249">
        <v>0</v>
      </c>
      <c r="AT249">
        <v>0</v>
      </c>
      <c r="AU249" s="1">
        <v>1375</v>
      </c>
      <c r="AV249">
        <v>0</v>
      </c>
      <c r="AW249">
        <v>0</v>
      </c>
      <c r="AX249" s="3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 s="3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 s="3">
        <v>7</v>
      </c>
      <c r="S250">
        <v>5</v>
      </c>
      <c r="T250" s="3">
        <v>2003</v>
      </c>
      <c r="U250" s="2">
        <v>2003</v>
      </c>
      <c r="V250" t="s">
        <v>93</v>
      </c>
      <c r="W250" t="s">
        <v>94</v>
      </c>
      <c r="X250" t="s">
        <v>95</v>
      </c>
      <c r="Y250" t="s">
        <v>95</v>
      </c>
      <c r="Z250" s="2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 s="2">
        <v>840</v>
      </c>
      <c r="AN250" s="2" t="s">
        <v>103</v>
      </c>
      <c r="AO250" s="2" t="s">
        <v>104</v>
      </c>
      <c r="AP250" s="2" t="s">
        <v>105</v>
      </c>
      <c r="AQ250" s="2" t="s">
        <v>106</v>
      </c>
      <c r="AR250" s="2">
        <v>840</v>
      </c>
      <c r="AS250">
        <v>828</v>
      </c>
      <c r="AT250">
        <v>0</v>
      </c>
      <c r="AU250" s="1">
        <v>1668</v>
      </c>
      <c r="AV250">
        <v>0</v>
      </c>
      <c r="AW250">
        <v>0</v>
      </c>
      <c r="AX250" s="3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 s="3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 s="3">
        <v>6</v>
      </c>
      <c r="S251">
        <v>7</v>
      </c>
      <c r="T251" s="3">
        <v>1958</v>
      </c>
      <c r="U251" s="2">
        <v>2006</v>
      </c>
      <c r="V251" t="s">
        <v>93</v>
      </c>
      <c r="W251" t="s">
        <v>94</v>
      </c>
      <c r="X251" t="s">
        <v>124</v>
      </c>
      <c r="Y251" t="s">
        <v>140</v>
      </c>
      <c r="Z251" s="2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 s="2">
        <v>1444</v>
      </c>
      <c r="AN251" s="2" t="s">
        <v>103</v>
      </c>
      <c r="AO251" s="2" t="s">
        <v>97</v>
      </c>
      <c r="AP251" s="2" t="s">
        <v>105</v>
      </c>
      <c r="AQ251" s="2" t="s">
        <v>106</v>
      </c>
      <c r="AR251" s="2">
        <v>1444</v>
      </c>
      <c r="AS251">
        <v>700</v>
      </c>
      <c r="AT251">
        <v>0</v>
      </c>
      <c r="AU251" s="1">
        <v>2144</v>
      </c>
      <c r="AV251">
        <v>0</v>
      </c>
      <c r="AW251">
        <v>1</v>
      </c>
      <c r="AX251" s="3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 s="3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 s="3">
        <v>3</v>
      </c>
      <c r="S252">
        <v>2</v>
      </c>
      <c r="T252" s="3">
        <v>1940</v>
      </c>
      <c r="U252" s="2">
        <v>1966</v>
      </c>
      <c r="V252" t="s">
        <v>93</v>
      </c>
      <c r="W252" t="s">
        <v>94</v>
      </c>
      <c r="X252" t="s">
        <v>124</v>
      </c>
      <c r="Y252" t="s">
        <v>161</v>
      </c>
      <c r="Z252" s="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 s="2">
        <v>728</v>
      </c>
      <c r="AN252" s="2" t="s">
        <v>103</v>
      </c>
      <c r="AO252" s="2" t="s">
        <v>104</v>
      </c>
      <c r="AP252" s="2" t="s">
        <v>105</v>
      </c>
      <c r="AQ252" s="2" t="s">
        <v>106</v>
      </c>
      <c r="AR252" s="2">
        <v>1306</v>
      </c>
      <c r="AS252">
        <v>0</v>
      </c>
      <c r="AT252">
        <v>0</v>
      </c>
      <c r="AU252" s="1">
        <v>1306</v>
      </c>
      <c r="AV252">
        <v>0</v>
      </c>
      <c r="AW252">
        <v>0</v>
      </c>
      <c r="AX252" s="3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 s="3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 s="3">
        <v>8</v>
      </c>
      <c r="S253">
        <v>5</v>
      </c>
      <c r="T253" s="3">
        <v>2006</v>
      </c>
      <c r="U253" s="2">
        <v>2007</v>
      </c>
      <c r="V253" t="s">
        <v>152</v>
      </c>
      <c r="W253" t="s">
        <v>94</v>
      </c>
      <c r="X253" t="s">
        <v>95</v>
      </c>
      <c r="Y253" t="s">
        <v>95</v>
      </c>
      <c r="Z253" s="2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 s="2">
        <v>1573</v>
      </c>
      <c r="AN253" s="2" t="s">
        <v>103</v>
      </c>
      <c r="AO253" s="2" t="s">
        <v>104</v>
      </c>
      <c r="AP253" s="2" t="s">
        <v>105</v>
      </c>
      <c r="AQ253" s="2" t="s">
        <v>106</v>
      </c>
      <c r="AR253" s="2">
        <v>1625</v>
      </c>
      <c r="AS253">
        <v>0</v>
      </c>
      <c r="AT253">
        <v>0</v>
      </c>
      <c r="AU253" s="1">
        <v>1625</v>
      </c>
      <c r="AV253">
        <v>1</v>
      </c>
      <c r="AW253">
        <v>1</v>
      </c>
      <c r="AX253" s="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 s="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 s="3">
        <v>6</v>
      </c>
      <c r="S254">
        <v>5</v>
      </c>
      <c r="T254" s="3">
        <v>2004</v>
      </c>
      <c r="U254" s="2">
        <v>2004</v>
      </c>
      <c r="V254" t="s">
        <v>93</v>
      </c>
      <c r="W254" t="s">
        <v>94</v>
      </c>
      <c r="X254" t="s">
        <v>95</v>
      </c>
      <c r="Y254" t="s">
        <v>95</v>
      </c>
      <c r="Z254" s="2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 s="2">
        <v>798</v>
      </c>
      <c r="AN254" s="2" t="s">
        <v>103</v>
      </c>
      <c r="AO254" s="2" t="s">
        <v>104</v>
      </c>
      <c r="AP254" s="2" t="s">
        <v>105</v>
      </c>
      <c r="AQ254" s="2" t="s">
        <v>106</v>
      </c>
      <c r="AR254" s="2">
        <v>798</v>
      </c>
      <c r="AS254">
        <v>842</v>
      </c>
      <c r="AT254">
        <v>0</v>
      </c>
      <c r="AU254" s="1">
        <v>1640</v>
      </c>
      <c r="AV254">
        <v>0</v>
      </c>
      <c r="AW254">
        <v>0</v>
      </c>
      <c r="AX254" s="3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 s="3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 s="3">
        <v>6</v>
      </c>
      <c r="S255">
        <v>7</v>
      </c>
      <c r="T255" s="3">
        <v>1964</v>
      </c>
      <c r="U255" s="2">
        <v>1991</v>
      </c>
      <c r="V255" t="s">
        <v>152</v>
      </c>
      <c r="W255" t="s">
        <v>94</v>
      </c>
      <c r="X255" t="s">
        <v>140</v>
      </c>
      <c r="Y255" t="s">
        <v>140</v>
      </c>
      <c r="Z255" s="2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 s="2">
        <v>1302</v>
      </c>
      <c r="AN255" s="2" t="s">
        <v>103</v>
      </c>
      <c r="AO255" s="2" t="s">
        <v>104</v>
      </c>
      <c r="AP255" s="2" t="s">
        <v>105</v>
      </c>
      <c r="AQ255" s="2" t="s">
        <v>106</v>
      </c>
      <c r="AR255" s="2">
        <v>1302</v>
      </c>
      <c r="AS255">
        <v>0</v>
      </c>
      <c r="AT255">
        <v>0</v>
      </c>
      <c r="AU255" s="1">
        <v>1302</v>
      </c>
      <c r="AV255">
        <v>0</v>
      </c>
      <c r="AW255">
        <v>1</v>
      </c>
      <c r="AX255" s="3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 s="3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 s="3">
        <v>5</v>
      </c>
      <c r="S256">
        <v>6</v>
      </c>
      <c r="T256" s="3">
        <v>1957</v>
      </c>
      <c r="U256" s="2">
        <v>1957</v>
      </c>
      <c r="V256" t="s">
        <v>93</v>
      </c>
      <c r="W256" t="s">
        <v>94</v>
      </c>
      <c r="X256" t="s">
        <v>116</v>
      </c>
      <c r="Y256" t="s">
        <v>116</v>
      </c>
      <c r="Z256" s="2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 s="2">
        <v>1314</v>
      </c>
      <c r="AN256" s="2" t="s">
        <v>103</v>
      </c>
      <c r="AO256" s="2" t="s">
        <v>98</v>
      </c>
      <c r="AP256" s="2" t="s">
        <v>105</v>
      </c>
      <c r="AQ256" s="2" t="s">
        <v>106</v>
      </c>
      <c r="AR256" s="2">
        <v>1314</v>
      </c>
      <c r="AS256">
        <v>0</v>
      </c>
      <c r="AT256">
        <v>0</v>
      </c>
      <c r="AU256" s="1">
        <v>1314</v>
      </c>
      <c r="AV256">
        <v>1</v>
      </c>
      <c r="AW256">
        <v>0</v>
      </c>
      <c r="AX256" s="3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 s="3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 s="3">
        <v>7</v>
      </c>
      <c r="S257">
        <v>5</v>
      </c>
      <c r="T257" s="3">
        <v>1999</v>
      </c>
      <c r="U257" s="2">
        <v>1999</v>
      </c>
      <c r="V257" t="s">
        <v>93</v>
      </c>
      <c r="W257" t="s">
        <v>94</v>
      </c>
      <c r="X257" t="s">
        <v>95</v>
      </c>
      <c r="Y257" t="s">
        <v>95</v>
      </c>
      <c r="Z257" s="2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 s="2">
        <v>975</v>
      </c>
      <c r="AN257" s="2" t="s">
        <v>103</v>
      </c>
      <c r="AO257" s="2" t="s">
        <v>104</v>
      </c>
      <c r="AP257" s="2" t="s">
        <v>105</v>
      </c>
      <c r="AQ257" s="2" t="s">
        <v>106</v>
      </c>
      <c r="AR257" s="2">
        <v>1005</v>
      </c>
      <c r="AS257">
        <v>1286</v>
      </c>
      <c r="AT257">
        <v>0</v>
      </c>
      <c r="AU257" s="1">
        <v>2291</v>
      </c>
      <c r="AV257">
        <v>0</v>
      </c>
      <c r="AW257">
        <v>0</v>
      </c>
      <c r="AX257" s="3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 s="3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 s="3">
        <v>6</v>
      </c>
      <c r="S258">
        <v>5</v>
      </c>
      <c r="T258" s="3">
        <v>2003</v>
      </c>
      <c r="U258" s="2">
        <v>2003</v>
      </c>
      <c r="V258" t="s">
        <v>93</v>
      </c>
      <c r="W258" t="s">
        <v>94</v>
      </c>
      <c r="X258" t="s">
        <v>95</v>
      </c>
      <c r="Y258" t="s">
        <v>95</v>
      </c>
      <c r="Z258" s="2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 s="2">
        <v>864</v>
      </c>
      <c r="AN258" s="2" t="s">
        <v>103</v>
      </c>
      <c r="AO258" s="2" t="s">
        <v>104</v>
      </c>
      <c r="AP258" s="2" t="s">
        <v>105</v>
      </c>
      <c r="AQ258" s="2" t="s">
        <v>106</v>
      </c>
      <c r="AR258" s="2">
        <v>864</v>
      </c>
      <c r="AS258">
        <v>864</v>
      </c>
      <c r="AT258">
        <v>0</v>
      </c>
      <c r="AU258" s="1">
        <v>1728</v>
      </c>
      <c r="AV258">
        <v>0</v>
      </c>
      <c r="AW258">
        <v>0</v>
      </c>
      <c r="AX258" s="3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 s="3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 s="3">
        <v>7</v>
      </c>
      <c r="S259">
        <v>5</v>
      </c>
      <c r="T259" s="3">
        <v>2006</v>
      </c>
      <c r="U259" s="2">
        <v>2006</v>
      </c>
      <c r="V259" t="s">
        <v>93</v>
      </c>
      <c r="W259" t="s">
        <v>94</v>
      </c>
      <c r="X259" t="s">
        <v>95</v>
      </c>
      <c r="Y259" t="s">
        <v>95</v>
      </c>
      <c r="Z259" s="2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 s="2">
        <v>1604</v>
      </c>
      <c r="AN259" s="2" t="s">
        <v>103</v>
      </c>
      <c r="AO259" s="2" t="s">
        <v>104</v>
      </c>
      <c r="AP259" s="2" t="s">
        <v>105</v>
      </c>
      <c r="AQ259" s="2" t="s">
        <v>106</v>
      </c>
      <c r="AR259" s="2">
        <v>1604</v>
      </c>
      <c r="AS259">
        <v>0</v>
      </c>
      <c r="AT259">
        <v>0</v>
      </c>
      <c r="AU259" s="1">
        <v>1604</v>
      </c>
      <c r="AV259">
        <v>1</v>
      </c>
      <c r="AW259">
        <v>0</v>
      </c>
      <c r="AX259" s="3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 s="3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 s="3">
        <v>7</v>
      </c>
      <c r="S260">
        <v>5</v>
      </c>
      <c r="T260" s="3">
        <v>2001</v>
      </c>
      <c r="U260" s="2">
        <v>2001</v>
      </c>
      <c r="V260" t="s">
        <v>93</v>
      </c>
      <c r="W260" t="s">
        <v>94</v>
      </c>
      <c r="X260" t="s">
        <v>95</v>
      </c>
      <c r="Y260" t="s">
        <v>95</v>
      </c>
      <c r="Z260" s="2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 s="2">
        <v>963</v>
      </c>
      <c r="AN260" s="2" t="s">
        <v>103</v>
      </c>
      <c r="AO260" s="2" t="s">
        <v>104</v>
      </c>
      <c r="AP260" s="2" t="s">
        <v>105</v>
      </c>
      <c r="AQ260" s="2" t="s">
        <v>106</v>
      </c>
      <c r="AR260" s="2">
        <v>963</v>
      </c>
      <c r="AS260">
        <v>829</v>
      </c>
      <c r="AT260">
        <v>0</v>
      </c>
      <c r="AU260" s="1">
        <v>1792</v>
      </c>
      <c r="AV260">
        <v>0</v>
      </c>
      <c r="AW260">
        <v>0</v>
      </c>
      <c r="AX260" s="3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 s="3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 s="3">
        <v>5</v>
      </c>
      <c r="S261">
        <v>5</v>
      </c>
      <c r="T261" s="3">
        <v>1956</v>
      </c>
      <c r="U261" s="2">
        <v>1956</v>
      </c>
      <c r="V261" t="s">
        <v>93</v>
      </c>
      <c r="W261" t="s">
        <v>94</v>
      </c>
      <c r="X261" t="s">
        <v>96</v>
      </c>
      <c r="Y261" t="s">
        <v>96</v>
      </c>
      <c r="Z261" s="2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 s="2">
        <v>0</v>
      </c>
      <c r="AN261" s="2" t="s">
        <v>103</v>
      </c>
      <c r="AO261" s="2" t="s">
        <v>97</v>
      </c>
      <c r="AP261" s="2" t="s">
        <v>105</v>
      </c>
      <c r="AQ261" s="2" t="s">
        <v>164</v>
      </c>
      <c r="AR261" s="2">
        <v>882</v>
      </c>
      <c r="AS261">
        <v>0</v>
      </c>
      <c r="AT261">
        <v>0</v>
      </c>
      <c r="AU261" s="1">
        <v>882</v>
      </c>
      <c r="AV261">
        <v>0</v>
      </c>
      <c r="AW261">
        <v>0</v>
      </c>
      <c r="AX261" s="3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 s="3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 s="3">
        <v>6</v>
      </c>
      <c r="S262">
        <v>5</v>
      </c>
      <c r="T262" s="3">
        <v>1962</v>
      </c>
      <c r="U262" s="2">
        <v>1962</v>
      </c>
      <c r="V262" t="s">
        <v>93</v>
      </c>
      <c r="W262" t="s">
        <v>94</v>
      </c>
      <c r="X262" t="s">
        <v>124</v>
      </c>
      <c r="Y262" t="s">
        <v>124</v>
      </c>
      <c r="Z262" s="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 s="2">
        <v>1362</v>
      </c>
      <c r="AN262" s="2" t="s">
        <v>103</v>
      </c>
      <c r="AO262" s="2" t="s">
        <v>98</v>
      </c>
      <c r="AP262" s="2" t="s">
        <v>105</v>
      </c>
      <c r="AQ262" s="2" t="s">
        <v>106</v>
      </c>
      <c r="AR262" s="2">
        <v>1382</v>
      </c>
      <c r="AS262">
        <v>0</v>
      </c>
      <c r="AT262">
        <v>0</v>
      </c>
      <c r="AU262" s="1">
        <v>1382</v>
      </c>
      <c r="AV262">
        <v>1</v>
      </c>
      <c r="AW262">
        <v>0</v>
      </c>
      <c r="AX262" s="3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 s="3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 s="3">
        <v>8</v>
      </c>
      <c r="S263">
        <v>5</v>
      </c>
      <c r="T263" s="3">
        <v>2007</v>
      </c>
      <c r="U263" s="2">
        <v>2007</v>
      </c>
      <c r="V263" t="s">
        <v>93</v>
      </c>
      <c r="W263" t="s">
        <v>94</v>
      </c>
      <c r="X263" t="s">
        <v>180</v>
      </c>
      <c r="Y263" t="s">
        <v>181</v>
      </c>
      <c r="Z263" s="2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 s="2">
        <v>1482</v>
      </c>
      <c r="AN263" s="2" t="s">
        <v>103</v>
      </c>
      <c r="AO263" s="2" t="s">
        <v>104</v>
      </c>
      <c r="AP263" s="2" t="s">
        <v>105</v>
      </c>
      <c r="AQ263" s="2" t="s">
        <v>106</v>
      </c>
      <c r="AR263" s="2">
        <v>1482</v>
      </c>
      <c r="AS263">
        <v>1092</v>
      </c>
      <c r="AT263">
        <v>0</v>
      </c>
      <c r="AU263" s="1">
        <v>2574</v>
      </c>
      <c r="AV263">
        <v>0</v>
      </c>
      <c r="AW263">
        <v>0</v>
      </c>
      <c r="AX263" s="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 s="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 s="3">
        <v>6</v>
      </c>
      <c r="S264">
        <v>7</v>
      </c>
      <c r="T264" s="3">
        <v>1977</v>
      </c>
      <c r="U264" s="2">
        <v>1995</v>
      </c>
      <c r="V264" t="s">
        <v>93</v>
      </c>
      <c r="W264" t="s">
        <v>94</v>
      </c>
      <c r="X264" t="s">
        <v>140</v>
      </c>
      <c r="Y264" t="s">
        <v>161</v>
      </c>
      <c r="Z264" s="2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 s="2">
        <v>506</v>
      </c>
      <c r="AN264" s="2" t="s">
        <v>103</v>
      </c>
      <c r="AO264" s="2" t="s">
        <v>98</v>
      </c>
      <c r="AP264" s="2" t="s">
        <v>105</v>
      </c>
      <c r="AQ264" s="2" t="s">
        <v>106</v>
      </c>
      <c r="AR264" s="2">
        <v>1212</v>
      </c>
      <c r="AS264">
        <v>0</v>
      </c>
      <c r="AT264">
        <v>0</v>
      </c>
      <c r="AU264" s="1">
        <v>1212</v>
      </c>
      <c r="AV264">
        <v>1</v>
      </c>
      <c r="AW264">
        <v>0</v>
      </c>
      <c r="AX264" s="3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 s="3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 s="3">
        <v>5</v>
      </c>
      <c r="S265">
        <v>7</v>
      </c>
      <c r="T265" s="3">
        <v>1929</v>
      </c>
      <c r="U265" s="2">
        <v>2001</v>
      </c>
      <c r="V265" t="s">
        <v>93</v>
      </c>
      <c r="W265" t="s">
        <v>94</v>
      </c>
      <c r="X265" t="s">
        <v>124</v>
      </c>
      <c r="Y265" t="s">
        <v>124</v>
      </c>
      <c r="Z265" s="2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 s="2">
        <v>926</v>
      </c>
      <c r="AN265" s="2" t="s">
        <v>103</v>
      </c>
      <c r="AO265" s="2" t="s">
        <v>98</v>
      </c>
      <c r="AP265" s="2" t="s">
        <v>105</v>
      </c>
      <c r="AQ265" s="2" t="s">
        <v>106</v>
      </c>
      <c r="AR265" s="2">
        <v>926</v>
      </c>
      <c r="AS265">
        <v>0</v>
      </c>
      <c r="AT265">
        <v>390</v>
      </c>
      <c r="AU265" s="1">
        <v>1316</v>
      </c>
      <c r="AV265">
        <v>1</v>
      </c>
      <c r="AW265">
        <v>0</v>
      </c>
      <c r="AX265" s="3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 s="3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 s="3">
        <v>5</v>
      </c>
      <c r="S266">
        <v>5</v>
      </c>
      <c r="T266" s="3">
        <v>1925</v>
      </c>
      <c r="U266" s="2">
        <v>2004</v>
      </c>
      <c r="V266" t="s">
        <v>93</v>
      </c>
      <c r="W266" t="s">
        <v>94</v>
      </c>
      <c r="X266" t="s">
        <v>124</v>
      </c>
      <c r="Y266" t="s">
        <v>124</v>
      </c>
      <c r="Z266" s="2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 s="2">
        <v>680</v>
      </c>
      <c r="AN266" s="2" t="s">
        <v>103</v>
      </c>
      <c r="AO266" s="2" t="s">
        <v>97</v>
      </c>
      <c r="AP266" s="2" t="s">
        <v>177</v>
      </c>
      <c r="AQ266" s="2" t="s">
        <v>187</v>
      </c>
      <c r="AR266" s="2">
        <v>764</v>
      </c>
      <c r="AS266">
        <v>0</v>
      </c>
      <c r="AT266">
        <v>0</v>
      </c>
      <c r="AU266" s="1">
        <v>764</v>
      </c>
      <c r="AV266">
        <v>0</v>
      </c>
      <c r="AW266">
        <v>0</v>
      </c>
      <c r="AX266" s="3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 s="3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 s="3">
        <v>6</v>
      </c>
      <c r="S267">
        <v>6</v>
      </c>
      <c r="T267" s="3">
        <v>1981</v>
      </c>
      <c r="U267" s="2">
        <v>1981</v>
      </c>
      <c r="V267" t="s">
        <v>93</v>
      </c>
      <c r="W267" t="s">
        <v>94</v>
      </c>
      <c r="X267" t="s">
        <v>116</v>
      </c>
      <c r="Y267" t="s">
        <v>116</v>
      </c>
      <c r="Z267" s="2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 s="2">
        <v>1422</v>
      </c>
      <c r="AN267" s="2" t="s">
        <v>103</v>
      </c>
      <c r="AO267" s="2" t="s">
        <v>98</v>
      </c>
      <c r="AP267" s="2" t="s">
        <v>105</v>
      </c>
      <c r="AQ267" s="2" t="s">
        <v>106</v>
      </c>
      <c r="AR267" s="2">
        <v>1422</v>
      </c>
      <c r="AS267">
        <v>0</v>
      </c>
      <c r="AT267">
        <v>0</v>
      </c>
      <c r="AU267" s="1">
        <v>1422</v>
      </c>
      <c r="AV267">
        <v>0</v>
      </c>
      <c r="AW267">
        <v>0</v>
      </c>
      <c r="AX267" s="3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 s="3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 s="3">
        <v>6</v>
      </c>
      <c r="S268">
        <v>5</v>
      </c>
      <c r="T268" s="3">
        <v>1997</v>
      </c>
      <c r="U268" s="2">
        <v>1997</v>
      </c>
      <c r="V268" t="s">
        <v>93</v>
      </c>
      <c r="W268" t="s">
        <v>94</v>
      </c>
      <c r="X268" t="s">
        <v>95</v>
      </c>
      <c r="Y268" t="s">
        <v>95</v>
      </c>
      <c r="Z268" s="2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 s="2">
        <v>802</v>
      </c>
      <c r="AN268" s="2" t="s">
        <v>103</v>
      </c>
      <c r="AO268" s="2" t="s">
        <v>97</v>
      </c>
      <c r="AP268" s="2" t="s">
        <v>105</v>
      </c>
      <c r="AQ268" s="2" t="s">
        <v>106</v>
      </c>
      <c r="AR268" s="2">
        <v>802</v>
      </c>
      <c r="AS268">
        <v>709</v>
      </c>
      <c r="AT268">
        <v>0</v>
      </c>
      <c r="AU268" s="1">
        <v>1511</v>
      </c>
      <c r="AV268">
        <v>1</v>
      </c>
      <c r="AW268">
        <v>0</v>
      </c>
      <c r="AX268" s="3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 s="3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 s="3">
        <v>5</v>
      </c>
      <c r="S269">
        <v>8</v>
      </c>
      <c r="T269" s="3">
        <v>1939</v>
      </c>
      <c r="U269" s="2">
        <v>1997</v>
      </c>
      <c r="V269" t="s">
        <v>93</v>
      </c>
      <c r="W269" t="s">
        <v>94</v>
      </c>
      <c r="X269" t="s">
        <v>124</v>
      </c>
      <c r="Y269" t="s">
        <v>124</v>
      </c>
      <c r="Z269" s="2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 s="2">
        <v>720</v>
      </c>
      <c r="AN269" s="2" t="s">
        <v>103</v>
      </c>
      <c r="AO269" s="2" t="s">
        <v>104</v>
      </c>
      <c r="AP269" s="2" t="s">
        <v>105</v>
      </c>
      <c r="AQ269" s="2" t="s">
        <v>106</v>
      </c>
      <c r="AR269" s="2">
        <v>1052</v>
      </c>
      <c r="AS269">
        <v>720</v>
      </c>
      <c r="AT269">
        <v>420</v>
      </c>
      <c r="AU269" s="1">
        <v>2192</v>
      </c>
      <c r="AV269">
        <v>0</v>
      </c>
      <c r="AW269">
        <v>0</v>
      </c>
      <c r="AX269" s="3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 s="3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 s="3">
        <v>5</v>
      </c>
      <c r="S270">
        <v>6</v>
      </c>
      <c r="T270" s="3">
        <v>1940</v>
      </c>
      <c r="U270" s="2">
        <v>1955</v>
      </c>
      <c r="V270" t="s">
        <v>93</v>
      </c>
      <c r="W270" t="s">
        <v>94</v>
      </c>
      <c r="X270" t="s">
        <v>95</v>
      </c>
      <c r="Y270" t="s">
        <v>95</v>
      </c>
      <c r="Z270" s="2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 s="2">
        <v>740</v>
      </c>
      <c r="AN270" s="2" t="s">
        <v>103</v>
      </c>
      <c r="AO270" s="2" t="s">
        <v>104</v>
      </c>
      <c r="AP270" s="2" t="s">
        <v>105</v>
      </c>
      <c r="AQ270" s="2" t="s">
        <v>106</v>
      </c>
      <c r="AR270" s="2">
        <v>778</v>
      </c>
      <c r="AS270">
        <v>0</v>
      </c>
      <c r="AT270">
        <v>0</v>
      </c>
      <c r="AU270" s="1">
        <v>778</v>
      </c>
      <c r="AV270">
        <v>0</v>
      </c>
      <c r="AW270">
        <v>0</v>
      </c>
      <c r="AX270" s="3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 s="3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 s="3">
        <v>6</v>
      </c>
      <c r="S271">
        <v>7</v>
      </c>
      <c r="T271" s="3">
        <v>1976</v>
      </c>
      <c r="U271" s="2">
        <v>1976</v>
      </c>
      <c r="V271" t="s">
        <v>152</v>
      </c>
      <c r="W271" t="s">
        <v>94</v>
      </c>
      <c r="X271" t="s">
        <v>140</v>
      </c>
      <c r="Y271" t="s">
        <v>140</v>
      </c>
      <c r="Z271" s="2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 s="2">
        <v>1143</v>
      </c>
      <c r="AN271" s="2" t="s">
        <v>103</v>
      </c>
      <c r="AO271" s="2" t="s">
        <v>98</v>
      </c>
      <c r="AP271" s="2" t="s">
        <v>105</v>
      </c>
      <c r="AQ271" s="2" t="s">
        <v>106</v>
      </c>
      <c r="AR271" s="2">
        <v>1113</v>
      </c>
      <c r="AS271">
        <v>0</v>
      </c>
      <c r="AT271">
        <v>0</v>
      </c>
      <c r="AU271" s="1">
        <v>1113</v>
      </c>
      <c r="AV271">
        <v>1</v>
      </c>
      <c r="AW271">
        <v>0</v>
      </c>
      <c r="AX271" s="3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 s="3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 s="3">
        <v>8</v>
      </c>
      <c r="S272">
        <v>5</v>
      </c>
      <c r="T272" s="3">
        <v>2006</v>
      </c>
      <c r="U272" s="2">
        <v>2006</v>
      </c>
      <c r="V272" t="s">
        <v>93</v>
      </c>
      <c r="W272" t="s">
        <v>94</v>
      </c>
      <c r="X272" t="s">
        <v>95</v>
      </c>
      <c r="Y272" t="s">
        <v>95</v>
      </c>
      <c r="Z272" s="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 s="2">
        <v>1095</v>
      </c>
      <c r="AN272" s="2" t="s">
        <v>103</v>
      </c>
      <c r="AO272" s="2" t="s">
        <v>97</v>
      </c>
      <c r="AP272" s="2" t="s">
        <v>105</v>
      </c>
      <c r="AQ272" s="2" t="s">
        <v>106</v>
      </c>
      <c r="AR272" s="2">
        <v>1095</v>
      </c>
      <c r="AS272">
        <v>844</v>
      </c>
      <c r="AT272">
        <v>0</v>
      </c>
      <c r="AU272" s="1">
        <v>1939</v>
      </c>
      <c r="AV272">
        <v>0</v>
      </c>
      <c r="AW272">
        <v>0</v>
      </c>
      <c r="AX272" s="3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 s="3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 s="3">
        <v>7</v>
      </c>
      <c r="S273">
        <v>7</v>
      </c>
      <c r="T273" s="3">
        <v>1954</v>
      </c>
      <c r="U273" s="2">
        <v>2005</v>
      </c>
      <c r="V273" t="s">
        <v>214</v>
      </c>
      <c r="W273" t="s">
        <v>233</v>
      </c>
      <c r="X273" t="s">
        <v>161</v>
      </c>
      <c r="Y273" t="s">
        <v>161</v>
      </c>
      <c r="Z273" s="2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 s="2">
        <v>1385</v>
      </c>
      <c r="AN273" s="2" t="s">
        <v>103</v>
      </c>
      <c r="AO273" s="2" t="s">
        <v>104</v>
      </c>
      <c r="AP273" s="2" t="s">
        <v>105</v>
      </c>
      <c r="AQ273" s="2" t="s">
        <v>106</v>
      </c>
      <c r="AR273" s="2">
        <v>1363</v>
      </c>
      <c r="AS273">
        <v>0</v>
      </c>
      <c r="AT273">
        <v>0</v>
      </c>
      <c r="AU273" s="1">
        <v>1363</v>
      </c>
      <c r="AV273">
        <v>1</v>
      </c>
      <c r="AW273">
        <v>0</v>
      </c>
      <c r="AX273" s="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 s="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 s="3">
        <v>8</v>
      </c>
      <c r="S274">
        <v>7</v>
      </c>
      <c r="T274" s="3">
        <v>1999</v>
      </c>
      <c r="U274" s="2">
        <v>2007</v>
      </c>
      <c r="V274" t="s">
        <v>93</v>
      </c>
      <c r="W274" t="s">
        <v>94</v>
      </c>
      <c r="X274" t="s">
        <v>95</v>
      </c>
      <c r="Y274" t="s">
        <v>95</v>
      </c>
      <c r="Z274" s="2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 s="2">
        <v>1152</v>
      </c>
      <c r="AN274" s="2" t="s">
        <v>103</v>
      </c>
      <c r="AO274" s="2" t="s">
        <v>104</v>
      </c>
      <c r="AP274" s="2" t="s">
        <v>105</v>
      </c>
      <c r="AQ274" s="2" t="s">
        <v>106</v>
      </c>
      <c r="AR274" s="2">
        <v>1164</v>
      </c>
      <c r="AS274">
        <v>1106</v>
      </c>
      <c r="AT274">
        <v>0</v>
      </c>
      <c r="AU274" s="1">
        <v>2270</v>
      </c>
      <c r="AV274">
        <v>0</v>
      </c>
      <c r="AW274">
        <v>0</v>
      </c>
      <c r="AX274" s="3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 s="3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 s="3">
        <v>6</v>
      </c>
      <c r="S275">
        <v>6</v>
      </c>
      <c r="T275" s="3">
        <v>1958</v>
      </c>
      <c r="U275" s="2">
        <v>1988</v>
      </c>
      <c r="V275" t="s">
        <v>152</v>
      </c>
      <c r="W275" t="s">
        <v>94</v>
      </c>
      <c r="X275" t="s">
        <v>124</v>
      </c>
      <c r="Y275" t="s">
        <v>124</v>
      </c>
      <c r="Z275" s="2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 s="2">
        <v>1240</v>
      </c>
      <c r="AN275" s="2" t="s">
        <v>103</v>
      </c>
      <c r="AO275" s="2" t="s">
        <v>97</v>
      </c>
      <c r="AP275" s="2" t="s">
        <v>105</v>
      </c>
      <c r="AQ275" s="2" t="s">
        <v>106</v>
      </c>
      <c r="AR275" s="2">
        <v>1632</v>
      </c>
      <c r="AS275">
        <v>0</v>
      </c>
      <c r="AT275">
        <v>0</v>
      </c>
      <c r="AU275" s="1">
        <v>1632</v>
      </c>
      <c r="AV275">
        <v>1</v>
      </c>
      <c r="AW275">
        <v>0</v>
      </c>
      <c r="AX275" s="3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 s="3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 s="3">
        <v>5</v>
      </c>
      <c r="S276">
        <v>7</v>
      </c>
      <c r="T276" s="3">
        <v>1982</v>
      </c>
      <c r="U276" s="2">
        <v>1982</v>
      </c>
      <c r="V276" t="s">
        <v>93</v>
      </c>
      <c r="W276" t="s">
        <v>94</v>
      </c>
      <c r="X276" t="s">
        <v>140</v>
      </c>
      <c r="Y276" t="s">
        <v>234</v>
      </c>
      <c r="Z276" s="2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 s="2">
        <v>816</v>
      </c>
      <c r="AN276" s="2" t="s">
        <v>103</v>
      </c>
      <c r="AO276" s="2" t="s">
        <v>98</v>
      </c>
      <c r="AP276" s="2" t="s">
        <v>105</v>
      </c>
      <c r="AQ276" s="2" t="s">
        <v>106</v>
      </c>
      <c r="AR276" s="2">
        <v>816</v>
      </c>
      <c r="AS276">
        <v>0</v>
      </c>
      <c r="AT276">
        <v>0</v>
      </c>
      <c r="AU276" s="1">
        <v>816</v>
      </c>
      <c r="AV276">
        <v>0</v>
      </c>
      <c r="AW276">
        <v>0</v>
      </c>
      <c r="AX276" s="3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 s="3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 s="3">
        <v>7</v>
      </c>
      <c r="S277">
        <v>7</v>
      </c>
      <c r="T277" s="3">
        <v>1925</v>
      </c>
      <c r="U277" s="2">
        <v>2007</v>
      </c>
      <c r="V277" t="s">
        <v>93</v>
      </c>
      <c r="W277" t="s">
        <v>94</v>
      </c>
      <c r="X277" t="s">
        <v>124</v>
      </c>
      <c r="Y277" t="s">
        <v>124</v>
      </c>
      <c r="Z277" s="2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 s="2">
        <v>952</v>
      </c>
      <c r="AN277" s="2" t="s">
        <v>206</v>
      </c>
      <c r="AO277" s="2" t="s">
        <v>97</v>
      </c>
      <c r="AP277" s="2" t="s">
        <v>177</v>
      </c>
      <c r="AQ277" s="2" t="s">
        <v>106</v>
      </c>
      <c r="AR277" s="2">
        <v>952</v>
      </c>
      <c r="AS277">
        <v>596</v>
      </c>
      <c r="AT277">
        <v>0</v>
      </c>
      <c r="AU277" s="1">
        <v>1548</v>
      </c>
      <c r="AV277">
        <v>0</v>
      </c>
      <c r="AW277">
        <v>0</v>
      </c>
      <c r="AX277" s="3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 s="3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 s="3">
        <v>7</v>
      </c>
      <c r="S278">
        <v>5</v>
      </c>
      <c r="T278" s="3">
        <v>2003</v>
      </c>
      <c r="U278" s="2">
        <v>2003</v>
      </c>
      <c r="V278" t="s">
        <v>93</v>
      </c>
      <c r="W278" t="s">
        <v>94</v>
      </c>
      <c r="X278" t="s">
        <v>95</v>
      </c>
      <c r="Y278" t="s">
        <v>95</v>
      </c>
      <c r="Z278" s="2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 s="2">
        <v>1560</v>
      </c>
      <c r="AN278" s="2" t="s">
        <v>103</v>
      </c>
      <c r="AO278" s="2" t="s">
        <v>104</v>
      </c>
      <c r="AP278" s="2" t="s">
        <v>105</v>
      </c>
      <c r="AQ278" s="2" t="s">
        <v>106</v>
      </c>
      <c r="AR278" s="2">
        <v>1560</v>
      </c>
      <c r="AS278">
        <v>0</v>
      </c>
      <c r="AT278">
        <v>0</v>
      </c>
      <c r="AU278" s="1">
        <v>1560</v>
      </c>
      <c r="AV278">
        <v>0</v>
      </c>
      <c r="AW278">
        <v>0</v>
      </c>
      <c r="AX278" s="3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 s="3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 s="3">
        <v>4</v>
      </c>
      <c r="S279">
        <v>5</v>
      </c>
      <c r="T279" s="3">
        <v>1951</v>
      </c>
      <c r="U279" s="2">
        <v>1951</v>
      </c>
      <c r="V279" t="s">
        <v>93</v>
      </c>
      <c r="W279" t="s">
        <v>94</v>
      </c>
      <c r="X279" t="s">
        <v>95</v>
      </c>
      <c r="Y279" t="s">
        <v>95</v>
      </c>
      <c r="Z279" s="2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 s="2">
        <v>864</v>
      </c>
      <c r="AN279" s="2" t="s">
        <v>103</v>
      </c>
      <c r="AO279" s="2" t="s">
        <v>104</v>
      </c>
      <c r="AP279" s="2" t="s">
        <v>105</v>
      </c>
      <c r="AQ279" s="2" t="s">
        <v>106</v>
      </c>
      <c r="AR279" s="2">
        <v>864</v>
      </c>
      <c r="AS279">
        <v>0</v>
      </c>
      <c r="AT279">
        <v>0</v>
      </c>
      <c r="AU279" s="1">
        <v>864</v>
      </c>
      <c r="AV279">
        <v>0</v>
      </c>
      <c r="AW279">
        <v>0</v>
      </c>
      <c r="AX279" s="3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 s="3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 s="3">
        <v>9</v>
      </c>
      <c r="S280">
        <v>5</v>
      </c>
      <c r="T280" s="3">
        <v>2006</v>
      </c>
      <c r="U280" s="2">
        <v>2007</v>
      </c>
      <c r="V280" t="s">
        <v>93</v>
      </c>
      <c r="W280" t="s">
        <v>94</v>
      </c>
      <c r="X280" t="s">
        <v>180</v>
      </c>
      <c r="Y280" t="s">
        <v>181</v>
      </c>
      <c r="Z280" s="2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 s="2">
        <v>2121</v>
      </c>
      <c r="AN280" s="2" t="s">
        <v>103</v>
      </c>
      <c r="AO280" s="2" t="s">
        <v>104</v>
      </c>
      <c r="AP280" s="2" t="s">
        <v>105</v>
      </c>
      <c r="AQ280" s="2" t="s">
        <v>106</v>
      </c>
      <c r="AR280" s="2">
        <v>2121</v>
      </c>
      <c r="AS280">
        <v>0</v>
      </c>
      <c r="AT280">
        <v>0</v>
      </c>
      <c r="AU280" s="1">
        <v>2121</v>
      </c>
      <c r="AV280">
        <v>0</v>
      </c>
      <c r="AW280">
        <v>0</v>
      </c>
      <c r="AX280" s="3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 s="3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 s="3">
        <v>7</v>
      </c>
      <c r="S281">
        <v>5</v>
      </c>
      <c r="T281" s="3">
        <v>1977</v>
      </c>
      <c r="U281" s="2">
        <v>1977</v>
      </c>
      <c r="V281" t="s">
        <v>152</v>
      </c>
      <c r="W281" t="s">
        <v>94</v>
      </c>
      <c r="X281" t="s">
        <v>161</v>
      </c>
      <c r="Y281" t="s">
        <v>161</v>
      </c>
      <c r="Z281" s="2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 s="2">
        <v>1160</v>
      </c>
      <c r="AN281" s="2" t="s">
        <v>103</v>
      </c>
      <c r="AO281" s="2" t="s">
        <v>104</v>
      </c>
      <c r="AP281" s="2" t="s">
        <v>105</v>
      </c>
      <c r="AQ281" s="2" t="s">
        <v>106</v>
      </c>
      <c r="AR281" s="2">
        <v>1156</v>
      </c>
      <c r="AS281">
        <v>866</v>
      </c>
      <c r="AT281">
        <v>0</v>
      </c>
      <c r="AU281" s="1">
        <v>2022</v>
      </c>
      <c r="AV281">
        <v>0</v>
      </c>
      <c r="AW281">
        <v>0</v>
      </c>
      <c r="AX281" s="3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 s="3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 s="3">
        <v>7</v>
      </c>
      <c r="S282">
        <v>6</v>
      </c>
      <c r="T282" s="3">
        <v>1989</v>
      </c>
      <c r="U282" s="2">
        <v>1989</v>
      </c>
      <c r="V282" t="s">
        <v>93</v>
      </c>
      <c r="W282" t="s">
        <v>94</v>
      </c>
      <c r="X282" t="s">
        <v>161</v>
      </c>
      <c r="Y282" t="s">
        <v>161</v>
      </c>
      <c r="Z282" s="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 s="2">
        <v>807</v>
      </c>
      <c r="AN282" s="2" t="s">
        <v>103</v>
      </c>
      <c r="AO282" s="2" t="s">
        <v>97</v>
      </c>
      <c r="AP282" s="2" t="s">
        <v>105</v>
      </c>
      <c r="AQ282" s="2" t="s">
        <v>106</v>
      </c>
      <c r="AR282" s="2">
        <v>1175</v>
      </c>
      <c r="AS282">
        <v>807</v>
      </c>
      <c r="AT282">
        <v>0</v>
      </c>
      <c r="AU282" s="1">
        <v>1982</v>
      </c>
      <c r="AV282">
        <v>0</v>
      </c>
      <c r="AW282">
        <v>0</v>
      </c>
      <c r="AX282" s="3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 s="3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 s="3">
        <v>6</v>
      </c>
      <c r="S283">
        <v>5</v>
      </c>
      <c r="T283" s="3">
        <v>2006</v>
      </c>
      <c r="U283" s="2">
        <v>2006</v>
      </c>
      <c r="V283" t="s">
        <v>93</v>
      </c>
      <c r="W283" t="s">
        <v>94</v>
      </c>
      <c r="X283" t="s">
        <v>95</v>
      </c>
      <c r="Y283" t="s">
        <v>95</v>
      </c>
      <c r="Z283" s="2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 s="2">
        <v>1262</v>
      </c>
      <c r="AN283" s="2" t="s">
        <v>103</v>
      </c>
      <c r="AO283" s="2" t="s">
        <v>97</v>
      </c>
      <c r="AP283" s="2" t="s">
        <v>105</v>
      </c>
      <c r="AQ283" s="2" t="s">
        <v>106</v>
      </c>
      <c r="AR283" s="2">
        <v>1262</v>
      </c>
      <c r="AS283">
        <v>0</v>
      </c>
      <c r="AT283">
        <v>0</v>
      </c>
      <c r="AU283" s="1">
        <v>1262</v>
      </c>
      <c r="AV283">
        <v>0</v>
      </c>
      <c r="AW283">
        <v>0</v>
      </c>
      <c r="AX283" s="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 s="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 s="3">
        <v>7</v>
      </c>
      <c r="S284">
        <v>5</v>
      </c>
      <c r="T284" s="3">
        <v>2007</v>
      </c>
      <c r="U284" s="2">
        <v>2008</v>
      </c>
      <c r="V284" t="s">
        <v>93</v>
      </c>
      <c r="W284" t="s">
        <v>94</v>
      </c>
      <c r="X284" t="s">
        <v>95</v>
      </c>
      <c r="Y284" t="s">
        <v>95</v>
      </c>
      <c r="Z284" s="2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 s="2">
        <v>1314</v>
      </c>
      <c r="AN284" s="2" t="s">
        <v>103</v>
      </c>
      <c r="AO284" s="2" t="s">
        <v>104</v>
      </c>
      <c r="AP284" s="2" t="s">
        <v>105</v>
      </c>
      <c r="AQ284" s="2" t="s">
        <v>106</v>
      </c>
      <c r="AR284" s="2">
        <v>1314</v>
      </c>
      <c r="AS284">
        <v>0</v>
      </c>
      <c r="AT284">
        <v>0</v>
      </c>
      <c r="AU284" s="1">
        <v>1314</v>
      </c>
      <c r="AV284">
        <v>1</v>
      </c>
      <c r="AW284">
        <v>0</v>
      </c>
      <c r="AX284" s="3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 s="3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 s="3">
        <v>8</v>
      </c>
      <c r="S285">
        <v>5</v>
      </c>
      <c r="T285" s="3">
        <v>2008</v>
      </c>
      <c r="U285" s="2">
        <v>2009</v>
      </c>
      <c r="V285" t="s">
        <v>93</v>
      </c>
      <c r="W285" t="s">
        <v>94</v>
      </c>
      <c r="X285" t="s">
        <v>95</v>
      </c>
      <c r="Y285" t="s">
        <v>95</v>
      </c>
      <c r="Z285" s="2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 s="2">
        <v>1468</v>
      </c>
      <c r="AN285" s="2" t="s">
        <v>103</v>
      </c>
      <c r="AO285" s="2" t="s">
        <v>104</v>
      </c>
      <c r="AP285" s="2" t="s">
        <v>105</v>
      </c>
      <c r="AQ285" s="2" t="s">
        <v>106</v>
      </c>
      <c r="AR285" s="2">
        <v>1468</v>
      </c>
      <c r="AS285">
        <v>0</v>
      </c>
      <c r="AT285">
        <v>0</v>
      </c>
      <c r="AU285" s="1">
        <v>1468</v>
      </c>
      <c r="AV285">
        <v>0</v>
      </c>
      <c r="AW285">
        <v>0</v>
      </c>
      <c r="AX285" s="3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 s="3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 s="3">
        <v>6</v>
      </c>
      <c r="S286">
        <v>5</v>
      </c>
      <c r="T286" s="3">
        <v>1992</v>
      </c>
      <c r="U286" s="2">
        <v>1992</v>
      </c>
      <c r="V286" t="s">
        <v>93</v>
      </c>
      <c r="W286" t="s">
        <v>94</v>
      </c>
      <c r="X286" t="s">
        <v>161</v>
      </c>
      <c r="Y286" t="s">
        <v>234</v>
      </c>
      <c r="Z286" s="2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 s="2">
        <v>1575</v>
      </c>
      <c r="AN286" s="2" t="s">
        <v>103</v>
      </c>
      <c r="AO286" s="2" t="s">
        <v>97</v>
      </c>
      <c r="AP286" s="2" t="s">
        <v>105</v>
      </c>
      <c r="AQ286" s="2" t="s">
        <v>106</v>
      </c>
      <c r="AR286" s="2">
        <v>1575</v>
      </c>
      <c r="AS286">
        <v>0</v>
      </c>
      <c r="AT286">
        <v>0</v>
      </c>
      <c r="AU286" s="1">
        <v>1575</v>
      </c>
      <c r="AV286">
        <v>1</v>
      </c>
      <c r="AW286">
        <v>0</v>
      </c>
      <c r="AX286" s="3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 s="3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 s="3">
        <v>7</v>
      </c>
      <c r="S287">
        <v>5</v>
      </c>
      <c r="T287" s="3">
        <v>2006</v>
      </c>
      <c r="U287" s="2">
        <v>2007</v>
      </c>
      <c r="V287" t="s">
        <v>93</v>
      </c>
      <c r="W287" t="s">
        <v>94</v>
      </c>
      <c r="X287" t="s">
        <v>116</v>
      </c>
      <c r="Y287" t="s">
        <v>116</v>
      </c>
      <c r="Z287" s="2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 s="2">
        <v>625</v>
      </c>
      <c r="AN287" s="2" t="s">
        <v>103</v>
      </c>
      <c r="AO287" s="2" t="s">
        <v>104</v>
      </c>
      <c r="AP287" s="2" t="s">
        <v>105</v>
      </c>
      <c r="AQ287" s="2" t="s">
        <v>106</v>
      </c>
      <c r="AR287" s="2">
        <v>625</v>
      </c>
      <c r="AS287">
        <v>625</v>
      </c>
      <c r="AT287">
        <v>0</v>
      </c>
      <c r="AU287" s="1">
        <v>1250</v>
      </c>
      <c r="AV287">
        <v>0</v>
      </c>
      <c r="AW287">
        <v>0</v>
      </c>
      <c r="AX287" s="3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 s="3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 s="3">
        <v>6</v>
      </c>
      <c r="S288">
        <v>7</v>
      </c>
      <c r="T288" s="3">
        <v>1962</v>
      </c>
      <c r="U288" s="2">
        <v>1981</v>
      </c>
      <c r="V288" t="s">
        <v>93</v>
      </c>
      <c r="W288" t="s">
        <v>94</v>
      </c>
      <c r="X288" t="s">
        <v>124</v>
      </c>
      <c r="Y288" t="s">
        <v>124</v>
      </c>
      <c r="Z288" s="2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 s="2">
        <v>912</v>
      </c>
      <c r="AN288" s="2" t="s">
        <v>103</v>
      </c>
      <c r="AO288" s="2" t="s">
        <v>98</v>
      </c>
      <c r="AP288" s="2" t="s">
        <v>105</v>
      </c>
      <c r="AQ288" s="2" t="s">
        <v>106</v>
      </c>
      <c r="AR288" s="2">
        <v>1085</v>
      </c>
      <c r="AS288">
        <v>649</v>
      </c>
      <c r="AT288">
        <v>0</v>
      </c>
      <c r="AU288" s="1">
        <v>1734</v>
      </c>
      <c r="AV288">
        <v>0</v>
      </c>
      <c r="AW288">
        <v>0</v>
      </c>
      <c r="AX288" s="3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 s="3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 s="3">
        <v>4</v>
      </c>
      <c r="S289">
        <v>4</v>
      </c>
      <c r="T289" s="3">
        <v>1971</v>
      </c>
      <c r="U289" s="2">
        <v>1971</v>
      </c>
      <c r="V289" t="s">
        <v>93</v>
      </c>
      <c r="W289" t="s">
        <v>94</v>
      </c>
      <c r="X289" t="s">
        <v>140</v>
      </c>
      <c r="Y289" t="s">
        <v>140</v>
      </c>
      <c r="Z289" s="2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 s="2">
        <v>858</v>
      </c>
      <c r="AN289" s="2" t="s">
        <v>103</v>
      </c>
      <c r="AO289" s="2" t="s">
        <v>98</v>
      </c>
      <c r="AP289" s="2" t="s">
        <v>105</v>
      </c>
      <c r="AQ289" s="2" t="s">
        <v>106</v>
      </c>
      <c r="AR289" s="2">
        <v>858</v>
      </c>
      <c r="AS289">
        <v>0</v>
      </c>
      <c r="AT289">
        <v>0</v>
      </c>
      <c r="AU289" s="1">
        <v>858</v>
      </c>
      <c r="AV289">
        <v>0</v>
      </c>
      <c r="AW289">
        <v>0</v>
      </c>
      <c r="AX289" s="3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 s="3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 s="3">
        <v>5</v>
      </c>
      <c r="S290">
        <v>5</v>
      </c>
      <c r="T290" s="3">
        <v>1967</v>
      </c>
      <c r="U290" s="2">
        <v>1967</v>
      </c>
      <c r="V290" t="s">
        <v>93</v>
      </c>
      <c r="W290" t="s">
        <v>94</v>
      </c>
      <c r="X290" t="s">
        <v>116</v>
      </c>
      <c r="Y290" t="s">
        <v>116</v>
      </c>
      <c r="Z290" s="2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 s="2">
        <v>882</v>
      </c>
      <c r="AN290" s="2" t="s">
        <v>103</v>
      </c>
      <c r="AO290" s="2" t="s">
        <v>98</v>
      </c>
      <c r="AP290" s="2" t="s">
        <v>105</v>
      </c>
      <c r="AQ290" s="2" t="s">
        <v>106</v>
      </c>
      <c r="AR290" s="2">
        <v>900</v>
      </c>
      <c r="AS290">
        <v>0</v>
      </c>
      <c r="AT290">
        <v>0</v>
      </c>
      <c r="AU290" s="1">
        <v>900</v>
      </c>
      <c r="AV290">
        <v>0</v>
      </c>
      <c r="AW290">
        <v>0</v>
      </c>
      <c r="AX290" s="3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 s="3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 s="3">
        <v>6</v>
      </c>
      <c r="S291">
        <v>7</v>
      </c>
      <c r="T291" s="3">
        <v>1915</v>
      </c>
      <c r="U291" s="2">
        <v>2003</v>
      </c>
      <c r="V291" t="s">
        <v>93</v>
      </c>
      <c r="W291" t="s">
        <v>94</v>
      </c>
      <c r="X291" t="s">
        <v>124</v>
      </c>
      <c r="Y291" t="s">
        <v>124</v>
      </c>
      <c r="Z291" s="2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 s="2">
        <v>698</v>
      </c>
      <c r="AN291" s="2" t="s">
        <v>103</v>
      </c>
      <c r="AO291" s="2" t="s">
        <v>104</v>
      </c>
      <c r="AP291" s="2" t="s">
        <v>105</v>
      </c>
      <c r="AQ291" s="2" t="s">
        <v>164</v>
      </c>
      <c r="AR291" s="2">
        <v>698</v>
      </c>
      <c r="AS291">
        <v>698</v>
      </c>
      <c r="AT291">
        <v>0</v>
      </c>
      <c r="AU291" s="1">
        <v>1396</v>
      </c>
      <c r="AV291">
        <v>0</v>
      </c>
      <c r="AW291">
        <v>0</v>
      </c>
      <c r="AX291" s="3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 s="3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 s="3">
        <v>8</v>
      </c>
      <c r="S292">
        <v>5</v>
      </c>
      <c r="T292" s="3">
        <v>2006</v>
      </c>
      <c r="U292" s="2">
        <v>2006</v>
      </c>
      <c r="V292" t="s">
        <v>93</v>
      </c>
      <c r="W292" t="s">
        <v>94</v>
      </c>
      <c r="X292" t="s">
        <v>95</v>
      </c>
      <c r="Y292" t="s">
        <v>95</v>
      </c>
      <c r="Z292" s="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 s="2">
        <v>1079</v>
      </c>
      <c r="AN292" s="2" t="s">
        <v>103</v>
      </c>
      <c r="AO292" s="2" t="s">
        <v>104</v>
      </c>
      <c r="AP292" s="2" t="s">
        <v>105</v>
      </c>
      <c r="AQ292" s="2" t="s">
        <v>106</v>
      </c>
      <c r="AR292" s="2">
        <v>1079</v>
      </c>
      <c r="AS292">
        <v>840</v>
      </c>
      <c r="AT292">
        <v>0</v>
      </c>
      <c r="AU292" s="1">
        <v>1919</v>
      </c>
      <c r="AV292">
        <v>0</v>
      </c>
      <c r="AW292">
        <v>0</v>
      </c>
      <c r="AX292" s="3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 s="3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 s="3">
        <v>5</v>
      </c>
      <c r="S293">
        <v>6</v>
      </c>
      <c r="T293" s="3">
        <v>1912</v>
      </c>
      <c r="U293" s="2">
        <v>2000</v>
      </c>
      <c r="V293" t="s">
        <v>93</v>
      </c>
      <c r="W293" t="s">
        <v>94</v>
      </c>
      <c r="X293" t="s">
        <v>95</v>
      </c>
      <c r="Y293" t="s">
        <v>95</v>
      </c>
      <c r="Z293" s="2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 s="2">
        <v>780</v>
      </c>
      <c r="AN293" s="2" t="s">
        <v>103</v>
      </c>
      <c r="AO293" s="2" t="s">
        <v>104</v>
      </c>
      <c r="AP293" s="2" t="s">
        <v>177</v>
      </c>
      <c r="AQ293" s="2" t="s">
        <v>106</v>
      </c>
      <c r="AR293" s="2">
        <v>936</v>
      </c>
      <c r="AS293">
        <v>780</v>
      </c>
      <c r="AT293">
        <v>0</v>
      </c>
      <c r="AU293" s="1">
        <v>1716</v>
      </c>
      <c r="AV293">
        <v>1</v>
      </c>
      <c r="AW293">
        <v>0</v>
      </c>
      <c r="AX293" s="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 s="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 s="3">
        <v>5</v>
      </c>
      <c r="S294">
        <v>4</v>
      </c>
      <c r="T294" s="3">
        <v>1949</v>
      </c>
      <c r="U294" s="2">
        <v>2008</v>
      </c>
      <c r="V294" t="s">
        <v>93</v>
      </c>
      <c r="W294" t="s">
        <v>94</v>
      </c>
      <c r="X294" t="s">
        <v>124</v>
      </c>
      <c r="Y294" t="s">
        <v>124</v>
      </c>
      <c r="Z294" s="2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 s="2">
        <v>768</v>
      </c>
      <c r="AN294" s="2" t="s">
        <v>103</v>
      </c>
      <c r="AO294" s="2" t="s">
        <v>97</v>
      </c>
      <c r="AP294" s="2" t="s">
        <v>105</v>
      </c>
      <c r="AQ294" s="2" t="s">
        <v>106</v>
      </c>
      <c r="AR294" s="2">
        <v>1148</v>
      </c>
      <c r="AS294">
        <v>568</v>
      </c>
      <c r="AT294">
        <v>0</v>
      </c>
      <c r="AU294" s="1">
        <v>1716</v>
      </c>
      <c r="AV294">
        <v>0</v>
      </c>
      <c r="AW294">
        <v>0</v>
      </c>
      <c r="AX294" s="3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 s="3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 s="3">
        <v>7</v>
      </c>
      <c r="S295">
        <v>7</v>
      </c>
      <c r="T295" s="3">
        <v>1977</v>
      </c>
      <c r="U295" s="2">
        <v>1994</v>
      </c>
      <c r="V295" t="s">
        <v>93</v>
      </c>
      <c r="W295" t="s">
        <v>94</v>
      </c>
      <c r="X295" t="s">
        <v>161</v>
      </c>
      <c r="Y295" t="s">
        <v>161</v>
      </c>
      <c r="Z295" s="2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 s="2">
        <v>795</v>
      </c>
      <c r="AN295" s="2" t="s">
        <v>103</v>
      </c>
      <c r="AO295" s="2" t="s">
        <v>147</v>
      </c>
      <c r="AP295" s="2" t="s">
        <v>105</v>
      </c>
      <c r="AQ295" s="2" t="s">
        <v>106</v>
      </c>
      <c r="AR295" s="2">
        <v>1468</v>
      </c>
      <c r="AS295">
        <v>795</v>
      </c>
      <c r="AT295">
        <v>0</v>
      </c>
      <c r="AU295" s="1">
        <v>2263</v>
      </c>
      <c r="AV295">
        <v>1</v>
      </c>
      <c r="AW295">
        <v>0</v>
      </c>
      <c r="AX295" s="3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 s="3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 s="3">
        <v>6</v>
      </c>
      <c r="S296">
        <v>5</v>
      </c>
      <c r="T296" s="3">
        <v>1953</v>
      </c>
      <c r="U296" s="2">
        <v>1953</v>
      </c>
      <c r="V296" t="s">
        <v>152</v>
      </c>
      <c r="W296" t="s">
        <v>94</v>
      </c>
      <c r="X296" t="s">
        <v>140</v>
      </c>
      <c r="Y296" t="s">
        <v>140</v>
      </c>
      <c r="Z296" s="2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 s="2">
        <v>1416</v>
      </c>
      <c r="AN296" s="2" t="s">
        <v>103</v>
      </c>
      <c r="AO296" s="2" t="s">
        <v>98</v>
      </c>
      <c r="AP296" s="2" t="s">
        <v>105</v>
      </c>
      <c r="AQ296" s="2" t="s">
        <v>106</v>
      </c>
      <c r="AR296" s="2">
        <v>1644</v>
      </c>
      <c r="AS296">
        <v>0</v>
      </c>
      <c r="AT296">
        <v>0</v>
      </c>
      <c r="AU296" s="1">
        <v>1644</v>
      </c>
      <c r="AV296">
        <v>1</v>
      </c>
      <c r="AW296">
        <v>0</v>
      </c>
      <c r="AX296" s="3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 s="3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 s="3">
        <v>6</v>
      </c>
      <c r="S297">
        <v>6</v>
      </c>
      <c r="T297" s="3">
        <v>1984</v>
      </c>
      <c r="U297" s="2">
        <v>1984</v>
      </c>
      <c r="V297" t="s">
        <v>93</v>
      </c>
      <c r="W297" t="s">
        <v>94</v>
      </c>
      <c r="X297" t="s">
        <v>140</v>
      </c>
      <c r="Y297" t="s">
        <v>140</v>
      </c>
      <c r="Z297" s="2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 s="2">
        <v>1003</v>
      </c>
      <c r="AN297" s="2" t="s">
        <v>103</v>
      </c>
      <c r="AO297" s="2" t="s">
        <v>98</v>
      </c>
      <c r="AP297" s="2" t="s">
        <v>105</v>
      </c>
      <c r="AQ297" s="2" t="s">
        <v>106</v>
      </c>
      <c r="AR297" s="2">
        <v>1003</v>
      </c>
      <c r="AS297">
        <v>0</v>
      </c>
      <c r="AT297">
        <v>0</v>
      </c>
      <c r="AU297" s="1">
        <v>1003</v>
      </c>
      <c r="AV297">
        <v>1</v>
      </c>
      <c r="AW297">
        <v>0</v>
      </c>
      <c r="AX297" s="3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 s="3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 s="3">
        <v>5</v>
      </c>
      <c r="S298">
        <v>5</v>
      </c>
      <c r="T298" s="3">
        <v>1950</v>
      </c>
      <c r="U298" s="2">
        <v>1950</v>
      </c>
      <c r="V298" t="s">
        <v>93</v>
      </c>
      <c r="W298" t="s">
        <v>94</v>
      </c>
      <c r="X298" t="s">
        <v>124</v>
      </c>
      <c r="Y298" t="s">
        <v>124</v>
      </c>
      <c r="Z298" s="2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 s="2">
        <v>910</v>
      </c>
      <c r="AN298" s="2" t="s">
        <v>103</v>
      </c>
      <c r="AO298" s="2" t="s">
        <v>98</v>
      </c>
      <c r="AP298" s="2" t="s">
        <v>105</v>
      </c>
      <c r="AQ298" s="2" t="s">
        <v>164</v>
      </c>
      <c r="AR298" s="2">
        <v>910</v>
      </c>
      <c r="AS298">
        <v>648</v>
      </c>
      <c r="AT298">
        <v>0</v>
      </c>
      <c r="AU298" s="1">
        <v>1558</v>
      </c>
      <c r="AV298">
        <v>0</v>
      </c>
      <c r="AW298">
        <v>0</v>
      </c>
      <c r="AX298" s="3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 s="3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 s="3">
        <v>7</v>
      </c>
      <c r="S299">
        <v>5</v>
      </c>
      <c r="T299" s="3">
        <v>1997</v>
      </c>
      <c r="U299" s="2">
        <v>1998</v>
      </c>
      <c r="V299" t="s">
        <v>152</v>
      </c>
      <c r="W299" t="s">
        <v>94</v>
      </c>
      <c r="X299" t="s">
        <v>95</v>
      </c>
      <c r="Y299" t="s">
        <v>95</v>
      </c>
      <c r="Z299" s="2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 s="2">
        <v>975</v>
      </c>
      <c r="AN299" s="2" t="s">
        <v>103</v>
      </c>
      <c r="AO299" s="2" t="s">
        <v>104</v>
      </c>
      <c r="AP299" s="2" t="s">
        <v>105</v>
      </c>
      <c r="AQ299" s="2" t="s">
        <v>106</v>
      </c>
      <c r="AR299" s="2">
        <v>975</v>
      </c>
      <c r="AS299">
        <v>975</v>
      </c>
      <c r="AT299">
        <v>0</v>
      </c>
      <c r="AU299" s="1">
        <v>1950</v>
      </c>
      <c r="AV299">
        <v>0</v>
      </c>
      <c r="AW299">
        <v>0</v>
      </c>
      <c r="AX299" s="3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 s="3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 s="3">
        <v>6</v>
      </c>
      <c r="S300">
        <v>6</v>
      </c>
      <c r="T300" s="3">
        <v>1968</v>
      </c>
      <c r="U300" s="2">
        <v>1968</v>
      </c>
      <c r="V300" t="s">
        <v>211</v>
      </c>
      <c r="W300" t="s">
        <v>94</v>
      </c>
      <c r="X300" t="s">
        <v>140</v>
      </c>
      <c r="Y300" t="s">
        <v>236</v>
      </c>
      <c r="Z300" s="2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 s="2">
        <v>702</v>
      </c>
      <c r="AN300" s="2" t="s">
        <v>103</v>
      </c>
      <c r="AO300" s="2" t="s">
        <v>97</v>
      </c>
      <c r="AP300" s="2" t="s">
        <v>105</v>
      </c>
      <c r="AQ300" s="2" t="s">
        <v>106</v>
      </c>
      <c r="AR300" s="2">
        <v>1041</v>
      </c>
      <c r="AS300">
        <v>702</v>
      </c>
      <c r="AT300">
        <v>0</v>
      </c>
      <c r="AU300" s="1">
        <v>1743</v>
      </c>
      <c r="AV300">
        <v>0</v>
      </c>
      <c r="AW300">
        <v>1</v>
      </c>
      <c r="AX300" s="3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 s="3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 s="3">
        <v>6</v>
      </c>
      <c r="S301">
        <v>8</v>
      </c>
      <c r="T301" s="3">
        <v>1950</v>
      </c>
      <c r="U301" s="2">
        <v>2004</v>
      </c>
      <c r="V301" t="s">
        <v>93</v>
      </c>
      <c r="W301" t="s">
        <v>94</v>
      </c>
      <c r="X301" t="s">
        <v>140</v>
      </c>
      <c r="Y301" t="s">
        <v>140</v>
      </c>
      <c r="Z301" s="2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 s="2">
        <v>1092</v>
      </c>
      <c r="AN301" s="2" t="s">
        <v>103</v>
      </c>
      <c r="AO301" s="2" t="s">
        <v>104</v>
      </c>
      <c r="AP301" s="2" t="s">
        <v>105</v>
      </c>
      <c r="AQ301" s="2" t="s">
        <v>106</v>
      </c>
      <c r="AR301" s="2">
        <v>1152</v>
      </c>
      <c r="AS301">
        <v>0</v>
      </c>
      <c r="AT301">
        <v>0</v>
      </c>
      <c r="AU301" s="1">
        <v>1152</v>
      </c>
      <c r="AV301">
        <v>0</v>
      </c>
      <c r="AW301">
        <v>1</v>
      </c>
      <c r="AX301" s="3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 s="3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 s="3">
        <v>5</v>
      </c>
      <c r="S302">
        <v>5</v>
      </c>
      <c r="T302" s="3">
        <v>1953</v>
      </c>
      <c r="U302" s="2">
        <v>1953</v>
      </c>
      <c r="V302" t="s">
        <v>152</v>
      </c>
      <c r="W302" t="s">
        <v>94</v>
      </c>
      <c r="X302" t="s">
        <v>116</v>
      </c>
      <c r="Y302" t="s">
        <v>116</v>
      </c>
      <c r="Z302" s="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 s="2">
        <v>1165</v>
      </c>
      <c r="AN302" s="2" t="s">
        <v>103</v>
      </c>
      <c r="AO302" s="2" t="s">
        <v>98</v>
      </c>
      <c r="AP302" s="2" t="s">
        <v>105</v>
      </c>
      <c r="AQ302" s="2" t="s">
        <v>106</v>
      </c>
      <c r="AR302" s="2">
        <v>1336</v>
      </c>
      <c r="AS302">
        <v>0</v>
      </c>
      <c r="AT302">
        <v>0</v>
      </c>
      <c r="AU302" s="1">
        <v>1336</v>
      </c>
      <c r="AV302">
        <v>1</v>
      </c>
      <c r="AW302">
        <v>0</v>
      </c>
      <c r="AX302" s="3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 s="3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 s="3">
        <v>8</v>
      </c>
      <c r="S303">
        <v>5</v>
      </c>
      <c r="T303" s="3">
        <v>1998</v>
      </c>
      <c r="U303" s="2">
        <v>1999</v>
      </c>
      <c r="V303" t="s">
        <v>93</v>
      </c>
      <c r="W303" t="s">
        <v>94</v>
      </c>
      <c r="X303" t="s">
        <v>95</v>
      </c>
      <c r="Y303" t="s">
        <v>95</v>
      </c>
      <c r="Z303" s="2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 s="2">
        <v>1028</v>
      </c>
      <c r="AN303" s="2" t="s">
        <v>103</v>
      </c>
      <c r="AO303" s="2" t="s">
        <v>104</v>
      </c>
      <c r="AP303" s="2" t="s">
        <v>105</v>
      </c>
      <c r="AQ303" s="2" t="s">
        <v>106</v>
      </c>
      <c r="AR303" s="2">
        <v>1210</v>
      </c>
      <c r="AS303">
        <v>1242</v>
      </c>
      <c r="AT303">
        <v>0</v>
      </c>
      <c r="AU303" s="1">
        <v>2452</v>
      </c>
      <c r="AV303">
        <v>0</v>
      </c>
      <c r="AW303">
        <v>0</v>
      </c>
      <c r="AX303" s="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 s="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 s="3">
        <v>7</v>
      </c>
      <c r="S304">
        <v>5</v>
      </c>
      <c r="T304" s="3">
        <v>2001</v>
      </c>
      <c r="U304" s="2">
        <v>2002</v>
      </c>
      <c r="V304" t="s">
        <v>93</v>
      </c>
      <c r="W304" t="s">
        <v>94</v>
      </c>
      <c r="X304" t="s">
        <v>95</v>
      </c>
      <c r="Y304" t="s">
        <v>95</v>
      </c>
      <c r="Z304" s="2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 s="2">
        <v>1541</v>
      </c>
      <c r="AN304" s="2" t="s">
        <v>103</v>
      </c>
      <c r="AO304" s="2" t="s">
        <v>104</v>
      </c>
      <c r="AP304" s="2" t="s">
        <v>105</v>
      </c>
      <c r="AQ304" s="2" t="s">
        <v>106</v>
      </c>
      <c r="AR304" s="2">
        <v>1541</v>
      </c>
      <c r="AS304">
        <v>0</v>
      </c>
      <c r="AT304">
        <v>0</v>
      </c>
      <c r="AU304" s="1">
        <v>1541</v>
      </c>
      <c r="AV304">
        <v>0</v>
      </c>
      <c r="AW304">
        <v>0</v>
      </c>
      <c r="AX304" s="3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 s="3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 s="3">
        <v>5</v>
      </c>
      <c r="S305">
        <v>7</v>
      </c>
      <c r="T305" s="3">
        <v>1972</v>
      </c>
      <c r="U305" s="2">
        <v>1972</v>
      </c>
      <c r="V305" t="s">
        <v>93</v>
      </c>
      <c r="W305" t="s">
        <v>94</v>
      </c>
      <c r="X305" t="s">
        <v>95</v>
      </c>
      <c r="Y305" t="s">
        <v>95</v>
      </c>
      <c r="Z305" s="2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 s="2">
        <v>894</v>
      </c>
      <c r="AN305" s="2" t="s">
        <v>103</v>
      </c>
      <c r="AO305" s="2" t="s">
        <v>98</v>
      </c>
      <c r="AP305" s="2" t="s">
        <v>105</v>
      </c>
      <c r="AQ305" s="2" t="s">
        <v>106</v>
      </c>
      <c r="AR305" s="2">
        <v>894</v>
      </c>
      <c r="AS305">
        <v>0</v>
      </c>
      <c r="AT305">
        <v>0</v>
      </c>
      <c r="AU305" s="1">
        <v>894</v>
      </c>
      <c r="AV305">
        <v>1</v>
      </c>
      <c r="AW305">
        <v>0</v>
      </c>
      <c r="AX305" s="3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 s="3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 s="3">
        <v>7</v>
      </c>
      <c r="S306">
        <v>9</v>
      </c>
      <c r="T306" s="3">
        <v>1880</v>
      </c>
      <c r="U306" s="2">
        <v>2002</v>
      </c>
      <c r="V306" t="s">
        <v>93</v>
      </c>
      <c r="W306" t="s">
        <v>94</v>
      </c>
      <c r="X306" t="s">
        <v>180</v>
      </c>
      <c r="Y306" t="s">
        <v>181</v>
      </c>
      <c r="Z306" s="2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 s="2">
        <v>1470</v>
      </c>
      <c r="AN306" s="2" t="s">
        <v>103</v>
      </c>
      <c r="AO306" s="2" t="s">
        <v>104</v>
      </c>
      <c r="AP306" s="2" t="s">
        <v>105</v>
      </c>
      <c r="AQ306" s="2" t="s">
        <v>106</v>
      </c>
      <c r="AR306" s="2">
        <v>1675</v>
      </c>
      <c r="AS306">
        <v>1818</v>
      </c>
      <c r="AT306">
        <v>0</v>
      </c>
      <c r="AU306" s="1">
        <v>3493</v>
      </c>
      <c r="AV306">
        <v>0</v>
      </c>
      <c r="AW306">
        <v>0</v>
      </c>
      <c r="AX306" s="3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 s="3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 s="3">
        <v>8</v>
      </c>
      <c r="S307">
        <v>5</v>
      </c>
      <c r="T307" s="3">
        <v>2004</v>
      </c>
      <c r="U307" s="2">
        <v>2005</v>
      </c>
      <c r="V307" t="s">
        <v>93</v>
      </c>
      <c r="W307" t="s">
        <v>94</v>
      </c>
      <c r="X307" t="s">
        <v>180</v>
      </c>
      <c r="Y307" t="s">
        <v>181</v>
      </c>
      <c r="Z307" s="2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 s="2">
        <v>2000</v>
      </c>
      <c r="AN307" s="2" t="s">
        <v>103</v>
      </c>
      <c r="AO307" s="2" t="s">
        <v>104</v>
      </c>
      <c r="AP307" s="2" t="s">
        <v>105</v>
      </c>
      <c r="AQ307" s="2" t="s">
        <v>106</v>
      </c>
      <c r="AR307" s="2">
        <v>2000</v>
      </c>
      <c r="AS307">
        <v>0</v>
      </c>
      <c r="AT307">
        <v>0</v>
      </c>
      <c r="AU307" s="1">
        <v>2000</v>
      </c>
      <c r="AV307">
        <v>1</v>
      </c>
      <c r="AW307">
        <v>0</v>
      </c>
      <c r="AX307" s="3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 s="3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 s="3">
        <v>7</v>
      </c>
      <c r="S308">
        <v>5</v>
      </c>
      <c r="T308" s="3">
        <v>1990</v>
      </c>
      <c r="U308" s="2">
        <v>1991</v>
      </c>
      <c r="V308" t="s">
        <v>93</v>
      </c>
      <c r="W308" t="s">
        <v>94</v>
      </c>
      <c r="X308" t="s">
        <v>140</v>
      </c>
      <c r="Y308" t="s">
        <v>161</v>
      </c>
      <c r="Z308" s="2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 s="2">
        <v>700</v>
      </c>
      <c r="AN308" s="2" t="s">
        <v>103</v>
      </c>
      <c r="AO308" s="2" t="s">
        <v>97</v>
      </c>
      <c r="AP308" s="2" t="s">
        <v>105</v>
      </c>
      <c r="AQ308" s="2" t="s">
        <v>106</v>
      </c>
      <c r="AR308" s="2">
        <v>1122</v>
      </c>
      <c r="AS308">
        <v>1121</v>
      </c>
      <c r="AT308">
        <v>0</v>
      </c>
      <c r="AU308" s="1">
        <v>2243</v>
      </c>
      <c r="AV308">
        <v>1</v>
      </c>
      <c r="AW308">
        <v>0</v>
      </c>
      <c r="AX308" s="3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 s="3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 s="3">
        <v>6</v>
      </c>
      <c r="S309">
        <v>7</v>
      </c>
      <c r="T309" s="3">
        <v>1920</v>
      </c>
      <c r="U309" s="2">
        <v>1950</v>
      </c>
      <c r="V309" t="s">
        <v>93</v>
      </c>
      <c r="W309" t="s">
        <v>94</v>
      </c>
      <c r="X309" t="s">
        <v>116</v>
      </c>
      <c r="Y309" t="s">
        <v>116</v>
      </c>
      <c r="Z309" s="2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 s="2">
        <v>319</v>
      </c>
      <c r="AN309" s="2" t="s">
        <v>103</v>
      </c>
      <c r="AO309" s="2" t="s">
        <v>98</v>
      </c>
      <c r="AP309" s="2" t="s">
        <v>105</v>
      </c>
      <c r="AQ309" s="2" t="s">
        <v>164</v>
      </c>
      <c r="AR309" s="2">
        <v>1035</v>
      </c>
      <c r="AS309">
        <v>371</v>
      </c>
      <c r="AT309">
        <v>0</v>
      </c>
      <c r="AU309" s="1">
        <v>1406</v>
      </c>
      <c r="AV309">
        <v>0</v>
      </c>
      <c r="AW309">
        <v>0</v>
      </c>
      <c r="AX309" s="3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 s="3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 s="3">
        <v>4</v>
      </c>
      <c r="S310">
        <v>5</v>
      </c>
      <c r="T310" s="3">
        <v>1940</v>
      </c>
      <c r="U310" s="2">
        <v>1950</v>
      </c>
      <c r="V310" t="s">
        <v>93</v>
      </c>
      <c r="W310" t="s">
        <v>94</v>
      </c>
      <c r="X310" t="s">
        <v>95</v>
      </c>
      <c r="Y310" t="s">
        <v>95</v>
      </c>
      <c r="Z310" s="2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 s="2">
        <v>861</v>
      </c>
      <c r="AN310" s="2" t="s">
        <v>103</v>
      </c>
      <c r="AO310" s="2" t="s">
        <v>104</v>
      </c>
      <c r="AP310" s="2" t="s">
        <v>105</v>
      </c>
      <c r="AQ310" s="2" t="s">
        <v>106</v>
      </c>
      <c r="AR310" s="2">
        <v>861</v>
      </c>
      <c r="AS310">
        <v>0</v>
      </c>
      <c r="AT310">
        <v>0</v>
      </c>
      <c r="AU310" s="1">
        <v>861</v>
      </c>
      <c r="AV310">
        <v>0</v>
      </c>
      <c r="AW310">
        <v>0</v>
      </c>
      <c r="AX310" s="3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 s="3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 s="3">
        <v>9</v>
      </c>
      <c r="S311">
        <v>5</v>
      </c>
      <c r="T311" s="3">
        <v>2003</v>
      </c>
      <c r="U311" s="2">
        <v>2004</v>
      </c>
      <c r="V311" t="s">
        <v>93</v>
      </c>
      <c r="W311" t="s">
        <v>94</v>
      </c>
      <c r="X311" t="s">
        <v>95</v>
      </c>
      <c r="Y311" t="s">
        <v>95</v>
      </c>
      <c r="Z311" s="2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 s="2">
        <v>1896</v>
      </c>
      <c r="AN311" s="2" t="s">
        <v>103</v>
      </c>
      <c r="AO311" s="2" t="s">
        <v>104</v>
      </c>
      <c r="AP311" s="2" t="s">
        <v>105</v>
      </c>
      <c r="AQ311" s="2" t="s">
        <v>106</v>
      </c>
      <c r="AR311" s="2">
        <v>1944</v>
      </c>
      <c r="AS311">
        <v>0</v>
      </c>
      <c r="AT311">
        <v>0</v>
      </c>
      <c r="AU311" s="1">
        <v>1944</v>
      </c>
      <c r="AV311">
        <v>1</v>
      </c>
      <c r="AW311">
        <v>0</v>
      </c>
      <c r="AX311" s="3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 s="3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 s="3">
        <v>6</v>
      </c>
      <c r="S312">
        <v>5</v>
      </c>
      <c r="T312" s="3">
        <v>1993</v>
      </c>
      <c r="U312" s="2">
        <v>1994</v>
      </c>
      <c r="V312" t="s">
        <v>93</v>
      </c>
      <c r="W312" t="s">
        <v>94</v>
      </c>
      <c r="X312" t="s">
        <v>140</v>
      </c>
      <c r="Y312" t="s">
        <v>140</v>
      </c>
      <c r="Z312" s="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 s="2">
        <v>697</v>
      </c>
      <c r="AN312" s="2" t="s">
        <v>103</v>
      </c>
      <c r="AO312" s="2" t="s">
        <v>97</v>
      </c>
      <c r="AP312" s="2" t="s">
        <v>105</v>
      </c>
      <c r="AQ312" s="2" t="s">
        <v>106</v>
      </c>
      <c r="AR312" s="2">
        <v>697</v>
      </c>
      <c r="AS312">
        <v>804</v>
      </c>
      <c r="AT312">
        <v>0</v>
      </c>
      <c r="AU312" s="1">
        <v>1501</v>
      </c>
      <c r="AV312">
        <v>0</v>
      </c>
      <c r="AW312">
        <v>0</v>
      </c>
      <c r="AX312" s="3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 s="3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 s="3">
        <v>6</v>
      </c>
      <c r="S313">
        <v>6</v>
      </c>
      <c r="T313" s="3">
        <v>1948</v>
      </c>
      <c r="U313" s="2">
        <v>2002</v>
      </c>
      <c r="V313" t="s">
        <v>93</v>
      </c>
      <c r="W313" t="s">
        <v>94</v>
      </c>
      <c r="X313" t="s">
        <v>95</v>
      </c>
      <c r="Y313" t="s">
        <v>95</v>
      </c>
      <c r="Z313" s="2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 s="2">
        <v>972</v>
      </c>
      <c r="AN313" s="2" t="s">
        <v>103</v>
      </c>
      <c r="AO313" s="2" t="s">
        <v>104</v>
      </c>
      <c r="AP313" s="2" t="s">
        <v>105</v>
      </c>
      <c r="AQ313" s="2" t="s">
        <v>106</v>
      </c>
      <c r="AR313" s="2">
        <v>972</v>
      </c>
      <c r="AS313">
        <v>0</v>
      </c>
      <c r="AT313">
        <v>0</v>
      </c>
      <c r="AU313" s="1">
        <v>972</v>
      </c>
      <c r="AV313">
        <v>1</v>
      </c>
      <c r="AW313">
        <v>0</v>
      </c>
      <c r="AX313" s="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 s="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 s="3">
        <v>5</v>
      </c>
      <c r="S314">
        <v>7</v>
      </c>
      <c r="T314" s="3">
        <v>1939</v>
      </c>
      <c r="U314" s="2">
        <v>1950</v>
      </c>
      <c r="V314" t="s">
        <v>93</v>
      </c>
      <c r="W314" t="s">
        <v>94</v>
      </c>
      <c r="X314" t="s">
        <v>116</v>
      </c>
      <c r="Y314" t="s">
        <v>116</v>
      </c>
      <c r="Z314" s="2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 s="2">
        <v>793</v>
      </c>
      <c r="AN314" s="2" t="s">
        <v>103</v>
      </c>
      <c r="AO314" s="2" t="s">
        <v>98</v>
      </c>
      <c r="AP314" s="2" t="s">
        <v>105</v>
      </c>
      <c r="AQ314" s="2" t="s">
        <v>106</v>
      </c>
      <c r="AR314" s="2">
        <v>793</v>
      </c>
      <c r="AS314">
        <v>325</v>
      </c>
      <c r="AT314">
        <v>0</v>
      </c>
      <c r="AU314" s="1">
        <v>1118</v>
      </c>
      <c r="AV314">
        <v>1</v>
      </c>
      <c r="AW314">
        <v>0</v>
      </c>
      <c r="AX314" s="3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 s="3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 s="3">
        <v>7</v>
      </c>
      <c r="S315">
        <v>5</v>
      </c>
      <c r="T315" s="3">
        <v>1965</v>
      </c>
      <c r="U315" s="2">
        <v>1965</v>
      </c>
      <c r="V315" t="s">
        <v>152</v>
      </c>
      <c r="W315" t="s">
        <v>94</v>
      </c>
      <c r="X315" t="s">
        <v>96</v>
      </c>
      <c r="Y315" t="s">
        <v>96</v>
      </c>
      <c r="Z315" s="2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 s="2">
        <v>2136</v>
      </c>
      <c r="AN315" s="2" t="s">
        <v>206</v>
      </c>
      <c r="AO315" s="2" t="s">
        <v>98</v>
      </c>
      <c r="AP315" s="2" t="s">
        <v>105</v>
      </c>
      <c r="AQ315" s="2" t="s">
        <v>106</v>
      </c>
      <c r="AR315" s="2">
        <v>2036</v>
      </c>
      <c r="AS315">
        <v>0</v>
      </c>
      <c r="AT315">
        <v>0</v>
      </c>
      <c r="AU315" s="1">
        <v>2036</v>
      </c>
      <c r="AV315">
        <v>2</v>
      </c>
      <c r="AW315">
        <v>0</v>
      </c>
      <c r="AX315" s="3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 s="3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 s="3">
        <v>7</v>
      </c>
      <c r="S316">
        <v>7</v>
      </c>
      <c r="T316" s="3">
        <v>1925</v>
      </c>
      <c r="U316" s="2">
        <v>1990</v>
      </c>
      <c r="V316" t="s">
        <v>93</v>
      </c>
      <c r="W316" t="s">
        <v>94</v>
      </c>
      <c r="X316" t="s">
        <v>124</v>
      </c>
      <c r="Y316" t="s">
        <v>124</v>
      </c>
      <c r="Z316" s="2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 s="2">
        <v>728</v>
      </c>
      <c r="AN316" s="2" t="s">
        <v>103</v>
      </c>
      <c r="AO316" s="2" t="s">
        <v>104</v>
      </c>
      <c r="AP316" s="2" t="s">
        <v>105</v>
      </c>
      <c r="AQ316" s="2" t="s">
        <v>106</v>
      </c>
      <c r="AR316" s="2">
        <v>832</v>
      </c>
      <c r="AS316">
        <v>809</v>
      </c>
      <c r="AT316">
        <v>0</v>
      </c>
      <c r="AU316" s="1">
        <v>1641</v>
      </c>
      <c r="AV316">
        <v>0</v>
      </c>
      <c r="AW316">
        <v>1</v>
      </c>
      <c r="AX316" s="3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 s="3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 s="3">
        <v>7</v>
      </c>
      <c r="S317">
        <v>5</v>
      </c>
      <c r="T317" s="3">
        <v>2004</v>
      </c>
      <c r="U317" s="2">
        <v>2005</v>
      </c>
      <c r="V317" t="s">
        <v>93</v>
      </c>
      <c r="W317" t="s">
        <v>94</v>
      </c>
      <c r="X317" t="s">
        <v>95</v>
      </c>
      <c r="Y317" t="s">
        <v>95</v>
      </c>
      <c r="Z317" s="2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 s="2">
        <v>716</v>
      </c>
      <c r="AN317" s="2" t="s">
        <v>103</v>
      </c>
      <c r="AO317" s="2" t="s">
        <v>104</v>
      </c>
      <c r="AP317" s="2" t="s">
        <v>105</v>
      </c>
      <c r="AQ317" s="2" t="s">
        <v>106</v>
      </c>
      <c r="AR317" s="2">
        <v>716</v>
      </c>
      <c r="AS317">
        <v>716</v>
      </c>
      <c r="AT317">
        <v>0</v>
      </c>
      <c r="AU317" s="1">
        <v>1432</v>
      </c>
      <c r="AV317">
        <v>1</v>
      </c>
      <c r="AW317">
        <v>0</v>
      </c>
      <c r="AX317" s="3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 s="3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 s="3">
        <v>7</v>
      </c>
      <c r="S318">
        <v>7</v>
      </c>
      <c r="T318" s="3">
        <v>1980</v>
      </c>
      <c r="U318" s="2">
        <v>1980</v>
      </c>
      <c r="V318" t="s">
        <v>93</v>
      </c>
      <c r="W318" t="s">
        <v>94</v>
      </c>
      <c r="X318" t="s">
        <v>180</v>
      </c>
      <c r="Y318" t="s">
        <v>181</v>
      </c>
      <c r="Z318" s="2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 s="2">
        <v>845</v>
      </c>
      <c r="AN318" s="2" t="s">
        <v>103</v>
      </c>
      <c r="AO318" s="2" t="s">
        <v>98</v>
      </c>
      <c r="AP318" s="2" t="s">
        <v>105</v>
      </c>
      <c r="AQ318" s="2" t="s">
        <v>106</v>
      </c>
      <c r="AR318" s="2">
        <v>1153</v>
      </c>
      <c r="AS318">
        <v>1200</v>
      </c>
      <c r="AT318">
        <v>0</v>
      </c>
      <c r="AU318" s="1">
        <v>2353</v>
      </c>
      <c r="AV318">
        <v>1</v>
      </c>
      <c r="AW318">
        <v>0</v>
      </c>
      <c r="AX318" s="3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 s="3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 s="3">
        <v>8</v>
      </c>
      <c r="S319">
        <v>5</v>
      </c>
      <c r="T319" s="3">
        <v>2006</v>
      </c>
      <c r="U319" s="2">
        <v>2006</v>
      </c>
      <c r="V319" t="s">
        <v>93</v>
      </c>
      <c r="W319" t="s">
        <v>94</v>
      </c>
      <c r="X319" t="s">
        <v>95</v>
      </c>
      <c r="Y319" t="s">
        <v>95</v>
      </c>
      <c r="Z319" s="2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 s="2">
        <v>1088</v>
      </c>
      <c r="AN319" s="2" t="s">
        <v>103</v>
      </c>
      <c r="AO319" s="2" t="s">
        <v>104</v>
      </c>
      <c r="AP319" s="2" t="s">
        <v>105</v>
      </c>
      <c r="AQ319" s="2" t="s">
        <v>106</v>
      </c>
      <c r="AR319" s="2">
        <v>1088</v>
      </c>
      <c r="AS319">
        <v>871</v>
      </c>
      <c r="AT319">
        <v>0</v>
      </c>
      <c r="AU319" s="1">
        <v>1959</v>
      </c>
      <c r="AV319">
        <v>0</v>
      </c>
      <c r="AW319">
        <v>0</v>
      </c>
      <c r="AX319" s="3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 s="3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 s="3">
        <v>7</v>
      </c>
      <c r="S320">
        <v>5</v>
      </c>
      <c r="T320" s="3">
        <v>1993</v>
      </c>
      <c r="U320" s="2">
        <v>1993</v>
      </c>
      <c r="V320" t="s">
        <v>93</v>
      </c>
      <c r="W320" t="s">
        <v>94</v>
      </c>
      <c r="X320" t="s">
        <v>140</v>
      </c>
      <c r="Y320" t="s">
        <v>140</v>
      </c>
      <c r="Z320" s="2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 s="2">
        <v>1347</v>
      </c>
      <c r="AN320" s="2" t="s">
        <v>103</v>
      </c>
      <c r="AO320" s="2" t="s">
        <v>104</v>
      </c>
      <c r="AP320" s="2" t="s">
        <v>105</v>
      </c>
      <c r="AQ320" s="2" t="s">
        <v>106</v>
      </c>
      <c r="AR320" s="2">
        <v>1372</v>
      </c>
      <c r="AS320">
        <v>1274</v>
      </c>
      <c r="AT320">
        <v>0</v>
      </c>
      <c r="AU320" s="1">
        <v>2646</v>
      </c>
      <c r="AV320">
        <v>1</v>
      </c>
      <c r="AW320">
        <v>0</v>
      </c>
      <c r="AX320" s="3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 s="3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 s="3">
        <v>7</v>
      </c>
      <c r="S321">
        <v>5</v>
      </c>
      <c r="T321" s="3">
        <v>1980</v>
      </c>
      <c r="U321" s="2">
        <v>1980</v>
      </c>
      <c r="V321" t="s">
        <v>93</v>
      </c>
      <c r="W321" t="s">
        <v>94</v>
      </c>
      <c r="X321" t="s">
        <v>161</v>
      </c>
      <c r="Y321" t="s">
        <v>161</v>
      </c>
      <c r="Z321" s="2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 s="2">
        <v>1372</v>
      </c>
      <c r="AN321" s="2" t="s">
        <v>103</v>
      </c>
      <c r="AO321" s="2" t="s">
        <v>98</v>
      </c>
      <c r="AP321" s="2" t="s">
        <v>105</v>
      </c>
      <c r="AQ321" s="2" t="s">
        <v>106</v>
      </c>
      <c r="AR321" s="2">
        <v>1472</v>
      </c>
      <c r="AS321">
        <v>0</v>
      </c>
      <c r="AT321">
        <v>0</v>
      </c>
      <c r="AU321" s="1">
        <v>1472</v>
      </c>
      <c r="AV321">
        <v>1</v>
      </c>
      <c r="AW321">
        <v>0</v>
      </c>
      <c r="AX321" s="3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 s="3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 s="3">
        <v>9</v>
      </c>
      <c r="S322">
        <v>5</v>
      </c>
      <c r="T322" s="3">
        <v>2006</v>
      </c>
      <c r="U322" s="2">
        <v>2006</v>
      </c>
      <c r="V322" t="s">
        <v>93</v>
      </c>
      <c r="W322" t="s">
        <v>94</v>
      </c>
      <c r="X322" t="s">
        <v>95</v>
      </c>
      <c r="Y322" t="s">
        <v>95</v>
      </c>
      <c r="Z322" s="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 s="2">
        <v>1249</v>
      </c>
      <c r="AN322" s="2" t="s">
        <v>103</v>
      </c>
      <c r="AO322" s="2" t="s">
        <v>104</v>
      </c>
      <c r="AP322" s="2" t="s">
        <v>105</v>
      </c>
      <c r="AQ322" s="2" t="s">
        <v>106</v>
      </c>
      <c r="AR322" s="2">
        <v>1249</v>
      </c>
      <c r="AS322">
        <v>1347</v>
      </c>
      <c r="AT322">
        <v>0</v>
      </c>
      <c r="AU322" s="1">
        <v>2596</v>
      </c>
      <c r="AV322">
        <v>0</v>
      </c>
      <c r="AW322">
        <v>0</v>
      </c>
      <c r="AX322" s="3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 s="3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 s="3">
        <v>8</v>
      </c>
      <c r="S323">
        <v>5</v>
      </c>
      <c r="T323" s="3">
        <v>2004</v>
      </c>
      <c r="U323" s="2">
        <v>2004</v>
      </c>
      <c r="V323" t="s">
        <v>93</v>
      </c>
      <c r="W323" t="s">
        <v>94</v>
      </c>
      <c r="X323" t="s">
        <v>95</v>
      </c>
      <c r="Y323" t="s">
        <v>95</v>
      </c>
      <c r="Z323" s="2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 s="2">
        <v>1136</v>
      </c>
      <c r="AN323" s="2" t="s">
        <v>103</v>
      </c>
      <c r="AO323" s="2" t="s">
        <v>104</v>
      </c>
      <c r="AP323" s="2" t="s">
        <v>105</v>
      </c>
      <c r="AQ323" s="2" t="s">
        <v>106</v>
      </c>
      <c r="AR323" s="2">
        <v>1136</v>
      </c>
      <c r="AS323">
        <v>1332</v>
      </c>
      <c r="AT323">
        <v>0</v>
      </c>
      <c r="AU323" s="1">
        <v>2468</v>
      </c>
      <c r="AV323">
        <v>1</v>
      </c>
      <c r="AW323">
        <v>0</v>
      </c>
      <c r="AX323" s="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 s="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 s="3">
        <v>7</v>
      </c>
      <c r="S324">
        <v>5</v>
      </c>
      <c r="T324" s="3">
        <v>1986</v>
      </c>
      <c r="U324" s="2">
        <v>1987</v>
      </c>
      <c r="V324" t="s">
        <v>93</v>
      </c>
      <c r="W324" t="s">
        <v>94</v>
      </c>
      <c r="X324" t="s">
        <v>161</v>
      </c>
      <c r="Y324" t="s">
        <v>161</v>
      </c>
      <c r="Z324" s="2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 s="2">
        <v>1502</v>
      </c>
      <c r="AN324" s="2" t="s">
        <v>103</v>
      </c>
      <c r="AO324" s="2" t="s">
        <v>104</v>
      </c>
      <c r="AP324" s="2" t="s">
        <v>105</v>
      </c>
      <c r="AQ324" s="2" t="s">
        <v>106</v>
      </c>
      <c r="AR324" s="2">
        <v>1553</v>
      </c>
      <c r="AS324">
        <v>1177</v>
      </c>
      <c r="AT324">
        <v>0</v>
      </c>
      <c r="AU324" s="1">
        <v>2730</v>
      </c>
      <c r="AV324">
        <v>1</v>
      </c>
      <c r="AW324">
        <v>0</v>
      </c>
      <c r="AX324" s="3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 s="3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 s="3">
        <v>3</v>
      </c>
      <c r="S325">
        <v>8</v>
      </c>
      <c r="T325" s="3">
        <v>1955</v>
      </c>
      <c r="U325" s="2">
        <v>2005</v>
      </c>
      <c r="V325" t="s">
        <v>93</v>
      </c>
      <c r="W325" t="s">
        <v>94</v>
      </c>
      <c r="X325" t="s">
        <v>95</v>
      </c>
      <c r="Y325" t="s">
        <v>95</v>
      </c>
      <c r="Z325" s="2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 s="2">
        <v>1162</v>
      </c>
      <c r="AN325" s="2" t="s">
        <v>103</v>
      </c>
      <c r="AO325" s="2" t="s">
        <v>104</v>
      </c>
      <c r="AP325" s="2" t="s">
        <v>105</v>
      </c>
      <c r="AQ325" s="2" t="s">
        <v>106</v>
      </c>
      <c r="AR325" s="2">
        <v>1163</v>
      </c>
      <c r="AS325">
        <v>0</v>
      </c>
      <c r="AT325">
        <v>0</v>
      </c>
      <c r="AU325" s="1">
        <v>1163</v>
      </c>
      <c r="AV325">
        <v>1</v>
      </c>
      <c r="AW325">
        <v>0</v>
      </c>
      <c r="AX325" s="3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 s="3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 s="3">
        <v>7</v>
      </c>
      <c r="S326">
        <v>7</v>
      </c>
      <c r="T326" s="3">
        <v>1967</v>
      </c>
      <c r="U326" s="2">
        <v>2007</v>
      </c>
      <c r="V326" t="s">
        <v>211</v>
      </c>
      <c r="W326" t="s">
        <v>223</v>
      </c>
      <c r="X326" t="s">
        <v>124</v>
      </c>
      <c r="Y326" t="s">
        <v>124</v>
      </c>
      <c r="Z326" s="2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 s="2">
        <v>710</v>
      </c>
      <c r="AN326" s="2" t="s">
        <v>103</v>
      </c>
      <c r="AO326" s="2" t="s">
        <v>104</v>
      </c>
      <c r="AP326" s="2" t="s">
        <v>105</v>
      </c>
      <c r="AQ326" s="2" t="s">
        <v>106</v>
      </c>
      <c r="AR326" s="2">
        <v>1898</v>
      </c>
      <c r="AS326">
        <v>1080</v>
      </c>
      <c r="AT326">
        <v>0</v>
      </c>
      <c r="AU326" s="1">
        <v>2978</v>
      </c>
      <c r="AV326">
        <v>0</v>
      </c>
      <c r="AW326">
        <v>0</v>
      </c>
      <c r="AX326" s="3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 s="3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 s="3">
        <v>5</v>
      </c>
      <c r="S327">
        <v>6</v>
      </c>
      <c r="T327" s="3">
        <v>1941</v>
      </c>
      <c r="U327" s="2">
        <v>1950</v>
      </c>
      <c r="V327" t="s">
        <v>93</v>
      </c>
      <c r="W327" t="s">
        <v>94</v>
      </c>
      <c r="X327" t="s">
        <v>116</v>
      </c>
      <c r="Y327" t="s">
        <v>116</v>
      </c>
      <c r="Z327" s="2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 s="2">
        <v>720</v>
      </c>
      <c r="AN327" s="2" t="s">
        <v>103</v>
      </c>
      <c r="AO327" s="2" t="s">
        <v>212</v>
      </c>
      <c r="AP327" s="2" t="s">
        <v>177</v>
      </c>
      <c r="AQ327" s="2" t="s">
        <v>145</v>
      </c>
      <c r="AR327" s="2">
        <v>803</v>
      </c>
      <c r="AS327">
        <v>0</v>
      </c>
      <c r="AT327">
        <v>0</v>
      </c>
      <c r="AU327" s="1">
        <v>803</v>
      </c>
      <c r="AV327">
        <v>0</v>
      </c>
      <c r="AW327">
        <v>0</v>
      </c>
      <c r="AX327" s="3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 s="3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 s="3">
        <v>8</v>
      </c>
      <c r="S328">
        <v>5</v>
      </c>
      <c r="T328" s="3">
        <v>1993</v>
      </c>
      <c r="U328" s="2">
        <v>1993</v>
      </c>
      <c r="V328" t="s">
        <v>93</v>
      </c>
      <c r="W328" t="s">
        <v>94</v>
      </c>
      <c r="X328" t="s">
        <v>96</v>
      </c>
      <c r="Y328" t="s">
        <v>96</v>
      </c>
      <c r="Z328" s="2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 s="2">
        <v>1719</v>
      </c>
      <c r="AN328" s="2" t="s">
        <v>103</v>
      </c>
      <c r="AO328" s="2" t="s">
        <v>104</v>
      </c>
      <c r="AP328" s="2" t="s">
        <v>105</v>
      </c>
      <c r="AQ328" s="2" t="s">
        <v>106</v>
      </c>
      <c r="AR328" s="2">
        <v>1719</v>
      </c>
      <c r="AS328">
        <v>0</v>
      </c>
      <c r="AT328">
        <v>0</v>
      </c>
      <c r="AU328" s="1">
        <v>1719</v>
      </c>
      <c r="AV328">
        <v>2</v>
      </c>
      <c r="AW328">
        <v>0</v>
      </c>
      <c r="AX328" s="3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 s="3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 s="3">
        <v>6</v>
      </c>
      <c r="S329">
        <v>5</v>
      </c>
      <c r="T329" s="3">
        <v>1960</v>
      </c>
      <c r="U329" s="2">
        <v>1960</v>
      </c>
      <c r="V329" t="s">
        <v>152</v>
      </c>
      <c r="W329" t="s">
        <v>94</v>
      </c>
      <c r="X329" t="s">
        <v>124</v>
      </c>
      <c r="Y329" t="s">
        <v>124</v>
      </c>
      <c r="Z329" s="2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 s="2">
        <v>1383</v>
      </c>
      <c r="AN329" s="2" t="s">
        <v>103</v>
      </c>
      <c r="AO329" s="2" t="s">
        <v>98</v>
      </c>
      <c r="AP329" s="2" t="s">
        <v>105</v>
      </c>
      <c r="AQ329" s="2" t="s">
        <v>106</v>
      </c>
      <c r="AR329" s="2">
        <v>1383</v>
      </c>
      <c r="AS329">
        <v>0</v>
      </c>
      <c r="AT329">
        <v>0</v>
      </c>
      <c r="AU329" s="1">
        <v>1383</v>
      </c>
      <c r="AV329">
        <v>0</v>
      </c>
      <c r="AW329">
        <v>0</v>
      </c>
      <c r="AX329" s="3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 s="3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 s="3">
        <v>6</v>
      </c>
      <c r="S330">
        <v>6</v>
      </c>
      <c r="T330" s="3">
        <v>1916</v>
      </c>
      <c r="U330" s="2">
        <v>1994</v>
      </c>
      <c r="V330" t="s">
        <v>93</v>
      </c>
      <c r="W330" t="s">
        <v>94</v>
      </c>
      <c r="X330" t="s">
        <v>124</v>
      </c>
      <c r="Y330" t="s">
        <v>125</v>
      </c>
      <c r="Z330" s="2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 s="2">
        <v>844</v>
      </c>
      <c r="AN330" s="2" t="s">
        <v>103</v>
      </c>
      <c r="AO330" s="2" t="s">
        <v>97</v>
      </c>
      <c r="AP330" s="2" t="s">
        <v>177</v>
      </c>
      <c r="AQ330" s="2" t="s">
        <v>164</v>
      </c>
      <c r="AR330" s="2">
        <v>1445</v>
      </c>
      <c r="AS330">
        <v>689</v>
      </c>
      <c r="AT330">
        <v>0</v>
      </c>
      <c r="AU330" s="1">
        <v>2134</v>
      </c>
      <c r="AV330">
        <v>0</v>
      </c>
      <c r="AW330">
        <v>0</v>
      </c>
      <c r="AX330" s="3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 s="3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 s="3">
        <v>5</v>
      </c>
      <c r="S331">
        <v>5</v>
      </c>
      <c r="T331" s="3">
        <v>1920</v>
      </c>
      <c r="U331" s="2">
        <v>1950</v>
      </c>
      <c r="V331" t="s">
        <v>93</v>
      </c>
      <c r="W331" t="s">
        <v>94</v>
      </c>
      <c r="X331" t="s">
        <v>124</v>
      </c>
      <c r="Y331" t="s">
        <v>125</v>
      </c>
      <c r="Z331" s="2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 s="2">
        <v>596</v>
      </c>
      <c r="AN331" s="2" t="s">
        <v>103</v>
      </c>
      <c r="AO331" s="2" t="s">
        <v>98</v>
      </c>
      <c r="AP331" s="2" t="s">
        <v>177</v>
      </c>
      <c r="AQ331" s="2" t="s">
        <v>106</v>
      </c>
      <c r="AR331" s="2">
        <v>596</v>
      </c>
      <c r="AS331">
        <v>596</v>
      </c>
      <c r="AT331">
        <v>0</v>
      </c>
      <c r="AU331" s="1">
        <v>1192</v>
      </c>
      <c r="AV331">
        <v>0</v>
      </c>
      <c r="AW331">
        <v>0</v>
      </c>
      <c r="AX331" s="3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 s="3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 s="3">
        <v>5</v>
      </c>
      <c r="S332">
        <v>4</v>
      </c>
      <c r="T332" s="3">
        <v>1964</v>
      </c>
      <c r="U332" s="2">
        <v>1964</v>
      </c>
      <c r="V332" t="s">
        <v>93</v>
      </c>
      <c r="W332" t="s">
        <v>94</v>
      </c>
      <c r="X332" t="s">
        <v>140</v>
      </c>
      <c r="Y332" t="s">
        <v>140</v>
      </c>
      <c r="Z332" s="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 s="2">
        <v>1728</v>
      </c>
      <c r="AN332" s="2" t="s">
        <v>103</v>
      </c>
      <c r="AO332" s="2" t="s">
        <v>98</v>
      </c>
      <c r="AP332" s="2" t="s">
        <v>105</v>
      </c>
      <c r="AQ332" s="2" t="s">
        <v>106</v>
      </c>
      <c r="AR332" s="2">
        <v>1728</v>
      </c>
      <c r="AS332">
        <v>0</v>
      </c>
      <c r="AT332">
        <v>0</v>
      </c>
      <c r="AU332" s="1">
        <v>1728</v>
      </c>
      <c r="AV332">
        <v>0</v>
      </c>
      <c r="AW332">
        <v>1</v>
      </c>
      <c r="AX332" s="3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 s="3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 s="3">
        <v>5</v>
      </c>
      <c r="S333">
        <v>6</v>
      </c>
      <c r="T333" s="3">
        <v>1958</v>
      </c>
      <c r="U333" s="2">
        <v>1992</v>
      </c>
      <c r="V333" t="s">
        <v>93</v>
      </c>
      <c r="W333" t="s">
        <v>94</v>
      </c>
      <c r="X333" t="s">
        <v>124</v>
      </c>
      <c r="Y333" t="s">
        <v>124</v>
      </c>
      <c r="Z333" s="2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 s="2">
        <v>1056</v>
      </c>
      <c r="AN333" s="2" t="s">
        <v>103</v>
      </c>
      <c r="AO333" s="2" t="s">
        <v>147</v>
      </c>
      <c r="AP333" s="2" t="s">
        <v>105</v>
      </c>
      <c r="AQ333" s="2" t="s">
        <v>106</v>
      </c>
      <c r="AR333" s="2">
        <v>1056</v>
      </c>
      <c r="AS333">
        <v>0</v>
      </c>
      <c r="AT333">
        <v>0</v>
      </c>
      <c r="AU333" s="1">
        <v>1056</v>
      </c>
      <c r="AV333">
        <v>1</v>
      </c>
      <c r="AW333">
        <v>0</v>
      </c>
      <c r="AX333" s="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 s="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 s="3">
        <v>8</v>
      </c>
      <c r="S334">
        <v>5</v>
      </c>
      <c r="T334" s="3">
        <v>2003</v>
      </c>
      <c r="U334" s="2">
        <v>2004</v>
      </c>
      <c r="V334" t="s">
        <v>93</v>
      </c>
      <c r="W334" t="s">
        <v>94</v>
      </c>
      <c r="X334" t="s">
        <v>95</v>
      </c>
      <c r="Y334" t="s">
        <v>95</v>
      </c>
      <c r="Z334" s="2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 s="2">
        <v>3206</v>
      </c>
      <c r="AN334" s="2" t="s">
        <v>103</v>
      </c>
      <c r="AO334" s="2" t="s">
        <v>104</v>
      </c>
      <c r="AP334" s="2" t="s">
        <v>105</v>
      </c>
      <c r="AQ334" s="2" t="s">
        <v>106</v>
      </c>
      <c r="AR334" s="2">
        <v>1629</v>
      </c>
      <c r="AS334">
        <v>0</v>
      </c>
      <c r="AT334">
        <v>0</v>
      </c>
      <c r="AU334" s="1">
        <v>1629</v>
      </c>
      <c r="AV334">
        <v>1</v>
      </c>
      <c r="AW334">
        <v>0</v>
      </c>
      <c r="AX334" s="3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 s="3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 s="3">
        <v>7</v>
      </c>
      <c r="S335">
        <v>5</v>
      </c>
      <c r="T335" s="3">
        <v>2004</v>
      </c>
      <c r="U335" s="2">
        <v>2004</v>
      </c>
      <c r="V335" t="s">
        <v>93</v>
      </c>
      <c r="W335" t="s">
        <v>94</v>
      </c>
      <c r="X335" t="s">
        <v>95</v>
      </c>
      <c r="Y335" t="s">
        <v>95</v>
      </c>
      <c r="Z335" s="2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 s="2">
        <v>1358</v>
      </c>
      <c r="AN335" s="2" t="s">
        <v>103</v>
      </c>
      <c r="AO335" s="2" t="s">
        <v>104</v>
      </c>
      <c r="AP335" s="2" t="s">
        <v>105</v>
      </c>
      <c r="AQ335" s="2" t="s">
        <v>106</v>
      </c>
      <c r="AR335" s="2">
        <v>1358</v>
      </c>
      <c r="AS335">
        <v>0</v>
      </c>
      <c r="AT335">
        <v>0</v>
      </c>
      <c r="AU335" s="1">
        <v>1358</v>
      </c>
      <c r="AV335">
        <v>1</v>
      </c>
      <c r="AW335">
        <v>0</v>
      </c>
      <c r="AX335" s="3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 s="3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 s="3">
        <v>6</v>
      </c>
      <c r="S336">
        <v>5</v>
      </c>
      <c r="T336" s="3">
        <v>1998</v>
      </c>
      <c r="U336" s="2">
        <v>1998</v>
      </c>
      <c r="V336" t="s">
        <v>93</v>
      </c>
      <c r="W336" t="s">
        <v>94</v>
      </c>
      <c r="X336" t="s">
        <v>95</v>
      </c>
      <c r="Y336" t="s">
        <v>95</v>
      </c>
      <c r="Z336" s="2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 s="2">
        <v>943</v>
      </c>
      <c r="AN336" s="2" t="s">
        <v>103</v>
      </c>
      <c r="AO336" s="2" t="s">
        <v>97</v>
      </c>
      <c r="AP336" s="2" t="s">
        <v>105</v>
      </c>
      <c r="AQ336" s="2" t="s">
        <v>106</v>
      </c>
      <c r="AR336" s="2">
        <v>943</v>
      </c>
      <c r="AS336">
        <v>695</v>
      </c>
      <c r="AT336">
        <v>0</v>
      </c>
      <c r="AU336" s="1">
        <v>1638</v>
      </c>
      <c r="AV336">
        <v>1</v>
      </c>
      <c r="AW336">
        <v>0</v>
      </c>
      <c r="AX336" s="3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 s="3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 s="3">
        <v>5</v>
      </c>
      <c r="S337">
        <v>6</v>
      </c>
      <c r="T337" s="3">
        <v>1965</v>
      </c>
      <c r="U337" s="2">
        <v>1965</v>
      </c>
      <c r="V337" t="s">
        <v>93</v>
      </c>
      <c r="W337" t="s">
        <v>94</v>
      </c>
      <c r="X337" t="s">
        <v>161</v>
      </c>
      <c r="Y337" t="s">
        <v>161</v>
      </c>
      <c r="Z337" s="2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 s="2">
        <v>1499</v>
      </c>
      <c r="AN337" s="2" t="s">
        <v>103</v>
      </c>
      <c r="AO337" s="2" t="s">
        <v>104</v>
      </c>
      <c r="AP337" s="2" t="s">
        <v>105</v>
      </c>
      <c r="AQ337" s="2" t="s">
        <v>106</v>
      </c>
      <c r="AR337" s="2">
        <v>1619</v>
      </c>
      <c r="AS337">
        <v>167</v>
      </c>
      <c r="AT337">
        <v>0</v>
      </c>
      <c r="AU337" s="1">
        <v>1786</v>
      </c>
      <c r="AV337">
        <v>2</v>
      </c>
      <c r="AW337">
        <v>0</v>
      </c>
      <c r="AX337" s="3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 s="3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 s="3">
        <v>9</v>
      </c>
      <c r="S338">
        <v>5</v>
      </c>
      <c r="T338" s="3">
        <v>2005</v>
      </c>
      <c r="U338" s="2">
        <v>2006</v>
      </c>
      <c r="V338" t="s">
        <v>152</v>
      </c>
      <c r="W338" t="s">
        <v>94</v>
      </c>
      <c r="X338" t="s">
        <v>95</v>
      </c>
      <c r="Y338" t="s">
        <v>95</v>
      </c>
      <c r="Z338" s="2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 s="2">
        <v>1922</v>
      </c>
      <c r="AN338" s="2" t="s">
        <v>103</v>
      </c>
      <c r="AO338" s="2" t="s">
        <v>104</v>
      </c>
      <c r="AP338" s="2" t="s">
        <v>105</v>
      </c>
      <c r="AQ338" s="2" t="s">
        <v>106</v>
      </c>
      <c r="AR338" s="2">
        <v>1922</v>
      </c>
      <c r="AS338">
        <v>0</v>
      </c>
      <c r="AT338">
        <v>0</v>
      </c>
      <c r="AU338" s="1">
        <v>1922</v>
      </c>
      <c r="AV338">
        <v>1</v>
      </c>
      <c r="AW338">
        <v>0</v>
      </c>
      <c r="AX338" s="3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 s="3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 s="3">
        <v>7</v>
      </c>
      <c r="S339">
        <v>5</v>
      </c>
      <c r="T339" s="3">
        <v>2002</v>
      </c>
      <c r="U339" s="2">
        <v>2003</v>
      </c>
      <c r="V339" t="s">
        <v>93</v>
      </c>
      <c r="W339" t="s">
        <v>94</v>
      </c>
      <c r="X339" t="s">
        <v>95</v>
      </c>
      <c r="Y339" t="s">
        <v>95</v>
      </c>
      <c r="Z339" s="2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 s="2">
        <v>1536</v>
      </c>
      <c r="AN339" s="2" t="s">
        <v>103</v>
      </c>
      <c r="AO339" s="2" t="s">
        <v>104</v>
      </c>
      <c r="AP339" s="2" t="s">
        <v>105</v>
      </c>
      <c r="AQ339" s="2" t="s">
        <v>106</v>
      </c>
      <c r="AR339" s="2">
        <v>1536</v>
      </c>
      <c r="AS339">
        <v>0</v>
      </c>
      <c r="AT339">
        <v>0</v>
      </c>
      <c r="AU339" s="1">
        <v>1536</v>
      </c>
      <c r="AV339">
        <v>1</v>
      </c>
      <c r="AW339">
        <v>0</v>
      </c>
      <c r="AX339" s="3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 s="3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 s="3">
        <v>7</v>
      </c>
      <c r="S340">
        <v>7</v>
      </c>
      <c r="T340" s="3">
        <v>1984</v>
      </c>
      <c r="U340" s="2">
        <v>1998</v>
      </c>
      <c r="V340" t="s">
        <v>93</v>
      </c>
      <c r="W340" t="s">
        <v>94</v>
      </c>
      <c r="X340" t="s">
        <v>124</v>
      </c>
      <c r="Y340" t="s">
        <v>124</v>
      </c>
      <c r="Z340" s="2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 s="2">
        <v>1208</v>
      </c>
      <c r="AN340" s="2" t="s">
        <v>103</v>
      </c>
      <c r="AO340" s="2" t="s">
        <v>104</v>
      </c>
      <c r="AP340" s="2" t="s">
        <v>105</v>
      </c>
      <c r="AQ340" s="2" t="s">
        <v>106</v>
      </c>
      <c r="AR340" s="2">
        <v>1621</v>
      </c>
      <c r="AS340">
        <v>0</v>
      </c>
      <c r="AT340">
        <v>0</v>
      </c>
      <c r="AU340" s="1">
        <v>1621</v>
      </c>
      <c r="AV340">
        <v>1</v>
      </c>
      <c r="AW340">
        <v>0</v>
      </c>
      <c r="AX340" s="3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 s="3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 s="3">
        <v>6</v>
      </c>
      <c r="S341">
        <v>7</v>
      </c>
      <c r="T341" s="3">
        <v>1958</v>
      </c>
      <c r="U341" s="2">
        <v>1998</v>
      </c>
      <c r="V341" t="s">
        <v>152</v>
      </c>
      <c r="W341" t="s">
        <v>94</v>
      </c>
      <c r="X341" t="s">
        <v>124</v>
      </c>
      <c r="Y341" t="s">
        <v>124</v>
      </c>
      <c r="Z341" s="2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 s="2">
        <v>1215</v>
      </c>
      <c r="AN341" s="2" t="s">
        <v>103</v>
      </c>
      <c r="AO341" s="2" t="s">
        <v>98</v>
      </c>
      <c r="AP341" s="2" t="s">
        <v>105</v>
      </c>
      <c r="AQ341" s="2" t="s">
        <v>164</v>
      </c>
      <c r="AR341" s="2">
        <v>1215</v>
      </c>
      <c r="AS341">
        <v>0</v>
      </c>
      <c r="AT341">
        <v>0</v>
      </c>
      <c r="AU341" s="1">
        <v>1215</v>
      </c>
      <c r="AV341">
        <v>0</v>
      </c>
      <c r="AW341">
        <v>0</v>
      </c>
      <c r="AX341" s="3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 s="3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 s="3">
        <v>8</v>
      </c>
      <c r="S342">
        <v>5</v>
      </c>
      <c r="T342" s="3">
        <v>2002</v>
      </c>
      <c r="U342" s="2">
        <v>2002</v>
      </c>
      <c r="V342" t="s">
        <v>93</v>
      </c>
      <c r="W342" t="s">
        <v>94</v>
      </c>
      <c r="X342" t="s">
        <v>95</v>
      </c>
      <c r="Y342" t="s">
        <v>95</v>
      </c>
      <c r="Z342" s="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 s="2">
        <v>967</v>
      </c>
      <c r="AN342" s="2" t="s">
        <v>103</v>
      </c>
      <c r="AO342" s="2" t="s">
        <v>104</v>
      </c>
      <c r="AP342" s="2" t="s">
        <v>105</v>
      </c>
      <c r="AQ342" s="2" t="s">
        <v>106</v>
      </c>
      <c r="AR342" s="2">
        <v>993</v>
      </c>
      <c r="AS342">
        <v>915</v>
      </c>
      <c r="AT342">
        <v>0</v>
      </c>
      <c r="AU342" s="1">
        <v>1908</v>
      </c>
      <c r="AV342">
        <v>0</v>
      </c>
      <c r="AW342">
        <v>0</v>
      </c>
      <c r="AX342" s="3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 s="3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 s="3">
        <v>4</v>
      </c>
      <c r="S343">
        <v>4</v>
      </c>
      <c r="T343" s="3">
        <v>1950</v>
      </c>
      <c r="U343" s="2">
        <v>1950</v>
      </c>
      <c r="V343" t="s">
        <v>93</v>
      </c>
      <c r="W343" t="s">
        <v>94</v>
      </c>
      <c r="X343" t="s">
        <v>124</v>
      </c>
      <c r="Y343" t="s">
        <v>186</v>
      </c>
      <c r="Z343" s="2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 s="2">
        <v>721</v>
      </c>
      <c r="AN343" s="2" t="s">
        <v>103</v>
      </c>
      <c r="AO343" s="2" t="s">
        <v>97</v>
      </c>
      <c r="AP343" s="2" t="s">
        <v>105</v>
      </c>
      <c r="AQ343" s="2" t="s">
        <v>106</v>
      </c>
      <c r="AR343" s="2">
        <v>841</v>
      </c>
      <c r="AS343">
        <v>0</v>
      </c>
      <c r="AT343">
        <v>0</v>
      </c>
      <c r="AU343" s="1">
        <v>841</v>
      </c>
      <c r="AV343">
        <v>0</v>
      </c>
      <c r="AW343">
        <v>0</v>
      </c>
      <c r="AX343" s="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 s="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 s="3">
        <v>3</v>
      </c>
      <c r="S344">
        <v>4</v>
      </c>
      <c r="T344" s="3">
        <v>1949</v>
      </c>
      <c r="U344" s="2">
        <v>1950</v>
      </c>
      <c r="V344" t="s">
        <v>93</v>
      </c>
      <c r="W344" t="s">
        <v>94</v>
      </c>
      <c r="X344" t="s">
        <v>203</v>
      </c>
      <c r="Y344" t="s">
        <v>203</v>
      </c>
      <c r="Z344" s="2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 s="2">
        <v>0</v>
      </c>
      <c r="AN344" s="2" t="s">
        <v>240</v>
      </c>
      <c r="AO344" s="2" t="s">
        <v>147</v>
      </c>
      <c r="AP344" s="2" t="s">
        <v>177</v>
      </c>
      <c r="AQ344" s="2" t="s">
        <v>164</v>
      </c>
      <c r="AR344" s="2">
        <v>1040</v>
      </c>
      <c r="AS344">
        <v>0</v>
      </c>
      <c r="AT344">
        <v>0</v>
      </c>
      <c r="AU344" s="1">
        <v>1040</v>
      </c>
      <c r="AV344">
        <v>0</v>
      </c>
      <c r="AW344">
        <v>0</v>
      </c>
      <c r="AX344" s="3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 s="3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 s="3">
        <v>9</v>
      </c>
      <c r="S345">
        <v>5</v>
      </c>
      <c r="T345" s="3">
        <v>2005</v>
      </c>
      <c r="U345" s="2">
        <v>2005</v>
      </c>
      <c r="V345" t="s">
        <v>152</v>
      </c>
      <c r="W345" t="s">
        <v>94</v>
      </c>
      <c r="X345" t="s">
        <v>116</v>
      </c>
      <c r="Y345" t="s">
        <v>116</v>
      </c>
      <c r="Z345" s="2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 s="2">
        <v>1684</v>
      </c>
      <c r="AN345" s="2" t="s">
        <v>103</v>
      </c>
      <c r="AO345" s="2" t="s">
        <v>104</v>
      </c>
      <c r="AP345" s="2" t="s">
        <v>105</v>
      </c>
      <c r="AQ345" s="2" t="s">
        <v>106</v>
      </c>
      <c r="AR345" s="2">
        <v>1684</v>
      </c>
      <c r="AS345">
        <v>0</v>
      </c>
      <c r="AT345">
        <v>0</v>
      </c>
      <c r="AU345" s="1">
        <v>1684</v>
      </c>
      <c r="AV345">
        <v>0</v>
      </c>
      <c r="AW345">
        <v>0</v>
      </c>
      <c r="AX345" s="3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 s="3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 s="3">
        <v>5</v>
      </c>
      <c r="S346">
        <v>3</v>
      </c>
      <c r="T346" s="3">
        <v>1976</v>
      </c>
      <c r="U346" s="2">
        <v>1976</v>
      </c>
      <c r="V346" t="s">
        <v>93</v>
      </c>
      <c r="W346" t="s">
        <v>94</v>
      </c>
      <c r="X346" t="s">
        <v>180</v>
      </c>
      <c r="Y346" t="s">
        <v>181</v>
      </c>
      <c r="Z346" s="2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 s="2">
        <v>536</v>
      </c>
      <c r="AN346" s="2" t="s">
        <v>103</v>
      </c>
      <c r="AO346" s="2" t="s">
        <v>98</v>
      </c>
      <c r="AP346" s="2" t="s">
        <v>105</v>
      </c>
      <c r="AQ346" s="2" t="s">
        <v>106</v>
      </c>
      <c r="AR346" s="2">
        <v>536</v>
      </c>
      <c r="AS346">
        <v>576</v>
      </c>
      <c r="AT346">
        <v>0</v>
      </c>
      <c r="AU346" s="1">
        <v>1112</v>
      </c>
      <c r="AV346">
        <v>0</v>
      </c>
      <c r="AW346">
        <v>0</v>
      </c>
      <c r="AX346" s="3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 s="3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 s="3">
        <v>6</v>
      </c>
      <c r="S347">
        <v>5</v>
      </c>
      <c r="T347" s="3">
        <v>1939</v>
      </c>
      <c r="U347" s="2">
        <v>1950</v>
      </c>
      <c r="V347" t="s">
        <v>93</v>
      </c>
      <c r="W347" t="s">
        <v>94</v>
      </c>
      <c r="X347" t="s">
        <v>116</v>
      </c>
      <c r="Y347" t="s">
        <v>116</v>
      </c>
      <c r="Z347" s="2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 s="2">
        <v>972</v>
      </c>
      <c r="AN347" s="2" t="s">
        <v>103</v>
      </c>
      <c r="AO347" s="2" t="s">
        <v>97</v>
      </c>
      <c r="AP347" s="2" t="s">
        <v>105</v>
      </c>
      <c r="AQ347" s="2" t="s">
        <v>106</v>
      </c>
      <c r="AR347" s="2">
        <v>972</v>
      </c>
      <c r="AS347">
        <v>605</v>
      </c>
      <c r="AT347">
        <v>0</v>
      </c>
      <c r="AU347" s="1">
        <v>1577</v>
      </c>
      <c r="AV347">
        <v>0</v>
      </c>
      <c r="AW347">
        <v>0</v>
      </c>
      <c r="AX347" s="3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 s="3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 s="3">
        <v>6</v>
      </c>
      <c r="S348">
        <v>8</v>
      </c>
      <c r="T348" s="3">
        <v>1960</v>
      </c>
      <c r="U348" s="2">
        <v>1998</v>
      </c>
      <c r="V348" t="s">
        <v>152</v>
      </c>
      <c r="W348" t="s">
        <v>94</v>
      </c>
      <c r="X348" t="s">
        <v>116</v>
      </c>
      <c r="Y348" t="s">
        <v>116</v>
      </c>
      <c r="Z348" s="2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 s="2">
        <v>958</v>
      </c>
      <c r="AN348" s="2" t="s">
        <v>103</v>
      </c>
      <c r="AO348" s="2" t="s">
        <v>98</v>
      </c>
      <c r="AP348" s="2" t="s">
        <v>105</v>
      </c>
      <c r="AQ348" s="2" t="s">
        <v>106</v>
      </c>
      <c r="AR348" s="2">
        <v>958</v>
      </c>
      <c r="AS348">
        <v>0</v>
      </c>
      <c r="AT348">
        <v>0</v>
      </c>
      <c r="AU348" s="1">
        <v>958</v>
      </c>
      <c r="AV348">
        <v>0</v>
      </c>
      <c r="AW348">
        <v>0</v>
      </c>
      <c r="AX348" s="3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 s="3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 s="3">
        <v>6</v>
      </c>
      <c r="S349">
        <v>5</v>
      </c>
      <c r="T349" s="3">
        <v>1960</v>
      </c>
      <c r="U349" s="2">
        <v>1960</v>
      </c>
      <c r="V349" t="s">
        <v>93</v>
      </c>
      <c r="W349" t="s">
        <v>94</v>
      </c>
      <c r="X349" t="s">
        <v>124</v>
      </c>
      <c r="Y349" t="s">
        <v>124</v>
      </c>
      <c r="Z349" s="2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 s="2">
        <v>1478</v>
      </c>
      <c r="AN349" s="2" t="s">
        <v>103</v>
      </c>
      <c r="AO349" s="2" t="s">
        <v>104</v>
      </c>
      <c r="AP349" s="2" t="s">
        <v>105</v>
      </c>
      <c r="AQ349" s="2" t="s">
        <v>164</v>
      </c>
      <c r="AR349" s="2">
        <v>1478</v>
      </c>
      <c r="AS349">
        <v>0</v>
      </c>
      <c r="AT349">
        <v>0</v>
      </c>
      <c r="AU349" s="1">
        <v>1478</v>
      </c>
      <c r="AV349">
        <v>1</v>
      </c>
      <c r="AW349">
        <v>0</v>
      </c>
      <c r="AX349" s="3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 s="3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 s="3">
        <v>7</v>
      </c>
      <c r="S350">
        <v>5</v>
      </c>
      <c r="T350" s="3">
        <v>2003</v>
      </c>
      <c r="U350" s="2">
        <v>2004</v>
      </c>
      <c r="V350" t="s">
        <v>93</v>
      </c>
      <c r="W350" t="s">
        <v>94</v>
      </c>
      <c r="X350" t="s">
        <v>95</v>
      </c>
      <c r="Y350" t="s">
        <v>125</v>
      </c>
      <c r="Z350" s="2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 s="2">
        <v>764</v>
      </c>
      <c r="AN350" s="2" t="s">
        <v>103</v>
      </c>
      <c r="AO350" s="2" t="s">
        <v>104</v>
      </c>
      <c r="AP350" s="2" t="s">
        <v>105</v>
      </c>
      <c r="AQ350" s="2" t="s">
        <v>106</v>
      </c>
      <c r="AR350" s="2">
        <v>764</v>
      </c>
      <c r="AS350">
        <v>862</v>
      </c>
      <c r="AT350">
        <v>0</v>
      </c>
      <c r="AU350" s="1">
        <v>1626</v>
      </c>
      <c r="AV350">
        <v>1</v>
      </c>
      <c r="AW350">
        <v>0</v>
      </c>
      <c r="AX350" s="3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 s="3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 s="3">
        <v>9</v>
      </c>
      <c r="S351">
        <v>5</v>
      </c>
      <c r="T351" s="3">
        <v>2005</v>
      </c>
      <c r="U351" s="2">
        <v>2006</v>
      </c>
      <c r="V351" t="s">
        <v>152</v>
      </c>
      <c r="W351" t="s">
        <v>94</v>
      </c>
      <c r="X351" t="s">
        <v>180</v>
      </c>
      <c r="Y351" t="s">
        <v>181</v>
      </c>
      <c r="Z351" s="2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 s="2">
        <v>1848</v>
      </c>
      <c r="AN351" s="2" t="s">
        <v>103</v>
      </c>
      <c r="AO351" s="2" t="s">
        <v>104</v>
      </c>
      <c r="AP351" s="2" t="s">
        <v>105</v>
      </c>
      <c r="AQ351" s="2" t="s">
        <v>106</v>
      </c>
      <c r="AR351" s="2">
        <v>1848</v>
      </c>
      <c r="AS351">
        <v>880</v>
      </c>
      <c r="AT351">
        <v>0</v>
      </c>
      <c r="AU351" s="1">
        <v>2728</v>
      </c>
      <c r="AV351">
        <v>1</v>
      </c>
      <c r="AW351">
        <v>0</v>
      </c>
      <c r="AX351" s="3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 s="3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 s="3">
        <v>9</v>
      </c>
      <c r="S352">
        <v>5</v>
      </c>
      <c r="T352" s="3">
        <v>2007</v>
      </c>
      <c r="U352" s="2">
        <v>2007</v>
      </c>
      <c r="V352" t="s">
        <v>152</v>
      </c>
      <c r="W352" t="s">
        <v>94</v>
      </c>
      <c r="X352" t="s">
        <v>116</v>
      </c>
      <c r="Y352" t="s">
        <v>116</v>
      </c>
      <c r="Z352" s="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 s="2">
        <v>1869</v>
      </c>
      <c r="AN352" s="2" t="s">
        <v>103</v>
      </c>
      <c r="AO352" s="2" t="s">
        <v>104</v>
      </c>
      <c r="AP352" s="2" t="s">
        <v>105</v>
      </c>
      <c r="AQ352" s="2" t="s">
        <v>106</v>
      </c>
      <c r="AR352" s="2">
        <v>1869</v>
      </c>
      <c r="AS352">
        <v>0</v>
      </c>
      <c r="AT352">
        <v>0</v>
      </c>
      <c r="AU352" s="1">
        <v>1869</v>
      </c>
      <c r="AV352">
        <v>0</v>
      </c>
      <c r="AW352">
        <v>0</v>
      </c>
      <c r="AX352" s="3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 s="3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 s="3">
        <v>7</v>
      </c>
      <c r="S353">
        <v>5</v>
      </c>
      <c r="T353" s="3">
        <v>1986</v>
      </c>
      <c r="U353" s="2">
        <v>1986</v>
      </c>
      <c r="V353" t="s">
        <v>93</v>
      </c>
      <c r="W353" t="s">
        <v>94</v>
      </c>
      <c r="X353" t="s">
        <v>124</v>
      </c>
      <c r="Y353" t="s">
        <v>124</v>
      </c>
      <c r="Z353" s="2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 s="2">
        <v>1453</v>
      </c>
      <c r="AN353" s="2" t="s">
        <v>103</v>
      </c>
      <c r="AO353" s="2" t="s">
        <v>97</v>
      </c>
      <c r="AP353" s="2" t="s">
        <v>105</v>
      </c>
      <c r="AQ353" s="2" t="s">
        <v>106</v>
      </c>
      <c r="AR353" s="2">
        <v>1453</v>
      </c>
      <c r="AS353">
        <v>0</v>
      </c>
      <c r="AT353">
        <v>0</v>
      </c>
      <c r="AU353" s="1">
        <v>1453</v>
      </c>
      <c r="AV353">
        <v>1</v>
      </c>
      <c r="AW353">
        <v>0</v>
      </c>
      <c r="AX353" s="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 s="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 s="3">
        <v>5</v>
      </c>
      <c r="S354">
        <v>6</v>
      </c>
      <c r="T354" s="3">
        <v>1941</v>
      </c>
      <c r="U354" s="2">
        <v>1950</v>
      </c>
      <c r="V354" t="s">
        <v>93</v>
      </c>
      <c r="W354" t="s">
        <v>94</v>
      </c>
      <c r="X354" t="s">
        <v>95</v>
      </c>
      <c r="Y354" t="s">
        <v>95</v>
      </c>
      <c r="Z354" s="2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 s="2">
        <v>616</v>
      </c>
      <c r="AN354" s="2" t="s">
        <v>103</v>
      </c>
      <c r="AO354" s="2" t="s">
        <v>98</v>
      </c>
      <c r="AP354" s="2" t="s">
        <v>177</v>
      </c>
      <c r="AQ354" s="2" t="s">
        <v>106</v>
      </c>
      <c r="AR354" s="2">
        <v>616</v>
      </c>
      <c r="AS354">
        <v>495</v>
      </c>
      <c r="AT354">
        <v>0</v>
      </c>
      <c r="AU354" s="1">
        <v>1111</v>
      </c>
      <c r="AV354">
        <v>0</v>
      </c>
      <c r="AW354">
        <v>1</v>
      </c>
      <c r="AX354" s="3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 s="3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 s="3">
        <v>6</v>
      </c>
      <c r="S355">
        <v>8</v>
      </c>
      <c r="T355" s="3">
        <v>1928</v>
      </c>
      <c r="U355" s="2">
        <v>2003</v>
      </c>
      <c r="V355" t="s">
        <v>93</v>
      </c>
      <c r="W355" t="s">
        <v>94</v>
      </c>
      <c r="X355" t="s">
        <v>95</v>
      </c>
      <c r="Y355" t="s">
        <v>95</v>
      </c>
      <c r="Z355" s="2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 s="2">
        <v>624</v>
      </c>
      <c r="AN355" s="2" t="s">
        <v>103</v>
      </c>
      <c r="AO355" s="2" t="s">
        <v>97</v>
      </c>
      <c r="AP355" s="2" t="s">
        <v>105</v>
      </c>
      <c r="AQ355" s="2" t="s">
        <v>106</v>
      </c>
      <c r="AR355" s="2">
        <v>720</v>
      </c>
      <c r="AS355">
        <v>0</v>
      </c>
      <c r="AT355">
        <v>0</v>
      </c>
      <c r="AU355" s="1">
        <v>720</v>
      </c>
      <c r="AV355">
        <v>0</v>
      </c>
      <c r="AW355">
        <v>0</v>
      </c>
      <c r="AX355" s="3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 s="3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 s="3">
        <v>6</v>
      </c>
      <c r="S356">
        <v>5</v>
      </c>
      <c r="T356" s="3">
        <v>1940</v>
      </c>
      <c r="U356" s="2">
        <v>2000</v>
      </c>
      <c r="V356" t="s">
        <v>93</v>
      </c>
      <c r="W356" t="s">
        <v>94</v>
      </c>
      <c r="X356" t="s">
        <v>124</v>
      </c>
      <c r="Y356" t="s">
        <v>116</v>
      </c>
      <c r="Z356" s="2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 s="2">
        <v>940</v>
      </c>
      <c r="AN356" s="2" t="s">
        <v>103</v>
      </c>
      <c r="AO356" s="2" t="s">
        <v>104</v>
      </c>
      <c r="AP356" s="2" t="s">
        <v>105</v>
      </c>
      <c r="AQ356" s="2" t="s">
        <v>106</v>
      </c>
      <c r="AR356" s="2">
        <v>1192</v>
      </c>
      <c r="AS356">
        <v>403</v>
      </c>
      <c r="AT356">
        <v>0</v>
      </c>
      <c r="AU356" s="1">
        <v>1595</v>
      </c>
      <c r="AV356">
        <v>0</v>
      </c>
      <c r="AW356">
        <v>0</v>
      </c>
      <c r="AX356" s="3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 s="3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 s="3">
        <v>6</v>
      </c>
      <c r="S357">
        <v>5</v>
      </c>
      <c r="T357" s="3">
        <v>1995</v>
      </c>
      <c r="U357" s="2">
        <v>1995</v>
      </c>
      <c r="V357" t="s">
        <v>93</v>
      </c>
      <c r="W357" t="s">
        <v>94</v>
      </c>
      <c r="X357" t="s">
        <v>95</v>
      </c>
      <c r="Y357" t="s">
        <v>95</v>
      </c>
      <c r="Z357" s="2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 s="2">
        <v>1200</v>
      </c>
      <c r="AN357" s="2" t="s">
        <v>103</v>
      </c>
      <c r="AO357" s="2" t="s">
        <v>104</v>
      </c>
      <c r="AP357" s="2" t="s">
        <v>105</v>
      </c>
      <c r="AQ357" s="2" t="s">
        <v>106</v>
      </c>
      <c r="AR357" s="2">
        <v>1200</v>
      </c>
      <c r="AS357">
        <v>0</v>
      </c>
      <c r="AT357">
        <v>0</v>
      </c>
      <c r="AU357" s="1">
        <v>1200</v>
      </c>
      <c r="AV357">
        <v>1</v>
      </c>
      <c r="AW357">
        <v>0</v>
      </c>
      <c r="AX357" s="3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 s="3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 s="3">
        <v>6</v>
      </c>
      <c r="S358">
        <v>6</v>
      </c>
      <c r="T358" s="3">
        <v>1992</v>
      </c>
      <c r="U358" s="2">
        <v>1992</v>
      </c>
      <c r="V358" t="s">
        <v>93</v>
      </c>
      <c r="W358" t="s">
        <v>94</v>
      </c>
      <c r="X358" t="s">
        <v>140</v>
      </c>
      <c r="Y358" t="s">
        <v>140</v>
      </c>
      <c r="Z358" s="2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 s="2">
        <v>1158</v>
      </c>
      <c r="AN358" s="2" t="s">
        <v>103</v>
      </c>
      <c r="AO358" s="2" t="s">
        <v>97</v>
      </c>
      <c r="AP358" s="2" t="s">
        <v>105</v>
      </c>
      <c r="AQ358" s="2" t="s">
        <v>106</v>
      </c>
      <c r="AR358" s="2">
        <v>1167</v>
      </c>
      <c r="AS358">
        <v>0</v>
      </c>
      <c r="AT358">
        <v>0</v>
      </c>
      <c r="AU358" s="1">
        <v>1167</v>
      </c>
      <c r="AV358">
        <v>1</v>
      </c>
      <c r="AW358">
        <v>0</v>
      </c>
      <c r="AX358" s="3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 s="3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 s="3">
        <v>5</v>
      </c>
      <c r="S359">
        <v>5</v>
      </c>
      <c r="T359" s="3">
        <v>1976</v>
      </c>
      <c r="U359" s="2">
        <v>1976</v>
      </c>
      <c r="V359" t="s">
        <v>93</v>
      </c>
      <c r="W359" t="s">
        <v>94</v>
      </c>
      <c r="X359" t="s">
        <v>180</v>
      </c>
      <c r="Y359" t="s">
        <v>181</v>
      </c>
      <c r="Z359" s="2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 s="2">
        <v>1142</v>
      </c>
      <c r="AN359" s="2" t="s">
        <v>103</v>
      </c>
      <c r="AO359" s="2" t="s">
        <v>98</v>
      </c>
      <c r="AP359" s="2" t="s">
        <v>105</v>
      </c>
      <c r="AQ359" s="2" t="s">
        <v>106</v>
      </c>
      <c r="AR359" s="2">
        <v>1142</v>
      </c>
      <c r="AS359">
        <v>0</v>
      </c>
      <c r="AT359">
        <v>0</v>
      </c>
      <c r="AU359" s="1">
        <v>1142</v>
      </c>
      <c r="AV359">
        <v>1</v>
      </c>
      <c r="AW359">
        <v>0</v>
      </c>
      <c r="AX359" s="3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 s="3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 s="3">
        <v>5</v>
      </c>
      <c r="S360">
        <v>4</v>
      </c>
      <c r="T360" s="3">
        <v>1958</v>
      </c>
      <c r="U360" s="2">
        <v>1958</v>
      </c>
      <c r="V360" t="s">
        <v>152</v>
      </c>
      <c r="W360" t="s">
        <v>94</v>
      </c>
      <c r="X360" t="s">
        <v>124</v>
      </c>
      <c r="Y360" t="s">
        <v>234</v>
      </c>
      <c r="Z360" s="2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 s="2">
        <v>1062</v>
      </c>
      <c r="AN360" s="2" t="s">
        <v>103</v>
      </c>
      <c r="AO360" s="2" t="s">
        <v>104</v>
      </c>
      <c r="AP360" s="2" t="s">
        <v>105</v>
      </c>
      <c r="AQ360" s="2" t="s">
        <v>145</v>
      </c>
      <c r="AR360" s="2">
        <v>1352</v>
      </c>
      <c r="AS360">
        <v>0</v>
      </c>
      <c r="AT360">
        <v>0</v>
      </c>
      <c r="AU360" s="1">
        <v>1352</v>
      </c>
      <c r="AV360">
        <v>0</v>
      </c>
      <c r="AW360">
        <v>1</v>
      </c>
      <c r="AX360" s="3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 s="3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 s="3">
        <v>8</v>
      </c>
      <c r="S361">
        <v>5</v>
      </c>
      <c r="T361" s="3">
        <v>1998</v>
      </c>
      <c r="U361" s="2">
        <v>1998</v>
      </c>
      <c r="V361" t="s">
        <v>93</v>
      </c>
      <c r="W361" t="s">
        <v>94</v>
      </c>
      <c r="X361" t="s">
        <v>95</v>
      </c>
      <c r="Y361" t="s">
        <v>95</v>
      </c>
      <c r="Z361" s="2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 s="2">
        <v>1086</v>
      </c>
      <c r="AN361" s="2" t="s">
        <v>103</v>
      </c>
      <c r="AO361" s="2" t="s">
        <v>104</v>
      </c>
      <c r="AP361" s="2" t="s">
        <v>105</v>
      </c>
      <c r="AQ361" s="2" t="s">
        <v>106</v>
      </c>
      <c r="AR361" s="2">
        <v>1086</v>
      </c>
      <c r="AS361">
        <v>838</v>
      </c>
      <c r="AT361">
        <v>0</v>
      </c>
      <c r="AU361" s="1">
        <v>1924</v>
      </c>
      <c r="AV361">
        <v>1</v>
      </c>
      <c r="AW361">
        <v>0</v>
      </c>
      <c r="AX361" s="3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 s="3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 s="3">
        <v>6</v>
      </c>
      <c r="S362">
        <v>6</v>
      </c>
      <c r="T362" s="3">
        <v>1978</v>
      </c>
      <c r="U362" s="2">
        <v>1978</v>
      </c>
      <c r="V362" t="s">
        <v>93</v>
      </c>
      <c r="W362" t="s">
        <v>94</v>
      </c>
      <c r="X362" t="s">
        <v>95</v>
      </c>
      <c r="Y362" t="s">
        <v>95</v>
      </c>
      <c r="Z362" s="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 s="2">
        <v>888</v>
      </c>
      <c r="AN362" s="2" t="s">
        <v>103</v>
      </c>
      <c r="AO362" s="2" t="s">
        <v>104</v>
      </c>
      <c r="AP362" s="2" t="s">
        <v>105</v>
      </c>
      <c r="AQ362" s="2" t="s">
        <v>106</v>
      </c>
      <c r="AR362" s="2">
        <v>912</v>
      </c>
      <c r="AS362">
        <v>0</v>
      </c>
      <c r="AT362">
        <v>0</v>
      </c>
      <c r="AU362" s="1">
        <v>912</v>
      </c>
      <c r="AV362">
        <v>1</v>
      </c>
      <c r="AW362">
        <v>0</v>
      </c>
      <c r="AX362" s="3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 s="3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 s="3">
        <v>5</v>
      </c>
      <c r="S363">
        <v>5</v>
      </c>
      <c r="T363" s="3">
        <v>1940</v>
      </c>
      <c r="U363" s="2">
        <v>1982</v>
      </c>
      <c r="V363" t="s">
        <v>93</v>
      </c>
      <c r="W363" t="s">
        <v>94</v>
      </c>
      <c r="X363" t="s">
        <v>116</v>
      </c>
      <c r="Y363" t="s">
        <v>116</v>
      </c>
      <c r="Z363" s="2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 s="2">
        <v>883</v>
      </c>
      <c r="AN363" s="2" t="s">
        <v>103</v>
      </c>
      <c r="AO363" s="2" t="s">
        <v>97</v>
      </c>
      <c r="AP363" s="2" t="s">
        <v>105</v>
      </c>
      <c r="AQ363" s="2" t="s">
        <v>106</v>
      </c>
      <c r="AR363" s="2">
        <v>988</v>
      </c>
      <c r="AS363">
        <v>517</v>
      </c>
      <c r="AT363">
        <v>0</v>
      </c>
      <c r="AU363" s="1">
        <v>1505</v>
      </c>
      <c r="AV363">
        <v>1</v>
      </c>
      <c r="AW363">
        <v>0</v>
      </c>
      <c r="AX363" s="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 s="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 s="3">
        <v>7</v>
      </c>
      <c r="S364">
        <v>5</v>
      </c>
      <c r="T364" s="3">
        <v>2003</v>
      </c>
      <c r="U364" s="2">
        <v>2003</v>
      </c>
      <c r="V364" t="s">
        <v>93</v>
      </c>
      <c r="W364" t="s">
        <v>94</v>
      </c>
      <c r="X364" t="s">
        <v>140</v>
      </c>
      <c r="Y364" t="s">
        <v>140</v>
      </c>
      <c r="Z364" s="2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 s="2">
        <v>0</v>
      </c>
      <c r="AN364" s="2" t="s">
        <v>103</v>
      </c>
      <c r="AO364" s="2" t="s">
        <v>104</v>
      </c>
      <c r="AP364" s="2" t="s">
        <v>105</v>
      </c>
      <c r="AQ364" s="2" t="s">
        <v>106</v>
      </c>
      <c r="AR364" s="2">
        <v>495</v>
      </c>
      <c r="AS364">
        <v>1427</v>
      </c>
      <c r="AT364">
        <v>0</v>
      </c>
      <c r="AU364" s="1">
        <v>1922</v>
      </c>
      <c r="AV364">
        <v>0</v>
      </c>
      <c r="AW364">
        <v>0</v>
      </c>
      <c r="AX364" s="3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 s="3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 s="3">
        <v>6</v>
      </c>
      <c r="S365">
        <v>8</v>
      </c>
      <c r="T365" s="3">
        <v>1972</v>
      </c>
      <c r="U365" s="2">
        <v>2007</v>
      </c>
      <c r="V365" t="s">
        <v>93</v>
      </c>
      <c r="W365" t="s">
        <v>94</v>
      </c>
      <c r="X365" t="s">
        <v>140</v>
      </c>
      <c r="Y365" t="s">
        <v>140</v>
      </c>
      <c r="Z365" s="2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 s="2">
        <v>483</v>
      </c>
      <c r="AN365" s="2" t="s">
        <v>103</v>
      </c>
      <c r="AO365" s="2" t="s">
        <v>97</v>
      </c>
      <c r="AP365" s="2" t="s">
        <v>105</v>
      </c>
      <c r="AQ365" s="2" t="s">
        <v>106</v>
      </c>
      <c r="AR365" s="2">
        <v>483</v>
      </c>
      <c r="AS365">
        <v>504</v>
      </c>
      <c r="AT365">
        <v>0</v>
      </c>
      <c r="AU365" s="1">
        <v>987</v>
      </c>
      <c r="AV365">
        <v>0</v>
      </c>
      <c r="AW365">
        <v>0</v>
      </c>
      <c r="AX365" s="3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 s="3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 s="3">
        <v>6</v>
      </c>
      <c r="S366">
        <v>5</v>
      </c>
      <c r="T366" s="3">
        <v>1976</v>
      </c>
      <c r="U366" s="2">
        <v>1976</v>
      </c>
      <c r="V366" t="s">
        <v>93</v>
      </c>
      <c r="W366" t="s">
        <v>94</v>
      </c>
      <c r="X366" t="s">
        <v>140</v>
      </c>
      <c r="Y366" t="s">
        <v>140</v>
      </c>
      <c r="Z366" s="2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 s="2">
        <v>796</v>
      </c>
      <c r="AN366" s="2" t="s">
        <v>103</v>
      </c>
      <c r="AO366" s="2" t="s">
        <v>98</v>
      </c>
      <c r="AP366" s="2" t="s">
        <v>105</v>
      </c>
      <c r="AQ366" s="2" t="s">
        <v>106</v>
      </c>
      <c r="AR366" s="2">
        <v>790</v>
      </c>
      <c r="AS366">
        <v>784</v>
      </c>
      <c r="AT366">
        <v>0</v>
      </c>
      <c r="AU366" s="1">
        <v>1574</v>
      </c>
      <c r="AV366">
        <v>1</v>
      </c>
      <c r="AW366">
        <v>0</v>
      </c>
      <c r="AX366" s="3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 s="3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 s="3">
        <v>5</v>
      </c>
      <c r="S367">
        <v>7</v>
      </c>
      <c r="T367" s="3">
        <v>1920</v>
      </c>
      <c r="U367" s="2">
        <v>1997</v>
      </c>
      <c r="V367" t="s">
        <v>152</v>
      </c>
      <c r="W367" t="s">
        <v>94</v>
      </c>
      <c r="X367" t="s">
        <v>95</v>
      </c>
      <c r="Y367" t="s">
        <v>95</v>
      </c>
      <c r="Z367" s="2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 s="2">
        <v>672</v>
      </c>
      <c r="AN367" s="2" t="s">
        <v>103</v>
      </c>
      <c r="AO367" s="2" t="s">
        <v>97</v>
      </c>
      <c r="AP367" s="2" t="s">
        <v>105</v>
      </c>
      <c r="AQ367" s="2" t="s">
        <v>164</v>
      </c>
      <c r="AR367" s="2">
        <v>672</v>
      </c>
      <c r="AS367">
        <v>672</v>
      </c>
      <c r="AT367">
        <v>0</v>
      </c>
      <c r="AU367" s="1">
        <v>1344</v>
      </c>
      <c r="AV367">
        <v>0</v>
      </c>
      <c r="AW367">
        <v>0</v>
      </c>
      <c r="AX367" s="3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 s="3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 s="3">
        <v>6</v>
      </c>
      <c r="S368">
        <v>5</v>
      </c>
      <c r="T368" s="3">
        <v>1963</v>
      </c>
      <c r="U368" s="2">
        <v>1963</v>
      </c>
      <c r="V368" t="s">
        <v>93</v>
      </c>
      <c r="W368" t="s">
        <v>94</v>
      </c>
      <c r="X368" t="s">
        <v>161</v>
      </c>
      <c r="Y368" t="s">
        <v>161</v>
      </c>
      <c r="Z368" s="2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 s="2">
        <v>1394</v>
      </c>
      <c r="AN368" s="2" t="s">
        <v>103</v>
      </c>
      <c r="AO368" s="2" t="s">
        <v>97</v>
      </c>
      <c r="AP368" s="2" t="s">
        <v>105</v>
      </c>
      <c r="AQ368" s="2" t="s">
        <v>106</v>
      </c>
      <c r="AR368" s="2">
        <v>1394</v>
      </c>
      <c r="AS368">
        <v>0</v>
      </c>
      <c r="AT368">
        <v>0</v>
      </c>
      <c r="AU368" s="1">
        <v>1394</v>
      </c>
      <c r="AV368">
        <v>1</v>
      </c>
      <c r="AW368">
        <v>0</v>
      </c>
      <c r="AX368" s="3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 s="3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 s="3">
        <v>6</v>
      </c>
      <c r="S369">
        <v>5</v>
      </c>
      <c r="T369" s="3">
        <v>1962</v>
      </c>
      <c r="U369" s="2">
        <v>1962</v>
      </c>
      <c r="V369" t="s">
        <v>93</v>
      </c>
      <c r="W369" t="s">
        <v>242</v>
      </c>
      <c r="X369" t="s">
        <v>161</v>
      </c>
      <c r="Y369" t="s">
        <v>161</v>
      </c>
      <c r="Z369" s="2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 s="2">
        <v>1099</v>
      </c>
      <c r="AN369" s="2" t="s">
        <v>103</v>
      </c>
      <c r="AO369" s="2" t="s">
        <v>97</v>
      </c>
      <c r="AP369" s="2" t="s">
        <v>105</v>
      </c>
      <c r="AQ369" s="2" t="s">
        <v>106</v>
      </c>
      <c r="AR369" s="2">
        <v>1431</v>
      </c>
      <c r="AS369">
        <v>0</v>
      </c>
      <c r="AT369">
        <v>0</v>
      </c>
      <c r="AU369" s="1">
        <v>1431</v>
      </c>
      <c r="AV369">
        <v>0</v>
      </c>
      <c r="AW369">
        <v>1</v>
      </c>
      <c r="AX369" s="3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 s="3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 s="3">
        <v>5</v>
      </c>
      <c r="S370">
        <v>6</v>
      </c>
      <c r="T370" s="3">
        <v>1954</v>
      </c>
      <c r="U370" s="2">
        <v>1954</v>
      </c>
      <c r="V370" t="s">
        <v>93</v>
      </c>
      <c r="W370" t="s">
        <v>94</v>
      </c>
      <c r="X370" t="s">
        <v>140</v>
      </c>
      <c r="Y370" t="s">
        <v>140</v>
      </c>
      <c r="Z370" s="2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 s="2">
        <v>1268</v>
      </c>
      <c r="AN370" s="2" t="s">
        <v>103</v>
      </c>
      <c r="AO370" s="2" t="s">
        <v>97</v>
      </c>
      <c r="AP370" s="2" t="s">
        <v>105</v>
      </c>
      <c r="AQ370" s="2" t="s">
        <v>106</v>
      </c>
      <c r="AR370" s="2">
        <v>1268</v>
      </c>
      <c r="AS370">
        <v>0</v>
      </c>
      <c r="AT370">
        <v>0</v>
      </c>
      <c r="AU370" s="1">
        <v>1268</v>
      </c>
      <c r="AV370">
        <v>0</v>
      </c>
      <c r="AW370">
        <v>0</v>
      </c>
      <c r="AX370" s="3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 s="3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 s="3">
        <v>5</v>
      </c>
      <c r="S371">
        <v>7</v>
      </c>
      <c r="T371" s="3">
        <v>1959</v>
      </c>
      <c r="U371" s="2">
        <v>2006</v>
      </c>
      <c r="V371" t="s">
        <v>93</v>
      </c>
      <c r="W371" t="s">
        <v>94</v>
      </c>
      <c r="X371" t="s">
        <v>124</v>
      </c>
      <c r="Y371" t="s">
        <v>124</v>
      </c>
      <c r="Z371" s="2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 s="2">
        <v>1063</v>
      </c>
      <c r="AN371" s="2" t="s">
        <v>103</v>
      </c>
      <c r="AO371" s="2" t="s">
        <v>104</v>
      </c>
      <c r="AP371" s="2" t="s">
        <v>105</v>
      </c>
      <c r="AQ371" s="2" t="s">
        <v>106</v>
      </c>
      <c r="AR371" s="2">
        <v>1287</v>
      </c>
      <c r="AS371">
        <v>0</v>
      </c>
      <c r="AT371">
        <v>0</v>
      </c>
      <c r="AU371" s="1">
        <v>1287</v>
      </c>
      <c r="AV371">
        <v>1</v>
      </c>
      <c r="AW371">
        <v>0</v>
      </c>
      <c r="AX371" s="3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 s="3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 s="3">
        <v>6</v>
      </c>
      <c r="S372">
        <v>5</v>
      </c>
      <c r="T372" s="3">
        <v>2000</v>
      </c>
      <c r="U372" s="2">
        <v>2000</v>
      </c>
      <c r="V372" t="s">
        <v>93</v>
      </c>
      <c r="W372" t="s">
        <v>94</v>
      </c>
      <c r="X372" t="s">
        <v>95</v>
      </c>
      <c r="Y372" t="s">
        <v>95</v>
      </c>
      <c r="Z372" s="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 s="2">
        <v>953</v>
      </c>
      <c r="AN372" s="2" t="s">
        <v>103</v>
      </c>
      <c r="AO372" s="2" t="s">
        <v>104</v>
      </c>
      <c r="AP372" s="2" t="s">
        <v>105</v>
      </c>
      <c r="AQ372" s="2" t="s">
        <v>106</v>
      </c>
      <c r="AR372" s="2">
        <v>953</v>
      </c>
      <c r="AS372">
        <v>711</v>
      </c>
      <c r="AT372">
        <v>0</v>
      </c>
      <c r="AU372" s="1">
        <v>1664</v>
      </c>
      <c r="AV372">
        <v>0</v>
      </c>
      <c r="AW372">
        <v>0</v>
      </c>
      <c r="AX372" s="3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 s="3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 s="3">
        <v>4</v>
      </c>
      <c r="S373">
        <v>4</v>
      </c>
      <c r="T373" s="3">
        <v>1959</v>
      </c>
      <c r="U373" s="2">
        <v>1959</v>
      </c>
      <c r="V373" t="s">
        <v>93</v>
      </c>
      <c r="W373" t="s">
        <v>94</v>
      </c>
      <c r="X373" t="s">
        <v>155</v>
      </c>
      <c r="Y373" t="s">
        <v>161</v>
      </c>
      <c r="Z373" s="2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 s="2">
        <v>0</v>
      </c>
      <c r="AN373" s="2" t="s">
        <v>103</v>
      </c>
      <c r="AO373" s="2" t="s">
        <v>98</v>
      </c>
      <c r="AP373" s="2" t="s">
        <v>105</v>
      </c>
      <c r="AQ373" s="2" t="s">
        <v>106</v>
      </c>
      <c r="AR373" s="2">
        <v>1120</v>
      </c>
      <c r="AS373">
        <v>468</v>
      </c>
      <c r="AT373">
        <v>0</v>
      </c>
      <c r="AU373" s="1">
        <v>1588</v>
      </c>
      <c r="AV373">
        <v>0</v>
      </c>
      <c r="AW373">
        <v>0</v>
      </c>
      <c r="AX373" s="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 s="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 s="3">
        <v>6</v>
      </c>
      <c r="S374">
        <v>5</v>
      </c>
      <c r="T374" s="3">
        <v>1984</v>
      </c>
      <c r="U374" s="2">
        <v>1984</v>
      </c>
      <c r="V374" t="s">
        <v>93</v>
      </c>
      <c r="W374" t="s">
        <v>94</v>
      </c>
      <c r="X374" t="s">
        <v>161</v>
      </c>
      <c r="Y374" t="s">
        <v>161</v>
      </c>
      <c r="Z374" s="2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 s="2">
        <v>744</v>
      </c>
      <c r="AN374" s="2" t="s">
        <v>103</v>
      </c>
      <c r="AO374" s="2" t="s">
        <v>98</v>
      </c>
      <c r="AP374" s="2" t="s">
        <v>105</v>
      </c>
      <c r="AQ374" s="2" t="s">
        <v>106</v>
      </c>
      <c r="AR374" s="2">
        <v>752</v>
      </c>
      <c r="AS374">
        <v>0</v>
      </c>
      <c r="AT374">
        <v>0</v>
      </c>
      <c r="AU374" s="1">
        <v>752</v>
      </c>
      <c r="AV374">
        <v>1</v>
      </c>
      <c r="AW374">
        <v>0</v>
      </c>
      <c r="AX374" s="3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 s="3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 s="3">
        <v>5</v>
      </c>
      <c r="S375">
        <v>6</v>
      </c>
      <c r="T375" s="3">
        <v>1953</v>
      </c>
      <c r="U375" s="2">
        <v>1953</v>
      </c>
      <c r="V375" t="s">
        <v>93</v>
      </c>
      <c r="W375" t="s">
        <v>94</v>
      </c>
      <c r="X375" t="s">
        <v>116</v>
      </c>
      <c r="Y375" t="s">
        <v>116</v>
      </c>
      <c r="Z375" s="2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 s="2">
        <v>608</v>
      </c>
      <c r="AN375" s="2" t="s">
        <v>103</v>
      </c>
      <c r="AO375" s="2" t="s">
        <v>98</v>
      </c>
      <c r="AP375" s="2" t="s">
        <v>105</v>
      </c>
      <c r="AQ375" s="2" t="s">
        <v>106</v>
      </c>
      <c r="AR375" s="2">
        <v>1319</v>
      </c>
      <c r="AS375">
        <v>0</v>
      </c>
      <c r="AT375">
        <v>0</v>
      </c>
      <c r="AU375" s="1">
        <v>1319</v>
      </c>
      <c r="AV375">
        <v>1</v>
      </c>
      <c r="AW375">
        <v>0</v>
      </c>
      <c r="AX375" s="3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 s="3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 s="3">
        <v>7</v>
      </c>
      <c r="S376">
        <v>5</v>
      </c>
      <c r="T376" s="3">
        <v>2003</v>
      </c>
      <c r="U376" s="2">
        <v>2004</v>
      </c>
      <c r="V376" t="s">
        <v>93</v>
      </c>
      <c r="W376" t="s">
        <v>94</v>
      </c>
      <c r="X376" t="s">
        <v>95</v>
      </c>
      <c r="Y376" t="s">
        <v>95</v>
      </c>
      <c r="Z376" s="2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 s="2">
        <v>847</v>
      </c>
      <c r="AN376" s="2" t="s">
        <v>103</v>
      </c>
      <c r="AO376" s="2" t="s">
        <v>104</v>
      </c>
      <c r="AP376" s="2" t="s">
        <v>105</v>
      </c>
      <c r="AQ376" s="2" t="s">
        <v>106</v>
      </c>
      <c r="AR376" s="2">
        <v>847</v>
      </c>
      <c r="AS376">
        <v>1081</v>
      </c>
      <c r="AT376">
        <v>0</v>
      </c>
      <c r="AU376" s="1">
        <v>1928</v>
      </c>
      <c r="AV376">
        <v>0</v>
      </c>
      <c r="AW376">
        <v>0</v>
      </c>
      <c r="AX376" s="3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 s="3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 s="3">
        <v>1</v>
      </c>
      <c r="S377">
        <v>1</v>
      </c>
      <c r="T377" s="3">
        <v>1922</v>
      </c>
      <c r="U377" s="2">
        <v>1950</v>
      </c>
      <c r="V377" t="s">
        <v>93</v>
      </c>
      <c r="W377" t="s">
        <v>94</v>
      </c>
      <c r="X377" t="s">
        <v>124</v>
      </c>
      <c r="Y377" t="s">
        <v>124</v>
      </c>
      <c r="Z377" s="2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 s="2">
        <v>683</v>
      </c>
      <c r="AN377" s="2" t="s">
        <v>103</v>
      </c>
      <c r="AO377" s="2" t="s">
        <v>97</v>
      </c>
      <c r="AP377" s="2" t="s">
        <v>177</v>
      </c>
      <c r="AQ377" s="2" t="s">
        <v>164</v>
      </c>
      <c r="AR377" s="2">
        <v>904</v>
      </c>
      <c r="AS377">
        <v>0</v>
      </c>
      <c r="AT377">
        <v>0</v>
      </c>
      <c r="AU377" s="1">
        <v>904</v>
      </c>
      <c r="AV377">
        <v>1</v>
      </c>
      <c r="AW377">
        <v>0</v>
      </c>
      <c r="AX377" s="3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 s="3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 s="3">
        <v>5</v>
      </c>
      <c r="S378">
        <v>5</v>
      </c>
      <c r="T378" s="3">
        <v>1996</v>
      </c>
      <c r="U378" s="2">
        <v>1996</v>
      </c>
      <c r="V378" t="s">
        <v>93</v>
      </c>
      <c r="W378" t="s">
        <v>94</v>
      </c>
      <c r="X378" t="s">
        <v>95</v>
      </c>
      <c r="Y378" t="s">
        <v>95</v>
      </c>
      <c r="Z378" s="2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 s="2">
        <v>870</v>
      </c>
      <c r="AN378" s="2" t="s">
        <v>103</v>
      </c>
      <c r="AO378" s="2" t="s">
        <v>104</v>
      </c>
      <c r="AP378" s="2" t="s">
        <v>105</v>
      </c>
      <c r="AQ378" s="2" t="s">
        <v>106</v>
      </c>
      <c r="AR378" s="2">
        <v>914</v>
      </c>
      <c r="AS378">
        <v>0</v>
      </c>
      <c r="AT378">
        <v>0</v>
      </c>
      <c r="AU378" s="1">
        <v>914</v>
      </c>
      <c r="AV378">
        <v>0</v>
      </c>
      <c r="AW378">
        <v>0</v>
      </c>
      <c r="AX378" s="3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 s="3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 s="3">
        <v>8</v>
      </c>
      <c r="S379">
        <v>5</v>
      </c>
      <c r="T379" s="3">
        <v>2004</v>
      </c>
      <c r="U379" s="2">
        <v>2005</v>
      </c>
      <c r="V379" t="s">
        <v>93</v>
      </c>
      <c r="W379" t="s">
        <v>94</v>
      </c>
      <c r="X379" t="s">
        <v>180</v>
      </c>
      <c r="Y379" t="s">
        <v>181</v>
      </c>
      <c r="Z379" s="2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 s="2">
        <v>1580</v>
      </c>
      <c r="AN379" s="2" t="s">
        <v>103</v>
      </c>
      <c r="AO379" s="2" t="s">
        <v>104</v>
      </c>
      <c r="AP379" s="2" t="s">
        <v>105</v>
      </c>
      <c r="AQ379" s="2" t="s">
        <v>106</v>
      </c>
      <c r="AR379" s="2">
        <v>1580</v>
      </c>
      <c r="AS379">
        <v>886</v>
      </c>
      <c r="AT379">
        <v>0</v>
      </c>
      <c r="AU379" s="1">
        <v>2466</v>
      </c>
      <c r="AV379">
        <v>0</v>
      </c>
      <c r="AW379">
        <v>0</v>
      </c>
      <c r="AX379" s="3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 s="3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 s="3">
        <v>9</v>
      </c>
      <c r="S380">
        <v>2</v>
      </c>
      <c r="T380" s="3">
        <v>2010</v>
      </c>
      <c r="U380" s="2">
        <v>2010</v>
      </c>
      <c r="V380" t="s">
        <v>152</v>
      </c>
      <c r="W380" t="s">
        <v>94</v>
      </c>
      <c r="X380" t="s">
        <v>95</v>
      </c>
      <c r="Y380" t="s">
        <v>95</v>
      </c>
      <c r="Z380" s="2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 s="2">
        <v>1856</v>
      </c>
      <c r="AN380" s="2" t="s">
        <v>103</v>
      </c>
      <c r="AO380" s="2" t="s">
        <v>104</v>
      </c>
      <c r="AP380" s="2" t="s">
        <v>105</v>
      </c>
      <c r="AQ380" s="2" t="s">
        <v>106</v>
      </c>
      <c r="AR380" s="2">
        <v>1856</v>
      </c>
      <c r="AS380">
        <v>0</v>
      </c>
      <c r="AT380">
        <v>0</v>
      </c>
      <c r="AU380" s="1">
        <v>1856</v>
      </c>
      <c r="AV380">
        <v>1</v>
      </c>
      <c r="AW380">
        <v>0</v>
      </c>
      <c r="AX380" s="3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 s="3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 s="3">
        <v>6</v>
      </c>
      <c r="S381">
        <v>5</v>
      </c>
      <c r="T381" s="3">
        <v>2000</v>
      </c>
      <c r="U381" s="2">
        <v>2000</v>
      </c>
      <c r="V381" t="s">
        <v>93</v>
      </c>
      <c r="W381" t="s">
        <v>94</v>
      </c>
      <c r="X381" t="s">
        <v>95</v>
      </c>
      <c r="Y381" t="s">
        <v>95</v>
      </c>
      <c r="Z381" s="2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 s="2">
        <v>982</v>
      </c>
      <c r="AN381" s="2" t="s">
        <v>103</v>
      </c>
      <c r="AO381" s="2" t="s">
        <v>104</v>
      </c>
      <c r="AP381" s="2" t="s">
        <v>105</v>
      </c>
      <c r="AQ381" s="2" t="s">
        <v>106</v>
      </c>
      <c r="AR381" s="2">
        <v>1007</v>
      </c>
      <c r="AS381">
        <v>793</v>
      </c>
      <c r="AT381">
        <v>0</v>
      </c>
      <c r="AU381" s="1">
        <v>1800</v>
      </c>
      <c r="AV381">
        <v>0</v>
      </c>
      <c r="AW381">
        <v>0</v>
      </c>
      <c r="AX381" s="3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 s="3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 s="3">
        <v>5</v>
      </c>
      <c r="S382">
        <v>6</v>
      </c>
      <c r="T382" s="3">
        <v>1924</v>
      </c>
      <c r="U382" s="2">
        <v>1950</v>
      </c>
      <c r="V382" t="s">
        <v>93</v>
      </c>
      <c r="W382" t="s">
        <v>94</v>
      </c>
      <c r="X382" t="s">
        <v>96</v>
      </c>
      <c r="Y382" t="s">
        <v>124</v>
      </c>
      <c r="Z382" s="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 s="2">
        <v>1026</v>
      </c>
      <c r="AN382" s="2" t="s">
        <v>103</v>
      </c>
      <c r="AO382" s="2" t="s">
        <v>98</v>
      </c>
      <c r="AP382" s="2" t="s">
        <v>105</v>
      </c>
      <c r="AQ382" s="2" t="s">
        <v>106</v>
      </c>
      <c r="AR382" s="2">
        <v>1026</v>
      </c>
      <c r="AS382">
        <v>665</v>
      </c>
      <c r="AT382">
        <v>0</v>
      </c>
      <c r="AU382" s="1">
        <v>1691</v>
      </c>
      <c r="AV382">
        <v>0</v>
      </c>
      <c r="AW382">
        <v>0</v>
      </c>
      <c r="AX382" s="3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 s="3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 s="3">
        <v>7</v>
      </c>
      <c r="S383">
        <v>5</v>
      </c>
      <c r="T383" s="3">
        <v>2006</v>
      </c>
      <c r="U383" s="2">
        <v>2006</v>
      </c>
      <c r="V383" t="s">
        <v>93</v>
      </c>
      <c r="W383" t="s">
        <v>94</v>
      </c>
      <c r="X383" t="s">
        <v>95</v>
      </c>
      <c r="Y383" t="s">
        <v>95</v>
      </c>
      <c r="Z383" s="2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 s="2">
        <v>1293</v>
      </c>
      <c r="AN383" s="2" t="s">
        <v>103</v>
      </c>
      <c r="AO383" s="2" t="s">
        <v>104</v>
      </c>
      <c r="AP383" s="2" t="s">
        <v>105</v>
      </c>
      <c r="AQ383" s="2" t="s">
        <v>106</v>
      </c>
      <c r="AR383" s="2">
        <v>1301</v>
      </c>
      <c r="AS383">
        <v>0</v>
      </c>
      <c r="AT383">
        <v>0</v>
      </c>
      <c r="AU383" s="1">
        <v>1301</v>
      </c>
      <c r="AV383">
        <v>1</v>
      </c>
      <c r="AW383">
        <v>0</v>
      </c>
      <c r="AX383" s="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 s="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 s="3">
        <v>7</v>
      </c>
      <c r="S384">
        <v>5</v>
      </c>
      <c r="T384" s="3">
        <v>2006</v>
      </c>
      <c r="U384" s="2">
        <v>2006</v>
      </c>
      <c r="V384" t="s">
        <v>93</v>
      </c>
      <c r="W384" t="s">
        <v>94</v>
      </c>
      <c r="X384" t="s">
        <v>95</v>
      </c>
      <c r="Y384" t="s">
        <v>95</v>
      </c>
      <c r="Z384" s="2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 s="2">
        <v>939</v>
      </c>
      <c r="AN384" s="2" t="s">
        <v>103</v>
      </c>
      <c r="AO384" s="2" t="s">
        <v>104</v>
      </c>
      <c r="AP384" s="2" t="s">
        <v>105</v>
      </c>
      <c r="AQ384" s="2" t="s">
        <v>106</v>
      </c>
      <c r="AR384" s="2">
        <v>939</v>
      </c>
      <c r="AS384">
        <v>858</v>
      </c>
      <c r="AT384">
        <v>0</v>
      </c>
      <c r="AU384" s="1">
        <v>1797</v>
      </c>
      <c r="AV384">
        <v>0</v>
      </c>
      <c r="AW384">
        <v>0</v>
      </c>
      <c r="AX384" s="3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 s="3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 s="3">
        <v>6</v>
      </c>
      <c r="S385">
        <v>3</v>
      </c>
      <c r="T385" s="3">
        <v>1928</v>
      </c>
      <c r="U385" s="2">
        <v>1950</v>
      </c>
      <c r="V385" t="s">
        <v>93</v>
      </c>
      <c r="W385" t="s">
        <v>94</v>
      </c>
      <c r="X385" t="s">
        <v>124</v>
      </c>
      <c r="Y385" t="s">
        <v>124</v>
      </c>
      <c r="Z385" s="2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 s="2">
        <v>784</v>
      </c>
      <c r="AN385" s="2" t="s">
        <v>103</v>
      </c>
      <c r="AO385" s="2" t="s">
        <v>98</v>
      </c>
      <c r="AP385" s="2" t="s">
        <v>177</v>
      </c>
      <c r="AQ385" s="2" t="s">
        <v>164</v>
      </c>
      <c r="AR385" s="2">
        <v>784</v>
      </c>
      <c r="AS385">
        <v>0</v>
      </c>
      <c r="AT385">
        <v>0</v>
      </c>
      <c r="AU385" s="1">
        <v>784</v>
      </c>
      <c r="AV385">
        <v>0</v>
      </c>
      <c r="AW385">
        <v>0</v>
      </c>
      <c r="AX385" s="3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 s="3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 s="3">
        <v>6</v>
      </c>
      <c r="S386">
        <v>5</v>
      </c>
      <c r="T386" s="3">
        <v>1992</v>
      </c>
      <c r="U386" s="2">
        <v>1992</v>
      </c>
      <c r="V386" t="s">
        <v>93</v>
      </c>
      <c r="W386" t="s">
        <v>94</v>
      </c>
      <c r="X386" t="s">
        <v>140</v>
      </c>
      <c r="Y386" t="s">
        <v>140</v>
      </c>
      <c r="Z386" s="2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 s="2">
        <v>1580</v>
      </c>
      <c r="AN386" s="2" t="s">
        <v>103</v>
      </c>
      <c r="AO386" s="2" t="s">
        <v>104</v>
      </c>
      <c r="AP386" s="2" t="s">
        <v>105</v>
      </c>
      <c r="AQ386" s="2" t="s">
        <v>106</v>
      </c>
      <c r="AR386" s="2">
        <v>1079</v>
      </c>
      <c r="AS386">
        <v>874</v>
      </c>
      <c r="AT386">
        <v>0</v>
      </c>
      <c r="AU386" s="1">
        <v>1953</v>
      </c>
      <c r="AV386">
        <v>1</v>
      </c>
      <c r="AW386">
        <v>0</v>
      </c>
      <c r="AX386" s="3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 s="3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 s="3">
        <v>8</v>
      </c>
      <c r="S387">
        <v>5</v>
      </c>
      <c r="T387" s="3">
        <v>2004</v>
      </c>
      <c r="U387" s="2">
        <v>2005</v>
      </c>
      <c r="V387" t="s">
        <v>93</v>
      </c>
      <c r="W387" t="s">
        <v>94</v>
      </c>
      <c r="X387" t="s">
        <v>95</v>
      </c>
      <c r="Y387" t="s">
        <v>95</v>
      </c>
      <c r="Z387" s="2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 s="2">
        <v>1256</v>
      </c>
      <c r="AN387" s="2" t="s">
        <v>103</v>
      </c>
      <c r="AO387" s="2" t="s">
        <v>104</v>
      </c>
      <c r="AP387" s="2" t="s">
        <v>105</v>
      </c>
      <c r="AQ387" s="2" t="s">
        <v>106</v>
      </c>
      <c r="AR387" s="2">
        <v>1269</v>
      </c>
      <c r="AS387">
        <v>0</v>
      </c>
      <c r="AT387">
        <v>0</v>
      </c>
      <c r="AU387" s="1">
        <v>1269</v>
      </c>
      <c r="AV387">
        <v>0</v>
      </c>
      <c r="AW387">
        <v>0</v>
      </c>
      <c r="AX387" s="3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 s="3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 s="3">
        <v>5</v>
      </c>
      <c r="S388">
        <v>3</v>
      </c>
      <c r="T388" s="3">
        <v>1910</v>
      </c>
      <c r="U388" s="2">
        <v>1996</v>
      </c>
      <c r="V388" t="s">
        <v>184</v>
      </c>
      <c r="W388" t="s">
        <v>94</v>
      </c>
      <c r="X388" t="s">
        <v>124</v>
      </c>
      <c r="Y388" t="s">
        <v>95</v>
      </c>
      <c r="Z388" s="2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 s="2">
        <v>658</v>
      </c>
      <c r="AN388" s="2" t="s">
        <v>103</v>
      </c>
      <c r="AO388" s="2" t="s">
        <v>98</v>
      </c>
      <c r="AP388" s="2" t="s">
        <v>105</v>
      </c>
      <c r="AQ388" s="2" t="s">
        <v>106</v>
      </c>
      <c r="AR388" s="2">
        <v>658</v>
      </c>
      <c r="AS388">
        <v>526</v>
      </c>
      <c r="AT388">
        <v>0</v>
      </c>
      <c r="AU388" s="1">
        <v>1184</v>
      </c>
      <c r="AV388">
        <v>0</v>
      </c>
      <c r="AW388">
        <v>0</v>
      </c>
      <c r="AX388" s="3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 s="3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 s="3">
        <v>6</v>
      </c>
      <c r="S389">
        <v>6</v>
      </c>
      <c r="T389" s="3">
        <v>1976</v>
      </c>
      <c r="U389" s="2">
        <v>1976</v>
      </c>
      <c r="V389" t="s">
        <v>152</v>
      </c>
      <c r="W389" t="s">
        <v>94</v>
      </c>
      <c r="X389" t="s">
        <v>116</v>
      </c>
      <c r="Y389" t="s">
        <v>116</v>
      </c>
      <c r="Z389" s="2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 s="2">
        <v>1041</v>
      </c>
      <c r="AN389" s="2" t="s">
        <v>103</v>
      </c>
      <c r="AO389" s="2" t="s">
        <v>104</v>
      </c>
      <c r="AP389" s="2" t="s">
        <v>105</v>
      </c>
      <c r="AQ389" s="2" t="s">
        <v>106</v>
      </c>
      <c r="AR389" s="2">
        <v>1125</v>
      </c>
      <c r="AS389">
        <v>0</v>
      </c>
      <c r="AT389">
        <v>0</v>
      </c>
      <c r="AU389" s="1">
        <v>1125</v>
      </c>
      <c r="AV389">
        <v>1</v>
      </c>
      <c r="AW389">
        <v>0</v>
      </c>
      <c r="AX389" s="3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 s="3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 s="3">
        <v>7</v>
      </c>
      <c r="S390">
        <v>5</v>
      </c>
      <c r="T390" s="3">
        <v>1999</v>
      </c>
      <c r="U390" s="2">
        <v>2000</v>
      </c>
      <c r="V390" t="s">
        <v>93</v>
      </c>
      <c r="W390" t="s">
        <v>94</v>
      </c>
      <c r="X390" t="s">
        <v>95</v>
      </c>
      <c r="Y390" t="s">
        <v>95</v>
      </c>
      <c r="Z390" s="2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 s="2">
        <v>1468</v>
      </c>
      <c r="AN390" s="2" t="s">
        <v>103</v>
      </c>
      <c r="AO390" s="2" t="s">
        <v>104</v>
      </c>
      <c r="AP390" s="2" t="s">
        <v>105</v>
      </c>
      <c r="AQ390" s="2" t="s">
        <v>106</v>
      </c>
      <c r="AR390" s="2">
        <v>1479</v>
      </c>
      <c r="AS390">
        <v>0</v>
      </c>
      <c r="AT390">
        <v>0</v>
      </c>
      <c r="AU390" s="1">
        <v>1479</v>
      </c>
      <c r="AV390">
        <v>0</v>
      </c>
      <c r="AW390">
        <v>0</v>
      </c>
      <c r="AX390" s="3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 s="3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 s="3">
        <v>10</v>
      </c>
      <c r="S391">
        <v>5</v>
      </c>
      <c r="T391" s="3">
        <v>2007</v>
      </c>
      <c r="U391" s="2">
        <v>2008</v>
      </c>
      <c r="V391" t="s">
        <v>93</v>
      </c>
      <c r="W391" t="s">
        <v>94</v>
      </c>
      <c r="X391" t="s">
        <v>95</v>
      </c>
      <c r="Y391" t="s">
        <v>95</v>
      </c>
      <c r="Z391" s="2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 s="2">
        <v>1682</v>
      </c>
      <c r="AN391" s="2" t="s">
        <v>103</v>
      </c>
      <c r="AO391" s="2" t="s">
        <v>104</v>
      </c>
      <c r="AP391" s="2" t="s">
        <v>105</v>
      </c>
      <c r="AQ391" s="2" t="s">
        <v>106</v>
      </c>
      <c r="AR391" s="2">
        <v>1742</v>
      </c>
      <c r="AS391">
        <v>590</v>
      </c>
      <c r="AT391">
        <v>0</v>
      </c>
      <c r="AU391" s="1">
        <v>2332</v>
      </c>
      <c r="AV391">
        <v>1</v>
      </c>
      <c r="AW391">
        <v>0</v>
      </c>
      <c r="AX391" s="3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 s="3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 s="3">
        <v>5</v>
      </c>
      <c r="S392">
        <v>8</v>
      </c>
      <c r="T392" s="3">
        <v>1900</v>
      </c>
      <c r="U392" s="2">
        <v>1950</v>
      </c>
      <c r="V392" t="s">
        <v>93</v>
      </c>
      <c r="W392" t="s">
        <v>94</v>
      </c>
      <c r="X392" t="s">
        <v>116</v>
      </c>
      <c r="Y392" t="s">
        <v>116</v>
      </c>
      <c r="Z392" s="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 s="2">
        <v>861</v>
      </c>
      <c r="AN392" s="2" t="s">
        <v>103</v>
      </c>
      <c r="AO392" s="2" t="s">
        <v>104</v>
      </c>
      <c r="AP392" s="2" t="s">
        <v>105</v>
      </c>
      <c r="AQ392" s="2" t="s">
        <v>106</v>
      </c>
      <c r="AR392" s="2">
        <v>961</v>
      </c>
      <c r="AS392">
        <v>406</v>
      </c>
      <c r="AT392">
        <v>0</v>
      </c>
      <c r="AU392" s="1">
        <v>1367</v>
      </c>
      <c r="AV392">
        <v>1</v>
      </c>
      <c r="AW392">
        <v>0</v>
      </c>
      <c r="AX392" s="3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 s="3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 s="3">
        <v>6</v>
      </c>
      <c r="S393">
        <v>5</v>
      </c>
      <c r="T393" s="3">
        <v>2001</v>
      </c>
      <c r="U393" s="2">
        <v>2002</v>
      </c>
      <c r="V393" t="s">
        <v>93</v>
      </c>
      <c r="W393" t="s">
        <v>94</v>
      </c>
      <c r="X393" t="s">
        <v>95</v>
      </c>
      <c r="Y393" t="s">
        <v>95</v>
      </c>
      <c r="Z393" s="2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 s="2">
        <v>804</v>
      </c>
      <c r="AN393" s="2" t="s">
        <v>103</v>
      </c>
      <c r="AO393" s="2" t="s">
        <v>104</v>
      </c>
      <c r="AP393" s="2" t="s">
        <v>105</v>
      </c>
      <c r="AQ393" s="2" t="s">
        <v>106</v>
      </c>
      <c r="AR393" s="2">
        <v>804</v>
      </c>
      <c r="AS393">
        <v>1157</v>
      </c>
      <c r="AT393">
        <v>0</v>
      </c>
      <c r="AU393" s="1">
        <v>1961</v>
      </c>
      <c r="AV393">
        <v>1</v>
      </c>
      <c r="AW393">
        <v>0</v>
      </c>
      <c r="AX393" s="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 s="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 s="3">
        <v>5</v>
      </c>
      <c r="S394">
        <v>7</v>
      </c>
      <c r="T394" s="3">
        <v>1959</v>
      </c>
      <c r="U394" s="2">
        <v>1959</v>
      </c>
      <c r="V394" t="s">
        <v>93</v>
      </c>
      <c r="W394" t="s">
        <v>94</v>
      </c>
      <c r="X394" t="s">
        <v>116</v>
      </c>
      <c r="Y394" t="s">
        <v>116</v>
      </c>
      <c r="Z394" s="2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 s="2">
        <v>0</v>
      </c>
      <c r="AN394" s="2" t="s">
        <v>103</v>
      </c>
      <c r="AO394" s="2" t="s">
        <v>98</v>
      </c>
      <c r="AP394" s="2" t="s">
        <v>105</v>
      </c>
      <c r="AQ394" s="2" t="s">
        <v>106</v>
      </c>
      <c r="AR394" s="2">
        <v>882</v>
      </c>
      <c r="AS394">
        <v>0</v>
      </c>
      <c r="AT394">
        <v>0</v>
      </c>
      <c r="AU394" s="1">
        <v>882</v>
      </c>
      <c r="AV394">
        <v>0</v>
      </c>
      <c r="AW394">
        <v>0</v>
      </c>
      <c r="AX394" s="3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 s="3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 s="3">
        <v>4</v>
      </c>
      <c r="S395">
        <v>5</v>
      </c>
      <c r="T395" s="3">
        <v>1941</v>
      </c>
      <c r="U395" s="2">
        <v>1950</v>
      </c>
      <c r="V395" t="s">
        <v>93</v>
      </c>
      <c r="W395" t="s">
        <v>94</v>
      </c>
      <c r="X395" t="s">
        <v>155</v>
      </c>
      <c r="Y395" t="s">
        <v>125</v>
      </c>
      <c r="Z395" s="2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 s="2">
        <v>788</v>
      </c>
      <c r="AN395" s="2" t="s">
        <v>103</v>
      </c>
      <c r="AO395" s="2" t="s">
        <v>98</v>
      </c>
      <c r="AP395" s="2" t="s">
        <v>105</v>
      </c>
      <c r="AQ395" s="2" t="s">
        <v>164</v>
      </c>
      <c r="AR395" s="2">
        <v>788</v>
      </c>
      <c r="AS395">
        <v>0</v>
      </c>
      <c r="AT395">
        <v>0</v>
      </c>
      <c r="AU395" s="1">
        <v>788</v>
      </c>
      <c r="AV395">
        <v>0</v>
      </c>
      <c r="AW395">
        <v>0</v>
      </c>
      <c r="AX395" s="3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 s="3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 s="3">
        <v>5</v>
      </c>
      <c r="S396">
        <v>6</v>
      </c>
      <c r="T396" s="3">
        <v>1940</v>
      </c>
      <c r="U396" s="2">
        <v>1950</v>
      </c>
      <c r="V396" t="s">
        <v>93</v>
      </c>
      <c r="W396" t="s">
        <v>94</v>
      </c>
      <c r="X396" t="s">
        <v>116</v>
      </c>
      <c r="Y396" t="s">
        <v>116</v>
      </c>
      <c r="Z396" s="2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 s="2">
        <v>735</v>
      </c>
      <c r="AN396" s="2" t="s">
        <v>103</v>
      </c>
      <c r="AO396" s="2" t="s">
        <v>97</v>
      </c>
      <c r="AP396" s="2" t="s">
        <v>105</v>
      </c>
      <c r="AQ396" s="2" t="s">
        <v>164</v>
      </c>
      <c r="AR396" s="2">
        <v>735</v>
      </c>
      <c r="AS396">
        <v>299</v>
      </c>
      <c r="AT396">
        <v>0</v>
      </c>
      <c r="AU396" s="1">
        <v>1034</v>
      </c>
      <c r="AV396">
        <v>0</v>
      </c>
      <c r="AW396">
        <v>0</v>
      </c>
      <c r="AX396" s="3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 s="3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 s="3">
        <v>5</v>
      </c>
      <c r="S397">
        <v>6</v>
      </c>
      <c r="T397" s="3">
        <v>1956</v>
      </c>
      <c r="U397" s="2">
        <v>1956</v>
      </c>
      <c r="V397" t="s">
        <v>93</v>
      </c>
      <c r="W397" t="s">
        <v>94</v>
      </c>
      <c r="X397" t="s">
        <v>124</v>
      </c>
      <c r="Y397" t="s">
        <v>124</v>
      </c>
      <c r="Z397" s="2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 s="2">
        <v>1144</v>
      </c>
      <c r="AN397" s="2" t="s">
        <v>103</v>
      </c>
      <c r="AO397" s="2" t="s">
        <v>98</v>
      </c>
      <c r="AP397" s="2" t="s">
        <v>105</v>
      </c>
      <c r="AQ397" s="2" t="s">
        <v>106</v>
      </c>
      <c r="AR397" s="2">
        <v>1144</v>
      </c>
      <c r="AS397">
        <v>0</v>
      </c>
      <c r="AT397">
        <v>0</v>
      </c>
      <c r="AU397" s="1">
        <v>1144</v>
      </c>
      <c r="AV397">
        <v>1</v>
      </c>
      <c r="AW397">
        <v>0</v>
      </c>
      <c r="AX397" s="3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 s="3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 s="3">
        <v>5</v>
      </c>
      <c r="S398">
        <v>5</v>
      </c>
      <c r="T398" s="3">
        <v>1972</v>
      </c>
      <c r="U398" s="2">
        <v>1972</v>
      </c>
      <c r="V398" t="s">
        <v>152</v>
      </c>
      <c r="W398" t="s">
        <v>94</v>
      </c>
      <c r="X398" t="s">
        <v>116</v>
      </c>
      <c r="Y398" t="s">
        <v>116</v>
      </c>
      <c r="Z398" s="2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 s="2">
        <v>894</v>
      </c>
      <c r="AN398" s="2" t="s">
        <v>103</v>
      </c>
      <c r="AO398" s="2" t="s">
        <v>98</v>
      </c>
      <c r="AP398" s="2" t="s">
        <v>105</v>
      </c>
      <c r="AQ398" s="2" t="s">
        <v>106</v>
      </c>
      <c r="AR398" s="2">
        <v>894</v>
      </c>
      <c r="AS398">
        <v>0</v>
      </c>
      <c r="AT398">
        <v>0</v>
      </c>
      <c r="AU398" s="1">
        <v>894</v>
      </c>
      <c r="AV398">
        <v>0</v>
      </c>
      <c r="AW398">
        <v>0</v>
      </c>
      <c r="AX398" s="3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 s="3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 s="3">
        <v>5</v>
      </c>
      <c r="S399">
        <v>5</v>
      </c>
      <c r="T399" s="3">
        <v>1962</v>
      </c>
      <c r="U399" s="2">
        <v>1962</v>
      </c>
      <c r="V399" t="s">
        <v>93</v>
      </c>
      <c r="W399" t="s">
        <v>94</v>
      </c>
      <c r="X399" t="s">
        <v>95</v>
      </c>
      <c r="Y399" t="s">
        <v>95</v>
      </c>
      <c r="Z399" s="2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 s="2">
        <v>864</v>
      </c>
      <c r="AN399" s="2" t="s">
        <v>103</v>
      </c>
      <c r="AO399" s="2" t="s">
        <v>98</v>
      </c>
      <c r="AP399" s="2" t="s">
        <v>105</v>
      </c>
      <c r="AQ399" s="2" t="s">
        <v>106</v>
      </c>
      <c r="AR399" s="2">
        <v>876</v>
      </c>
      <c r="AS399">
        <v>936</v>
      </c>
      <c r="AT399">
        <v>0</v>
      </c>
      <c r="AU399" s="1">
        <v>1812</v>
      </c>
      <c r="AV399">
        <v>0</v>
      </c>
      <c r="AW399">
        <v>0</v>
      </c>
      <c r="AX399" s="3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 s="3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 s="3">
        <v>5</v>
      </c>
      <c r="S400">
        <v>2</v>
      </c>
      <c r="T400" s="3">
        <v>1920</v>
      </c>
      <c r="U400" s="2">
        <v>1950</v>
      </c>
      <c r="V400" t="s">
        <v>93</v>
      </c>
      <c r="W400" t="s">
        <v>94</v>
      </c>
      <c r="X400" t="s">
        <v>116</v>
      </c>
      <c r="Y400" t="s">
        <v>116</v>
      </c>
      <c r="Z400" s="2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 s="2">
        <v>961</v>
      </c>
      <c r="AN400" s="2" t="s">
        <v>103</v>
      </c>
      <c r="AO400" s="2" t="s">
        <v>97</v>
      </c>
      <c r="AP400" s="2" t="s">
        <v>105</v>
      </c>
      <c r="AQ400" s="2" t="s">
        <v>243</v>
      </c>
      <c r="AR400" s="2">
        <v>1077</v>
      </c>
      <c r="AS400">
        <v>0</v>
      </c>
      <c r="AT400">
        <v>0</v>
      </c>
      <c r="AU400" s="1">
        <v>1077</v>
      </c>
      <c r="AV400">
        <v>0</v>
      </c>
      <c r="AW400">
        <v>0</v>
      </c>
      <c r="AX400" s="3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 s="3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 s="3">
        <v>7</v>
      </c>
      <c r="S401">
        <v>5</v>
      </c>
      <c r="T401" s="3">
        <v>2006</v>
      </c>
      <c r="U401" s="2">
        <v>2007</v>
      </c>
      <c r="V401" t="s">
        <v>93</v>
      </c>
      <c r="W401" t="s">
        <v>94</v>
      </c>
      <c r="X401" t="s">
        <v>180</v>
      </c>
      <c r="Y401" t="s">
        <v>181</v>
      </c>
      <c r="Z401" s="2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 s="2">
        <v>1092</v>
      </c>
      <c r="AN401" s="2" t="s">
        <v>103</v>
      </c>
      <c r="AO401" s="2" t="s">
        <v>104</v>
      </c>
      <c r="AP401" s="2" t="s">
        <v>105</v>
      </c>
      <c r="AQ401" s="2" t="s">
        <v>106</v>
      </c>
      <c r="AR401" s="2">
        <v>1112</v>
      </c>
      <c r="AS401">
        <v>438</v>
      </c>
      <c r="AT401">
        <v>0</v>
      </c>
      <c r="AU401" s="1">
        <v>1550</v>
      </c>
      <c r="AV401">
        <v>1</v>
      </c>
      <c r="AW401">
        <v>0</v>
      </c>
      <c r="AX401" s="3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 s="3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 s="3">
        <v>8</v>
      </c>
      <c r="S402">
        <v>5</v>
      </c>
      <c r="T402" s="3">
        <v>1996</v>
      </c>
      <c r="U402" s="2">
        <v>1996</v>
      </c>
      <c r="V402" t="s">
        <v>93</v>
      </c>
      <c r="W402" t="s">
        <v>94</v>
      </c>
      <c r="X402" t="s">
        <v>96</v>
      </c>
      <c r="Y402" t="s">
        <v>96</v>
      </c>
      <c r="Z402" s="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 s="2">
        <v>1260</v>
      </c>
      <c r="AN402" s="2" t="s">
        <v>103</v>
      </c>
      <c r="AO402" s="2" t="s">
        <v>104</v>
      </c>
      <c r="AP402" s="2" t="s">
        <v>105</v>
      </c>
      <c r="AQ402" s="2" t="s">
        <v>106</v>
      </c>
      <c r="AR402" s="2">
        <v>1288</v>
      </c>
      <c r="AS402">
        <v>0</v>
      </c>
      <c r="AT402">
        <v>0</v>
      </c>
      <c r="AU402" s="1">
        <v>1288</v>
      </c>
      <c r="AV402">
        <v>1</v>
      </c>
      <c r="AW402">
        <v>0</v>
      </c>
      <c r="AX402" s="3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 s="3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 s="3">
        <v>7</v>
      </c>
      <c r="S403">
        <v>5</v>
      </c>
      <c r="T403" s="3">
        <v>2005</v>
      </c>
      <c r="U403" s="2">
        <v>2005</v>
      </c>
      <c r="V403" t="s">
        <v>93</v>
      </c>
      <c r="W403" t="s">
        <v>94</v>
      </c>
      <c r="X403" t="s">
        <v>95</v>
      </c>
      <c r="Y403" t="s">
        <v>95</v>
      </c>
      <c r="Z403" s="2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 s="2">
        <v>1310</v>
      </c>
      <c r="AN403" s="2" t="s">
        <v>103</v>
      </c>
      <c r="AO403" s="2" t="s">
        <v>104</v>
      </c>
      <c r="AP403" s="2" t="s">
        <v>105</v>
      </c>
      <c r="AQ403" s="2" t="s">
        <v>106</v>
      </c>
      <c r="AR403" s="2">
        <v>1310</v>
      </c>
      <c r="AS403">
        <v>0</v>
      </c>
      <c r="AT403">
        <v>0</v>
      </c>
      <c r="AU403" s="1">
        <v>1310</v>
      </c>
      <c r="AV403">
        <v>0</v>
      </c>
      <c r="AW403">
        <v>0</v>
      </c>
      <c r="AX403" s="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 s="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 s="3">
        <v>5</v>
      </c>
      <c r="S404">
        <v>8</v>
      </c>
      <c r="T404" s="3">
        <v>1940</v>
      </c>
      <c r="U404" s="2">
        <v>1997</v>
      </c>
      <c r="V404" t="s">
        <v>93</v>
      </c>
      <c r="W404" t="s">
        <v>94</v>
      </c>
      <c r="X404" t="s">
        <v>124</v>
      </c>
      <c r="Y404" t="s">
        <v>124</v>
      </c>
      <c r="Z404" s="2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 s="2">
        <v>672</v>
      </c>
      <c r="AN404" s="2" t="s">
        <v>103</v>
      </c>
      <c r="AO404" s="2" t="s">
        <v>104</v>
      </c>
      <c r="AP404" s="2" t="s">
        <v>105</v>
      </c>
      <c r="AQ404" s="2" t="s">
        <v>106</v>
      </c>
      <c r="AR404" s="2">
        <v>672</v>
      </c>
      <c r="AS404">
        <v>0</v>
      </c>
      <c r="AT404">
        <v>0</v>
      </c>
      <c r="AU404" s="1">
        <v>672</v>
      </c>
      <c r="AV404">
        <v>0</v>
      </c>
      <c r="AW404">
        <v>0</v>
      </c>
      <c r="AX404" s="3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 s="3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 s="3">
        <v>8</v>
      </c>
      <c r="S405">
        <v>5</v>
      </c>
      <c r="T405" s="3">
        <v>1998</v>
      </c>
      <c r="U405" s="2">
        <v>1998</v>
      </c>
      <c r="V405" t="s">
        <v>152</v>
      </c>
      <c r="W405" t="s">
        <v>94</v>
      </c>
      <c r="X405" t="s">
        <v>95</v>
      </c>
      <c r="Y405" t="s">
        <v>95</v>
      </c>
      <c r="Z405" s="2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 s="2">
        <v>1141</v>
      </c>
      <c r="AN405" s="2" t="s">
        <v>103</v>
      </c>
      <c r="AO405" s="2" t="s">
        <v>97</v>
      </c>
      <c r="AP405" s="2" t="s">
        <v>105</v>
      </c>
      <c r="AQ405" s="2" t="s">
        <v>106</v>
      </c>
      <c r="AR405" s="2">
        <v>1165</v>
      </c>
      <c r="AS405">
        <v>1098</v>
      </c>
      <c r="AT405">
        <v>0</v>
      </c>
      <c r="AU405" s="1">
        <v>2263</v>
      </c>
      <c r="AV405">
        <v>0</v>
      </c>
      <c r="AW405">
        <v>0</v>
      </c>
      <c r="AX405" s="3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 s="3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 s="3">
        <v>6</v>
      </c>
      <c r="S406">
        <v>5</v>
      </c>
      <c r="T406" s="3">
        <v>1995</v>
      </c>
      <c r="U406" s="2">
        <v>1996</v>
      </c>
      <c r="V406" t="s">
        <v>93</v>
      </c>
      <c r="W406" t="s">
        <v>94</v>
      </c>
      <c r="X406" t="s">
        <v>116</v>
      </c>
      <c r="Y406" t="s">
        <v>116</v>
      </c>
      <c r="Z406" s="2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 s="2">
        <v>806</v>
      </c>
      <c r="AN406" s="2" t="s">
        <v>103</v>
      </c>
      <c r="AO406" s="2" t="s">
        <v>97</v>
      </c>
      <c r="AP406" s="2" t="s">
        <v>105</v>
      </c>
      <c r="AQ406" s="2" t="s">
        <v>106</v>
      </c>
      <c r="AR406" s="2">
        <v>806</v>
      </c>
      <c r="AS406">
        <v>766</v>
      </c>
      <c r="AT406">
        <v>0</v>
      </c>
      <c r="AU406" s="1">
        <v>1572</v>
      </c>
      <c r="AV406">
        <v>0</v>
      </c>
      <c r="AW406">
        <v>0</v>
      </c>
      <c r="AX406" s="3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 s="3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 s="3">
        <v>4</v>
      </c>
      <c r="S407">
        <v>4</v>
      </c>
      <c r="T407" s="3">
        <v>1976</v>
      </c>
      <c r="U407" s="2">
        <v>1993</v>
      </c>
      <c r="V407" t="s">
        <v>93</v>
      </c>
      <c r="W407" t="s">
        <v>94</v>
      </c>
      <c r="X407" t="s">
        <v>161</v>
      </c>
      <c r="Y407" t="s">
        <v>161</v>
      </c>
      <c r="Z407" s="2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 s="2">
        <v>1281</v>
      </c>
      <c r="AN407" s="2" t="s">
        <v>103</v>
      </c>
      <c r="AO407" s="2" t="s">
        <v>104</v>
      </c>
      <c r="AP407" s="2" t="s">
        <v>105</v>
      </c>
      <c r="AQ407" s="2" t="s">
        <v>106</v>
      </c>
      <c r="AR407" s="2">
        <v>1620</v>
      </c>
      <c r="AS407">
        <v>0</v>
      </c>
      <c r="AT407">
        <v>0</v>
      </c>
      <c r="AU407" s="1">
        <v>1620</v>
      </c>
      <c r="AV407">
        <v>1</v>
      </c>
      <c r="AW407">
        <v>0</v>
      </c>
      <c r="AX407" s="3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 s="3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 s="3">
        <v>6</v>
      </c>
      <c r="S408">
        <v>5</v>
      </c>
      <c r="T408" s="3">
        <v>1936</v>
      </c>
      <c r="U408" s="2">
        <v>1950</v>
      </c>
      <c r="V408" t="s">
        <v>93</v>
      </c>
      <c r="W408" t="s">
        <v>94</v>
      </c>
      <c r="X408" t="s">
        <v>116</v>
      </c>
      <c r="Y408" t="s">
        <v>116</v>
      </c>
      <c r="Z408" s="2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 s="2">
        <v>1064</v>
      </c>
      <c r="AN408" s="2" t="s">
        <v>103</v>
      </c>
      <c r="AO408" s="2" t="s">
        <v>104</v>
      </c>
      <c r="AP408" s="2" t="s">
        <v>105</v>
      </c>
      <c r="AQ408" s="2" t="s">
        <v>164</v>
      </c>
      <c r="AR408" s="2">
        <v>1166</v>
      </c>
      <c r="AS408">
        <v>0</v>
      </c>
      <c r="AT408">
        <v>473</v>
      </c>
      <c r="AU408" s="1">
        <v>1639</v>
      </c>
      <c r="AV408">
        <v>0</v>
      </c>
      <c r="AW408">
        <v>0</v>
      </c>
      <c r="AX408" s="3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 s="3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 s="3">
        <v>6</v>
      </c>
      <c r="S409">
        <v>7</v>
      </c>
      <c r="T409" s="3">
        <v>1915</v>
      </c>
      <c r="U409" s="2">
        <v>1976</v>
      </c>
      <c r="V409" t="s">
        <v>93</v>
      </c>
      <c r="W409" t="s">
        <v>94</v>
      </c>
      <c r="X409" t="s">
        <v>124</v>
      </c>
      <c r="Y409" t="s">
        <v>161</v>
      </c>
      <c r="Z409" s="2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 s="2">
        <v>840</v>
      </c>
      <c r="AN409" s="2" t="s">
        <v>103</v>
      </c>
      <c r="AO409" s="2" t="s">
        <v>104</v>
      </c>
      <c r="AP409" s="2" t="s">
        <v>105</v>
      </c>
      <c r="AQ409" s="2" t="s">
        <v>106</v>
      </c>
      <c r="AR409" s="2">
        <v>840</v>
      </c>
      <c r="AS409">
        <v>840</v>
      </c>
      <c r="AT409">
        <v>0</v>
      </c>
      <c r="AU409" s="1">
        <v>1680</v>
      </c>
      <c r="AV409">
        <v>0</v>
      </c>
      <c r="AW409">
        <v>0</v>
      </c>
      <c r="AX409" s="3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 s="3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 s="3">
        <v>7</v>
      </c>
      <c r="S410">
        <v>5</v>
      </c>
      <c r="T410" s="3">
        <v>2006</v>
      </c>
      <c r="U410" s="2">
        <v>2006</v>
      </c>
      <c r="V410" t="s">
        <v>93</v>
      </c>
      <c r="W410" t="s">
        <v>94</v>
      </c>
      <c r="X410" t="s">
        <v>95</v>
      </c>
      <c r="Y410" t="s">
        <v>95</v>
      </c>
      <c r="Z410" s="2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 s="2">
        <v>1063</v>
      </c>
      <c r="AN410" s="2" t="s">
        <v>103</v>
      </c>
      <c r="AO410" s="2" t="s">
        <v>104</v>
      </c>
      <c r="AP410" s="2" t="s">
        <v>105</v>
      </c>
      <c r="AQ410" s="2" t="s">
        <v>106</v>
      </c>
      <c r="AR410" s="2">
        <v>1071</v>
      </c>
      <c r="AS410">
        <v>1101</v>
      </c>
      <c r="AT410">
        <v>0</v>
      </c>
      <c r="AU410" s="1">
        <v>2172</v>
      </c>
      <c r="AV410">
        <v>0</v>
      </c>
      <c r="AW410">
        <v>0</v>
      </c>
      <c r="AX410" s="3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 s="3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 s="3">
        <v>8</v>
      </c>
      <c r="S411">
        <v>5</v>
      </c>
      <c r="T411" s="3">
        <v>2007</v>
      </c>
      <c r="U411" s="2">
        <v>2008</v>
      </c>
      <c r="V411" t="s">
        <v>93</v>
      </c>
      <c r="W411" t="s">
        <v>94</v>
      </c>
      <c r="X411" t="s">
        <v>95</v>
      </c>
      <c r="Y411" t="s">
        <v>95</v>
      </c>
      <c r="Z411" s="2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 s="2">
        <v>1034</v>
      </c>
      <c r="AN411" s="2" t="s">
        <v>103</v>
      </c>
      <c r="AO411" s="2" t="s">
        <v>104</v>
      </c>
      <c r="AP411" s="2" t="s">
        <v>105</v>
      </c>
      <c r="AQ411" s="2" t="s">
        <v>106</v>
      </c>
      <c r="AR411" s="2">
        <v>1050</v>
      </c>
      <c r="AS411">
        <v>1028</v>
      </c>
      <c r="AT411">
        <v>0</v>
      </c>
      <c r="AU411" s="1">
        <v>2078</v>
      </c>
      <c r="AV411">
        <v>1</v>
      </c>
      <c r="AW411">
        <v>0</v>
      </c>
      <c r="AX411" s="3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 s="3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 s="3">
        <v>5</v>
      </c>
      <c r="S412">
        <v>3</v>
      </c>
      <c r="T412" s="3">
        <v>1958</v>
      </c>
      <c r="U412" s="2">
        <v>1958</v>
      </c>
      <c r="V412" t="s">
        <v>93</v>
      </c>
      <c r="W412" t="s">
        <v>94</v>
      </c>
      <c r="X412" t="s">
        <v>245</v>
      </c>
      <c r="Y412" t="s">
        <v>226</v>
      </c>
      <c r="Z412" s="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 s="2">
        <v>1276</v>
      </c>
      <c r="AN412" s="2" t="s">
        <v>103</v>
      </c>
      <c r="AO412" s="2" t="s">
        <v>98</v>
      </c>
      <c r="AP412" s="2" t="s">
        <v>105</v>
      </c>
      <c r="AQ412" s="2" t="s">
        <v>164</v>
      </c>
      <c r="AR412" s="2">
        <v>1276</v>
      </c>
      <c r="AS412">
        <v>0</v>
      </c>
      <c r="AT412">
        <v>0</v>
      </c>
      <c r="AU412" s="1">
        <v>1276</v>
      </c>
      <c r="AV412">
        <v>0</v>
      </c>
      <c r="AW412">
        <v>0</v>
      </c>
      <c r="AX412" s="3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 s="3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 s="3">
        <v>5</v>
      </c>
      <c r="S413">
        <v>5</v>
      </c>
      <c r="T413" s="3">
        <v>1955</v>
      </c>
      <c r="U413" s="2">
        <v>1955</v>
      </c>
      <c r="V413" t="s">
        <v>152</v>
      </c>
      <c r="W413" t="s">
        <v>94</v>
      </c>
      <c r="X413" t="s">
        <v>124</v>
      </c>
      <c r="Y413" t="s">
        <v>124</v>
      </c>
      <c r="Z413" s="2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 s="2">
        <v>1056</v>
      </c>
      <c r="AN413" s="2" t="s">
        <v>103</v>
      </c>
      <c r="AO413" s="2" t="s">
        <v>98</v>
      </c>
      <c r="AP413" s="2" t="s">
        <v>177</v>
      </c>
      <c r="AQ413" s="2" t="s">
        <v>106</v>
      </c>
      <c r="AR413" s="2">
        <v>1056</v>
      </c>
      <c r="AS413">
        <v>0</v>
      </c>
      <c r="AT413">
        <v>0</v>
      </c>
      <c r="AU413" s="1">
        <v>1056</v>
      </c>
      <c r="AV413">
        <v>1</v>
      </c>
      <c r="AW413">
        <v>0</v>
      </c>
      <c r="AX413" s="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 s="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 s="3">
        <v>7</v>
      </c>
      <c r="S414">
        <v>5</v>
      </c>
      <c r="T414" s="3">
        <v>2009</v>
      </c>
      <c r="U414" s="2">
        <v>2009</v>
      </c>
      <c r="V414" t="s">
        <v>93</v>
      </c>
      <c r="W414" t="s">
        <v>94</v>
      </c>
      <c r="X414" t="s">
        <v>116</v>
      </c>
      <c r="Y414" t="s">
        <v>116</v>
      </c>
      <c r="Z414" s="2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 s="2">
        <v>1470</v>
      </c>
      <c r="AN414" s="2" t="s">
        <v>103</v>
      </c>
      <c r="AO414" s="2" t="s">
        <v>104</v>
      </c>
      <c r="AP414" s="2" t="s">
        <v>105</v>
      </c>
      <c r="AQ414" s="2" t="s">
        <v>106</v>
      </c>
      <c r="AR414" s="2">
        <v>1478</v>
      </c>
      <c r="AS414">
        <v>0</v>
      </c>
      <c r="AT414">
        <v>0</v>
      </c>
      <c r="AU414" s="1">
        <v>1478</v>
      </c>
      <c r="AV414">
        <v>1</v>
      </c>
      <c r="AW414">
        <v>0</v>
      </c>
      <c r="AX414" s="3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 s="3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 s="3">
        <v>5</v>
      </c>
      <c r="S415">
        <v>6</v>
      </c>
      <c r="T415" s="3">
        <v>1927</v>
      </c>
      <c r="U415" s="2">
        <v>1950</v>
      </c>
      <c r="V415" t="s">
        <v>93</v>
      </c>
      <c r="W415" t="s">
        <v>94</v>
      </c>
      <c r="X415" t="s">
        <v>155</v>
      </c>
      <c r="Y415" t="s">
        <v>125</v>
      </c>
      <c r="Z415" s="2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 s="2">
        <v>1008</v>
      </c>
      <c r="AN415" s="2" t="s">
        <v>103</v>
      </c>
      <c r="AO415" s="2" t="s">
        <v>97</v>
      </c>
      <c r="AP415" s="2" t="s">
        <v>105</v>
      </c>
      <c r="AQ415" s="2" t="s">
        <v>164</v>
      </c>
      <c r="AR415" s="2">
        <v>1028</v>
      </c>
      <c r="AS415">
        <v>0</v>
      </c>
      <c r="AT415">
        <v>0</v>
      </c>
      <c r="AU415" s="1">
        <v>1028</v>
      </c>
      <c r="AV415">
        <v>0</v>
      </c>
      <c r="AW415">
        <v>0</v>
      </c>
      <c r="AX415" s="3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 s="3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 s="3">
        <v>7</v>
      </c>
      <c r="S416">
        <v>5</v>
      </c>
      <c r="T416" s="3">
        <v>1993</v>
      </c>
      <c r="U416" s="2">
        <v>1993</v>
      </c>
      <c r="V416" t="s">
        <v>93</v>
      </c>
      <c r="W416" t="s">
        <v>94</v>
      </c>
      <c r="X416" t="s">
        <v>95</v>
      </c>
      <c r="Y416" t="s">
        <v>95</v>
      </c>
      <c r="Z416" s="2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 s="2">
        <v>1080</v>
      </c>
      <c r="AN416" s="2" t="s">
        <v>103</v>
      </c>
      <c r="AO416" s="2" t="s">
        <v>104</v>
      </c>
      <c r="AP416" s="2" t="s">
        <v>105</v>
      </c>
      <c r="AQ416" s="2" t="s">
        <v>106</v>
      </c>
      <c r="AR416" s="2">
        <v>1080</v>
      </c>
      <c r="AS416">
        <v>1017</v>
      </c>
      <c r="AT416">
        <v>0</v>
      </c>
      <c r="AU416" s="1">
        <v>2097</v>
      </c>
      <c r="AV416">
        <v>0</v>
      </c>
      <c r="AW416">
        <v>1</v>
      </c>
      <c r="AX416" s="3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 s="3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 s="3">
        <v>7</v>
      </c>
      <c r="S417">
        <v>5</v>
      </c>
      <c r="T417" s="3">
        <v>2007</v>
      </c>
      <c r="U417" s="2">
        <v>2007</v>
      </c>
      <c r="V417" t="s">
        <v>93</v>
      </c>
      <c r="W417" t="s">
        <v>94</v>
      </c>
      <c r="X417" t="s">
        <v>95</v>
      </c>
      <c r="Y417" t="s">
        <v>95</v>
      </c>
      <c r="Z417" s="2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 s="2">
        <v>1340</v>
      </c>
      <c r="AN417" s="2" t="s">
        <v>103</v>
      </c>
      <c r="AO417" s="2" t="s">
        <v>104</v>
      </c>
      <c r="AP417" s="2" t="s">
        <v>105</v>
      </c>
      <c r="AQ417" s="2" t="s">
        <v>106</v>
      </c>
      <c r="AR417" s="2">
        <v>1340</v>
      </c>
      <c r="AS417">
        <v>0</v>
      </c>
      <c r="AT417">
        <v>0</v>
      </c>
      <c r="AU417" s="1">
        <v>1340</v>
      </c>
      <c r="AV417">
        <v>0</v>
      </c>
      <c r="AW417">
        <v>0</v>
      </c>
      <c r="AX417" s="3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 s="3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 s="3">
        <v>6</v>
      </c>
      <c r="S418">
        <v>7</v>
      </c>
      <c r="T418" s="3">
        <v>1978</v>
      </c>
      <c r="U418" s="2">
        <v>1978</v>
      </c>
      <c r="V418" t="s">
        <v>152</v>
      </c>
      <c r="W418" t="s">
        <v>94</v>
      </c>
      <c r="X418" t="s">
        <v>140</v>
      </c>
      <c r="Y418" t="s">
        <v>140</v>
      </c>
      <c r="Z418" s="2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 s="2">
        <v>672</v>
      </c>
      <c r="AN418" s="2" t="s">
        <v>103</v>
      </c>
      <c r="AO418" s="2" t="s">
        <v>98</v>
      </c>
      <c r="AP418" s="2" t="s">
        <v>105</v>
      </c>
      <c r="AQ418" s="2" t="s">
        <v>106</v>
      </c>
      <c r="AR418" s="2">
        <v>672</v>
      </c>
      <c r="AS418">
        <v>728</v>
      </c>
      <c r="AT418">
        <v>0</v>
      </c>
      <c r="AU418" s="1">
        <v>1400</v>
      </c>
      <c r="AV418">
        <v>0</v>
      </c>
      <c r="AW418">
        <v>0</v>
      </c>
      <c r="AX418" s="3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 s="3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 s="3">
        <v>6</v>
      </c>
      <c r="S419">
        <v>6</v>
      </c>
      <c r="T419" s="3">
        <v>1918</v>
      </c>
      <c r="U419" s="2">
        <v>1950</v>
      </c>
      <c r="V419" t="s">
        <v>152</v>
      </c>
      <c r="W419" t="s">
        <v>94</v>
      </c>
      <c r="X419" t="s">
        <v>124</v>
      </c>
      <c r="Y419" t="s">
        <v>203</v>
      </c>
      <c r="Z419" s="2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 s="2">
        <v>1370</v>
      </c>
      <c r="AN419" s="2" t="s">
        <v>206</v>
      </c>
      <c r="AO419" s="2" t="s">
        <v>98</v>
      </c>
      <c r="AP419" s="2" t="s">
        <v>177</v>
      </c>
      <c r="AQ419" s="2" t="s">
        <v>164</v>
      </c>
      <c r="AR419" s="2">
        <v>1370</v>
      </c>
      <c r="AS419">
        <v>1254</v>
      </c>
      <c r="AT419">
        <v>0</v>
      </c>
      <c r="AU419" s="1">
        <v>2624</v>
      </c>
      <c r="AV419">
        <v>1</v>
      </c>
      <c r="AW419">
        <v>0</v>
      </c>
      <c r="AX419" s="3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 s="3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 s="3">
        <v>5</v>
      </c>
      <c r="S420">
        <v>6</v>
      </c>
      <c r="T420" s="3">
        <v>1940</v>
      </c>
      <c r="U420" s="2">
        <v>1950</v>
      </c>
      <c r="V420" t="s">
        <v>93</v>
      </c>
      <c r="W420" t="s">
        <v>94</v>
      </c>
      <c r="X420" t="s">
        <v>116</v>
      </c>
      <c r="Y420" t="s">
        <v>116</v>
      </c>
      <c r="Z420" s="2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 s="2">
        <v>756</v>
      </c>
      <c r="AN420" s="2" t="s">
        <v>103</v>
      </c>
      <c r="AO420" s="2" t="s">
        <v>147</v>
      </c>
      <c r="AP420" s="2" t="s">
        <v>177</v>
      </c>
      <c r="AQ420" s="2" t="s">
        <v>145</v>
      </c>
      <c r="AR420" s="2">
        <v>756</v>
      </c>
      <c r="AS420">
        <v>378</v>
      </c>
      <c r="AT420">
        <v>0</v>
      </c>
      <c r="AU420" s="1">
        <v>1134</v>
      </c>
      <c r="AV420">
        <v>1</v>
      </c>
      <c r="AW420">
        <v>0</v>
      </c>
      <c r="AX420" s="3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 s="3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 s="3">
        <v>5</v>
      </c>
      <c r="S421">
        <v>6</v>
      </c>
      <c r="T421" s="3">
        <v>1968</v>
      </c>
      <c r="U421" s="2">
        <v>1968</v>
      </c>
      <c r="V421" t="s">
        <v>93</v>
      </c>
      <c r="W421" t="s">
        <v>94</v>
      </c>
      <c r="X421" t="s">
        <v>95</v>
      </c>
      <c r="Y421" t="s">
        <v>95</v>
      </c>
      <c r="Z421" s="2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 s="2">
        <v>1056</v>
      </c>
      <c r="AN421" s="2" t="s">
        <v>103</v>
      </c>
      <c r="AO421" s="2" t="s">
        <v>104</v>
      </c>
      <c r="AP421" s="2" t="s">
        <v>105</v>
      </c>
      <c r="AQ421" s="2" t="s">
        <v>106</v>
      </c>
      <c r="AR421" s="2">
        <v>1056</v>
      </c>
      <c r="AS421">
        <v>0</v>
      </c>
      <c r="AT421">
        <v>0</v>
      </c>
      <c r="AU421" s="1">
        <v>1056</v>
      </c>
      <c r="AV421">
        <v>1</v>
      </c>
      <c r="AW421">
        <v>0</v>
      </c>
      <c r="AX421" s="3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 s="3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 s="3">
        <v>7</v>
      </c>
      <c r="S422">
        <v>5</v>
      </c>
      <c r="T422" s="3">
        <v>1997</v>
      </c>
      <c r="U422" s="2">
        <v>1998</v>
      </c>
      <c r="V422" t="s">
        <v>93</v>
      </c>
      <c r="W422" t="s">
        <v>94</v>
      </c>
      <c r="X422" t="s">
        <v>95</v>
      </c>
      <c r="Y422" t="s">
        <v>95</v>
      </c>
      <c r="Z422" s="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 s="2">
        <v>1344</v>
      </c>
      <c r="AN422" s="2" t="s">
        <v>103</v>
      </c>
      <c r="AO422" s="2" t="s">
        <v>104</v>
      </c>
      <c r="AP422" s="2" t="s">
        <v>105</v>
      </c>
      <c r="AQ422" s="2" t="s">
        <v>106</v>
      </c>
      <c r="AR422" s="2">
        <v>1344</v>
      </c>
      <c r="AS422">
        <v>0</v>
      </c>
      <c r="AT422">
        <v>0</v>
      </c>
      <c r="AU422" s="1">
        <v>1344</v>
      </c>
      <c r="AV422">
        <v>2</v>
      </c>
      <c r="AW422">
        <v>0</v>
      </c>
      <c r="AX422" s="3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 s="3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 s="3">
        <v>6</v>
      </c>
      <c r="S423">
        <v>7</v>
      </c>
      <c r="T423" s="3">
        <v>1977</v>
      </c>
      <c r="U423" s="2">
        <v>2000</v>
      </c>
      <c r="V423" t="s">
        <v>93</v>
      </c>
      <c r="W423" t="s">
        <v>94</v>
      </c>
      <c r="X423" t="s">
        <v>180</v>
      </c>
      <c r="Y423" t="s">
        <v>181</v>
      </c>
      <c r="Z423" s="2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 s="2">
        <v>1602</v>
      </c>
      <c r="AN423" s="2" t="s">
        <v>103</v>
      </c>
      <c r="AO423" s="2" t="s">
        <v>97</v>
      </c>
      <c r="AP423" s="2" t="s">
        <v>105</v>
      </c>
      <c r="AQ423" s="2" t="s">
        <v>106</v>
      </c>
      <c r="AR423" s="2">
        <v>1602</v>
      </c>
      <c r="AS423">
        <v>0</v>
      </c>
      <c r="AT423">
        <v>0</v>
      </c>
      <c r="AU423" s="1">
        <v>1602</v>
      </c>
      <c r="AV423">
        <v>0</v>
      </c>
      <c r="AW423">
        <v>1</v>
      </c>
      <c r="AX423" s="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 s="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 s="3">
        <v>5</v>
      </c>
      <c r="S424">
        <v>5</v>
      </c>
      <c r="T424" s="3">
        <v>1954</v>
      </c>
      <c r="U424" s="2">
        <v>1954</v>
      </c>
      <c r="V424" t="s">
        <v>152</v>
      </c>
      <c r="W424" t="s">
        <v>94</v>
      </c>
      <c r="X424" t="s">
        <v>140</v>
      </c>
      <c r="Y424" t="s">
        <v>140</v>
      </c>
      <c r="Z424" s="2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 s="2">
        <v>988</v>
      </c>
      <c r="AN424" s="2" t="s">
        <v>103</v>
      </c>
      <c r="AO424" s="2" t="s">
        <v>104</v>
      </c>
      <c r="AP424" s="2" t="s">
        <v>105</v>
      </c>
      <c r="AQ424" s="2" t="s">
        <v>164</v>
      </c>
      <c r="AR424" s="2">
        <v>988</v>
      </c>
      <c r="AS424">
        <v>0</v>
      </c>
      <c r="AT424">
        <v>0</v>
      </c>
      <c r="AU424" s="1">
        <v>988</v>
      </c>
      <c r="AV424">
        <v>0</v>
      </c>
      <c r="AW424">
        <v>0</v>
      </c>
      <c r="AX424" s="3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 s="3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 s="3">
        <v>8</v>
      </c>
      <c r="S425">
        <v>5</v>
      </c>
      <c r="T425" s="3">
        <v>1998</v>
      </c>
      <c r="U425" s="2">
        <v>1998</v>
      </c>
      <c r="V425" t="s">
        <v>93</v>
      </c>
      <c r="W425" t="s">
        <v>94</v>
      </c>
      <c r="X425" t="s">
        <v>95</v>
      </c>
      <c r="Y425" t="s">
        <v>95</v>
      </c>
      <c r="Z425" s="2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 s="2">
        <v>1470</v>
      </c>
      <c r="AN425" s="2" t="s">
        <v>103</v>
      </c>
      <c r="AO425" s="2" t="s">
        <v>97</v>
      </c>
      <c r="AP425" s="2" t="s">
        <v>105</v>
      </c>
      <c r="AQ425" s="2" t="s">
        <v>106</v>
      </c>
      <c r="AR425" s="2">
        <v>1470</v>
      </c>
      <c r="AS425">
        <v>1160</v>
      </c>
      <c r="AT425">
        <v>0</v>
      </c>
      <c r="AU425" s="1">
        <v>2630</v>
      </c>
      <c r="AV425">
        <v>1</v>
      </c>
      <c r="AW425">
        <v>0</v>
      </c>
      <c r="AX425" s="3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 s="3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 s="3">
        <v>6</v>
      </c>
      <c r="S426">
        <v>5</v>
      </c>
      <c r="T426" s="3">
        <v>1956</v>
      </c>
      <c r="U426" s="2">
        <v>1956</v>
      </c>
      <c r="V426" t="s">
        <v>93</v>
      </c>
      <c r="W426" t="s">
        <v>94</v>
      </c>
      <c r="X426" t="s">
        <v>124</v>
      </c>
      <c r="Y426" t="s">
        <v>124</v>
      </c>
      <c r="Z426" s="2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 s="2">
        <v>1196</v>
      </c>
      <c r="AN426" s="2" t="s">
        <v>103</v>
      </c>
      <c r="AO426" s="2" t="s">
        <v>97</v>
      </c>
      <c r="AP426" s="2" t="s">
        <v>105</v>
      </c>
      <c r="AQ426" s="2" t="s">
        <v>164</v>
      </c>
      <c r="AR426" s="2">
        <v>1196</v>
      </c>
      <c r="AS426">
        <v>0</v>
      </c>
      <c r="AT426">
        <v>0</v>
      </c>
      <c r="AU426" s="1">
        <v>1196</v>
      </c>
      <c r="AV426">
        <v>1</v>
      </c>
      <c r="AW426">
        <v>0</v>
      </c>
      <c r="AX426" s="3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 s="3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 s="3">
        <v>7</v>
      </c>
      <c r="S427">
        <v>8</v>
      </c>
      <c r="T427" s="3">
        <v>1946</v>
      </c>
      <c r="U427" s="2">
        <v>1992</v>
      </c>
      <c r="V427" t="s">
        <v>93</v>
      </c>
      <c r="W427" t="s">
        <v>94</v>
      </c>
      <c r="X427" t="s">
        <v>140</v>
      </c>
      <c r="Y427" t="s">
        <v>140</v>
      </c>
      <c r="Z427" s="2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 s="2">
        <v>651</v>
      </c>
      <c r="AN427" s="2" t="s">
        <v>103</v>
      </c>
      <c r="AO427" s="2" t="s">
        <v>97</v>
      </c>
      <c r="AP427" s="2" t="s">
        <v>105</v>
      </c>
      <c r="AQ427" s="2" t="s">
        <v>106</v>
      </c>
      <c r="AR427" s="2">
        <v>707</v>
      </c>
      <c r="AS427">
        <v>682</v>
      </c>
      <c r="AT427">
        <v>0</v>
      </c>
      <c r="AU427" s="1">
        <v>1389</v>
      </c>
      <c r="AV427">
        <v>0</v>
      </c>
      <c r="AW427">
        <v>0</v>
      </c>
      <c r="AX427" s="3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 s="3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 s="3">
        <v>7</v>
      </c>
      <c r="S428">
        <v>5</v>
      </c>
      <c r="T428" s="3">
        <v>1989</v>
      </c>
      <c r="U428" s="2">
        <v>1989</v>
      </c>
      <c r="V428" t="s">
        <v>93</v>
      </c>
      <c r="W428" t="s">
        <v>94</v>
      </c>
      <c r="X428" t="s">
        <v>124</v>
      </c>
      <c r="Y428" t="s">
        <v>124</v>
      </c>
      <c r="Z428" s="2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 s="2">
        <v>1518</v>
      </c>
      <c r="AN428" s="2" t="s">
        <v>103</v>
      </c>
      <c r="AO428" s="2" t="s">
        <v>97</v>
      </c>
      <c r="AP428" s="2" t="s">
        <v>105</v>
      </c>
      <c r="AQ428" s="2" t="s">
        <v>106</v>
      </c>
      <c r="AR428" s="2">
        <v>1644</v>
      </c>
      <c r="AS428">
        <v>0</v>
      </c>
      <c r="AT428">
        <v>0</v>
      </c>
      <c r="AU428" s="1">
        <v>1644</v>
      </c>
      <c r="AV428">
        <v>1</v>
      </c>
      <c r="AW428">
        <v>1</v>
      </c>
      <c r="AX428" s="3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 s="3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 s="3">
        <v>4</v>
      </c>
      <c r="S429">
        <v>6</v>
      </c>
      <c r="T429" s="3">
        <v>1957</v>
      </c>
      <c r="U429" s="2">
        <v>1957</v>
      </c>
      <c r="V429" t="s">
        <v>152</v>
      </c>
      <c r="W429" t="s">
        <v>94</v>
      </c>
      <c r="X429" t="s">
        <v>116</v>
      </c>
      <c r="Y429" t="s">
        <v>116</v>
      </c>
      <c r="Z429" s="2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 s="2">
        <v>907</v>
      </c>
      <c r="AN429" s="2" t="s">
        <v>103</v>
      </c>
      <c r="AO429" s="2" t="s">
        <v>104</v>
      </c>
      <c r="AP429" s="2" t="s">
        <v>105</v>
      </c>
      <c r="AQ429" s="2" t="s">
        <v>106</v>
      </c>
      <c r="AR429" s="2">
        <v>907</v>
      </c>
      <c r="AS429">
        <v>0</v>
      </c>
      <c r="AT429">
        <v>0</v>
      </c>
      <c r="AU429" s="1">
        <v>907</v>
      </c>
      <c r="AV429">
        <v>0</v>
      </c>
      <c r="AW429">
        <v>0</v>
      </c>
      <c r="AX429" s="3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 s="3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 s="3">
        <v>7</v>
      </c>
      <c r="S430">
        <v>5</v>
      </c>
      <c r="T430" s="3">
        <v>2007</v>
      </c>
      <c r="U430" s="2">
        <v>2007</v>
      </c>
      <c r="V430" t="s">
        <v>93</v>
      </c>
      <c r="W430" t="s">
        <v>94</v>
      </c>
      <c r="X430" t="s">
        <v>95</v>
      </c>
      <c r="Y430" t="s">
        <v>95</v>
      </c>
      <c r="Z430" s="2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 s="2">
        <v>1208</v>
      </c>
      <c r="AN430" s="2" t="s">
        <v>103</v>
      </c>
      <c r="AO430" s="2" t="s">
        <v>104</v>
      </c>
      <c r="AP430" s="2" t="s">
        <v>105</v>
      </c>
      <c r="AQ430" s="2" t="s">
        <v>106</v>
      </c>
      <c r="AR430" s="2">
        <v>1208</v>
      </c>
      <c r="AS430">
        <v>0</v>
      </c>
      <c r="AT430">
        <v>0</v>
      </c>
      <c r="AU430" s="1">
        <v>1208</v>
      </c>
      <c r="AV430">
        <v>1</v>
      </c>
      <c r="AW430">
        <v>0</v>
      </c>
      <c r="AX430" s="3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 s="3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 s="3">
        <v>6</v>
      </c>
      <c r="S431">
        <v>5</v>
      </c>
      <c r="T431" s="3">
        <v>1988</v>
      </c>
      <c r="U431" s="2">
        <v>1988</v>
      </c>
      <c r="V431" t="s">
        <v>93</v>
      </c>
      <c r="W431" t="s">
        <v>94</v>
      </c>
      <c r="X431" t="s">
        <v>140</v>
      </c>
      <c r="Y431" t="s">
        <v>140</v>
      </c>
      <c r="Z431" s="2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 s="2">
        <v>1392</v>
      </c>
      <c r="AN431" s="2" t="s">
        <v>103</v>
      </c>
      <c r="AO431" s="2" t="s">
        <v>98</v>
      </c>
      <c r="AP431" s="2" t="s">
        <v>105</v>
      </c>
      <c r="AQ431" s="2" t="s">
        <v>106</v>
      </c>
      <c r="AR431" s="2">
        <v>1412</v>
      </c>
      <c r="AS431">
        <v>0</v>
      </c>
      <c r="AT431">
        <v>0</v>
      </c>
      <c r="AU431" s="1">
        <v>1412</v>
      </c>
      <c r="AV431">
        <v>1</v>
      </c>
      <c r="AW431">
        <v>0</v>
      </c>
      <c r="AX431" s="3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 s="3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 s="3">
        <v>6</v>
      </c>
      <c r="S432">
        <v>5</v>
      </c>
      <c r="T432" s="3">
        <v>1971</v>
      </c>
      <c r="U432" s="2">
        <v>1971</v>
      </c>
      <c r="V432" t="s">
        <v>93</v>
      </c>
      <c r="W432" t="s">
        <v>94</v>
      </c>
      <c r="X432" t="s">
        <v>140</v>
      </c>
      <c r="Y432" t="s">
        <v>140</v>
      </c>
      <c r="Z432" s="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 s="2">
        <v>483</v>
      </c>
      <c r="AN432" s="2" t="s">
        <v>103</v>
      </c>
      <c r="AO432" s="2" t="s">
        <v>98</v>
      </c>
      <c r="AP432" s="2" t="s">
        <v>105</v>
      </c>
      <c r="AQ432" s="2" t="s">
        <v>106</v>
      </c>
      <c r="AR432" s="2">
        <v>483</v>
      </c>
      <c r="AS432">
        <v>504</v>
      </c>
      <c r="AT432">
        <v>0</v>
      </c>
      <c r="AU432" s="1">
        <v>987</v>
      </c>
      <c r="AV432">
        <v>0</v>
      </c>
      <c r="AW432">
        <v>0</v>
      </c>
      <c r="AX432" s="3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 s="3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 s="3">
        <v>6</v>
      </c>
      <c r="S433">
        <v>7</v>
      </c>
      <c r="T433" s="3">
        <v>1920</v>
      </c>
      <c r="U433" s="2">
        <v>1998</v>
      </c>
      <c r="V433" t="s">
        <v>93</v>
      </c>
      <c r="W433" t="s">
        <v>94</v>
      </c>
      <c r="X433" t="s">
        <v>116</v>
      </c>
      <c r="Y433" t="s">
        <v>116</v>
      </c>
      <c r="Z433" s="2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 s="2">
        <v>901</v>
      </c>
      <c r="AN433" s="2" t="s">
        <v>103</v>
      </c>
      <c r="AO433" s="2" t="s">
        <v>97</v>
      </c>
      <c r="AP433" s="2" t="s">
        <v>105</v>
      </c>
      <c r="AQ433" s="2" t="s">
        <v>106</v>
      </c>
      <c r="AR433" s="2">
        <v>1088</v>
      </c>
      <c r="AS433">
        <v>110</v>
      </c>
      <c r="AT433">
        <v>0</v>
      </c>
      <c r="AU433" s="1">
        <v>1198</v>
      </c>
      <c r="AV433">
        <v>0</v>
      </c>
      <c r="AW433">
        <v>0</v>
      </c>
      <c r="AX433" s="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 s="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 s="3">
        <v>5</v>
      </c>
      <c r="S434">
        <v>5</v>
      </c>
      <c r="T434" s="3">
        <v>1971</v>
      </c>
      <c r="U434" s="2">
        <v>1971</v>
      </c>
      <c r="V434" t="s">
        <v>93</v>
      </c>
      <c r="W434" t="s">
        <v>94</v>
      </c>
      <c r="X434" t="s">
        <v>140</v>
      </c>
      <c r="Y434" t="s">
        <v>140</v>
      </c>
      <c r="Z434" s="2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 s="2">
        <v>765</v>
      </c>
      <c r="AN434" s="2" t="s">
        <v>103</v>
      </c>
      <c r="AO434" s="2" t="s">
        <v>104</v>
      </c>
      <c r="AP434" s="2" t="s">
        <v>105</v>
      </c>
      <c r="AQ434" s="2" t="s">
        <v>106</v>
      </c>
      <c r="AR434" s="2">
        <v>765</v>
      </c>
      <c r="AS434">
        <v>600</v>
      </c>
      <c r="AT434">
        <v>0</v>
      </c>
      <c r="AU434" s="1">
        <v>1365</v>
      </c>
      <c r="AV434">
        <v>1</v>
      </c>
      <c r="AW434">
        <v>0</v>
      </c>
      <c r="AX434" s="3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 s="3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 s="3">
        <v>6</v>
      </c>
      <c r="S435">
        <v>5</v>
      </c>
      <c r="T435" s="3">
        <v>1997</v>
      </c>
      <c r="U435" s="2">
        <v>1998</v>
      </c>
      <c r="V435" t="s">
        <v>93</v>
      </c>
      <c r="W435" t="s">
        <v>94</v>
      </c>
      <c r="X435" t="s">
        <v>95</v>
      </c>
      <c r="Y435" t="s">
        <v>95</v>
      </c>
      <c r="Z435" s="2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 s="2">
        <v>926</v>
      </c>
      <c r="AN435" s="2" t="s">
        <v>103</v>
      </c>
      <c r="AO435" s="2" t="s">
        <v>104</v>
      </c>
      <c r="AP435" s="2" t="s">
        <v>105</v>
      </c>
      <c r="AQ435" s="2" t="s">
        <v>106</v>
      </c>
      <c r="AR435" s="2">
        <v>926</v>
      </c>
      <c r="AS435">
        <v>678</v>
      </c>
      <c r="AT435">
        <v>0</v>
      </c>
      <c r="AU435" s="1">
        <v>1604</v>
      </c>
      <c r="AV435">
        <v>0</v>
      </c>
      <c r="AW435">
        <v>0</v>
      </c>
      <c r="AX435" s="3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 s="3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 s="3">
        <v>4</v>
      </c>
      <c r="S436">
        <v>7</v>
      </c>
      <c r="T436" s="3">
        <v>1972</v>
      </c>
      <c r="U436" s="2">
        <v>1972</v>
      </c>
      <c r="V436" t="s">
        <v>93</v>
      </c>
      <c r="W436" t="s">
        <v>94</v>
      </c>
      <c r="X436" t="s">
        <v>180</v>
      </c>
      <c r="Y436" t="s">
        <v>181</v>
      </c>
      <c r="Z436" s="2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 s="2">
        <v>630</v>
      </c>
      <c r="AN436" s="2" t="s">
        <v>103</v>
      </c>
      <c r="AO436" s="2" t="s">
        <v>97</v>
      </c>
      <c r="AP436" s="2" t="s">
        <v>105</v>
      </c>
      <c r="AQ436" s="2" t="s">
        <v>106</v>
      </c>
      <c r="AR436" s="2">
        <v>630</v>
      </c>
      <c r="AS436">
        <v>0</v>
      </c>
      <c r="AT436">
        <v>0</v>
      </c>
      <c r="AU436" s="1">
        <v>630</v>
      </c>
      <c r="AV436">
        <v>1</v>
      </c>
      <c r="AW436">
        <v>0</v>
      </c>
      <c r="AX436" s="3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 s="3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 s="3">
        <v>7</v>
      </c>
      <c r="S437">
        <v>6</v>
      </c>
      <c r="T437" s="3">
        <v>1996</v>
      </c>
      <c r="U437" s="2">
        <v>1996</v>
      </c>
      <c r="V437" t="s">
        <v>93</v>
      </c>
      <c r="W437" t="s">
        <v>94</v>
      </c>
      <c r="X437" t="s">
        <v>95</v>
      </c>
      <c r="Y437" t="s">
        <v>95</v>
      </c>
      <c r="Z437" s="2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 s="2">
        <v>799</v>
      </c>
      <c r="AN437" s="2" t="s">
        <v>103</v>
      </c>
      <c r="AO437" s="2" t="s">
        <v>104</v>
      </c>
      <c r="AP437" s="2" t="s">
        <v>105</v>
      </c>
      <c r="AQ437" s="2" t="s">
        <v>106</v>
      </c>
      <c r="AR437" s="2">
        <v>827</v>
      </c>
      <c r="AS437">
        <v>834</v>
      </c>
      <c r="AT437">
        <v>0</v>
      </c>
      <c r="AU437" s="1">
        <v>1661</v>
      </c>
      <c r="AV437">
        <v>1</v>
      </c>
      <c r="AW437">
        <v>0</v>
      </c>
      <c r="AX437" s="3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 s="3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 s="3">
        <v>6</v>
      </c>
      <c r="S438">
        <v>8</v>
      </c>
      <c r="T438" s="3">
        <v>1920</v>
      </c>
      <c r="U438" s="2">
        <v>1950</v>
      </c>
      <c r="V438" t="s">
        <v>93</v>
      </c>
      <c r="W438" t="s">
        <v>94</v>
      </c>
      <c r="X438" t="s">
        <v>203</v>
      </c>
      <c r="Y438" t="s">
        <v>203</v>
      </c>
      <c r="Z438" s="2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 s="2">
        <v>648</v>
      </c>
      <c r="AN438" s="2" t="s">
        <v>103</v>
      </c>
      <c r="AO438" s="2" t="s">
        <v>98</v>
      </c>
      <c r="AP438" s="2" t="s">
        <v>105</v>
      </c>
      <c r="AQ438" s="2" t="s">
        <v>164</v>
      </c>
      <c r="AR438" s="2">
        <v>734</v>
      </c>
      <c r="AS438">
        <v>384</v>
      </c>
      <c r="AT438">
        <v>0</v>
      </c>
      <c r="AU438" s="1">
        <v>1118</v>
      </c>
      <c r="AV438">
        <v>0</v>
      </c>
      <c r="AW438">
        <v>0</v>
      </c>
      <c r="AX438" s="3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 s="3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 s="3">
        <v>6</v>
      </c>
      <c r="S439">
        <v>7</v>
      </c>
      <c r="T439" s="3">
        <v>1926</v>
      </c>
      <c r="U439" s="2">
        <v>2004</v>
      </c>
      <c r="V439" t="s">
        <v>93</v>
      </c>
      <c r="W439" t="s">
        <v>94</v>
      </c>
      <c r="X439" t="s">
        <v>124</v>
      </c>
      <c r="Y439" t="s">
        <v>124</v>
      </c>
      <c r="Z439" s="2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 s="2">
        <v>884</v>
      </c>
      <c r="AN439" s="2" t="s">
        <v>103</v>
      </c>
      <c r="AO439" s="2" t="s">
        <v>97</v>
      </c>
      <c r="AP439" s="2" t="s">
        <v>105</v>
      </c>
      <c r="AQ439" s="2" t="s">
        <v>106</v>
      </c>
      <c r="AR439" s="2">
        <v>904</v>
      </c>
      <c r="AS439">
        <v>0</v>
      </c>
      <c r="AT439">
        <v>0</v>
      </c>
      <c r="AU439" s="1">
        <v>904</v>
      </c>
      <c r="AV439">
        <v>0</v>
      </c>
      <c r="AW439">
        <v>0</v>
      </c>
      <c r="AX439" s="3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 s="3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 s="3">
        <v>5</v>
      </c>
      <c r="S440">
        <v>6</v>
      </c>
      <c r="T440" s="3">
        <v>1913</v>
      </c>
      <c r="U440" s="2">
        <v>2002</v>
      </c>
      <c r="V440" t="s">
        <v>93</v>
      </c>
      <c r="W440" t="s">
        <v>94</v>
      </c>
      <c r="X440" t="s">
        <v>155</v>
      </c>
      <c r="Y440" t="s">
        <v>203</v>
      </c>
      <c r="Z440" s="2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 s="2">
        <v>440</v>
      </c>
      <c r="AN440" s="2" t="s">
        <v>103</v>
      </c>
      <c r="AO440" s="2" t="s">
        <v>98</v>
      </c>
      <c r="AP440" s="2" t="s">
        <v>177</v>
      </c>
      <c r="AQ440" s="2" t="s">
        <v>106</v>
      </c>
      <c r="AR440" s="2">
        <v>694</v>
      </c>
      <c r="AS440">
        <v>0</v>
      </c>
      <c r="AT440">
        <v>0</v>
      </c>
      <c r="AU440" s="1">
        <v>694</v>
      </c>
      <c r="AV440">
        <v>0</v>
      </c>
      <c r="AW440">
        <v>0</v>
      </c>
      <c r="AX440" s="3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 s="3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 s="3">
        <v>6</v>
      </c>
      <c r="S441">
        <v>8</v>
      </c>
      <c r="T441" s="3">
        <v>1920</v>
      </c>
      <c r="U441" s="2">
        <v>2000</v>
      </c>
      <c r="V441" t="s">
        <v>93</v>
      </c>
      <c r="W441" t="s">
        <v>94</v>
      </c>
      <c r="X441" t="s">
        <v>124</v>
      </c>
      <c r="Y441" t="s">
        <v>124</v>
      </c>
      <c r="Z441" s="2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 s="2">
        <v>684</v>
      </c>
      <c r="AN441" s="2" t="s">
        <v>103</v>
      </c>
      <c r="AO441" s="2" t="s">
        <v>97</v>
      </c>
      <c r="AP441" s="2" t="s">
        <v>105</v>
      </c>
      <c r="AQ441" s="2" t="s">
        <v>106</v>
      </c>
      <c r="AR441" s="2">
        <v>684</v>
      </c>
      <c r="AS441">
        <v>512</v>
      </c>
      <c r="AT441">
        <v>0</v>
      </c>
      <c r="AU441" s="1">
        <v>1196</v>
      </c>
      <c r="AV441">
        <v>0</v>
      </c>
      <c r="AW441">
        <v>0</v>
      </c>
      <c r="AX441" s="3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 s="3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 s="3">
        <v>10</v>
      </c>
      <c r="S442">
        <v>5</v>
      </c>
      <c r="T442" s="3">
        <v>2008</v>
      </c>
      <c r="U442" s="2">
        <v>2008</v>
      </c>
      <c r="V442" t="s">
        <v>152</v>
      </c>
      <c r="W442" t="s">
        <v>94</v>
      </c>
      <c r="X442" t="s">
        <v>95</v>
      </c>
      <c r="Y442" t="s">
        <v>95</v>
      </c>
      <c r="Z442" s="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 s="2">
        <v>3094</v>
      </c>
      <c r="AN442" s="2" t="s">
        <v>103</v>
      </c>
      <c r="AO442" s="2" t="s">
        <v>104</v>
      </c>
      <c r="AP442" s="2" t="s">
        <v>105</v>
      </c>
      <c r="AQ442" s="2" t="s">
        <v>106</v>
      </c>
      <c r="AR442" s="2">
        <v>2402</v>
      </c>
      <c r="AS442">
        <v>0</v>
      </c>
      <c r="AT442">
        <v>0</v>
      </c>
      <c r="AU442" s="1">
        <v>2402</v>
      </c>
      <c r="AV442">
        <v>1</v>
      </c>
      <c r="AW442">
        <v>0</v>
      </c>
      <c r="AX442" s="3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 s="3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 s="3">
        <v>4</v>
      </c>
      <c r="S443">
        <v>4</v>
      </c>
      <c r="T443" s="3">
        <v>1955</v>
      </c>
      <c r="U443" s="2">
        <v>1955</v>
      </c>
      <c r="V443" t="s">
        <v>93</v>
      </c>
      <c r="W443" t="s">
        <v>94</v>
      </c>
      <c r="X443" t="s">
        <v>95</v>
      </c>
      <c r="Y443" t="s">
        <v>95</v>
      </c>
      <c r="Z443" s="2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 s="2">
        <v>1440</v>
      </c>
      <c r="AN443" s="2" t="s">
        <v>103</v>
      </c>
      <c r="AO443" s="2" t="s">
        <v>98</v>
      </c>
      <c r="AP443" s="2" t="s">
        <v>177</v>
      </c>
      <c r="AQ443" s="2" t="s">
        <v>145</v>
      </c>
      <c r="AR443" s="2">
        <v>1440</v>
      </c>
      <c r="AS443">
        <v>0</v>
      </c>
      <c r="AT443">
        <v>0</v>
      </c>
      <c r="AU443" s="1">
        <v>1440</v>
      </c>
      <c r="AV443">
        <v>0</v>
      </c>
      <c r="AW443">
        <v>0</v>
      </c>
      <c r="AX443" s="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 s="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 s="3">
        <v>5</v>
      </c>
      <c r="S444">
        <v>7</v>
      </c>
      <c r="T444" s="3">
        <v>1930</v>
      </c>
      <c r="U444" s="2">
        <v>1992</v>
      </c>
      <c r="V444" t="s">
        <v>93</v>
      </c>
      <c r="W444" t="s">
        <v>94</v>
      </c>
      <c r="X444" t="s">
        <v>116</v>
      </c>
      <c r="Y444" t="s">
        <v>116</v>
      </c>
      <c r="Z444" s="2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 s="2">
        <v>1078</v>
      </c>
      <c r="AN444" s="2" t="s">
        <v>103</v>
      </c>
      <c r="AO444" s="2" t="s">
        <v>98</v>
      </c>
      <c r="AP444" s="2" t="s">
        <v>105</v>
      </c>
      <c r="AQ444" s="2" t="s">
        <v>106</v>
      </c>
      <c r="AR444" s="2">
        <v>1128</v>
      </c>
      <c r="AS444">
        <v>445</v>
      </c>
      <c r="AT444">
        <v>0</v>
      </c>
      <c r="AU444" s="1">
        <v>1573</v>
      </c>
      <c r="AV444">
        <v>0</v>
      </c>
      <c r="AW444">
        <v>0</v>
      </c>
      <c r="AX444" s="3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 s="3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 s="3">
        <v>7</v>
      </c>
      <c r="S445">
        <v>5</v>
      </c>
      <c r="T445" s="3">
        <v>2006</v>
      </c>
      <c r="U445" s="2">
        <v>2007</v>
      </c>
      <c r="V445" t="s">
        <v>93</v>
      </c>
      <c r="W445" t="s">
        <v>94</v>
      </c>
      <c r="X445" t="s">
        <v>155</v>
      </c>
      <c r="Y445" t="s">
        <v>125</v>
      </c>
      <c r="Z445" s="2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 s="2">
        <v>1258</v>
      </c>
      <c r="AN445" s="2" t="s">
        <v>103</v>
      </c>
      <c r="AO445" s="2" t="s">
        <v>104</v>
      </c>
      <c r="AP445" s="2" t="s">
        <v>105</v>
      </c>
      <c r="AQ445" s="2" t="s">
        <v>106</v>
      </c>
      <c r="AR445" s="2">
        <v>1258</v>
      </c>
      <c r="AS445">
        <v>0</v>
      </c>
      <c r="AT445">
        <v>0</v>
      </c>
      <c r="AU445" s="1">
        <v>1258</v>
      </c>
      <c r="AV445">
        <v>0</v>
      </c>
      <c r="AW445">
        <v>0</v>
      </c>
      <c r="AX445" s="3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 s="3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 s="3">
        <v>7</v>
      </c>
      <c r="S446">
        <v>5</v>
      </c>
      <c r="T446" s="3">
        <v>1994</v>
      </c>
      <c r="U446" s="2">
        <v>1995</v>
      </c>
      <c r="V446" t="s">
        <v>93</v>
      </c>
      <c r="W446" t="s">
        <v>94</v>
      </c>
      <c r="X446" t="s">
        <v>95</v>
      </c>
      <c r="Y446" t="s">
        <v>95</v>
      </c>
      <c r="Z446" s="2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 s="2">
        <v>915</v>
      </c>
      <c r="AN446" s="2" t="s">
        <v>103</v>
      </c>
      <c r="AO446" s="2" t="s">
        <v>104</v>
      </c>
      <c r="AP446" s="2" t="s">
        <v>105</v>
      </c>
      <c r="AQ446" s="2" t="s">
        <v>106</v>
      </c>
      <c r="AR446" s="2">
        <v>933</v>
      </c>
      <c r="AS446">
        <v>975</v>
      </c>
      <c r="AT446">
        <v>0</v>
      </c>
      <c r="AU446" s="1">
        <v>1908</v>
      </c>
      <c r="AV446">
        <v>1</v>
      </c>
      <c r="AW446">
        <v>0</v>
      </c>
      <c r="AX446" s="3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 s="3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 s="3">
        <v>6</v>
      </c>
      <c r="S447">
        <v>5</v>
      </c>
      <c r="T447" s="3">
        <v>1956</v>
      </c>
      <c r="U447" s="2">
        <v>1956</v>
      </c>
      <c r="V447" t="s">
        <v>152</v>
      </c>
      <c r="W447" t="s">
        <v>94</v>
      </c>
      <c r="X447" t="s">
        <v>124</v>
      </c>
      <c r="Y447" t="s">
        <v>124</v>
      </c>
      <c r="Z447" s="2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 s="2">
        <v>1436</v>
      </c>
      <c r="AN447" s="2" t="s">
        <v>103</v>
      </c>
      <c r="AO447" s="2" t="s">
        <v>147</v>
      </c>
      <c r="AP447" s="2" t="s">
        <v>105</v>
      </c>
      <c r="AQ447" s="2" t="s">
        <v>106</v>
      </c>
      <c r="AR447" s="2">
        <v>1689</v>
      </c>
      <c r="AS447">
        <v>0</v>
      </c>
      <c r="AT447">
        <v>0</v>
      </c>
      <c r="AU447" s="1">
        <v>1689</v>
      </c>
      <c r="AV447">
        <v>0</v>
      </c>
      <c r="AW447">
        <v>0</v>
      </c>
      <c r="AX447" s="3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 s="3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 s="3">
        <v>6</v>
      </c>
      <c r="S448">
        <v>6</v>
      </c>
      <c r="T448" s="3">
        <v>1966</v>
      </c>
      <c r="U448" s="2">
        <v>2002</v>
      </c>
      <c r="V448" t="s">
        <v>93</v>
      </c>
      <c r="W448" t="s">
        <v>94</v>
      </c>
      <c r="X448" t="s">
        <v>96</v>
      </c>
      <c r="Y448" t="s">
        <v>161</v>
      </c>
      <c r="Z448" s="2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 s="2">
        <v>1517</v>
      </c>
      <c r="AN448" s="2" t="s">
        <v>103</v>
      </c>
      <c r="AO448" s="2" t="s">
        <v>104</v>
      </c>
      <c r="AP448" s="2" t="s">
        <v>105</v>
      </c>
      <c r="AQ448" s="2" t="s">
        <v>106</v>
      </c>
      <c r="AR448" s="2">
        <v>1888</v>
      </c>
      <c r="AS448">
        <v>0</v>
      </c>
      <c r="AT448">
        <v>0</v>
      </c>
      <c r="AU448" s="1">
        <v>1888</v>
      </c>
      <c r="AV448">
        <v>0</v>
      </c>
      <c r="AW448">
        <v>0</v>
      </c>
      <c r="AX448" s="3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 s="3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 s="3">
        <v>7</v>
      </c>
      <c r="S449">
        <v>5</v>
      </c>
      <c r="T449" s="3">
        <v>1998</v>
      </c>
      <c r="U449" s="2">
        <v>1999</v>
      </c>
      <c r="V449" t="s">
        <v>93</v>
      </c>
      <c r="W449" t="s">
        <v>94</v>
      </c>
      <c r="X449" t="s">
        <v>95</v>
      </c>
      <c r="Y449" t="s">
        <v>95</v>
      </c>
      <c r="Z449" s="2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 s="2">
        <v>930</v>
      </c>
      <c r="AN449" s="2" t="s">
        <v>103</v>
      </c>
      <c r="AO449" s="2" t="s">
        <v>97</v>
      </c>
      <c r="AP449" s="2" t="s">
        <v>105</v>
      </c>
      <c r="AQ449" s="2" t="s">
        <v>106</v>
      </c>
      <c r="AR449" s="2">
        <v>956</v>
      </c>
      <c r="AS449">
        <v>930</v>
      </c>
      <c r="AT449">
        <v>0</v>
      </c>
      <c r="AU449" s="1">
        <v>1886</v>
      </c>
      <c r="AV449">
        <v>0</v>
      </c>
      <c r="AW449">
        <v>0</v>
      </c>
      <c r="AX449" s="3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 s="3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 s="3">
        <v>6</v>
      </c>
      <c r="S450">
        <v>6</v>
      </c>
      <c r="T450" s="3">
        <v>1937</v>
      </c>
      <c r="U450" s="2">
        <v>1950</v>
      </c>
      <c r="V450" t="s">
        <v>93</v>
      </c>
      <c r="W450" t="s">
        <v>94</v>
      </c>
      <c r="X450" t="s">
        <v>116</v>
      </c>
      <c r="Y450" t="s">
        <v>116</v>
      </c>
      <c r="Z450" s="2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 s="2">
        <v>780</v>
      </c>
      <c r="AN450" s="2" t="s">
        <v>103</v>
      </c>
      <c r="AO450" s="2" t="s">
        <v>98</v>
      </c>
      <c r="AP450" s="2" t="s">
        <v>105</v>
      </c>
      <c r="AQ450" s="2" t="s">
        <v>106</v>
      </c>
      <c r="AR450" s="2">
        <v>780</v>
      </c>
      <c r="AS450">
        <v>596</v>
      </c>
      <c r="AT450">
        <v>0</v>
      </c>
      <c r="AU450" s="1">
        <v>1376</v>
      </c>
      <c r="AV450">
        <v>0</v>
      </c>
      <c r="AW450">
        <v>0</v>
      </c>
      <c r="AX450" s="3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 s="3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 s="3">
        <v>3</v>
      </c>
      <c r="S451">
        <v>7</v>
      </c>
      <c r="T451" s="3">
        <v>1948</v>
      </c>
      <c r="U451" s="2">
        <v>2002</v>
      </c>
      <c r="V451" t="s">
        <v>93</v>
      </c>
      <c r="W451" t="s">
        <v>94</v>
      </c>
      <c r="X451" t="s">
        <v>116</v>
      </c>
      <c r="Y451" t="s">
        <v>116</v>
      </c>
      <c r="Z451" s="2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 s="2">
        <v>649</v>
      </c>
      <c r="AN451" s="2" t="s">
        <v>103</v>
      </c>
      <c r="AO451" s="2" t="s">
        <v>104</v>
      </c>
      <c r="AP451" s="2" t="s">
        <v>105</v>
      </c>
      <c r="AQ451" s="2" t="s">
        <v>106</v>
      </c>
      <c r="AR451" s="2">
        <v>679</v>
      </c>
      <c r="AS451">
        <v>504</v>
      </c>
      <c r="AT451">
        <v>0</v>
      </c>
      <c r="AU451" s="1">
        <v>1183</v>
      </c>
      <c r="AV451">
        <v>0</v>
      </c>
      <c r="AW451">
        <v>0</v>
      </c>
      <c r="AX451" s="3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 s="3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 s="3">
        <v>6</v>
      </c>
      <c r="S452">
        <v>8</v>
      </c>
      <c r="T452" s="3">
        <v>1930</v>
      </c>
      <c r="U452" s="2">
        <v>2005</v>
      </c>
      <c r="V452" t="s">
        <v>152</v>
      </c>
      <c r="W452" t="s">
        <v>94</v>
      </c>
      <c r="X452" t="s">
        <v>124</v>
      </c>
      <c r="Y452" t="s">
        <v>124</v>
      </c>
      <c r="Z452" s="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 s="2">
        <v>813</v>
      </c>
      <c r="AN452" s="2" t="s">
        <v>103</v>
      </c>
      <c r="AO452" s="2" t="s">
        <v>104</v>
      </c>
      <c r="AP452" s="2" t="s">
        <v>105</v>
      </c>
      <c r="AQ452" s="2" t="s">
        <v>164</v>
      </c>
      <c r="AR452" s="2">
        <v>813</v>
      </c>
      <c r="AS452">
        <v>0</v>
      </c>
      <c r="AT452">
        <v>0</v>
      </c>
      <c r="AU452" s="1">
        <v>813</v>
      </c>
      <c r="AV452">
        <v>0</v>
      </c>
      <c r="AW452">
        <v>0</v>
      </c>
      <c r="AX452" s="3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 s="3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 s="3">
        <v>7</v>
      </c>
      <c r="S453">
        <v>5</v>
      </c>
      <c r="T453" s="3">
        <v>1975</v>
      </c>
      <c r="U453" s="2">
        <v>1975</v>
      </c>
      <c r="V453" t="s">
        <v>93</v>
      </c>
      <c r="W453" t="s">
        <v>196</v>
      </c>
      <c r="X453" t="s">
        <v>161</v>
      </c>
      <c r="Y453" t="s">
        <v>161</v>
      </c>
      <c r="Z453" s="2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 s="2">
        <v>1533</v>
      </c>
      <c r="AN453" s="2" t="s">
        <v>103</v>
      </c>
      <c r="AO453" s="2" t="s">
        <v>98</v>
      </c>
      <c r="AP453" s="2" t="s">
        <v>105</v>
      </c>
      <c r="AQ453" s="2" t="s">
        <v>106</v>
      </c>
      <c r="AR453" s="2">
        <v>1533</v>
      </c>
      <c r="AS453">
        <v>0</v>
      </c>
      <c r="AT453">
        <v>0</v>
      </c>
      <c r="AU453" s="1">
        <v>1533</v>
      </c>
      <c r="AV453">
        <v>1</v>
      </c>
      <c r="AW453">
        <v>0</v>
      </c>
      <c r="AX453" s="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 s="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 s="3">
        <v>6</v>
      </c>
      <c r="S454">
        <v>5</v>
      </c>
      <c r="T454" s="3">
        <v>1996</v>
      </c>
      <c r="U454" s="2">
        <v>1997</v>
      </c>
      <c r="V454" t="s">
        <v>152</v>
      </c>
      <c r="W454" t="s">
        <v>94</v>
      </c>
      <c r="X454" t="s">
        <v>95</v>
      </c>
      <c r="Y454" t="s">
        <v>95</v>
      </c>
      <c r="Z454" s="2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 s="2">
        <v>872</v>
      </c>
      <c r="AN454" s="2" t="s">
        <v>103</v>
      </c>
      <c r="AO454" s="2" t="s">
        <v>104</v>
      </c>
      <c r="AP454" s="2" t="s">
        <v>105</v>
      </c>
      <c r="AQ454" s="2" t="s">
        <v>106</v>
      </c>
      <c r="AR454" s="2">
        <v>888</v>
      </c>
      <c r="AS454">
        <v>868</v>
      </c>
      <c r="AT454">
        <v>0</v>
      </c>
      <c r="AU454" s="1">
        <v>1756</v>
      </c>
      <c r="AV454">
        <v>1</v>
      </c>
      <c r="AW454">
        <v>0</v>
      </c>
      <c r="AX454" s="3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 s="3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 s="3">
        <v>8</v>
      </c>
      <c r="S455">
        <v>5</v>
      </c>
      <c r="T455" s="3">
        <v>2008</v>
      </c>
      <c r="U455" s="2">
        <v>2008</v>
      </c>
      <c r="V455" t="s">
        <v>93</v>
      </c>
      <c r="W455" t="s">
        <v>94</v>
      </c>
      <c r="X455" t="s">
        <v>95</v>
      </c>
      <c r="Y455" t="s">
        <v>95</v>
      </c>
      <c r="Z455" s="2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 s="2">
        <v>768</v>
      </c>
      <c r="AN455" s="2" t="s">
        <v>103</v>
      </c>
      <c r="AO455" s="2" t="s">
        <v>104</v>
      </c>
      <c r="AP455" s="2" t="s">
        <v>105</v>
      </c>
      <c r="AQ455" s="2" t="s">
        <v>106</v>
      </c>
      <c r="AR455" s="2">
        <v>786</v>
      </c>
      <c r="AS455">
        <v>804</v>
      </c>
      <c r="AT455">
        <v>0</v>
      </c>
      <c r="AU455" s="1">
        <v>1590</v>
      </c>
      <c r="AV455">
        <v>0</v>
      </c>
      <c r="AW455">
        <v>0</v>
      </c>
      <c r="AX455" s="3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 s="3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 s="3">
        <v>5</v>
      </c>
      <c r="S456">
        <v>5</v>
      </c>
      <c r="T456" s="3">
        <v>1976</v>
      </c>
      <c r="U456" s="2">
        <v>1976</v>
      </c>
      <c r="V456" t="s">
        <v>93</v>
      </c>
      <c r="W456" t="s">
        <v>94</v>
      </c>
      <c r="X456" t="s">
        <v>161</v>
      </c>
      <c r="Y456" t="s">
        <v>161</v>
      </c>
      <c r="Z456" s="2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 s="2">
        <v>1728</v>
      </c>
      <c r="AN456" s="2" t="s">
        <v>103</v>
      </c>
      <c r="AO456" s="2" t="s">
        <v>98</v>
      </c>
      <c r="AP456" s="2" t="s">
        <v>105</v>
      </c>
      <c r="AQ456" s="2" t="s">
        <v>106</v>
      </c>
      <c r="AR456" s="2">
        <v>1728</v>
      </c>
      <c r="AS456">
        <v>0</v>
      </c>
      <c r="AT456">
        <v>0</v>
      </c>
      <c r="AU456" s="1">
        <v>1728</v>
      </c>
      <c r="AV456">
        <v>2</v>
      </c>
      <c r="AW456">
        <v>0</v>
      </c>
      <c r="AX456" s="3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 s="3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 s="3">
        <v>7</v>
      </c>
      <c r="S457">
        <v>6</v>
      </c>
      <c r="T457" s="3">
        <v>1973</v>
      </c>
      <c r="U457" s="2">
        <v>1973</v>
      </c>
      <c r="V457" t="s">
        <v>152</v>
      </c>
      <c r="W457" t="s">
        <v>94</v>
      </c>
      <c r="X457" t="s">
        <v>140</v>
      </c>
      <c r="Y457" t="s">
        <v>140</v>
      </c>
      <c r="Z457" s="2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 s="2">
        <v>1242</v>
      </c>
      <c r="AN457" s="2" t="s">
        <v>103</v>
      </c>
      <c r="AO457" s="2" t="s">
        <v>147</v>
      </c>
      <c r="AP457" s="2" t="s">
        <v>105</v>
      </c>
      <c r="AQ457" s="2" t="s">
        <v>106</v>
      </c>
      <c r="AR457" s="2">
        <v>1242</v>
      </c>
      <c r="AS457">
        <v>0</v>
      </c>
      <c r="AT457">
        <v>0</v>
      </c>
      <c r="AU457" s="1">
        <v>1242</v>
      </c>
      <c r="AV457">
        <v>0</v>
      </c>
      <c r="AW457">
        <v>0</v>
      </c>
      <c r="AX457" s="3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 s="3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 s="3">
        <v>5</v>
      </c>
      <c r="S458">
        <v>5</v>
      </c>
      <c r="T458" s="3">
        <v>1916</v>
      </c>
      <c r="U458" s="2">
        <v>1950</v>
      </c>
      <c r="V458" t="s">
        <v>93</v>
      </c>
      <c r="W458" t="s">
        <v>94</v>
      </c>
      <c r="X458" t="s">
        <v>186</v>
      </c>
      <c r="Y458" t="s">
        <v>186</v>
      </c>
      <c r="Z458" s="2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 s="2">
        <v>624</v>
      </c>
      <c r="AN458" s="2" t="s">
        <v>103</v>
      </c>
      <c r="AO458" s="2" t="s">
        <v>147</v>
      </c>
      <c r="AP458" s="2" t="s">
        <v>177</v>
      </c>
      <c r="AQ458" s="2" t="s">
        <v>106</v>
      </c>
      <c r="AR458" s="2">
        <v>624</v>
      </c>
      <c r="AS458">
        <v>720</v>
      </c>
      <c r="AT458">
        <v>0</v>
      </c>
      <c r="AU458" s="1">
        <v>1344</v>
      </c>
      <c r="AV458">
        <v>0</v>
      </c>
      <c r="AW458">
        <v>0</v>
      </c>
      <c r="AX458" s="3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 s="3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 s="3">
        <v>4</v>
      </c>
      <c r="S459">
        <v>6</v>
      </c>
      <c r="T459" s="3">
        <v>1954</v>
      </c>
      <c r="U459" s="2">
        <v>1994</v>
      </c>
      <c r="V459" t="s">
        <v>214</v>
      </c>
      <c r="W459" t="s">
        <v>242</v>
      </c>
      <c r="X459" t="s">
        <v>161</v>
      </c>
      <c r="Y459" t="s">
        <v>161</v>
      </c>
      <c r="Z459" s="2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 s="2">
        <v>1364</v>
      </c>
      <c r="AN459" s="2" t="s">
        <v>103</v>
      </c>
      <c r="AO459" s="2" t="s">
        <v>104</v>
      </c>
      <c r="AP459" s="2" t="s">
        <v>105</v>
      </c>
      <c r="AQ459" s="2" t="s">
        <v>106</v>
      </c>
      <c r="AR459" s="2">
        <v>1663</v>
      </c>
      <c r="AS459">
        <v>0</v>
      </c>
      <c r="AT459">
        <v>0</v>
      </c>
      <c r="AU459" s="1">
        <v>1663</v>
      </c>
      <c r="AV459">
        <v>1</v>
      </c>
      <c r="AW459">
        <v>0</v>
      </c>
      <c r="AX459" s="3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 s="3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 s="3">
        <v>8</v>
      </c>
      <c r="S460">
        <v>7</v>
      </c>
      <c r="T460" s="3">
        <v>1925</v>
      </c>
      <c r="U460" s="2">
        <v>1996</v>
      </c>
      <c r="V460" t="s">
        <v>152</v>
      </c>
      <c r="W460" t="s">
        <v>94</v>
      </c>
      <c r="X460" t="s">
        <v>203</v>
      </c>
      <c r="Y460" t="s">
        <v>125</v>
      </c>
      <c r="Z460" s="2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 s="2">
        <v>588</v>
      </c>
      <c r="AN460" s="2" t="s">
        <v>103</v>
      </c>
      <c r="AO460" s="2" t="s">
        <v>147</v>
      </c>
      <c r="AP460" s="2" t="s">
        <v>105</v>
      </c>
      <c r="AQ460" s="2" t="s">
        <v>106</v>
      </c>
      <c r="AR460" s="2">
        <v>833</v>
      </c>
      <c r="AS460">
        <v>833</v>
      </c>
      <c r="AT460">
        <v>0</v>
      </c>
      <c r="AU460" s="1">
        <v>1666</v>
      </c>
      <c r="AV460">
        <v>0</v>
      </c>
      <c r="AW460">
        <v>0</v>
      </c>
      <c r="AX460" s="3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 s="3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 s="3">
        <v>5</v>
      </c>
      <c r="S461">
        <v>4</v>
      </c>
      <c r="T461" s="3">
        <v>1950</v>
      </c>
      <c r="U461" s="2">
        <v>1950</v>
      </c>
      <c r="V461" t="s">
        <v>93</v>
      </c>
      <c r="W461" t="s">
        <v>94</v>
      </c>
      <c r="X461" t="s">
        <v>116</v>
      </c>
      <c r="Y461" t="s">
        <v>116</v>
      </c>
      <c r="Z461" s="2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 s="2">
        <v>709</v>
      </c>
      <c r="AN461" s="2" t="s">
        <v>103</v>
      </c>
      <c r="AO461" s="2" t="s">
        <v>98</v>
      </c>
      <c r="AP461" s="2" t="s">
        <v>105</v>
      </c>
      <c r="AQ461" s="2" t="s">
        <v>106</v>
      </c>
      <c r="AR461" s="2">
        <v>979</v>
      </c>
      <c r="AS461">
        <v>224</v>
      </c>
      <c r="AT461">
        <v>0</v>
      </c>
      <c r="AU461" s="1">
        <v>1203</v>
      </c>
      <c r="AV461">
        <v>1</v>
      </c>
      <c r="AW461">
        <v>0</v>
      </c>
      <c r="AX461" s="3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 s="3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 s="3">
        <v>8</v>
      </c>
      <c r="S462">
        <v>5</v>
      </c>
      <c r="T462" s="3">
        <v>2009</v>
      </c>
      <c r="U462" s="2">
        <v>2009</v>
      </c>
      <c r="V462" t="s">
        <v>93</v>
      </c>
      <c r="W462" t="s">
        <v>94</v>
      </c>
      <c r="X462" t="s">
        <v>95</v>
      </c>
      <c r="Y462" t="s">
        <v>95</v>
      </c>
      <c r="Z462" s="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 s="2">
        <v>832</v>
      </c>
      <c r="AN462" s="2" t="s">
        <v>103</v>
      </c>
      <c r="AO462" s="2" t="s">
        <v>104</v>
      </c>
      <c r="AP462" s="2" t="s">
        <v>105</v>
      </c>
      <c r="AQ462" s="2" t="s">
        <v>106</v>
      </c>
      <c r="AR462" s="2">
        <v>832</v>
      </c>
      <c r="AS462">
        <v>1103</v>
      </c>
      <c r="AT462">
        <v>0</v>
      </c>
      <c r="AU462" s="1">
        <v>1935</v>
      </c>
      <c r="AV462">
        <v>1</v>
      </c>
      <c r="AW462">
        <v>0</v>
      </c>
      <c r="AX462" s="3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 s="3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 s="3">
        <v>7</v>
      </c>
      <c r="S463">
        <v>9</v>
      </c>
      <c r="T463" s="3">
        <v>1936</v>
      </c>
      <c r="U463" s="2">
        <v>2007</v>
      </c>
      <c r="V463" t="s">
        <v>93</v>
      </c>
      <c r="W463" t="s">
        <v>94</v>
      </c>
      <c r="X463" t="s">
        <v>124</v>
      </c>
      <c r="Y463" t="s">
        <v>124</v>
      </c>
      <c r="Z463" s="2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 s="2">
        <v>560</v>
      </c>
      <c r="AN463" s="2" t="s">
        <v>103</v>
      </c>
      <c r="AO463" s="2" t="s">
        <v>104</v>
      </c>
      <c r="AP463" s="2" t="s">
        <v>105</v>
      </c>
      <c r="AQ463" s="2" t="s">
        <v>106</v>
      </c>
      <c r="AR463" s="2">
        <v>575</v>
      </c>
      <c r="AS463">
        <v>560</v>
      </c>
      <c r="AT463">
        <v>0</v>
      </c>
      <c r="AU463" s="1">
        <v>1135</v>
      </c>
      <c r="AV463">
        <v>1</v>
      </c>
      <c r="AW463">
        <v>0</v>
      </c>
      <c r="AX463" s="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 s="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 s="3">
        <v>5</v>
      </c>
      <c r="S464">
        <v>5</v>
      </c>
      <c r="T464" s="3">
        <v>1965</v>
      </c>
      <c r="U464" s="2">
        <v>1965</v>
      </c>
      <c r="V464" t="s">
        <v>93</v>
      </c>
      <c r="W464" t="s">
        <v>94</v>
      </c>
      <c r="X464" t="s">
        <v>116</v>
      </c>
      <c r="Y464" t="s">
        <v>116</v>
      </c>
      <c r="Z464" s="2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 s="2">
        <v>864</v>
      </c>
      <c r="AN464" s="2" t="s">
        <v>103</v>
      </c>
      <c r="AO464" s="2" t="s">
        <v>97</v>
      </c>
      <c r="AP464" s="2" t="s">
        <v>105</v>
      </c>
      <c r="AQ464" s="2" t="s">
        <v>106</v>
      </c>
      <c r="AR464" s="2">
        <v>864</v>
      </c>
      <c r="AS464">
        <v>0</v>
      </c>
      <c r="AT464">
        <v>0</v>
      </c>
      <c r="AU464" s="1">
        <v>864</v>
      </c>
      <c r="AV464">
        <v>0</v>
      </c>
      <c r="AW464">
        <v>0</v>
      </c>
      <c r="AX464" s="3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 s="3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 s="3">
        <v>6</v>
      </c>
      <c r="S465">
        <v>7</v>
      </c>
      <c r="T465" s="3">
        <v>1934</v>
      </c>
      <c r="U465" s="2">
        <v>1995</v>
      </c>
      <c r="V465" t="s">
        <v>152</v>
      </c>
      <c r="W465" t="s">
        <v>94</v>
      </c>
      <c r="X465" t="s">
        <v>203</v>
      </c>
      <c r="Y465" t="s">
        <v>203</v>
      </c>
      <c r="Z465" s="2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 s="2">
        <v>715</v>
      </c>
      <c r="AN465" s="2" t="s">
        <v>103</v>
      </c>
      <c r="AO465" s="2" t="s">
        <v>147</v>
      </c>
      <c r="AP465" s="2" t="s">
        <v>105</v>
      </c>
      <c r="AQ465" s="2" t="s">
        <v>164</v>
      </c>
      <c r="AR465" s="2">
        <v>849</v>
      </c>
      <c r="AS465">
        <v>811</v>
      </c>
      <c r="AT465">
        <v>0</v>
      </c>
      <c r="AU465" s="1">
        <v>1660</v>
      </c>
      <c r="AV465">
        <v>0</v>
      </c>
      <c r="AW465">
        <v>0</v>
      </c>
      <c r="AX465" s="3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 s="3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 s="3">
        <v>5</v>
      </c>
      <c r="S466">
        <v>5</v>
      </c>
      <c r="T466" s="3">
        <v>1978</v>
      </c>
      <c r="U466" s="2">
        <v>1978</v>
      </c>
      <c r="V466" t="s">
        <v>93</v>
      </c>
      <c r="W466" t="s">
        <v>94</v>
      </c>
      <c r="X466" t="s">
        <v>140</v>
      </c>
      <c r="Y466" t="s">
        <v>140</v>
      </c>
      <c r="Z466" s="2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 s="2">
        <v>1040</v>
      </c>
      <c r="AN466" s="2" t="s">
        <v>103</v>
      </c>
      <c r="AO466" s="2" t="s">
        <v>98</v>
      </c>
      <c r="AP466" s="2" t="s">
        <v>105</v>
      </c>
      <c r="AQ466" s="2" t="s">
        <v>106</v>
      </c>
      <c r="AR466" s="2">
        <v>1040</v>
      </c>
      <c r="AS466">
        <v>0</v>
      </c>
      <c r="AT466">
        <v>0</v>
      </c>
      <c r="AU466" s="1">
        <v>1040</v>
      </c>
      <c r="AV466">
        <v>0</v>
      </c>
      <c r="AW466">
        <v>0</v>
      </c>
      <c r="AX466" s="3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 s="3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 s="3">
        <v>7</v>
      </c>
      <c r="S467">
        <v>5</v>
      </c>
      <c r="T467" s="3">
        <v>2004</v>
      </c>
      <c r="U467" s="2">
        <v>2004</v>
      </c>
      <c r="V467" t="s">
        <v>152</v>
      </c>
      <c r="W467" t="s">
        <v>94</v>
      </c>
      <c r="X467" t="s">
        <v>95</v>
      </c>
      <c r="Y467" t="s">
        <v>95</v>
      </c>
      <c r="Z467" s="2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 s="2">
        <v>1375</v>
      </c>
      <c r="AN467" s="2" t="s">
        <v>103</v>
      </c>
      <c r="AO467" s="2" t="s">
        <v>104</v>
      </c>
      <c r="AP467" s="2" t="s">
        <v>105</v>
      </c>
      <c r="AQ467" s="2" t="s">
        <v>106</v>
      </c>
      <c r="AR467" s="2">
        <v>1414</v>
      </c>
      <c r="AS467">
        <v>0</v>
      </c>
      <c r="AT467">
        <v>0</v>
      </c>
      <c r="AU467" s="1">
        <v>1414</v>
      </c>
      <c r="AV467">
        <v>0</v>
      </c>
      <c r="AW467">
        <v>0</v>
      </c>
      <c r="AX467" s="3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 s="3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 s="3">
        <v>7</v>
      </c>
      <c r="S468">
        <v>5</v>
      </c>
      <c r="T468" s="3">
        <v>1970</v>
      </c>
      <c r="U468" s="2">
        <v>1970</v>
      </c>
      <c r="V468" t="s">
        <v>214</v>
      </c>
      <c r="W468" t="s">
        <v>242</v>
      </c>
      <c r="X468" t="s">
        <v>161</v>
      </c>
      <c r="Y468" t="s">
        <v>161</v>
      </c>
      <c r="Z468" s="2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 s="2">
        <v>1277</v>
      </c>
      <c r="AN468" s="2" t="s">
        <v>103</v>
      </c>
      <c r="AO468" s="2" t="s">
        <v>98</v>
      </c>
      <c r="AP468" s="2" t="s">
        <v>105</v>
      </c>
      <c r="AQ468" s="2" t="s">
        <v>106</v>
      </c>
      <c r="AR468" s="2">
        <v>1277</v>
      </c>
      <c r="AS468">
        <v>0</v>
      </c>
      <c r="AT468">
        <v>0</v>
      </c>
      <c r="AU468" s="1">
        <v>1277</v>
      </c>
      <c r="AV468">
        <v>1</v>
      </c>
      <c r="AW468">
        <v>0</v>
      </c>
      <c r="AX468" s="3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 s="3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 s="3">
        <v>5</v>
      </c>
      <c r="S469">
        <v>7</v>
      </c>
      <c r="T469" s="3">
        <v>1942</v>
      </c>
      <c r="U469" s="2">
        <v>1995</v>
      </c>
      <c r="V469" t="s">
        <v>93</v>
      </c>
      <c r="W469" t="s">
        <v>94</v>
      </c>
      <c r="X469" t="s">
        <v>116</v>
      </c>
      <c r="Y469" t="s">
        <v>116</v>
      </c>
      <c r="Z469" s="2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 s="2">
        <v>728</v>
      </c>
      <c r="AN469" s="2" t="s">
        <v>103</v>
      </c>
      <c r="AO469" s="2" t="s">
        <v>104</v>
      </c>
      <c r="AP469" s="2" t="s">
        <v>105</v>
      </c>
      <c r="AQ469" s="2" t="s">
        <v>106</v>
      </c>
      <c r="AR469" s="2">
        <v>888</v>
      </c>
      <c r="AS469">
        <v>756</v>
      </c>
      <c r="AT469">
        <v>0</v>
      </c>
      <c r="AU469" s="1">
        <v>1644</v>
      </c>
      <c r="AV469">
        <v>0</v>
      </c>
      <c r="AW469">
        <v>0</v>
      </c>
      <c r="AX469" s="3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 s="3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 s="3">
        <v>8</v>
      </c>
      <c r="S470">
        <v>5</v>
      </c>
      <c r="T470" s="3">
        <v>2006</v>
      </c>
      <c r="U470" s="2">
        <v>2006</v>
      </c>
      <c r="V470" t="s">
        <v>93</v>
      </c>
      <c r="W470" t="s">
        <v>94</v>
      </c>
      <c r="X470" t="s">
        <v>95</v>
      </c>
      <c r="Y470" t="s">
        <v>95</v>
      </c>
      <c r="Z470" s="2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 s="2">
        <v>1626</v>
      </c>
      <c r="AN470" s="2" t="s">
        <v>103</v>
      </c>
      <c r="AO470" s="2" t="s">
        <v>104</v>
      </c>
      <c r="AP470" s="2" t="s">
        <v>105</v>
      </c>
      <c r="AQ470" s="2" t="s">
        <v>106</v>
      </c>
      <c r="AR470" s="2">
        <v>1634</v>
      </c>
      <c r="AS470">
        <v>0</v>
      </c>
      <c r="AT470">
        <v>0</v>
      </c>
      <c r="AU470" s="1">
        <v>1634</v>
      </c>
      <c r="AV470">
        <v>0</v>
      </c>
      <c r="AW470">
        <v>0</v>
      </c>
      <c r="AX470" s="3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 s="3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 s="3">
        <v>6</v>
      </c>
      <c r="S471">
        <v>5</v>
      </c>
      <c r="T471" s="3">
        <v>1993</v>
      </c>
      <c r="U471" s="2">
        <v>1993</v>
      </c>
      <c r="V471" t="s">
        <v>93</v>
      </c>
      <c r="W471" t="s">
        <v>94</v>
      </c>
      <c r="X471" t="s">
        <v>140</v>
      </c>
      <c r="Y471" t="s">
        <v>140</v>
      </c>
      <c r="Z471" s="2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 s="2">
        <v>832</v>
      </c>
      <c r="AN471" s="2" t="s">
        <v>103</v>
      </c>
      <c r="AO471" s="2" t="s">
        <v>104</v>
      </c>
      <c r="AP471" s="2" t="s">
        <v>105</v>
      </c>
      <c r="AQ471" s="2" t="s">
        <v>106</v>
      </c>
      <c r="AR471" s="2">
        <v>832</v>
      </c>
      <c r="AS471">
        <v>878</v>
      </c>
      <c r="AT471">
        <v>0</v>
      </c>
      <c r="AU471" s="1">
        <v>1710</v>
      </c>
      <c r="AV471">
        <v>0</v>
      </c>
      <c r="AW471">
        <v>0</v>
      </c>
      <c r="AX471" s="3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 s="3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 s="3">
        <v>8</v>
      </c>
      <c r="S472">
        <v>5</v>
      </c>
      <c r="T472" s="3">
        <v>1985</v>
      </c>
      <c r="U472" s="2">
        <v>1985</v>
      </c>
      <c r="V472" t="s">
        <v>93</v>
      </c>
      <c r="W472" t="s">
        <v>94</v>
      </c>
      <c r="X472" t="s">
        <v>140</v>
      </c>
      <c r="Y472" t="s">
        <v>140</v>
      </c>
      <c r="Z472" s="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 s="2">
        <v>1488</v>
      </c>
      <c r="AN472" s="2" t="s">
        <v>103</v>
      </c>
      <c r="AO472" s="2" t="s">
        <v>98</v>
      </c>
      <c r="AP472" s="2" t="s">
        <v>105</v>
      </c>
      <c r="AQ472" s="2" t="s">
        <v>106</v>
      </c>
      <c r="AR472" s="2">
        <v>1502</v>
      </c>
      <c r="AS472">
        <v>0</v>
      </c>
      <c r="AT472">
        <v>0</v>
      </c>
      <c r="AU472" s="1">
        <v>1502</v>
      </c>
      <c r="AV472">
        <v>1</v>
      </c>
      <c r="AW472">
        <v>0</v>
      </c>
      <c r="AX472" s="3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 s="3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 s="3">
        <v>7</v>
      </c>
      <c r="S473">
        <v>6</v>
      </c>
      <c r="T473" s="3">
        <v>1977</v>
      </c>
      <c r="U473" s="2">
        <v>1977</v>
      </c>
      <c r="V473" t="s">
        <v>211</v>
      </c>
      <c r="W473" t="s">
        <v>223</v>
      </c>
      <c r="X473" t="s">
        <v>155</v>
      </c>
      <c r="Y473" t="s">
        <v>161</v>
      </c>
      <c r="Z473" s="2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 s="2">
        <v>808</v>
      </c>
      <c r="AN473" s="2" t="s">
        <v>103</v>
      </c>
      <c r="AO473" s="2" t="s">
        <v>98</v>
      </c>
      <c r="AP473" s="2" t="s">
        <v>105</v>
      </c>
      <c r="AQ473" s="2" t="s">
        <v>106</v>
      </c>
      <c r="AR473" s="2">
        <v>1161</v>
      </c>
      <c r="AS473">
        <v>808</v>
      </c>
      <c r="AT473">
        <v>0</v>
      </c>
      <c r="AU473" s="1">
        <v>1969</v>
      </c>
      <c r="AV473">
        <v>0</v>
      </c>
      <c r="AW473">
        <v>0</v>
      </c>
      <c r="AX473" s="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 s="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 s="3">
        <v>6</v>
      </c>
      <c r="S474">
        <v>5</v>
      </c>
      <c r="T474" s="3">
        <v>2005</v>
      </c>
      <c r="U474" s="2">
        <v>2005</v>
      </c>
      <c r="V474" t="s">
        <v>93</v>
      </c>
      <c r="W474" t="s">
        <v>94</v>
      </c>
      <c r="X474" t="s">
        <v>95</v>
      </c>
      <c r="Y474" t="s">
        <v>95</v>
      </c>
      <c r="Z474" s="2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 s="2">
        <v>547</v>
      </c>
      <c r="AN474" s="2" t="s">
        <v>103</v>
      </c>
      <c r="AO474" s="2" t="s">
        <v>104</v>
      </c>
      <c r="AP474" s="2" t="s">
        <v>105</v>
      </c>
      <c r="AQ474" s="2" t="s">
        <v>106</v>
      </c>
      <c r="AR474" s="2">
        <v>1072</v>
      </c>
      <c r="AS474">
        <v>0</v>
      </c>
      <c r="AT474">
        <v>0</v>
      </c>
      <c r="AU474" s="1">
        <v>1072</v>
      </c>
      <c r="AV474">
        <v>1</v>
      </c>
      <c r="AW474">
        <v>0</v>
      </c>
      <c r="AX474" s="3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 s="3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 s="3">
        <v>8</v>
      </c>
      <c r="S475">
        <v>5</v>
      </c>
      <c r="T475" s="3">
        <v>2006</v>
      </c>
      <c r="U475" s="2">
        <v>2007</v>
      </c>
      <c r="V475" t="s">
        <v>93</v>
      </c>
      <c r="W475" t="s">
        <v>94</v>
      </c>
      <c r="X475" t="s">
        <v>95</v>
      </c>
      <c r="Y475" t="s">
        <v>95</v>
      </c>
      <c r="Z475" s="2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 s="2">
        <v>1976</v>
      </c>
      <c r="AN475" s="2" t="s">
        <v>103</v>
      </c>
      <c r="AO475" s="2" t="s">
        <v>104</v>
      </c>
      <c r="AP475" s="2" t="s">
        <v>105</v>
      </c>
      <c r="AQ475" s="2" t="s">
        <v>106</v>
      </c>
      <c r="AR475" s="2">
        <v>1976</v>
      </c>
      <c r="AS475">
        <v>0</v>
      </c>
      <c r="AT475">
        <v>0</v>
      </c>
      <c r="AU475" s="1">
        <v>1976</v>
      </c>
      <c r="AV475">
        <v>1</v>
      </c>
      <c r="AW475">
        <v>0</v>
      </c>
      <c r="AX475" s="3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 s="3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 s="3">
        <v>8</v>
      </c>
      <c r="S476">
        <v>5</v>
      </c>
      <c r="T476" s="3">
        <v>2000</v>
      </c>
      <c r="U476" s="2">
        <v>2000</v>
      </c>
      <c r="V476" t="s">
        <v>93</v>
      </c>
      <c r="W476" t="s">
        <v>94</v>
      </c>
      <c r="X476" t="s">
        <v>180</v>
      </c>
      <c r="Y476" t="s">
        <v>181</v>
      </c>
      <c r="Z476" s="2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 s="2">
        <v>1494</v>
      </c>
      <c r="AN476" s="2" t="s">
        <v>103</v>
      </c>
      <c r="AO476" s="2" t="s">
        <v>104</v>
      </c>
      <c r="AP476" s="2" t="s">
        <v>105</v>
      </c>
      <c r="AQ476" s="2" t="s">
        <v>106</v>
      </c>
      <c r="AR476" s="2">
        <v>1652</v>
      </c>
      <c r="AS476">
        <v>0</v>
      </c>
      <c r="AT476">
        <v>0</v>
      </c>
      <c r="AU476" s="1">
        <v>1652</v>
      </c>
      <c r="AV476">
        <v>1</v>
      </c>
      <c r="AW476">
        <v>0</v>
      </c>
      <c r="AX476" s="3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 s="3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 s="3">
        <v>5</v>
      </c>
      <c r="S477">
        <v>6</v>
      </c>
      <c r="T477" s="3">
        <v>1963</v>
      </c>
      <c r="U477" s="2">
        <v>1963</v>
      </c>
      <c r="V477" t="s">
        <v>152</v>
      </c>
      <c r="W477" t="s">
        <v>94</v>
      </c>
      <c r="X477" t="s">
        <v>140</v>
      </c>
      <c r="Y477" t="s">
        <v>140</v>
      </c>
      <c r="Z477" s="2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 s="2">
        <v>970</v>
      </c>
      <c r="AN477" s="2" t="s">
        <v>103</v>
      </c>
      <c r="AO477" s="2" t="s">
        <v>98</v>
      </c>
      <c r="AP477" s="2" t="s">
        <v>105</v>
      </c>
      <c r="AQ477" s="2" t="s">
        <v>106</v>
      </c>
      <c r="AR477" s="2">
        <v>970</v>
      </c>
      <c r="AS477">
        <v>0</v>
      </c>
      <c r="AT477">
        <v>0</v>
      </c>
      <c r="AU477" s="1">
        <v>970</v>
      </c>
      <c r="AV477">
        <v>1</v>
      </c>
      <c r="AW477">
        <v>0</v>
      </c>
      <c r="AX477" s="3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 s="3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 s="3">
        <v>6</v>
      </c>
      <c r="S478">
        <v>5</v>
      </c>
      <c r="T478" s="3">
        <v>1997</v>
      </c>
      <c r="U478" s="2">
        <v>1998</v>
      </c>
      <c r="V478" t="s">
        <v>93</v>
      </c>
      <c r="W478" t="s">
        <v>94</v>
      </c>
      <c r="X478" t="s">
        <v>95</v>
      </c>
      <c r="Y478" t="s">
        <v>95</v>
      </c>
      <c r="Z478" s="2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 s="2">
        <v>1478</v>
      </c>
      <c r="AN478" s="2" t="s">
        <v>103</v>
      </c>
      <c r="AO478" s="2" t="s">
        <v>104</v>
      </c>
      <c r="AP478" s="2" t="s">
        <v>105</v>
      </c>
      <c r="AQ478" s="2" t="s">
        <v>106</v>
      </c>
      <c r="AR478" s="2">
        <v>1493</v>
      </c>
      <c r="AS478">
        <v>0</v>
      </c>
      <c r="AT478">
        <v>0</v>
      </c>
      <c r="AU478" s="1">
        <v>1493</v>
      </c>
      <c r="AV478">
        <v>1</v>
      </c>
      <c r="AW478">
        <v>0</v>
      </c>
      <c r="AX478" s="3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 s="3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 s="3">
        <v>9</v>
      </c>
      <c r="S479">
        <v>5</v>
      </c>
      <c r="T479" s="3">
        <v>2006</v>
      </c>
      <c r="U479" s="2">
        <v>2006</v>
      </c>
      <c r="V479" t="s">
        <v>152</v>
      </c>
      <c r="W479" t="s">
        <v>94</v>
      </c>
      <c r="X479" t="s">
        <v>95</v>
      </c>
      <c r="Y479" t="s">
        <v>95</v>
      </c>
      <c r="Z479" s="2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 s="2">
        <v>2153</v>
      </c>
      <c r="AN479" s="2" t="s">
        <v>103</v>
      </c>
      <c r="AO479" s="2" t="s">
        <v>104</v>
      </c>
      <c r="AP479" s="2" t="s">
        <v>105</v>
      </c>
      <c r="AQ479" s="2" t="s">
        <v>106</v>
      </c>
      <c r="AR479" s="2">
        <v>2069</v>
      </c>
      <c r="AS479">
        <v>574</v>
      </c>
      <c r="AT479">
        <v>0</v>
      </c>
      <c r="AU479" s="1">
        <v>2643</v>
      </c>
      <c r="AV479">
        <v>0</v>
      </c>
      <c r="AW479">
        <v>0</v>
      </c>
      <c r="AX479" s="3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 s="3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 s="3">
        <v>8</v>
      </c>
      <c r="S480">
        <v>5</v>
      </c>
      <c r="T480" s="3">
        <v>2007</v>
      </c>
      <c r="U480" s="2">
        <v>2008</v>
      </c>
      <c r="V480" t="s">
        <v>152</v>
      </c>
      <c r="W480" t="s">
        <v>94</v>
      </c>
      <c r="X480" t="s">
        <v>95</v>
      </c>
      <c r="Y480" t="s">
        <v>95</v>
      </c>
      <c r="Z480" s="2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 s="2">
        <v>1705</v>
      </c>
      <c r="AN480" s="2" t="s">
        <v>103</v>
      </c>
      <c r="AO480" s="2" t="s">
        <v>104</v>
      </c>
      <c r="AP480" s="2" t="s">
        <v>105</v>
      </c>
      <c r="AQ480" s="2" t="s">
        <v>106</v>
      </c>
      <c r="AR480" s="2">
        <v>1718</v>
      </c>
      <c r="AS480">
        <v>0</v>
      </c>
      <c r="AT480">
        <v>0</v>
      </c>
      <c r="AU480" s="1">
        <v>1718</v>
      </c>
      <c r="AV480">
        <v>1</v>
      </c>
      <c r="AW480">
        <v>0</v>
      </c>
      <c r="AX480" s="3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 s="3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 s="3">
        <v>4</v>
      </c>
      <c r="S481">
        <v>7</v>
      </c>
      <c r="T481" s="3">
        <v>1937</v>
      </c>
      <c r="U481" s="2">
        <v>2000</v>
      </c>
      <c r="V481" t="s">
        <v>152</v>
      </c>
      <c r="W481" t="s">
        <v>94</v>
      </c>
      <c r="X481" t="s">
        <v>203</v>
      </c>
      <c r="Y481" t="s">
        <v>203</v>
      </c>
      <c r="Z481" s="2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 s="2">
        <v>907</v>
      </c>
      <c r="AN481" s="2" t="s">
        <v>103</v>
      </c>
      <c r="AO481" s="2" t="s">
        <v>98</v>
      </c>
      <c r="AP481" s="2" t="s">
        <v>105</v>
      </c>
      <c r="AQ481" s="2" t="s">
        <v>106</v>
      </c>
      <c r="AR481" s="2">
        <v>1131</v>
      </c>
      <c r="AS481">
        <v>0</v>
      </c>
      <c r="AT481">
        <v>0</v>
      </c>
      <c r="AU481" s="1">
        <v>1131</v>
      </c>
      <c r="AV481">
        <v>0</v>
      </c>
      <c r="AW481">
        <v>0</v>
      </c>
      <c r="AX481" s="3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 s="3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 s="3">
        <v>9</v>
      </c>
      <c r="S482">
        <v>5</v>
      </c>
      <c r="T482" s="3">
        <v>2004</v>
      </c>
      <c r="U482" s="2">
        <v>2005</v>
      </c>
      <c r="V482" t="s">
        <v>152</v>
      </c>
      <c r="W482" t="s">
        <v>94</v>
      </c>
      <c r="X482" t="s">
        <v>95</v>
      </c>
      <c r="Y482" t="s">
        <v>95</v>
      </c>
      <c r="Z482" s="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 s="2">
        <v>1833</v>
      </c>
      <c r="AN482" s="2" t="s">
        <v>103</v>
      </c>
      <c r="AO482" s="2" t="s">
        <v>104</v>
      </c>
      <c r="AP482" s="2" t="s">
        <v>105</v>
      </c>
      <c r="AQ482" s="2" t="s">
        <v>106</v>
      </c>
      <c r="AR482" s="2">
        <v>1850</v>
      </c>
      <c r="AS482">
        <v>0</v>
      </c>
      <c r="AT482">
        <v>0</v>
      </c>
      <c r="AU482" s="1">
        <v>1850</v>
      </c>
      <c r="AV482">
        <v>1</v>
      </c>
      <c r="AW482">
        <v>0</v>
      </c>
      <c r="AX482" s="3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 s="3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 s="3">
        <v>9</v>
      </c>
      <c r="S483">
        <v>5</v>
      </c>
      <c r="T483" s="3">
        <v>2003</v>
      </c>
      <c r="U483" s="2">
        <v>2004</v>
      </c>
      <c r="V483" t="s">
        <v>152</v>
      </c>
      <c r="W483" t="s">
        <v>94</v>
      </c>
      <c r="X483" t="s">
        <v>95</v>
      </c>
      <c r="Y483" t="s">
        <v>95</v>
      </c>
      <c r="Z483" s="2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 s="2">
        <v>1792</v>
      </c>
      <c r="AN483" s="2" t="s">
        <v>103</v>
      </c>
      <c r="AO483" s="2" t="s">
        <v>104</v>
      </c>
      <c r="AP483" s="2" t="s">
        <v>105</v>
      </c>
      <c r="AQ483" s="2" t="s">
        <v>106</v>
      </c>
      <c r="AR483" s="2">
        <v>1792</v>
      </c>
      <c r="AS483">
        <v>0</v>
      </c>
      <c r="AT483">
        <v>0</v>
      </c>
      <c r="AU483" s="1">
        <v>1792</v>
      </c>
      <c r="AV483">
        <v>1</v>
      </c>
      <c r="AW483">
        <v>0</v>
      </c>
      <c r="AX483" s="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 s="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 s="3">
        <v>7</v>
      </c>
      <c r="S484">
        <v>8</v>
      </c>
      <c r="T484" s="3">
        <v>1915</v>
      </c>
      <c r="U484" s="2">
        <v>2005</v>
      </c>
      <c r="V484" t="s">
        <v>93</v>
      </c>
      <c r="W484" t="s">
        <v>94</v>
      </c>
      <c r="X484" t="s">
        <v>203</v>
      </c>
      <c r="Y484" t="s">
        <v>203</v>
      </c>
      <c r="Z484" s="2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 s="2">
        <v>910</v>
      </c>
      <c r="AN484" s="2" t="s">
        <v>103</v>
      </c>
      <c r="AO484" s="2" t="s">
        <v>104</v>
      </c>
      <c r="AP484" s="2" t="s">
        <v>105</v>
      </c>
      <c r="AQ484" s="2" t="s">
        <v>106</v>
      </c>
      <c r="AR484" s="2">
        <v>916</v>
      </c>
      <c r="AS484">
        <v>910</v>
      </c>
      <c r="AT484">
        <v>0</v>
      </c>
      <c r="AU484" s="1">
        <v>1826</v>
      </c>
      <c r="AV484">
        <v>1</v>
      </c>
      <c r="AW484">
        <v>0</v>
      </c>
      <c r="AX484" s="3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 s="3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 s="3">
        <v>6</v>
      </c>
      <c r="S485">
        <v>5</v>
      </c>
      <c r="T485" s="3">
        <v>1998</v>
      </c>
      <c r="U485" s="2">
        <v>1998</v>
      </c>
      <c r="V485" t="s">
        <v>152</v>
      </c>
      <c r="W485" t="s">
        <v>94</v>
      </c>
      <c r="X485" t="s">
        <v>95</v>
      </c>
      <c r="Y485" t="s">
        <v>95</v>
      </c>
      <c r="Z485" s="2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 s="2">
        <v>1216</v>
      </c>
      <c r="AN485" s="2" t="s">
        <v>103</v>
      </c>
      <c r="AO485" s="2" t="s">
        <v>104</v>
      </c>
      <c r="AP485" s="2" t="s">
        <v>105</v>
      </c>
      <c r="AQ485" s="2" t="s">
        <v>106</v>
      </c>
      <c r="AR485" s="2">
        <v>1216</v>
      </c>
      <c r="AS485">
        <v>0</v>
      </c>
      <c r="AT485">
        <v>0</v>
      </c>
      <c r="AU485" s="1">
        <v>1216</v>
      </c>
      <c r="AV485">
        <v>1</v>
      </c>
      <c r="AW485">
        <v>0</v>
      </c>
      <c r="AX485" s="3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 s="3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 s="3">
        <v>5</v>
      </c>
      <c r="S486">
        <v>7</v>
      </c>
      <c r="T486" s="3">
        <v>1962</v>
      </c>
      <c r="U486" s="2">
        <v>2001</v>
      </c>
      <c r="V486" t="s">
        <v>93</v>
      </c>
      <c r="W486" t="s">
        <v>94</v>
      </c>
      <c r="X486" t="s">
        <v>140</v>
      </c>
      <c r="Y486" t="s">
        <v>161</v>
      </c>
      <c r="Z486" s="2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 s="2">
        <v>999</v>
      </c>
      <c r="AN486" s="2" t="s">
        <v>103</v>
      </c>
      <c r="AO486" s="2" t="s">
        <v>97</v>
      </c>
      <c r="AP486" s="2" t="s">
        <v>105</v>
      </c>
      <c r="AQ486" s="2" t="s">
        <v>106</v>
      </c>
      <c r="AR486" s="2">
        <v>999</v>
      </c>
      <c r="AS486">
        <v>0</v>
      </c>
      <c r="AT486">
        <v>0</v>
      </c>
      <c r="AU486" s="1">
        <v>999</v>
      </c>
      <c r="AV486">
        <v>1</v>
      </c>
      <c r="AW486">
        <v>0</v>
      </c>
      <c r="AX486" s="3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 s="3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 s="3">
        <v>5</v>
      </c>
      <c r="S487">
        <v>7</v>
      </c>
      <c r="T487" s="3">
        <v>1950</v>
      </c>
      <c r="U487" s="2">
        <v>2007</v>
      </c>
      <c r="V487" t="s">
        <v>93</v>
      </c>
      <c r="W487" t="s">
        <v>94</v>
      </c>
      <c r="X487" t="s">
        <v>116</v>
      </c>
      <c r="Y487" t="s">
        <v>116</v>
      </c>
      <c r="Z487" s="2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 s="2">
        <v>1113</v>
      </c>
      <c r="AN487" s="2" t="s">
        <v>103</v>
      </c>
      <c r="AO487" s="2" t="s">
        <v>97</v>
      </c>
      <c r="AP487" s="2" t="s">
        <v>105</v>
      </c>
      <c r="AQ487" s="2" t="s">
        <v>106</v>
      </c>
      <c r="AR487" s="2">
        <v>1113</v>
      </c>
      <c r="AS487">
        <v>0</v>
      </c>
      <c r="AT487">
        <v>0</v>
      </c>
      <c r="AU487" s="1">
        <v>1113</v>
      </c>
      <c r="AV487">
        <v>0</v>
      </c>
      <c r="AW487">
        <v>0</v>
      </c>
      <c r="AX487" s="3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 s="3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 s="3">
        <v>5</v>
      </c>
      <c r="S488">
        <v>7</v>
      </c>
      <c r="T488" s="3">
        <v>1965</v>
      </c>
      <c r="U488" s="2">
        <v>1965</v>
      </c>
      <c r="V488" t="s">
        <v>152</v>
      </c>
      <c r="W488" t="s">
        <v>94</v>
      </c>
      <c r="X488" t="s">
        <v>116</v>
      </c>
      <c r="Y488" t="s">
        <v>116</v>
      </c>
      <c r="Z488" s="2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 s="2">
        <v>1073</v>
      </c>
      <c r="AN488" s="2" t="s">
        <v>103</v>
      </c>
      <c r="AO488" s="2" t="s">
        <v>98</v>
      </c>
      <c r="AP488" s="2" t="s">
        <v>105</v>
      </c>
      <c r="AQ488" s="2" t="s">
        <v>106</v>
      </c>
      <c r="AR488" s="2">
        <v>1073</v>
      </c>
      <c r="AS488">
        <v>0</v>
      </c>
      <c r="AT488">
        <v>0</v>
      </c>
      <c r="AU488" s="1">
        <v>1073</v>
      </c>
      <c r="AV488">
        <v>1</v>
      </c>
      <c r="AW488">
        <v>0</v>
      </c>
      <c r="AX488" s="3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 s="3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 s="3">
        <v>5</v>
      </c>
      <c r="S489">
        <v>6</v>
      </c>
      <c r="T489" s="3">
        <v>1971</v>
      </c>
      <c r="U489" s="2">
        <v>1971</v>
      </c>
      <c r="V489" t="s">
        <v>93</v>
      </c>
      <c r="W489" t="s">
        <v>94</v>
      </c>
      <c r="X489" t="s">
        <v>161</v>
      </c>
      <c r="Y489" t="s">
        <v>161</v>
      </c>
      <c r="Z489" s="2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 s="2">
        <v>1484</v>
      </c>
      <c r="AN489" s="2" t="s">
        <v>103</v>
      </c>
      <c r="AO489" s="2" t="s">
        <v>97</v>
      </c>
      <c r="AP489" s="2" t="s">
        <v>105</v>
      </c>
      <c r="AQ489" s="2" t="s">
        <v>106</v>
      </c>
      <c r="AR489" s="2">
        <v>1484</v>
      </c>
      <c r="AS489">
        <v>0</v>
      </c>
      <c r="AT489">
        <v>0</v>
      </c>
      <c r="AU489" s="1">
        <v>1484</v>
      </c>
      <c r="AV489">
        <v>0</v>
      </c>
      <c r="AW489">
        <v>0</v>
      </c>
      <c r="AX489" s="3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 s="3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 s="3">
        <v>5</v>
      </c>
      <c r="S490">
        <v>4</v>
      </c>
      <c r="T490" s="3">
        <v>1900</v>
      </c>
      <c r="U490" s="2">
        <v>1970</v>
      </c>
      <c r="V490" t="s">
        <v>93</v>
      </c>
      <c r="W490" t="s">
        <v>94</v>
      </c>
      <c r="X490" t="s">
        <v>124</v>
      </c>
      <c r="Y490" t="s">
        <v>124</v>
      </c>
      <c r="Z490" s="2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 s="2">
        <v>954</v>
      </c>
      <c r="AN490" s="2" t="s">
        <v>103</v>
      </c>
      <c r="AO490" s="2" t="s">
        <v>98</v>
      </c>
      <c r="AP490" s="2" t="s">
        <v>177</v>
      </c>
      <c r="AQ490" s="2" t="s">
        <v>164</v>
      </c>
      <c r="AR490" s="2">
        <v>1766</v>
      </c>
      <c r="AS490">
        <v>648</v>
      </c>
      <c r="AT490">
        <v>0</v>
      </c>
      <c r="AU490" s="1">
        <v>2414</v>
      </c>
      <c r="AV490">
        <v>0</v>
      </c>
      <c r="AW490">
        <v>0</v>
      </c>
      <c r="AX490" s="3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 s="3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 s="3">
        <v>4</v>
      </c>
      <c r="S491">
        <v>8</v>
      </c>
      <c r="T491" s="3">
        <v>1970</v>
      </c>
      <c r="U491" s="2">
        <v>2002</v>
      </c>
      <c r="V491" t="s">
        <v>93</v>
      </c>
      <c r="W491" t="s">
        <v>94</v>
      </c>
      <c r="X491" t="s">
        <v>180</v>
      </c>
      <c r="Y491" t="s">
        <v>181</v>
      </c>
      <c r="Z491" s="2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 s="2">
        <v>630</v>
      </c>
      <c r="AN491" s="2" t="s">
        <v>103</v>
      </c>
      <c r="AO491" s="2" t="s">
        <v>98</v>
      </c>
      <c r="AP491" s="2" t="s">
        <v>105</v>
      </c>
      <c r="AQ491" s="2" t="s">
        <v>106</v>
      </c>
      <c r="AR491" s="2">
        <v>630</v>
      </c>
      <c r="AS491">
        <v>0</v>
      </c>
      <c r="AT491">
        <v>0</v>
      </c>
      <c r="AU491" s="1">
        <v>630</v>
      </c>
      <c r="AV491">
        <v>1</v>
      </c>
      <c r="AW491">
        <v>0</v>
      </c>
      <c r="AX491" s="3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 s="3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 s="3">
        <v>5</v>
      </c>
      <c r="S492">
        <v>6</v>
      </c>
      <c r="T492" s="3">
        <v>1976</v>
      </c>
      <c r="U492" s="2">
        <v>1976</v>
      </c>
      <c r="V492" t="s">
        <v>93</v>
      </c>
      <c r="W492" t="s">
        <v>94</v>
      </c>
      <c r="X492" t="s">
        <v>180</v>
      </c>
      <c r="Y492" t="s">
        <v>181</v>
      </c>
      <c r="Z492" s="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 s="2">
        <v>264</v>
      </c>
      <c r="AN492" s="2" t="s">
        <v>103</v>
      </c>
      <c r="AO492" s="2" t="s">
        <v>98</v>
      </c>
      <c r="AP492" s="2" t="s">
        <v>105</v>
      </c>
      <c r="AQ492" s="2" t="s">
        <v>106</v>
      </c>
      <c r="AR492" s="2">
        <v>616</v>
      </c>
      <c r="AS492">
        <v>688</v>
      </c>
      <c r="AT492">
        <v>0</v>
      </c>
      <c r="AU492" s="1">
        <v>1304</v>
      </c>
      <c r="AV492">
        <v>0</v>
      </c>
      <c r="AW492">
        <v>0</v>
      </c>
      <c r="AX492" s="3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 s="3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 s="3">
        <v>6</v>
      </c>
      <c r="S493">
        <v>7</v>
      </c>
      <c r="T493" s="3">
        <v>1941</v>
      </c>
      <c r="U493" s="2">
        <v>1950</v>
      </c>
      <c r="V493" t="s">
        <v>93</v>
      </c>
      <c r="W493" t="s">
        <v>94</v>
      </c>
      <c r="X493" t="s">
        <v>124</v>
      </c>
      <c r="Y493" t="s">
        <v>124</v>
      </c>
      <c r="Z493" s="2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 s="2">
        <v>806</v>
      </c>
      <c r="AN493" s="2" t="s">
        <v>103</v>
      </c>
      <c r="AO493" s="2" t="s">
        <v>98</v>
      </c>
      <c r="AP493" s="2" t="s">
        <v>105</v>
      </c>
      <c r="AQ493" s="2" t="s">
        <v>164</v>
      </c>
      <c r="AR493" s="2">
        <v>958</v>
      </c>
      <c r="AS493">
        <v>620</v>
      </c>
      <c r="AT493">
        <v>0</v>
      </c>
      <c r="AU493" s="1">
        <v>1578</v>
      </c>
      <c r="AV493">
        <v>1</v>
      </c>
      <c r="AW493">
        <v>0</v>
      </c>
      <c r="AX493" s="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 s="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 s="3">
        <v>6</v>
      </c>
      <c r="S494">
        <v>5</v>
      </c>
      <c r="T494" s="3">
        <v>2006</v>
      </c>
      <c r="U494" s="2">
        <v>2006</v>
      </c>
      <c r="V494" t="s">
        <v>93</v>
      </c>
      <c r="W494" t="s">
        <v>94</v>
      </c>
      <c r="X494" t="s">
        <v>95</v>
      </c>
      <c r="Y494" t="s">
        <v>95</v>
      </c>
      <c r="Z494" s="2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 s="2">
        <v>728</v>
      </c>
      <c r="AN494" s="2" t="s">
        <v>103</v>
      </c>
      <c r="AO494" s="2" t="s">
        <v>97</v>
      </c>
      <c r="AP494" s="2" t="s">
        <v>105</v>
      </c>
      <c r="AQ494" s="2" t="s">
        <v>106</v>
      </c>
      <c r="AR494" s="2">
        <v>728</v>
      </c>
      <c r="AS494">
        <v>728</v>
      </c>
      <c r="AT494">
        <v>0</v>
      </c>
      <c r="AU494" s="1">
        <v>1456</v>
      </c>
      <c r="AV494">
        <v>0</v>
      </c>
      <c r="AW494">
        <v>0</v>
      </c>
      <c r="AX494" s="3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 s="3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 s="3">
        <v>5</v>
      </c>
      <c r="S495">
        <v>6</v>
      </c>
      <c r="T495" s="3">
        <v>1960</v>
      </c>
      <c r="U495" s="2">
        <v>1960</v>
      </c>
      <c r="V495" t="s">
        <v>93</v>
      </c>
      <c r="W495" t="s">
        <v>94</v>
      </c>
      <c r="X495" t="s">
        <v>96</v>
      </c>
      <c r="Y495" t="s">
        <v>124</v>
      </c>
      <c r="Z495" s="2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 s="2">
        <v>1269</v>
      </c>
      <c r="AN495" s="2" t="s">
        <v>103</v>
      </c>
      <c r="AO495" s="2" t="s">
        <v>98</v>
      </c>
      <c r="AP495" s="2" t="s">
        <v>105</v>
      </c>
      <c r="AQ495" s="2" t="s">
        <v>164</v>
      </c>
      <c r="AR495" s="2">
        <v>1269</v>
      </c>
      <c r="AS495">
        <v>0</v>
      </c>
      <c r="AT495">
        <v>0</v>
      </c>
      <c r="AU495" s="1">
        <v>1269</v>
      </c>
      <c r="AV495">
        <v>0</v>
      </c>
      <c r="AW495">
        <v>0</v>
      </c>
      <c r="AX495" s="3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 s="3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 s="3">
        <v>5</v>
      </c>
      <c r="S496">
        <v>8</v>
      </c>
      <c r="T496" s="3">
        <v>1938</v>
      </c>
      <c r="U496" s="2">
        <v>1996</v>
      </c>
      <c r="V496" t="s">
        <v>93</v>
      </c>
      <c r="W496" t="s">
        <v>94</v>
      </c>
      <c r="X496" t="s">
        <v>116</v>
      </c>
      <c r="Y496" t="s">
        <v>116</v>
      </c>
      <c r="Z496" s="2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 s="2">
        <v>190</v>
      </c>
      <c r="AN496" s="2" t="s">
        <v>103</v>
      </c>
      <c r="AO496" s="2" t="s">
        <v>97</v>
      </c>
      <c r="AP496" s="2" t="s">
        <v>105</v>
      </c>
      <c r="AQ496" s="2" t="s">
        <v>164</v>
      </c>
      <c r="AR496" s="2">
        <v>886</v>
      </c>
      <c r="AS496">
        <v>0</v>
      </c>
      <c r="AT496">
        <v>0</v>
      </c>
      <c r="AU496" s="1">
        <v>886</v>
      </c>
      <c r="AV496">
        <v>0</v>
      </c>
      <c r="AW496">
        <v>0</v>
      </c>
      <c r="AX496" s="3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 s="3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 s="3">
        <v>4</v>
      </c>
      <c r="S497">
        <v>5</v>
      </c>
      <c r="T497" s="3">
        <v>1920</v>
      </c>
      <c r="U497" s="2">
        <v>1950</v>
      </c>
      <c r="V497" t="s">
        <v>93</v>
      </c>
      <c r="W497" t="s">
        <v>94</v>
      </c>
      <c r="X497" t="s">
        <v>124</v>
      </c>
      <c r="Y497" t="s">
        <v>124</v>
      </c>
      <c r="Z497" s="2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 s="2">
        <v>720</v>
      </c>
      <c r="AN497" s="2" t="s">
        <v>103</v>
      </c>
      <c r="AO497" s="2" t="s">
        <v>98</v>
      </c>
      <c r="AP497" s="2" t="s">
        <v>177</v>
      </c>
      <c r="AQ497" s="2" t="s">
        <v>164</v>
      </c>
      <c r="AR497" s="2">
        <v>720</v>
      </c>
      <c r="AS497">
        <v>0</v>
      </c>
      <c r="AT497">
        <v>0</v>
      </c>
      <c r="AU497" s="1">
        <v>720</v>
      </c>
      <c r="AV497">
        <v>0</v>
      </c>
      <c r="AW497">
        <v>0</v>
      </c>
      <c r="AX497" s="3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 s="3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 s="3">
        <v>8</v>
      </c>
      <c r="S498">
        <v>5</v>
      </c>
      <c r="T498" s="3">
        <v>1992</v>
      </c>
      <c r="U498" s="2">
        <v>1993</v>
      </c>
      <c r="V498" t="s">
        <v>152</v>
      </c>
      <c r="W498" t="s">
        <v>94</v>
      </c>
      <c r="X498" t="s">
        <v>96</v>
      </c>
      <c r="Y498" t="s">
        <v>96</v>
      </c>
      <c r="Z498" s="2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 s="2">
        <v>3200</v>
      </c>
      <c r="AN498" s="2" t="s">
        <v>103</v>
      </c>
      <c r="AO498" s="2" t="s">
        <v>104</v>
      </c>
      <c r="AP498" s="2" t="s">
        <v>105</v>
      </c>
      <c r="AQ498" s="2" t="s">
        <v>106</v>
      </c>
      <c r="AR498" s="2">
        <v>3228</v>
      </c>
      <c r="AS498">
        <v>0</v>
      </c>
      <c r="AT498">
        <v>0</v>
      </c>
      <c r="AU498" s="1">
        <v>3228</v>
      </c>
      <c r="AV498">
        <v>1</v>
      </c>
      <c r="AW498">
        <v>0</v>
      </c>
      <c r="AX498" s="3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 s="3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 s="3">
        <v>7</v>
      </c>
      <c r="S499">
        <v>6</v>
      </c>
      <c r="T499" s="3">
        <v>1925</v>
      </c>
      <c r="U499" s="2">
        <v>1950</v>
      </c>
      <c r="V499" t="s">
        <v>93</v>
      </c>
      <c r="W499" t="s">
        <v>94</v>
      </c>
      <c r="X499" t="s">
        <v>124</v>
      </c>
      <c r="Y499" t="s">
        <v>124</v>
      </c>
      <c r="Z499" s="2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 s="2">
        <v>1026</v>
      </c>
      <c r="AN499" s="2" t="s">
        <v>103</v>
      </c>
      <c r="AO499" s="2" t="s">
        <v>104</v>
      </c>
      <c r="AP499" s="2" t="s">
        <v>105</v>
      </c>
      <c r="AQ499" s="2" t="s">
        <v>106</v>
      </c>
      <c r="AR499" s="2">
        <v>1133</v>
      </c>
      <c r="AS499">
        <v>687</v>
      </c>
      <c r="AT499">
        <v>0</v>
      </c>
      <c r="AU499" s="1">
        <v>1820</v>
      </c>
      <c r="AV499">
        <v>1</v>
      </c>
      <c r="AW499">
        <v>0</v>
      </c>
      <c r="AX499" s="3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 s="3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 s="3">
        <v>5</v>
      </c>
      <c r="S500">
        <v>7</v>
      </c>
      <c r="T500" s="3">
        <v>1967</v>
      </c>
      <c r="U500" s="2">
        <v>2004</v>
      </c>
      <c r="V500" t="s">
        <v>152</v>
      </c>
      <c r="W500" t="s">
        <v>94</v>
      </c>
      <c r="X500" t="s">
        <v>140</v>
      </c>
      <c r="Y500" t="s">
        <v>140</v>
      </c>
      <c r="Z500" s="2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 s="2">
        <v>864</v>
      </c>
      <c r="AN500" s="2" t="s">
        <v>103</v>
      </c>
      <c r="AO500" s="2" t="s">
        <v>104</v>
      </c>
      <c r="AP500" s="2" t="s">
        <v>105</v>
      </c>
      <c r="AQ500" s="2" t="s">
        <v>106</v>
      </c>
      <c r="AR500" s="2">
        <v>899</v>
      </c>
      <c r="AS500">
        <v>0</v>
      </c>
      <c r="AT500">
        <v>0</v>
      </c>
      <c r="AU500" s="1">
        <v>899</v>
      </c>
      <c r="AV500">
        <v>0</v>
      </c>
      <c r="AW500">
        <v>0</v>
      </c>
      <c r="AX500" s="3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 s="3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 s="3">
        <v>5</v>
      </c>
      <c r="S501">
        <v>7</v>
      </c>
      <c r="T501" s="3">
        <v>1958</v>
      </c>
      <c r="U501" s="2">
        <v>1985</v>
      </c>
      <c r="V501" t="s">
        <v>93</v>
      </c>
      <c r="W501" t="s">
        <v>94</v>
      </c>
      <c r="X501" t="s">
        <v>116</v>
      </c>
      <c r="Y501" t="s">
        <v>116</v>
      </c>
      <c r="Z501" s="2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 s="2">
        <v>912</v>
      </c>
      <c r="AN501" s="2" t="s">
        <v>103</v>
      </c>
      <c r="AO501" s="2" t="s">
        <v>147</v>
      </c>
      <c r="AP501" s="2" t="s">
        <v>105</v>
      </c>
      <c r="AQ501" s="2" t="s">
        <v>106</v>
      </c>
      <c r="AR501" s="2">
        <v>912</v>
      </c>
      <c r="AS501">
        <v>0</v>
      </c>
      <c r="AT501">
        <v>0</v>
      </c>
      <c r="AU501" s="1">
        <v>912</v>
      </c>
      <c r="AV501">
        <v>0</v>
      </c>
      <c r="AW501">
        <v>1</v>
      </c>
      <c r="AX501" s="3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 s="3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 s="3">
        <v>6</v>
      </c>
      <c r="S502">
        <v>5</v>
      </c>
      <c r="T502" s="3">
        <v>1973</v>
      </c>
      <c r="U502" s="2">
        <v>1973</v>
      </c>
      <c r="V502" t="s">
        <v>93</v>
      </c>
      <c r="W502" t="s">
        <v>94</v>
      </c>
      <c r="X502" t="s">
        <v>140</v>
      </c>
      <c r="Y502" t="s">
        <v>140</v>
      </c>
      <c r="Z502" s="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 s="2">
        <v>672</v>
      </c>
      <c r="AN502" s="2" t="s">
        <v>103</v>
      </c>
      <c r="AO502" s="2" t="s">
        <v>98</v>
      </c>
      <c r="AP502" s="2" t="s">
        <v>105</v>
      </c>
      <c r="AQ502" s="2" t="s">
        <v>106</v>
      </c>
      <c r="AR502" s="2">
        <v>672</v>
      </c>
      <c r="AS502">
        <v>546</v>
      </c>
      <c r="AT502">
        <v>0</v>
      </c>
      <c r="AU502" s="1">
        <v>1218</v>
      </c>
      <c r="AV502">
        <v>0</v>
      </c>
      <c r="AW502">
        <v>0</v>
      </c>
      <c r="AX502" s="3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 s="3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 s="3">
        <v>7</v>
      </c>
      <c r="S503">
        <v>5</v>
      </c>
      <c r="T503" s="3">
        <v>2005</v>
      </c>
      <c r="U503" s="2">
        <v>2005</v>
      </c>
      <c r="V503" t="s">
        <v>93</v>
      </c>
      <c r="W503" t="s">
        <v>94</v>
      </c>
      <c r="X503" t="s">
        <v>95</v>
      </c>
      <c r="Y503" t="s">
        <v>95</v>
      </c>
      <c r="Z503" s="2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 s="2">
        <v>866</v>
      </c>
      <c r="AN503" s="2" t="s">
        <v>103</v>
      </c>
      <c r="AO503" s="2" t="s">
        <v>97</v>
      </c>
      <c r="AP503" s="2" t="s">
        <v>105</v>
      </c>
      <c r="AQ503" s="2" t="s">
        <v>106</v>
      </c>
      <c r="AR503" s="2">
        <v>866</v>
      </c>
      <c r="AS503">
        <v>902</v>
      </c>
      <c r="AT503">
        <v>0</v>
      </c>
      <c r="AU503" s="1">
        <v>1768</v>
      </c>
      <c r="AV503">
        <v>0</v>
      </c>
      <c r="AW503">
        <v>0</v>
      </c>
      <c r="AX503" s="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 s="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 s="3">
        <v>5</v>
      </c>
      <c r="S504">
        <v>7</v>
      </c>
      <c r="T504" s="3">
        <v>1965</v>
      </c>
      <c r="U504" s="2">
        <v>1965</v>
      </c>
      <c r="V504" t="s">
        <v>152</v>
      </c>
      <c r="W504" t="s">
        <v>94</v>
      </c>
      <c r="X504" t="s">
        <v>116</v>
      </c>
      <c r="Y504" t="s">
        <v>116</v>
      </c>
      <c r="Z504" s="2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 s="2">
        <v>1214</v>
      </c>
      <c r="AN504" s="2" t="s">
        <v>103</v>
      </c>
      <c r="AO504" s="2" t="s">
        <v>104</v>
      </c>
      <c r="AP504" s="2" t="s">
        <v>105</v>
      </c>
      <c r="AQ504" s="2" t="s">
        <v>106</v>
      </c>
      <c r="AR504" s="2">
        <v>1214</v>
      </c>
      <c r="AS504">
        <v>0</v>
      </c>
      <c r="AT504">
        <v>0</v>
      </c>
      <c r="AU504" s="1">
        <v>1214</v>
      </c>
      <c r="AV504">
        <v>1</v>
      </c>
      <c r="AW504">
        <v>0</v>
      </c>
      <c r="AX504" s="3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 s="3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 s="3">
        <v>7</v>
      </c>
      <c r="S505">
        <v>8</v>
      </c>
      <c r="T505" s="3">
        <v>1959</v>
      </c>
      <c r="U505" s="2">
        <v>1997</v>
      </c>
      <c r="V505" t="s">
        <v>93</v>
      </c>
      <c r="W505" t="s">
        <v>94</v>
      </c>
      <c r="X505" t="s">
        <v>96</v>
      </c>
      <c r="Y505" t="s">
        <v>124</v>
      </c>
      <c r="Z505" s="2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 s="2">
        <v>1501</v>
      </c>
      <c r="AN505" s="2" t="s">
        <v>103</v>
      </c>
      <c r="AO505" s="2" t="s">
        <v>98</v>
      </c>
      <c r="AP505" s="2" t="s">
        <v>105</v>
      </c>
      <c r="AQ505" s="2" t="s">
        <v>106</v>
      </c>
      <c r="AR505" s="2">
        <v>1801</v>
      </c>
      <c r="AS505">
        <v>0</v>
      </c>
      <c r="AT505">
        <v>0</v>
      </c>
      <c r="AU505" s="1">
        <v>1801</v>
      </c>
      <c r="AV505">
        <v>1</v>
      </c>
      <c r="AW505">
        <v>0</v>
      </c>
      <c r="AX505" s="3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 s="3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 s="3">
        <v>6</v>
      </c>
      <c r="S506">
        <v>5</v>
      </c>
      <c r="T506" s="3">
        <v>1974</v>
      </c>
      <c r="U506" s="2">
        <v>1974</v>
      </c>
      <c r="V506" t="s">
        <v>93</v>
      </c>
      <c r="W506" t="s">
        <v>94</v>
      </c>
      <c r="X506" t="s">
        <v>161</v>
      </c>
      <c r="Y506" t="s">
        <v>226</v>
      </c>
      <c r="Z506" s="2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 s="2">
        <v>855</v>
      </c>
      <c r="AN506" s="2" t="s">
        <v>103</v>
      </c>
      <c r="AO506" s="2" t="s">
        <v>98</v>
      </c>
      <c r="AP506" s="2" t="s">
        <v>105</v>
      </c>
      <c r="AQ506" s="2" t="s">
        <v>106</v>
      </c>
      <c r="AR506" s="2">
        <v>855</v>
      </c>
      <c r="AS506">
        <v>467</v>
      </c>
      <c r="AT506">
        <v>0</v>
      </c>
      <c r="AU506" s="1">
        <v>1322</v>
      </c>
      <c r="AV506">
        <v>0</v>
      </c>
      <c r="AW506">
        <v>1</v>
      </c>
      <c r="AX506" s="3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 s="3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 s="3">
        <v>5</v>
      </c>
      <c r="S507">
        <v>5</v>
      </c>
      <c r="T507" s="3">
        <v>1952</v>
      </c>
      <c r="U507" s="2">
        <v>1952</v>
      </c>
      <c r="V507" t="s">
        <v>152</v>
      </c>
      <c r="W507" t="s">
        <v>94</v>
      </c>
      <c r="X507" t="s">
        <v>124</v>
      </c>
      <c r="Y507" t="s">
        <v>124</v>
      </c>
      <c r="Z507" s="2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 s="2">
        <v>960</v>
      </c>
      <c r="AN507" s="2" t="s">
        <v>103</v>
      </c>
      <c r="AO507" s="2" t="s">
        <v>97</v>
      </c>
      <c r="AP507" s="2" t="s">
        <v>105</v>
      </c>
      <c r="AQ507" s="2" t="s">
        <v>106</v>
      </c>
      <c r="AR507" s="2">
        <v>960</v>
      </c>
      <c r="AS507">
        <v>1000</v>
      </c>
      <c r="AT507">
        <v>0</v>
      </c>
      <c r="AU507" s="1">
        <v>1960</v>
      </c>
      <c r="AV507">
        <v>0</v>
      </c>
      <c r="AW507">
        <v>0</v>
      </c>
      <c r="AX507" s="3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 s="3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 s="3">
        <v>8</v>
      </c>
      <c r="S508">
        <v>5</v>
      </c>
      <c r="T508" s="3">
        <v>1993</v>
      </c>
      <c r="U508" s="2">
        <v>1994</v>
      </c>
      <c r="V508" t="s">
        <v>93</v>
      </c>
      <c r="W508" t="s">
        <v>94</v>
      </c>
      <c r="X508" t="s">
        <v>95</v>
      </c>
      <c r="Y508" t="s">
        <v>95</v>
      </c>
      <c r="Z508" s="2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 s="2">
        <v>777</v>
      </c>
      <c r="AN508" s="2" t="s">
        <v>103</v>
      </c>
      <c r="AO508" s="2" t="s">
        <v>104</v>
      </c>
      <c r="AP508" s="2" t="s">
        <v>105</v>
      </c>
      <c r="AQ508" s="2" t="s">
        <v>106</v>
      </c>
      <c r="AR508" s="2">
        <v>1065</v>
      </c>
      <c r="AS508">
        <v>846</v>
      </c>
      <c r="AT508">
        <v>0</v>
      </c>
      <c r="AU508" s="1">
        <v>1911</v>
      </c>
      <c r="AV508">
        <v>0</v>
      </c>
      <c r="AW508">
        <v>0</v>
      </c>
      <c r="AX508" s="3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 s="3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 s="3">
        <v>6</v>
      </c>
      <c r="S509">
        <v>5</v>
      </c>
      <c r="T509" s="3">
        <v>2009</v>
      </c>
      <c r="U509" s="2">
        <v>2009</v>
      </c>
      <c r="V509" t="s">
        <v>93</v>
      </c>
      <c r="W509" t="s">
        <v>94</v>
      </c>
      <c r="X509" t="s">
        <v>95</v>
      </c>
      <c r="Y509" t="s">
        <v>95</v>
      </c>
      <c r="Z509" s="2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 s="2">
        <v>1218</v>
      </c>
      <c r="AN509" s="2" t="s">
        <v>103</v>
      </c>
      <c r="AO509" s="2" t="s">
        <v>104</v>
      </c>
      <c r="AP509" s="2" t="s">
        <v>105</v>
      </c>
      <c r="AQ509" s="2" t="s">
        <v>106</v>
      </c>
      <c r="AR509" s="2">
        <v>1218</v>
      </c>
      <c r="AS509">
        <v>0</v>
      </c>
      <c r="AT509">
        <v>0</v>
      </c>
      <c r="AU509" s="1">
        <v>1218</v>
      </c>
      <c r="AV509">
        <v>0</v>
      </c>
      <c r="AW509">
        <v>0</v>
      </c>
      <c r="AX509" s="3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 s="3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 s="3">
        <v>7</v>
      </c>
      <c r="S510">
        <v>9</v>
      </c>
      <c r="T510" s="3">
        <v>1928</v>
      </c>
      <c r="U510" s="2">
        <v>2005</v>
      </c>
      <c r="V510" t="s">
        <v>184</v>
      </c>
      <c r="W510" t="s">
        <v>94</v>
      </c>
      <c r="X510" t="s">
        <v>116</v>
      </c>
      <c r="Y510" t="s">
        <v>116</v>
      </c>
      <c r="Z510" s="2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 s="2">
        <v>689</v>
      </c>
      <c r="AN510" s="2" t="s">
        <v>103</v>
      </c>
      <c r="AO510" s="2" t="s">
        <v>104</v>
      </c>
      <c r="AP510" s="2" t="s">
        <v>105</v>
      </c>
      <c r="AQ510" s="2" t="s">
        <v>106</v>
      </c>
      <c r="AR510" s="2">
        <v>689</v>
      </c>
      <c r="AS510">
        <v>689</v>
      </c>
      <c r="AT510">
        <v>0</v>
      </c>
      <c r="AU510" s="1">
        <v>1378</v>
      </c>
      <c r="AV510">
        <v>0</v>
      </c>
      <c r="AW510">
        <v>0</v>
      </c>
      <c r="AX510" s="3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 s="3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 s="3">
        <v>5</v>
      </c>
      <c r="S511">
        <v>6</v>
      </c>
      <c r="T511" s="3">
        <v>1959</v>
      </c>
      <c r="U511" s="2">
        <v>1959</v>
      </c>
      <c r="V511" t="s">
        <v>93</v>
      </c>
      <c r="W511" t="s">
        <v>94</v>
      </c>
      <c r="X511" t="s">
        <v>116</v>
      </c>
      <c r="Y511" t="s">
        <v>116</v>
      </c>
      <c r="Z511" s="2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 s="2">
        <v>1041</v>
      </c>
      <c r="AN511" s="2" t="s">
        <v>103</v>
      </c>
      <c r="AO511" s="2" t="s">
        <v>104</v>
      </c>
      <c r="AP511" s="2" t="s">
        <v>105</v>
      </c>
      <c r="AQ511" s="2" t="s">
        <v>106</v>
      </c>
      <c r="AR511" s="2">
        <v>1041</v>
      </c>
      <c r="AS511">
        <v>0</v>
      </c>
      <c r="AT511">
        <v>0</v>
      </c>
      <c r="AU511" s="1">
        <v>1041</v>
      </c>
      <c r="AV511">
        <v>1</v>
      </c>
      <c r="AW511">
        <v>0</v>
      </c>
      <c r="AX511" s="3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 s="3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 s="3">
        <v>5</v>
      </c>
      <c r="S512">
        <v>7</v>
      </c>
      <c r="T512" s="3">
        <v>1951</v>
      </c>
      <c r="U512" s="2">
        <v>2000</v>
      </c>
      <c r="V512" t="s">
        <v>152</v>
      </c>
      <c r="W512" t="s">
        <v>94</v>
      </c>
      <c r="X512" t="s">
        <v>124</v>
      </c>
      <c r="Y512" t="s">
        <v>124</v>
      </c>
      <c r="Z512" s="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 s="2">
        <v>1008</v>
      </c>
      <c r="AN512" s="2" t="s">
        <v>103</v>
      </c>
      <c r="AO512" s="2" t="s">
        <v>104</v>
      </c>
      <c r="AP512" s="2" t="s">
        <v>105</v>
      </c>
      <c r="AQ512" s="2" t="s">
        <v>106</v>
      </c>
      <c r="AR512" s="2">
        <v>1363</v>
      </c>
      <c r="AS512">
        <v>0</v>
      </c>
      <c r="AT512">
        <v>0</v>
      </c>
      <c r="AU512" s="1">
        <v>1363</v>
      </c>
      <c r="AV512">
        <v>1</v>
      </c>
      <c r="AW512">
        <v>0</v>
      </c>
      <c r="AX512" s="3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 s="3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 s="3">
        <v>7</v>
      </c>
      <c r="S513">
        <v>5</v>
      </c>
      <c r="T513" s="3">
        <v>2005</v>
      </c>
      <c r="U513" s="2">
        <v>2006</v>
      </c>
      <c r="V513" t="s">
        <v>93</v>
      </c>
      <c r="W513" t="s">
        <v>94</v>
      </c>
      <c r="X513" t="s">
        <v>95</v>
      </c>
      <c r="Y513" t="s">
        <v>95</v>
      </c>
      <c r="Z513" s="2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 s="2">
        <v>1368</v>
      </c>
      <c r="AN513" s="2" t="s">
        <v>103</v>
      </c>
      <c r="AO513" s="2" t="s">
        <v>104</v>
      </c>
      <c r="AP513" s="2" t="s">
        <v>105</v>
      </c>
      <c r="AQ513" s="2" t="s">
        <v>106</v>
      </c>
      <c r="AR513" s="2">
        <v>1368</v>
      </c>
      <c r="AS513">
        <v>0</v>
      </c>
      <c r="AT513">
        <v>0</v>
      </c>
      <c r="AU513" s="1">
        <v>1368</v>
      </c>
      <c r="AV513">
        <v>0</v>
      </c>
      <c r="AW513">
        <v>0</v>
      </c>
      <c r="AX513" s="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 s="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 s="3">
        <v>5</v>
      </c>
      <c r="S514">
        <v>5</v>
      </c>
      <c r="T514" s="3">
        <v>1958</v>
      </c>
      <c r="U514" s="2">
        <v>1958</v>
      </c>
      <c r="V514" t="s">
        <v>93</v>
      </c>
      <c r="W514" t="s">
        <v>94</v>
      </c>
      <c r="X514" t="s">
        <v>95</v>
      </c>
      <c r="Y514" t="s">
        <v>95</v>
      </c>
      <c r="Z514" s="2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 s="2">
        <v>864</v>
      </c>
      <c r="AN514" s="2" t="s">
        <v>103</v>
      </c>
      <c r="AO514" s="2" t="s">
        <v>98</v>
      </c>
      <c r="AP514" s="2" t="s">
        <v>105</v>
      </c>
      <c r="AQ514" s="2" t="s">
        <v>106</v>
      </c>
      <c r="AR514" s="2">
        <v>864</v>
      </c>
      <c r="AS514">
        <v>0</v>
      </c>
      <c r="AT514">
        <v>0</v>
      </c>
      <c r="AU514" s="1">
        <v>864</v>
      </c>
      <c r="AV514">
        <v>1</v>
      </c>
      <c r="AW514">
        <v>0</v>
      </c>
      <c r="AX514" s="3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 s="3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 s="3">
        <v>6</v>
      </c>
      <c r="S515">
        <v>5</v>
      </c>
      <c r="T515" s="3">
        <v>1983</v>
      </c>
      <c r="U515" s="2">
        <v>1983</v>
      </c>
      <c r="V515" t="s">
        <v>93</v>
      </c>
      <c r="W515" t="s">
        <v>94</v>
      </c>
      <c r="X515" t="s">
        <v>95</v>
      </c>
      <c r="Y515" t="s">
        <v>95</v>
      </c>
      <c r="Z515" s="2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 s="2">
        <v>1084</v>
      </c>
      <c r="AN515" s="2" t="s">
        <v>103</v>
      </c>
      <c r="AO515" s="2" t="s">
        <v>98</v>
      </c>
      <c r="AP515" s="2" t="s">
        <v>105</v>
      </c>
      <c r="AQ515" s="2" t="s">
        <v>106</v>
      </c>
      <c r="AR515" s="2">
        <v>1080</v>
      </c>
      <c r="AS515">
        <v>0</v>
      </c>
      <c r="AT515">
        <v>0</v>
      </c>
      <c r="AU515" s="1">
        <v>1080</v>
      </c>
      <c r="AV515">
        <v>0</v>
      </c>
      <c r="AW515">
        <v>0</v>
      </c>
      <c r="AX515" s="3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 s="3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 s="3">
        <v>5</v>
      </c>
      <c r="S516">
        <v>5</v>
      </c>
      <c r="T516" s="3">
        <v>1926</v>
      </c>
      <c r="U516" s="2">
        <v>1950</v>
      </c>
      <c r="V516" t="s">
        <v>93</v>
      </c>
      <c r="W516" t="s">
        <v>94</v>
      </c>
      <c r="X516" t="s">
        <v>124</v>
      </c>
      <c r="Y516" t="s">
        <v>124</v>
      </c>
      <c r="Z516" s="2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 s="2">
        <v>768</v>
      </c>
      <c r="AN516" s="2" t="s">
        <v>222</v>
      </c>
      <c r="AO516" s="2" t="s">
        <v>147</v>
      </c>
      <c r="AP516" s="2" t="s">
        <v>177</v>
      </c>
      <c r="AQ516" s="2" t="s">
        <v>106</v>
      </c>
      <c r="AR516" s="2">
        <v>789</v>
      </c>
      <c r="AS516">
        <v>0</v>
      </c>
      <c r="AT516">
        <v>0</v>
      </c>
      <c r="AU516" s="1">
        <v>789</v>
      </c>
      <c r="AV516">
        <v>0</v>
      </c>
      <c r="AW516">
        <v>0</v>
      </c>
      <c r="AX516" s="3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 s="3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 s="3">
        <v>10</v>
      </c>
      <c r="S517">
        <v>5</v>
      </c>
      <c r="T517" s="3">
        <v>2009</v>
      </c>
      <c r="U517" s="2">
        <v>2009</v>
      </c>
      <c r="V517" t="s">
        <v>152</v>
      </c>
      <c r="W517" t="s">
        <v>94</v>
      </c>
      <c r="X517" t="s">
        <v>180</v>
      </c>
      <c r="Y517" t="s">
        <v>181</v>
      </c>
      <c r="Z517" s="2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 s="2">
        <v>2006</v>
      </c>
      <c r="AN517" s="2" t="s">
        <v>103</v>
      </c>
      <c r="AO517" s="2" t="s">
        <v>104</v>
      </c>
      <c r="AP517" s="2" t="s">
        <v>105</v>
      </c>
      <c r="AQ517" s="2" t="s">
        <v>106</v>
      </c>
      <c r="AR517" s="2">
        <v>2020</v>
      </c>
      <c r="AS517">
        <v>0</v>
      </c>
      <c r="AT517">
        <v>0</v>
      </c>
      <c r="AU517" s="1">
        <v>2020</v>
      </c>
      <c r="AV517">
        <v>1</v>
      </c>
      <c r="AW517">
        <v>0</v>
      </c>
      <c r="AX517" s="3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 s="3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 s="3">
        <v>6</v>
      </c>
      <c r="S518">
        <v>6</v>
      </c>
      <c r="T518" s="3">
        <v>1972</v>
      </c>
      <c r="U518" s="2">
        <v>1972</v>
      </c>
      <c r="V518" t="s">
        <v>93</v>
      </c>
      <c r="W518" t="s">
        <v>94</v>
      </c>
      <c r="X518" t="s">
        <v>140</v>
      </c>
      <c r="Y518" t="s">
        <v>140</v>
      </c>
      <c r="Z518" s="2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 s="2">
        <v>689</v>
      </c>
      <c r="AN518" s="2" t="s">
        <v>103</v>
      </c>
      <c r="AO518" s="2" t="s">
        <v>98</v>
      </c>
      <c r="AP518" s="2" t="s">
        <v>105</v>
      </c>
      <c r="AQ518" s="2" t="s">
        <v>106</v>
      </c>
      <c r="AR518" s="2">
        <v>1378</v>
      </c>
      <c r="AS518">
        <v>741</v>
      </c>
      <c r="AT518">
        <v>0</v>
      </c>
      <c r="AU518" s="1">
        <v>2119</v>
      </c>
      <c r="AV518">
        <v>0</v>
      </c>
      <c r="AW518">
        <v>0</v>
      </c>
      <c r="AX518" s="3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 s="3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 s="3">
        <v>7</v>
      </c>
      <c r="S519">
        <v>5</v>
      </c>
      <c r="T519" s="3">
        <v>1996</v>
      </c>
      <c r="U519" s="2">
        <v>1997</v>
      </c>
      <c r="V519" t="s">
        <v>93</v>
      </c>
      <c r="W519" t="s">
        <v>94</v>
      </c>
      <c r="X519" t="s">
        <v>95</v>
      </c>
      <c r="Y519" t="s">
        <v>95</v>
      </c>
      <c r="Z519" s="2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 s="2">
        <v>1264</v>
      </c>
      <c r="AN519" s="2" t="s">
        <v>103</v>
      </c>
      <c r="AO519" s="2" t="s">
        <v>104</v>
      </c>
      <c r="AP519" s="2" t="s">
        <v>105</v>
      </c>
      <c r="AQ519" s="2" t="s">
        <v>106</v>
      </c>
      <c r="AR519" s="2">
        <v>1277</v>
      </c>
      <c r="AS519">
        <v>1067</v>
      </c>
      <c r="AT519">
        <v>0</v>
      </c>
      <c r="AU519" s="1">
        <v>2344</v>
      </c>
      <c r="AV519">
        <v>0</v>
      </c>
      <c r="AW519">
        <v>0</v>
      </c>
      <c r="AX519" s="3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 s="3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 s="3">
        <v>6</v>
      </c>
      <c r="S520">
        <v>5</v>
      </c>
      <c r="T520" s="3">
        <v>1998</v>
      </c>
      <c r="U520" s="2">
        <v>1998</v>
      </c>
      <c r="V520" t="s">
        <v>93</v>
      </c>
      <c r="W520" t="s">
        <v>94</v>
      </c>
      <c r="X520" t="s">
        <v>95</v>
      </c>
      <c r="Y520" t="s">
        <v>95</v>
      </c>
      <c r="Z520" s="2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 s="2">
        <v>794</v>
      </c>
      <c r="AN520" s="2" t="s">
        <v>103</v>
      </c>
      <c r="AO520" s="2" t="s">
        <v>104</v>
      </c>
      <c r="AP520" s="2" t="s">
        <v>105</v>
      </c>
      <c r="AQ520" s="2" t="s">
        <v>106</v>
      </c>
      <c r="AR520" s="2">
        <v>882</v>
      </c>
      <c r="AS520">
        <v>914</v>
      </c>
      <c r="AT520">
        <v>0</v>
      </c>
      <c r="AU520" s="1">
        <v>1796</v>
      </c>
      <c r="AV520">
        <v>1</v>
      </c>
      <c r="AW520">
        <v>0</v>
      </c>
      <c r="AX520" s="3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 s="3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 s="3">
        <v>7</v>
      </c>
      <c r="S521">
        <v>9</v>
      </c>
      <c r="T521" s="3">
        <v>1926</v>
      </c>
      <c r="U521" s="2">
        <v>2004</v>
      </c>
      <c r="V521" t="s">
        <v>184</v>
      </c>
      <c r="W521" t="s">
        <v>94</v>
      </c>
      <c r="X521" t="s">
        <v>116</v>
      </c>
      <c r="Y521" t="s">
        <v>116</v>
      </c>
      <c r="Z521" s="2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 s="2">
        <v>1276</v>
      </c>
      <c r="AN521" s="2" t="s">
        <v>103</v>
      </c>
      <c r="AO521" s="2" t="s">
        <v>104</v>
      </c>
      <c r="AP521" s="2" t="s">
        <v>105</v>
      </c>
      <c r="AQ521" s="2" t="s">
        <v>106</v>
      </c>
      <c r="AR521" s="2">
        <v>1276</v>
      </c>
      <c r="AS521">
        <v>804</v>
      </c>
      <c r="AT521">
        <v>0</v>
      </c>
      <c r="AU521" s="1">
        <v>2080</v>
      </c>
      <c r="AV521">
        <v>0</v>
      </c>
      <c r="AW521">
        <v>0</v>
      </c>
      <c r="AX521" s="3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 s="3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 s="3">
        <v>4</v>
      </c>
      <c r="S522">
        <v>7</v>
      </c>
      <c r="T522" s="3">
        <v>1900</v>
      </c>
      <c r="U522" s="2">
        <v>2000</v>
      </c>
      <c r="V522" t="s">
        <v>93</v>
      </c>
      <c r="W522" t="s">
        <v>94</v>
      </c>
      <c r="X522" t="s">
        <v>116</v>
      </c>
      <c r="Y522" t="s">
        <v>116</v>
      </c>
      <c r="Z522" s="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 s="2">
        <v>0</v>
      </c>
      <c r="AN522" s="2" t="s">
        <v>103</v>
      </c>
      <c r="AO522" s="2" t="s">
        <v>98</v>
      </c>
      <c r="AP522" s="2" t="s">
        <v>177</v>
      </c>
      <c r="AQ522" s="2" t="s">
        <v>164</v>
      </c>
      <c r="AR522" s="2">
        <v>694</v>
      </c>
      <c r="AS522">
        <v>600</v>
      </c>
      <c r="AT522">
        <v>0</v>
      </c>
      <c r="AU522" s="1">
        <v>1294</v>
      </c>
      <c r="AV522">
        <v>0</v>
      </c>
      <c r="AW522">
        <v>0</v>
      </c>
      <c r="AX522" s="3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 s="3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 s="3">
        <v>6</v>
      </c>
      <c r="S523">
        <v>6</v>
      </c>
      <c r="T523" s="3">
        <v>1957</v>
      </c>
      <c r="U523" s="2">
        <v>1957</v>
      </c>
      <c r="V523" t="s">
        <v>93</v>
      </c>
      <c r="W523" t="s">
        <v>94</v>
      </c>
      <c r="X523" t="s">
        <v>95</v>
      </c>
      <c r="Y523" t="s">
        <v>95</v>
      </c>
      <c r="Z523" s="2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 s="2">
        <v>1244</v>
      </c>
      <c r="AN523" s="2" t="s">
        <v>103</v>
      </c>
      <c r="AO523" s="2" t="s">
        <v>104</v>
      </c>
      <c r="AP523" s="2" t="s">
        <v>105</v>
      </c>
      <c r="AQ523" s="2" t="s">
        <v>164</v>
      </c>
      <c r="AR523" s="2">
        <v>1244</v>
      </c>
      <c r="AS523">
        <v>0</v>
      </c>
      <c r="AT523">
        <v>0</v>
      </c>
      <c r="AU523" s="1">
        <v>1244</v>
      </c>
      <c r="AV523">
        <v>0</v>
      </c>
      <c r="AW523">
        <v>0</v>
      </c>
      <c r="AX523" s="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 s="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 s="3">
        <v>6</v>
      </c>
      <c r="S524">
        <v>7</v>
      </c>
      <c r="T524" s="3">
        <v>1947</v>
      </c>
      <c r="U524" s="2">
        <v>1950</v>
      </c>
      <c r="V524" t="s">
        <v>93</v>
      </c>
      <c r="W524" t="s">
        <v>94</v>
      </c>
      <c r="X524" t="s">
        <v>180</v>
      </c>
      <c r="Y524" t="s">
        <v>181</v>
      </c>
      <c r="Z524" s="2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 s="2">
        <v>1004</v>
      </c>
      <c r="AN524" s="2" t="s">
        <v>103</v>
      </c>
      <c r="AO524" s="2" t="s">
        <v>104</v>
      </c>
      <c r="AP524" s="2" t="s">
        <v>105</v>
      </c>
      <c r="AQ524" s="2" t="s">
        <v>106</v>
      </c>
      <c r="AR524" s="2">
        <v>1004</v>
      </c>
      <c r="AS524">
        <v>660</v>
      </c>
      <c r="AT524">
        <v>0</v>
      </c>
      <c r="AU524" s="1">
        <v>1664</v>
      </c>
      <c r="AV524">
        <v>0</v>
      </c>
      <c r="AW524">
        <v>0</v>
      </c>
      <c r="AX524" s="3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 s="3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 s="3">
        <v>10</v>
      </c>
      <c r="S525">
        <v>5</v>
      </c>
      <c r="T525" s="3">
        <v>2007</v>
      </c>
      <c r="U525" s="2">
        <v>2008</v>
      </c>
      <c r="V525" t="s">
        <v>152</v>
      </c>
      <c r="W525" t="s">
        <v>94</v>
      </c>
      <c r="X525" t="s">
        <v>180</v>
      </c>
      <c r="Y525" t="s">
        <v>181</v>
      </c>
      <c r="Z525" s="2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 s="2">
        <v>3138</v>
      </c>
      <c r="AN525" s="2" t="s">
        <v>103</v>
      </c>
      <c r="AO525" s="2" t="s">
        <v>104</v>
      </c>
      <c r="AP525" s="2" t="s">
        <v>105</v>
      </c>
      <c r="AQ525" s="2" t="s">
        <v>106</v>
      </c>
      <c r="AR525" s="2">
        <v>3138</v>
      </c>
      <c r="AS525">
        <v>1538</v>
      </c>
      <c r="AT525">
        <v>0</v>
      </c>
      <c r="AU525" s="1">
        <v>4676</v>
      </c>
      <c r="AV525">
        <v>1</v>
      </c>
      <c r="AW525">
        <v>0</v>
      </c>
      <c r="AX525" s="3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 s="3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 s="3">
        <v>7</v>
      </c>
      <c r="S526">
        <v>5</v>
      </c>
      <c r="T526" s="3">
        <v>1996</v>
      </c>
      <c r="U526" s="2">
        <v>1997</v>
      </c>
      <c r="V526" t="s">
        <v>93</v>
      </c>
      <c r="W526" t="s">
        <v>94</v>
      </c>
      <c r="X526" t="s">
        <v>95</v>
      </c>
      <c r="Y526" t="s">
        <v>95</v>
      </c>
      <c r="Z526" s="2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 s="2">
        <v>1379</v>
      </c>
      <c r="AN526" s="2" t="s">
        <v>103</v>
      </c>
      <c r="AO526" s="2" t="s">
        <v>104</v>
      </c>
      <c r="AP526" s="2" t="s">
        <v>105</v>
      </c>
      <c r="AQ526" s="2" t="s">
        <v>106</v>
      </c>
      <c r="AR526" s="2">
        <v>1383</v>
      </c>
      <c r="AS526">
        <v>1015</v>
      </c>
      <c r="AT526">
        <v>0</v>
      </c>
      <c r="AU526" s="1">
        <v>2398</v>
      </c>
      <c r="AV526">
        <v>1</v>
      </c>
      <c r="AW526">
        <v>0</v>
      </c>
      <c r="AX526" s="3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 s="3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 s="3">
        <v>7</v>
      </c>
      <c r="S527">
        <v>5</v>
      </c>
      <c r="T527" s="3">
        <v>2005</v>
      </c>
      <c r="U527" s="2">
        <v>2005</v>
      </c>
      <c r="V527" t="s">
        <v>93</v>
      </c>
      <c r="W527" t="s">
        <v>94</v>
      </c>
      <c r="X527" t="s">
        <v>95</v>
      </c>
      <c r="Y527" t="s">
        <v>95</v>
      </c>
      <c r="Z527" s="2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 s="2">
        <v>1257</v>
      </c>
      <c r="AN527" s="2" t="s">
        <v>103</v>
      </c>
      <c r="AO527" s="2" t="s">
        <v>104</v>
      </c>
      <c r="AP527" s="2" t="s">
        <v>105</v>
      </c>
      <c r="AQ527" s="2" t="s">
        <v>106</v>
      </c>
      <c r="AR527" s="2">
        <v>1266</v>
      </c>
      <c r="AS527">
        <v>0</v>
      </c>
      <c r="AT527">
        <v>0</v>
      </c>
      <c r="AU527" s="1">
        <v>1266</v>
      </c>
      <c r="AV527">
        <v>0</v>
      </c>
      <c r="AW527">
        <v>0</v>
      </c>
      <c r="AX527" s="3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 s="3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 s="3">
        <v>5</v>
      </c>
      <c r="S528">
        <v>7</v>
      </c>
      <c r="T528" s="3">
        <v>1956</v>
      </c>
      <c r="U528" s="2">
        <v>2000</v>
      </c>
      <c r="V528" t="s">
        <v>152</v>
      </c>
      <c r="W528" t="s">
        <v>94</v>
      </c>
      <c r="X528" t="s">
        <v>124</v>
      </c>
      <c r="Y528" t="s">
        <v>124</v>
      </c>
      <c r="Z528" s="2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 s="2">
        <v>928</v>
      </c>
      <c r="AN528" s="2" t="s">
        <v>103</v>
      </c>
      <c r="AO528" s="2" t="s">
        <v>98</v>
      </c>
      <c r="AP528" s="2" t="s">
        <v>105</v>
      </c>
      <c r="AQ528" s="2" t="s">
        <v>106</v>
      </c>
      <c r="AR528" s="2">
        <v>928</v>
      </c>
      <c r="AS528">
        <v>0</v>
      </c>
      <c r="AT528">
        <v>0</v>
      </c>
      <c r="AU528" s="1">
        <v>928</v>
      </c>
      <c r="AV528">
        <v>0</v>
      </c>
      <c r="AW528">
        <v>0</v>
      </c>
      <c r="AX528" s="3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 s="3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 s="3">
        <v>9</v>
      </c>
      <c r="S529">
        <v>5</v>
      </c>
      <c r="T529" s="3">
        <v>2008</v>
      </c>
      <c r="U529" s="2">
        <v>2008</v>
      </c>
      <c r="V529" t="s">
        <v>152</v>
      </c>
      <c r="W529" t="s">
        <v>94</v>
      </c>
      <c r="X529" t="s">
        <v>95</v>
      </c>
      <c r="Y529" t="s">
        <v>95</v>
      </c>
      <c r="Z529" s="2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 s="2">
        <v>1452</v>
      </c>
      <c r="AN529" s="2" t="s">
        <v>103</v>
      </c>
      <c r="AO529" s="2" t="s">
        <v>104</v>
      </c>
      <c r="AP529" s="2" t="s">
        <v>105</v>
      </c>
      <c r="AQ529" s="2" t="s">
        <v>106</v>
      </c>
      <c r="AR529" s="2">
        <v>1476</v>
      </c>
      <c r="AS529">
        <v>1237</v>
      </c>
      <c r="AT529">
        <v>0</v>
      </c>
      <c r="AU529" s="1">
        <v>2713</v>
      </c>
      <c r="AV529">
        <v>1</v>
      </c>
      <c r="AW529">
        <v>0</v>
      </c>
      <c r="AX529" s="3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 s="3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 s="3">
        <v>4</v>
      </c>
      <c r="S530">
        <v>7</v>
      </c>
      <c r="T530" s="3">
        <v>1920</v>
      </c>
      <c r="U530" s="2">
        <v>2002</v>
      </c>
      <c r="V530" t="s">
        <v>93</v>
      </c>
      <c r="W530" t="s">
        <v>94</v>
      </c>
      <c r="X530" t="s">
        <v>124</v>
      </c>
      <c r="Y530" t="s">
        <v>124</v>
      </c>
      <c r="Z530" s="2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 s="2">
        <v>528</v>
      </c>
      <c r="AN530" s="2" t="s">
        <v>103</v>
      </c>
      <c r="AO530" s="2" t="s">
        <v>104</v>
      </c>
      <c r="AP530" s="2" t="s">
        <v>105</v>
      </c>
      <c r="AQ530" s="2" t="s">
        <v>106</v>
      </c>
      <c r="AR530" s="2">
        <v>605</v>
      </c>
      <c r="AS530">
        <v>0</v>
      </c>
      <c r="AT530">
        <v>0</v>
      </c>
      <c r="AU530" s="1">
        <v>605</v>
      </c>
      <c r="AV530">
        <v>1</v>
      </c>
      <c r="AW530">
        <v>0</v>
      </c>
      <c r="AX530" s="3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 s="3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 s="3">
        <v>6</v>
      </c>
      <c r="S531">
        <v>3</v>
      </c>
      <c r="T531" s="3">
        <v>1957</v>
      </c>
      <c r="U531" s="2">
        <v>1975</v>
      </c>
      <c r="V531" t="s">
        <v>152</v>
      </c>
      <c r="W531" t="s">
        <v>94</v>
      </c>
      <c r="X531" t="s">
        <v>124</v>
      </c>
      <c r="Y531" t="s">
        <v>137</v>
      </c>
      <c r="Z531" s="2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 s="2">
        <v>2035</v>
      </c>
      <c r="AN531" s="2" t="s">
        <v>103</v>
      </c>
      <c r="AO531" s="2" t="s">
        <v>98</v>
      </c>
      <c r="AP531" s="2" t="s">
        <v>105</v>
      </c>
      <c r="AQ531" s="2" t="s">
        <v>106</v>
      </c>
      <c r="AR531" s="2">
        <v>2515</v>
      </c>
      <c r="AS531">
        <v>0</v>
      </c>
      <c r="AT531">
        <v>0</v>
      </c>
      <c r="AU531" s="1">
        <v>2515</v>
      </c>
      <c r="AV531">
        <v>1</v>
      </c>
      <c r="AW531">
        <v>0</v>
      </c>
      <c r="AX531" s="3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 s="3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 s="3">
        <v>6</v>
      </c>
      <c r="S532">
        <v>5</v>
      </c>
      <c r="T532" s="3">
        <v>1988</v>
      </c>
      <c r="U532" s="2">
        <v>1989</v>
      </c>
      <c r="V532" t="s">
        <v>93</v>
      </c>
      <c r="W532" t="s">
        <v>94</v>
      </c>
      <c r="X532" t="s">
        <v>140</v>
      </c>
      <c r="Y532" t="s">
        <v>140</v>
      </c>
      <c r="Z532" s="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 s="2">
        <v>1461</v>
      </c>
      <c r="AN532" s="2" t="s">
        <v>103</v>
      </c>
      <c r="AO532" s="2" t="s">
        <v>104</v>
      </c>
      <c r="AP532" s="2" t="s">
        <v>105</v>
      </c>
      <c r="AQ532" s="2" t="s">
        <v>106</v>
      </c>
      <c r="AR532" s="2">
        <v>1509</v>
      </c>
      <c r="AS532">
        <v>0</v>
      </c>
      <c r="AT532">
        <v>0</v>
      </c>
      <c r="AU532" s="1">
        <v>1509</v>
      </c>
      <c r="AV532">
        <v>1</v>
      </c>
      <c r="AW532">
        <v>0</v>
      </c>
      <c r="AX532" s="3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 s="3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 s="3">
        <v>6</v>
      </c>
      <c r="S533">
        <v>8</v>
      </c>
      <c r="T533" s="3">
        <v>1920</v>
      </c>
      <c r="U533" s="2">
        <v>1999</v>
      </c>
      <c r="V533" t="s">
        <v>93</v>
      </c>
      <c r="W533" t="s">
        <v>94</v>
      </c>
      <c r="X533" t="s">
        <v>124</v>
      </c>
      <c r="Y533" t="s">
        <v>124</v>
      </c>
      <c r="Z533" s="2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 s="2">
        <v>611</v>
      </c>
      <c r="AN533" s="2" t="s">
        <v>103</v>
      </c>
      <c r="AO533" s="2" t="s">
        <v>104</v>
      </c>
      <c r="AP533" s="2" t="s">
        <v>105</v>
      </c>
      <c r="AQ533" s="2" t="s">
        <v>106</v>
      </c>
      <c r="AR533" s="2">
        <v>751</v>
      </c>
      <c r="AS533">
        <v>611</v>
      </c>
      <c r="AT533">
        <v>0</v>
      </c>
      <c r="AU533" s="1">
        <v>1362</v>
      </c>
      <c r="AV533">
        <v>0</v>
      </c>
      <c r="AW533">
        <v>0</v>
      </c>
      <c r="AX533" s="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 s="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 s="3">
        <v>5</v>
      </c>
      <c r="S534">
        <v>7</v>
      </c>
      <c r="T534" s="3">
        <v>1955</v>
      </c>
      <c r="U534" s="2">
        <v>2007</v>
      </c>
      <c r="V534" t="s">
        <v>93</v>
      </c>
      <c r="W534" t="s">
        <v>94</v>
      </c>
      <c r="X534" t="s">
        <v>95</v>
      </c>
      <c r="Y534" t="s">
        <v>95</v>
      </c>
      <c r="Z534" s="2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 s="2">
        <v>0</v>
      </c>
      <c r="AN534" s="2" t="s">
        <v>103</v>
      </c>
      <c r="AO534" s="2" t="s">
        <v>104</v>
      </c>
      <c r="AP534" s="2" t="s">
        <v>105</v>
      </c>
      <c r="AQ534" s="2" t="s">
        <v>106</v>
      </c>
      <c r="AR534" s="2">
        <v>827</v>
      </c>
      <c r="AS534">
        <v>0</v>
      </c>
      <c r="AT534">
        <v>0</v>
      </c>
      <c r="AU534" s="1">
        <v>827</v>
      </c>
      <c r="AV534">
        <v>0</v>
      </c>
      <c r="AW534">
        <v>0</v>
      </c>
      <c r="AX534" s="3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 s="3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 s="3">
        <v>1</v>
      </c>
      <c r="S535">
        <v>3</v>
      </c>
      <c r="T535" s="3">
        <v>1946</v>
      </c>
      <c r="U535" s="2">
        <v>1950</v>
      </c>
      <c r="V535" t="s">
        <v>93</v>
      </c>
      <c r="W535" t="s">
        <v>94</v>
      </c>
      <c r="X535" t="s">
        <v>95</v>
      </c>
      <c r="Y535" t="s">
        <v>95</v>
      </c>
      <c r="Z535" s="2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 s="2">
        <v>0</v>
      </c>
      <c r="AN535" s="2" t="s">
        <v>103</v>
      </c>
      <c r="AO535" s="2" t="s">
        <v>147</v>
      </c>
      <c r="AP535" s="2" t="s">
        <v>177</v>
      </c>
      <c r="AQ535" s="2" t="s">
        <v>145</v>
      </c>
      <c r="AR535" s="2">
        <v>334</v>
      </c>
      <c r="AS535">
        <v>0</v>
      </c>
      <c r="AT535">
        <v>0</v>
      </c>
      <c r="AU535" s="1">
        <v>334</v>
      </c>
      <c r="AV535">
        <v>0</v>
      </c>
      <c r="AW535">
        <v>0</v>
      </c>
      <c r="AX535" s="3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 s="3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 s="3">
        <v>8</v>
      </c>
      <c r="S536">
        <v>5</v>
      </c>
      <c r="T536" s="3">
        <v>2004</v>
      </c>
      <c r="U536" s="2">
        <v>2004</v>
      </c>
      <c r="V536" t="s">
        <v>93</v>
      </c>
      <c r="W536" t="s">
        <v>94</v>
      </c>
      <c r="X536" t="s">
        <v>95</v>
      </c>
      <c r="Y536" t="s">
        <v>95</v>
      </c>
      <c r="Z536" s="2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 s="2">
        <v>707</v>
      </c>
      <c r="AN536" s="2" t="s">
        <v>103</v>
      </c>
      <c r="AO536" s="2" t="s">
        <v>104</v>
      </c>
      <c r="AP536" s="2" t="s">
        <v>105</v>
      </c>
      <c r="AQ536" s="2" t="s">
        <v>106</v>
      </c>
      <c r="AR536" s="2">
        <v>707</v>
      </c>
      <c r="AS536">
        <v>707</v>
      </c>
      <c r="AT536">
        <v>0</v>
      </c>
      <c r="AU536" s="1">
        <v>1414</v>
      </c>
      <c r="AV536">
        <v>0</v>
      </c>
      <c r="AW536">
        <v>0</v>
      </c>
      <c r="AX536" s="3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 s="3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 s="3">
        <v>5</v>
      </c>
      <c r="S537">
        <v>7</v>
      </c>
      <c r="T537" s="3">
        <v>1910</v>
      </c>
      <c r="U537" s="2">
        <v>1991</v>
      </c>
      <c r="V537" t="s">
        <v>93</v>
      </c>
      <c r="W537" t="s">
        <v>94</v>
      </c>
      <c r="X537" t="s">
        <v>116</v>
      </c>
      <c r="Y537" t="s">
        <v>116</v>
      </c>
      <c r="Z537" s="2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 s="2">
        <v>1117</v>
      </c>
      <c r="AN537" s="2" t="s">
        <v>103</v>
      </c>
      <c r="AO537" s="2" t="s">
        <v>98</v>
      </c>
      <c r="AP537" s="2" t="s">
        <v>105</v>
      </c>
      <c r="AQ537" s="2" t="s">
        <v>106</v>
      </c>
      <c r="AR537" s="2">
        <v>820</v>
      </c>
      <c r="AS537">
        <v>527</v>
      </c>
      <c r="AT537">
        <v>0</v>
      </c>
      <c r="AU537" s="1">
        <v>1347</v>
      </c>
      <c r="AV537">
        <v>1</v>
      </c>
      <c r="AW537">
        <v>0</v>
      </c>
      <c r="AX537" s="3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 s="3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 s="3">
        <v>7</v>
      </c>
      <c r="S538">
        <v>5</v>
      </c>
      <c r="T538" s="3">
        <v>1998</v>
      </c>
      <c r="U538" s="2">
        <v>1999</v>
      </c>
      <c r="V538" t="s">
        <v>93</v>
      </c>
      <c r="W538" t="s">
        <v>94</v>
      </c>
      <c r="X538" t="s">
        <v>95</v>
      </c>
      <c r="Y538" t="s">
        <v>95</v>
      </c>
      <c r="Z538" s="2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 s="2">
        <v>880</v>
      </c>
      <c r="AN538" s="2" t="s">
        <v>103</v>
      </c>
      <c r="AO538" s="2" t="s">
        <v>104</v>
      </c>
      <c r="AP538" s="2" t="s">
        <v>105</v>
      </c>
      <c r="AQ538" s="2" t="s">
        <v>106</v>
      </c>
      <c r="AR538" s="2">
        <v>880</v>
      </c>
      <c r="AS538">
        <v>844</v>
      </c>
      <c r="AT538">
        <v>0</v>
      </c>
      <c r="AU538" s="1">
        <v>1724</v>
      </c>
      <c r="AV538">
        <v>0</v>
      </c>
      <c r="AW538">
        <v>0</v>
      </c>
      <c r="AX538" s="3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 s="3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 s="3">
        <v>4</v>
      </c>
      <c r="S539">
        <v>5</v>
      </c>
      <c r="T539" s="3">
        <v>1972</v>
      </c>
      <c r="U539" s="2">
        <v>1972</v>
      </c>
      <c r="V539" t="s">
        <v>152</v>
      </c>
      <c r="W539" t="s">
        <v>94</v>
      </c>
      <c r="X539" t="s">
        <v>116</v>
      </c>
      <c r="Y539" t="s">
        <v>116</v>
      </c>
      <c r="Z539" s="2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 s="2">
        <v>864</v>
      </c>
      <c r="AN539" s="2" t="s">
        <v>103</v>
      </c>
      <c r="AO539" s="2" t="s">
        <v>98</v>
      </c>
      <c r="AP539" s="2" t="s">
        <v>105</v>
      </c>
      <c r="AQ539" s="2" t="s">
        <v>106</v>
      </c>
      <c r="AR539" s="2">
        <v>864</v>
      </c>
      <c r="AS539">
        <v>0</v>
      </c>
      <c r="AT539">
        <v>0</v>
      </c>
      <c r="AU539" s="1">
        <v>864</v>
      </c>
      <c r="AV539">
        <v>0</v>
      </c>
      <c r="AW539">
        <v>0</v>
      </c>
      <c r="AX539" s="3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 s="3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 s="3">
        <v>5</v>
      </c>
      <c r="S540">
        <v>5</v>
      </c>
      <c r="T540" s="3">
        <v>1968</v>
      </c>
      <c r="U540" s="2">
        <v>1968</v>
      </c>
      <c r="V540" t="s">
        <v>152</v>
      </c>
      <c r="W540" t="s">
        <v>94</v>
      </c>
      <c r="X540" t="s">
        <v>161</v>
      </c>
      <c r="Y540" t="s">
        <v>161</v>
      </c>
      <c r="Z540" s="2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 s="2">
        <v>1051</v>
      </c>
      <c r="AN540" s="2" t="s">
        <v>103</v>
      </c>
      <c r="AO540" s="2" t="s">
        <v>98</v>
      </c>
      <c r="AP540" s="2" t="s">
        <v>105</v>
      </c>
      <c r="AQ540" s="2" t="s">
        <v>106</v>
      </c>
      <c r="AR540" s="2">
        <v>1159</v>
      </c>
      <c r="AS540">
        <v>0</v>
      </c>
      <c r="AT540">
        <v>0</v>
      </c>
      <c r="AU540" s="1">
        <v>1159</v>
      </c>
      <c r="AV540">
        <v>0</v>
      </c>
      <c r="AW540">
        <v>0</v>
      </c>
      <c r="AX540" s="3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 s="3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 s="3">
        <v>8</v>
      </c>
      <c r="S541">
        <v>5</v>
      </c>
      <c r="T541" s="3">
        <v>2001</v>
      </c>
      <c r="U541" s="2">
        <v>2002</v>
      </c>
      <c r="V541" t="s">
        <v>93</v>
      </c>
      <c r="W541" t="s">
        <v>94</v>
      </c>
      <c r="X541" t="s">
        <v>95</v>
      </c>
      <c r="Y541" t="s">
        <v>95</v>
      </c>
      <c r="Z541" s="2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 s="2">
        <v>1581</v>
      </c>
      <c r="AN541" s="2" t="s">
        <v>103</v>
      </c>
      <c r="AO541" s="2" t="s">
        <v>104</v>
      </c>
      <c r="AP541" s="2" t="s">
        <v>105</v>
      </c>
      <c r="AQ541" s="2" t="s">
        <v>106</v>
      </c>
      <c r="AR541" s="2">
        <v>1601</v>
      </c>
      <c r="AS541">
        <v>0</v>
      </c>
      <c r="AT541">
        <v>0</v>
      </c>
      <c r="AU541" s="1">
        <v>1601</v>
      </c>
      <c r="AV541">
        <v>1</v>
      </c>
      <c r="AW541">
        <v>0</v>
      </c>
      <c r="AX541" s="3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 s="3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 s="3">
        <v>9</v>
      </c>
      <c r="S542">
        <v>5</v>
      </c>
      <c r="T542" s="3">
        <v>2006</v>
      </c>
      <c r="U542" s="2">
        <v>2006</v>
      </c>
      <c r="V542" t="s">
        <v>152</v>
      </c>
      <c r="W542" t="s">
        <v>94</v>
      </c>
      <c r="X542" t="s">
        <v>95</v>
      </c>
      <c r="Y542" t="s">
        <v>95</v>
      </c>
      <c r="Z542" s="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 s="2">
        <v>1838</v>
      </c>
      <c r="AN542" s="2" t="s">
        <v>103</v>
      </c>
      <c r="AO542" s="2" t="s">
        <v>104</v>
      </c>
      <c r="AP542" s="2" t="s">
        <v>105</v>
      </c>
      <c r="AQ542" s="2" t="s">
        <v>106</v>
      </c>
      <c r="AR542" s="2">
        <v>1838</v>
      </c>
      <c r="AS542">
        <v>0</v>
      </c>
      <c r="AT542">
        <v>0</v>
      </c>
      <c r="AU542" s="1">
        <v>1838</v>
      </c>
      <c r="AV542">
        <v>1</v>
      </c>
      <c r="AW542">
        <v>0</v>
      </c>
      <c r="AX542" s="3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 s="3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 s="3">
        <v>8</v>
      </c>
      <c r="S543">
        <v>5</v>
      </c>
      <c r="T543" s="3">
        <v>2000</v>
      </c>
      <c r="U543" s="2">
        <v>2000</v>
      </c>
      <c r="V543" t="s">
        <v>93</v>
      </c>
      <c r="W543" t="s">
        <v>94</v>
      </c>
      <c r="X543" t="s">
        <v>95</v>
      </c>
      <c r="Y543" t="s">
        <v>95</v>
      </c>
      <c r="Z543" s="2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 s="2">
        <v>969</v>
      </c>
      <c r="AN543" s="2" t="s">
        <v>103</v>
      </c>
      <c r="AO543" s="2" t="s">
        <v>104</v>
      </c>
      <c r="AP543" s="2" t="s">
        <v>105</v>
      </c>
      <c r="AQ543" s="2" t="s">
        <v>106</v>
      </c>
      <c r="AR543" s="2">
        <v>997</v>
      </c>
      <c r="AS543">
        <v>1288</v>
      </c>
      <c r="AT543">
        <v>0</v>
      </c>
      <c r="AU543" s="1">
        <v>2285</v>
      </c>
      <c r="AV543">
        <v>0</v>
      </c>
      <c r="AW543">
        <v>0</v>
      </c>
      <c r="AX543" s="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 s="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 s="3">
        <v>7</v>
      </c>
      <c r="S544">
        <v>5</v>
      </c>
      <c r="T544" s="3">
        <v>1998</v>
      </c>
      <c r="U544" s="2">
        <v>1999</v>
      </c>
      <c r="V544" t="s">
        <v>152</v>
      </c>
      <c r="W544" t="s">
        <v>94</v>
      </c>
      <c r="X544" t="s">
        <v>95</v>
      </c>
      <c r="Y544" t="s">
        <v>95</v>
      </c>
      <c r="Z544" s="2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 s="2">
        <v>1650</v>
      </c>
      <c r="AN544" s="2" t="s">
        <v>103</v>
      </c>
      <c r="AO544" s="2" t="s">
        <v>104</v>
      </c>
      <c r="AP544" s="2" t="s">
        <v>105</v>
      </c>
      <c r="AQ544" s="2" t="s">
        <v>106</v>
      </c>
      <c r="AR544" s="2">
        <v>1680</v>
      </c>
      <c r="AS544">
        <v>0</v>
      </c>
      <c r="AT544">
        <v>0</v>
      </c>
      <c r="AU544" s="1">
        <v>1680</v>
      </c>
      <c r="AV544">
        <v>1</v>
      </c>
      <c r="AW544">
        <v>0</v>
      </c>
      <c r="AX544" s="3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 s="3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 s="3">
        <v>7</v>
      </c>
      <c r="S545">
        <v>5</v>
      </c>
      <c r="T545" s="3">
        <v>1998</v>
      </c>
      <c r="U545" s="2">
        <v>1998</v>
      </c>
      <c r="V545" t="s">
        <v>93</v>
      </c>
      <c r="W545" t="s">
        <v>94</v>
      </c>
      <c r="X545" t="s">
        <v>116</v>
      </c>
      <c r="Y545" t="s">
        <v>116</v>
      </c>
      <c r="Z545" s="2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 s="2">
        <v>723</v>
      </c>
      <c r="AN545" s="2" t="s">
        <v>103</v>
      </c>
      <c r="AO545" s="2" t="s">
        <v>104</v>
      </c>
      <c r="AP545" s="2" t="s">
        <v>105</v>
      </c>
      <c r="AQ545" s="2" t="s">
        <v>106</v>
      </c>
      <c r="AR545" s="2">
        <v>767</v>
      </c>
      <c r="AS545">
        <v>0</v>
      </c>
      <c r="AT545">
        <v>0</v>
      </c>
      <c r="AU545" s="1">
        <v>767</v>
      </c>
      <c r="AV545">
        <v>1</v>
      </c>
      <c r="AW545">
        <v>0</v>
      </c>
      <c r="AX545" s="3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 s="3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 s="3">
        <v>7</v>
      </c>
      <c r="S546">
        <v>5</v>
      </c>
      <c r="T546" s="3">
        <v>2006</v>
      </c>
      <c r="U546" s="2">
        <v>2006</v>
      </c>
      <c r="V546" t="s">
        <v>93</v>
      </c>
      <c r="W546" t="s">
        <v>94</v>
      </c>
      <c r="X546" t="s">
        <v>95</v>
      </c>
      <c r="Y546" t="s">
        <v>95</v>
      </c>
      <c r="Z546" s="2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 s="2">
        <v>654</v>
      </c>
      <c r="AN546" s="2" t="s">
        <v>103</v>
      </c>
      <c r="AO546" s="2" t="s">
        <v>104</v>
      </c>
      <c r="AP546" s="2" t="s">
        <v>105</v>
      </c>
      <c r="AQ546" s="2" t="s">
        <v>106</v>
      </c>
      <c r="AR546" s="2">
        <v>664</v>
      </c>
      <c r="AS546">
        <v>832</v>
      </c>
      <c r="AT546">
        <v>0</v>
      </c>
      <c r="AU546" s="1">
        <v>1496</v>
      </c>
      <c r="AV546">
        <v>1</v>
      </c>
      <c r="AW546">
        <v>0</v>
      </c>
      <c r="AX546" s="3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 s="3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 s="3">
        <v>7</v>
      </c>
      <c r="S547">
        <v>5</v>
      </c>
      <c r="T547" s="3">
        <v>1988</v>
      </c>
      <c r="U547" s="2">
        <v>1988</v>
      </c>
      <c r="V547" t="s">
        <v>93</v>
      </c>
      <c r="W547" t="s">
        <v>94</v>
      </c>
      <c r="X547" t="s">
        <v>140</v>
      </c>
      <c r="Y547" t="s">
        <v>140</v>
      </c>
      <c r="Z547" s="2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 s="2">
        <v>1204</v>
      </c>
      <c r="AN547" s="2" t="s">
        <v>103</v>
      </c>
      <c r="AO547" s="2" t="s">
        <v>97</v>
      </c>
      <c r="AP547" s="2" t="s">
        <v>105</v>
      </c>
      <c r="AQ547" s="2" t="s">
        <v>106</v>
      </c>
      <c r="AR547" s="2">
        <v>1377</v>
      </c>
      <c r="AS547">
        <v>806</v>
      </c>
      <c r="AT547">
        <v>0</v>
      </c>
      <c r="AU547" s="1">
        <v>2183</v>
      </c>
      <c r="AV547">
        <v>0</v>
      </c>
      <c r="AW547">
        <v>0</v>
      </c>
      <c r="AX547" s="3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 s="3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 s="3">
        <v>6</v>
      </c>
      <c r="S548">
        <v>7</v>
      </c>
      <c r="T548" s="3">
        <v>1923</v>
      </c>
      <c r="U548" s="2">
        <v>1950</v>
      </c>
      <c r="V548" t="s">
        <v>93</v>
      </c>
      <c r="W548" t="s">
        <v>94</v>
      </c>
      <c r="X548" t="s">
        <v>96</v>
      </c>
      <c r="Y548" t="s">
        <v>124</v>
      </c>
      <c r="Z548" s="2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 s="2">
        <v>1065</v>
      </c>
      <c r="AN548" s="2" t="s">
        <v>103</v>
      </c>
      <c r="AO548" s="2" t="s">
        <v>104</v>
      </c>
      <c r="AP548" s="2" t="s">
        <v>105</v>
      </c>
      <c r="AQ548" s="2" t="s">
        <v>164</v>
      </c>
      <c r="AR548" s="2">
        <v>915</v>
      </c>
      <c r="AS548">
        <v>720</v>
      </c>
      <c r="AT548">
        <v>0</v>
      </c>
      <c r="AU548" s="1">
        <v>1635</v>
      </c>
      <c r="AV548">
        <v>0</v>
      </c>
      <c r="AW548">
        <v>0</v>
      </c>
      <c r="AX548" s="3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 s="3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 s="3">
        <v>5</v>
      </c>
      <c r="S549">
        <v>7</v>
      </c>
      <c r="T549" s="3">
        <v>1970</v>
      </c>
      <c r="U549" s="2">
        <v>1970</v>
      </c>
      <c r="V549" t="s">
        <v>93</v>
      </c>
      <c r="W549" t="s">
        <v>94</v>
      </c>
      <c r="X549" t="s">
        <v>95</v>
      </c>
      <c r="Y549" t="s">
        <v>95</v>
      </c>
      <c r="Z549" s="2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 s="2">
        <v>768</v>
      </c>
      <c r="AN549" s="2" t="s">
        <v>103</v>
      </c>
      <c r="AO549" s="2" t="s">
        <v>104</v>
      </c>
      <c r="AP549" s="2" t="s">
        <v>105</v>
      </c>
      <c r="AQ549" s="2" t="s">
        <v>106</v>
      </c>
      <c r="AR549" s="2">
        <v>768</v>
      </c>
      <c r="AS549">
        <v>0</v>
      </c>
      <c r="AT549">
        <v>0</v>
      </c>
      <c r="AU549" s="1">
        <v>768</v>
      </c>
      <c r="AV549">
        <v>1</v>
      </c>
      <c r="AW549">
        <v>0</v>
      </c>
      <c r="AX549" s="3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 s="3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 s="3">
        <v>5</v>
      </c>
      <c r="S550">
        <v>7</v>
      </c>
      <c r="T550" s="3">
        <v>1955</v>
      </c>
      <c r="U550" s="2">
        <v>1995</v>
      </c>
      <c r="V550" t="s">
        <v>93</v>
      </c>
      <c r="W550" t="s">
        <v>94</v>
      </c>
      <c r="X550" t="s">
        <v>116</v>
      </c>
      <c r="Y550" t="s">
        <v>116</v>
      </c>
      <c r="Z550" s="2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 s="2">
        <v>825</v>
      </c>
      <c r="AN550" s="2" t="s">
        <v>103</v>
      </c>
      <c r="AO550" s="2" t="s">
        <v>98</v>
      </c>
      <c r="AP550" s="2" t="s">
        <v>105</v>
      </c>
      <c r="AQ550" s="2" t="s">
        <v>106</v>
      </c>
      <c r="AR550" s="2">
        <v>825</v>
      </c>
      <c r="AS550">
        <v>0</v>
      </c>
      <c r="AT550">
        <v>0</v>
      </c>
      <c r="AU550" s="1">
        <v>825</v>
      </c>
      <c r="AV550">
        <v>1</v>
      </c>
      <c r="AW550">
        <v>0</v>
      </c>
      <c r="AX550" s="3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 s="3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 s="3">
        <v>7</v>
      </c>
      <c r="S551">
        <v>5</v>
      </c>
      <c r="T551" s="3">
        <v>2003</v>
      </c>
      <c r="U551" s="2">
        <v>2004</v>
      </c>
      <c r="V551" t="s">
        <v>93</v>
      </c>
      <c r="W551" t="s">
        <v>94</v>
      </c>
      <c r="X551" t="s">
        <v>95</v>
      </c>
      <c r="Y551" t="s">
        <v>95</v>
      </c>
      <c r="Z551" s="2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 s="2">
        <v>912</v>
      </c>
      <c r="AN551" s="2" t="s">
        <v>103</v>
      </c>
      <c r="AO551" s="2" t="s">
        <v>104</v>
      </c>
      <c r="AP551" s="2" t="s">
        <v>105</v>
      </c>
      <c r="AQ551" s="2" t="s">
        <v>106</v>
      </c>
      <c r="AR551" s="2">
        <v>912</v>
      </c>
      <c r="AS551">
        <v>1182</v>
      </c>
      <c r="AT551">
        <v>0</v>
      </c>
      <c r="AU551" s="1">
        <v>2094</v>
      </c>
      <c r="AV551">
        <v>0</v>
      </c>
      <c r="AW551">
        <v>0</v>
      </c>
      <c r="AX551" s="3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 s="3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 s="3">
        <v>6</v>
      </c>
      <c r="S552">
        <v>6</v>
      </c>
      <c r="T552" s="3">
        <v>1977</v>
      </c>
      <c r="U552" s="2">
        <v>1977</v>
      </c>
      <c r="V552" t="s">
        <v>93</v>
      </c>
      <c r="W552" t="s">
        <v>94</v>
      </c>
      <c r="X552" t="s">
        <v>161</v>
      </c>
      <c r="Y552" t="s">
        <v>161</v>
      </c>
      <c r="Z552" s="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 s="2">
        <v>1069</v>
      </c>
      <c r="AN552" s="2" t="s">
        <v>103</v>
      </c>
      <c r="AO552" s="2" t="s">
        <v>98</v>
      </c>
      <c r="AP552" s="2" t="s">
        <v>105</v>
      </c>
      <c r="AQ552" s="2" t="s">
        <v>106</v>
      </c>
      <c r="AR552" s="2">
        <v>1069</v>
      </c>
      <c r="AS552">
        <v>0</v>
      </c>
      <c r="AT552">
        <v>0</v>
      </c>
      <c r="AU552" s="1">
        <v>1069</v>
      </c>
      <c r="AV552">
        <v>0</v>
      </c>
      <c r="AW552">
        <v>0</v>
      </c>
      <c r="AX552" s="3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 s="3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 s="3">
        <v>5</v>
      </c>
      <c r="S553">
        <v>6</v>
      </c>
      <c r="T553" s="3">
        <v>1957</v>
      </c>
      <c r="U553" s="2">
        <v>1957</v>
      </c>
      <c r="V553" t="s">
        <v>152</v>
      </c>
      <c r="W553" t="s">
        <v>94</v>
      </c>
      <c r="X553" t="s">
        <v>96</v>
      </c>
      <c r="Y553" t="s">
        <v>96</v>
      </c>
      <c r="Z553" s="2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 s="2">
        <v>928</v>
      </c>
      <c r="AN553" s="2" t="s">
        <v>103</v>
      </c>
      <c r="AO553" s="2" t="s">
        <v>97</v>
      </c>
      <c r="AP553" s="2" t="s">
        <v>105</v>
      </c>
      <c r="AQ553" s="2" t="s">
        <v>164</v>
      </c>
      <c r="AR553" s="2">
        <v>928</v>
      </c>
      <c r="AS553">
        <v>0</v>
      </c>
      <c r="AT553">
        <v>0</v>
      </c>
      <c r="AU553" s="1">
        <v>928</v>
      </c>
      <c r="AV553">
        <v>0</v>
      </c>
      <c r="AW553">
        <v>0</v>
      </c>
      <c r="AX553" s="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 s="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 s="3">
        <v>8</v>
      </c>
      <c r="S554">
        <v>5</v>
      </c>
      <c r="T554" s="3">
        <v>2006</v>
      </c>
      <c r="U554" s="2">
        <v>2006</v>
      </c>
      <c r="V554" t="s">
        <v>93</v>
      </c>
      <c r="W554" t="s">
        <v>94</v>
      </c>
      <c r="X554" t="s">
        <v>95</v>
      </c>
      <c r="Y554" t="s">
        <v>95</v>
      </c>
      <c r="Z554" s="2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 s="2">
        <v>1709</v>
      </c>
      <c r="AN554" s="2" t="s">
        <v>103</v>
      </c>
      <c r="AO554" s="2" t="s">
        <v>104</v>
      </c>
      <c r="AP554" s="2" t="s">
        <v>105</v>
      </c>
      <c r="AQ554" s="2" t="s">
        <v>106</v>
      </c>
      <c r="AR554" s="2">
        <v>1717</v>
      </c>
      <c r="AS554">
        <v>0</v>
      </c>
      <c r="AT554">
        <v>0</v>
      </c>
      <c r="AU554" s="1">
        <v>1717</v>
      </c>
      <c r="AV554">
        <v>0</v>
      </c>
      <c r="AW554">
        <v>0</v>
      </c>
      <c r="AX554" s="3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 s="3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 s="3">
        <v>4</v>
      </c>
      <c r="S555">
        <v>5</v>
      </c>
      <c r="T555" s="3">
        <v>1949</v>
      </c>
      <c r="U555" s="2">
        <v>2003</v>
      </c>
      <c r="V555" t="s">
        <v>93</v>
      </c>
      <c r="W555" t="s">
        <v>94</v>
      </c>
      <c r="X555" t="s">
        <v>95</v>
      </c>
      <c r="Y555" t="s">
        <v>95</v>
      </c>
      <c r="Z555" s="2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 s="2">
        <v>0</v>
      </c>
      <c r="AN555" s="2" t="s">
        <v>103</v>
      </c>
      <c r="AO555" s="2" t="s">
        <v>104</v>
      </c>
      <c r="AP555" s="2" t="s">
        <v>105</v>
      </c>
      <c r="AQ555" s="2" t="s">
        <v>106</v>
      </c>
      <c r="AR555" s="2">
        <v>1126</v>
      </c>
      <c r="AS555">
        <v>0</v>
      </c>
      <c r="AT555">
        <v>0</v>
      </c>
      <c r="AU555" s="1">
        <v>1126</v>
      </c>
      <c r="AV555">
        <v>0</v>
      </c>
      <c r="AW555">
        <v>0</v>
      </c>
      <c r="AX555" s="3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 s="3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 s="3">
        <v>7</v>
      </c>
      <c r="S556">
        <v>5</v>
      </c>
      <c r="T556" s="3">
        <v>2003</v>
      </c>
      <c r="U556" s="2">
        <v>2004</v>
      </c>
      <c r="V556" t="s">
        <v>93</v>
      </c>
      <c r="W556" t="s">
        <v>94</v>
      </c>
      <c r="X556" t="s">
        <v>95</v>
      </c>
      <c r="Y556" t="s">
        <v>95</v>
      </c>
      <c r="Z556" s="2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 s="2">
        <v>998</v>
      </c>
      <c r="AN556" s="2" t="s">
        <v>103</v>
      </c>
      <c r="AO556" s="2" t="s">
        <v>104</v>
      </c>
      <c r="AP556" s="2" t="s">
        <v>105</v>
      </c>
      <c r="AQ556" s="2" t="s">
        <v>106</v>
      </c>
      <c r="AR556" s="2">
        <v>1006</v>
      </c>
      <c r="AS556">
        <v>1040</v>
      </c>
      <c r="AT556">
        <v>0</v>
      </c>
      <c r="AU556" s="1">
        <v>2046</v>
      </c>
      <c r="AV556">
        <v>1</v>
      </c>
      <c r="AW556">
        <v>0</v>
      </c>
      <c r="AX556" s="3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 s="3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 s="3">
        <v>5</v>
      </c>
      <c r="S557">
        <v>6</v>
      </c>
      <c r="T557" s="3">
        <v>1922</v>
      </c>
      <c r="U557" s="2">
        <v>1950</v>
      </c>
      <c r="V557" t="s">
        <v>93</v>
      </c>
      <c r="W557" t="s">
        <v>94</v>
      </c>
      <c r="X557" t="s">
        <v>116</v>
      </c>
      <c r="Y557" t="s">
        <v>116</v>
      </c>
      <c r="Z557" s="2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 s="2">
        <v>993</v>
      </c>
      <c r="AN557" s="2" t="s">
        <v>103</v>
      </c>
      <c r="AO557" s="2" t="s">
        <v>98</v>
      </c>
      <c r="AP557" s="2" t="s">
        <v>105</v>
      </c>
      <c r="AQ557" s="2" t="s">
        <v>164</v>
      </c>
      <c r="AR557" s="2">
        <v>1048</v>
      </c>
      <c r="AS557">
        <v>0</v>
      </c>
      <c r="AT557">
        <v>0</v>
      </c>
      <c r="AU557" s="1">
        <v>1048</v>
      </c>
      <c r="AV557">
        <v>0</v>
      </c>
      <c r="AW557">
        <v>0</v>
      </c>
      <c r="AX557" s="3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 s="3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 s="3">
        <v>5</v>
      </c>
      <c r="S558">
        <v>5</v>
      </c>
      <c r="T558" s="3">
        <v>1957</v>
      </c>
      <c r="U558" s="2">
        <v>1957</v>
      </c>
      <c r="V558" t="s">
        <v>93</v>
      </c>
      <c r="W558" t="s">
        <v>94</v>
      </c>
      <c r="X558" t="s">
        <v>124</v>
      </c>
      <c r="Y558" t="s">
        <v>124</v>
      </c>
      <c r="Z558" s="2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 s="2">
        <v>1092</v>
      </c>
      <c r="AN558" s="2" t="s">
        <v>103</v>
      </c>
      <c r="AO558" s="2" t="s">
        <v>98</v>
      </c>
      <c r="AP558" s="2" t="s">
        <v>105</v>
      </c>
      <c r="AQ558" s="2" t="s">
        <v>164</v>
      </c>
      <c r="AR558" s="2">
        <v>1092</v>
      </c>
      <c r="AS558">
        <v>0</v>
      </c>
      <c r="AT558">
        <v>0</v>
      </c>
      <c r="AU558" s="1">
        <v>1092</v>
      </c>
      <c r="AV558">
        <v>1</v>
      </c>
      <c r="AW558">
        <v>0</v>
      </c>
      <c r="AX558" s="3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 s="3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 s="3">
        <v>4</v>
      </c>
      <c r="S559">
        <v>6</v>
      </c>
      <c r="T559" s="3">
        <v>1920</v>
      </c>
      <c r="U559" s="2">
        <v>1950</v>
      </c>
      <c r="V559" t="s">
        <v>93</v>
      </c>
      <c r="W559" t="s">
        <v>94</v>
      </c>
      <c r="X559" t="s">
        <v>116</v>
      </c>
      <c r="Y559" t="s">
        <v>116</v>
      </c>
      <c r="Z559" s="2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 s="2">
        <v>637</v>
      </c>
      <c r="AN559" s="2" t="s">
        <v>103</v>
      </c>
      <c r="AO559" s="2" t="s">
        <v>97</v>
      </c>
      <c r="AP559" s="2" t="s">
        <v>105</v>
      </c>
      <c r="AQ559" s="2" t="s">
        <v>106</v>
      </c>
      <c r="AR559" s="2">
        <v>897</v>
      </c>
      <c r="AS559">
        <v>439</v>
      </c>
      <c r="AT559">
        <v>0</v>
      </c>
      <c r="AU559" s="1">
        <v>1336</v>
      </c>
      <c r="AV559">
        <v>0</v>
      </c>
      <c r="AW559">
        <v>0</v>
      </c>
      <c r="AX559" s="3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 s="3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 s="3">
        <v>7</v>
      </c>
      <c r="S560">
        <v>5</v>
      </c>
      <c r="T560" s="3">
        <v>1996</v>
      </c>
      <c r="U560" s="2">
        <v>1997</v>
      </c>
      <c r="V560" t="s">
        <v>93</v>
      </c>
      <c r="W560" t="s">
        <v>94</v>
      </c>
      <c r="X560" t="s">
        <v>140</v>
      </c>
      <c r="Y560" t="s">
        <v>140</v>
      </c>
      <c r="Z560" s="2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 s="2">
        <v>729</v>
      </c>
      <c r="AN560" s="2" t="s">
        <v>103</v>
      </c>
      <c r="AO560" s="2" t="s">
        <v>104</v>
      </c>
      <c r="AP560" s="2" t="s">
        <v>105</v>
      </c>
      <c r="AQ560" s="2" t="s">
        <v>106</v>
      </c>
      <c r="AR560" s="2">
        <v>729</v>
      </c>
      <c r="AS560">
        <v>717</v>
      </c>
      <c r="AT560">
        <v>0</v>
      </c>
      <c r="AU560" s="1">
        <v>1446</v>
      </c>
      <c r="AV560">
        <v>0</v>
      </c>
      <c r="AW560">
        <v>1</v>
      </c>
      <c r="AX560" s="3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 s="3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 s="3">
        <v>7</v>
      </c>
      <c r="S561">
        <v>5</v>
      </c>
      <c r="T561" s="3">
        <v>2003</v>
      </c>
      <c r="U561" s="2">
        <v>2004</v>
      </c>
      <c r="V561" t="s">
        <v>93</v>
      </c>
      <c r="W561" t="s">
        <v>94</v>
      </c>
      <c r="X561" t="s">
        <v>95</v>
      </c>
      <c r="Y561" t="s">
        <v>95</v>
      </c>
      <c r="Z561" s="2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 s="2">
        <v>1374</v>
      </c>
      <c r="AN561" s="2" t="s">
        <v>103</v>
      </c>
      <c r="AO561" s="2" t="s">
        <v>104</v>
      </c>
      <c r="AP561" s="2" t="s">
        <v>105</v>
      </c>
      <c r="AQ561" s="2" t="s">
        <v>106</v>
      </c>
      <c r="AR561" s="2">
        <v>1557</v>
      </c>
      <c r="AS561">
        <v>0</v>
      </c>
      <c r="AT561">
        <v>0</v>
      </c>
      <c r="AU561" s="1">
        <v>1557</v>
      </c>
      <c r="AV561">
        <v>0</v>
      </c>
      <c r="AW561">
        <v>0</v>
      </c>
      <c r="AX561" s="3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 s="3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 s="3">
        <v>5</v>
      </c>
      <c r="S562">
        <v>6</v>
      </c>
      <c r="T562" s="3">
        <v>1957</v>
      </c>
      <c r="U562" s="2">
        <v>1996</v>
      </c>
      <c r="V562" t="s">
        <v>152</v>
      </c>
      <c r="W562" t="s">
        <v>94</v>
      </c>
      <c r="X562" t="s">
        <v>124</v>
      </c>
      <c r="Y562" t="s">
        <v>124</v>
      </c>
      <c r="Z562" s="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 s="2">
        <v>1392</v>
      </c>
      <c r="AN562" s="2" t="s">
        <v>103</v>
      </c>
      <c r="AO562" s="2" t="s">
        <v>98</v>
      </c>
      <c r="AP562" s="2" t="s">
        <v>105</v>
      </c>
      <c r="AQ562" s="2" t="s">
        <v>106</v>
      </c>
      <c r="AR562" s="2">
        <v>1392</v>
      </c>
      <c r="AS562">
        <v>0</v>
      </c>
      <c r="AT562">
        <v>0</v>
      </c>
      <c r="AU562" s="1">
        <v>1392</v>
      </c>
      <c r="AV562">
        <v>1</v>
      </c>
      <c r="AW562">
        <v>0</v>
      </c>
      <c r="AX562" s="3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 s="3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 s="3">
        <v>5</v>
      </c>
      <c r="S563">
        <v>5</v>
      </c>
      <c r="T563" s="3">
        <v>1974</v>
      </c>
      <c r="U563" s="2">
        <v>1975</v>
      </c>
      <c r="V563" t="s">
        <v>93</v>
      </c>
      <c r="W563" t="s">
        <v>94</v>
      </c>
      <c r="X563" t="s">
        <v>140</v>
      </c>
      <c r="Y563" t="s">
        <v>140</v>
      </c>
      <c r="Z563" s="2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 s="2">
        <v>1389</v>
      </c>
      <c r="AN563" s="2" t="s">
        <v>103</v>
      </c>
      <c r="AO563" s="2" t="s">
        <v>97</v>
      </c>
      <c r="AP563" s="2" t="s">
        <v>105</v>
      </c>
      <c r="AQ563" s="2" t="s">
        <v>106</v>
      </c>
      <c r="AR563" s="2">
        <v>1389</v>
      </c>
      <c r="AS563">
        <v>0</v>
      </c>
      <c r="AT563">
        <v>0</v>
      </c>
      <c r="AU563" s="1">
        <v>1389</v>
      </c>
      <c r="AV563">
        <v>1</v>
      </c>
      <c r="AW563">
        <v>0</v>
      </c>
      <c r="AX563" s="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 s="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 s="3">
        <v>5</v>
      </c>
      <c r="S564">
        <v>6</v>
      </c>
      <c r="T564" s="3">
        <v>1940</v>
      </c>
      <c r="U564" s="2">
        <v>1969</v>
      </c>
      <c r="V564" t="s">
        <v>93</v>
      </c>
      <c r="W564" t="s">
        <v>94</v>
      </c>
      <c r="X564" t="s">
        <v>155</v>
      </c>
      <c r="Y564" t="s">
        <v>125</v>
      </c>
      <c r="Z564" s="2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 s="2">
        <v>996</v>
      </c>
      <c r="AN564" s="2" t="s">
        <v>103</v>
      </c>
      <c r="AO564" s="2" t="s">
        <v>104</v>
      </c>
      <c r="AP564" s="2" t="s">
        <v>105</v>
      </c>
      <c r="AQ564" s="2" t="s">
        <v>106</v>
      </c>
      <c r="AR564" s="2">
        <v>996</v>
      </c>
      <c r="AS564">
        <v>0</v>
      </c>
      <c r="AT564">
        <v>0</v>
      </c>
      <c r="AU564" s="1">
        <v>996</v>
      </c>
      <c r="AV564">
        <v>1</v>
      </c>
      <c r="AW564">
        <v>0</v>
      </c>
      <c r="AX564" s="3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 s="3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 s="3">
        <v>6</v>
      </c>
      <c r="S565">
        <v>7</v>
      </c>
      <c r="T565" s="3">
        <v>1918</v>
      </c>
      <c r="U565" s="2">
        <v>1950</v>
      </c>
      <c r="V565" t="s">
        <v>93</v>
      </c>
      <c r="W565" t="s">
        <v>94</v>
      </c>
      <c r="X565" t="s">
        <v>124</v>
      </c>
      <c r="Y565" t="s">
        <v>124</v>
      </c>
      <c r="Z565" s="2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 s="2">
        <v>1163</v>
      </c>
      <c r="AN565" s="2" t="s">
        <v>103</v>
      </c>
      <c r="AO565" s="2" t="s">
        <v>104</v>
      </c>
      <c r="AP565" s="2" t="s">
        <v>105</v>
      </c>
      <c r="AQ565" s="2" t="s">
        <v>106</v>
      </c>
      <c r="AR565" s="2">
        <v>1163</v>
      </c>
      <c r="AS565">
        <v>511</v>
      </c>
      <c r="AT565">
        <v>0</v>
      </c>
      <c r="AU565" s="1">
        <v>1674</v>
      </c>
      <c r="AV565">
        <v>0</v>
      </c>
      <c r="AW565">
        <v>0</v>
      </c>
      <c r="AX565" s="3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 s="3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 s="3">
        <v>7</v>
      </c>
      <c r="S566">
        <v>5</v>
      </c>
      <c r="T566" s="3">
        <v>1992</v>
      </c>
      <c r="U566" s="2">
        <v>2000</v>
      </c>
      <c r="V566" t="s">
        <v>93</v>
      </c>
      <c r="W566" t="s">
        <v>94</v>
      </c>
      <c r="X566" t="s">
        <v>140</v>
      </c>
      <c r="Y566" t="s">
        <v>140</v>
      </c>
      <c r="Z566" s="2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 s="2">
        <v>1095</v>
      </c>
      <c r="AN566" s="2" t="s">
        <v>103</v>
      </c>
      <c r="AO566" s="2" t="s">
        <v>104</v>
      </c>
      <c r="AP566" s="2" t="s">
        <v>105</v>
      </c>
      <c r="AQ566" s="2" t="s">
        <v>106</v>
      </c>
      <c r="AR566" s="2">
        <v>1166</v>
      </c>
      <c r="AS566">
        <v>1129</v>
      </c>
      <c r="AT566">
        <v>0</v>
      </c>
      <c r="AU566" s="1">
        <v>2295</v>
      </c>
      <c r="AV566">
        <v>1</v>
      </c>
      <c r="AW566">
        <v>0</v>
      </c>
      <c r="AX566" s="3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 s="3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 s="3">
        <v>6</v>
      </c>
      <c r="S567">
        <v>4</v>
      </c>
      <c r="T567" s="3">
        <v>1915</v>
      </c>
      <c r="U567" s="2">
        <v>1950</v>
      </c>
      <c r="V567" t="s">
        <v>93</v>
      </c>
      <c r="W567" t="s">
        <v>94</v>
      </c>
      <c r="X567" t="s">
        <v>124</v>
      </c>
      <c r="Y567" t="s">
        <v>124</v>
      </c>
      <c r="Z567" s="2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 s="2">
        <v>806</v>
      </c>
      <c r="AN567" s="2" t="s">
        <v>103</v>
      </c>
      <c r="AO567" s="2" t="s">
        <v>98</v>
      </c>
      <c r="AP567" s="2" t="s">
        <v>177</v>
      </c>
      <c r="AQ567" s="2" t="s">
        <v>145</v>
      </c>
      <c r="AR567" s="2">
        <v>841</v>
      </c>
      <c r="AS567">
        <v>806</v>
      </c>
      <c r="AT567">
        <v>0</v>
      </c>
      <c r="AU567" s="1">
        <v>1647</v>
      </c>
      <c r="AV567">
        <v>1</v>
      </c>
      <c r="AW567">
        <v>0</v>
      </c>
      <c r="AX567" s="3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 s="3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 s="3">
        <v>9</v>
      </c>
      <c r="S568">
        <v>5</v>
      </c>
      <c r="T568" s="3">
        <v>2005</v>
      </c>
      <c r="U568" s="2">
        <v>2007</v>
      </c>
      <c r="V568" t="s">
        <v>152</v>
      </c>
      <c r="W568" t="s">
        <v>94</v>
      </c>
      <c r="X568" t="s">
        <v>95</v>
      </c>
      <c r="Y568" t="s">
        <v>95</v>
      </c>
      <c r="Z568" s="2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 s="2">
        <v>1122</v>
      </c>
      <c r="AN568" s="2" t="s">
        <v>103</v>
      </c>
      <c r="AO568" s="2" t="s">
        <v>104</v>
      </c>
      <c r="AP568" s="2" t="s">
        <v>105</v>
      </c>
      <c r="AQ568" s="2" t="s">
        <v>106</v>
      </c>
      <c r="AR568" s="2">
        <v>1134</v>
      </c>
      <c r="AS568">
        <v>1370</v>
      </c>
      <c r="AT568">
        <v>0</v>
      </c>
      <c r="AU568" s="1">
        <v>2504</v>
      </c>
      <c r="AV568">
        <v>0</v>
      </c>
      <c r="AW568">
        <v>0</v>
      </c>
      <c r="AX568" s="3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 s="3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 s="3">
        <v>7</v>
      </c>
      <c r="S569">
        <v>5</v>
      </c>
      <c r="T569" s="3">
        <v>2004</v>
      </c>
      <c r="U569" s="2">
        <v>2004</v>
      </c>
      <c r="V569" t="s">
        <v>93</v>
      </c>
      <c r="W569" t="s">
        <v>94</v>
      </c>
      <c r="X569" t="s">
        <v>95</v>
      </c>
      <c r="Y569" t="s">
        <v>95</v>
      </c>
      <c r="Z569" s="2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 s="2">
        <v>1517</v>
      </c>
      <c r="AN569" s="2" t="s">
        <v>103</v>
      </c>
      <c r="AO569" s="2" t="s">
        <v>104</v>
      </c>
      <c r="AP569" s="2" t="s">
        <v>105</v>
      </c>
      <c r="AQ569" s="2" t="s">
        <v>106</v>
      </c>
      <c r="AR569" s="2">
        <v>1535</v>
      </c>
      <c r="AS569">
        <v>0</v>
      </c>
      <c r="AT569">
        <v>0</v>
      </c>
      <c r="AU569" s="1">
        <v>1535</v>
      </c>
      <c r="AV569">
        <v>0</v>
      </c>
      <c r="AW569">
        <v>0</v>
      </c>
      <c r="AX569" s="3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 s="3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 s="3">
        <v>8</v>
      </c>
      <c r="S570">
        <v>8</v>
      </c>
      <c r="T570" s="3">
        <v>1983</v>
      </c>
      <c r="U570" s="2">
        <v>2009</v>
      </c>
      <c r="V570" t="s">
        <v>93</v>
      </c>
      <c r="W570" t="s">
        <v>94</v>
      </c>
      <c r="X570" t="s">
        <v>124</v>
      </c>
      <c r="Y570" t="s">
        <v>124</v>
      </c>
      <c r="Z570" s="2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 s="2">
        <v>1496</v>
      </c>
      <c r="AN570" s="2" t="s">
        <v>103</v>
      </c>
      <c r="AO570" s="2" t="s">
        <v>104</v>
      </c>
      <c r="AP570" s="2" t="s">
        <v>105</v>
      </c>
      <c r="AQ570" s="2" t="s">
        <v>106</v>
      </c>
      <c r="AR570" s="2">
        <v>1496</v>
      </c>
      <c r="AS570">
        <v>636</v>
      </c>
      <c r="AT570">
        <v>0</v>
      </c>
      <c r="AU570" s="1">
        <v>2132</v>
      </c>
      <c r="AV570">
        <v>1</v>
      </c>
      <c r="AW570">
        <v>0</v>
      </c>
      <c r="AX570" s="3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 s="3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 s="3">
        <v>5</v>
      </c>
      <c r="S571">
        <v>5</v>
      </c>
      <c r="T571" s="3">
        <v>1979</v>
      </c>
      <c r="U571" s="2">
        <v>1979</v>
      </c>
      <c r="V571" t="s">
        <v>93</v>
      </c>
      <c r="W571" t="s">
        <v>94</v>
      </c>
      <c r="X571" t="s">
        <v>116</v>
      </c>
      <c r="Y571" t="s">
        <v>116</v>
      </c>
      <c r="Z571" s="2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 s="2">
        <v>943</v>
      </c>
      <c r="AN571" s="2" t="s">
        <v>103</v>
      </c>
      <c r="AO571" s="2" t="s">
        <v>98</v>
      </c>
      <c r="AP571" s="2" t="s">
        <v>105</v>
      </c>
      <c r="AQ571" s="2" t="s">
        <v>106</v>
      </c>
      <c r="AR571" s="2">
        <v>943</v>
      </c>
      <c r="AS571">
        <v>0</v>
      </c>
      <c r="AT571">
        <v>0</v>
      </c>
      <c r="AU571" s="1">
        <v>943</v>
      </c>
      <c r="AV571">
        <v>1</v>
      </c>
      <c r="AW571">
        <v>0</v>
      </c>
      <c r="AX571" s="3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 s="3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 s="3">
        <v>5</v>
      </c>
      <c r="S572">
        <v>5</v>
      </c>
      <c r="T572" s="3">
        <v>1965</v>
      </c>
      <c r="U572" s="2">
        <v>1965</v>
      </c>
      <c r="V572" t="s">
        <v>93</v>
      </c>
      <c r="W572" t="s">
        <v>94</v>
      </c>
      <c r="X572" t="s">
        <v>140</v>
      </c>
      <c r="Y572" t="s">
        <v>140</v>
      </c>
      <c r="Z572" s="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 s="2">
        <v>1728</v>
      </c>
      <c r="AN572" s="2" t="s">
        <v>103</v>
      </c>
      <c r="AO572" s="2" t="s">
        <v>98</v>
      </c>
      <c r="AP572" s="2" t="s">
        <v>105</v>
      </c>
      <c r="AQ572" s="2" t="s">
        <v>106</v>
      </c>
      <c r="AR572" s="2">
        <v>1728</v>
      </c>
      <c r="AS572">
        <v>0</v>
      </c>
      <c r="AT572">
        <v>0</v>
      </c>
      <c r="AU572" s="1">
        <v>1728</v>
      </c>
      <c r="AV572">
        <v>0</v>
      </c>
      <c r="AW572">
        <v>0</v>
      </c>
      <c r="AX572" s="3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 s="3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 s="3">
        <v>6</v>
      </c>
      <c r="S573">
        <v>6</v>
      </c>
      <c r="T573" s="3">
        <v>1959</v>
      </c>
      <c r="U573" s="2">
        <v>1959</v>
      </c>
      <c r="V573" t="s">
        <v>93</v>
      </c>
      <c r="W573" t="s">
        <v>94</v>
      </c>
      <c r="X573" t="s">
        <v>155</v>
      </c>
      <c r="Y573" t="s">
        <v>125</v>
      </c>
      <c r="Z573" s="2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 s="2">
        <v>864</v>
      </c>
      <c r="AN573" s="2" t="s">
        <v>103</v>
      </c>
      <c r="AO573" s="2" t="s">
        <v>104</v>
      </c>
      <c r="AP573" s="2" t="s">
        <v>105</v>
      </c>
      <c r="AQ573" s="2" t="s">
        <v>106</v>
      </c>
      <c r="AR573" s="2">
        <v>864</v>
      </c>
      <c r="AS573">
        <v>0</v>
      </c>
      <c r="AT573">
        <v>0</v>
      </c>
      <c r="AU573" s="1">
        <v>864</v>
      </c>
      <c r="AV573">
        <v>1</v>
      </c>
      <c r="AW573">
        <v>0</v>
      </c>
      <c r="AX573" s="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 s="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 s="3">
        <v>7</v>
      </c>
      <c r="S574">
        <v>5</v>
      </c>
      <c r="T574" s="3">
        <v>2009</v>
      </c>
      <c r="U574" s="2">
        <v>2009</v>
      </c>
      <c r="V574" t="s">
        <v>93</v>
      </c>
      <c r="W574" t="s">
        <v>94</v>
      </c>
      <c r="X574" t="s">
        <v>95</v>
      </c>
      <c r="Y574" t="s">
        <v>95</v>
      </c>
      <c r="Z574" s="2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 s="2">
        <v>846</v>
      </c>
      <c r="AN574" s="2" t="s">
        <v>103</v>
      </c>
      <c r="AO574" s="2" t="s">
        <v>97</v>
      </c>
      <c r="AP574" s="2" t="s">
        <v>105</v>
      </c>
      <c r="AQ574" s="2" t="s">
        <v>106</v>
      </c>
      <c r="AR574" s="2">
        <v>846</v>
      </c>
      <c r="AS574">
        <v>846</v>
      </c>
      <c r="AT574">
        <v>0</v>
      </c>
      <c r="AU574" s="1">
        <v>1692</v>
      </c>
      <c r="AV574">
        <v>0</v>
      </c>
      <c r="AW574">
        <v>0</v>
      </c>
      <c r="AX574" s="3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 s="3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 s="3">
        <v>7</v>
      </c>
      <c r="S575">
        <v>5</v>
      </c>
      <c r="T575" s="3">
        <v>2000</v>
      </c>
      <c r="U575" s="2">
        <v>2000</v>
      </c>
      <c r="V575" t="s">
        <v>93</v>
      </c>
      <c r="W575" t="s">
        <v>94</v>
      </c>
      <c r="X575" t="s">
        <v>95</v>
      </c>
      <c r="Y575" t="s">
        <v>95</v>
      </c>
      <c r="Z575" s="2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 s="2">
        <v>384</v>
      </c>
      <c r="AN575" s="2" t="s">
        <v>103</v>
      </c>
      <c r="AO575" s="2" t="s">
        <v>104</v>
      </c>
      <c r="AP575" s="2" t="s">
        <v>105</v>
      </c>
      <c r="AQ575" s="2" t="s">
        <v>106</v>
      </c>
      <c r="AR575" s="2">
        <v>774</v>
      </c>
      <c r="AS575">
        <v>656</v>
      </c>
      <c r="AT575">
        <v>0</v>
      </c>
      <c r="AU575" s="1">
        <v>1430</v>
      </c>
      <c r="AV575">
        <v>0</v>
      </c>
      <c r="AW575">
        <v>0</v>
      </c>
      <c r="AX575" s="3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 s="3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 s="3">
        <v>5</v>
      </c>
      <c r="S576">
        <v>7</v>
      </c>
      <c r="T576" s="3">
        <v>1971</v>
      </c>
      <c r="U576" s="2">
        <v>2005</v>
      </c>
      <c r="V576" t="s">
        <v>184</v>
      </c>
      <c r="W576" t="s">
        <v>94</v>
      </c>
      <c r="X576" t="s">
        <v>116</v>
      </c>
      <c r="Y576" t="s">
        <v>236</v>
      </c>
      <c r="Z576" s="2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 s="2">
        <v>372</v>
      </c>
      <c r="AN576" s="2" t="s">
        <v>103</v>
      </c>
      <c r="AO576" s="2" t="s">
        <v>98</v>
      </c>
      <c r="AP576" s="2" t="s">
        <v>105</v>
      </c>
      <c r="AQ576" s="2" t="s">
        <v>106</v>
      </c>
      <c r="AR576" s="2">
        <v>576</v>
      </c>
      <c r="AS576">
        <v>533</v>
      </c>
      <c r="AT576">
        <v>0</v>
      </c>
      <c r="AU576" s="1">
        <v>1109</v>
      </c>
      <c r="AV576">
        <v>0</v>
      </c>
      <c r="AW576">
        <v>1</v>
      </c>
      <c r="AX576" s="3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 s="3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 s="3">
        <v>5</v>
      </c>
      <c r="S577">
        <v>5</v>
      </c>
      <c r="T577" s="3">
        <v>1947</v>
      </c>
      <c r="U577" s="2">
        <v>1950</v>
      </c>
      <c r="V577" t="s">
        <v>93</v>
      </c>
      <c r="W577" t="s">
        <v>94</v>
      </c>
      <c r="X577" t="s">
        <v>116</v>
      </c>
      <c r="Y577" t="s">
        <v>116</v>
      </c>
      <c r="Z577" s="2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 s="2">
        <v>832</v>
      </c>
      <c r="AN577" s="2" t="s">
        <v>103</v>
      </c>
      <c r="AO577" s="2" t="s">
        <v>98</v>
      </c>
      <c r="AP577" s="2" t="s">
        <v>105</v>
      </c>
      <c r="AQ577" s="2" t="s">
        <v>106</v>
      </c>
      <c r="AR577" s="2">
        <v>832</v>
      </c>
      <c r="AS577">
        <v>384</v>
      </c>
      <c r="AT577">
        <v>0</v>
      </c>
      <c r="AU577" s="1">
        <v>1216</v>
      </c>
      <c r="AV577">
        <v>0</v>
      </c>
      <c r="AW577">
        <v>0</v>
      </c>
      <c r="AX577" s="3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 s="3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 s="3">
        <v>7</v>
      </c>
      <c r="S578">
        <v>7</v>
      </c>
      <c r="T578" s="3">
        <v>1928</v>
      </c>
      <c r="U578" s="2">
        <v>1950</v>
      </c>
      <c r="V578" t="s">
        <v>93</v>
      </c>
      <c r="W578" t="s">
        <v>94</v>
      </c>
      <c r="X578" t="s">
        <v>124</v>
      </c>
      <c r="Y578" t="s">
        <v>124</v>
      </c>
      <c r="Z578" s="2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 s="2">
        <v>861</v>
      </c>
      <c r="AN578" s="2" t="s">
        <v>103</v>
      </c>
      <c r="AO578" s="2" t="s">
        <v>97</v>
      </c>
      <c r="AP578" s="2" t="s">
        <v>105</v>
      </c>
      <c r="AQ578" s="2" t="s">
        <v>106</v>
      </c>
      <c r="AR578" s="2">
        <v>877</v>
      </c>
      <c r="AS578">
        <v>600</v>
      </c>
      <c r="AT578">
        <v>0</v>
      </c>
      <c r="AU578" s="1">
        <v>1477</v>
      </c>
      <c r="AV578">
        <v>0</v>
      </c>
      <c r="AW578">
        <v>1</v>
      </c>
      <c r="AX578" s="3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 s="3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 s="3">
        <v>5</v>
      </c>
      <c r="S579">
        <v>6</v>
      </c>
      <c r="T579" s="3">
        <v>1966</v>
      </c>
      <c r="U579" s="2">
        <v>1966</v>
      </c>
      <c r="V579" t="s">
        <v>93</v>
      </c>
      <c r="W579" t="s">
        <v>94</v>
      </c>
      <c r="X579" t="s">
        <v>95</v>
      </c>
      <c r="Y579" t="s">
        <v>95</v>
      </c>
      <c r="Z579" s="2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 s="2">
        <v>1164</v>
      </c>
      <c r="AN579" s="2" t="s">
        <v>103</v>
      </c>
      <c r="AO579" s="2" t="s">
        <v>104</v>
      </c>
      <c r="AP579" s="2" t="s">
        <v>105</v>
      </c>
      <c r="AQ579" s="2" t="s">
        <v>106</v>
      </c>
      <c r="AR579" s="2">
        <v>1320</v>
      </c>
      <c r="AS579">
        <v>0</v>
      </c>
      <c r="AT579">
        <v>0</v>
      </c>
      <c r="AU579" s="1">
        <v>1320</v>
      </c>
      <c r="AV579">
        <v>1</v>
      </c>
      <c r="AW579">
        <v>0</v>
      </c>
      <c r="AX579" s="3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 s="3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 s="3">
        <v>7</v>
      </c>
      <c r="S580">
        <v>5</v>
      </c>
      <c r="T580" s="3">
        <v>2007</v>
      </c>
      <c r="U580" s="2">
        <v>2007</v>
      </c>
      <c r="V580" t="s">
        <v>93</v>
      </c>
      <c r="W580" t="s">
        <v>94</v>
      </c>
      <c r="X580" t="s">
        <v>95</v>
      </c>
      <c r="Y580" t="s">
        <v>95</v>
      </c>
      <c r="Z580" s="2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 s="2">
        <v>689</v>
      </c>
      <c r="AN580" s="2" t="s">
        <v>103</v>
      </c>
      <c r="AO580" s="2" t="s">
        <v>104</v>
      </c>
      <c r="AP580" s="2" t="s">
        <v>105</v>
      </c>
      <c r="AQ580" s="2" t="s">
        <v>106</v>
      </c>
      <c r="AR580" s="2">
        <v>703</v>
      </c>
      <c r="AS580">
        <v>689</v>
      </c>
      <c r="AT580">
        <v>0</v>
      </c>
      <c r="AU580" s="1">
        <v>1392</v>
      </c>
      <c r="AV580">
        <v>0</v>
      </c>
      <c r="AW580">
        <v>0</v>
      </c>
      <c r="AX580" s="3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 s="3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 s="3">
        <v>5</v>
      </c>
      <c r="S581">
        <v>5</v>
      </c>
      <c r="T581" s="3">
        <v>1954</v>
      </c>
      <c r="U581" s="2">
        <v>1954</v>
      </c>
      <c r="V581" t="s">
        <v>93</v>
      </c>
      <c r="W581" t="s">
        <v>94</v>
      </c>
      <c r="X581" t="s">
        <v>116</v>
      </c>
      <c r="Y581" t="s">
        <v>116</v>
      </c>
      <c r="Z581" s="2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 s="2">
        <v>1050</v>
      </c>
      <c r="AN581" s="2" t="s">
        <v>103</v>
      </c>
      <c r="AO581" s="2" t="s">
        <v>104</v>
      </c>
      <c r="AP581" s="2" t="s">
        <v>177</v>
      </c>
      <c r="AQ581" s="2" t="s">
        <v>145</v>
      </c>
      <c r="AR581" s="2">
        <v>1050</v>
      </c>
      <c r="AS581">
        <v>745</v>
      </c>
      <c r="AT581">
        <v>0</v>
      </c>
      <c r="AU581" s="1">
        <v>1795</v>
      </c>
      <c r="AV581">
        <v>0</v>
      </c>
      <c r="AW581">
        <v>0</v>
      </c>
      <c r="AX581" s="3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 s="3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 s="3">
        <v>6</v>
      </c>
      <c r="S582">
        <v>6</v>
      </c>
      <c r="T582" s="3">
        <v>1960</v>
      </c>
      <c r="U582" s="2">
        <v>1987</v>
      </c>
      <c r="V582" t="s">
        <v>93</v>
      </c>
      <c r="W582" t="s">
        <v>94</v>
      </c>
      <c r="X582" t="s">
        <v>124</v>
      </c>
      <c r="Y582" t="s">
        <v>124</v>
      </c>
      <c r="Z582" s="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 s="2">
        <v>1144</v>
      </c>
      <c r="AN582" s="2" t="s">
        <v>103</v>
      </c>
      <c r="AO582" s="2" t="s">
        <v>104</v>
      </c>
      <c r="AP582" s="2" t="s">
        <v>105</v>
      </c>
      <c r="AQ582" s="2" t="s">
        <v>106</v>
      </c>
      <c r="AR582" s="2">
        <v>1429</v>
      </c>
      <c r="AS582">
        <v>0</v>
      </c>
      <c r="AT582">
        <v>0</v>
      </c>
      <c r="AU582" s="1">
        <v>1429</v>
      </c>
      <c r="AV582">
        <v>0</v>
      </c>
      <c r="AW582">
        <v>1</v>
      </c>
      <c r="AX582" s="3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 s="3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 s="3">
        <v>8</v>
      </c>
      <c r="S583">
        <v>5</v>
      </c>
      <c r="T583" s="3">
        <v>2008</v>
      </c>
      <c r="U583" s="2">
        <v>2009</v>
      </c>
      <c r="V583" t="s">
        <v>152</v>
      </c>
      <c r="W583" t="s">
        <v>94</v>
      </c>
      <c r="X583" t="s">
        <v>95</v>
      </c>
      <c r="Y583" t="s">
        <v>95</v>
      </c>
      <c r="Z583" s="2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 s="2">
        <v>2042</v>
      </c>
      <c r="AN583" s="2" t="s">
        <v>103</v>
      </c>
      <c r="AO583" s="2" t="s">
        <v>104</v>
      </c>
      <c r="AP583" s="2" t="s">
        <v>105</v>
      </c>
      <c r="AQ583" s="2" t="s">
        <v>106</v>
      </c>
      <c r="AR583" s="2">
        <v>2042</v>
      </c>
      <c r="AS583">
        <v>0</v>
      </c>
      <c r="AT583">
        <v>0</v>
      </c>
      <c r="AU583" s="1">
        <v>2042</v>
      </c>
      <c r="AV583">
        <v>0</v>
      </c>
      <c r="AW583">
        <v>0</v>
      </c>
      <c r="AX583" s="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 s="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 s="3">
        <v>6</v>
      </c>
      <c r="S584">
        <v>5</v>
      </c>
      <c r="T584" s="3">
        <v>1990</v>
      </c>
      <c r="U584" s="2">
        <v>1990</v>
      </c>
      <c r="V584" t="s">
        <v>93</v>
      </c>
      <c r="W584" t="s">
        <v>94</v>
      </c>
      <c r="X584" t="s">
        <v>140</v>
      </c>
      <c r="Y584" t="s">
        <v>140</v>
      </c>
      <c r="Z584" s="2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 s="2">
        <v>816</v>
      </c>
      <c r="AN584" s="2" t="s">
        <v>103</v>
      </c>
      <c r="AO584" s="2" t="s">
        <v>98</v>
      </c>
      <c r="AP584" s="2" t="s">
        <v>105</v>
      </c>
      <c r="AQ584" s="2" t="s">
        <v>106</v>
      </c>
      <c r="AR584" s="2">
        <v>816</v>
      </c>
      <c r="AS584">
        <v>0</v>
      </c>
      <c r="AT584">
        <v>0</v>
      </c>
      <c r="AU584" s="1">
        <v>816</v>
      </c>
      <c r="AV584">
        <v>1</v>
      </c>
      <c r="AW584">
        <v>0</v>
      </c>
      <c r="AX584" s="3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 s="3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 s="3">
        <v>10</v>
      </c>
      <c r="S585">
        <v>9</v>
      </c>
      <c r="T585" s="3">
        <v>1893</v>
      </c>
      <c r="U585" s="2">
        <v>2000</v>
      </c>
      <c r="V585" t="s">
        <v>93</v>
      </c>
      <c r="W585" t="s">
        <v>94</v>
      </c>
      <c r="X585" t="s">
        <v>124</v>
      </c>
      <c r="Y585" t="s">
        <v>124</v>
      </c>
      <c r="Z585" s="2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 s="2">
        <v>1237</v>
      </c>
      <c r="AN585" s="2" t="s">
        <v>103</v>
      </c>
      <c r="AO585" s="2" t="s">
        <v>97</v>
      </c>
      <c r="AP585" s="2" t="s">
        <v>105</v>
      </c>
      <c r="AQ585" s="2" t="s">
        <v>106</v>
      </c>
      <c r="AR585" s="2">
        <v>1521</v>
      </c>
      <c r="AS585">
        <v>1254</v>
      </c>
      <c r="AT585">
        <v>0</v>
      </c>
      <c r="AU585" s="1">
        <v>2775</v>
      </c>
      <c r="AV585">
        <v>0</v>
      </c>
      <c r="AW585">
        <v>0</v>
      </c>
      <c r="AX585" s="3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 s="3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 s="3">
        <v>4</v>
      </c>
      <c r="S586">
        <v>7</v>
      </c>
      <c r="T586" s="3">
        <v>1935</v>
      </c>
      <c r="U586" s="2">
        <v>1995</v>
      </c>
      <c r="V586" t="s">
        <v>93</v>
      </c>
      <c r="W586" t="s">
        <v>94</v>
      </c>
      <c r="X586" t="s">
        <v>186</v>
      </c>
      <c r="Y586" t="s">
        <v>186</v>
      </c>
      <c r="Z586" s="2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 s="2">
        <v>884</v>
      </c>
      <c r="AN586" s="2" t="s">
        <v>103</v>
      </c>
      <c r="AO586" s="2" t="s">
        <v>104</v>
      </c>
      <c r="AP586" s="2" t="s">
        <v>105</v>
      </c>
      <c r="AQ586" s="2" t="s">
        <v>106</v>
      </c>
      <c r="AR586" s="2">
        <v>989</v>
      </c>
      <c r="AS586">
        <v>584</v>
      </c>
      <c r="AT586">
        <v>0</v>
      </c>
      <c r="AU586" s="1">
        <v>1573</v>
      </c>
      <c r="AV586">
        <v>0</v>
      </c>
      <c r="AW586">
        <v>0</v>
      </c>
      <c r="AX586" s="3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 s="3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 s="3">
        <v>8</v>
      </c>
      <c r="S587">
        <v>5</v>
      </c>
      <c r="T587" s="3">
        <v>2005</v>
      </c>
      <c r="U587" s="2">
        <v>2006</v>
      </c>
      <c r="V587" t="s">
        <v>152</v>
      </c>
      <c r="W587" t="s">
        <v>94</v>
      </c>
      <c r="X587" t="s">
        <v>95</v>
      </c>
      <c r="Y587" t="s">
        <v>95</v>
      </c>
      <c r="Z587" s="2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 s="2">
        <v>1868</v>
      </c>
      <c r="AN587" s="2" t="s">
        <v>103</v>
      </c>
      <c r="AO587" s="2" t="s">
        <v>104</v>
      </c>
      <c r="AP587" s="2" t="s">
        <v>105</v>
      </c>
      <c r="AQ587" s="2" t="s">
        <v>106</v>
      </c>
      <c r="AR587" s="2">
        <v>2028</v>
      </c>
      <c r="AS587">
        <v>0</v>
      </c>
      <c r="AT587">
        <v>0</v>
      </c>
      <c r="AU587" s="1">
        <v>2028</v>
      </c>
      <c r="AV587">
        <v>1</v>
      </c>
      <c r="AW587">
        <v>0</v>
      </c>
      <c r="AX587" s="3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 s="3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 s="3">
        <v>6</v>
      </c>
      <c r="S588">
        <v>7</v>
      </c>
      <c r="T588" s="3">
        <v>1918</v>
      </c>
      <c r="U588" s="2">
        <v>2000</v>
      </c>
      <c r="V588" t="s">
        <v>93</v>
      </c>
      <c r="W588" t="s">
        <v>94</v>
      </c>
      <c r="X588" t="s">
        <v>203</v>
      </c>
      <c r="Y588" t="s">
        <v>125</v>
      </c>
      <c r="Z588" s="2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 s="2">
        <v>816</v>
      </c>
      <c r="AN588" s="2" t="s">
        <v>103</v>
      </c>
      <c r="AO588" s="2" t="s">
        <v>104</v>
      </c>
      <c r="AP588" s="2" t="s">
        <v>105</v>
      </c>
      <c r="AQ588" s="2" t="s">
        <v>106</v>
      </c>
      <c r="AR588" s="2">
        <v>838</v>
      </c>
      <c r="AS588">
        <v>0</v>
      </c>
      <c r="AT588">
        <v>0</v>
      </c>
      <c r="AU588" s="1">
        <v>838</v>
      </c>
      <c r="AV588">
        <v>1</v>
      </c>
      <c r="AW588">
        <v>0</v>
      </c>
      <c r="AX588" s="3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 s="3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 s="3">
        <v>5</v>
      </c>
      <c r="S589">
        <v>6</v>
      </c>
      <c r="T589" s="3">
        <v>1982</v>
      </c>
      <c r="U589" s="2">
        <v>1982</v>
      </c>
      <c r="V589" t="s">
        <v>152</v>
      </c>
      <c r="W589" t="s">
        <v>94</v>
      </c>
      <c r="X589" t="s">
        <v>140</v>
      </c>
      <c r="Y589" t="s">
        <v>140</v>
      </c>
      <c r="Z589" s="2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 s="2">
        <v>840</v>
      </c>
      <c r="AN589" s="2" t="s">
        <v>103</v>
      </c>
      <c r="AO589" s="2" t="s">
        <v>98</v>
      </c>
      <c r="AP589" s="2" t="s">
        <v>105</v>
      </c>
      <c r="AQ589" s="2" t="s">
        <v>106</v>
      </c>
      <c r="AR589" s="2">
        <v>860</v>
      </c>
      <c r="AS589">
        <v>0</v>
      </c>
      <c r="AT589">
        <v>0</v>
      </c>
      <c r="AU589" s="1">
        <v>860</v>
      </c>
      <c r="AV589">
        <v>1</v>
      </c>
      <c r="AW589">
        <v>0</v>
      </c>
      <c r="AX589" s="3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 s="3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 s="3">
        <v>5</v>
      </c>
      <c r="S590">
        <v>8</v>
      </c>
      <c r="T590" s="3">
        <v>1968</v>
      </c>
      <c r="U590" s="2">
        <v>2003</v>
      </c>
      <c r="V590" t="s">
        <v>214</v>
      </c>
      <c r="W590" t="s">
        <v>242</v>
      </c>
      <c r="X590" t="s">
        <v>124</v>
      </c>
      <c r="Y590" t="s">
        <v>124</v>
      </c>
      <c r="Z590" s="2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 s="2">
        <v>1437</v>
      </c>
      <c r="AN590" s="2" t="s">
        <v>103</v>
      </c>
      <c r="AO590" s="2" t="s">
        <v>104</v>
      </c>
      <c r="AP590" s="2" t="s">
        <v>105</v>
      </c>
      <c r="AQ590" s="2" t="s">
        <v>106</v>
      </c>
      <c r="AR590" s="2">
        <v>1473</v>
      </c>
      <c r="AS590">
        <v>0</v>
      </c>
      <c r="AT590">
        <v>0</v>
      </c>
      <c r="AU590" s="1">
        <v>1473</v>
      </c>
      <c r="AV590">
        <v>2</v>
      </c>
      <c r="AW590">
        <v>0</v>
      </c>
      <c r="AX590" s="3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 s="3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 s="3">
        <v>5</v>
      </c>
      <c r="S591">
        <v>6</v>
      </c>
      <c r="T591" s="3">
        <v>1930</v>
      </c>
      <c r="U591" s="2">
        <v>1960</v>
      </c>
      <c r="V591" t="s">
        <v>93</v>
      </c>
      <c r="W591" t="s">
        <v>94</v>
      </c>
      <c r="X591" t="s">
        <v>95</v>
      </c>
      <c r="Y591" t="s">
        <v>95</v>
      </c>
      <c r="Z591" s="2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 s="2">
        <v>742</v>
      </c>
      <c r="AN591" s="2" t="s">
        <v>103</v>
      </c>
      <c r="AO591" s="2" t="s">
        <v>98</v>
      </c>
      <c r="AP591" s="2" t="s">
        <v>105</v>
      </c>
      <c r="AQ591" s="2" t="s">
        <v>164</v>
      </c>
      <c r="AR591" s="2">
        <v>779</v>
      </c>
      <c r="AS591">
        <v>0</v>
      </c>
      <c r="AT591">
        <v>156</v>
      </c>
      <c r="AU591" s="1">
        <v>935</v>
      </c>
      <c r="AV591">
        <v>0</v>
      </c>
      <c r="AW591">
        <v>0</v>
      </c>
      <c r="AX591" s="3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 s="3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 s="3">
        <v>7</v>
      </c>
      <c r="S592">
        <v>5</v>
      </c>
      <c r="T592" s="3">
        <v>2004</v>
      </c>
      <c r="U592" s="2">
        <v>2004</v>
      </c>
      <c r="V592" t="s">
        <v>93</v>
      </c>
      <c r="W592" t="s">
        <v>94</v>
      </c>
      <c r="X592" t="s">
        <v>95</v>
      </c>
      <c r="Y592" t="s">
        <v>95</v>
      </c>
      <c r="Z592" s="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 s="2">
        <v>770</v>
      </c>
      <c r="AN592" s="2" t="s">
        <v>103</v>
      </c>
      <c r="AO592" s="2" t="s">
        <v>104</v>
      </c>
      <c r="AP592" s="2" t="s">
        <v>105</v>
      </c>
      <c r="AQ592" s="2" t="s">
        <v>106</v>
      </c>
      <c r="AR592" s="2">
        <v>770</v>
      </c>
      <c r="AS592">
        <v>812</v>
      </c>
      <c r="AT592">
        <v>0</v>
      </c>
      <c r="AU592" s="1">
        <v>1582</v>
      </c>
      <c r="AV592">
        <v>0</v>
      </c>
      <c r="AW592">
        <v>0</v>
      </c>
      <c r="AX592" s="3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 s="3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 s="3">
        <v>10</v>
      </c>
      <c r="S593">
        <v>5</v>
      </c>
      <c r="T593" s="3">
        <v>2008</v>
      </c>
      <c r="U593" s="2">
        <v>2008</v>
      </c>
      <c r="V593" t="s">
        <v>93</v>
      </c>
      <c r="W593" t="s">
        <v>94</v>
      </c>
      <c r="X593" t="s">
        <v>180</v>
      </c>
      <c r="Y593" t="s">
        <v>181</v>
      </c>
      <c r="Z593" s="2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 s="2">
        <v>1722</v>
      </c>
      <c r="AN593" s="2" t="s">
        <v>103</v>
      </c>
      <c r="AO593" s="2" t="s">
        <v>104</v>
      </c>
      <c r="AP593" s="2" t="s">
        <v>105</v>
      </c>
      <c r="AQ593" s="2" t="s">
        <v>106</v>
      </c>
      <c r="AR593" s="2">
        <v>1728</v>
      </c>
      <c r="AS593">
        <v>568</v>
      </c>
      <c r="AT593">
        <v>0</v>
      </c>
      <c r="AU593" s="1">
        <v>2296</v>
      </c>
      <c r="AV593">
        <v>1</v>
      </c>
      <c r="AW593">
        <v>0</v>
      </c>
      <c r="AX593" s="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 s="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 s="3">
        <v>5</v>
      </c>
      <c r="S594">
        <v>8</v>
      </c>
      <c r="T594" s="3">
        <v>1982</v>
      </c>
      <c r="U594" s="2">
        <v>2003</v>
      </c>
      <c r="V594" t="s">
        <v>93</v>
      </c>
      <c r="W594" t="s">
        <v>94</v>
      </c>
      <c r="X594" t="s">
        <v>140</v>
      </c>
      <c r="Y594" t="s">
        <v>140</v>
      </c>
      <c r="Z594" s="2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 s="2">
        <v>816</v>
      </c>
      <c r="AN594" s="2" t="s">
        <v>103</v>
      </c>
      <c r="AO594" s="2" t="s">
        <v>104</v>
      </c>
      <c r="AP594" s="2" t="s">
        <v>105</v>
      </c>
      <c r="AQ594" s="2" t="s">
        <v>106</v>
      </c>
      <c r="AR594" s="2">
        <v>816</v>
      </c>
      <c r="AS594">
        <v>0</v>
      </c>
      <c r="AT594">
        <v>0</v>
      </c>
      <c r="AU594" s="1">
        <v>816</v>
      </c>
      <c r="AV594">
        <v>1</v>
      </c>
      <c r="AW594">
        <v>0</v>
      </c>
      <c r="AX594" s="3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 s="3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 s="3">
        <v>6</v>
      </c>
      <c r="S595">
        <v>5</v>
      </c>
      <c r="T595" s="3">
        <v>2003</v>
      </c>
      <c r="U595" s="2">
        <v>2003</v>
      </c>
      <c r="V595" t="s">
        <v>93</v>
      </c>
      <c r="W595" t="s">
        <v>94</v>
      </c>
      <c r="X595" t="s">
        <v>95</v>
      </c>
      <c r="Y595" t="s">
        <v>95</v>
      </c>
      <c r="Z595" s="2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 s="2">
        <v>848</v>
      </c>
      <c r="AN595" s="2" t="s">
        <v>103</v>
      </c>
      <c r="AO595" s="2" t="s">
        <v>104</v>
      </c>
      <c r="AP595" s="2" t="s">
        <v>105</v>
      </c>
      <c r="AQ595" s="2" t="s">
        <v>106</v>
      </c>
      <c r="AR595" s="2">
        <v>848</v>
      </c>
      <c r="AS595">
        <v>0</v>
      </c>
      <c r="AT595">
        <v>0</v>
      </c>
      <c r="AU595" s="1">
        <v>848</v>
      </c>
      <c r="AV595">
        <v>1</v>
      </c>
      <c r="AW595">
        <v>0</v>
      </c>
      <c r="AX595" s="3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 s="3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 s="3">
        <v>5</v>
      </c>
      <c r="S596">
        <v>6</v>
      </c>
      <c r="T596" s="3">
        <v>1975</v>
      </c>
      <c r="U596" s="2">
        <v>1975</v>
      </c>
      <c r="V596" t="s">
        <v>152</v>
      </c>
      <c r="W596" t="s">
        <v>94</v>
      </c>
      <c r="X596" t="s">
        <v>140</v>
      </c>
      <c r="Y596" t="s">
        <v>140</v>
      </c>
      <c r="Z596" s="2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 s="2">
        <v>924</v>
      </c>
      <c r="AN596" s="2" t="s">
        <v>103</v>
      </c>
      <c r="AO596" s="2" t="s">
        <v>98</v>
      </c>
      <c r="AP596" s="2" t="s">
        <v>105</v>
      </c>
      <c r="AQ596" s="2" t="s">
        <v>106</v>
      </c>
      <c r="AR596" s="2">
        <v>924</v>
      </c>
      <c r="AS596">
        <v>0</v>
      </c>
      <c r="AT596">
        <v>0</v>
      </c>
      <c r="AU596" s="1">
        <v>924</v>
      </c>
      <c r="AV596">
        <v>0</v>
      </c>
      <c r="AW596">
        <v>0</v>
      </c>
      <c r="AX596" s="3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 s="3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 s="3">
        <v>8</v>
      </c>
      <c r="S597">
        <v>5</v>
      </c>
      <c r="T597" s="3">
        <v>2005</v>
      </c>
      <c r="U597" s="2">
        <v>2006</v>
      </c>
      <c r="V597" t="s">
        <v>93</v>
      </c>
      <c r="W597" t="s">
        <v>94</v>
      </c>
      <c r="X597" t="s">
        <v>95</v>
      </c>
      <c r="Y597" t="s">
        <v>246</v>
      </c>
      <c r="Z597" s="2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 s="2">
        <v>1814</v>
      </c>
      <c r="AN597" s="2" t="s">
        <v>103</v>
      </c>
      <c r="AO597" s="2" t="s">
        <v>104</v>
      </c>
      <c r="AP597" s="2" t="s">
        <v>105</v>
      </c>
      <c r="AQ597" s="2" t="s">
        <v>106</v>
      </c>
      <c r="AR597" s="2">
        <v>1826</v>
      </c>
      <c r="AS597">
        <v>0</v>
      </c>
      <c r="AT597">
        <v>0</v>
      </c>
      <c r="AU597" s="1">
        <v>1826</v>
      </c>
      <c r="AV597">
        <v>1</v>
      </c>
      <c r="AW597">
        <v>0</v>
      </c>
      <c r="AX597" s="3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 s="3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 s="3">
        <v>6</v>
      </c>
      <c r="S598">
        <v>7</v>
      </c>
      <c r="T598" s="3">
        <v>1910</v>
      </c>
      <c r="U598" s="2">
        <v>1993</v>
      </c>
      <c r="V598" t="s">
        <v>93</v>
      </c>
      <c r="W598" t="s">
        <v>94</v>
      </c>
      <c r="X598" t="s">
        <v>95</v>
      </c>
      <c r="Y598" t="s">
        <v>95</v>
      </c>
      <c r="Z598" s="2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 s="2">
        <v>684</v>
      </c>
      <c r="AN598" s="2" t="s">
        <v>103</v>
      </c>
      <c r="AO598" s="2" t="s">
        <v>104</v>
      </c>
      <c r="AP598" s="2" t="s">
        <v>177</v>
      </c>
      <c r="AQ598" s="2" t="s">
        <v>164</v>
      </c>
      <c r="AR598" s="2">
        <v>684</v>
      </c>
      <c r="AS598">
        <v>684</v>
      </c>
      <c r="AT598">
        <v>0</v>
      </c>
      <c r="AU598" s="1">
        <v>1368</v>
      </c>
      <c r="AV598">
        <v>0</v>
      </c>
      <c r="AW598">
        <v>0</v>
      </c>
      <c r="AX598" s="3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 s="3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 s="3">
        <v>7</v>
      </c>
      <c r="S599">
        <v>5</v>
      </c>
      <c r="T599" s="3">
        <v>2006</v>
      </c>
      <c r="U599" s="2">
        <v>2007</v>
      </c>
      <c r="V599" t="s">
        <v>93</v>
      </c>
      <c r="W599" t="s">
        <v>94</v>
      </c>
      <c r="X599" t="s">
        <v>95</v>
      </c>
      <c r="Y599" t="s">
        <v>95</v>
      </c>
      <c r="Z599" s="2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 s="2">
        <v>1258</v>
      </c>
      <c r="AN599" s="2" t="s">
        <v>103</v>
      </c>
      <c r="AO599" s="2" t="s">
        <v>104</v>
      </c>
      <c r="AP599" s="2" t="s">
        <v>105</v>
      </c>
      <c r="AQ599" s="2" t="s">
        <v>106</v>
      </c>
      <c r="AR599" s="2">
        <v>1402</v>
      </c>
      <c r="AS599">
        <v>0</v>
      </c>
      <c r="AT599">
        <v>0</v>
      </c>
      <c r="AU599" s="1">
        <v>1402</v>
      </c>
      <c r="AV599">
        <v>0</v>
      </c>
      <c r="AW599">
        <v>2</v>
      </c>
      <c r="AX599" s="3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 s="3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 s="3">
        <v>5</v>
      </c>
      <c r="S600">
        <v>6</v>
      </c>
      <c r="T600" s="3">
        <v>1977</v>
      </c>
      <c r="U600" s="2">
        <v>1977</v>
      </c>
      <c r="V600" t="s">
        <v>93</v>
      </c>
      <c r="W600" t="s">
        <v>94</v>
      </c>
      <c r="X600" t="s">
        <v>161</v>
      </c>
      <c r="Y600" t="s">
        <v>161</v>
      </c>
      <c r="Z600" s="2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 s="2">
        <v>1430</v>
      </c>
      <c r="AN600" s="2" t="s">
        <v>103</v>
      </c>
      <c r="AO600" s="2" t="s">
        <v>104</v>
      </c>
      <c r="AP600" s="2" t="s">
        <v>105</v>
      </c>
      <c r="AQ600" s="2" t="s">
        <v>106</v>
      </c>
      <c r="AR600" s="2">
        <v>1647</v>
      </c>
      <c r="AS600">
        <v>0</v>
      </c>
      <c r="AT600">
        <v>0</v>
      </c>
      <c r="AU600" s="1">
        <v>1647</v>
      </c>
      <c r="AV600">
        <v>1</v>
      </c>
      <c r="AW600">
        <v>0</v>
      </c>
      <c r="AX600" s="3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 s="3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 s="3">
        <v>6</v>
      </c>
      <c r="S601">
        <v>6</v>
      </c>
      <c r="T601" s="3">
        <v>1980</v>
      </c>
      <c r="U601" s="2">
        <v>1980</v>
      </c>
      <c r="V601" t="s">
        <v>93</v>
      </c>
      <c r="W601" t="s">
        <v>94</v>
      </c>
      <c r="X601" t="s">
        <v>116</v>
      </c>
      <c r="Y601" t="s">
        <v>116</v>
      </c>
      <c r="Z601" s="2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 s="2">
        <v>716</v>
      </c>
      <c r="AN601" s="2" t="s">
        <v>103</v>
      </c>
      <c r="AO601" s="2" t="s">
        <v>98</v>
      </c>
      <c r="AP601" s="2" t="s">
        <v>105</v>
      </c>
      <c r="AQ601" s="2" t="s">
        <v>106</v>
      </c>
      <c r="AR601" s="2">
        <v>716</v>
      </c>
      <c r="AS601">
        <v>840</v>
      </c>
      <c r="AT601">
        <v>0</v>
      </c>
      <c r="AU601" s="1">
        <v>1556</v>
      </c>
      <c r="AV601">
        <v>1</v>
      </c>
      <c r="AW601">
        <v>0</v>
      </c>
      <c r="AX601" s="3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 s="3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 s="3">
        <v>8</v>
      </c>
      <c r="S602">
        <v>5</v>
      </c>
      <c r="T602" s="3">
        <v>2005</v>
      </c>
      <c r="U602" s="2">
        <v>2005</v>
      </c>
      <c r="V602" t="s">
        <v>93</v>
      </c>
      <c r="W602" t="s">
        <v>94</v>
      </c>
      <c r="X602" t="s">
        <v>95</v>
      </c>
      <c r="Y602" t="s">
        <v>95</v>
      </c>
      <c r="Z602" s="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 s="2">
        <v>1058</v>
      </c>
      <c r="AN602" s="2" t="s">
        <v>103</v>
      </c>
      <c r="AO602" s="2" t="s">
        <v>104</v>
      </c>
      <c r="AP602" s="2" t="s">
        <v>105</v>
      </c>
      <c r="AQ602" s="2" t="s">
        <v>106</v>
      </c>
      <c r="AR602" s="2">
        <v>1058</v>
      </c>
      <c r="AS602">
        <v>846</v>
      </c>
      <c r="AT602">
        <v>0</v>
      </c>
      <c r="AU602" s="1">
        <v>1904</v>
      </c>
      <c r="AV602">
        <v>1</v>
      </c>
      <c r="AW602">
        <v>0</v>
      </c>
      <c r="AX602" s="3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 s="3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 s="3">
        <v>6</v>
      </c>
      <c r="S603">
        <v>6</v>
      </c>
      <c r="T603" s="3">
        <v>1937</v>
      </c>
      <c r="U603" s="2">
        <v>1950</v>
      </c>
      <c r="V603" t="s">
        <v>93</v>
      </c>
      <c r="W603" t="s">
        <v>94</v>
      </c>
      <c r="X603" t="s">
        <v>124</v>
      </c>
      <c r="Y603" t="s">
        <v>124</v>
      </c>
      <c r="Z603" s="2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 s="2">
        <v>780</v>
      </c>
      <c r="AN603" s="2" t="s">
        <v>103</v>
      </c>
      <c r="AO603" s="2" t="s">
        <v>98</v>
      </c>
      <c r="AP603" s="2" t="s">
        <v>105</v>
      </c>
      <c r="AQ603" s="2" t="s">
        <v>106</v>
      </c>
      <c r="AR603" s="2">
        <v>780</v>
      </c>
      <c r="AS603">
        <v>595</v>
      </c>
      <c r="AT603">
        <v>0</v>
      </c>
      <c r="AU603" s="1">
        <v>1375</v>
      </c>
      <c r="AV603">
        <v>0</v>
      </c>
      <c r="AW603">
        <v>0</v>
      </c>
      <c r="AX603" s="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 s="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 s="3">
        <v>8</v>
      </c>
      <c r="S604">
        <v>5</v>
      </c>
      <c r="T604" s="3">
        <v>1992</v>
      </c>
      <c r="U604" s="2">
        <v>1992</v>
      </c>
      <c r="V604" t="s">
        <v>93</v>
      </c>
      <c r="W604" t="s">
        <v>94</v>
      </c>
      <c r="X604" t="s">
        <v>140</v>
      </c>
      <c r="Y604" t="s">
        <v>140</v>
      </c>
      <c r="Z604" s="2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 s="2">
        <v>908</v>
      </c>
      <c r="AN604" s="2" t="s">
        <v>103</v>
      </c>
      <c r="AO604" s="2" t="s">
        <v>104</v>
      </c>
      <c r="AP604" s="2" t="s">
        <v>105</v>
      </c>
      <c r="AQ604" s="2" t="s">
        <v>106</v>
      </c>
      <c r="AR604" s="2">
        <v>927</v>
      </c>
      <c r="AS604">
        <v>988</v>
      </c>
      <c r="AT604">
        <v>0</v>
      </c>
      <c r="AU604" s="1">
        <v>1915</v>
      </c>
      <c r="AV604">
        <v>1</v>
      </c>
      <c r="AW604">
        <v>0</v>
      </c>
      <c r="AX604" s="3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 s="3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 s="3">
        <v>7</v>
      </c>
      <c r="S605">
        <v>5</v>
      </c>
      <c r="T605" s="3">
        <v>2004</v>
      </c>
      <c r="U605" s="2">
        <v>2005</v>
      </c>
      <c r="V605" t="s">
        <v>93</v>
      </c>
      <c r="W605" t="s">
        <v>94</v>
      </c>
      <c r="X605" t="s">
        <v>116</v>
      </c>
      <c r="Y605" t="s">
        <v>116</v>
      </c>
      <c r="Z605" s="2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 s="2">
        <v>600</v>
      </c>
      <c r="AN605" s="2" t="s">
        <v>103</v>
      </c>
      <c r="AO605" s="2" t="s">
        <v>104</v>
      </c>
      <c r="AP605" s="2" t="s">
        <v>105</v>
      </c>
      <c r="AQ605" s="2" t="s">
        <v>106</v>
      </c>
      <c r="AR605" s="2">
        <v>600</v>
      </c>
      <c r="AS605">
        <v>600</v>
      </c>
      <c r="AT605">
        <v>0</v>
      </c>
      <c r="AU605" s="1">
        <v>1200</v>
      </c>
      <c r="AV605">
        <v>0</v>
      </c>
      <c r="AW605">
        <v>0</v>
      </c>
      <c r="AX605" s="3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 s="3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 s="3">
        <v>7</v>
      </c>
      <c r="S606">
        <v>5</v>
      </c>
      <c r="T606" s="3">
        <v>2002</v>
      </c>
      <c r="U606" s="2">
        <v>2002</v>
      </c>
      <c r="V606" t="s">
        <v>93</v>
      </c>
      <c r="W606" t="s">
        <v>94</v>
      </c>
      <c r="X606" t="s">
        <v>95</v>
      </c>
      <c r="Y606" t="s">
        <v>95</v>
      </c>
      <c r="Z606" s="2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 s="2">
        <v>1494</v>
      </c>
      <c r="AN606" s="2" t="s">
        <v>103</v>
      </c>
      <c r="AO606" s="2" t="s">
        <v>104</v>
      </c>
      <c r="AP606" s="2" t="s">
        <v>105</v>
      </c>
      <c r="AQ606" s="2" t="s">
        <v>106</v>
      </c>
      <c r="AR606" s="2">
        <v>1494</v>
      </c>
      <c r="AS606">
        <v>0</v>
      </c>
      <c r="AT606">
        <v>0</v>
      </c>
      <c r="AU606" s="1">
        <v>1494</v>
      </c>
      <c r="AV606">
        <v>1</v>
      </c>
      <c r="AW606">
        <v>0</v>
      </c>
      <c r="AX606" s="3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 s="3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 s="3">
        <v>7</v>
      </c>
      <c r="S607">
        <v>6</v>
      </c>
      <c r="T607" s="3">
        <v>1965</v>
      </c>
      <c r="U607" s="2">
        <v>1990</v>
      </c>
      <c r="V607" t="s">
        <v>93</v>
      </c>
      <c r="W607" t="s">
        <v>94</v>
      </c>
      <c r="X607" t="s">
        <v>140</v>
      </c>
      <c r="Y607" t="s">
        <v>140</v>
      </c>
      <c r="Z607" s="2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 s="2">
        <v>768</v>
      </c>
      <c r="AN607" s="2" t="s">
        <v>103</v>
      </c>
      <c r="AO607" s="2" t="s">
        <v>98</v>
      </c>
      <c r="AP607" s="2" t="s">
        <v>105</v>
      </c>
      <c r="AQ607" s="2" t="s">
        <v>106</v>
      </c>
      <c r="AR607" s="2">
        <v>1186</v>
      </c>
      <c r="AS607">
        <v>800</v>
      </c>
      <c r="AT607">
        <v>0</v>
      </c>
      <c r="AU607" s="1">
        <v>1986</v>
      </c>
      <c r="AV607">
        <v>0</v>
      </c>
      <c r="AW607">
        <v>0</v>
      </c>
      <c r="AX607" s="3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 s="3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 s="3">
        <v>5</v>
      </c>
      <c r="S608">
        <v>5</v>
      </c>
      <c r="T608" s="3">
        <v>1996</v>
      </c>
      <c r="U608" s="2">
        <v>1996</v>
      </c>
      <c r="V608" t="s">
        <v>93</v>
      </c>
      <c r="W608" t="s">
        <v>94</v>
      </c>
      <c r="X608" t="s">
        <v>95</v>
      </c>
      <c r="Y608" t="s">
        <v>95</v>
      </c>
      <c r="Z608" s="2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 s="2">
        <v>1040</v>
      </c>
      <c r="AN608" s="2" t="s">
        <v>103</v>
      </c>
      <c r="AO608" s="2" t="s">
        <v>97</v>
      </c>
      <c r="AP608" s="2" t="s">
        <v>105</v>
      </c>
      <c r="AQ608" s="2" t="s">
        <v>106</v>
      </c>
      <c r="AR608" s="2">
        <v>1040</v>
      </c>
      <c r="AS608">
        <v>0</v>
      </c>
      <c r="AT608">
        <v>0</v>
      </c>
      <c r="AU608" s="1">
        <v>1040</v>
      </c>
      <c r="AV608">
        <v>1</v>
      </c>
      <c r="AW608">
        <v>0</v>
      </c>
      <c r="AX608" s="3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 s="3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 s="3">
        <v>5</v>
      </c>
      <c r="S609">
        <v>8</v>
      </c>
      <c r="T609" s="3">
        <v>1948</v>
      </c>
      <c r="U609" s="2">
        <v>2002</v>
      </c>
      <c r="V609" t="s">
        <v>93</v>
      </c>
      <c r="W609" t="s">
        <v>94</v>
      </c>
      <c r="X609" t="s">
        <v>116</v>
      </c>
      <c r="Y609" t="s">
        <v>116</v>
      </c>
      <c r="Z609" s="2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 s="2">
        <v>896</v>
      </c>
      <c r="AN609" s="2" t="s">
        <v>103</v>
      </c>
      <c r="AO609" s="2" t="s">
        <v>104</v>
      </c>
      <c r="AP609" s="2" t="s">
        <v>105</v>
      </c>
      <c r="AQ609" s="2" t="s">
        <v>106</v>
      </c>
      <c r="AR609" s="2">
        <v>1112</v>
      </c>
      <c r="AS609">
        <v>896</v>
      </c>
      <c r="AT609">
        <v>0</v>
      </c>
      <c r="AU609" s="1">
        <v>2008</v>
      </c>
      <c r="AV609">
        <v>1</v>
      </c>
      <c r="AW609">
        <v>0</v>
      </c>
      <c r="AX609" s="3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 s="3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 s="3">
        <v>8</v>
      </c>
      <c r="S610">
        <v>6</v>
      </c>
      <c r="T610" s="3">
        <v>1934</v>
      </c>
      <c r="U610" s="2">
        <v>1998</v>
      </c>
      <c r="V610" t="s">
        <v>93</v>
      </c>
      <c r="W610" t="s">
        <v>94</v>
      </c>
      <c r="X610" t="s">
        <v>96</v>
      </c>
      <c r="Y610" t="s">
        <v>124</v>
      </c>
      <c r="Z610" s="2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 s="2">
        <v>965</v>
      </c>
      <c r="AN610" s="2" t="s">
        <v>103</v>
      </c>
      <c r="AO610" s="2" t="s">
        <v>98</v>
      </c>
      <c r="AP610" s="2" t="s">
        <v>105</v>
      </c>
      <c r="AQ610" s="2" t="s">
        <v>106</v>
      </c>
      <c r="AR610" s="2">
        <v>1940</v>
      </c>
      <c r="AS610">
        <v>1254</v>
      </c>
      <c r="AT610">
        <v>0</v>
      </c>
      <c r="AU610" s="1">
        <v>3194</v>
      </c>
      <c r="AV610">
        <v>0</v>
      </c>
      <c r="AW610">
        <v>0</v>
      </c>
      <c r="AX610" s="3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 s="3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 s="3">
        <v>4</v>
      </c>
      <c r="S611">
        <v>5</v>
      </c>
      <c r="T611" s="3">
        <v>1961</v>
      </c>
      <c r="U611" s="2">
        <v>1961</v>
      </c>
      <c r="V611" t="s">
        <v>93</v>
      </c>
      <c r="W611" t="s">
        <v>94</v>
      </c>
      <c r="X611" t="s">
        <v>95</v>
      </c>
      <c r="Y611" t="s">
        <v>95</v>
      </c>
      <c r="Z611" s="2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 s="2">
        <v>1029</v>
      </c>
      <c r="AN611" s="2" t="s">
        <v>103</v>
      </c>
      <c r="AO611" s="2" t="s">
        <v>97</v>
      </c>
      <c r="AP611" s="2" t="s">
        <v>105</v>
      </c>
      <c r="AQ611" s="2" t="s">
        <v>106</v>
      </c>
      <c r="AR611" s="2">
        <v>1029</v>
      </c>
      <c r="AS611">
        <v>0</v>
      </c>
      <c r="AT611">
        <v>0</v>
      </c>
      <c r="AU611" s="1">
        <v>1029</v>
      </c>
      <c r="AV611">
        <v>1</v>
      </c>
      <c r="AW611">
        <v>0</v>
      </c>
      <c r="AX611" s="3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 s="3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 s="3">
        <v>9</v>
      </c>
      <c r="S612">
        <v>5</v>
      </c>
      <c r="T612" s="3">
        <v>2000</v>
      </c>
      <c r="U612" s="2">
        <v>2000</v>
      </c>
      <c r="V612" t="s">
        <v>152</v>
      </c>
      <c r="W612" t="s">
        <v>94</v>
      </c>
      <c r="X612" t="s">
        <v>95</v>
      </c>
      <c r="Y612" t="s">
        <v>95</v>
      </c>
      <c r="Z612" s="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 s="2">
        <v>1440</v>
      </c>
      <c r="AN612" s="2" t="s">
        <v>103</v>
      </c>
      <c r="AO612" s="2" t="s">
        <v>104</v>
      </c>
      <c r="AP612" s="2" t="s">
        <v>105</v>
      </c>
      <c r="AQ612" s="2" t="s">
        <v>106</v>
      </c>
      <c r="AR612" s="2">
        <v>1476</v>
      </c>
      <c r="AS612">
        <v>677</v>
      </c>
      <c r="AT612">
        <v>0</v>
      </c>
      <c r="AU612" s="1">
        <v>2153</v>
      </c>
      <c r="AV612">
        <v>1</v>
      </c>
      <c r="AW612">
        <v>0</v>
      </c>
      <c r="AX612" s="3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 s="3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 s="3">
        <v>6</v>
      </c>
      <c r="S613">
        <v>6</v>
      </c>
      <c r="T613" s="3">
        <v>1978</v>
      </c>
      <c r="U613" s="2">
        <v>1978</v>
      </c>
      <c r="V613" t="s">
        <v>93</v>
      </c>
      <c r="W613" t="s">
        <v>94</v>
      </c>
      <c r="X613" t="s">
        <v>140</v>
      </c>
      <c r="Y613" t="s">
        <v>140</v>
      </c>
      <c r="Z613" s="2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 s="2">
        <v>1032</v>
      </c>
      <c r="AN613" s="2" t="s">
        <v>103</v>
      </c>
      <c r="AO613" s="2" t="s">
        <v>98</v>
      </c>
      <c r="AP613" s="2" t="s">
        <v>105</v>
      </c>
      <c r="AQ613" s="2" t="s">
        <v>106</v>
      </c>
      <c r="AR613" s="2">
        <v>1032</v>
      </c>
      <c r="AS613">
        <v>0</v>
      </c>
      <c r="AT613">
        <v>0</v>
      </c>
      <c r="AU613" s="1">
        <v>1032</v>
      </c>
      <c r="AV613">
        <v>0</v>
      </c>
      <c r="AW613">
        <v>1</v>
      </c>
      <c r="AX613" s="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 s="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 s="3">
        <v>8</v>
      </c>
      <c r="S614">
        <v>5</v>
      </c>
      <c r="T614" s="3">
        <v>2001</v>
      </c>
      <c r="U614" s="2">
        <v>2001</v>
      </c>
      <c r="V614" t="s">
        <v>93</v>
      </c>
      <c r="W614" t="s">
        <v>94</v>
      </c>
      <c r="X614" t="s">
        <v>95</v>
      </c>
      <c r="Y614" t="s">
        <v>95</v>
      </c>
      <c r="Z614" s="2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 s="2">
        <v>1299</v>
      </c>
      <c r="AN614" s="2" t="s">
        <v>103</v>
      </c>
      <c r="AO614" s="2" t="s">
        <v>104</v>
      </c>
      <c r="AP614" s="2" t="s">
        <v>105</v>
      </c>
      <c r="AQ614" s="2" t="s">
        <v>106</v>
      </c>
      <c r="AR614" s="2">
        <v>1299</v>
      </c>
      <c r="AS614">
        <v>573</v>
      </c>
      <c r="AT614">
        <v>0</v>
      </c>
      <c r="AU614" s="1">
        <v>1872</v>
      </c>
      <c r="AV614">
        <v>1</v>
      </c>
      <c r="AW614">
        <v>0</v>
      </c>
      <c r="AX614" s="3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 s="3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 s="3">
        <v>5</v>
      </c>
      <c r="S615">
        <v>5</v>
      </c>
      <c r="T615" s="3">
        <v>2007</v>
      </c>
      <c r="U615" s="2">
        <v>2007</v>
      </c>
      <c r="V615" t="s">
        <v>93</v>
      </c>
      <c r="W615" t="s">
        <v>94</v>
      </c>
      <c r="X615" t="s">
        <v>95</v>
      </c>
      <c r="Y615" t="s">
        <v>95</v>
      </c>
      <c r="Z615" s="2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 s="2">
        <v>1120</v>
      </c>
      <c r="AN615" s="2" t="s">
        <v>103</v>
      </c>
      <c r="AO615" s="2" t="s">
        <v>104</v>
      </c>
      <c r="AP615" s="2" t="s">
        <v>105</v>
      </c>
      <c r="AQ615" s="2" t="s">
        <v>106</v>
      </c>
      <c r="AR615" s="2">
        <v>1120</v>
      </c>
      <c r="AS615">
        <v>0</v>
      </c>
      <c r="AT615">
        <v>0</v>
      </c>
      <c r="AU615" s="1">
        <v>1120</v>
      </c>
      <c r="AV615">
        <v>0</v>
      </c>
      <c r="AW615">
        <v>0</v>
      </c>
      <c r="AX615" s="3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 s="3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 s="3">
        <v>4</v>
      </c>
      <c r="S616">
        <v>6</v>
      </c>
      <c r="T616" s="3">
        <v>1972</v>
      </c>
      <c r="U616" s="2">
        <v>1972</v>
      </c>
      <c r="V616" t="s">
        <v>93</v>
      </c>
      <c r="W616" t="s">
        <v>94</v>
      </c>
      <c r="X616" t="s">
        <v>180</v>
      </c>
      <c r="Y616" t="s">
        <v>181</v>
      </c>
      <c r="Z616" s="2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 s="2">
        <v>630</v>
      </c>
      <c r="AN616" s="2" t="s">
        <v>103</v>
      </c>
      <c r="AO616" s="2" t="s">
        <v>104</v>
      </c>
      <c r="AP616" s="2" t="s">
        <v>105</v>
      </c>
      <c r="AQ616" s="2" t="s">
        <v>106</v>
      </c>
      <c r="AR616" s="2">
        <v>630</v>
      </c>
      <c r="AS616">
        <v>0</v>
      </c>
      <c r="AT616">
        <v>0</v>
      </c>
      <c r="AU616" s="1">
        <v>630</v>
      </c>
      <c r="AV616">
        <v>1</v>
      </c>
      <c r="AW616">
        <v>0</v>
      </c>
      <c r="AX616" s="3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 s="3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 s="3">
        <v>6</v>
      </c>
      <c r="S617">
        <v>7</v>
      </c>
      <c r="T617" s="3">
        <v>1963</v>
      </c>
      <c r="U617" s="2">
        <v>1963</v>
      </c>
      <c r="V617" t="s">
        <v>93</v>
      </c>
      <c r="W617" t="s">
        <v>94</v>
      </c>
      <c r="X617" t="s">
        <v>116</v>
      </c>
      <c r="Y617" t="s">
        <v>116</v>
      </c>
      <c r="Z617" s="2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 s="2">
        <v>936</v>
      </c>
      <c r="AN617" s="2" t="s">
        <v>103</v>
      </c>
      <c r="AO617" s="2" t="s">
        <v>104</v>
      </c>
      <c r="AP617" s="2" t="s">
        <v>105</v>
      </c>
      <c r="AQ617" s="2" t="s">
        <v>106</v>
      </c>
      <c r="AR617" s="2">
        <v>1054</v>
      </c>
      <c r="AS617">
        <v>0</v>
      </c>
      <c r="AT617">
        <v>0</v>
      </c>
      <c r="AU617" s="1">
        <v>1054</v>
      </c>
      <c r="AV617">
        <v>1</v>
      </c>
      <c r="AW617">
        <v>0</v>
      </c>
      <c r="AX617" s="3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 s="3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 s="3">
        <v>6</v>
      </c>
      <c r="S618">
        <v>5</v>
      </c>
      <c r="T618" s="3">
        <v>2002</v>
      </c>
      <c r="U618" s="2">
        <v>2003</v>
      </c>
      <c r="V618" t="s">
        <v>93</v>
      </c>
      <c r="W618" t="s">
        <v>94</v>
      </c>
      <c r="X618" t="s">
        <v>95</v>
      </c>
      <c r="Y618" t="s">
        <v>95</v>
      </c>
      <c r="Z618" s="2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 s="2">
        <v>783</v>
      </c>
      <c r="AN618" s="2" t="s">
        <v>103</v>
      </c>
      <c r="AO618" s="2" t="s">
        <v>104</v>
      </c>
      <c r="AP618" s="2" t="s">
        <v>105</v>
      </c>
      <c r="AQ618" s="2" t="s">
        <v>106</v>
      </c>
      <c r="AR618" s="2">
        <v>807</v>
      </c>
      <c r="AS618">
        <v>702</v>
      </c>
      <c r="AT618">
        <v>0</v>
      </c>
      <c r="AU618" s="1">
        <v>1509</v>
      </c>
      <c r="AV618">
        <v>1</v>
      </c>
      <c r="AW618">
        <v>0</v>
      </c>
      <c r="AX618" s="3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 s="3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 s="3">
        <v>6</v>
      </c>
      <c r="S619">
        <v>6</v>
      </c>
      <c r="T619" s="3">
        <v>1954</v>
      </c>
      <c r="U619" s="2">
        <v>1954</v>
      </c>
      <c r="V619" t="s">
        <v>93</v>
      </c>
      <c r="W619" t="s">
        <v>94</v>
      </c>
      <c r="X619" t="s">
        <v>116</v>
      </c>
      <c r="Y619" t="s">
        <v>116</v>
      </c>
      <c r="Z619" s="2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 s="2">
        <v>832</v>
      </c>
      <c r="AN619" s="2" t="s">
        <v>103</v>
      </c>
      <c r="AO619" s="2" t="s">
        <v>97</v>
      </c>
      <c r="AP619" s="2" t="s">
        <v>105</v>
      </c>
      <c r="AQ619" s="2" t="s">
        <v>106</v>
      </c>
      <c r="AR619" s="2">
        <v>832</v>
      </c>
      <c r="AS619">
        <v>0</v>
      </c>
      <c r="AT619">
        <v>0</v>
      </c>
      <c r="AU619" s="1">
        <v>832</v>
      </c>
      <c r="AV619">
        <v>0</v>
      </c>
      <c r="AW619">
        <v>0</v>
      </c>
      <c r="AX619" s="3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 s="3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 s="3">
        <v>9</v>
      </c>
      <c r="S620">
        <v>5</v>
      </c>
      <c r="T620" s="3">
        <v>2007</v>
      </c>
      <c r="U620" s="2">
        <v>2007</v>
      </c>
      <c r="V620" t="s">
        <v>152</v>
      </c>
      <c r="W620" t="s">
        <v>94</v>
      </c>
      <c r="X620" t="s">
        <v>180</v>
      </c>
      <c r="Y620" t="s">
        <v>181</v>
      </c>
      <c r="Z620" s="2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 s="2">
        <v>1822</v>
      </c>
      <c r="AN620" s="2" t="s">
        <v>103</v>
      </c>
      <c r="AO620" s="2" t="s">
        <v>104</v>
      </c>
      <c r="AP620" s="2" t="s">
        <v>105</v>
      </c>
      <c r="AQ620" s="2" t="s">
        <v>106</v>
      </c>
      <c r="AR620" s="2">
        <v>1828</v>
      </c>
      <c r="AS620">
        <v>0</v>
      </c>
      <c r="AT620">
        <v>0</v>
      </c>
      <c r="AU620" s="1">
        <v>1828</v>
      </c>
      <c r="AV620">
        <v>0</v>
      </c>
      <c r="AW620">
        <v>0</v>
      </c>
      <c r="AX620" s="3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 s="3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 s="3">
        <v>8</v>
      </c>
      <c r="S621">
        <v>5</v>
      </c>
      <c r="T621" s="3">
        <v>2003</v>
      </c>
      <c r="U621" s="2">
        <v>2003</v>
      </c>
      <c r="V621" t="s">
        <v>152</v>
      </c>
      <c r="W621" t="s">
        <v>94</v>
      </c>
      <c r="X621" t="s">
        <v>95</v>
      </c>
      <c r="Y621" t="s">
        <v>95</v>
      </c>
      <c r="Z621" s="2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 s="2">
        <v>1482</v>
      </c>
      <c r="AN621" s="2" t="s">
        <v>103</v>
      </c>
      <c r="AO621" s="2" t="s">
        <v>104</v>
      </c>
      <c r="AP621" s="2" t="s">
        <v>105</v>
      </c>
      <c r="AQ621" s="2" t="s">
        <v>106</v>
      </c>
      <c r="AR621" s="2">
        <v>1482</v>
      </c>
      <c r="AS621">
        <v>780</v>
      </c>
      <c r="AT621">
        <v>0</v>
      </c>
      <c r="AU621" s="1">
        <v>2262</v>
      </c>
      <c r="AV621">
        <v>1</v>
      </c>
      <c r="AW621">
        <v>0</v>
      </c>
      <c r="AX621" s="3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 s="3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 s="3">
        <v>3</v>
      </c>
      <c r="S622">
        <v>3</v>
      </c>
      <c r="T622" s="3">
        <v>1914</v>
      </c>
      <c r="U622" s="2">
        <v>1950</v>
      </c>
      <c r="V622" t="s">
        <v>93</v>
      </c>
      <c r="W622" t="s">
        <v>94</v>
      </c>
      <c r="X622" t="s">
        <v>203</v>
      </c>
      <c r="Y622" t="s">
        <v>203</v>
      </c>
      <c r="Z622" s="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 s="2">
        <v>864</v>
      </c>
      <c r="AN622" s="2" t="s">
        <v>103</v>
      </c>
      <c r="AO622" s="2" t="s">
        <v>98</v>
      </c>
      <c r="AP622" s="2" t="s">
        <v>177</v>
      </c>
      <c r="AQ622" s="2" t="s">
        <v>145</v>
      </c>
      <c r="AR622" s="2">
        <v>864</v>
      </c>
      <c r="AS622">
        <v>0</v>
      </c>
      <c r="AT622">
        <v>0</v>
      </c>
      <c r="AU622" s="1">
        <v>864</v>
      </c>
      <c r="AV622">
        <v>1</v>
      </c>
      <c r="AW622">
        <v>0</v>
      </c>
      <c r="AX622" s="3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 s="3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 s="3">
        <v>6</v>
      </c>
      <c r="S623">
        <v>7</v>
      </c>
      <c r="T623" s="3">
        <v>1974</v>
      </c>
      <c r="U623" s="2">
        <v>1997</v>
      </c>
      <c r="V623" t="s">
        <v>93</v>
      </c>
      <c r="W623" t="s">
        <v>94</v>
      </c>
      <c r="X623" t="s">
        <v>140</v>
      </c>
      <c r="Y623" t="s">
        <v>140</v>
      </c>
      <c r="Z623" s="2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 s="2">
        <v>1522</v>
      </c>
      <c r="AN623" s="2" t="s">
        <v>103</v>
      </c>
      <c r="AO623" s="2" t="s">
        <v>98</v>
      </c>
      <c r="AP623" s="2" t="s">
        <v>105</v>
      </c>
      <c r="AQ623" s="2" t="s">
        <v>106</v>
      </c>
      <c r="AR623" s="2">
        <v>1548</v>
      </c>
      <c r="AS623">
        <v>1066</v>
      </c>
      <c r="AT623">
        <v>0</v>
      </c>
      <c r="AU623" s="1">
        <v>2614</v>
      </c>
      <c r="AV623">
        <v>0</v>
      </c>
      <c r="AW623">
        <v>0</v>
      </c>
      <c r="AX623" s="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 s="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 s="3">
        <v>5</v>
      </c>
      <c r="S624">
        <v>6</v>
      </c>
      <c r="T624" s="3">
        <v>1977</v>
      </c>
      <c r="U624" s="2">
        <v>1977</v>
      </c>
      <c r="V624" t="s">
        <v>93</v>
      </c>
      <c r="W624" t="s">
        <v>94</v>
      </c>
      <c r="X624" t="s">
        <v>161</v>
      </c>
      <c r="Y624" t="s">
        <v>161</v>
      </c>
      <c r="Z624" s="2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 s="2">
        <v>980</v>
      </c>
      <c r="AN624" s="2" t="s">
        <v>103</v>
      </c>
      <c r="AO624" s="2" t="s">
        <v>98</v>
      </c>
      <c r="AP624" s="2" t="s">
        <v>105</v>
      </c>
      <c r="AQ624" s="2" t="s">
        <v>106</v>
      </c>
      <c r="AR624" s="2">
        <v>980</v>
      </c>
      <c r="AS624">
        <v>0</v>
      </c>
      <c r="AT624">
        <v>0</v>
      </c>
      <c r="AU624" s="1">
        <v>980</v>
      </c>
      <c r="AV624">
        <v>0</v>
      </c>
      <c r="AW624">
        <v>0</v>
      </c>
      <c r="AX624" s="3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 s="3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 s="3">
        <v>6</v>
      </c>
      <c r="S625">
        <v>5</v>
      </c>
      <c r="T625" s="3">
        <v>2000</v>
      </c>
      <c r="U625" s="2">
        <v>2000</v>
      </c>
      <c r="V625" t="s">
        <v>93</v>
      </c>
      <c r="W625" t="s">
        <v>94</v>
      </c>
      <c r="X625" t="s">
        <v>116</v>
      </c>
      <c r="Y625" t="s">
        <v>116</v>
      </c>
      <c r="Z625" s="2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 s="2">
        <v>756</v>
      </c>
      <c r="AN625" s="2" t="s">
        <v>103</v>
      </c>
      <c r="AO625" s="2" t="s">
        <v>104</v>
      </c>
      <c r="AP625" s="2" t="s">
        <v>105</v>
      </c>
      <c r="AQ625" s="2" t="s">
        <v>106</v>
      </c>
      <c r="AR625" s="2">
        <v>756</v>
      </c>
      <c r="AS625">
        <v>756</v>
      </c>
      <c r="AT625">
        <v>0</v>
      </c>
      <c r="AU625" s="1">
        <v>1512</v>
      </c>
      <c r="AV625">
        <v>0</v>
      </c>
      <c r="AW625">
        <v>0</v>
      </c>
      <c r="AX625" s="3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 s="3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 s="3">
        <v>6</v>
      </c>
      <c r="S626">
        <v>5</v>
      </c>
      <c r="T626" s="3">
        <v>1972</v>
      </c>
      <c r="U626" s="2">
        <v>1972</v>
      </c>
      <c r="V626" t="s">
        <v>93</v>
      </c>
      <c r="W626" t="s">
        <v>94</v>
      </c>
      <c r="X626" t="s">
        <v>95</v>
      </c>
      <c r="Y626" t="s">
        <v>95</v>
      </c>
      <c r="Z626" s="2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 s="2">
        <v>732</v>
      </c>
      <c r="AN626" s="2" t="s">
        <v>103</v>
      </c>
      <c r="AO626" s="2" t="s">
        <v>97</v>
      </c>
      <c r="AP626" s="2" t="s">
        <v>105</v>
      </c>
      <c r="AQ626" s="2" t="s">
        <v>106</v>
      </c>
      <c r="AR626" s="2">
        <v>1012</v>
      </c>
      <c r="AS626">
        <v>778</v>
      </c>
      <c r="AT626">
        <v>0</v>
      </c>
      <c r="AU626" s="1">
        <v>1790</v>
      </c>
      <c r="AV626">
        <v>1</v>
      </c>
      <c r="AW626">
        <v>0</v>
      </c>
      <c r="AX626" s="3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 s="3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 s="3">
        <v>6</v>
      </c>
      <c r="S627">
        <v>6</v>
      </c>
      <c r="T627" s="3">
        <v>1962</v>
      </c>
      <c r="U627" s="2">
        <v>1962</v>
      </c>
      <c r="V627" t="s">
        <v>152</v>
      </c>
      <c r="W627" t="s">
        <v>94</v>
      </c>
      <c r="X627" t="s">
        <v>124</v>
      </c>
      <c r="Y627" t="s">
        <v>124</v>
      </c>
      <c r="Z627" s="2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 s="2">
        <v>1116</v>
      </c>
      <c r="AN627" s="2" t="s">
        <v>103</v>
      </c>
      <c r="AO627" s="2" t="s">
        <v>98</v>
      </c>
      <c r="AP627" s="2" t="s">
        <v>105</v>
      </c>
      <c r="AQ627" s="2" t="s">
        <v>106</v>
      </c>
      <c r="AR627" s="2">
        <v>1116</v>
      </c>
      <c r="AS627">
        <v>0</v>
      </c>
      <c r="AT627">
        <v>0</v>
      </c>
      <c r="AU627" s="1">
        <v>1116</v>
      </c>
      <c r="AV627">
        <v>0</v>
      </c>
      <c r="AW627">
        <v>0</v>
      </c>
      <c r="AX627" s="3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 s="3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 s="3">
        <v>5</v>
      </c>
      <c r="S628">
        <v>5</v>
      </c>
      <c r="T628" s="3">
        <v>1960</v>
      </c>
      <c r="U628" s="2">
        <v>1978</v>
      </c>
      <c r="V628" t="s">
        <v>152</v>
      </c>
      <c r="W628" t="s">
        <v>94</v>
      </c>
      <c r="X628" t="s">
        <v>124</v>
      </c>
      <c r="Y628" t="s">
        <v>124</v>
      </c>
      <c r="Z628" s="2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 s="2">
        <v>978</v>
      </c>
      <c r="AN628" s="2" t="s">
        <v>103</v>
      </c>
      <c r="AO628" s="2" t="s">
        <v>98</v>
      </c>
      <c r="AP628" s="2" t="s">
        <v>105</v>
      </c>
      <c r="AQ628" s="2" t="s">
        <v>106</v>
      </c>
      <c r="AR628" s="2">
        <v>1422</v>
      </c>
      <c r="AS628">
        <v>0</v>
      </c>
      <c r="AT628">
        <v>0</v>
      </c>
      <c r="AU628" s="1">
        <v>1422</v>
      </c>
      <c r="AV628">
        <v>0</v>
      </c>
      <c r="AW628">
        <v>0</v>
      </c>
      <c r="AX628" s="3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 s="3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 s="3">
        <v>6</v>
      </c>
      <c r="S629">
        <v>6</v>
      </c>
      <c r="T629" s="3">
        <v>1955</v>
      </c>
      <c r="U629" s="2">
        <v>1972</v>
      </c>
      <c r="V629" t="s">
        <v>93</v>
      </c>
      <c r="W629" t="s">
        <v>94</v>
      </c>
      <c r="X629" t="s">
        <v>186</v>
      </c>
      <c r="Y629" t="s">
        <v>186</v>
      </c>
      <c r="Z629" s="2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 s="2">
        <v>1156</v>
      </c>
      <c r="AN629" s="2" t="s">
        <v>103</v>
      </c>
      <c r="AO629" s="2" t="s">
        <v>104</v>
      </c>
      <c r="AP629" s="2" t="s">
        <v>105</v>
      </c>
      <c r="AQ629" s="2" t="s">
        <v>106</v>
      </c>
      <c r="AR629" s="2">
        <v>1520</v>
      </c>
      <c r="AS629">
        <v>0</v>
      </c>
      <c r="AT629">
        <v>0</v>
      </c>
      <c r="AU629" s="1">
        <v>1520</v>
      </c>
      <c r="AV629">
        <v>1</v>
      </c>
      <c r="AW629">
        <v>0</v>
      </c>
      <c r="AX629" s="3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 s="3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 s="3">
        <v>5</v>
      </c>
      <c r="S630">
        <v>5</v>
      </c>
      <c r="T630" s="3">
        <v>1969</v>
      </c>
      <c r="U630" s="2">
        <v>1969</v>
      </c>
      <c r="V630" t="s">
        <v>93</v>
      </c>
      <c r="W630" t="s">
        <v>94</v>
      </c>
      <c r="X630" t="s">
        <v>161</v>
      </c>
      <c r="Y630" t="s">
        <v>161</v>
      </c>
      <c r="Z630" s="2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 s="2">
        <v>1040</v>
      </c>
      <c r="AN630" s="2" t="s">
        <v>103</v>
      </c>
      <c r="AO630" s="2" t="s">
        <v>98</v>
      </c>
      <c r="AP630" s="2" t="s">
        <v>105</v>
      </c>
      <c r="AQ630" s="2" t="s">
        <v>106</v>
      </c>
      <c r="AR630" s="2">
        <v>1040</v>
      </c>
      <c r="AS630">
        <v>1040</v>
      </c>
      <c r="AT630">
        <v>0</v>
      </c>
      <c r="AU630" s="1">
        <v>2080</v>
      </c>
      <c r="AV630">
        <v>0</v>
      </c>
      <c r="AW630">
        <v>1</v>
      </c>
      <c r="AX630" s="3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 s="3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 s="3">
        <v>6</v>
      </c>
      <c r="S631">
        <v>5</v>
      </c>
      <c r="T631" s="3">
        <v>1964</v>
      </c>
      <c r="U631" s="2">
        <v>1964</v>
      </c>
      <c r="V631" t="s">
        <v>93</v>
      </c>
      <c r="W631" t="s">
        <v>196</v>
      </c>
      <c r="X631" t="s">
        <v>161</v>
      </c>
      <c r="Y631" t="s">
        <v>124</v>
      </c>
      <c r="Z631" s="2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 s="2">
        <v>1248</v>
      </c>
      <c r="AN631" s="2" t="s">
        <v>103</v>
      </c>
      <c r="AO631" s="2" t="s">
        <v>98</v>
      </c>
      <c r="AP631" s="2" t="s">
        <v>105</v>
      </c>
      <c r="AQ631" s="2" t="s">
        <v>106</v>
      </c>
      <c r="AR631" s="2">
        <v>1350</v>
      </c>
      <c r="AS631">
        <v>0</v>
      </c>
      <c r="AT631">
        <v>0</v>
      </c>
      <c r="AU631" s="1">
        <v>1350</v>
      </c>
      <c r="AV631">
        <v>1</v>
      </c>
      <c r="AW631">
        <v>0</v>
      </c>
      <c r="AX631" s="3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 s="3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 s="3">
        <v>5</v>
      </c>
      <c r="S632">
        <v>6</v>
      </c>
      <c r="T632" s="3">
        <v>1880</v>
      </c>
      <c r="U632" s="2">
        <v>1991</v>
      </c>
      <c r="V632" t="s">
        <v>93</v>
      </c>
      <c r="W632" t="s">
        <v>94</v>
      </c>
      <c r="X632" t="s">
        <v>95</v>
      </c>
      <c r="Y632" t="s">
        <v>95</v>
      </c>
      <c r="Z632" s="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 s="2">
        <v>636</v>
      </c>
      <c r="AN632" s="2" t="s">
        <v>103</v>
      </c>
      <c r="AO632" s="2" t="s">
        <v>98</v>
      </c>
      <c r="AP632" s="2" t="s">
        <v>105</v>
      </c>
      <c r="AQ632" s="2" t="s">
        <v>164</v>
      </c>
      <c r="AR632" s="2">
        <v>1089</v>
      </c>
      <c r="AS632">
        <v>661</v>
      </c>
      <c r="AT632">
        <v>0</v>
      </c>
      <c r="AU632" s="1">
        <v>1750</v>
      </c>
      <c r="AV632">
        <v>0</v>
      </c>
      <c r="AW632">
        <v>0</v>
      </c>
      <c r="AX632" s="3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 s="3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 s="3">
        <v>8</v>
      </c>
      <c r="S633">
        <v>5</v>
      </c>
      <c r="T633" s="3">
        <v>2006</v>
      </c>
      <c r="U633" s="2">
        <v>2006</v>
      </c>
      <c r="V633" t="s">
        <v>93</v>
      </c>
      <c r="W633" t="s">
        <v>94</v>
      </c>
      <c r="X633" t="s">
        <v>95</v>
      </c>
      <c r="Y633" t="s">
        <v>95</v>
      </c>
      <c r="Z633" s="2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 s="2">
        <v>1554</v>
      </c>
      <c r="AN633" s="2" t="s">
        <v>103</v>
      </c>
      <c r="AO633" s="2" t="s">
        <v>104</v>
      </c>
      <c r="AP633" s="2" t="s">
        <v>105</v>
      </c>
      <c r="AQ633" s="2" t="s">
        <v>106</v>
      </c>
      <c r="AR633" s="2">
        <v>1554</v>
      </c>
      <c r="AS633">
        <v>0</v>
      </c>
      <c r="AT633">
        <v>0</v>
      </c>
      <c r="AU633" s="1">
        <v>1554</v>
      </c>
      <c r="AV633">
        <v>0</v>
      </c>
      <c r="AW633">
        <v>0</v>
      </c>
      <c r="AX633" s="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 s="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 s="3">
        <v>7</v>
      </c>
      <c r="S634">
        <v>5</v>
      </c>
      <c r="T634" s="3">
        <v>1977</v>
      </c>
      <c r="U634" s="2">
        <v>1977</v>
      </c>
      <c r="V634" t="s">
        <v>152</v>
      </c>
      <c r="W634" t="s">
        <v>94</v>
      </c>
      <c r="X634" t="s">
        <v>161</v>
      </c>
      <c r="Y634" t="s">
        <v>161</v>
      </c>
      <c r="Z634" s="2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 s="2">
        <v>1386</v>
      </c>
      <c r="AN634" s="2" t="s">
        <v>103</v>
      </c>
      <c r="AO634" s="2" t="s">
        <v>98</v>
      </c>
      <c r="AP634" s="2" t="s">
        <v>105</v>
      </c>
      <c r="AQ634" s="2" t="s">
        <v>106</v>
      </c>
      <c r="AR634" s="2">
        <v>1411</v>
      </c>
      <c r="AS634">
        <v>0</v>
      </c>
      <c r="AT634">
        <v>0</v>
      </c>
      <c r="AU634" s="1">
        <v>1411</v>
      </c>
      <c r="AV634">
        <v>0</v>
      </c>
      <c r="AW634">
        <v>0</v>
      </c>
      <c r="AX634" s="3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 s="3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 s="3">
        <v>5</v>
      </c>
      <c r="S635">
        <v>7</v>
      </c>
      <c r="T635" s="3">
        <v>1954</v>
      </c>
      <c r="U635" s="2">
        <v>2005</v>
      </c>
      <c r="V635" t="s">
        <v>93</v>
      </c>
      <c r="W635" t="s">
        <v>94</v>
      </c>
      <c r="X635" t="s">
        <v>124</v>
      </c>
      <c r="Y635" t="s">
        <v>124</v>
      </c>
      <c r="Z635" s="2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 s="2">
        <v>1056</v>
      </c>
      <c r="AN635" s="2" t="s">
        <v>103</v>
      </c>
      <c r="AO635" s="2" t="s">
        <v>98</v>
      </c>
      <c r="AP635" s="2" t="s">
        <v>105</v>
      </c>
      <c r="AQ635" s="2" t="s">
        <v>106</v>
      </c>
      <c r="AR635" s="2">
        <v>1056</v>
      </c>
      <c r="AS635">
        <v>0</v>
      </c>
      <c r="AT635">
        <v>0</v>
      </c>
      <c r="AU635" s="1">
        <v>1056</v>
      </c>
      <c r="AV635">
        <v>0</v>
      </c>
      <c r="AW635">
        <v>1</v>
      </c>
      <c r="AX635" s="3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 s="3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 s="3">
        <v>6</v>
      </c>
      <c r="S636">
        <v>5</v>
      </c>
      <c r="T636" s="3">
        <v>1980</v>
      </c>
      <c r="U636" s="2">
        <v>1980</v>
      </c>
      <c r="V636" t="s">
        <v>93</v>
      </c>
      <c r="W636" t="s">
        <v>94</v>
      </c>
      <c r="X636" t="s">
        <v>161</v>
      </c>
      <c r="Y636" t="s">
        <v>161</v>
      </c>
      <c r="Z636" s="2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 s="2">
        <v>1056</v>
      </c>
      <c r="AN636" s="2" t="s">
        <v>103</v>
      </c>
      <c r="AO636" s="2" t="s">
        <v>97</v>
      </c>
      <c r="AP636" s="2" t="s">
        <v>105</v>
      </c>
      <c r="AQ636" s="2" t="s">
        <v>106</v>
      </c>
      <c r="AR636" s="2">
        <v>1056</v>
      </c>
      <c r="AS636">
        <v>0</v>
      </c>
      <c r="AT636">
        <v>0</v>
      </c>
      <c r="AU636" s="1">
        <v>1056</v>
      </c>
      <c r="AV636">
        <v>2</v>
      </c>
      <c r="AW636">
        <v>0</v>
      </c>
      <c r="AX636" s="3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 s="3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 s="3">
        <v>6</v>
      </c>
      <c r="S637">
        <v>7</v>
      </c>
      <c r="T637" s="3">
        <v>1914</v>
      </c>
      <c r="U637" s="2">
        <v>1995</v>
      </c>
      <c r="V637" t="s">
        <v>152</v>
      </c>
      <c r="W637" t="s">
        <v>94</v>
      </c>
      <c r="X637" t="s">
        <v>95</v>
      </c>
      <c r="Y637" t="s">
        <v>95</v>
      </c>
      <c r="Z637" s="2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 s="2">
        <v>1440</v>
      </c>
      <c r="AN637" s="2" t="s">
        <v>103</v>
      </c>
      <c r="AO637" s="2" t="s">
        <v>104</v>
      </c>
      <c r="AP637" s="2" t="s">
        <v>105</v>
      </c>
      <c r="AQ637" s="2" t="s">
        <v>164</v>
      </c>
      <c r="AR637" s="2">
        <v>1440</v>
      </c>
      <c r="AS637">
        <v>1440</v>
      </c>
      <c r="AT637">
        <v>515</v>
      </c>
      <c r="AU637" s="1">
        <v>3395</v>
      </c>
      <c r="AV637">
        <v>0</v>
      </c>
      <c r="AW637">
        <v>0</v>
      </c>
      <c r="AX637" s="3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 s="3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 s="3">
        <v>2</v>
      </c>
      <c r="S638">
        <v>3</v>
      </c>
      <c r="T638" s="3">
        <v>1936</v>
      </c>
      <c r="U638" s="2">
        <v>1950</v>
      </c>
      <c r="V638" t="s">
        <v>93</v>
      </c>
      <c r="W638" t="s">
        <v>94</v>
      </c>
      <c r="X638" t="s">
        <v>186</v>
      </c>
      <c r="Y638" t="s">
        <v>186</v>
      </c>
      <c r="Z638" s="2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 s="2">
        <v>264</v>
      </c>
      <c r="AN638" s="2" t="s">
        <v>222</v>
      </c>
      <c r="AO638" s="2" t="s">
        <v>147</v>
      </c>
      <c r="AP638" s="2" t="s">
        <v>177</v>
      </c>
      <c r="AQ638" s="2" t="s">
        <v>164</v>
      </c>
      <c r="AR638" s="2">
        <v>800</v>
      </c>
      <c r="AS638">
        <v>0</v>
      </c>
      <c r="AT638">
        <v>0</v>
      </c>
      <c r="AU638" s="1">
        <v>800</v>
      </c>
      <c r="AV638">
        <v>0</v>
      </c>
      <c r="AW638">
        <v>0</v>
      </c>
      <c r="AX638" s="3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 s="3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 s="3">
        <v>5</v>
      </c>
      <c r="S639">
        <v>4</v>
      </c>
      <c r="T639" s="3">
        <v>1954</v>
      </c>
      <c r="U639" s="2">
        <v>1954</v>
      </c>
      <c r="V639" t="s">
        <v>93</v>
      </c>
      <c r="W639" t="s">
        <v>94</v>
      </c>
      <c r="X639" t="s">
        <v>124</v>
      </c>
      <c r="Y639" t="s">
        <v>124</v>
      </c>
      <c r="Z639" s="2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 s="2">
        <v>811</v>
      </c>
      <c r="AN639" s="2" t="s">
        <v>103</v>
      </c>
      <c r="AO639" s="2" t="s">
        <v>98</v>
      </c>
      <c r="AP639" s="2" t="s">
        <v>105</v>
      </c>
      <c r="AQ639" s="2" t="s">
        <v>164</v>
      </c>
      <c r="AR639" s="2">
        <v>811</v>
      </c>
      <c r="AS639">
        <v>576</v>
      </c>
      <c r="AT639">
        <v>0</v>
      </c>
      <c r="AU639" s="1">
        <v>1387</v>
      </c>
      <c r="AV639">
        <v>0</v>
      </c>
      <c r="AW639">
        <v>0</v>
      </c>
      <c r="AX639" s="3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 s="3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 s="3">
        <v>5</v>
      </c>
      <c r="S640">
        <v>7</v>
      </c>
      <c r="T640" s="3">
        <v>1910</v>
      </c>
      <c r="U640" s="2">
        <v>1950</v>
      </c>
      <c r="V640" t="s">
        <v>93</v>
      </c>
      <c r="W640" t="s">
        <v>94</v>
      </c>
      <c r="X640" t="s">
        <v>116</v>
      </c>
      <c r="Y640" t="s">
        <v>124</v>
      </c>
      <c r="Z640" s="2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 s="2">
        <v>796</v>
      </c>
      <c r="AN640" s="2" t="s">
        <v>103</v>
      </c>
      <c r="AO640" s="2" t="s">
        <v>97</v>
      </c>
      <c r="AP640" s="2" t="s">
        <v>105</v>
      </c>
      <c r="AQ640" s="2" t="s">
        <v>164</v>
      </c>
      <c r="AR640" s="2">
        <v>796</v>
      </c>
      <c r="AS640">
        <v>0</v>
      </c>
      <c r="AT640">
        <v>0</v>
      </c>
      <c r="AU640" s="1">
        <v>796</v>
      </c>
      <c r="AV640">
        <v>0</v>
      </c>
      <c r="AW640">
        <v>0</v>
      </c>
      <c r="AX640" s="3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 s="3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 s="3">
        <v>8</v>
      </c>
      <c r="S641">
        <v>5</v>
      </c>
      <c r="T641" s="3">
        <v>2006</v>
      </c>
      <c r="U641" s="2">
        <v>2006</v>
      </c>
      <c r="V641" t="s">
        <v>152</v>
      </c>
      <c r="W641" t="s">
        <v>94</v>
      </c>
      <c r="X641" t="s">
        <v>95</v>
      </c>
      <c r="Y641" t="s">
        <v>95</v>
      </c>
      <c r="Z641" s="2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 s="2">
        <v>1520</v>
      </c>
      <c r="AN641" s="2" t="s">
        <v>103</v>
      </c>
      <c r="AO641" s="2" t="s">
        <v>104</v>
      </c>
      <c r="AP641" s="2" t="s">
        <v>105</v>
      </c>
      <c r="AQ641" s="2" t="s">
        <v>106</v>
      </c>
      <c r="AR641" s="2">
        <v>1567</v>
      </c>
      <c r="AS641">
        <v>0</v>
      </c>
      <c r="AT641">
        <v>0</v>
      </c>
      <c r="AU641" s="1">
        <v>1567</v>
      </c>
      <c r="AV641">
        <v>1</v>
      </c>
      <c r="AW641">
        <v>0</v>
      </c>
      <c r="AX641" s="3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 s="3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 s="3">
        <v>8</v>
      </c>
      <c r="S642">
        <v>5</v>
      </c>
      <c r="T642" s="3">
        <v>2003</v>
      </c>
      <c r="U642" s="2">
        <v>2004</v>
      </c>
      <c r="V642" t="s">
        <v>152</v>
      </c>
      <c r="W642" t="s">
        <v>94</v>
      </c>
      <c r="X642" t="s">
        <v>116</v>
      </c>
      <c r="Y642" t="s">
        <v>116</v>
      </c>
      <c r="Z642" s="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 s="2">
        <v>1518</v>
      </c>
      <c r="AN642" s="2" t="s">
        <v>103</v>
      </c>
      <c r="AO642" s="2" t="s">
        <v>104</v>
      </c>
      <c r="AP642" s="2" t="s">
        <v>105</v>
      </c>
      <c r="AQ642" s="2" t="s">
        <v>106</v>
      </c>
      <c r="AR642" s="2">
        <v>1518</v>
      </c>
      <c r="AS642">
        <v>0</v>
      </c>
      <c r="AT642">
        <v>0</v>
      </c>
      <c r="AU642" s="1">
        <v>1518</v>
      </c>
      <c r="AV642">
        <v>0</v>
      </c>
      <c r="AW642">
        <v>0</v>
      </c>
      <c r="AX642" s="3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 s="3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 s="3">
        <v>7</v>
      </c>
      <c r="S643">
        <v>5</v>
      </c>
      <c r="T643" s="3">
        <v>2001</v>
      </c>
      <c r="U643" s="2">
        <v>2001</v>
      </c>
      <c r="V643" t="s">
        <v>93</v>
      </c>
      <c r="W643" t="s">
        <v>94</v>
      </c>
      <c r="X643" t="s">
        <v>95</v>
      </c>
      <c r="Y643" t="s">
        <v>95</v>
      </c>
      <c r="Z643" s="2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 s="2">
        <v>1057</v>
      </c>
      <c r="AN643" s="2" t="s">
        <v>103</v>
      </c>
      <c r="AO643" s="2" t="s">
        <v>104</v>
      </c>
      <c r="AP643" s="2" t="s">
        <v>105</v>
      </c>
      <c r="AQ643" s="2" t="s">
        <v>106</v>
      </c>
      <c r="AR643" s="2">
        <v>1057</v>
      </c>
      <c r="AS643">
        <v>872</v>
      </c>
      <c r="AT643">
        <v>0</v>
      </c>
      <c r="AU643" s="1">
        <v>1929</v>
      </c>
      <c r="AV643">
        <v>1</v>
      </c>
      <c r="AW643">
        <v>0</v>
      </c>
      <c r="AX643" s="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 s="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 s="3">
        <v>8</v>
      </c>
      <c r="S644">
        <v>7</v>
      </c>
      <c r="T644" s="3">
        <v>1972</v>
      </c>
      <c r="U644" s="2">
        <v>1995</v>
      </c>
      <c r="V644" t="s">
        <v>93</v>
      </c>
      <c r="W644" t="s">
        <v>94</v>
      </c>
      <c r="X644" t="s">
        <v>161</v>
      </c>
      <c r="Y644" t="s">
        <v>124</v>
      </c>
      <c r="Z644" s="2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 s="2">
        <v>1952</v>
      </c>
      <c r="AN644" s="2" t="s">
        <v>103</v>
      </c>
      <c r="AO644" s="2" t="s">
        <v>97</v>
      </c>
      <c r="AP644" s="2" t="s">
        <v>105</v>
      </c>
      <c r="AQ644" s="2" t="s">
        <v>106</v>
      </c>
      <c r="AR644" s="2">
        <v>2000</v>
      </c>
      <c r="AS644">
        <v>704</v>
      </c>
      <c r="AT644">
        <v>0</v>
      </c>
      <c r="AU644" s="1">
        <v>2704</v>
      </c>
      <c r="AV644">
        <v>1</v>
      </c>
      <c r="AW644">
        <v>0</v>
      </c>
      <c r="AX644" s="3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 s="3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 s="3">
        <v>5</v>
      </c>
      <c r="S645">
        <v>5</v>
      </c>
      <c r="T645" s="3">
        <v>1969</v>
      </c>
      <c r="U645" s="2">
        <v>1969</v>
      </c>
      <c r="V645" t="s">
        <v>211</v>
      </c>
      <c r="W645" t="s">
        <v>94</v>
      </c>
      <c r="X645" t="s">
        <v>155</v>
      </c>
      <c r="Y645" t="s">
        <v>140</v>
      </c>
      <c r="Z645" s="2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 s="2">
        <v>780</v>
      </c>
      <c r="AN645" s="2" t="s">
        <v>103</v>
      </c>
      <c r="AO645" s="2" t="s">
        <v>104</v>
      </c>
      <c r="AP645" s="2" t="s">
        <v>105</v>
      </c>
      <c r="AQ645" s="2" t="s">
        <v>106</v>
      </c>
      <c r="AR645" s="2">
        <v>780</v>
      </c>
      <c r="AS645">
        <v>840</v>
      </c>
      <c r="AT645">
        <v>0</v>
      </c>
      <c r="AU645" s="1">
        <v>1620</v>
      </c>
      <c r="AV645">
        <v>0</v>
      </c>
      <c r="AW645">
        <v>0</v>
      </c>
      <c r="AX645" s="3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 s="3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 s="3">
        <v>9</v>
      </c>
      <c r="S646">
        <v>5</v>
      </c>
      <c r="T646" s="3">
        <v>2009</v>
      </c>
      <c r="U646" s="2">
        <v>2009</v>
      </c>
      <c r="V646" t="s">
        <v>93</v>
      </c>
      <c r="W646" t="s">
        <v>94</v>
      </c>
      <c r="X646" t="s">
        <v>180</v>
      </c>
      <c r="Y646" t="s">
        <v>181</v>
      </c>
      <c r="Z646" s="2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 s="2">
        <v>1766</v>
      </c>
      <c r="AN646" s="2" t="s">
        <v>103</v>
      </c>
      <c r="AO646" s="2" t="s">
        <v>104</v>
      </c>
      <c r="AP646" s="2" t="s">
        <v>105</v>
      </c>
      <c r="AQ646" s="2" t="s">
        <v>106</v>
      </c>
      <c r="AR646" s="2">
        <v>1766</v>
      </c>
      <c r="AS646">
        <v>0</v>
      </c>
      <c r="AT646">
        <v>0</v>
      </c>
      <c r="AU646" s="1">
        <v>1766</v>
      </c>
      <c r="AV646">
        <v>1</v>
      </c>
      <c r="AW646">
        <v>0</v>
      </c>
      <c r="AX646" s="3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 s="3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 s="3">
        <v>6</v>
      </c>
      <c r="S647">
        <v>5</v>
      </c>
      <c r="T647" s="3">
        <v>1971</v>
      </c>
      <c r="U647" s="2">
        <v>1971</v>
      </c>
      <c r="V647" t="s">
        <v>152</v>
      </c>
      <c r="W647" t="s">
        <v>94</v>
      </c>
      <c r="X647" t="s">
        <v>161</v>
      </c>
      <c r="Y647" t="s">
        <v>161</v>
      </c>
      <c r="Z647" s="2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 s="2">
        <v>981</v>
      </c>
      <c r="AN647" s="2" t="s">
        <v>103</v>
      </c>
      <c r="AO647" s="2" t="s">
        <v>98</v>
      </c>
      <c r="AP647" s="2" t="s">
        <v>105</v>
      </c>
      <c r="AQ647" s="2" t="s">
        <v>106</v>
      </c>
      <c r="AR647" s="2">
        <v>981</v>
      </c>
      <c r="AS647">
        <v>0</v>
      </c>
      <c r="AT647">
        <v>0</v>
      </c>
      <c r="AU647" s="1">
        <v>981</v>
      </c>
      <c r="AV647">
        <v>1</v>
      </c>
      <c r="AW647">
        <v>0</v>
      </c>
      <c r="AX647" s="3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 s="3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 s="3">
        <v>5</v>
      </c>
      <c r="S648">
        <v>5</v>
      </c>
      <c r="T648" s="3">
        <v>1950</v>
      </c>
      <c r="U648" s="2">
        <v>1950</v>
      </c>
      <c r="V648" t="s">
        <v>152</v>
      </c>
      <c r="W648" t="s">
        <v>94</v>
      </c>
      <c r="X648" t="s">
        <v>116</v>
      </c>
      <c r="Y648" t="s">
        <v>116</v>
      </c>
      <c r="Z648" s="2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 s="2">
        <v>0</v>
      </c>
      <c r="AN648" s="2" t="s">
        <v>103</v>
      </c>
      <c r="AO648" s="2" t="s">
        <v>97</v>
      </c>
      <c r="AP648" s="2" t="s">
        <v>105</v>
      </c>
      <c r="AQ648" s="2" t="s">
        <v>106</v>
      </c>
      <c r="AR648" s="2">
        <v>1048</v>
      </c>
      <c r="AS648">
        <v>0</v>
      </c>
      <c r="AT648">
        <v>0</v>
      </c>
      <c r="AU648" s="1">
        <v>1048</v>
      </c>
      <c r="AV648">
        <v>0</v>
      </c>
      <c r="AW648">
        <v>0</v>
      </c>
      <c r="AX648" s="3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 s="3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 s="3">
        <v>6</v>
      </c>
      <c r="S649">
        <v>5</v>
      </c>
      <c r="T649" s="3">
        <v>1953</v>
      </c>
      <c r="U649" s="2">
        <v>1953</v>
      </c>
      <c r="V649" t="s">
        <v>152</v>
      </c>
      <c r="W649" t="s">
        <v>94</v>
      </c>
      <c r="X649" t="s">
        <v>124</v>
      </c>
      <c r="Y649" t="s">
        <v>124</v>
      </c>
      <c r="Z649" s="2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 s="2">
        <v>1094</v>
      </c>
      <c r="AN649" s="2" t="s">
        <v>103</v>
      </c>
      <c r="AO649" s="2" t="s">
        <v>104</v>
      </c>
      <c r="AP649" s="2" t="s">
        <v>105</v>
      </c>
      <c r="AQ649" s="2" t="s">
        <v>106</v>
      </c>
      <c r="AR649" s="2">
        <v>1094</v>
      </c>
      <c r="AS649">
        <v>0</v>
      </c>
      <c r="AT649">
        <v>0</v>
      </c>
      <c r="AU649" s="1">
        <v>1094</v>
      </c>
      <c r="AV649">
        <v>0</v>
      </c>
      <c r="AW649">
        <v>0</v>
      </c>
      <c r="AX649" s="3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 s="3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 s="3">
        <v>6</v>
      </c>
      <c r="S650">
        <v>5</v>
      </c>
      <c r="T650" s="3">
        <v>1966</v>
      </c>
      <c r="U650" s="2">
        <v>1966</v>
      </c>
      <c r="V650" t="s">
        <v>93</v>
      </c>
      <c r="W650" t="s">
        <v>94</v>
      </c>
      <c r="X650" t="s">
        <v>116</v>
      </c>
      <c r="Y650" t="s">
        <v>116</v>
      </c>
      <c r="Z650" s="2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 s="2">
        <v>756</v>
      </c>
      <c r="AN650" s="2" t="s">
        <v>103</v>
      </c>
      <c r="AO650" s="2" t="s">
        <v>98</v>
      </c>
      <c r="AP650" s="2" t="s">
        <v>105</v>
      </c>
      <c r="AQ650" s="2" t="s">
        <v>106</v>
      </c>
      <c r="AR650" s="2">
        <v>1051</v>
      </c>
      <c r="AS650">
        <v>788</v>
      </c>
      <c r="AT650">
        <v>0</v>
      </c>
      <c r="AU650" s="1">
        <v>1839</v>
      </c>
      <c r="AV650">
        <v>0</v>
      </c>
      <c r="AW650">
        <v>0</v>
      </c>
      <c r="AX650" s="3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 s="3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 s="3">
        <v>4</v>
      </c>
      <c r="S651">
        <v>6</v>
      </c>
      <c r="T651" s="3">
        <v>1970</v>
      </c>
      <c r="U651" s="2">
        <v>1970</v>
      </c>
      <c r="V651" t="s">
        <v>93</v>
      </c>
      <c r="W651" t="s">
        <v>94</v>
      </c>
      <c r="X651" t="s">
        <v>180</v>
      </c>
      <c r="Y651" t="s">
        <v>181</v>
      </c>
      <c r="Z651" s="2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 s="2">
        <v>630</v>
      </c>
      <c r="AN651" s="2" t="s">
        <v>103</v>
      </c>
      <c r="AO651" s="2" t="s">
        <v>97</v>
      </c>
      <c r="AP651" s="2" t="s">
        <v>105</v>
      </c>
      <c r="AQ651" s="2" t="s">
        <v>106</v>
      </c>
      <c r="AR651" s="2">
        <v>630</v>
      </c>
      <c r="AS651">
        <v>0</v>
      </c>
      <c r="AT651">
        <v>0</v>
      </c>
      <c r="AU651" s="1">
        <v>630</v>
      </c>
      <c r="AV651">
        <v>1</v>
      </c>
      <c r="AW651">
        <v>0</v>
      </c>
      <c r="AX651" s="3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 s="3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 s="3">
        <v>7</v>
      </c>
      <c r="S652">
        <v>6</v>
      </c>
      <c r="T652" s="3">
        <v>2007</v>
      </c>
      <c r="U652" s="2">
        <v>2007</v>
      </c>
      <c r="V652" t="s">
        <v>93</v>
      </c>
      <c r="W652" t="s">
        <v>94</v>
      </c>
      <c r="X652" t="s">
        <v>180</v>
      </c>
      <c r="Y652" t="s">
        <v>181</v>
      </c>
      <c r="Z652" s="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 s="2">
        <v>813</v>
      </c>
      <c r="AN652" s="2" t="s">
        <v>103</v>
      </c>
      <c r="AO652" s="2" t="s">
        <v>104</v>
      </c>
      <c r="AP652" s="2" t="s">
        <v>105</v>
      </c>
      <c r="AQ652" s="2" t="s">
        <v>106</v>
      </c>
      <c r="AR652" s="2">
        <v>822</v>
      </c>
      <c r="AS652">
        <v>843</v>
      </c>
      <c r="AT652">
        <v>0</v>
      </c>
      <c r="AU652" s="1">
        <v>1665</v>
      </c>
      <c r="AV652">
        <v>0</v>
      </c>
      <c r="AW652">
        <v>0</v>
      </c>
      <c r="AX652" s="3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 s="3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 s="3">
        <v>4</v>
      </c>
      <c r="S653">
        <v>5</v>
      </c>
      <c r="T653" s="3">
        <v>1940</v>
      </c>
      <c r="U653" s="2">
        <v>1950</v>
      </c>
      <c r="V653" t="s">
        <v>93</v>
      </c>
      <c r="W653" t="s">
        <v>94</v>
      </c>
      <c r="X653" t="s">
        <v>116</v>
      </c>
      <c r="Y653" t="s">
        <v>116</v>
      </c>
      <c r="Z653" s="2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 s="2">
        <v>755</v>
      </c>
      <c r="AN653" s="2" t="s">
        <v>103</v>
      </c>
      <c r="AO653" s="2" t="s">
        <v>98</v>
      </c>
      <c r="AP653" s="2" t="s">
        <v>105</v>
      </c>
      <c r="AQ653" s="2" t="s">
        <v>106</v>
      </c>
      <c r="AR653" s="2">
        <v>755</v>
      </c>
      <c r="AS653">
        <v>755</v>
      </c>
      <c r="AT653">
        <v>0</v>
      </c>
      <c r="AU653" s="1">
        <v>1510</v>
      </c>
      <c r="AV653">
        <v>1</v>
      </c>
      <c r="AW653">
        <v>0</v>
      </c>
      <c r="AX653" s="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 s="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 s="3">
        <v>7</v>
      </c>
      <c r="S654">
        <v>5</v>
      </c>
      <c r="T654" s="3">
        <v>1996</v>
      </c>
      <c r="U654" s="2">
        <v>1996</v>
      </c>
      <c r="V654" t="s">
        <v>93</v>
      </c>
      <c r="W654" t="s">
        <v>94</v>
      </c>
      <c r="X654" t="s">
        <v>95</v>
      </c>
      <c r="Y654" t="s">
        <v>95</v>
      </c>
      <c r="Z654" s="2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 s="2">
        <v>880</v>
      </c>
      <c r="AN654" s="2" t="s">
        <v>103</v>
      </c>
      <c r="AO654" s="2" t="s">
        <v>104</v>
      </c>
      <c r="AP654" s="2" t="s">
        <v>105</v>
      </c>
      <c r="AQ654" s="2" t="s">
        <v>106</v>
      </c>
      <c r="AR654" s="2">
        <v>909</v>
      </c>
      <c r="AS654">
        <v>807</v>
      </c>
      <c r="AT654">
        <v>0</v>
      </c>
      <c r="AU654" s="1">
        <v>1716</v>
      </c>
      <c r="AV654">
        <v>0</v>
      </c>
      <c r="AW654">
        <v>0</v>
      </c>
      <c r="AX654" s="3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 s="3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 s="3">
        <v>6</v>
      </c>
      <c r="S655">
        <v>7</v>
      </c>
      <c r="T655" s="3">
        <v>1906</v>
      </c>
      <c r="U655" s="2">
        <v>1995</v>
      </c>
      <c r="V655" t="s">
        <v>93</v>
      </c>
      <c r="W655" t="s">
        <v>94</v>
      </c>
      <c r="X655" t="s">
        <v>116</v>
      </c>
      <c r="Y655" t="s">
        <v>116</v>
      </c>
      <c r="Z655" s="2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 s="2">
        <v>756</v>
      </c>
      <c r="AN655" s="2" t="s">
        <v>103</v>
      </c>
      <c r="AO655" s="2" t="s">
        <v>104</v>
      </c>
      <c r="AP655" s="2" t="s">
        <v>105</v>
      </c>
      <c r="AQ655" s="2" t="s">
        <v>106</v>
      </c>
      <c r="AR655" s="2">
        <v>756</v>
      </c>
      <c r="AS655">
        <v>713</v>
      </c>
      <c r="AT655">
        <v>0</v>
      </c>
      <c r="AU655" s="1">
        <v>1469</v>
      </c>
      <c r="AV655">
        <v>0</v>
      </c>
      <c r="AW655">
        <v>0</v>
      </c>
      <c r="AX655" s="3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 s="3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 s="3">
        <v>8</v>
      </c>
      <c r="S656">
        <v>6</v>
      </c>
      <c r="T656" s="3">
        <v>1995</v>
      </c>
      <c r="U656" s="2">
        <v>1995</v>
      </c>
      <c r="V656" t="s">
        <v>152</v>
      </c>
      <c r="W656" t="s">
        <v>94</v>
      </c>
      <c r="X656" t="s">
        <v>116</v>
      </c>
      <c r="Y656" t="s">
        <v>116</v>
      </c>
      <c r="Z656" s="2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 s="2">
        <v>2109</v>
      </c>
      <c r="AN656" s="2" t="s">
        <v>103</v>
      </c>
      <c r="AO656" s="2" t="s">
        <v>104</v>
      </c>
      <c r="AP656" s="2" t="s">
        <v>105</v>
      </c>
      <c r="AQ656" s="2" t="s">
        <v>106</v>
      </c>
      <c r="AR656" s="2">
        <v>2113</v>
      </c>
      <c r="AS656">
        <v>0</v>
      </c>
      <c r="AT656">
        <v>0</v>
      </c>
      <c r="AU656" s="1">
        <v>2113</v>
      </c>
      <c r="AV656">
        <v>1</v>
      </c>
      <c r="AW656">
        <v>0</v>
      </c>
      <c r="AX656" s="3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 s="3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 s="3">
        <v>6</v>
      </c>
      <c r="S657">
        <v>5</v>
      </c>
      <c r="T657" s="3">
        <v>1971</v>
      </c>
      <c r="U657" s="2">
        <v>1971</v>
      </c>
      <c r="V657" t="s">
        <v>93</v>
      </c>
      <c r="W657" t="s">
        <v>94</v>
      </c>
      <c r="X657" t="s">
        <v>140</v>
      </c>
      <c r="Y657" t="s">
        <v>234</v>
      </c>
      <c r="Z657" s="2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 s="2">
        <v>525</v>
      </c>
      <c r="AN657" s="2" t="s">
        <v>103</v>
      </c>
      <c r="AO657" s="2" t="s">
        <v>98</v>
      </c>
      <c r="AP657" s="2" t="s">
        <v>105</v>
      </c>
      <c r="AQ657" s="2" t="s">
        <v>106</v>
      </c>
      <c r="AR657" s="2">
        <v>525</v>
      </c>
      <c r="AS657">
        <v>567</v>
      </c>
      <c r="AT657">
        <v>0</v>
      </c>
      <c r="AU657" s="1">
        <v>1092</v>
      </c>
      <c r="AV657">
        <v>0</v>
      </c>
      <c r="AW657">
        <v>0</v>
      </c>
      <c r="AX657" s="3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 s="3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 s="3">
        <v>5</v>
      </c>
      <c r="S658">
        <v>7</v>
      </c>
      <c r="T658" s="3">
        <v>1959</v>
      </c>
      <c r="U658" s="2">
        <v>2006</v>
      </c>
      <c r="V658" t="s">
        <v>93</v>
      </c>
      <c r="W658" t="s">
        <v>94</v>
      </c>
      <c r="X658" t="s">
        <v>140</v>
      </c>
      <c r="Y658" t="s">
        <v>140</v>
      </c>
      <c r="Z658" s="2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 s="2">
        <v>1053</v>
      </c>
      <c r="AN658" s="2" t="s">
        <v>103</v>
      </c>
      <c r="AO658" s="2" t="s">
        <v>104</v>
      </c>
      <c r="AP658" s="2" t="s">
        <v>105</v>
      </c>
      <c r="AQ658" s="2" t="s">
        <v>106</v>
      </c>
      <c r="AR658" s="2">
        <v>1053</v>
      </c>
      <c r="AS658">
        <v>0</v>
      </c>
      <c r="AT658">
        <v>0</v>
      </c>
      <c r="AU658" s="1">
        <v>1053</v>
      </c>
      <c r="AV658">
        <v>1</v>
      </c>
      <c r="AW658">
        <v>0</v>
      </c>
      <c r="AX658" s="3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 s="3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 s="3">
        <v>7</v>
      </c>
      <c r="S659">
        <v>6</v>
      </c>
      <c r="T659" s="3">
        <v>1931</v>
      </c>
      <c r="U659" s="2">
        <v>2000</v>
      </c>
      <c r="V659" t="s">
        <v>93</v>
      </c>
      <c r="W659" t="s">
        <v>94</v>
      </c>
      <c r="X659" t="s">
        <v>203</v>
      </c>
      <c r="Y659" t="s">
        <v>125</v>
      </c>
      <c r="Z659" s="2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 s="2">
        <v>776</v>
      </c>
      <c r="AN659" s="2" t="s">
        <v>103</v>
      </c>
      <c r="AO659" s="2" t="s">
        <v>98</v>
      </c>
      <c r="AP659" s="2" t="s">
        <v>105</v>
      </c>
      <c r="AQ659" s="2" t="s">
        <v>106</v>
      </c>
      <c r="AR659" s="2">
        <v>851</v>
      </c>
      <c r="AS659">
        <v>651</v>
      </c>
      <c r="AT659">
        <v>0</v>
      </c>
      <c r="AU659" s="1">
        <v>1502</v>
      </c>
      <c r="AV659">
        <v>0</v>
      </c>
      <c r="AW659">
        <v>0</v>
      </c>
      <c r="AX659" s="3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 s="3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 s="3">
        <v>6</v>
      </c>
      <c r="S660">
        <v>5</v>
      </c>
      <c r="T660" s="3">
        <v>1948</v>
      </c>
      <c r="U660" s="2">
        <v>1950</v>
      </c>
      <c r="V660" t="s">
        <v>93</v>
      </c>
      <c r="W660" t="s">
        <v>94</v>
      </c>
      <c r="X660" t="s">
        <v>95</v>
      </c>
      <c r="Y660" t="s">
        <v>95</v>
      </c>
      <c r="Z660" s="2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 s="2">
        <v>912</v>
      </c>
      <c r="AN660" s="2" t="s">
        <v>103</v>
      </c>
      <c r="AO660" s="2" t="s">
        <v>98</v>
      </c>
      <c r="AP660" s="2" t="s">
        <v>105</v>
      </c>
      <c r="AQ660" s="2" t="s">
        <v>106</v>
      </c>
      <c r="AR660" s="2">
        <v>912</v>
      </c>
      <c r="AS660">
        <v>546</v>
      </c>
      <c r="AT660">
        <v>0</v>
      </c>
      <c r="AU660" s="1">
        <v>1458</v>
      </c>
      <c r="AV660">
        <v>0</v>
      </c>
      <c r="AW660">
        <v>1</v>
      </c>
      <c r="AX660" s="3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 s="3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 s="3">
        <v>5</v>
      </c>
      <c r="S661">
        <v>7</v>
      </c>
      <c r="T661" s="3">
        <v>1964</v>
      </c>
      <c r="U661" s="2">
        <v>1999</v>
      </c>
      <c r="V661" t="s">
        <v>152</v>
      </c>
      <c r="W661" t="s">
        <v>94</v>
      </c>
      <c r="X661" t="s">
        <v>116</v>
      </c>
      <c r="Y661" t="s">
        <v>116</v>
      </c>
      <c r="Z661" s="2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 s="2">
        <v>1486</v>
      </c>
      <c r="AN661" s="2" t="s">
        <v>103</v>
      </c>
      <c r="AO661" s="2" t="s">
        <v>104</v>
      </c>
      <c r="AP661" s="2" t="s">
        <v>105</v>
      </c>
      <c r="AQ661" s="2" t="s">
        <v>106</v>
      </c>
      <c r="AR661" s="2">
        <v>1486</v>
      </c>
      <c r="AS661">
        <v>0</v>
      </c>
      <c r="AT661">
        <v>0</v>
      </c>
      <c r="AU661" s="1">
        <v>1486</v>
      </c>
      <c r="AV661">
        <v>1</v>
      </c>
      <c r="AW661">
        <v>0</v>
      </c>
      <c r="AX661" s="3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 s="3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 s="3">
        <v>7</v>
      </c>
      <c r="S662">
        <v>7</v>
      </c>
      <c r="T662" s="3">
        <v>1976</v>
      </c>
      <c r="U662" s="2">
        <v>1976</v>
      </c>
      <c r="V662" t="s">
        <v>93</v>
      </c>
      <c r="W662" t="s">
        <v>94</v>
      </c>
      <c r="X662" t="s">
        <v>161</v>
      </c>
      <c r="Y662" t="s">
        <v>161</v>
      </c>
      <c r="Z662" s="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 s="2">
        <v>793</v>
      </c>
      <c r="AN662" s="2" t="s">
        <v>103</v>
      </c>
      <c r="AO662" s="2" t="s">
        <v>98</v>
      </c>
      <c r="AP662" s="2" t="s">
        <v>105</v>
      </c>
      <c r="AQ662" s="2" t="s">
        <v>106</v>
      </c>
      <c r="AR662" s="2">
        <v>1142</v>
      </c>
      <c r="AS662">
        <v>793</v>
      </c>
      <c r="AT662">
        <v>0</v>
      </c>
      <c r="AU662" s="1">
        <v>1935</v>
      </c>
      <c r="AV662">
        <v>0</v>
      </c>
      <c r="AW662">
        <v>0</v>
      </c>
      <c r="AX662" s="3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 s="3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 s="3">
        <v>8</v>
      </c>
      <c r="S663">
        <v>7</v>
      </c>
      <c r="T663" s="3">
        <v>1994</v>
      </c>
      <c r="U663" s="2">
        <v>2005</v>
      </c>
      <c r="V663" t="s">
        <v>152</v>
      </c>
      <c r="W663" t="s">
        <v>94</v>
      </c>
      <c r="X663" t="s">
        <v>95</v>
      </c>
      <c r="Y663" t="s">
        <v>95</v>
      </c>
      <c r="Z663" s="2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 s="2">
        <v>1629</v>
      </c>
      <c r="AN663" s="2" t="s">
        <v>103</v>
      </c>
      <c r="AO663" s="2" t="s">
        <v>104</v>
      </c>
      <c r="AP663" s="2" t="s">
        <v>105</v>
      </c>
      <c r="AQ663" s="2" t="s">
        <v>106</v>
      </c>
      <c r="AR663" s="2">
        <v>1686</v>
      </c>
      <c r="AS663">
        <v>762</v>
      </c>
      <c r="AT663">
        <v>0</v>
      </c>
      <c r="AU663" s="1">
        <v>2448</v>
      </c>
      <c r="AV663">
        <v>1</v>
      </c>
      <c r="AW663">
        <v>0</v>
      </c>
      <c r="AX663" s="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 s="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 s="3">
        <v>6</v>
      </c>
      <c r="S664">
        <v>3</v>
      </c>
      <c r="T664" s="3">
        <v>1968</v>
      </c>
      <c r="U664" s="2">
        <v>1968</v>
      </c>
      <c r="V664" t="s">
        <v>152</v>
      </c>
      <c r="W664" t="s">
        <v>94</v>
      </c>
      <c r="X664" t="s">
        <v>124</v>
      </c>
      <c r="Y664" t="s">
        <v>124</v>
      </c>
      <c r="Z664" s="2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 s="2">
        <v>1392</v>
      </c>
      <c r="AN664" s="2" t="s">
        <v>103</v>
      </c>
      <c r="AO664" s="2" t="s">
        <v>97</v>
      </c>
      <c r="AP664" s="2" t="s">
        <v>105</v>
      </c>
      <c r="AQ664" s="2" t="s">
        <v>106</v>
      </c>
      <c r="AR664" s="2">
        <v>1392</v>
      </c>
      <c r="AS664">
        <v>0</v>
      </c>
      <c r="AT664">
        <v>0</v>
      </c>
      <c r="AU664" s="1">
        <v>1392</v>
      </c>
      <c r="AV664">
        <v>1</v>
      </c>
      <c r="AW664">
        <v>0</v>
      </c>
      <c r="AX664" s="3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 s="3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 s="3">
        <v>4</v>
      </c>
      <c r="S665">
        <v>5</v>
      </c>
      <c r="T665" s="3">
        <v>1972</v>
      </c>
      <c r="U665" s="2">
        <v>1972</v>
      </c>
      <c r="V665" t="s">
        <v>93</v>
      </c>
      <c r="W665" t="s">
        <v>94</v>
      </c>
      <c r="X665" t="s">
        <v>161</v>
      </c>
      <c r="Y665" t="s">
        <v>161</v>
      </c>
      <c r="Z665" s="2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 s="2">
        <v>1138</v>
      </c>
      <c r="AN665" s="2" t="s">
        <v>103</v>
      </c>
      <c r="AO665" s="2" t="s">
        <v>98</v>
      </c>
      <c r="AP665" s="2" t="s">
        <v>105</v>
      </c>
      <c r="AQ665" s="2" t="s">
        <v>106</v>
      </c>
      <c r="AR665" s="2">
        <v>1181</v>
      </c>
      <c r="AS665">
        <v>0</v>
      </c>
      <c r="AT665">
        <v>0</v>
      </c>
      <c r="AU665" s="1">
        <v>1181</v>
      </c>
      <c r="AV665">
        <v>1</v>
      </c>
      <c r="AW665">
        <v>0</v>
      </c>
      <c r="AX665" s="3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 s="3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 s="3">
        <v>8</v>
      </c>
      <c r="S666">
        <v>5</v>
      </c>
      <c r="T666" s="3">
        <v>2005</v>
      </c>
      <c r="U666" s="2">
        <v>2006</v>
      </c>
      <c r="V666" t="s">
        <v>93</v>
      </c>
      <c r="W666" t="s">
        <v>94</v>
      </c>
      <c r="X666" t="s">
        <v>95</v>
      </c>
      <c r="Y666" t="s">
        <v>95</v>
      </c>
      <c r="Z666" s="2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 s="2">
        <v>2077</v>
      </c>
      <c r="AN666" s="2" t="s">
        <v>103</v>
      </c>
      <c r="AO666" s="2" t="s">
        <v>104</v>
      </c>
      <c r="AP666" s="2" t="s">
        <v>105</v>
      </c>
      <c r="AQ666" s="2" t="s">
        <v>106</v>
      </c>
      <c r="AR666" s="2">
        <v>2097</v>
      </c>
      <c r="AS666">
        <v>0</v>
      </c>
      <c r="AT666">
        <v>0</v>
      </c>
      <c r="AU666" s="1">
        <v>2097</v>
      </c>
      <c r="AV666">
        <v>1</v>
      </c>
      <c r="AW666">
        <v>0</v>
      </c>
      <c r="AX666" s="3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 s="3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 s="3">
        <v>8</v>
      </c>
      <c r="S667">
        <v>5</v>
      </c>
      <c r="T667" s="3">
        <v>2000</v>
      </c>
      <c r="U667" s="2">
        <v>2000</v>
      </c>
      <c r="V667" t="s">
        <v>93</v>
      </c>
      <c r="W667" t="s">
        <v>94</v>
      </c>
      <c r="X667" t="s">
        <v>95</v>
      </c>
      <c r="Y667" t="s">
        <v>95</v>
      </c>
      <c r="Z667" s="2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 s="2">
        <v>1406</v>
      </c>
      <c r="AN667" s="2" t="s">
        <v>103</v>
      </c>
      <c r="AO667" s="2" t="s">
        <v>104</v>
      </c>
      <c r="AP667" s="2" t="s">
        <v>105</v>
      </c>
      <c r="AQ667" s="2" t="s">
        <v>106</v>
      </c>
      <c r="AR667" s="2">
        <v>1454</v>
      </c>
      <c r="AS667">
        <v>482</v>
      </c>
      <c r="AT667">
        <v>0</v>
      </c>
      <c r="AU667" s="1">
        <v>1936</v>
      </c>
      <c r="AV667">
        <v>0</v>
      </c>
      <c r="AW667">
        <v>0</v>
      </c>
      <c r="AX667" s="3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 s="3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 s="3">
        <v>6</v>
      </c>
      <c r="S668">
        <v>5</v>
      </c>
      <c r="T668" s="3">
        <v>1965</v>
      </c>
      <c r="U668" s="2">
        <v>1979</v>
      </c>
      <c r="V668" t="s">
        <v>214</v>
      </c>
      <c r="W668" t="s">
        <v>242</v>
      </c>
      <c r="X668" t="s">
        <v>161</v>
      </c>
      <c r="Y668" t="s">
        <v>161</v>
      </c>
      <c r="Z668" s="2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 s="2">
        <v>1021</v>
      </c>
      <c r="AN668" s="2" t="s">
        <v>103</v>
      </c>
      <c r="AO668" s="2" t="s">
        <v>98</v>
      </c>
      <c r="AP668" s="2" t="s">
        <v>105</v>
      </c>
      <c r="AQ668" s="2" t="s">
        <v>106</v>
      </c>
      <c r="AR668" s="2">
        <v>1465</v>
      </c>
      <c r="AS668">
        <v>915</v>
      </c>
      <c r="AT668">
        <v>0</v>
      </c>
      <c r="AU668" s="1">
        <v>2380</v>
      </c>
      <c r="AV668">
        <v>0</v>
      </c>
      <c r="AW668">
        <v>0</v>
      </c>
      <c r="AX668" s="3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 s="3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 s="3">
        <v>6</v>
      </c>
      <c r="S669">
        <v>5</v>
      </c>
      <c r="T669" s="3">
        <v>1994</v>
      </c>
      <c r="U669" s="2">
        <v>1998</v>
      </c>
      <c r="V669" t="s">
        <v>93</v>
      </c>
      <c r="W669" t="s">
        <v>94</v>
      </c>
      <c r="X669" t="s">
        <v>140</v>
      </c>
      <c r="Y669" t="s">
        <v>140</v>
      </c>
      <c r="Z669" s="2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 s="2">
        <v>1408</v>
      </c>
      <c r="AN669" s="2" t="s">
        <v>103</v>
      </c>
      <c r="AO669" s="2" t="s">
        <v>104</v>
      </c>
      <c r="AP669" s="2" t="s">
        <v>105</v>
      </c>
      <c r="AQ669" s="2" t="s">
        <v>106</v>
      </c>
      <c r="AR669" s="2">
        <v>1679</v>
      </c>
      <c r="AS669">
        <v>0</v>
      </c>
      <c r="AT669">
        <v>0</v>
      </c>
      <c r="AU669" s="1">
        <v>1679</v>
      </c>
      <c r="AV669">
        <v>1</v>
      </c>
      <c r="AW669">
        <v>0</v>
      </c>
      <c r="AX669" s="3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 s="3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 s="3">
        <v>5</v>
      </c>
      <c r="S670">
        <v>6</v>
      </c>
      <c r="T670" s="3">
        <v>1956</v>
      </c>
      <c r="U670" s="2">
        <v>1987</v>
      </c>
      <c r="V670" t="s">
        <v>93</v>
      </c>
      <c r="W670" t="s">
        <v>94</v>
      </c>
      <c r="X670" t="s">
        <v>180</v>
      </c>
      <c r="Y670" t="s">
        <v>124</v>
      </c>
      <c r="Z670" s="2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 s="2">
        <v>1188</v>
      </c>
      <c r="AN670" s="2" t="s">
        <v>103</v>
      </c>
      <c r="AO670" s="2" t="s">
        <v>97</v>
      </c>
      <c r="AP670" s="2" t="s">
        <v>105</v>
      </c>
      <c r="AQ670" s="2" t="s">
        <v>106</v>
      </c>
      <c r="AR670" s="2">
        <v>1437</v>
      </c>
      <c r="AS670">
        <v>0</v>
      </c>
      <c r="AT670">
        <v>0</v>
      </c>
      <c r="AU670" s="1">
        <v>1437</v>
      </c>
      <c r="AV670">
        <v>1</v>
      </c>
      <c r="AW670">
        <v>0</v>
      </c>
      <c r="AX670" s="3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 s="3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 s="3">
        <v>4</v>
      </c>
      <c r="S671">
        <v>5</v>
      </c>
      <c r="T671" s="3">
        <v>1922</v>
      </c>
      <c r="U671" s="2">
        <v>1950</v>
      </c>
      <c r="V671" t="s">
        <v>93</v>
      </c>
      <c r="W671" t="s">
        <v>94</v>
      </c>
      <c r="X671" t="s">
        <v>116</v>
      </c>
      <c r="Y671" t="s">
        <v>116</v>
      </c>
      <c r="Z671" s="2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 s="2">
        <v>700</v>
      </c>
      <c r="AN671" s="2" t="s">
        <v>103</v>
      </c>
      <c r="AO671" s="2" t="s">
        <v>104</v>
      </c>
      <c r="AP671" s="2" t="s">
        <v>105</v>
      </c>
      <c r="AQ671" s="2" t="s">
        <v>106</v>
      </c>
      <c r="AR671" s="2">
        <v>1180</v>
      </c>
      <c r="AS671">
        <v>0</v>
      </c>
      <c r="AT671">
        <v>0</v>
      </c>
      <c r="AU671" s="1">
        <v>1180</v>
      </c>
      <c r="AV671">
        <v>0</v>
      </c>
      <c r="AW671">
        <v>0</v>
      </c>
      <c r="AX671" s="3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 s="3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 s="3">
        <v>6</v>
      </c>
      <c r="S672">
        <v>5</v>
      </c>
      <c r="T672" s="3">
        <v>2005</v>
      </c>
      <c r="U672" s="2">
        <v>2005</v>
      </c>
      <c r="V672" t="s">
        <v>93</v>
      </c>
      <c r="W672" t="s">
        <v>94</v>
      </c>
      <c r="X672" t="s">
        <v>95</v>
      </c>
      <c r="Y672" t="s">
        <v>95</v>
      </c>
      <c r="Z672" s="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 s="2">
        <v>738</v>
      </c>
      <c r="AN672" s="2" t="s">
        <v>103</v>
      </c>
      <c r="AO672" s="2" t="s">
        <v>104</v>
      </c>
      <c r="AP672" s="2" t="s">
        <v>105</v>
      </c>
      <c r="AQ672" s="2" t="s">
        <v>106</v>
      </c>
      <c r="AR672" s="2">
        <v>738</v>
      </c>
      <c r="AS672">
        <v>738</v>
      </c>
      <c r="AT672">
        <v>0</v>
      </c>
      <c r="AU672" s="1">
        <v>1476</v>
      </c>
      <c r="AV672">
        <v>1</v>
      </c>
      <c r="AW672">
        <v>0</v>
      </c>
      <c r="AX672" s="3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 s="3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 s="3">
        <v>6</v>
      </c>
      <c r="S673">
        <v>6</v>
      </c>
      <c r="T673" s="3">
        <v>1925</v>
      </c>
      <c r="U673" s="2">
        <v>1950</v>
      </c>
      <c r="V673" t="s">
        <v>184</v>
      </c>
      <c r="W673" t="s">
        <v>94</v>
      </c>
      <c r="X673" t="s">
        <v>124</v>
      </c>
      <c r="Y673" t="s">
        <v>124</v>
      </c>
      <c r="Z673" s="2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 s="2">
        <v>672</v>
      </c>
      <c r="AN673" s="2" t="s">
        <v>103</v>
      </c>
      <c r="AO673" s="2" t="s">
        <v>98</v>
      </c>
      <c r="AP673" s="2" t="s">
        <v>177</v>
      </c>
      <c r="AQ673" s="2" t="s">
        <v>106</v>
      </c>
      <c r="AR673" s="2">
        <v>697</v>
      </c>
      <c r="AS673">
        <v>672</v>
      </c>
      <c r="AT673">
        <v>0</v>
      </c>
      <c r="AU673" s="1">
        <v>1369</v>
      </c>
      <c r="AV673">
        <v>1</v>
      </c>
      <c r="AW673">
        <v>0</v>
      </c>
      <c r="AX673" s="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 s="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 s="3">
        <v>6</v>
      </c>
      <c r="S674">
        <v>6</v>
      </c>
      <c r="T674" s="3">
        <v>1977</v>
      </c>
      <c r="U674" s="2">
        <v>1977</v>
      </c>
      <c r="V674" t="s">
        <v>93</v>
      </c>
      <c r="W674" t="s">
        <v>94</v>
      </c>
      <c r="X674" t="s">
        <v>161</v>
      </c>
      <c r="Y674" t="s">
        <v>161</v>
      </c>
      <c r="Z674" s="2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 s="2">
        <v>1208</v>
      </c>
      <c r="AN674" s="2" t="s">
        <v>103</v>
      </c>
      <c r="AO674" s="2" t="s">
        <v>98</v>
      </c>
      <c r="AP674" s="2" t="s">
        <v>105</v>
      </c>
      <c r="AQ674" s="2" t="s">
        <v>106</v>
      </c>
      <c r="AR674" s="2">
        <v>1208</v>
      </c>
      <c r="AS674">
        <v>0</v>
      </c>
      <c r="AT674">
        <v>0</v>
      </c>
      <c r="AU674" s="1">
        <v>1208</v>
      </c>
      <c r="AV674">
        <v>1</v>
      </c>
      <c r="AW674">
        <v>0</v>
      </c>
      <c r="AX674" s="3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 s="3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 s="3">
        <v>6</v>
      </c>
      <c r="S675">
        <v>7</v>
      </c>
      <c r="T675" s="3">
        <v>1957</v>
      </c>
      <c r="U675" s="2">
        <v>2004</v>
      </c>
      <c r="V675" t="s">
        <v>152</v>
      </c>
      <c r="W675" t="s">
        <v>94</v>
      </c>
      <c r="X675" t="s">
        <v>180</v>
      </c>
      <c r="Y675" t="s">
        <v>181</v>
      </c>
      <c r="Z675" s="2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 s="2">
        <v>1477</v>
      </c>
      <c r="AN675" s="2" t="s">
        <v>103</v>
      </c>
      <c r="AO675" s="2" t="s">
        <v>104</v>
      </c>
      <c r="AP675" s="2" t="s">
        <v>105</v>
      </c>
      <c r="AQ675" s="2" t="s">
        <v>106</v>
      </c>
      <c r="AR675" s="2">
        <v>1839</v>
      </c>
      <c r="AS675">
        <v>0</v>
      </c>
      <c r="AT675">
        <v>0</v>
      </c>
      <c r="AU675" s="1">
        <v>1839</v>
      </c>
      <c r="AV675">
        <v>1</v>
      </c>
      <c r="AW675">
        <v>0</v>
      </c>
      <c r="AX675" s="3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 s="3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 s="3">
        <v>6</v>
      </c>
      <c r="S676">
        <v>6</v>
      </c>
      <c r="T676" s="3">
        <v>1965</v>
      </c>
      <c r="U676" s="2">
        <v>1965</v>
      </c>
      <c r="V676" t="s">
        <v>93</v>
      </c>
      <c r="W676" t="s">
        <v>94</v>
      </c>
      <c r="X676" t="s">
        <v>140</v>
      </c>
      <c r="Y676" t="s">
        <v>140</v>
      </c>
      <c r="Z676" s="2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 s="2">
        <v>1136</v>
      </c>
      <c r="AN676" s="2" t="s">
        <v>103</v>
      </c>
      <c r="AO676" s="2" t="s">
        <v>98</v>
      </c>
      <c r="AP676" s="2" t="s">
        <v>105</v>
      </c>
      <c r="AQ676" s="2" t="s">
        <v>106</v>
      </c>
      <c r="AR676" s="2">
        <v>1136</v>
      </c>
      <c r="AS676">
        <v>0</v>
      </c>
      <c r="AT676">
        <v>0</v>
      </c>
      <c r="AU676" s="1">
        <v>1136</v>
      </c>
      <c r="AV676">
        <v>1</v>
      </c>
      <c r="AW676">
        <v>0</v>
      </c>
      <c r="AX676" s="3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 s="3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 s="3">
        <v>6</v>
      </c>
      <c r="S677">
        <v>6</v>
      </c>
      <c r="T677" s="3">
        <v>1978</v>
      </c>
      <c r="U677" s="2">
        <v>1978</v>
      </c>
      <c r="V677" t="s">
        <v>93</v>
      </c>
      <c r="W677" t="s">
        <v>94</v>
      </c>
      <c r="X677" t="s">
        <v>161</v>
      </c>
      <c r="Y677" t="s">
        <v>226</v>
      </c>
      <c r="Z677" s="2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 s="2">
        <v>855</v>
      </c>
      <c r="AN677" s="2" t="s">
        <v>103</v>
      </c>
      <c r="AO677" s="2" t="s">
        <v>98</v>
      </c>
      <c r="AP677" s="2" t="s">
        <v>105</v>
      </c>
      <c r="AQ677" s="2" t="s">
        <v>106</v>
      </c>
      <c r="AR677" s="2">
        <v>855</v>
      </c>
      <c r="AS677">
        <v>586</v>
      </c>
      <c r="AT677">
        <v>0</v>
      </c>
      <c r="AU677" s="1">
        <v>1441</v>
      </c>
      <c r="AV677">
        <v>0</v>
      </c>
      <c r="AW677">
        <v>0</v>
      </c>
      <c r="AX677" s="3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 s="3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 s="3">
        <v>4</v>
      </c>
      <c r="S678">
        <v>2</v>
      </c>
      <c r="T678" s="3">
        <v>1900</v>
      </c>
      <c r="U678" s="2">
        <v>1950</v>
      </c>
      <c r="V678" t="s">
        <v>93</v>
      </c>
      <c r="W678" t="s">
        <v>94</v>
      </c>
      <c r="X678" t="s">
        <v>186</v>
      </c>
      <c r="Y678" t="s">
        <v>203</v>
      </c>
      <c r="Z678" s="2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 s="2">
        <v>1095</v>
      </c>
      <c r="AN678" s="2" t="s">
        <v>206</v>
      </c>
      <c r="AO678" s="2" t="s">
        <v>147</v>
      </c>
      <c r="AP678" s="2" t="s">
        <v>177</v>
      </c>
      <c r="AQ678" s="2" t="s">
        <v>106</v>
      </c>
      <c r="AR678" s="2">
        <v>1095</v>
      </c>
      <c r="AS678">
        <v>679</v>
      </c>
      <c r="AT678">
        <v>0</v>
      </c>
      <c r="AU678" s="1">
        <v>1774</v>
      </c>
      <c r="AV678">
        <v>1</v>
      </c>
      <c r="AW678">
        <v>0</v>
      </c>
      <c r="AX678" s="3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 s="3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 s="3">
        <v>5</v>
      </c>
      <c r="S679">
        <v>8</v>
      </c>
      <c r="T679" s="3">
        <v>1924</v>
      </c>
      <c r="U679" s="2">
        <v>2006</v>
      </c>
      <c r="V679" t="s">
        <v>93</v>
      </c>
      <c r="W679" t="s">
        <v>94</v>
      </c>
      <c r="X679" t="s">
        <v>95</v>
      </c>
      <c r="Y679" t="s">
        <v>95</v>
      </c>
      <c r="Z679" s="2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 s="2">
        <v>768</v>
      </c>
      <c r="AN679" s="2" t="s">
        <v>103</v>
      </c>
      <c r="AO679" s="2" t="s">
        <v>104</v>
      </c>
      <c r="AP679" s="2" t="s">
        <v>105</v>
      </c>
      <c r="AQ679" s="2" t="s">
        <v>106</v>
      </c>
      <c r="AR679" s="2">
        <v>792</v>
      </c>
      <c r="AS679">
        <v>0</v>
      </c>
      <c r="AT679">
        <v>0</v>
      </c>
      <c r="AU679" s="1">
        <v>792</v>
      </c>
      <c r="AV679">
        <v>0</v>
      </c>
      <c r="AW679">
        <v>0</v>
      </c>
      <c r="AX679" s="3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 s="3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 s="3">
        <v>8</v>
      </c>
      <c r="S680">
        <v>5</v>
      </c>
      <c r="T680" s="3">
        <v>2008</v>
      </c>
      <c r="U680" s="2">
        <v>2008</v>
      </c>
      <c r="V680" t="s">
        <v>152</v>
      </c>
      <c r="W680" t="s">
        <v>94</v>
      </c>
      <c r="X680" t="s">
        <v>95</v>
      </c>
      <c r="Y680" t="s">
        <v>95</v>
      </c>
      <c r="Z680" s="2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 s="2">
        <v>2046</v>
      </c>
      <c r="AN680" s="2" t="s">
        <v>103</v>
      </c>
      <c r="AO680" s="2" t="s">
        <v>104</v>
      </c>
      <c r="AP680" s="2" t="s">
        <v>105</v>
      </c>
      <c r="AQ680" s="2" t="s">
        <v>106</v>
      </c>
      <c r="AR680" s="2">
        <v>2046</v>
      </c>
      <c r="AS680">
        <v>0</v>
      </c>
      <c r="AT680">
        <v>0</v>
      </c>
      <c r="AU680" s="1">
        <v>2046</v>
      </c>
      <c r="AV680">
        <v>0</v>
      </c>
      <c r="AW680">
        <v>0</v>
      </c>
      <c r="AX680" s="3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 s="3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 s="3">
        <v>5</v>
      </c>
      <c r="S681">
        <v>5</v>
      </c>
      <c r="T681" s="3">
        <v>1961</v>
      </c>
      <c r="U681" s="2">
        <v>1961</v>
      </c>
      <c r="V681" t="s">
        <v>152</v>
      </c>
      <c r="W681" t="s">
        <v>94</v>
      </c>
      <c r="X681" t="s">
        <v>124</v>
      </c>
      <c r="Y681" t="s">
        <v>124</v>
      </c>
      <c r="Z681" s="2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 s="2">
        <v>988</v>
      </c>
      <c r="AN681" s="2" t="s">
        <v>103</v>
      </c>
      <c r="AO681" s="2" t="s">
        <v>98</v>
      </c>
      <c r="AP681" s="2" t="s">
        <v>105</v>
      </c>
      <c r="AQ681" s="2" t="s">
        <v>106</v>
      </c>
      <c r="AR681" s="2">
        <v>988</v>
      </c>
      <c r="AS681">
        <v>0</v>
      </c>
      <c r="AT681">
        <v>0</v>
      </c>
      <c r="AU681" s="1">
        <v>988</v>
      </c>
      <c r="AV681">
        <v>1</v>
      </c>
      <c r="AW681">
        <v>0</v>
      </c>
      <c r="AX681" s="3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 s="3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 s="3">
        <v>6</v>
      </c>
      <c r="S682">
        <v>5</v>
      </c>
      <c r="T682" s="3">
        <v>1980</v>
      </c>
      <c r="U682" s="2">
        <v>1980</v>
      </c>
      <c r="V682" t="s">
        <v>93</v>
      </c>
      <c r="W682" t="s">
        <v>94</v>
      </c>
      <c r="X682" t="s">
        <v>161</v>
      </c>
      <c r="Y682" t="s">
        <v>161</v>
      </c>
      <c r="Z682" s="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 s="2">
        <v>923</v>
      </c>
      <c r="AN682" s="2" t="s">
        <v>103</v>
      </c>
      <c r="AO682" s="2" t="s">
        <v>98</v>
      </c>
      <c r="AP682" s="2" t="s">
        <v>105</v>
      </c>
      <c r="AQ682" s="2" t="s">
        <v>106</v>
      </c>
      <c r="AR682" s="2">
        <v>923</v>
      </c>
      <c r="AS682">
        <v>0</v>
      </c>
      <c r="AT682">
        <v>0</v>
      </c>
      <c r="AU682" s="1">
        <v>923</v>
      </c>
      <c r="AV682">
        <v>0</v>
      </c>
      <c r="AW682">
        <v>0</v>
      </c>
      <c r="AX682" s="3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 s="3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 s="3">
        <v>5</v>
      </c>
      <c r="S683">
        <v>5</v>
      </c>
      <c r="T683" s="3">
        <v>1932</v>
      </c>
      <c r="U683" s="2">
        <v>2000</v>
      </c>
      <c r="V683" t="s">
        <v>93</v>
      </c>
      <c r="W683" t="s">
        <v>94</v>
      </c>
      <c r="X683" t="s">
        <v>95</v>
      </c>
      <c r="Y683" t="s">
        <v>203</v>
      </c>
      <c r="Z683" s="2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 s="2">
        <v>793</v>
      </c>
      <c r="AN683" s="2" t="s">
        <v>103</v>
      </c>
      <c r="AO683" s="2" t="s">
        <v>104</v>
      </c>
      <c r="AP683" s="2" t="s">
        <v>105</v>
      </c>
      <c r="AQ683" s="2" t="s">
        <v>106</v>
      </c>
      <c r="AR683" s="2">
        <v>848</v>
      </c>
      <c r="AS683">
        <v>672</v>
      </c>
      <c r="AT683">
        <v>0</v>
      </c>
      <c r="AU683" s="1">
        <v>1520</v>
      </c>
      <c r="AV683">
        <v>0</v>
      </c>
      <c r="AW683">
        <v>0</v>
      </c>
      <c r="AX683" s="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 s="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 s="3">
        <v>6</v>
      </c>
      <c r="S684">
        <v>5</v>
      </c>
      <c r="T684" s="3">
        <v>1996</v>
      </c>
      <c r="U684" s="2">
        <v>1997</v>
      </c>
      <c r="V684" t="s">
        <v>93</v>
      </c>
      <c r="W684" t="s">
        <v>94</v>
      </c>
      <c r="X684" t="s">
        <v>124</v>
      </c>
      <c r="Y684" t="s">
        <v>124</v>
      </c>
      <c r="Z684" s="2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 s="2">
        <v>1291</v>
      </c>
      <c r="AN684" s="2" t="s">
        <v>103</v>
      </c>
      <c r="AO684" s="2" t="s">
        <v>104</v>
      </c>
      <c r="AP684" s="2" t="s">
        <v>105</v>
      </c>
      <c r="AQ684" s="2" t="s">
        <v>106</v>
      </c>
      <c r="AR684" s="2">
        <v>1291</v>
      </c>
      <c r="AS684">
        <v>0</v>
      </c>
      <c r="AT684">
        <v>0</v>
      </c>
      <c r="AU684" s="1">
        <v>1291</v>
      </c>
      <c r="AV684">
        <v>1</v>
      </c>
      <c r="AW684">
        <v>0</v>
      </c>
      <c r="AX684" s="3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 s="3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 s="3">
        <v>9</v>
      </c>
      <c r="S685">
        <v>5</v>
      </c>
      <c r="T685" s="3">
        <v>2002</v>
      </c>
      <c r="U685" s="2">
        <v>2002</v>
      </c>
      <c r="V685" t="s">
        <v>152</v>
      </c>
      <c r="W685" t="s">
        <v>94</v>
      </c>
      <c r="X685" t="s">
        <v>95</v>
      </c>
      <c r="Y685" t="s">
        <v>95</v>
      </c>
      <c r="Z685" s="2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 s="2">
        <v>1626</v>
      </c>
      <c r="AN685" s="2" t="s">
        <v>103</v>
      </c>
      <c r="AO685" s="2" t="s">
        <v>104</v>
      </c>
      <c r="AP685" s="2" t="s">
        <v>105</v>
      </c>
      <c r="AQ685" s="2" t="s">
        <v>106</v>
      </c>
      <c r="AR685" s="2">
        <v>1668</v>
      </c>
      <c r="AS685">
        <v>0</v>
      </c>
      <c r="AT685">
        <v>0</v>
      </c>
      <c r="AU685" s="1">
        <v>1668</v>
      </c>
      <c r="AV685">
        <v>1</v>
      </c>
      <c r="AW685">
        <v>0</v>
      </c>
      <c r="AX685" s="3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 s="3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 s="3">
        <v>7</v>
      </c>
      <c r="S686">
        <v>5</v>
      </c>
      <c r="T686" s="3">
        <v>1998</v>
      </c>
      <c r="U686" s="2">
        <v>1998</v>
      </c>
      <c r="V686" t="s">
        <v>93</v>
      </c>
      <c r="W686" t="s">
        <v>94</v>
      </c>
      <c r="X686" t="s">
        <v>95</v>
      </c>
      <c r="Y686" t="s">
        <v>95</v>
      </c>
      <c r="Z686" s="2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 s="2">
        <v>1195</v>
      </c>
      <c r="AN686" s="2" t="s">
        <v>103</v>
      </c>
      <c r="AO686" s="2" t="s">
        <v>97</v>
      </c>
      <c r="AP686" s="2" t="s">
        <v>105</v>
      </c>
      <c r="AQ686" s="2" t="s">
        <v>106</v>
      </c>
      <c r="AR686" s="2">
        <v>1195</v>
      </c>
      <c r="AS686">
        <v>644</v>
      </c>
      <c r="AT686">
        <v>0</v>
      </c>
      <c r="AU686" s="1">
        <v>1839</v>
      </c>
      <c r="AV686">
        <v>0</v>
      </c>
      <c r="AW686">
        <v>0</v>
      </c>
      <c r="AX686" s="3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 s="3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 s="3">
        <v>7</v>
      </c>
      <c r="S687">
        <v>5</v>
      </c>
      <c r="T687" s="3">
        <v>1984</v>
      </c>
      <c r="U687" s="2">
        <v>1984</v>
      </c>
      <c r="V687" t="s">
        <v>93</v>
      </c>
      <c r="W687" t="s">
        <v>94</v>
      </c>
      <c r="X687" t="s">
        <v>140</v>
      </c>
      <c r="Y687" t="s">
        <v>140</v>
      </c>
      <c r="Z687" s="2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 s="2">
        <v>1190</v>
      </c>
      <c r="AN687" s="2" t="s">
        <v>103</v>
      </c>
      <c r="AO687" s="2" t="s">
        <v>97</v>
      </c>
      <c r="AP687" s="2" t="s">
        <v>105</v>
      </c>
      <c r="AQ687" s="2" t="s">
        <v>106</v>
      </c>
      <c r="AR687" s="2">
        <v>1190</v>
      </c>
      <c r="AS687">
        <v>900</v>
      </c>
      <c r="AT687">
        <v>0</v>
      </c>
      <c r="AU687" s="1">
        <v>2090</v>
      </c>
      <c r="AV687">
        <v>1</v>
      </c>
      <c r="AW687">
        <v>0</v>
      </c>
      <c r="AX687" s="3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 s="3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 s="3">
        <v>7</v>
      </c>
      <c r="S688">
        <v>6</v>
      </c>
      <c r="T688" s="3">
        <v>2007</v>
      </c>
      <c r="U688" s="2">
        <v>2007</v>
      </c>
      <c r="V688" t="s">
        <v>93</v>
      </c>
      <c r="W688" t="s">
        <v>94</v>
      </c>
      <c r="X688" t="s">
        <v>95</v>
      </c>
      <c r="Y688" t="s">
        <v>95</v>
      </c>
      <c r="Z688" s="2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 s="2">
        <v>874</v>
      </c>
      <c r="AN688" s="2" t="s">
        <v>103</v>
      </c>
      <c r="AO688" s="2" t="s">
        <v>104</v>
      </c>
      <c r="AP688" s="2" t="s">
        <v>105</v>
      </c>
      <c r="AQ688" s="2" t="s">
        <v>106</v>
      </c>
      <c r="AR688" s="2">
        <v>874</v>
      </c>
      <c r="AS688">
        <v>887</v>
      </c>
      <c r="AT688">
        <v>0</v>
      </c>
      <c r="AU688" s="1">
        <v>1761</v>
      </c>
      <c r="AV688">
        <v>0</v>
      </c>
      <c r="AW688">
        <v>0</v>
      </c>
      <c r="AX688" s="3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 s="3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 s="3">
        <v>7</v>
      </c>
      <c r="S689">
        <v>5</v>
      </c>
      <c r="T689" s="3">
        <v>2004</v>
      </c>
      <c r="U689" s="2">
        <v>2004</v>
      </c>
      <c r="V689" t="s">
        <v>93</v>
      </c>
      <c r="W689" t="s">
        <v>94</v>
      </c>
      <c r="X689" t="s">
        <v>116</v>
      </c>
      <c r="Y689" t="s">
        <v>116</v>
      </c>
      <c r="Z689" s="2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 s="2">
        <v>551</v>
      </c>
      <c r="AN689" s="2" t="s">
        <v>103</v>
      </c>
      <c r="AO689" s="2" t="s">
        <v>104</v>
      </c>
      <c r="AP689" s="2" t="s">
        <v>105</v>
      </c>
      <c r="AQ689" s="2" t="s">
        <v>106</v>
      </c>
      <c r="AR689" s="2">
        <v>551</v>
      </c>
      <c r="AS689">
        <v>551</v>
      </c>
      <c r="AT689">
        <v>0</v>
      </c>
      <c r="AU689" s="1">
        <v>1102</v>
      </c>
      <c r="AV689">
        <v>0</v>
      </c>
      <c r="AW689">
        <v>0</v>
      </c>
      <c r="AX689" s="3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 s="3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 s="3">
        <v>8</v>
      </c>
      <c r="S690">
        <v>6</v>
      </c>
      <c r="T690" s="3">
        <v>2007</v>
      </c>
      <c r="U690" s="2">
        <v>2007</v>
      </c>
      <c r="V690" t="s">
        <v>93</v>
      </c>
      <c r="W690" t="s">
        <v>94</v>
      </c>
      <c r="X690" t="s">
        <v>116</v>
      </c>
      <c r="Y690" t="s">
        <v>116</v>
      </c>
      <c r="Z690" s="2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 s="2">
        <v>1419</v>
      </c>
      <c r="AN690" s="2" t="s">
        <v>103</v>
      </c>
      <c r="AO690" s="2" t="s">
        <v>104</v>
      </c>
      <c r="AP690" s="2" t="s">
        <v>105</v>
      </c>
      <c r="AQ690" s="2" t="s">
        <v>106</v>
      </c>
      <c r="AR690" s="2">
        <v>1419</v>
      </c>
      <c r="AS690">
        <v>0</v>
      </c>
      <c r="AT690">
        <v>0</v>
      </c>
      <c r="AU690" s="1">
        <v>1419</v>
      </c>
      <c r="AV690">
        <v>1</v>
      </c>
      <c r="AW690">
        <v>0</v>
      </c>
      <c r="AX690" s="3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 s="3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 s="3">
        <v>6</v>
      </c>
      <c r="S691">
        <v>5</v>
      </c>
      <c r="T691" s="3">
        <v>2005</v>
      </c>
      <c r="U691" s="2">
        <v>2006</v>
      </c>
      <c r="V691" t="s">
        <v>93</v>
      </c>
      <c r="W691" t="s">
        <v>94</v>
      </c>
      <c r="X691" t="s">
        <v>95</v>
      </c>
      <c r="Y691" t="s">
        <v>95</v>
      </c>
      <c r="Z691" s="2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 s="2">
        <v>1362</v>
      </c>
      <c r="AN691" s="2" t="s">
        <v>103</v>
      </c>
      <c r="AO691" s="2" t="s">
        <v>104</v>
      </c>
      <c r="AP691" s="2" t="s">
        <v>105</v>
      </c>
      <c r="AQ691" s="2" t="s">
        <v>106</v>
      </c>
      <c r="AR691" s="2">
        <v>1362</v>
      </c>
      <c r="AS691">
        <v>0</v>
      </c>
      <c r="AT691">
        <v>0</v>
      </c>
      <c r="AU691" s="1">
        <v>1362</v>
      </c>
      <c r="AV691">
        <v>0</v>
      </c>
      <c r="AW691">
        <v>0</v>
      </c>
      <c r="AX691" s="3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 s="3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 s="3">
        <v>6</v>
      </c>
      <c r="S692">
        <v>5</v>
      </c>
      <c r="T692" s="3">
        <v>2004</v>
      </c>
      <c r="U692" s="2">
        <v>2004</v>
      </c>
      <c r="V692" t="s">
        <v>93</v>
      </c>
      <c r="W692" t="s">
        <v>94</v>
      </c>
      <c r="X692" t="s">
        <v>95</v>
      </c>
      <c r="Y692" t="s">
        <v>95</v>
      </c>
      <c r="Z692" s="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 s="2">
        <v>848</v>
      </c>
      <c r="AN692" s="2" t="s">
        <v>103</v>
      </c>
      <c r="AO692" s="2" t="s">
        <v>104</v>
      </c>
      <c r="AP692" s="2" t="s">
        <v>105</v>
      </c>
      <c r="AQ692" s="2" t="s">
        <v>106</v>
      </c>
      <c r="AR692" s="2">
        <v>848</v>
      </c>
      <c r="AS692">
        <v>0</v>
      </c>
      <c r="AT692">
        <v>0</v>
      </c>
      <c r="AU692" s="1">
        <v>848</v>
      </c>
      <c r="AV692">
        <v>1</v>
      </c>
      <c r="AW692">
        <v>0</v>
      </c>
      <c r="AX692" s="3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 s="3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 s="3">
        <v>10</v>
      </c>
      <c r="S693">
        <v>6</v>
      </c>
      <c r="T693" s="3">
        <v>1994</v>
      </c>
      <c r="U693" s="2">
        <v>1995</v>
      </c>
      <c r="V693" t="s">
        <v>93</v>
      </c>
      <c r="W693" t="s">
        <v>196</v>
      </c>
      <c r="X693" t="s">
        <v>140</v>
      </c>
      <c r="Y693" t="s">
        <v>140</v>
      </c>
      <c r="Z693" s="2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 s="2">
        <v>2444</v>
      </c>
      <c r="AN693" s="2" t="s">
        <v>103</v>
      </c>
      <c r="AO693" s="2" t="s">
        <v>104</v>
      </c>
      <c r="AP693" s="2" t="s">
        <v>105</v>
      </c>
      <c r="AQ693" s="2" t="s">
        <v>106</v>
      </c>
      <c r="AR693" s="2">
        <v>2444</v>
      </c>
      <c r="AS693">
        <v>1872</v>
      </c>
      <c r="AT693">
        <v>0</v>
      </c>
      <c r="AU693" s="1">
        <v>4316</v>
      </c>
      <c r="AV693">
        <v>0</v>
      </c>
      <c r="AW693">
        <v>1</v>
      </c>
      <c r="AX693" s="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 s="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 s="3">
        <v>7</v>
      </c>
      <c r="S694">
        <v>5</v>
      </c>
      <c r="T694" s="3">
        <v>1989</v>
      </c>
      <c r="U694" s="2">
        <v>1990</v>
      </c>
      <c r="V694" t="s">
        <v>152</v>
      </c>
      <c r="W694" t="s">
        <v>94</v>
      </c>
      <c r="X694" t="s">
        <v>116</v>
      </c>
      <c r="Y694" t="s">
        <v>116</v>
      </c>
      <c r="Z694" s="2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 s="2">
        <v>1210</v>
      </c>
      <c r="AN694" s="2" t="s">
        <v>103</v>
      </c>
      <c r="AO694" s="2" t="s">
        <v>104</v>
      </c>
      <c r="AP694" s="2" t="s">
        <v>105</v>
      </c>
      <c r="AQ694" s="2" t="s">
        <v>106</v>
      </c>
      <c r="AR694" s="2">
        <v>1238</v>
      </c>
      <c r="AS694">
        <v>1281</v>
      </c>
      <c r="AT694">
        <v>0</v>
      </c>
      <c r="AU694" s="1">
        <v>2519</v>
      </c>
      <c r="AV694">
        <v>1</v>
      </c>
      <c r="AW694">
        <v>0</v>
      </c>
      <c r="AX694" s="3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 s="3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 s="3">
        <v>5</v>
      </c>
      <c r="S695">
        <v>6</v>
      </c>
      <c r="T695" s="3">
        <v>1921</v>
      </c>
      <c r="U695" s="2">
        <v>1968</v>
      </c>
      <c r="V695" t="s">
        <v>93</v>
      </c>
      <c r="W695" t="s">
        <v>94</v>
      </c>
      <c r="X695" t="s">
        <v>116</v>
      </c>
      <c r="Y695" t="s">
        <v>116</v>
      </c>
      <c r="Z695" s="2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 s="2">
        <v>1073</v>
      </c>
      <c r="AN695" s="2" t="s">
        <v>103</v>
      </c>
      <c r="AO695" s="2" t="s">
        <v>104</v>
      </c>
      <c r="AP695" s="2" t="s">
        <v>105</v>
      </c>
      <c r="AQ695" s="2" t="s">
        <v>106</v>
      </c>
      <c r="AR695" s="2">
        <v>1073</v>
      </c>
      <c r="AS695">
        <v>0</v>
      </c>
      <c r="AT695">
        <v>0</v>
      </c>
      <c r="AU695" s="1">
        <v>1073</v>
      </c>
      <c r="AV695">
        <v>0</v>
      </c>
      <c r="AW695">
        <v>0</v>
      </c>
      <c r="AX695" s="3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 s="3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 s="3">
        <v>5</v>
      </c>
      <c r="S696">
        <v>6</v>
      </c>
      <c r="T696" s="3">
        <v>1936</v>
      </c>
      <c r="U696" s="2">
        <v>1950</v>
      </c>
      <c r="V696" t="s">
        <v>93</v>
      </c>
      <c r="W696" t="s">
        <v>94</v>
      </c>
      <c r="X696" t="s">
        <v>124</v>
      </c>
      <c r="Y696" t="s">
        <v>124</v>
      </c>
      <c r="Z696" s="2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 s="2">
        <v>927</v>
      </c>
      <c r="AN696" s="2" t="s">
        <v>103</v>
      </c>
      <c r="AO696" s="2" t="s">
        <v>98</v>
      </c>
      <c r="AP696" s="2" t="s">
        <v>105</v>
      </c>
      <c r="AQ696" s="2" t="s">
        <v>106</v>
      </c>
      <c r="AR696" s="2">
        <v>1067</v>
      </c>
      <c r="AS696">
        <v>472</v>
      </c>
      <c r="AT696">
        <v>0</v>
      </c>
      <c r="AU696" s="1">
        <v>1539</v>
      </c>
      <c r="AV696">
        <v>0</v>
      </c>
      <c r="AW696">
        <v>0</v>
      </c>
      <c r="AX696" s="3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 s="3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 s="3">
        <v>6</v>
      </c>
      <c r="S697">
        <v>6</v>
      </c>
      <c r="T697" s="3">
        <v>1987</v>
      </c>
      <c r="U697" s="2">
        <v>1987</v>
      </c>
      <c r="V697" t="s">
        <v>93</v>
      </c>
      <c r="W697" t="s">
        <v>94</v>
      </c>
      <c r="X697" t="s">
        <v>140</v>
      </c>
      <c r="Y697" t="s">
        <v>140</v>
      </c>
      <c r="Z697" s="2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 s="2">
        <v>1112</v>
      </c>
      <c r="AN697" s="2" t="s">
        <v>103</v>
      </c>
      <c r="AO697" s="2" t="s">
        <v>97</v>
      </c>
      <c r="AP697" s="2" t="s">
        <v>105</v>
      </c>
      <c r="AQ697" s="2" t="s">
        <v>106</v>
      </c>
      <c r="AR697" s="2">
        <v>1137</v>
      </c>
      <c r="AS697">
        <v>0</v>
      </c>
      <c r="AT697">
        <v>0</v>
      </c>
      <c r="AU697" s="1">
        <v>1137</v>
      </c>
      <c r="AV697">
        <v>1</v>
      </c>
      <c r="AW697">
        <v>0</v>
      </c>
      <c r="AX697" s="3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 s="3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 s="3">
        <v>5</v>
      </c>
      <c r="S698">
        <v>7</v>
      </c>
      <c r="T698" s="3">
        <v>1921</v>
      </c>
      <c r="U698" s="2">
        <v>1950</v>
      </c>
      <c r="V698" t="s">
        <v>93</v>
      </c>
      <c r="W698" t="s">
        <v>94</v>
      </c>
      <c r="X698" t="s">
        <v>124</v>
      </c>
      <c r="Y698" t="s">
        <v>125</v>
      </c>
      <c r="Z698" s="2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 s="2">
        <v>616</v>
      </c>
      <c r="AN698" s="2" t="s">
        <v>103</v>
      </c>
      <c r="AO698" s="2" t="s">
        <v>97</v>
      </c>
      <c r="AP698" s="2" t="s">
        <v>105</v>
      </c>
      <c r="AQ698" s="2" t="s">
        <v>106</v>
      </c>
      <c r="AR698" s="2">
        <v>616</v>
      </c>
      <c r="AS698">
        <v>0</v>
      </c>
      <c r="AT698">
        <v>0</v>
      </c>
      <c r="AU698" s="1">
        <v>616</v>
      </c>
      <c r="AV698">
        <v>0</v>
      </c>
      <c r="AW698">
        <v>0</v>
      </c>
      <c r="AX698" s="3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 s="3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 s="3">
        <v>5</v>
      </c>
      <c r="S699">
        <v>7</v>
      </c>
      <c r="T699" s="3">
        <v>1952</v>
      </c>
      <c r="U699" s="2">
        <v>1952</v>
      </c>
      <c r="V699" t="s">
        <v>93</v>
      </c>
      <c r="W699" t="s">
        <v>94</v>
      </c>
      <c r="X699" t="s">
        <v>124</v>
      </c>
      <c r="Y699" t="s">
        <v>124</v>
      </c>
      <c r="Z699" s="2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 s="2">
        <v>980</v>
      </c>
      <c r="AN699" s="2" t="s">
        <v>103</v>
      </c>
      <c r="AO699" s="2" t="s">
        <v>147</v>
      </c>
      <c r="AP699" s="2" t="s">
        <v>105</v>
      </c>
      <c r="AQ699" s="2" t="s">
        <v>164</v>
      </c>
      <c r="AR699" s="2">
        <v>1148</v>
      </c>
      <c r="AS699">
        <v>0</v>
      </c>
      <c r="AT699">
        <v>0</v>
      </c>
      <c r="AU699" s="1">
        <v>1148</v>
      </c>
      <c r="AV699">
        <v>0</v>
      </c>
      <c r="AW699">
        <v>1</v>
      </c>
      <c r="AX699" s="3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 s="3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 s="3">
        <v>5</v>
      </c>
      <c r="S700">
        <v>8</v>
      </c>
      <c r="T700" s="3">
        <v>1965</v>
      </c>
      <c r="U700" s="2">
        <v>2009</v>
      </c>
      <c r="V700" t="s">
        <v>93</v>
      </c>
      <c r="W700" t="s">
        <v>94</v>
      </c>
      <c r="X700" t="s">
        <v>116</v>
      </c>
      <c r="Y700" t="s">
        <v>116</v>
      </c>
      <c r="Z700" s="2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 s="2">
        <v>894</v>
      </c>
      <c r="AN700" s="2" t="s">
        <v>103</v>
      </c>
      <c r="AO700" s="2" t="s">
        <v>104</v>
      </c>
      <c r="AP700" s="2" t="s">
        <v>105</v>
      </c>
      <c r="AQ700" s="2" t="s">
        <v>106</v>
      </c>
      <c r="AR700" s="2">
        <v>894</v>
      </c>
      <c r="AS700">
        <v>0</v>
      </c>
      <c r="AT700">
        <v>0</v>
      </c>
      <c r="AU700" s="1">
        <v>894</v>
      </c>
      <c r="AV700">
        <v>1</v>
      </c>
      <c r="AW700">
        <v>0</v>
      </c>
      <c r="AX700" s="3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 s="3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 s="3">
        <v>7</v>
      </c>
      <c r="S701">
        <v>5</v>
      </c>
      <c r="T701" s="3">
        <v>2004</v>
      </c>
      <c r="U701" s="2">
        <v>2004</v>
      </c>
      <c r="V701" t="s">
        <v>93</v>
      </c>
      <c r="W701" t="s">
        <v>94</v>
      </c>
      <c r="X701" t="s">
        <v>116</v>
      </c>
      <c r="Y701" t="s">
        <v>116</v>
      </c>
      <c r="Z701" s="2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 s="2">
        <v>1391</v>
      </c>
      <c r="AN701" s="2" t="s">
        <v>103</v>
      </c>
      <c r="AO701" s="2" t="s">
        <v>104</v>
      </c>
      <c r="AP701" s="2" t="s">
        <v>105</v>
      </c>
      <c r="AQ701" s="2" t="s">
        <v>106</v>
      </c>
      <c r="AR701" s="2">
        <v>1391</v>
      </c>
      <c r="AS701">
        <v>0</v>
      </c>
      <c r="AT701">
        <v>0</v>
      </c>
      <c r="AU701" s="1">
        <v>1391</v>
      </c>
      <c r="AV701">
        <v>0</v>
      </c>
      <c r="AW701">
        <v>0</v>
      </c>
      <c r="AX701" s="3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 s="3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 s="3">
        <v>8</v>
      </c>
      <c r="S702">
        <v>5</v>
      </c>
      <c r="T702" s="3">
        <v>2002</v>
      </c>
      <c r="U702" s="2">
        <v>2002</v>
      </c>
      <c r="V702" t="s">
        <v>152</v>
      </c>
      <c r="W702" t="s">
        <v>94</v>
      </c>
      <c r="X702" t="s">
        <v>95</v>
      </c>
      <c r="Y702" t="s">
        <v>95</v>
      </c>
      <c r="Z702" s="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 s="2">
        <v>1800</v>
      </c>
      <c r="AN702" s="2" t="s">
        <v>103</v>
      </c>
      <c r="AO702" s="2" t="s">
        <v>104</v>
      </c>
      <c r="AP702" s="2" t="s">
        <v>105</v>
      </c>
      <c r="AQ702" s="2" t="s">
        <v>106</v>
      </c>
      <c r="AR702" s="2">
        <v>1800</v>
      </c>
      <c r="AS702">
        <v>0</v>
      </c>
      <c r="AT702">
        <v>0</v>
      </c>
      <c r="AU702" s="1">
        <v>1800</v>
      </c>
      <c r="AV702">
        <v>1</v>
      </c>
      <c r="AW702">
        <v>0</v>
      </c>
      <c r="AX702" s="3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 s="3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 s="3">
        <v>7</v>
      </c>
      <c r="S703">
        <v>5</v>
      </c>
      <c r="T703" s="3">
        <v>1969</v>
      </c>
      <c r="U703" s="2">
        <v>1969</v>
      </c>
      <c r="V703" t="s">
        <v>152</v>
      </c>
      <c r="W703" t="s">
        <v>94</v>
      </c>
      <c r="X703" t="s">
        <v>140</v>
      </c>
      <c r="Y703" t="s">
        <v>140</v>
      </c>
      <c r="Z703" s="2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 s="2">
        <v>1164</v>
      </c>
      <c r="AN703" s="2" t="s">
        <v>103</v>
      </c>
      <c r="AO703" s="2" t="s">
        <v>98</v>
      </c>
      <c r="AP703" s="2" t="s">
        <v>105</v>
      </c>
      <c r="AQ703" s="2" t="s">
        <v>106</v>
      </c>
      <c r="AR703" s="2">
        <v>1164</v>
      </c>
      <c r="AS703">
        <v>0</v>
      </c>
      <c r="AT703">
        <v>0</v>
      </c>
      <c r="AU703" s="1">
        <v>1164</v>
      </c>
      <c r="AV703">
        <v>0</v>
      </c>
      <c r="AW703">
        <v>0</v>
      </c>
      <c r="AX703" s="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 s="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 s="3">
        <v>8</v>
      </c>
      <c r="S704">
        <v>5</v>
      </c>
      <c r="T704" s="3">
        <v>2006</v>
      </c>
      <c r="U704" s="2">
        <v>2006</v>
      </c>
      <c r="V704" t="s">
        <v>152</v>
      </c>
      <c r="W704" t="s">
        <v>94</v>
      </c>
      <c r="X704" t="s">
        <v>95</v>
      </c>
      <c r="Y704" t="s">
        <v>95</v>
      </c>
      <c r="Z704" s="2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 s="2">
        <v>1234</v>
      </c>
      <c r="AN704" s="2" t="s">
        <v>103</v>
      </c>
      <c r="AO704" s="2" t="s">
        <v>104</v>
      </c>
      <c r="AP704" s="2" t="s">
        <v>105</v>
      </c>
      <c r="AQ704" s="2" t="s">
        <v>106</v>
      </c>
      <c r="AR704" s="2">
        <v>1264</v>
      </c>
      <c r="AS704">
        <v>1312</v>
      </c>
      <c r="AT704">
        <v>0</v>
      </c>
      <c r="AU704" s="1">
        <v>2576</v>
      </c>
      <c r="AV704">
        <v>0</v>
      </c>
      <c r="AW704">
        <v>0</v>
      </c>
      <c r="AX704" s="3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 s="3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 s="3">
        <v>5</v>
      </c>
      <c r="S705">
        <v>9</v>
      </c>
      <c r="T705" s="3">
        <v>1900</v>
      </c>
      <c r="U705" s="2">
        <v>1996</v>
      </c>
      <c r="V705" t="s">
        <v>93</v>
      </c>
      <c r="W705" t="s">
        <v>94</v>
      </c>
      <c r="X705" t="s">
        <v>124</v>
      </c>
      <c r="Y705" t="s">
        <v>124</v>
      </c>
      <c r="Z705" s="2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 s="2">
        <v>360</v>
      </c>
      <c r="AN705" s="2" t="s">
        <v>103</v>
      </c>
      <c r="AO705" s="2" t="s">
        <v>97</v>
      </c>
      <c r="AP705" s="2" t="s">
        <v>105</v>
      </c>
      <c r="AQ705" s="2" t="s">
        <v>106</v>
      </c>
      <c r="AR705" s="2">
        <v>1032</v>
      </c>
      <c r="AS705">
        <v>780</v>
      </c>
      <c r="AT705">
        <v>0</v>
      </c>
      <c r="AU705" s="1">
        <v>1812</v>
      </c>
      <c r="AV705">
        <v>0</v>
      </c>
      <c r="AW705">
        <v>0</v>
      </c>
      <c r="AX705" s="3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 s="3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 s="3">
        <v>7</v>
      </c>
      <c r="S706">
        <v>5</v>
      </c>
      <c r="T706" s="3">
        <v>2004</v>
      </c>
      <c r="U706" s="2">
        <v>2005</v>
      </c>
      <c r="V706" t="s">
        <v>93</v>
      </c>
      <c r="W706" t="s">
        <v>94</v>
      </c>
      <c r="X706" t="s">
        <v>95</v>
      </c>
      <c r="Y706" t="s">
        <v>95</v>
      </c>
      <c r="Z706" s="2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 s="2">
        <v>1473</v>
      </c>
      <c r="AN706" s="2" t="s">
        <v>103</v>
      </c>
      <c r="AO706" s="2" t="s">
        <v>104</v>
      </c>
      <c r="AP706" s="2" t="s">
        <v>105</v>
      </c>
      <c r="AQ706" s="2" t="s">
        <v>106</v>
      </c>
      <c r="AR706" s="2">
        <v>1484</v>
      </c>
      <c r="AS706">
        <v>0</v>
      </c>
      <c r="AT706">
        <v>0</v>
      </c>
      <c r="AU706" s="1">
        <v>1484</v>
      </c>
      <c r="AV706">
        <v>1</v>
      </c>
      <c r="AW706">
        <v>0</v>
      </c>
      <c r="AX706" s="3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 s="3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 s="3">
        <v>4</v>
      </c>
      <c r="S707">
        <v>5</v>
      </c>
      <c r="T707" s="3">
        <v>1930</v>
      </c>
      <c r="U707" s="2">
        <v>1950</v>
      </c>
      <c r="V707" t="s">
        <v>152</v>
      </c>
      <c r="W707" t="s">
        <v>94</v>
      </c>
      <c r="X707" t="s">
        <v>95</v>
      </c>
      <c r="Y707" t="s">
        <v>125</v>
      </c>
      <c r="Z707" s="2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 s="2">
        <v>0</v>
      </c>
      <c r="AN707" s="2" t="s">
        <v>103</v>
      </c>
      <c r="AO707" s="2" t="s">
        <v>147</v>
      </c>
      <c r="AP707" s="2" t="s">
        <v>177</v>
      </c>
      <c r="AQ707" s="2" t="s">
        <v>106</v>
      </c>
      <c r="AR707" s="2">
        <v>372</v>
      </c>
      <c r="AS707">
        <v>720</v>
      </c>
      <c r="AT707">
        <v>0</v>
      </c>
      <c r="AU707" s="1">
        <v>1092</v>
      </c>
      <c r="AV707">
        <v>0</v>
      </c>
      <c r="AW707">
        <v>0</v>
      </c>
      <c r="AX707" s="3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 s="3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 s="3">
        <v>7</v>
      </c>
      <c r="S708">
        <v>5</v>
      </c>
      <c r="T708" s="3">
        <v>1971</v>
      </c>
      <c r="U708" s="2">
        <v>2002</v>
      </c>
      <c r="V708" t="s">
        <v>93</v>
      </c>
      <c r="W708" t="s">
        <v>94</v>
      </c>
      <c r="X708" t="s">
        <v>161</v>
      </c>
      <c r="Y708" t="s">
        <v>161</v>
      </c>
      <c r="Z708" s="2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 s="2">
        <v>1643</v>
      </c>
      <c r="AN708" s="2" t="s">
        <v>103</v>
      </c>
      <c r="AO708" s="2" t="s">
        <v>98</v>
      </c>
      <c r="AP708" s="2" t="s">
        <v>105</v>
      </c>
      <c r="AQ708" s="2" t="s">
        <v>106</v>
      </c>
      <c r="AR708" s="2">
        <v>1824</v>
      </c>
      <c r="AS708">
        <v>0</v>
      </c>
      <c r="AT708">
        <v>0</v>
      </c>
      <c r="AU708" s="1">
        <v>1824</v>
      </c>
      <c r="AV708">
        <v>1</v>
      </c>
      <c r="AW708">
        <v>0</v>
      </c>
      <c r="AX708" s="3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 s="3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 s="3">
        <v>8</v>
      </c>
      <c r="S709">
        <v>5</v>
      </c>
      <c r="T709" s="3">
        <v>2006</v>
      </c>
      <c r="U709" s="2">
        <v>2006</v>
      </c>
      <c r="V709" t="s">
        <v>152</v>
      </c>
      <c r="W709" t="s">
        <v>94</v>
      </c>
      <c r="X709" t="s">
        <v>116</v>
      </c>
      <c r="Y709" t="s">
        <v>116</v>
      </c>
      <c r="Z709" s="2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 s="2">
        <v>1324</v>
      </c>
      <c r="AN709" s="2" t="s">
        <v>103</v>
      </c>
      <c r="AO709" s="2" t="s">
        <v>104</v>
      </c>
      <c r="AP709" s="2" t="s">
        <v>105</v>
      </c>
      <c r="AQ709" s="2" t="s">
        <v>106</v>
      </c>
      <c r="AR709" s="2">
        <v>1324</v>
      </c>
      <c r="AS709">
        <v>0</v>
      </c>
      <c r="AT709">
        <v>0</v>
      </c>
      <c r="AU709" s="1">
        <v>1324</v>
      </c>
      <c r="AV709">
        <v>1</v>
      </c>
      <c r="AW709">
        <v>0</v>
      </c>
      <c r="AX709" s="3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 s="3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 s="3">
        <v>7</v>
      </c>
      <c r="S710">
        <v>5</v>
      </c>
      <c r="T710" s="3">
        <v>2007</v>
      </c>
      <c r="U710" s="2">
        <v>2007</v>
      </c>
      <c r="V710" t="s">
        <v>152</v>
      </c>
      <c r="W710" t="s">
        <v>94</v>
      </c>
      <c r="X710" t="s">
        <v>95</v>
      </c>
      <c r="Y710" t="s">
        <v>95</v>
      </c>
      <c r="Z710" s="2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 s="2">
        <v>728</v>
      </c>
      <c r="AN710" s="2" t="s">
        <v>103</v>
      </c>
      <c r="AO710" s="2" t="s">
        <v>104</v>
      </c>
      <c r="AP710" s="2" t="s">
        <v>105</v>
      </c>
      <c r="AQ710" s="2" t="s">
        <v>106</v>
      </c>
      <c r="AR710" s="2">
        <v>728</v>
      </c>
      <c r="AS710">
        <v>728</v>
      </c>
      <c r="AT710">
        <v>0</v>
      </c>
      <c r="AU710" s="1">
        <v>1456</v>
      </c>
      <c r="AV710">
        <v>0</v>
      </c>
      <c r="AW710">
        <v>0</v>
      </c>
      <c r="AX710" s="3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 s="3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 s="3">
        <v>5</v>
      </c>
      <c r="S711">
        <v>7</v>
      </c>
      <c r="T711" s="3">
        <v>1966</v>
      </c>
      <c r="U711" s="2">
        <v>1966</v>
      </c>
      <c r="V711" t="s">
        <v>93</v>
      </c>
      <c r="W711" t="s">
        <v>94</v>
      </c>
      <c r="X711" t="s">
        <v>140</v>
      </c>
      <c r="Y711" t="s">
        <v>140</v>
      </c>
      <c r="Z711" s="2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 s="2">
        <v>876</v>
      </c>
      <c r="AN711" s="2" t="s">
        <v>103</v>
      </c>
      <c r="AO711" s="2" t="s">
        <v>98</v>
      </c>
      <c r="AP711" s="2" t="s">
        <v>105</v>
      </c>
      <c r="AQ711" s="2" t="s">
        <v>106</v>
      </c>
      <c r="AR711" s="2">
        <v>904</v>
      </c>
      <c r="AS711">
        <v>0</v>
      </c>
      <c r="AT711">
        <v>0</v>
      </c>
      <c r="AU711" s="1">
        <v>904</v>
      </c>
      <c r="AV711">
        <v>0</v>
      </c>
      <c r="AW711">
        <v>0</v>
      </c>
      <c r="AX711" s="3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 s="3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 s="3">
        <v>3</v>
      </c>
      <c r="S712">
        <v>6</v>
      </c>
      <c r="T712" s="3">
        <v>1935</v>
      </c>
      <c r="U712" s="2">
        <v>2003</v>
      </c>
      <c r="V712" t="s">
        <v>93</v>
      </c>
      <c r="W712" t="s">
        <v>94</v>
      </c>
      <c r="X712" t="s">
        <v>95</v>
      </c>
      <c r="Y712" t="s">
        <v>95</v>
      </c>
      <c r="Z712" s="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 s="2">
        <v>270</v>
      </c>
      <c r="AN712" s="2" t="s">
        <v>103</v>
      </c>
      <c r="AO712" s="2" t="s">
        <v>97</v>
      </c>
      <c r="AP712" s="2" t="s">
        <v>105</v>
      </c>
      <c r="AQ712" s="2" t="s">
        <v>106</v>
      </c>
      <c r="AR712" s="2">
        <v>729</v>
      </c>
      <c r="AS712">
        <v>0</v>
      </c>
      <c r="AT712">
        <v>0</v>
      </c>
      <c r="AU712" s="1">
        <v>729</v>
      </c>
      <c r="AV712">
        <v>0</v>
      </c>
      <c r="AW712">
        <v>0</v>
      </c>
      <c r="AX712" s="3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 s="3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 s="3">
        <v>4</v>
      </c>
      <c r="S713">
        <v>7</v>
      </c>
      <c r="T713" s="3">
        <v>1900</v>
      </c>
      <c r="U713" s="2">
        <v>1950</v>
      </c>
      <c r="V713" t="s">
        <v>93</v>
      </c>
      <c r="W713" t="s">
        <v>94</v>
      </c>
      <c r="X713" t="s">
        <v>116</v>
      </c>
      <c r="Y713" t="s">
        <v>116</v>
      </c>
      <c r="Z713" s="2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 s="2">
        <v>859</v>
      </c>
      <c r="AN713" s="2" t="s">
        <v>103</v>
      </c>
      <c r="AO713" s="2" t="s">
        <v>97</v>
      </c>
      <c r="AP713" s="2" t="s">
        <v>105</v>
      </c>
      <c r="AQ713" s="2" t="s">
        <v>106</v>
      </c>
      <c r="AR713" s="2">
        <v>859</v>
      </c>
      <c r="AS713">
        <v>319</v>
      </c>
      <c r="AT713">
        <v>0</v>
      </c>
      <c r="AU713" s="1">
        <v>1178</v>
      </c>
      <c r="AV713">
        <v>0</v>
      </c>
      <c r="AW713">
        <v>0</v>
      </c>
      <c r="AX713" s="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 s="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 s="3">
        <v>8</v>
      </c>
      <c r="S714">
        <v>5</v>
      </c>
      <c r="T714" s="3">
        <v>1988</v>
      </c>
      <c r="U714" s="2">
        <v>1989</v>
      </c>
      <c r="V714" t="s">
        <v>93</v>
      </c>
      <c r="W714" t="s">
        <v>94</v>
      </c>
      <c r="X714" t="s">
        <v>140</v>
      </c>
      <c r="Y714" t="s">
        <v>140</v>
      </c>
      <c r="Z714" s="2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 s="2">
        <v>1228</v>
      </c>
      <c r="AN714" s="2" t="s">
        <v>103</v>
      </c>
      <c r="AO714" s="2" t="s">
        <v>97</v>
      </c>
      <c r="AP714" s="2" t="s">
        <v>105</v>
      </c>
      <c r="AQ714" s="2" t="s">
        <v>106</v>
      </c>
      <c r="AR714" s="2">
        <v>1228</v>
      </c>
      <c r="AS714">
        <v>0</v>
      </c>
      <c r="AT714">
        <v>0</v>
      </c>
      <c r="AU714" s="1">
        <v>1228</v>
      </c>
      <c r="AV714">
        <v>1</v>
      </c>
      <c r="AW714">
        <v>0</v>
      </c>
      <c r="AX714" s="3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 s="3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 s="3">
        <v>4</v>
      </c>
      <c r="S715">
        <v>5</v>
      </c>
      <c r="T715" s="3">
        <v>1970</v>
      </c>
      <c r="U715" s="2">
        <v>1970</v>
      </c>
      <c r="V715" t="s">
        <v>93</v>
      </c>
      <c r="W715" t="s">
        <v>94</v>
      </c>
      <c r="X715" t="s">
        <v>140</v>
      </c>
      <c r="Y715" t="s">
        <v>140</v>
      </c>
      <c r="Z715" s="2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 s="2">
        <v>960</v>
      </c>
      <c r="AN715" s="2" t="s">
        <v>206</v>
      </c>
      <c r="AO715" s="2" t="s">
        <v>98</v>
      </c>
      <c r="AP715" s="2" t="s">
        <v>177</v>
      </c>
      <c r="AQ715" s="2" t="s">
        <v>106</v>
      </c>
      <c r="AR715" s="2">
        <v>960</v>
      </c>
      <c r="AS715">
        <v>0</v>
      </c>
      <c r="AT715">
        <v>0</v>
      </c>
      <c r="AU715" s="1">
        <v>960</v>
      </c>
      <c r="AV715">
        <v>1</v>
      </c>
      <c r="AW715">
        <v>0</v>
      </c>
      <c r="AX715" s="3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 s="3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 s="3">
        <v>6</v>
      </c>
      <c r="S716">
        <v>8</v>
      </c>
      <c r="T716" s="3">
        <v>1976</v>
      </c>
      <c r="U716" s="2">
        <v>2005</v>
      </c>
      <c r="V716" t="s">
        <v>93</v>
      </c>
      <c r="W716" t="s">
        <v>94</v>
      </c>
      <c r="X716" t="s">
        <v>140</v>
      </c>
      <c r="Y716" t="s">
        <v>161</v>
      </c>
      <c r="Z716" s="2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 s="2">
        <v>725</v>
      </c>
      <c r="AN716" s="2" t="s">
        <v>103</v>
      </c>
      <c r="AO716" s="2" t="s">
        <v>104</v>
      </c>
      <c r="AP716" s="2" t="s">
        <v>105</v>
      </c>
      <c r="AQ716" s="2" t="s">
        <v>106</v>
      </c>
      <c r="AR716" s="2">
        <v>725</v>
      </c>
      <c r="AS716">
        <v>754</v>
      </c>
      <c r="AT716">
        <v>0</v>
      </c>
      <c r="AU716" s="1">
        <v>1479</v>
      </c>
      <c r="AV716">
        <v>0</v>
      </c>
      <c r="AW716">
        <v>0</v>
      </c>
      <c r="AX716" s="3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 s="3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 s="3">
        <v>6</v>
      </c>
      <c r="S717">
        <v>5</v>
      </c>
      <c r="T717" s="3">
        <v>1974</v>
      </c>
      <c r="U717" s="2">
        <v>1974</v>
      </c>
      <c r="V717" t="s">
        <v>152</v>
      </c>
      <c r="W717" t="s">
        <v>94</v>
      </c>
      <c r="X717" t="s">
        <v>140</v>
      </c>
      <c r="Y717" t="s">
        <v>140</v>
      </c>
      <c r="Z717" s="2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 s="2">
        <v>1064</v>
      </c>
      <c r="AN717" s="2" t="s">
        <v>103</v>
      </c>
      <c r="AO717" s="2" t="s">
        <v>98</v>
      </c>
      <c r="AP717" s="2" t="s">
        <v>105</v>
      </c>
      <c r="AQ717" s="2" t="s">
        <v>106</v>
      </c>
      <c r="AR717" s="2">
        <v>1350</v>
      </c>
      <c r="AS717">
        <v>0</v>
      </c>
      <c r="AT717">
        <v>0</v>
      </c>
      <c r="AU717" s="1">
        <v>1350</v>
      </c>
      <c r="AV717">
        <v>0</v>
      </c>
      <c r="AW717">
        <v>0</v>
      </c>
      <c r="AX717" s="3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 s="3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 s="3">
        <v>7</v>
      </c>
      <c r="S718">
        <v>8</v>
      </c>
      <c r="T718" s="3">
        <v>1890</v>
      </c>
      <c r="U718" s="2">
        <v>1998</v>
      </c>
      <c r="V718" t="s">
        <v>93</v>
      </c>
      <c r="W718" t="s">
        <v>94</v>
      </c>
      <c r="X718" t="s">
        <v>124</v>
      </c>
      <c r="Y718" t="s">
        <v>95</v>
      </c>
      <c r="Z718" s="2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 s="2">
        <v>718</v>
      </c>
      <c r="AN718" s="2" t="s">
        <v>103</v>
      </c>
      <c r="AO718" s="2" t="s">
        <v>104</v>
      </c>
      <c r="AP718" s="2" t="s">
        <v>105</v>
      </c>
      <c r="AQ718" s="2" t="s">
        <v>106</v>
      </c>
      <c r="AR718" s="2">
        <v>1576</v>
      </c>
      <c r="AS718">
        <v>978</v>
      </c>
      <c r="AT718">
        <v>0</v>
      </c>
      <c r="AU718" s="1">
        <v>2554</v>
      </c>
      <c r="AV718">
        <v>0</v>
      </c>
      <c r="AW718">
        <v>0</v>
      </c>
      <c r="AX718" s="3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 s="3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 s="3">
        <v>5</v>
      </c>
      <c r="S719">
        <v>6</v>
      </c>
      <c r="T719" s="3">
        <v>1973</v>
      </c>
      <c r="U719" s="2">
        <v>2000</v>
      </c>
      <c r="V719" t="s">
        <v>93</v>
      </c>
      <c r="W719" t="s">
        <v>94</v>
      </c>
      <c r="X719" t="s">
        <v>140</v>
      </c>
      <c r="Y719" t="s">
        <v>140</v>
      </c>
      <c r="Z719" s="2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 s="2">
        <v>1176</v>
      </c>
      <c r="AN719" s="2" t="s">
        <v>103</v>
      </c>
      <c r="AO719" s="2" t="s">
        <v>97</v>
      </c>
      <c r="AP719" s="2" t="s">
        <v>105</v>
      </c>
      <c r="AQ719" s="2" t="s">
        <v>106</v>
      </c>
      <c r="AR719" s="2">
        <v>1178</v>
      </c>
      <c r="AS719">
        <v>0</v>
      </c>
      <c r="AT719">
        <v>0</v>
      </c>
      <c r="AU719" s="1">
        <v>1178</v>
      </c>
      <c r="AV719">
        <v>0</v>
      </c>
      <c r="AW719">
        <v>1</v>
      </c>
      <c r="AX719" s="3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 s="3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 s="3">
        <v>7</v>
      </c>
      <c r="S720">
        <v>5</v>
      </c>
      <c r="T720" s="3">
        <v>1993</v>
      </c>
      <c r="U720" s="2">
        <v>1994</v>
      </c>
      <c r="V720" t="s">
        <v>152</v>
      </c>
      <c r="W720" t="s">
        <v>94</v>
      </c>
      <c r="X720" t="s">
        <v>124</v>
      </c>
      <c r="Y720" t="s">
        <v>234</v>
      </c>
      <c r="Z720" s="2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 s="2">
        <v>1311</v>
      </c>
      <c r="AN720" s="2" t="s">
        <v>103</v>
      </c>
      <c r="AO720" s="2" t="s">
        <v>104</v>
      </c>
      <c r="AP720" s="2" t="s">
        <v>105</v>
      </c>
      <c r="AQ720" s="2" t="s">
        <v>106</v>
      </c>
      <c r="AR720" s="2">
        <v>1325</v>
      </c>
      <c r="AS720">
        <v>1093</v>
      </c>
      <c r="AT720">
        <v>0</v>
      </c>
      <c r="AU720" s="1">
        <v>2418</v>
      </c>
      <c r="AV720">
        <v>1</v>
      </c>
      <c r="AW720">
        <v>0</v>
      </c>
      <c r="AX720" s="3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 s="3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 s="3">
        <v>5</v>
      </c>
      <c r="S721">
        <v>6</v>
      </c>
      <c r="T721" s="3">
        <v>1969</v>
      </c>
      <c r="U721" s="2">
        <v>1969</v>
      </c>
      <c r="V721" t="s">
        <v>93</v>
      </c>
      <c r="W721" t="s">
        <v>94</v>
      </c>
      <c r="X721" t="s">
        <v>140</v>
      </c>
      <c r="Y721" t="s">
        <v>161</v>
      </c>
      <c r="Z721" s="2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 s="2">
        <v>971</v>
      </c>
      <c r="AN721" s="2" t="s">
        <v>103</v>
      </c>
      <c r="AO721" s="2" t="s">
        <v>98</v>
      </c>
      <c r="AP721" s="2" t="s">
        <v>105</v>
      </c>
      <c r="AQ721" s="2" t="s">
        <v>106</v>
      </c>
      <c r="AR721" s="2">
        <v>971</v>
      </c>
      <c r="AS721">
        <v>0</v>
      </c>
      <c r="AT721">
        <v>0</v>
      </c>
      <c r="AU721" s="1">
        <v>971</v>
      </c>
      <c r="AV721">
        <v>0</v>
      </c>
      <c r="AW721">
        <v>0</v>
      </c>
      <c r="AX721" s="3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 s="3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 s="3">
        <v>8</v>
      </c>
      <c r="S722">
        <v>5</v>
      </c>
      <c r="T722" s="3">
        <v>1985</v>
      </c>
      <c r="U722" s="2">
        <v>1985</v>
      </c>
      <c r="V722" t="s">
        <v>93</v>
      </c>
      <c r="W722" t="s">
        <v>94</v>
      </c>
      <c r="X722" t="s">
        <v>140</v>
      </c>
      <c r="Y722" t="s">
        <v>140</v>
      </c>
      <c r="Z722" s="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 s="2">
        <v>1742</v>
      </c>
      <c r="AN722" s="2" t="s">
        <v>103</v>
      </c>
      <c r="AO722" s="2" t="s">
        <v>98</v>
      </c>
      <c r="AP722" s="2" t="s">
        <v>105</v>
      </c>
      <c r="AQ722" s="2" t="s">
        <v>106</v>
      </c>
      <c r="AR722" s="2">
        <v>1742</v>
      </c>
      <c r="AS722">
        <v>0</v>
      </c>
      <c r="AT722">
        <v>0</v>
      </c>
      <c r="AU722" s="1">
        <v>1742</v>
      </c>
      <c r="AV722">
        <v>1</v>
      </c>
      <c r="AW722">
        <v>0</v>
      </c>
      <c r="AX722" s="3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 s="3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 s="3">
        <v>6</v>
      </c>
      <c r="S723">
        <v>5</v>
      </c>
      <c r="T723" s="3">
        <v>2004</v>
      </c>
      <c r="U723" s="2">
        <v>2004</v>
      </c>
      <c r="V723" t="s">
        <v>93</v>
      </c>
      <c r="W723" t="s">
        <v>94</v>
      </c>
      <c r="X723" t="s">
        <v>95</v>
      </c>
      <c r="Y723" t="s">
        <v>95</v>
      </c>
      <c r="Z723" s="2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 s="2">
        <v>848</v>
      </c>
      <c r="AN723" s="2" t="s">
        <v>103</v>
      </c>
      <c r="AO723" s="2" t="s">
        <v>104</v>
      </c>
      <c r="AP723" s="2" t="s">
        <v>105</v>
      </c>
      <c r="AQ723" s="2" t="s">
        <v>106</v>
      </c>
      <c r="AR723" s="2">
        <v>848</v>
      </c>
      <c r="AS723">
        <v>0</v>
      </c>
      <c r="AT723">
        <v>0</v>
      </c>
      <c r="AU723" s="1">
        <v>848</v>
      </c>
      <c r="AV723">
        <v>1</v>
      </c>
      <c r="AW723">
        <v>0</v>
      </c>
      <c r="AX723" s="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 s="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 s="3">
        <v>4</v>
      </c>
      <c r="S724">
        <v>7</v>
      </c>
      <c r="T724" s="3">
        <v>1970</v>
      </c>
      <c r="U724" s="2">
        <v>1970</v>
      </c>
      <c r="V724" t="s">
        <v>93</v>
      </c>
      <c r="W724" t="s">
        <v>94</v>
      </c>
      <c r="X724" t="s">
        <v>116</v>
      </c>
      <c r="Y724" t="s">
        <v>116</v>
      </c>
      <c r="Z724" s="2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 s="2">
        <v>864</v>
      </c>
      <c r="AN724" s="2" t="s">
        <v>103</v>
      </c>
      <c r="AO724" s="2" t="s">
        <v>104</v>
      </c>
      <c r="AP724" s="2" t="s">
        <v>105</v>
      </c>
      <c r="AQ724" s="2" t="s">
        <v>106</v>
      </c>
      <c r="AR724" s="2">
        <v>864</v>
      </c>
      <c r="AS724">
        <v>0</v>
      </c>
      <c r="AT724">
        <v>0</v>
      </c>
      <c r="AU724" s="1">
        <v>864</v>
      </c>
      <c r="AV724">
        <v>0</v>
      </c>
      <c r="AW724">
        <v>0</v>
      </c>
      <c r="AX724" s="3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 s="3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 s="3">
        <v>4</v>
      </c>
      <c r="S725">
        <v>6</v>
      </c>
      <c r="T725" s="3">
        <v>1954</v>
      </c>
      <c r="U725" s="2">
        <v>1972</v>
      </c>
      <c r="V725" t="s">
        <v>93</v>
      </c>
      <c r="W725" t="s">
        <v>94</v>
      </c>
      <c r="X725" t="s">
        <v>116</v>
      </c>
      <c r="Y725" t="s">
        <v>116</v>
      </c>
      <c r="Z725" s="2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 s="2">
        <v>941</v>
      </c>
      <c r="AN725" s="2" t="s">
        <v>103</v>
      </c>
      <c r="AO725" s="2" t="s">
        <v>104</v>
      </c>
      <c r="AP725" s="2" t="s">
        <v>105</v>
      </c>
      <c r="AQ725" s="2" t="s">
        <v>106</v>
      </c>
      <c r="AR725" s="2">
        <v>997</v>
      </c>
      <c r="AS725">
        <v>473</v>
      </c>
      <c r="AT725">
        <v>0</v>
      </c>
      <c r="AU725" s="1">
        <v>1470</v>
      </c>
      <c r="AV725">
        <v>0</v>
      </c>
      <c r="AW725">
        <v>0</v>
      </c>
      <c r="AX725" s="3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 s="3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 s="3">
        <v>9</v>
      </c>
      <c r="S726">
        <v>5</v>
      </c>
      <c r="T726" s="3">
        <v>2007</v>
      </c>
      <c r="U726" s="2">
        <v>2008</v>
      </c>
      <c r="V726" t="s">
        <v>152</v>
      </c>
      <c r="W726" t="s">
        <v>94</v>
      </c>
      <c r="X726" t="s">
        <v>180</v>
      </c>
      <c r="Y726" t="s">
        <v>181</v>
      </c>
      <c r="Z726" s="2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 s="2">
        <v>1698</v>
      </c>
      <c r="AN726" s="2" t="s">
        <v>103</v>
      </c>
      <c r="AO726" s="2" t="s">
        <v>104</v>
      </c>
      <c r="AP726" s="2" t="s">
        <v>105</v>
      </c>
      <c r="AQ726" s="2" t="s">
        <v>106</v>
      </c>
      <c r="AR726" s="2">
        <v>1698</v>
      </c>
      <c r="AS726">
        <v>0</v>
      </c>
      <c r="AT726">
        <v>0</v>
      </c>
      <c r="AU726" s="1">
        <v>1698</v>
      </c>
      <c r="AV726">
        <v>1</v>
      </c>
      <c r="AW726">
        <v>0</v>
      </c>
      <c r="AX726" s="3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 s="3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 s="3">
        <v>4</v>
      </c>
      <c r="S727">
        <v>6</v>
      </c>
      <c r="T727" s="3">
        <v>1970</v>
      </c>
      <c r="U727" s="2">
        <v>1970</v>
      </c>
      <c r="V727" t="s">
        <v>93</v>
      </c>
      <c r="W727" t="s">
        <v>94</v>
      </c>
      <c r="X727" t="s">
        <v>140</v>
      </c>
      <c r="Y727" t="s">
        <v>161</v>
      </c>
      <c r="Z727" s="2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 s="2">
        <v>864</v>
      </c>
      <c r="AN727" s="2" t="s">
        <v>103</v>
      </c>
      <c r="AO727" s="2" t="s">
        <v>98</v>
      </c>
      <c r="AP727" s="2" t="s">
        <v>105</v>
      </c>
      <c r="AQ727" s="2" t="s">
        <v>106</v>
      </c>
      <c r="AR727" s="2">
        <v>864</v>
      </c>
      <c r="AS727">
        <v>0</v>
      </c>
      <c r="AT727">
        <v>0</v>
      </c>
      <c r="AU727" s="1">
        <v>864</v>
      </c>
      <c r="AV727">
        <v>0</v>
      </c>
      <c r="AW727">
        <v>0</v>
      </c>
      <c r="AX727" s="3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 s="3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 s="3">
        <v>6</v>
      </c>
      <c r="S728">
        <v>9</v>
      </c>
      <c r="T728" s="3">
        <v>1988</v>
      </c>
      <c r="U728" s="2">
        <v>2007</v>
      </c>
      <c r="V728" t="s">
        <v>152</v>
      </c>
      <c r="W728" t="s">
        <v>94</v>
      </c>
      <c r="X728" t="s">
        <v>124</v>
      </c>
      <c r="Y728" t="s">
        <v>161</v>
      </c>
      <c r="Z728" s="2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 s="2">
        <v>880</v>
      </c>
      <c r="AN728" s="2" t="s">
        <v>103</v>
      </c>
      <c r="AO728" s="2" t="s">
        <v>104</v>
      </c>
      <c r="AP728" s="2" t="s">
        <v>105</v>
      </c>
      <c r="AQ728" s="2" t="s">
        <v>106</v>
      </c>
      <c r="AR728" s="2">
        <v>1680</v>
      </c>
      <c r="AS728">
        <v>0</v>
      </c>
      <c r="AT728">
        <v>0</v>
      </c>
      <c r="AU728" s="1">
        <v>1680</v>
      </c>
      <c r="AV728">
        <v>1</v>
      </c>
      <c r="AW728">
        <v>0</v>
      </c>
      <c r="AX728" s="3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 s="3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 s="3">
        <v>7</v>
      </c>
      <c r="S729">
        <v>5</v>
      </c>
      <c r="T729" s="3">
        <v>2007</v>
      </c>
      <c r="U729" s="2">
        <v>2007</v>
      </c>
      <c r="V729" t="s">
        <v>93</v>
      </c>
      <c r="W729" t="s">
        <v>94</v>
      </c>
      <c r="X729" t="s">
        <v>95</v>
      </c>
      <c r="Y729" t="s">
        <v>95</v>
      </c>
      <c r="Z729" s="2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 s="2">
        <v>1232</v>
      </c>
      <c r="AN729" s="2" t="s">
        <v>103</v>
      </c>
      <c r="AO729" s="2" t="s">
        <v>104</v>
      </c>
      <c r="AP729" s="2" t="s">
        <v>105</v>
      </c>
      <c r="AQ729" s="2" t="s">
        <v>106</v>
      </c>
      <c r="AR729" s="2">
        <v>1232</v>
      </c>
      <c r="AS729">
        <v>0</v>
      </c>
      <c r="AT729">
        <v>0</v>
      </c>
      <c r="AU729" s="1">
        <v>1232</v>
      </c>
      <c r="AV729">
        <v>1</v>
      </c>
      <c r="AW729">
        <v>0</v>
      </c>
      <c r="AX729" s="3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 s="3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 s="3">
        <v>5</v>
      </c>
      <c r="S730">
        <v>5</v>
      </c>
      <c r="T730" s="3">
        <v>1958</v>
      </c>
      <c r="U730" s="2">
        <v>1958</v>
      </c>
      <c r="V730" t="s">
        <v>93</v>
      </c>
      <c r="W730" t="s">
        <v>94</v>
      </c>
      <c r="X730" t="s">
        <v>95</v>
      </c>
      <c r="Y730" t="s">
        <v>95</v>
      </c>
      <c r="Z730" s="2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 s="2">
        <v>1584</v>
      </c>
      <c r="AN730" s="2" t="s">
        <v>103</v>
      </c>
      <c r="AO730" s="2" t="s">
        <v>98</v>
      </c>
      <c r="AP730" s="2" t="s">
        <v>105</v>
      </c>
      <c r="AQ730" s="2" t="s">
        <v>106</v>
      </c>
      <c r="AR730" s="2">
        <v>1776</v>
      </c>
      <c r="AS730">
        <v>0</v>
      </c>
      <c r="AT730">
        <v>0</v>
      </c>
      <c r="AU730" s="1">
        <v>1776</v>
      </c>
      <c r="AV730">
        <v>1</v>
      </c>
      <c r="AW730">
        <v>0</v>
      </c>
      <c r="AX730" s="3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 s="3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 s="3">
        <v>4</v>
      </c>
      <c r="S731">
        <v>5</v>
      </c>
      <c r="T731" s="3">
        <v>1925</v>
      </c>
      <c r="U731" s="2">
        <v>1950</v>
      </c>
      <c r="V731" t="s">
        <v>93</v>
      </c>
      <c r="W731" t="s">
        <v>94</v>
      </c>
      <c r="X731" t="s">
        <v>116</v>
      </c>
      <c r="Y731" t="s">
        <v>116</v>
      </c>
      <c r="Z731" s="2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 s="2">
        <v>780</v>
      </c>
      <c r="AN731" s="2" t="s">
        <v>103</v>
      </c>
      <c r="AO731" s="2" t="s">
        <v>98</v>
      </c>
      <c r="AP731" s="2" t="s">
        <v>105</v>
      </c>
      <c r="AQ731" s="2" t="s">
        <v>164</v>
      </c>
      <c r="AR731" s="2">
        <v>848</v>
      </c>
      <c r="AS731">
        <v>0</v>
      </c>
      <c r="AT731">
        <v>360</v>
      </c>
      <c r="AU731" s="1">
        <v>1208</v>
      </c>
      <c r="AV731">
        <v>0</v>
      </c>
      <c r="AW731">
        <v>0</v>
      </c>
      <c r="AX731" s="3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 s="3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 s="3">
        <v>8</v>
      </c>
      <c r="S732">
        <v>5</v>
      </c>
      <c r="T732" s="3">
        <v>1995</v>
      </c>
      <c r="U732" s="2">
        <v>1996</v>
      </c>
      <c r="V732" t="s">
        <v>93</v>
      </c>
      <c r="W732" t="s">
        <v>94</v>
      </c>
      <c r="X732" t="s">
        <v>180</v>
      </c>
      <c r="Y732" t="s">
        <v>181</v>
      </c>
      <c r="Z732" s="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 s="2">
        <v>1595</v>
      </c>
      <c r="AN732" s="2" t="s">
        <v>103</v>
      </c>
      <c r="AO732" s="2" t="s">
        <v>104</v>
      </c>
      <c r="AP732" s="2" t="s">
        <v>105</v>
      </c>
      <c r="AQ732" s="2" t="s">
        <v>106</v>
      </c>
      <c r="AR732" s="2">
        <v>1616</v>
      </c>
      <c r="AS732">
        <v>0</v>
      </c>
      <c r="AT732">
        <v>0</v>
      </c>
      <c r="AU732" s="1">
        <v>1616</v>
      </c>
      <c r="AV732">
        <v>1</v>
      </c>
      <c r="AW732">
        <v>0</v>
      </c>
      <c r="AX732" s="3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 s="3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 s="3">
        <v>7</v>
      </c>
      <c r="S733">
        <v>5</v>
      </c>
      <c r="T733" s="3">
        <v>2003</v>
      </c>
      <c r="U733" s="2">
        <v>2003</v>
      </c>
      <c r="V733" t="s">
        <v>93</v>
      </c>
      <c r="W733" t="s">
        <v>94</v>
      </c>
      <c r="X733" t="s">
        <v>95</v>
      </c>
      <c r="Y733" t="s">
        <v>95</v>
      </c>
      <c r="Z733" s="2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 s="2">
        <v>868</v>
      </c>
      <c r="AN733" s="2" t="s">
        <v>103</v>
      </c>
      <c r="AO733" s="2" t="s">
        <v>104</v>
      </c>
      <c r="AP733" s="2" t="s">
        <v>105</v>
      </c>
      <c r="AQ733" s="2" t="s">
        <v>106</v>
      </c>
      <c r="AR733" s="2">
        <v>1146</v>
      </c>
      <c r="AS733">
        <v>0</v>
      </c>
      <c r="AT733">
        <v>0</v>
      </c>
      <c r="AU733" s="1">
        <v>1146</v>
      </c>
      <c r="AV733">
        <v>1</v>
      </c>
      <c r="AW733">
        <v>0</v>
      </c>
      <c r="AX733" s="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 s="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 s="3">
        <v>7</v>
      </c>
      <c r="S734">
        <v>5</v>
      </c>
      <c r="T734" s="3">
        <v>1998</v>
      </c>
      <c r="U734" s="2">
        <v>1999</v>
      </c>
      <c r="V734" t="s">
        <v>93</v>
      </c>
      <c r="W734" t="s">
        <v>94</v>
      </c>
      <c r="X734" t="s">
        <v>95</v>
      </c>
      <c r="Y734" t="s">
        <v>95</v>
      </c>
      <c r="Z734" s="2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 s="2">
        <v>1153</v>
      </c>
      <c r="AN734" s="2" t="s">
        <v>103</v>
      </c>
      <c r="AO734" s="2" t="s">
        <v>104</v>
      </c>
      <c r="AP734" s="2" t="s">
        <v>105</v>
      </c>
      <c r="AQ734" s="2" t="s">
        <v>106</v>
      </c>
      <c r="AR734" s="2">
        <v>1153</v>
      </c>
      <c r="AS734">
        <v>878</v>
      </c>
      <c r="AT734">
        <v>0</v>
      </c>
      <c r="AU734" s="1">
        <v>2031</v>
      </c>
      <c r="AV734">
        <v>0</v>
      </c>
      <c r="AW734">
        <v>0</v>
      </c>
      <c r="AX734" s="3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 s="3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 s="3">
        <v>5</v>
      </c>
      <c r="S735">
        <v>6</v>
      </c>
      <c r="T735" s="3">
        <v>1961</v>
      </c>
      <c r="U735" s="2">
        <v>1983</v>
      </c>
      <c r="V735" t="s">
        <v>152</v>
      </c>
      <c r="W735" t="s">
        <v>94</v>
      </c>
      <c r="X735" t="s">
        <v>140</v>
      </c>
      <c r="Y735" t="s">
        <v>140</v>
      </c>
      <c r="Z735" s="2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 s="2">
        <v>864</v>
      </c>
      <c r="AN735" s="2" t="s">
        <v>103</v>
      </c>
      <c r="AO735" s="2" t="s">
        <v>104</v>
      </c>
      <c r="AP735" s="2" t="s">
        <v>105</v>
      </c>
      <c r="AQ735" s="2" t="s">
        <v>106</v>
      </c>
      <c r="AR735" s="2">
        <v>1144</v>
      </c>
      <c r="AS735">
        <v>0</v>
      </c>
      <c r="AT735">
        <v>0</v>
      </c>
      <c r="AU735" s="1">
        <v>1144</v>
      </c>
      <c r="AV735">
        <v>1</v>
      </c>
      <c r="AW735">
        <v>0</v>
      </c>
      <c r="AX735" s="3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 s="3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 s="3">
        <v>5</v>
      </c>
      <c r="S736">
        <v>5</v>
      </c>
      <c r="T736" s="3">
        <v>1968</v>
      </c>
      <c r="U736" s="2">
        <v>1968</v>
      </c>
      <c r="V736" t="s">
        <v>93</v>
      </c>
      <c r="W736" t="s">
        <v>94</v>
      </c>
      <c r="X736" t="s">
        <v>161</v>
      </c>
      <c r="Y736" t="s">
        <v>161</v>
      </c>
      <c r="Z736" s="2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 s="2">
        <v>948</v>
      </c>
      <c r="AN736" s="2" t="s">
        <v>103</v>
      </c>
      <c r="AO736" s="2" t="s">
        <v>98</v>
      </c>
      <c r="AP736" s="2" t="s">
        <v>105</v>
      </c>
      <c r="AQ736" s="2" t="s">
        <v>106</v>
      </c>
      <c r="AR736" s="2">
        <v>948</v>
      </c>
      <c r="AS736">
        <v>0</v>
      </c>
      <c r="AT736">
        <v>0</v>
      </c>
      <c r="AU736" s="1">
        <v>948</v>
      </c>
      <c r="AV736">
        <v>0</v>
      </c>
      <c r="AW736">
        <v>0</v>
      </c>
      <c r="AX736" s="3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 s="3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 s="3">
        <v>7</v>
      </c>
      <c r="S737">
        <v>7</v>
      </c>
      <c r="T737" s="3">
        <v>1914</v>
      </c>
      <c r="U737" s="2">
        <v>1970</v>
      </c>
      <c r="V737" t="s">
        <v>93</v>
      </c>
      <c r="W737" t="s">
        <v>94</v>
      </c>
      <c r="X737" t="s">
        <v>124</v>
      </c>
      <c r="Y737" t="s">
        <v>124</v>
      </c>
      <c r="Z737" s="2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 s="2">
        <v>880</v>
      </c>
      <c r="AN737" s="2" t="s">
        <v>206</v>
      </c>
      <c r="AO737" s="2" t="s">
        <v>147</v>
      </c>
      <c r="AP737" s="2" t="s">
        <v>177</v>
      </c>
      <c r="AQ737" s="2" t="s">
        <v>106</v>
      </c>
      <c r="AR737" s="2">
        <v>880</v>
      </c>
      <c r="AS737">
        <v>888</v>
      </c>
      <c r="AT737">
        <v>0</v>
      </c>
      <c r="AU737" s="1">
        <v>1768</v>
      </c>
      <c r="AV737">
        <v>0</v>
      </c>
      <c r="AW737">
        <v>0</v>
      </c>
      <c r="AX737" s="3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 s="3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 s="3">
        <v>3</v>
      </c>
      <c r="S738">
        <v>4</v>
      </c>
      <c r="T738" s="3">
        <v>1950</v>
      </c>
      <c r="U738" s="2">
        <v>1950</v>
      </c>
      <c r="V738" t="s">
        <v>93</v>
      </c>
      <c r="W738" t="s">
        <v>94</v>
      </c>
      <c r="X738" t="s">
        <v>203</v>
      </c>
      <c r="Y738" t="s">
        <v>137</v>
      </c>
      <c r="Z738" s="2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 s="2">
        <v>0</v>
      </c>
      <c r="AN738" s="2" t="s">
        <v>103</v>
      </c>
      <c r="AO738" s="2" t="s">
        <v>97</v>
      </c>
      <c r="AP738" s="2" t="s">
        <v>177</v>
      </c>
      <c r="AQ738" s="2" t="s">
        <v>145</v>
      </c>
      <c r="AR738" s="2">
        <v>1040</v>
      </c>
      <c r="AS738">
        <v>0</v>
      </c>
      <c r="AT738">
        <v>0</v>
      </c>
      <c r="AU738" s="1">
        <v>1040</v>
      </c>
      <c r="AV738">
        <v>0</v>
      </c>
      <c r="AW738">
        <v>0</v>
      </c>
      <c r="AX738" s="3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 s="3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 s="3">
        <v>8</v>
      </c>
      <c r="S739">
        <v>5</v>
      </c>
      <c r="T739" s="3">
        <v>2005</v>
      </c>
      <c r="U739" s="2">
        <v>2005</v>
      </c>
      <c r="V739" t="s">
        <v>93</v>
      </c>
      <c r="W739" t="s">
        <v>94</v>
      </c>
      <c r="X739" t="s">
        <v>95</v>
      </c>
      <c r="Y739" t="s">
        <v>95</v>
      </c>
      <c r="Z739" s="2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 s="2">
        <v>893</v>
      </c>
      <c r="AN739" s="2" t="s">
        <v>103</v>
      </c>
      <c r="AO739" s="2" t="s">
        <v>104</v>
      </c>
      <c r="AP739" s="2" t="s">
        <v>105</v>
      </c>
      <c r="AQ739" s="2" t="s">
        <v>106</v>
      </c>
      <c r="AR739" s="2">
        <v>901</v>
      </c>
      <c r="AS739">
        <v>900</v>
      </c>
      <c r="AT739">
        <v>0</v>
      </c>
      <c r="AU739" s="1">
        <v>1801</v>
      </c>
      <c r="AV739">
        <v>0</v>
      </c>
      <c r="AW739">
        <v>0</v>
      </c>
      <c r="AX739" s="3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 s="3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 s="3">
        <v>5</v>
      </c>
      <c r="S740">
        <v>5</v>
      </c>
      <c r="T740" s="3">
        <v>1987</v>
      </c>
      <c r="U740" s="2">
        <v>1988</v>
      </c>
      <c r="V740" t="s">
        <v>93</v>
      </c>
      <c r="W740" t="s">
        <v>94</v>
      </c>
      <c r="X740" t="s">
        <v>161</v>
      </c>
      <c r="Y740" t="s">
        <v>161</v>
      </c>
      <c r="Z740" s="2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 s="2">
        <v>1200</v>
      </c>
      <c r="AN740" s="2" t="s">
        <v>103</v>
      </c>
      <c r="AO740" s="2" t="s">
        <v>98</v>
      </c>
      <c r="AP740" s="2" t="s">
        <v>105</v>
      </c>
      <c r="AQ740" s="2" t="s">
        <v>106</v>
      </c>
      <c r="AR740" s="2">
        <v>1200</v>
      </c>
      <c r="AS740">
        <v>0</v>
      </c>
      <c r="AT740">
        <v>0</v>
      </c>
      <c r="AU740" s="1">
        <v>1200</v>
      </c>
      <c r="AV740">
        <v>3</v>
      </c>
      <c r="AW740">
        <v>0</v>
      </c>
      <c r="AX740" s="3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 s="3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 s="3">
        <v>7</v>
      </c>
      <c r="S741">
        <v>5</v>
      </c>
      <c r="T741" s="3">
        <v>2004</v>
      </c>
      <c r="U741" s="2">
        <v>2004</v>
      </c>
      <c r="V741" t="s">
        <v>93</v>
      </c>
      <c r="W741" t="s">
        <v>94</v>
      </c>
      <c r="X741" t="s">
        <v>95</v>
      </c>
      <c r="Y741" t="s">
        <v>95</v>
      </c>
      <c r="Z741" s="2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 s="2">
        <v>864</v>
      </c>
      <c r="AN741" s="2" t="s">
        <v>103</v>
      </c>
      <c r="AO741" s="2" t="s">
        <v>104</v>
      </c>
      <c r="AP741" s="2" t="s">
        <v>105</v>
      </c>
      <c r="AQ741" s="2" t="s">
        <v>106</v>
      </c>
      <c r="AR741" s="2">
        <v>864</v>
      </c>
      <c r="AS741">
        <v>864</v>
      </c>
      <c r="AT741">
        <v>0</v>
      </c>
      <c r="AU741" s="1">
        <v>1728</v>
      </c>
      <c r="AV741">
        <v>0</v>
      </c>
      <c r="AW741">
        <v>0</v>
      </c>
      <c r="AX741" s="3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 s="3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 s="3">
        <v>5</v>
      </c>
      <c r="S742">
        <v>7</v>
      </c>
      <c r="T742" s="3">
        <v>1910</v>
      </c>
      <c r="U742" s="2">
        <v>2002</v>
      </c>
      <c r="V742" t="s">
        <v>93</v>
      </c>
      <c r="W742" t="s">
        <v>94</v>
      </c>
      <c r="X742" t="s">
        <v>124</v>
      </c>
      <c r="Y742" t="s">
        <v>125</v>
      </c>
      <c r="Z742" s="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 s="2">
        <v>264</v>
      </c>
      <c r="AN742" s="2" t="s">
        <v>103</v>
      </c>
      <c r="AO742" s="2" t="s">
        <v>104</v>
      </c>
      <c r="AP742" s="2" t="s">
        <v>105</v>
      </c>
      <c r="AQ742" s="2" t="s">
        <v>106</v>
      </c>
      <c r="AR742" s="2">
        <v>768</v>
      </c>
      <c r="AS742">
        <v>664</v>
      </c>
      <c r="AT742">
        <v>0</v>
      </c>
      <c r="AU742" s="1">
        <v>1432</v>
      </c>
      <c r="AV742">
        <v>0</v>
      </c>
      <c r="AW742">
        <v>0</v>
      </c>
      <c r="AX742" s="3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 s="3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 s="3">
        <v>6</v>
      </c>
      <c r="S743">
        <v>8</v>
      </c>
      <c r="T743" s="3">
        <v>1961</v>
      </c>
      <c r="U743" s="2">
        <v>1996</v>
      </c>
      <c r="V743" t="s">
        <v>152</v>
      </c>
      <c r="W743" t="s">
        <v>94</v>
      </c>
      <c r="X743" t="s">
        <v>140</v>
      </c>
      <c r="Y743" t="s">
        <v>140</v>
      </c>
      <c r="Z743" s="2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 s="2">
        <v>912</v>
      </c>
      <c r="AN743" s="2" t="s">
        <v>103</v>
      </c>
      <c r="AO743" s="2" t="s">
        <v>97</v>
      </c>
      <c r="AP743" s="2" t="s">
        <v>105</v>
      </c>
      <c r="AQ743" s="2" t="s">
        <v>106</v>
      </c>
      <c r="AR743" s="2">
        <v>912</v>
      </c>
      <c r="AS743">
        <v>0</v>
      </c>
      <c r="AT743">
        <v>0</v>
      </c>
      <c r="AU743" s="1">
        <v>912</v>
      </c>
      <c r="AV743">
        <v>1</v>
      </c>
      <c r="AW743">
        <v>1</v>
      </c>
      <c r="AX743" s="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 s="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 s="3">
        <v>7</v>
      </c>
      <c r="S744">
        <v>5</v>
      </c>
      <c r="T744" s="3">
        <v>2000</v>
      </c>
      <c r="U744" s="2">
        <v>2001</v>
      </c>
      <c r="V744" t="s">
        <v>93</v>
      </c>
      <c r="W744" t="s">
        <v>94</v>
      </c>
      <c r="X744" t="s">
        <v>95</v>
      </c>
      <c r="Y744" t="s">
        <v>95</v>
      </c>
      <c r="Z744" s="2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 s="2">
        <v>1349</v>
      </c>
      <c r="AN744" s="2" t="s">
        <v>103</v>
      </c>
      <c r="AO744" s="2" t="s">
        <v>104</v>
      </c>
      <c r="AP744" s="2" t="s">
        <v>105</v>
      </c>
      <c r="AQ744" s="2" t="s">
        <v>106</v>
      </c>
      <c r="AR744" s="2">
        <v>1349</v>
      </c>
      <c r="AS744">
        <v>0</v>
      </c>
      <c r="AT744">
        <v>0</v>
      </c>
      <c r="AU744" s="1">
        <v>1349</v>
      </c>
      <c r="AV744">
        <v>0</v>
      </c>
      <c r="AW744">
        <v>0</v>
      </c>
      <c r="AX744" s="3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 s="3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 s="3">
        <v>5</v>
      </c>
      <c r="S745">
        <v>6</v>
      </c>
      <c r="T745" s="3">
        <v>1963</v>
      </c>
      <c r="U745" s="2">
        <v>1999</v>
      </c>
      <c r="V745" t="s">
        <v>93</v>
      </c>
      <c r="W745" t="s">
        <v>94</v>
      </c>
      <c r="X745" t="s">
        <v>140</v>
      </c>
      <c r="Y745" t="s">
        <v>140</v>
      </c>
      <c r="Z745" s="2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 s="2">
        <v>520</v>
      </c>
      <c r="AN745" s="2" t="s">
        <v>103</v>
      </c>
      <c r="AO745" s="2" t="s">
        <v>104</v>
      </c>
      <c r="AP745" s="2" t="s">
        <v>105</v>
      </c>
      <c r="AQ745" s="2" t="s">
        <v>106</v>
      </c>
      <c r="AR745" s="2">
        <v>1464</v>
      </c>
      <c r="AS745">
        <v>0</v>
      </c>
      <c r="AT745">
        <v>0</v>
      </c>
      <c r="AU745" s="1">
        <v>1464</v>
      </c>
      <c r="AV745">
        <v>0</v>
      </c>
      <c r="AW745">
        <v>1</v>
      </c>
      <c r="AX745" s="3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 s="3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 s="3">
        <v>8</v>
      </c>
      <c r="S746">
        <v>5</v>
      </c>
      <c r="T746" s="3">
        <v>1993</v>
      </c>
      <c r="U746" s="2">
        <v>1993</v>
      </c>
      <c r="V746" t="s">
        <v>93</v>
      </c>
      <c r="W746" t="s">
        <v>94</v>
      </c>
      <c r="X746" t="s">
        <v>140</v>
      </c>
      <c r="Y746" t="s">
        <v>140</v>
      </c>
      <c r="Z746" s="2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 s="2">
        <v>1337</v>
      </c>
      <c r="AN746" s="2" t="s">
        <v>103</v>
      </c>
      <c r="AO746" s="2" t="s">
        <v>97</v>
      </c>
      <c r="AP746" s="2" t="s">
        <v>105</v>
      </c>
      <c r="AQ746" s="2" t="s">
        <v>106</v>
      </c>
      <c r="AR746" s="2">
        <v>1337</v>
      </c>
      <c r="AS746">
        <v>0</v>
      </c>
      <c r="AT746">
        <v>0</v>
      </c>
      <c r="AU746" s="1">
        <v>1337</v>
      </c>
      <c r="AV746">
        <v>1</v>
      </c>
      <c r="AW746">
        <v>0</v>
      </c>
      <c r="AX746" s="3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 s="3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 s="3">
        <v>8</v>
      </c>
      <c r="S747">
        <v>9</v>
      </c>
      <c r="T747" s="3">
        <v>1976</v>
      </c>
      <c r="U747" s="2">
        <v>1996</v>
      </c>
      <c r="V747" t="s">
        <v>152</v>
      </c>
      <c r="W747" t="s">
        <v>94</v>
      </c>
      <c r="X747" t="s">
        <v>95</v>
      </c>
      <c r="Y747" t="s">
        <v>95</v>
      </c>
      <c r="Z747" s="2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 s="2">
        <v>1142</v>
      </c>
      <c r="AN747" s="2" t="s">
        <v>103</v>
      </c>
      <c r="AO747" s="2" t="s">
        <v>104</v>
      </c>
      <c r="AP747" s="2" t="s">
        <v>105</v>
      </c>
      <c r="AQ747" s="2" t="s">
        <v>106</v>
      </c>
      <c r="AR747" s="2">
        <v>1175</v>
      </c>
      <c r="AS747">
        <v>1540</v>
      </c>
      <c r="AT747">
        <v>0</v>
      </c>
      <c r="AU747" s="1">
        <v>2715</v>
      </c>
      <c r="AV747">
        <v>0</v>
      </c>
      <c r="AW747">
        <v>1</v>
      </c>
      <c r="AX747" s="3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 s="3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 s="3">
        <v>7</v>
      </c>
      <c r="S748">
        <v>5</v>
      </c>
      <c r="T748" s="3">
        <v>2000</v>
      </c>
      <c r="U748" s="2">
        <v>2000</v>
      </c>
      <c r="V748" t="s">
        <v>93</v>
      </c>
      <c r="W748" t="s">
        <v>94</v>
      </c>
      <c r="X748" t="s">
        <v>95</v>
      </c>
      <c r="Y748" t="s">
        <v>95</v>
      </c>
      <c r="Z748" s="2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 s="2">
        <v>952</v>
      </c>
      <c r="AN748" s="2" t="s">
        <v>103</v>
      </c>
      <c r="AO748" s="2" t="s">
        <v>104</v>
      </c>
      <c r="AP748" s="2" t="s">
        <v>105</v>
      </c>
      <c r="AQ748" s="2" t="s">
        <v>106</v>
      </c>
      <c r="AR748" s="2">
        <v>980</v>
      </c>
      <c r="AS748">
        <v>1276</v>
      </c>
      <c r="AT748">
        <v>0</v>
      </c>
      <c r="AU748" s="1">
        <v>2256</v>
      </c>
      <c r="AV748">
        <v>0</v>
      </c>
      <c r="AW748">
        <v>0</v>
      </c>
      <c r="AX748" s="3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 s="3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 s="3">
        <v>7</v>
      </c>
      <c r="S749">
        <v>7</v>
      </c>
      <c r="T749" s="3">
        <v>1880</v>
      </c>
      <c r="U749" s="2">
        <v>2003</v>
      </c>
      <c r="V749" t="s">
        <v>211</v>
      </c>
      <c r="W749" t="s">
        <v>94</v>
      </c>
      <c r="X749" t="s">
        <v>203</v>
      </c>
      <c r="Y749" t="s">
        <v>203</v>
      </c>
      <c r="Z749" s="2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 s="2">
        <v>1240</v>
      </c>
      <c r="AN749" s="2" t="s">
        <v>206</v>
      </c>
      <c r="AO749" s="2" t="s">
        <v>98</v>
      </c>
      <c r="AP749" s="2" t="s">
        <v>177</v>
      </c>
      <c r="AQ749" s="2" t="s">
        <v>106</v>
      </c>
      <c r="AR749" s="2">
        <v>1320</v>
      </c>
      <c r="AS749">
        <v>1320</v>
      </c>
      <c r="AT749">
        <v>0</v>
      </c>
      <c r="AU749" s="1">
        <v>2640</v>
      </c>
      <c r="AV749">
        <v>0</v>
      </c>
      <c r="AW749">
        <v>0</v>
      </c>
      <c r="AX749" s="3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 s="3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 s="3">
        <v>7</v>
      </c>
      <c r="S750">
        <v>5</v>
      </c>
      <c r="T750" s="3">
        <v>1996</v>
      </c>
      <c r="U750" s="2">
        <v>1996</v>
      </c>
      <c r="V750" t="s">
        <v>152</v>
      </c>
      <c r="W750" t="s">
        <v>94</v>
      </c>
      <c r="X750" t="s">
        <v>95</v>
      </c>
      <c r="Y750" t="s">
        <v>95</v>
      </c>
      <c r="Z750" s="2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 s="2">
        <v>1720</v>
      </c>
      <c r="AN750" s="2" t="s">
        <v>103</v>
      </c>
      <c r="AO750" s="2" t="s">
        <v>104</v>
      </c>
      <c r="AP750" s="2" t="s">
        <v>105</v>
      </c>
      <c r="AQ750" s="2" t="s">
        <v>106</v>
      </c>
      <c r="AR750" s="2">
        <v>1720</v>
      </c>
      <c r="AS750">
        <v>0</v>
      </c>
      <c r="AT750">
        <v>0</v>
      </c>
      <c r="AU750" s="1">
        <v>1720</v>
      </c>
      <c r="AV750">
        <v>1</v>
      </c>
      <c r="AW750">
        <v>0</v>
      </c>
      <c r="AX750" s="3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 s="3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 s="3">
        <v>4</v>
      </c>
      <c r="S751">
        <v>3</v>
      </c>
      <c r="T751" s="3">
        <v>1945</v>
      </c>
      <c r="U751" s="2">
        <v>1950</v>
      </c>
      <c r="V751" t="s">
        <v>93</v>
      </c>
      <c r="W751" t="s">
        <v>94</v>
      </c>
      <c r="X751" t="s">
        <v>155</v>
      </c>
      <c r="Y751" t="s">
        <v>125</v>
      </c>
      <c r="Z751" s="2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 s="2">
        <v>0</v>
      </c>
      <c r="AN751" s="2" t="s">
        <v>240</v>
      </c>
      <c r="AO751" s="2" t="s">
        <v>98</v>
      </c>
      <c r="AP751" s="2" t="s">
        <v>177</v>
      </c>
      <c r="AQ751" s="2" t="s">
        <v>145</v>
      </c>
      <c r="AR751" s="2">
        <v>1088</v>
      </c>
      <c r="AS751">
        <v>441</v>
      </c>
      <c r="AT751">
        <v>0</v>
      </c>
      <c r="AU751" s="1">
        <v>1529</v>
      </c>
      <c r="AV751">
        <v>0</v>
      </c>
      <c r="AW751">
        <v>0</v>
      </c>
      <c r="AX751" s="3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 s="3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 s="3">
        <v>4</v>
      </c>
      <c r="S752">
        <v>7</v>
      </c>
      <c r="T752" s="3">
        <v>1910</v>
      </c>
      <c r="U752" s="2">
        <v>2004</v>
      </c>
      <c r="V752" t="s">
        <v>93</v>
      </c>
      <c r="W752" t="s">
        <v>94</v>
      </c>
      <c r="X752" t="s">
        <v>124</v>
      </c>
      <c r="Y752" t="s">
        <v>124</v>
      </c>
      <c r="Z752" s="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 s="2">
        <v>576</v>
      </c>
      <c r="AN752" s="2" t="s">
        <v>103</v>
      </c>
      <c r="AO752" s="2" t="s">
        <v>97</v>
      </c>
      <c r="AP752" s="2" t="s">
        <v>105</v>
      </c>
      <c r="AQ752" s="2" t="s">
        <v>106</v>
      </c>
      <c r="AR752" s="2">
        <v>792</v>
      </c>
      <c r="AS752">
        <v>348</v>
      </c>
      <c r="AT752">
        <v>0</v>
      </c>
      <c r="AU752" s="1">
        <v>1140</v>
      </c>
      <c r="AV752">
        <v>0</v>
      </c>
      <c r="AW752">
        <v>0</v>
      </c>
      <c r="AX752" s="3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 s="3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 s="3">
        <v>7</v>
      </c>
      <c r="S753">
        <v>5</v>
      </c>
      <c r="T753" s="3">
        <v>2003</v>
      </c>
      <c r="U753" s="2">
        <v>2003</v>
      </c>
      <c r="V753" t="s">
        <v>93</v>
      </c>
      <c r="W753" t="s">
        <v>94</v>
      </c>
      <c r="X753" t="s">
        <v>95</v>
      </c>
      <c r="Y753" t="s">
        <v>95</v>
      </c>
      <c r="Z753" s="2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 s="2">
        <v>660</v>
      </c>
      <c r="AN753" s="2" t="s">
        <v>103</v>
      </c>
      <c r="AO753" s="2" t="s">
        <v>104</v>
      </c>
      <c r="AP753" s="2" t="s">
        <v>105</v>
      </c>
      <c r="AQ753" s="2" t="s">
        <v>106</v>
      </c>
      <c r="AR753" s="2">
        <v>660</v>
      </c>
      <c r="AS753">
        <v>660</v>
      </c>
      <c r="AT753">
        <v>0</v>
      </c>
      <c r="AU753" s="1">
        <v>1320</v>
      </c>
      <c r="AV753">
        <v>0</v>
      </c>
      <c r="AW753">
        <v>0</v>
      </c>
      <c r="AX753" s="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 s="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 s="3">
        <v>6</v>
      </c>
      <c r="S754">
        <v>5</v>
      </c>
      <c r="T754" s="3">
        <v>1997</v>
      </c>
      <c r="U754" s="2">
        <v>1997</v>
      </c>
      <c r="V754" t="s">
        <v>93</v>
      </c>
      <c r="W754" t="s">
        <v>94</v>
      </c>
      <c r="X754" t="s">
        <v>95</v>
      </c>
      <c r="Y754" t="s">
        <v>95</v>
      </c>
      <c r="Z754" s="2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 s="2">
        <v>1479</v>
      </c>
      <c r="AN754" s="2" t="s">
        <v>103</v>
      </c>
      <c r="AO754" s="2" t="s">
        <v>104</v>
      </c>
      <c r="AP754" s="2" t="s">
        <v>105</v>
      </c>
      <c r="AQ754" s="2" t="s">
        <v>106</v>
      </c>
      <c r="AR754" s="2">
        <v>1494</v>
      </c>
      <c r="AS754">
        <v>0</v>
      </c>
      <c r="AT754">
        <v>0</v>
      </c>
      <c r="AU754" s="1">
        <v>1494</v>
      </c>
      <c r="AV754">
        <v>1</v>
      </c>
      <c r="AW754">
        <v>0</v>
      </c>
      <c r="AX754" s="3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 s="3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 s="3">
        <v>8</v>
      </c>
      <c r="S755">
        <v>5</v>
      </c>
      <c r="T755" s="3">
        <v>2005</v>
      </c>
      <c r="U755" s="2">
        <v>2005</v>
      </c>
      <c r="V755" t="s">
        <v>93</v>
      </c>
      <c r="W755" t="s">
        <v>94</v>
      </c>
      <c r="X755" t="s">
        <v>95</v>
      </c>
      <c r="Y755" t="s">
        <v>95</v>
      </c>
      <c r="Z755" s="2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 s="2">
        <v>1030</v>
      </c>
      <c r="AN755" s="2" t="s">
        <v>103</v>
      </c>
      <c r="AO755" s="2" t="s">
        <v>97</v>
      </c>
      <c r="AP755" s="2" t="s">
        <v>105</v>
      </c>
      <c r="AQ755" s="2" t="s">
        <v>106</v>
      </c>
      <c r="AR755" s="2">
        <v>1038</v>
      </c>
      <c r="AS755">
        <v>1060</v>
      </c>
      <c r="AT755">
        <v>0</v>
      </c>
      <c r="AU755" s="1">
        <v>2098</v>
      </c>
      <c r="AV755">
        <v>0</v>
      </c>
      <c r="AW755">
        <v>0</v>
      </c>
      <c r="AX755" s="3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 s="3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 s="3">
        <v>6</v>
      </c>
      <c r="S756">
        <v>8</v>
      </c>
      <c r="T756" s="3">
        <v>1969</v>
      </c>
      <c r="U756" s="2">
        <v>2005</v>
      </c>
      <c r="V756" t="s">
        <v>93</v>
      </c>
      <c r="W756" t="s">
        <v>94</v>
      </c>
      <c r="X756" t="s">
        <v>161</v>
      </c>
      <c r="Y756" t="s">
        <v>161</v>
      </c>
      <c r="Z756" s="2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 s="2">
        <v>1026</v>
      </c>
      <c r="AN756" s="2" t="s">
        <v>103</v>
      </c>
      <c r="AO756" s="2" t="s">
        <v>97</v>
      </c>
      <c r="AP756" s="2" t="s">
        <v>105</v>
      </c>
      <c r="AQ756" s="2" t="s">
        <v>106</v>
      </c>
      <c r="AR756" s="2">
        <v>1026</v>
      </c>
      <c r="AS756">
        <v>0</v>
      </c>
      <c r="AT756">
        <v>0</v>
      </c>
      <c r="AU756" s="1">
        <v>1026</v>
      </c>
      <c r="AV756">
        <v>1</v>
      </c>
      <c r="AW756">
        <v>0</v>
      </c>
      <c r="AX756" s="3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 s="3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 s="3">
        <v>6</v>
      </c>
      <c r="S757">
        <v>5</v>
      </c>
      <c r="T757" s="3">
        <v>1999</v>
      </c>
      <c r="U757" s="2">
        <v>1999</v>
      </c>
      <c r="V757" t="s">
        <v>93</v>
      </c>
      <c r="W757" t="s">
        <v>94</v>
      </c>
      <c r="X757" t="s">
        <v>116</v>
      </c>
      <c r="Y757" t="s">
        <v>116</v>
      </c>
      <c r="Z757" s="2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 s="2">
        <v>729</v>
      </c>
      <c r="AN757" s="2" t="s">
        <v>103</v>
      </c>
      <c r="AO757" s="2" t="s">
        <v>97</v>
      </c>
      <c r="AP757" s="2" t="s">
        <v>105</v>
      </c>
      <c r="AQ757" s="2" t="s">
        <v>106</v>
      </c>
      <c r="AR757" s="2">
        <v>742</v>
      </c>
      <c r="AS757">
        <v>729</v>
      </c>
      <c r="AT757">
        <v>0</v>
      </c>
      <c r="AU757" s="1">
        <v>1471</v>
      </c>
      <c r="AV757">
        <v>0</v>
      </c>
      <c r="AW757">
        <v>0</v>
      </c>
      <c r="AX757" s="3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 s="3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 s="3">
        <v>8</v>
      </c>
      <c r="S758">
        <v>5</v>
      </c>
      <c r="T758" s="3">
        <v>2007</v>
      </c>
      <c r="U758" s="2">
        <v>2007</v>
      </c>
      <c r="V758" t="s">
        <v>93</v>
      </c>
      <c r="W758" t="s">
        <v>94</v>
      </c>
      <c r="X758" t="s">
        <v>95</v>
      </c>
      <c r="Y758" t="s">
        <v>95</v>
      </c>
      <c r="Z758" s="2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 s="2">
        <v>866</v>
      </c>
      <c r="AN758" s="2" t="s">
        <v>103</v>
      </c>
      <c r="AO758" s="2" t="s">
        <v>104</v>
      </c>
      <c r="AP758" s="2" t="s">
        <v>105</v>
      </c>
      <c r="AQ758" s="2" t="s">
        <v>106</v>
      </c>
      <c r="AR758" s="2">
        <v>866</v>
      </c>
      <c r="AS758">
        <v>902</v>
      </c>
      <c r="AT758">
        <v>0</v>
      </c>
      <c r="AU758" s="1">
        <v>1768</v>
      </c>
      <c r="AV758">
        <v>0</v>
      </c>
      <c r="AW758">
        <v>0</v>
      </c>
      <c r="AX758" s="3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 s="3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 s="3">
        <v>6</v>
      </c>
      <c r="S759">
        <v>5</v>
      </c>
      <c r="T759" s="3">
        <v>1978</v>
      </c>
      <c r="U759" s="2">
        <v>1978</v>
      </c>
      <c r="V759" t="s">
        <v>152</v>
      </c>
      <c r="W759" t="s">
        <v>94</v>
      </c>
      <c r="X759" t="s">
        <v>140</v>
      </c>
      <c r="Y759" t="s">
        <v>140</v>
      </c>
      <c r="Z759" s="2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 s="2">
        <v>672</v>
      </c>
      <c r="AN759" s="2" t="s">
        <v>103</v>
      </c>
      <c r="AO759" s="2" t="s">
        <v>98</v>
      </c>
      <c r="AP759" s="2" t="s">
        <v>105</v>
      </c>
      <c r="AQ759" s="2" t="s">
        <v>106</v>
      </c>
      <c r="AR759" s="2">
        <v>672</v>
      </c>
      <c r="AS759">
        <v>714</v>
      </c>
      <c r="AT759">
        <v>0</v>
      </c>
      <c r="AU759" s="1">
        <v>1386</v>
      </c>
      <c r="AV759">
        <v>0</v>
      </c>
      <c r="AW759">
        <v>0</v>
      </c>
      <c r="AX759" s="3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 s="3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 s="3">
        <v>7</v>
      </c>
      <c r="S760">
        <v>5</v>
      </c>
      <c r="T760" s="3">
        <v>1999</v>
      </c>
      <c r="U760" s="2">
        <v>1999</v>
      </c>
      <c r="V760" t="s">
        <v>93</v>
      </c>
      <c r="W760" t="s">
        <v>94</v>
      </c>
      <c r="X760" t="s">
        <v>116</v>
      </c>
      <c r="Y760" t="s">
        <v>116</v>
      </c>
      <c r="Z760" s="2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 s="2">
        <v>744</v>
      </c>
      <c r="AN760" s="2" t="s">
        <v>103</v>
      </c>
      <c r="AO760" s="2" t="s">
        <v>97</v>
      </c>
      <c r="AP760" s="2" t="s">
        <v>105</v>
      </c>
      <c r="AQ760" s="2" t="s">
        <v>106</v>
      </c>
      <c r="AR760" s="2">
        <v>757</v>
      </c>
      <c r="AS760">
        <v>744</v>
      </c>
      <c r="AT760">
        <v>0</v>
      </c>
      <c r="AU760" s="1">
        <v>1501</v>
      </c>
      <c r="AV760">
        <v>0</v>
      </c>
      <c r="AW760">
        <v>0</v>
      </c>
      <c r="AX760" s="3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 s="3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 s="3">
        <v>8</v>
      </c>
      <c r="S761">
        <v>5</v>
      </c>
      <c r="T761" s="3">
        <v>1995</v>
      </c>
      <c r="U761" s="2">
        <v>1995</v>
      </c>
      <c r="V761" t="s">
        <v>93</v>
      </c>
      <c r="W761" t="s">
        <v>94</v>
      </c>
      <c r="X761" t="s">
        <v>95</v>
      </c>
      <c r="Y761" t="s">
        <v>95</v>
      </c>
      <c r="Z761" s="2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 s="2">
        <v>1318</v>
      </c>
      <c r="AN761" s="2" t="s">
        <v>103</v>
      </c>
      <c r="AO761" s="2" t="s">
        <v>104</v>
      </c>
      <c r="AP761" s="2" t="s">
        <v>105</v>
      </c>
      <c r="AQ761" s="2" t="s">
        <v>106</v>
      </c>
      <c r="AR761" s="2">
        <v>1328</v>
      </c>
      <c r="AS761">
        <v>1203</v>
      </c>
      <c r="AT761">
        <v>0</v>
      </c>
      <c r="AU761" s="1">
        <v>2531</v>
      </c>
      <c r="AV761">
        <v>0</v>
      </c>
      <c r="AW761">
        <v>0</v>
      </c>
      <c r="AX761" s="3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 s="3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 s="3">
        <v>6</v>
      </c>
      <c r="S762">
        <v>6</v>
      </c>
      <c r="T762" s="3">
        <v>1959</v>
      </c>
      <c r="U762" s="2">
        <v>1959</v>
      </c>
      <c r="V762" t="s">
        <v>152</v>
      </c>
      <c r="W762" t="s">
        <v>94</v>
      </c>
      <c r="X762" t="s">
        <v>124</v>
      </c>
      <c r="Y762" t="s">
        <v>124</v>
      </c>
      <c r="Z762" s="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 s="2">
        <v>864</v>
      </c>
      <c r="AN762" s="2" t="s">
        <v>103</v>
      </c>
      <c r="AO762" s="2" t="s">
        <v>104</v>
      </c>
      <c r="AP762" s="2" t="s">
        <v>105</v>
      </c>
      <c r="AQ762" s="2" t="s">
        <v>106</v>
      </c>
      <c r="AR762" s="2">
        <v>864</v>
      </c>
      <c r="AS762">
        <v>0</v>
      </c>
      <c r="AT762">
        <v>0</v>
      </c>
      <c r="AU762" s="1">
        <v>864</v>
      </c>
      <c r="AV762">
        <v>0</v>
      </c>
      <c r="AW762">
        <v>0</v>
      </c>
      <c r="AX762" s="3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 s="3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 s="3">
        <v>5</v>
      </c>
      <c r="S763">
        <v>5</v>
      </c>
      <c r="T763" s="3">
        <v>1924</v>
      </c>
      <c r="U763" s="2">
        <v>1950</v>
      </c>
      <c r="V763" t="s">
        <v>93</v>
      </c>
      <c r="W763" t="s">
        <v>94</v>
      </c>
      <c r="X763" t="s">
        <v>124</v>
      </c>
      <c r="Y763" t="s">
        <v>124</v>
      </c>
      <c r="Z763" s="2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 s="2">
        <v>1145</v>
      </c>
      <c r="AN763" s="2" t="s">
        <v>103</v>
      </c>
      <c r="AO763" s="2" t="s">
        <v>98</v>
      </c>
      <c r="AP763" s="2" t="s">
        <v>105</v>
      </c>
      <c r="AQ763" s="2" t="s">
        <v>106</v>
      </c>
      <c r="AR763" s="2">
        <v>1301</v>
      </c>
      <c r="AS763">
        <v>0</v>
      </c>
      <c r="AT763">
        <v>0</v>
      </c>
      <c r="AU763" s="1">
        <v>1301</v>
      </c>
      <c r="AV763">
        <v>0</v>
      </c>
      <c r="AW763">
        <v>0</v>
      </c>
      <c r="AX763" s="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 s="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 s="3">
        <v>7</v>
      </c>
      <c r="S764">
        <v>5</v>
      </c>
      <c r="T764" s="3">
        <v>2009</v>
      </c>
      <c r="U764" s="2">
        <v>2009</v>
      </c>
      <c r="V764" t="s">
        <v>93</v>
      </c>
      <c r="W764" t="s">
        <v>94</v>
      </c>
      <c r="X764" t="s">
        <v>95</v>
      </c>
      <c r="Y764" t="s">
        <v>95</v>
      </c>
      <c r="Z764" s="2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 s="2">
        <v>756</v>
      </c>
      <c r="AN764" s="2" t="s">
        <v>103</v>
      </c>
      <c r="AO764" s="2" t="s">
        <v>104</v>
      </c>
      <c r="AP764" s="2" t="s">
        <v>105</v>
      </c>
      <c r="AQ764" s="2" t="s">
        <v>106</v>
      </c>
      <c r="AR764" s="2">
        <v>764</v>
      </c>
      <c r="AS764">
        <v>783</v>
      </c>
      <c r="AT764">
        <v>0</v>
      </c>
      <c r="AU764" s="1">
        <v>1547</v>
      </c>
      <c r="AV764">
        <v>0</v>
      </c>
      <c r="AW764">
        <v>0</v>
      </c>
      <c r="AX764" s="3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 s="3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 s="3">
        <v>8</v>
      </c>
      <c r="S765">
        <v>5</v>
      </c>
      <c r="T765" s="3">
        <v>1999</v>
      </c>
      <c r="U765" s="2">
        <v>1999</v>
      </c>
      <c r="V765" t="s">
        <v>93</v>
      </c>
      <c r="W765" t="s">
        <v>94</v>
      </c>
      <c r="X765" t="s">
        <v>95</v>
      </c>
      <c r="Y765" t="s">
        <v>95</v>
      </c>
      <c r="Z765" s="2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 s="2">
        <v>1252</v>
      </c>
      <c r="AN765" s="2" t="s">
        <v>103</v>
      </c>
      <c r="AO765" s="2" t="s">
        <v>104</v>
      </c>
      <c r="AP765" s="2" t="s">
        <v>105</v>
      </c>
      <c r="AQ765" s="2" t="s">
        <v>106</v>
      </c>
      <c r="AR765" s="2">
        <v>1268</v>
      </c>
      <c r="AS765">
        <v>1097</v>
      </c>
      <c r="AT765">
        <v>0</v>
      </c>
      <c r="AU765" s="1">
        <v>2365</v>
      </c>
      <c r="AV765">
        <v>1</v>
      </c>
      <c r="AW765">
        <v>0</v>
      </c>
      <c r="AX765" s="3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 s="3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 s="3">
        <v>8</v>
      </c>
      <c r="S766">
        <v>5</v>
      </c>
      <c r="T766" s="3">
        <v>1995</v>
      </c>
      <c r="U766" s="2">
        <v>1996</v>
      </c>
      <c r="V766" t="s">
        <v>152</v>
      </c>
      <c r="W766" t="s">
        <v>94</v>
      </c>
      <c r="X766" t="s">
        <v>96</v>
      </c>
      <c r="Y766" t="s">
        <v>96</v>
      </c>
      <c r="Z766" s="2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 s="2">
        <v>1494</v>
      </c>
      <c r="AN766" s="2" t="s">
        <v>103</v>
      </c>
      <c r="AO766" s="2" t="s">
        <v>104</v>
      </c>
      <c r="AP766" s="2" t="s">
        <v>105</v>
      </c>
      <c r="AQ766" s="2" t="s">
        <v>106</v>
      </c>
      <c r="AR766" s="2">
        <v>1494</v>
      </c>
      <c r="AS766">
        <v>0</v>
      </c>
      <c r="AT766">
        <v>0</v>
      </c>
      <c r="AU766" s="1">
        <v>1494</v>
      </c>
      <c r="AV766">
        <v>1</v>
      </c>
      <c r="AW766">
        <v>0</v>
      </c>
      <c r="AX766" s="3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 s="3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 s="3">
        <v>9</v>
      </c>
      <c r="S767">
        <v>5</v>
      </c>
      <c r="T767" s="3">
        <v>2008</v>
      </c>
      <c r="U767" s="2">
        <v>2008</v>
      </c>
      <c r="V767" t="s">
        <v>93</v>
      </c>
      <c r="W767" t="s">
        <v>94</v>
      </c>
      <c r="X767" t="s">
        <v>95</v>
      </c>
      <c r="Y767" t="s">
        <v>95</v>
      </c>
      <c r="Z767" s="2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 s="2">
        <v>1498</v>
      </c>
      <c r="AN767" s="2" t="s">
        <v>103</v>
      </c>
      <c r="AO767" s="2" t="s">
        <v>104</v>
      </c>
      <c r="AP767" s="2" t="s">
        <v>105</v>
      </c>
      <c r="AQ767" s="2" t="s">
        <v>106</v>
      </c>
      <c r="AR767" s="2">
        <v>1506</v>
      </c>
      <c r="AS767">
        <v>0</v>
      </c>
      <c r="AT767">
        <v>0</v>
      </c>
      <c r="AU767" s="1">
        <v>1506</v>
      </c>
      <c r="AV767">
        <v>0</v>
      </c>
      <c r="AW767">
        <v>0</v>
      </c>
      <c r="AX767" s="3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 s="3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 s="3">
        <v>7</v>
      </c>
      <c r="S768">
        <v>5</v>
      </c>
      <c r="T768" s="3">
        <v>1988</v>
      </c>
      <c r="U768" s="2">
        <v>1988</v>
      </c>
      <c r="V768" t="s">
        <v>93</v>
      </c>
      <c r="W768" t="s">
        <v>94</v>
      </c>
      <c r="X768" t="s">
        <v>140</v>
      </c>
      <c r="Y768" t="s">
        <v>140</v>
      </c>
      <c r="Z768" s="2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 s="2">
        <v>980</v>
      </c>
      <c r="AN768" s="2" t="s">
        <v>103</v>
      </c>
      <c r="AO768" s="2" t="s">
        <v>98</v>
      </c>
      <c r="AP768" s="2" t="s">
        <v>105</v>
      </c>
      <c r="AQ768" s="2" t="s">
        <v>106</v>
      </c>
      <c r="AR768" s="2">
        <v>980</v>
      </c>
      <c r="AS768">
        <v>734</v>
      </c>
      <c r="AT768">
        <v>0</v>
      </c>
      <c r="AU768" s="1">
        <v>1714</v>
      </c>
      <c r="AV768">
        <v>0</v>
      </c>
      <c r="AW768">
        <v>0</v>
      </c>
      <c r="AX768" s="3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 s="3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 s="3">
        <v>6</v>
      </c>
      <c r="S769">
        <v>7</v>
      </c>
      <c r="T769" s="3">
        <v>1940</v>
      </c>
      <c r="U769" s="2">
        <v>1985</v>
      </c>
      <c r="V769" t="s">
        <v>93</v>
      </c>
      <c r="W769" t="s">
        <v>94</v>
      </c>
      <c r="X769" t="s">
        <v>95</v>
      </c>
      <c r="Y769" t="s">
        <v>95</v>
      </c>
      <c r="Z769" s="2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 s="2">
        <v>983</v>
      </c>
      <c r="AN769" s="2" t="s">
        <v>103</v>
      </c>
      <c r="AO769" s="2" t="s">
        <v>104</v>
      </c>
      <c r="AP769" s="2" t="s">
        <v>105</v>
      </c>
      <c r="AQ769" s="2" t="s">
        <v>106</v>
      </c>
      <c r="AR769" s="2">
        <v>983</v>
      </c>
      <c r="AS769">
        <v>767</v>
      </c>
      <c r="AT769">
        <v>0</v>
      </c>
      <c r="AU769" s="1">
        <v>1750</v>
      </c>
      <c r="AV769">
        <v>1</v>
      </c>
      <c r="AW769">
        <v>0</v>
      </c>
      <c r="AX769" s="3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 s="3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 s="3">
        <v>7</v>
      </c>
      <c r="S770">
        <v>5</v>
      </c>
      <c r="T770" s="3">
        <v>2004</v>
      </c>
      <c r="U770" s="2">
        <v>2005</v>
      </c>
      <c r="V770" t="s">
        <v>152</v>
      </c>
      <c r="W770" t="s">
        <v>94</v>
      </c>
      <c r="X770" t="s">
        <v>95</v>
      </c>
      <c r="Y770" t="s">
        <v>95</v>
      </c>
      <c r="Z770" s="2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 s="2">
        <v>1860</v>
      </c>
      <c r="AN770" s="2" t="s">
        <v>103</v>
      </c>
      <c r="AO770" s="2" t="s">
        <v>104</v>
      </c>
      <c r="AP770" s="2" t="s">
        <v>105</v>
      </c>
      <c r="AQ770" s="2" t="s">
        <v>106</v>
      </c>
      <c r="AR770" s="2">
        <v>1836</v>
      </c>
      <c r="AS770">
        <v>0</v>
      </c>
      <c r="AT770">
        <v>0</v>
      </c>
      <c r="AU770" s="1">
        <v>1836</v>
      </c>
      <c r="AV770">
        <v>0</v>
      </c>
      <c r="AW770">
        <v>0</v>
      </c>
      <c r="AX770" s="3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 s="3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 s="3">
        <v>8</v>
      </c>
      <c r="S771">
        <v>5</v>
      </c>
      <c r="T771" s="3">
        <v>2003</v>
      </c>
      <c r="U771" s="2">
        <v>2003</v>
      </c>
      <c r="V771" t="s">
        <v>152</v>
      </c>
      <c r="W771" t="s">
        <v>94</v>
      </c>
      <c r="X771" t="s">
        <v>180</v>
      </c>
      <c r="Y771" t="s">
        <v>125</v>
      </c>
      <c r="Z771" s="2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 s="2">
        <v>1650</v>
      </c>
      <c r="AN771" s="2" t="s">
        <v>103</v>
      </c>
      <c r="AO771" s="2" t="s">
        <v>104</v>
      </c>
      <c r="AP771" s="2" t="s">
        <v>105</v>
      </c>
      <c r="AQ771" s="2" t="s">
        <v>106</v>
      </c>
      <c r="AR771" s="2">
        <v>1690</v>
      </c>
      <c r="AS771">
        <v>1589</v>
      </c>
      <c r="AT771">
        <v>0</v>
      </c>
      <c r="AU771" s="1">
        <v>3279</v>
      </c>
      <c r="AV771">
        <v>1</v>
      </c>
      <c r="AW771">
        <v>0</v>
      </c>
      <c r="AX771" s="3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 s="3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 s="3">
        <v>5</v>
      </c>
      <c r="S772">
        <v>5</v>
      </c>
      <c r="T772" s="3">
        <v>1982</v>
      </c>
      <c r="U772" s="2">
        <v>1982</v>
      </c>
      <c r="V772" t="s">
        <v>152</v>
      </c>
      <c r="W772" t="s">
        <v>94</v>
      </c>
      <c r="X772" t="s">
        <v>124</v>
      </c>
      <c r="Y772" t="s">
        <v>124</v>
      </c>
      <c r="Z772" s="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 s="2">
        <v>858</v>
      </c>
      <c r="AN772" s="2" t="s">
        <v>103</v>
      </c>
      <c r="AO772" s="2" t="s">
        <v>98</v>
      </c>
      <c r="AP772" s="2" t="s">
        <v>105</v>
      </c>
      <c r="AQ772" s="2" t="s">
        <v>106</v>
      </c>
      <c r="AR772" s="2">
        <v>858</v>
      </c>
      <c r="AS772">
        <v>0</v>
      </c>
      <c r="AT772">
        <v>0</v>
      </c>
      <c r="AU772" s="1">
        <v>858</v>
      </c>
      <c r="AV772">
        <v>1</v>
      </c>
      <c r="AW772">
        <v>0</v>
      </c>
      <c r="AX772" s="3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 s="3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 s="3">
        <v>4</v>
      </c>
      <c r="S773">
        <v>5</v>
      </c>
      <c r="T773" s="3">
        <v>1951</v>
      </c>
      <c r="U773" s="2">
        <v>1951</v>
      </c>
      <c r="V773" t="s">
        <v>93</v>
      </c>
      <c r="W773" t="s">
        <v>94</v>
      </c>
      <c r="X773" t="s">
        <v>124</v>
      </c>
      <c r="Y773" t="s">
        <v>124</v>
      </c>
      <c r="Z773" s="2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 s="2">
        <v>836</v>
      </c>
      <c r="AN773" s="2" t="s">
        <v>103</v>
      </c>
      <c r="AO773" s="2" t="s">
        <v>98</v>
      </c>
      <c r="AP773" s="2" t="s">
        <v>105</v>
      </c>
      <c r="AQ773" s="2" t="s">
        <v>145</v>
      </c>
      <c r="AR773" s="2">
        <v>1220</v>
      </c>
      <c r="AS773">
        <v>0</v>
      </c>
      <c r="AT773">
        <v>0</v>
      </c>
      <c r="AU773" s="1">
        <v>1220</v>
      </c>
      <c r="AV773">
        <v>0</v>
      </c>
      <c r="AW773">
        <v>0</v>
      </c>
      <c r="AX773" s="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 s="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 s="3">
        <v>6</v>
      </c>
      <c r="S774">
        <v>5</v>
      </c>
      <c r="T774" s="3">
        <v>1976</v>
      </c>
      <c r="U774" s="2">
        <v>1976</v>
      </c>
      <c r="V774" t="s">
        <v>93</v>
      </c>
      <c r="W774" t="s">
        <v>94</v>
      </c>
      <c r="X774" t="s">
        <v>161</v>
      </c>
      <c r="Y774" t="s">
        <v>161</v>
      </c>
      <c r="Z774" s="2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 s="2">
        <v>1029</v>
      </c>
      <c r="AN774" s="2" t="s">
        <v>103</v>
      </c>
      <c r="AO774" s="2" t="s">
        <v>98</v>
      </c>
      <c r="AP774" s="2" t="s">
        <v>105</v>
      </c>
      <c r="AQ774" s="2" t="s">
        <v>106</v>
      </c>
      <c r="AR774" s="2">
        <v>1117</v>
      </c>
      <c r="AS774">
        <v>0</v>
      </c>
      <c r="AT774">
        <v>0</v>
      </c>
      <c r="AU774" s="1">
        <v>1117</v>
      </c>
      <c r="AV774">
        <v>1</v>
      </c>
      <c r="AW774">
        <v>0</v>
      </c>
      <c r="AX774" s="3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 s="3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 s="3">
        <v>5</v>
      </c>
      <c r="S775">
        <v>5</v>
      </c>
      <c r="T775" s="3">
        <v>1958</v>
      </c>
      <c r="U775" s="2">
        <v>1958</v>
      </c>
      <c r="V775" t="s">
        <v>93</v>
      </c>
      <c r="W775" t="s">
        <v>94</v>
      </c>
      <c r="X775" t="s">
        <v>124</v>
      </c>
      <c r="Y775" t="s">
        <v>124</v>
      </c>
      <c r="Z775" s="2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 s="2">
        <v>912</v>
      </c>
      <c r="AN775" s="2" t="s">
        <v>103</v>
      </c>
      <c r="AO775" s="2" t="s">
        <v>104</v>
      </c>
      <c r="AP775" s="2" t="s">
        <v>105</v>
      </c>
      <c r="AQ775" s="2" t="s">
        <v>164</v>
      </c>
      <c r="AR775" s="2">
        <v>912</v>
      </c>
      <c r="AS775">
        <v>0</v>
      </c>
      <c r="AT775">
        <v>0</v>
      </c>
      <c r="AU775" s="1">
        <v>912</v>
      </c>
      <c r="AV775">
        <v>0</v>
      </c>
      <c r="AW775">
        <v>0</v>
      </c>
      <c r="AX775" s="3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 s="3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 s="3">
        <v>8</v>
      </c>
      <c r="S776">
        <v>5</v>
      </c>
      <c r="T776" s="3">
        <v>2006</v>
      </c>
      <c r="U776" s="2">
        <v>2006</v>
      </c>
      <c r="V776" t="s">
        <v>152</v>
      </c>
      <c r="W776" t="s">
        <v>94</v>
      </c>
      <c r="X776" t="s">
        <v>95</v>
      </c>
      <c r="Y776" t="s">
        <v>95</v>
      </c>
      <c r="Z776" s="2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 s="2">
        <v>1935</v>
      </c>
      <c r="AN776" s="2" t="s">
        <v>103</v>
      </c>
      <c r="AO776" s="2" t="s">
        <v>97</v>
      </c>
      <c r="AP776" s="2" t="s">
        <v>105</v>
      </c>
      <c r="AQ776" s="2" t="s">
        <v>106</v>
      </c>
      <c r="AR776" s="2">
        <v>1973</v>
      </c>
      <c r="AS776">
        <v>0</v>
      </c>
      <c r="AT776">
        <v>0</v>
      </c>
      <c r="AU776" s="1">
        <v>1973</v>
      </c>
      <c r="AV776">
        <v>0</v>
      </c>
      <c r="AW776">
        <v>0</v>
      </c>
      <c r="AX776" s="3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 s="3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 s="3">
        <v>6</v>
      </c>
      <c r="S777">
        <v>5</v>
      </c>
      <c r="T777" s="3">
        <v>1998</v>
      </c>
      <c r="U777" s="2">
        <v>1998</v>
      </c>
      <c r="V777" t="s">
        <v>152</v>
      </c>
      <c r="W777" t="s">
        <v>94</v>
      </c>
      <c r="X777" t="s">
        <v>95</v>
      </c>
      <c r="Y777" t="s">
        <v>95</v>
      </c>
      <c r="Z777" s="2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 s="2">
        <v>1204</v>
      </c>
      <c r="AN777" s="2" t="s">
        <v>103</v>
      </c>
      <c r="AO777" s="2" t="s">
        <v>104</v>
      </c>
      <c r="AP777" s="2" t="s">
        <v>105</v>
      </c>
      <c r="AQ777" s="2" t="s">
        <v>106</v>
      </c>
      <c r="AR777" s="2">
        <v>1204</v>
      </c>
      <c r="AS777">
        <v>0</v>
      </c>
      <c r="AT777">
        <v>0</v>
      </c>
      <c r="AU777" s="1">
        <v>1204</v>
      </c>
      <c r="AV777">
        <v>1</v>
      </c>
      <c r="AW777">
        <v>0</v>
      </c>
      <c r="AX777" s="3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 s="3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 s="3">
        <v>7</v>
      </c>
      <c r="S778">
        <v>5</v>
      </c>
      <c r="T778" s="3">
        <v>2005</v>
      </c>
      <c r="U778" s="2">
        <v>2006</v>
      </c>
      <c r="V778" t="s">
        <v>93</v>
      </c>
      <c r="W778" t="s">
        <v>94</v>
      </c>
      <c r="X778" t="s">
        <v>95</v>
      </c>
      <c r="Y778" t="s">
        <v>95</v>
      </c>
      <c r="Z778" s="2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 s="2">
        <v>1614</v>
      </c>
      <c r="AN778" s="2" t="s">
        <v>103</v>
      </c>
      <c r="AO778" s="2" t="s">
        <v>104</v>
      </c>
      <c r="AP778" s="2" t="s">
        <v>105</v>
      </c>
      <c r="AQ778" s="2" t="s">
        <v>106</v>
      </c>
      <c r="AR778" s="2">
        <v>1614</v>
      </c>
      <c r="AS778">
        <v>0</v>
      </c>
      <c r="AT778">
        <v>0</v>
      </c>
      <c r="AU778" s="1">
        <v>1614</v>
      </c>
      <c r="AV778">
        <v>0</v>
      </c>
      <c r="AW778">
        <v>0</v>
      </c>
      <c r="AX778" s="3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 s="3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 s="3">
        <v>5</v>
      </c>
      <c r="S779">
        <v>5</v>
      </c>
      <c r="T779" s="3">
        <v>1974</v>
      </c>
      <c r="U779" s="2">
        <v>1974</v>
      </c>
      <c r="V779" t="s">
        <v>152</v>
      </c>
      <c r="W779" t="s">
        <v>94</v>
      </c>
      <c r="X779" t="s">
        <v>140</v>
      </c>
      <c r="Y779" t="s">
        <v>161</v>
      </c>
      <c r="Z779" s="2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 s="2">
        <v>864</v>
      </c>
      <c r="AN779" s="2" t="s">
        <v>103</v>
      </c>
      <c r="AO779" s="2" t="s">
        <v>98</v>
      </c>
      <c r="AP779" s="2" t="s">
        <v>105</v>
      </c>
      <c r="AQ779" s="2" t="s">
        <v>106</v>
      </c>
      <c r="AR779" s="2">
        <v>894</v>
      </c>
      <c r="AS779">
        <v>0</v>
      </c>
      <c r="AT779">
        <v>0</v>
      </c>
      <c r="AU779" s="1">
        <v>894</v>
      </c>
      <c r="AV779">
        <v>1</v>
      </c>
      <c r="AW779">
        <v>0</v>
      </c>
      <c r="AX779" s="3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 s="3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 s="3">
        <v>5</v>
      </c>
      <c r="S780">
        <v>5</v>
      </c>
      <c r="T780" s="3">
        <v>1977</v>
      </c>
      <c r="U780" s="2">
        <v>1977</v>
      </c>
      <c r="V780" t="s">
        <v>93</v>
      </c>
      <c r="W780" t="s">
        <v>94</v>
      </c>
      <c r="X780" t="s">
        <v>161</v>
      </c>
      <c r="Y780" t="s">
        <v>161</v>
      </c>
      <c r="Z780" s="2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 s="2">
        <v>0</v>
      </c>
      <c r="AN780" s="2" t="s">
        <v>103</v>
      </c>
      <c r="AO780" s="2" t="s">
        <v>98</v>
      </c>
      <c r="AP780" s="2" t="s">
        <v>105</v>
      </c>
      <c r="AQ780" s="2" t="s">
        <v>106</v>
      </c>
      <c r="AR780" s="2">
        <v>2020</v>
      </c>
      <c r="AS780">
        <v>0</v>
      </c>
      <c r="AT780">
        <v>0</v>
      </c>
      <c r="AU780" s="1">
        <v>2020</v>
      </c>
      <c r="AV780">
        <v>0</v>
      </c>
      <c r="AW780">
        <v>0</v>
      </c>
      <c r="AX780" s="3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 s="3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 s="3">
        <v>6</v>
      </c>
      <c r="S781">
        <v>5</v>
      </c>
      <c r="T781" s="3">
        <v>1977</v>
      </c>
      <c r="U781" s="2">
        <v>1977</v>
      </c>
      <c r="V781" t="s">
        <v>93</v>
      </c>
      <c r="W781" t="s">
        <v>94</v>
      </c>
      <c r="X781" t="s">
        <v>161</v>
      </c>
      <c r="Y781" t="s">
        <v>234</v>
      </c>
      <c r="Z781" s="2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 s="2">
        <v>975</v>
      </c>
      <c r="AN781" s="2" t="s">
        <v>103</v>
      </c>
      <c r="AO781" s="2" t="s">
        <v>98</v>
      </c>
      <c r="AP781" s="2" t="s">
        <v>105</v>
      </c>
      <c r="AQ781" s="2" t="s">
        <v>106</v>
      </c>
      <c r="AR781" s="2">
        <v>1004</v>
      </c>
      <c r="AS781">
        <v>0</v>
      </c>
      <c r="AT781">
        <v>0</v>
      </c>
      <c r="AU781" s="1">
        <v>1004</v>
      </c>
      <c r="AV781">
        <v>1</v>
      </c>
      <c r="AW781">
        <v>0</v>
      </c>
      <c r="AX781" s="3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 s="3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 s="3">
        <v>7</v>
      </c>
      <c r="S782">
        <v>5</v>
      </c>
      <c r="T782" s="3">
        <v>1995</v>
      </c>
      <c r="U782" s="2">
        <v>1996</v>
      </c>
      <c r="V782" t="s">
        <v>93</v>
      </c>
      <c r="W782" t="s">
        <v>94</v>
      </c>
      <c r="X782" t="s">
        <v>140</v>
      </c>
      <c r="Y782" t="s">
        <v>140</v>
      </c>
      <c r="Z782" s="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 s="2">
        <v>1237</v>
      </c>
      <c r="AN782" s="2" t="s">
        <v>103</v>
      </c>
      <c r="AO782" s="2" t="s">
        <v>97</v>
      </c>
      <c r="AP782" s="2" t="s">
        <v>105</v>
      </c>
      <c r="AQ782" s="2" t="s">
        <v>106</v>
      </c>
      <c r="AR782" s="2">
        <v>1253</v>
      </c>
      <c r="AS782">
        <v>0</v>
      </c>
      <c r="AT782">
        <v>0</v>
      </c>
      <c r="AU782" s="1">
        <v>1253</v>
      </c>
      <c r="AV782">
        <v>0</v>
      </c>
      <c r="AW782">
        <v>0</v>
      </c>
      <c r="AX782" s="3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 s="3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 s="3">
        <v>6</v>
      </c>
      <c r="S783">
        <v>5</v>
      </c>
      <c r="T783" s="3">
        <v>1992</v>
      </c>
      <c r="U783" s="2">
        <v>1992</v>
      </c>
      <c r="V783" t="s">
        <v>93</v>
      </c>
      <c r="W783" t="s">
        <v>94</v>
      </c>
      <c r="X783" t="s">
        <v>95</v>
      </c>
      <c r="Y783" t="s">
        <v>95</v>
      </c>
      <c r="Z783" s="2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 s="2">
        <v>761</v>
      </c>
      <c r="AN783" s="2" t="s">
        <v>103</v>
      </c>
      <c r="AO783" s="2" t="s">
        <v>104</v>
      </c>
      <c r="AP783" s="2" t="s">
        <v>105</v>
      </c>
      <c r="AQ783" s="2" t="s">
        <v>106</v>
      </c>
      <c r="AR783" s="2">
        <v>810</v>
      </c>
      <c r="AS783">
        <v>793</v>
      </c>
      <c r="AT783">
        <v>0</v>
      </c>
      <c r="AU783" s="1">
        <v>1603</v>
      </c>
      <c r="AV783">
        <v>0</v>
      </c>
      <c r="AW783">
        <v>0</v>
      </c>
      <c r="AX783" s="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 s="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 s="3">
        <v>7</v>
      </c>
      <c r="S784">
        <v>5</v>
      </c>
      <c r="T784" s="3">
        <v>2001</v>
      </c>
      <c r="U784" s="2">
        <v>2002</v>
      </c>
      <c r="V784" t="s">
        <v>93</v>
      </c>
      <c r="W784" t="s">
        <v>94</v>
      </c>
      <c r="X784" t="s">
        <v>95</v>
      </c>
      <c r="Y784" t="s">
        <v>95</v>
      </c>
      <c r="Z784" s="2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 s="2">
        <v>1413</v>
      </c>
      <c r="AN784" s="2" t="s">
        <v>103</v>
      </c>
      <c r="AO784" s="2" t="s">
        <v>104</v>
      </c>
      <c r="AP784" s="2" t="s">
        <v>105</v>
      </c>
      <c r="AQ784" s="2" t="s">
        <v>106</v>
      </c>
      <c r="AR784" s="2">
        <v>1430</v>
      </c>
      <c r="AS784">
        <v>0</v>
      </c>
      <c r="AT784">
        <v>0</v>
      </c>
      <c r="AU784" s="1">
        <v>1430</v>
      </c>
      <c r="AV784">
        <v>0</v>
      </c>
      <c r="AW784">
        <v>0</v>
      </c>
      <c r="AX784" s="3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 s="3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 s="3">
        <v>5</v>
      </c>
      <c r="S785">
        <v>6</v>
      </c>
      <c r="T785" s="3">
        <v>1978</v>
      </c>
      <c r="U785" s="2">
        <v>1978</v>
      </c>
      <c r="V785" t="s">
        <v>93</v>
      </c>
      <c r="W785" t="s">
        <v>94</v>
      </c>
      <c r="X785" t="s">
        <v>161</v>
      </c>
      <c r="Y785" t="s">
        <v>161</v>
      </c>
      <c r="Z785" s="2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 s="2">
        <v>1097</v>
      </c>
      <c r="AN785" s="2" t="s">
        <v>103</v>
      </c>
      <c r="AO785" s="2" t="s">
        <v>104</v>
      </c>
      <c r="AP785" s="2" t="s">
        <v>105</v>
      </c>
      <c r="AQ785" s="2" t="s">
        <v>106</v>
      </c>
      <c r="AR785" s="2">
        <v>1110</v>
      </c>
      <c r="AS785">
        <v>0</v>
      </c>
      <c r="AT785">
        <v>0</v>
      </c>
      <c r="AU785" s="1">
        <v>1110</v>
      </c>
      <c r="AV785">
        <v>1</v>
      </c>
      <c r="AW785">
        <v>0</v>
      </c>
      <c r="AX785" s="3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 s="3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 s="3">
        <v>6</v>
      </c>
      <c r="S786">
        <v>6</v>
      </c>
      <c r="T786" s="3">
        <v>1914</v>
      </c>
      <c r="U786" s="2">
        <v>2001</v>
      </c>
      <c r="V786" t="s">
        <v>93</v>
      </c>
      <c r="W786" t="s">
        <v>94</v>
      </c>
      <c r="X786" t="s">
        <v>124</v>
      </c>
      <c r="Y786" t="s">
        <v>125</v>
      </c>
      <c r="Z786" s="2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 s="2">
        <v>742</v>
      </c>
      <c r="AN786" s="2" t="s">
        <v>103</v>
      </c>
      <c r="AO786" s="2" t="s">
        <v>104</v>
      </c>
      <c r="AP786" s="2" t="s">
        <v>105</v>
      </c>
      <c r="AQ786" s="2" t="s">
        <v>106</v>
      </c>
      <c r="AR786" s="2">
        <v>742</v>
      </c>
      <c r="AS786">
        <v>742</v>
      </c>
      <c r="AT786">
        <v>0</v>
      </c>
      <c r="AU786" s="1">
        <v>1484</v>
      </c>
      <c r="AV786">
        <v>0</v>
      </c>
      <c r="AW786">
        <v>0</v>
      </c>
      <c r="AX786" s="3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 s="3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 s="3">
        <v>6</v>
      </c>
      <c r="S787">
        <v>5</v>
      </c>
      <c r="T787" s="3">
        <v>1967</v>
      </c>
      <c r="U787" s="2">
        <v>1967</v>
      </c>
      <c r="V787" t="s">
        <v>93</v>
      </c>
      <c r="W787" t="s">
        <v>94</v>
      </c>
      <c r="X787" t="s">
        <v>96</v>
      </c>
      <c r="Y787" t="s">
        <v>124</v>
      </c>
      <c r="Z787" s="2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 s="2">
        <v>1372</v>
      </c>
      <c r="AN787" s="2" t="s">
        <v>103</v>
      </c>
      <c r="AO787" s="2" t="s">
        <v>98</v>
      </c>
      <c r="AP787" s="2" t="s">
        <v>105</v>
      </c>
      <c r="AQ787" s="2" t="s">
        <v>106</v>
      </c>
      <c r="AR787" s="2">
        <v>1342</v>
      </c>
      <c r="AS787">
        <v>0</v>
      </c>
      <c r="AT787">
        <v>0</v>
      </c>
      <c r="AU787" s="1">
        <v>1342</v>
      </c>
      <c r="AV787">
        <v>0</v>
      </c>
      <c r="AW787">
        <v>0</v>
      </c>
      <c r="AX787" s="3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 s="3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 s="3">
        <v>5</v>
      </c>
      <c r="S788">
        <v>6</v>
      </c>
      <c r="T788" s="3">
        <v>1915</v>
      </c>
      <c r="U788" s="2">
        <v>1950</v>
      </c>
      <c r="V788" t="s">
        <v>93</v>
      </c>
      <c r="W788" t="s">
        <v>94</v>
      </c>
      <c r="X788" t="s">
        <v>116</v>
      </c>
      <c r="Y788" t="s">
        <v>116</v>
      </c>
      <c r="Z788" s="2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 s="2">
        <v>686</v>
      </c>
      <c r="AN788" s="2" t="s">
        <v>103</v>
      </c>
      <c r="AO788" s="2" t="s">
        <v>98</v>
      </c>
      <c r="AP788" s="2" t="s">
        <v>105</v>
      </c>
      <c r="AQ788" s="2" t="s">
        <v>106</v>
      </c>
      <c r="AR788" s="2">
        <v>966</v>
      </c>
      <c r="AS788">
        <v>686</v>
      </c>
      <c r="AT788">
        <v>0</v>
      </c>
      <c r="AU788" s="1">
        <v>1652</v>
      </c>
      <c r="AV788">
        <v>1</v>
      </c>
      <c r="AW788">
        <v>0</v>
      </c>
      <c r="AX788" s="3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 s="3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 s="3">
        <v>7</v>
      </c>
      <c r="S789">
        <v>5</v>
      </c>
      <c r="T789" s="3">
        <v>2004</v>
      </c>
      <c r="U789" s="2">
        <v>2004</v>
      </c>
      <c r="V789" t="s">
        <v>93</v>
      </c>
      <c r="W789" t="s">
        <v>94</v>
      </c>
      <c r="X789" t="s">
        <v>95</v>
      </c>
      <c r="Y789" t="s">
        <v>95</v>
      </c>
      <c r="Z789" s="2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 s="2">
        <v>956</v>
      </c>
      <c r="AN789" s="2" t="s">
        <v>103</v>
      </c>
      <c r="AO789" s="2" t="s">
        <v>104</v>
      </c>
      <c r="AP789" s="2" t="s">
        <v>105</v>
      </c>
      <c r="AQ789" s="2" t="s">
        <v>106</v>
      </c>
      <c r="AR789" s="2">
        <v>956</v>
      </c>
      <c r="AS789">
        <v>1128</v>
      </c>
      <c r="AT789">
        <v>0</v>
      </c>
      <c r="AU789" s="1">
        <v>2084</v>
      </c>
      <c r="AV789">
        <v>1</v>
      </c>
      <c r="AW789">
        <v>0</v>
      </c>
      <c r="AX789" s="3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 s="3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 s="3">
        <v>4</v>
      </c>
      <c r="S790">
        <v>7</v>
      </c>
      <c r="T790" s="3">
        <v>1954</v>
      </c>
      <c r="U790" s="2">
        <v>2000</v>
      </c>
      <c r="V790" t="s">
        <v>93</v>
      </c>
      <c r="W790" t="s">
        <v>94</v>
      </c>
      <c r="X790" t="s">
        <v>116</v>
      </c>
      <c r="Y790" t="s">
        <v>116</v>
      </c>
      <c r="Z790" s="2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 s="2">
        <v>901</v>
      </c>
      <c r="AN790" s="2" t="s">
        <v>103</v>
      </c>
      <c r="AO790" s="2" t="s">
        <v>104</v>
      </c>
      <c r="AP790" s="2" t="s">
        <v>105</v>
      </c>
      <c r="AQ790" s="2" t="s">
        <v>106</v>
      </c>
      <c r="AR790" s="2">
        <v>901</v>
      </c>
      <c r="AS790">
        <v>0</v>
      </c>
      <c r="AT790">
        <v>0</v>
      </c>
      <c r="AU790" s="1">
        <v>901</v>
      </c>
      <c r="AV790">
        <v>0</v>
      </c>
      <c r="AW790">
        <v>0</v>
      </c>
      <c r="AX790" s="3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 s="3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 s="3">
        <v>6</v>
      </c>
      <c r="S791">
        <v>8</v>
      </c>
      <c r="T791" s="3">
        <v>1966</v>
      </c>
      <c r="U791" s="2">
        <v>2007</v>
      </c>
      <c r="V791" t="s">
        <v>93</v>
      </c>
      <c r="W791" t="s">
        <v>94</v>
      </c>
      <c r="X791" t="s">
        <v>140</v>
      </c>
      <c r="Y791" t="s">
        <v>140</v>
      </c>
      <c r="Z791" s="2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 s="2">
        <v>832</v>
      </c>
      <c r="AN791" s="2" t="s">
        <v>103</v>
      </c>
      <c r="AO791" s="2" t="s">
        <v>97</v>
      </c>
      <c r="AP791" s="2" t="s">
        <v>105</v>
      </c>
      <c r="AQ791" s="2" t="s">
        <v>106</v>
      </c>
      <c r="AR791" s="2">
        <v>976</v>
      </c>
      <c r="AS791">
        <v>1111</v>
      </c>
      <c r="AT791">
        <v>0</v>
      </c>
      <c r="AU791" s="1">
        <v>2087</v>
      </c>
      <c r="AV791">
        <v>0</v>
      </c>
      <c r="AW791">
        <v>0</v>
      </c>
      <c r="AX791" s="3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 s="3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 s="3">
        <v>7</v>
      </c>
      <c r="S792">
        <v>5</v>
      </c>
      <c r="T792" s="3">
        <v>2005</v>
      </c>
      <c r="U792" s="2">
        <v>2006</v>
      </c>
      <c r="V792" t="s">
        <v>93</v>
      </c>
      <c r="W792" t="s">
        <v>94</v>
      </c>
      <c r="X792" t="s">
        <v>95</v>
      </c>
      <c r="Y792" t="s">
        <v>95</v>
      </c>
      <c r="Z792" s="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 s="2">
        <v>1145</v>
      </c>
      <c r="AN792" s="2" t="s">
        <v>103</v>
      </c>
      <c r="AO792" s="2" t="s">
        <v>104</v>
      </c>
      <c r="AP792" s="2" t="s">
        <v>105</v>
      </c>
      <c r="AQ792" s="2" t="s">
        <v>106</v>
      </c>
      <c r="AR792" s="2">
        <v>1145</v>
      </c>
      <c r="AS792">
        <v>0</v>
      </c>
      <c r="AT792">
        <v>0</v>
      </c>
      <c r="AU792" s="1">
        <v>1145</v>
      </c>
      <c r="AV792">
        <v>0</v>
      </c>
      <c r="AW792">
        <v>0</v>
      </c>
      <c r="AX792" s="3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 s="3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 s="3">
        <v>6</v>
      </c>
      <c r="S793">
        <v>5</v>
      </c>
      <c r="T793" s="3">
        <v>1976</v>
      </c>
      <c r="U793" s="2">
        <v>1976</v>
      </c>
      <c r="V793" t="s">
        <v>93</v>
      </c>
      <c r="W793" t="s">
        <v>94</v>
      </c>
      <c r="X793" t="s">
        <v>140</v>
      </c>
      <c r="Y793" t="s">
        <v>140</v>
      </c>
      <c r="Z793" s="2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 s="2">
        <v>1029</v>
      </c>
      <c r="AN793" s="2" t="s">
        <v>103</v>
      </c>
      <c r="AO793" s="2" t="s">
        <v>98</v>
      </c>
      <c r="AP793" s="2" t="s">
        <v>105</v>
      </c>
      <c r="AQ793" s="2" t="s">
        <v>106</v>
      </c>
      <c r="AR793" s="2">
        <v>1062</v>
      </c>
      <c r="AS793">
        <v>0</v>
      </c>
      <c r="AT793">
        <v>0</v>
      </c>
      <c r="AU793" s="1">
        <v>1062</v>
      </c>
      <c r="AV793">
        <v>1</v>
      </c>
      <c r="AW793">
        <v>0</v>
      </c>
      <c r="AX793" s="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 s="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 s="3">
        <v>7</v>
      </c>
      <c r="S794">
        <v>5</v>
      </c>
      <c r="T794" s="3">
        <v>1996</v>
      </c>
      <c r="U794" s="2">
        <v>1997</v>
      </c>
      <c r="V794" t="s">
        <v>93</v>
      </c>
      <c r="W794" t="s">
        <v>94</v>
      </c>
      <c r="X794" t="s">
        <v>116</v>
      </c>
      <c r="Y794" t="s">
        <v>116</v>
      </c>
      <c r="Z794" s="2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 s="2">
        <v>1117</v>
      </c>
      <c r="AN794" s="2" t="s">
        <v>103</v>
      </c>
      <c r="AO794" s="2" t="s">
        <v>104</v>
      </c>
      <c r="AP794" s="2" t="s">
        <v>105</v>
      </c>
      <c r="AQ794" s="2" t="s">
        <v>106</v>
      </c>
      <c r="AR794" s="2">
        <v>1127</v>
      </c>
      <c r="AS794">
        <v>886</v>
      </c>
      <c r="AT794">
        <v>0</v>
      </c>
      <c r="AU794" s="1">
        <v>2013</v>
      </c>
      <c r="AV794">
        <v>1</v>
      </c>
      <c r="AW794">
        <v>0</v>
      </c>
      <c r="AX794" s="3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 s="3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 s="3">
        <v>8</v>
      </c>
      <c r="S795">
        <v>5</v>
      </c>
      <c r="T795" s="3">
        <v>2007</v>
      </c>
      <c r="U795" s="2">
        <v>2007</v>
      </c>
      <c r="V795" t="s">
        <v>93</v>
      </c>
      <c r="W795" t="s">
        <v>94</v>
      </c>
      <c r="X795" t="s">
        <v>180</v>
      </c>
      <c r="Y795" t="s">
        <v>181</v>
      </c>
      <c r="Z795" s="2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 s="2">
        <v>1496</v>
      </c>
      <c r="AN795" s="2" t="s">
        <v>103</v>
      </c>
      <c r="AO795" s="2" t="s">
        <v>104</v>
      </c>
      <c r="AP795" s="2" t="s">
        <v>105</v>
      </c>
      <c r="AQ795" s="2" t="s">
        <v>106</v>
      </c>
      <c r="AR795" s="2">
        <v>1496</v>
      </c>
      <c r="AS795">
        <v>0</v>
      </c>
      <c r="AT795">
        <v>0</v>
      </c>
      <c r="AU795" s="1">
        <v>1496</v>
      </c>
      <c r="AV795">
        <v>0</v>
      </c>
      <c r="AW795">
        <v>0</v>
      </c>
      <c r="AX795" s="3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 s="3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 s="3">
        <v>7</v>
      </c>
      <c r="S796">
        <v>5</v>
      </c>
      <c r="T796" s="3">
        <v>1994</v>
      </c>
      <c r="U796" s="2">
        <v>1996</v>
      </c>
      <c r="V796" t="s">
        <v>93</v>
      </c>
      <c r="W796" t="s">
        <v>94</v>
      </c>
      <c r="X796" t="s">
        <v>116</v>
      </c>
      <c r="Y796" t="s">
        <v>116</v>
      </c>
      <c r="Z796" s="2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 s="2">
        <v>712</v>
      </c>
      <c r="AN796" s="2" t="s">
        <v>103</v>
      </c>
      <c r="AO796" s="2" t="s">
        <v>104</v>
      </c>
      <c r="AP796" s="2" t="s">
        <v>105</v>
      </c>
      <c r="AQ796" s="2" t="s">
        <v>106</v>
      </c>
      <c r="AR796" s="2">
        <v>1086</v>
      </c>
      <c r="AS796">
        <v>809</v>
      </c>
      <c r="AT796">
        <v>0</v>
      </c>
      <c r="AU796" s="1">
        <v>1895</v>
      </c>
      <c r="AV796">
        <v>0</v>
      </c>
      <c r="AW796">
        <v>0</v>
      </c>
      <c r="AX796" s="3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 s="3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 s="3">
        <v>6</v>
      </c>
      <c r="S797">
        <v>6</v>
      </c>
      <c r="T797" s="3">
        <v>1980</v>
      </c>
      <c r="U797" s="2">
        <v>1981</v>
      </c>
      <c r="V797" t="s">
        <v>93</v>
      </c>
      <c r="W797" t="s">
        <v>94</v>
      </c>
      <c r="X797" t="s">
        <v>140</v>
      </c>
      <c r="Y797" t="s">
        <v>140</v>
      </c>
      <c r="Z797" s="2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 s="2">
        <v>650</v>
      </c>
      <c r="AN797" s="2" t="s">
        <v>103</v>
      </c>
      <c r="AO797" s="2" t="s">
        <v>98</v>
      </c>
      <c r="AP797" s="2" t="s">
        <v>105</v>
      </c>
      <c r="AQ797" s="2" t="s">
        <v>106</v>
      </c>
      <c r="AR797" s="2">
        <v>888</v>
      </c>
      <c r="AS797">
        <v>676</v>
      </c>
      <c r="AT797">
        <v>0</v>
      </c>
      <c r="AU797" s="1">
        <v>1564</v>
      </c>
      <c r="AV797">
        <v>0</v>
      </c>
      <c r="AW797">
        <v>0</v>
      </c>
      <c r="AX797" s="3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 s="3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 s="3">
        <v>6</v>
      </c>
      <c r="S798">
        <v>5</v>
      </c>
      <c r="T798" s="3">
        <v>1977</v>
      </c>
      <c r="U798" s="2">
        <v>1977</v>
      </c>
      <c r="V798" t="s">
        <v>93</v>
      </c>
      <c r="W798" t="s">
        <v>94</v>
      </c>
      <c r="X798" t="s">
        <v>161</v>
      </c>
      <c r="Y798" t="s">
        <v>161</v>
      </c>
      <c r="Z798" s="2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 s="2">
        <v>660</v>
      </c>
      <c r="AN798" s="2" t="s">
        <v>103</v>
      </c>
      <c r="AO798" s="2" t="s">
        <v>104</v>
      </c>
      <c r="AP798" s="2" t="s">
        <v>105</v>
      </c>
      <c r="AQ798" s="2" t="s">
        <v>106</v>
      </c>
      <c r="AR798" s="2">
        <v>1285</v>
      </c>
      <c r="AS798">
        <v>0</v>
      </c>
      <c r="AT798">
        <v>0</v>
      </c>
      <c r="AU798" s="1">
        <v>1285</v>
      </c>
      <c r="AV798">
        <v>0</v>
      </c>
      <c r="AW798">
        <v>0</v>
      </c>
      <c r="AX798" s="3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 s="3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 s="3">
        <v>5</v>
      </c>
      <c r="S799">
        <v>5</v>
      </c>
      <c r="T799" s="3">
        <v>1953</v>
      </c>
      <c r="U799" s="2">
        <v>1953</v>
      </c>
      <c r="V799" t="s">
        <v>93</v>
      </c>
      <c r="W799" t="s">
        <v>94</v>
      </c>
      <c r="X799" t="s">
        <v>95</v>
      </c>
      <c r="Y799" t="s">
        <v>95</v>
      </c>
      <c r="Z799" s="2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 s="2">
        <v>773</v>
      </c>
      <c r="AN799" s="2" t="s">
        <v>103</v>
      </c>
      <c r="AO799" s="2" t="s">
        <v>97</v>
      </c>
      <c r="AP799" s="2" t="s">
        <v>105</v>
      </c>
      <c r="AQ799" s="2" t="s">
        <v>106</v>
      </c>
      <c r="AR799" s="2">
        <v>773</v>
      </c>
      <c r="AS799">
        <v>0</v>
      </c>
      <c r="AT799">
        <v>0</v>
      </c>
      <c r="AU799" s="1">
        <v>773</v>
      </c>
      <c r="AV799">
        <v>0</v>
      </c>
      <c r="AW799">
        <v>0</v>
      </c>
      <c r="AX799" s="3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 s="3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 s="3">
        <v>9</v>
      </c>
      <c r="S800">
        <v>5</v>
      </c>
      <c r="T800" s="3">
        <v>2008</v>
      </c>
      <c r="U800" s="2">
        <v>2009</v>
      </c>
      <c r="V800" t="s">
        <v>152</v>
      </c>
      <c r="W800" t="s">
        <v>94</v>
      </c>
      <c r="X800" t="s">
        <v>95</v>
      </c>
      <c r="Y800" t="s">
        <v>95</v>
      </c>
      <c r="Z800" s="2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 s="2">
        <v>1926</v>
      </c>
      <c r="AN800" s="2" t="s">
        <v>103</v>
      </c>
      <c r="AO800" s="2" t="s">
        <v>104</v>
      </c>
      <c r="AP800" s="2" t="s">
        <v>105</v>
      </c>
      <c r="AQ800" s="2" t="s">
        <v>106</v>
      </c>
      <c r="AR800" s="2">
        <v>1966</v>
      </c>
      <c r="AS800">
        <v>1174</v>
      </c>
      <c r="AT800">
        <v>0</v>
      </c>
      <c r="AU800" s="1">
        <v>3140</v>
      </c>
      <c r="AV800">
        <v>0</v>
      </c>
      <c r="AW800">
        <v>0</v>
      </c>
      <c r="AX800" s="3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 s="3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 s="3">
        <v>5</v>
      </c>
      <c r="S801">
        <v>7</v>
      </c>
      <c r="T801" s="3">
        <v>1937</v>
      </c>
      <c r="U801" s="2">
        <v>1950</v>
      </c>
      <c r="V801" t="s">
        <v>93</v>
      </c>
      <c r="W801" t="s">
        <v>94</v>
      </c>
      <c r="X801" t="s">
        <v>124</v>
      </c>
      <c r="Y801" t="s">
        <v>124</v>
      </c>
      <c r="Z801" s="2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 s="2">
        <v>731</v>
      </c>
      <c r="AN801" s="2" t="s">
        <v>103</v>
      </c>
      <c r="AO801" s="2" t="s">
        <v>104</v>
      </c>
      <c r="AP801" s="2" t="s">
        <v>105</v>
      </c>
      <c r="AQ801" s="2" t="s">
        <v>106</v>
      </c>
      <c r="AR801" s="2">
        <v>981</v>
      </c>
      <c r="AS801">
        <v>787</v>
      </c>
      <c r="AT801">
        <v>0</v>
      </c>
      <c r="AU801" s="1">
        <v>1768</v>
      </c>
      <c r="AV801">
        <v>1</v>
      </c>
      <c r="AW801">
        <v>0</v>
      </c>
      <c r="AX801" s="3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 s="3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 s="3">
        <v>6</v>
      </c>
      <c r="S802">
        <v>5</v>
      </c>
      <c r="T802" s="3">
        <v>1997</v>
      </c>
      <c r="U802" s="2">
        <v>1997</v>
      </c>
      <c r="V802" t="s">
        <v>93</v>
      </c>
      <c r="W802" t="s">
        <v>94</v>
      </c>
      <c r="X802" t="s">
        <v>95</v>
      </c>
      <c r="Y802" t="s">
        <v>95</v>
      </c>
      <c r="Z802" s="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 s="2">
        <v>616</v>
      </c>
      <c r="AN802" s="2" t="s">
        <v>103</v>
      </c>
      <c r="AO802" s="2" t="s">
        <v>97</v>
      </c>
      <c r="AP802" s="2" t="s">
        <v>105</v>
      </c>
      <c r="AQ802" s="2" t="s">
        <v>106</v>
      </c>
      <c r="AR802" s="2">
        <v>616</v>
      </c>
      <c r="AS802">
        <v>1072</v>
      </c>
      <c r="AT802">
        <v>0</v>
      </c>
      <c r="AU802" s="1">
        <v>1688</v>
      </c>
      <c r="AV802">
        <v>1</v>
      </c>
      <c r="AW802">
        <v>0</v>
      </c>
      <c r="AX802" s="3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 s="3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 s="3">
        <v>4</v>
      </c>
      <c r="S803">
        <v>7</v>
      </c>
      <c r="T803" s="3">
        <v>1916</v>
      </c>
      <c r="U803" s="2">
        <v>1990</v>
      </c>
      <c r="V803" t="s">
        <v>93</v>
      </c>
      <c r="W803" t="s">
        <v>94</v>
      </c>
      <c r="X803" t="s">
        <v>116</v>
      </c>
      <c r="Y803" t="s">
        <v>116</v>
      </c>
      <c r="Z803" s="2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 s="2">
        <v>1196</v>
      </c>
      <c r="AN803" s="2" t="s">
        <v>103</v>
      </c>
      <c r="AO803" s="2" t="s">
        <v>104</v>
      </c>
      <c r="AP803" s="2" t="s">
        <v>105</v>
      </c>
      <c r="AQ803" s="2" t="s">
        <v>164</v>
      </c>
      <c r="AR803" s="2">
        <v>1196</v>
      </c>
      <c r="AS803">
        <v>0</v>
      </c>
      <c r="AT803">
        <v>0</v>
      </c>
      <c r="AU803" s="1">
        <v>1196</v>
      </c>
      <c r="AV803">
        <v>1</v>
      </c>
      <c r="AW803">
        <v>0</v>
      </c>
      <c r="AX803" s="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 s="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 s="3">
        <v>7</v>
      </c>
      <c r="S804">
        <v>5</v>
      </c>
      <c r="T804" s="3">
        <v>2005</v>
      </c>
      <c r="U804" s="2">
        <v>2005</v>
      </c>
      <c r="V804" t="s">
        <v>93</v>
      </c>
      <c r="W804" t="s">
        <v>94</v>
      </c>
      <c r="X804" t="s">
        <v>155</v>
      </c>
      <c r="Y804" t="s">
        <v>125</v>
      </c>
      <c r="Z804" s="2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 s="2">
        <v>728</v>
      </c>
      <c r="AN804" s="2" t="s">
        <v>103</v>
      </c>
      <c r="AO804" s="2" t="s">
        <v>104</v>
      </c>
      <c r="AP804" s="2" t="s">
        <v>105</v>
      </c>
      <c r="AQ804" s="2" t="s">
        <v>106</v>
      </c>
      <c r="AR804" s="2">
        <v>728</v>
      </c>
      <c r="AS804">
        <v>728</v>
      </c>
      <c r="AT804">
        <v>0</v>
      </c>
      <c r="AU804" s="1">
        <v>1456</v>
      </c>
      <c r="AV804">
        <v>1</v>
      </c>
      <c r="AW804">
        <v>0</v>
      </c>
      <c r="AX804" s="3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 s="3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 s="3">
        <v>9</v>
      </c>
      <c r="S805">
        <v>5</v>
      </c>
      <c r="T805" s="3">
        <v>2008</v>
      </c>
      <c r="U805" s="2">
        <v>2009</v>
      </c>
      <c r="V805" t="s">
        <v>152</v>
      </c>
      <c r="W805" t="s">
        <v>94</v>
      </c>
      <c r="X805" t="s">
        <v>95</v>
      </c>
      <c r="Y805" t="s">
        <v>95</v>
      </c>
      <c r="Z805" s="2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 s="2">
        <v>1734</v>
      </c>
      <c r="AN805" s="2" t="s">
        <v>103</v>
      </c>
      <c r="AO805" s="2" t="s">
        <v>104</v>
      </c>
      <c r="AP805" s="2" t="s">
        <v>105</v>
      </c>
      <c r="AQ805" s="2" t="s">
        <v>106</v>
      </c>
      <c r="AR805" s="2">
        <v>1734</v>
      </c>
      <c r="AS805">
        <v>1088</v>
      </c>
      <c r="AT805">
        <v>0</v>
      </c>
      <c r="AU805" s="1">
        <v>2822</v>
      </c>
      <c r="AV805">
        <v>0</v>
      </c>
      <c r="AW805">
        <v>0</v>
      </c>
      <c r="AX805" s="3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 s="3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 s="3">
        <v>5</v>
      </c>
      <c r="S806">
        <v>5</v>
      </c>
      <c r="T806" s="3">
        <v>1954</v>
      </c>
      <c r="U806" s="2">
        <v>1954</v>
      </c>
      <c r="V806" t="s">
        <v>93</v>
      </c>
      <c r="W806" t="s">
        <v>94</v>
      </c>
      <c r="X806" t="s">
        <v>124</v>
      </c>
      <c r="Y806" t="s">
        <v>124</v>
      </c>
      <c r="Z806" s="2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 s="2">
        <v>936</v>
      </c>
      <c r="AN806" s="2" t="s">
        <v>103</v>
      </c>
      <c r="AO806" s="2" t="s">
        <v>98</v>
      </c>
      <c r="AP806" s="2" t="s">
        <v>105</v>
      </c>
      <c r="AQ806" s="2" t="s">
        <v>106</v>
      </c>
      <c r="AR806" s="2">
        <v>1128</v>
      </c>
      <c r="AS806">
        <v>0</v>
      </c>
      <c r="AT806">
        <v>0</v>
      </c>
      <c r="AU806" s="1">
        <v>1128</v>
      </c>
      <c r="AV806">
        <v>0</v>
      </c>
      <c r="AW806">
        <v>0</v>
      </c>
      <c r="AX806" s="3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 s="3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 s="3">
        <v>7</v>
      </c>
      <c r="S807">
        <v>5</v>
      </c>
      <c r="T807" s="3">
        <v>2008</v>
      </c>
      <c r="U807" s="2">
        <v>2008</v>
      </c>
      <c r="V807" t="s">
        <v>93</v>
      </c>
      <c r="W807" t="s">
        <v>94</v>
      </c>
      <c r="X807" t="s">
        <v>95</v>
      </c>
      <c r="Y807" t="s">
        <v>95</v>
      </c>
      <c r="Z807" s="2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 s="2">
        <v>1417</v>
      </c>
      <c r="AN807" s="2" t="s">
        <v>103</v>
      </c>
      <c r="AO807" s="2" t="s">
        <v>104</v>
      </c>
      <c r="AP807" s="2" t="s">
        <v>105</v>
      </c>
      <c r="AQ807" s="2" t="s">
        <v>106</v>
      </c>
      <c r="AR807" s="2">
        <v>1428</v>
      </c>
      <c r="AS807">
        <v>0</v>
      </c>
      <c r="AT807">
        <v>0</v>
      </c>
      <c r="AU807" s="1">
        <v>1428</v>
      </c>
      <c r="AV807">
        <v>0</v>
      </c>
      <c r="AW807">
        <v>0</v>
      </c>
      <c r="AX807" s="3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 s="3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 s="3">
        <v>5</v>
      </c>
      <c r="S808">
        <v>5</v>
      </c>
      <c r="T808" s="3">
        <v>1967</v>
      </c>
      <c r="U808" s="2">
        <v>1967</v>
      </c>
      <c r="V808" t="s">
        <v>93</v>
      </c>
      <c r="W808" t="s">
        <v>94</v>
      </c>
      <c r="X808" t="s">
        <v>95</v>
      </c>
      <c r="Y808" t="s">
        <v>95</v>
      </c>
      <c r="Z808" s="2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 s="2">
        <v>980</v>
      </c>
      <c r="AN808" s="2" t="s">
        <v>103</v>
      </c>
      <c r="AO808" s="2" t="s">
        <v>97</v>
      </c>
      <c r="AP808" s="2" t="s">
        <v>105</v>
      </c>
      <c r="AQ808" s="2" t="s">
        <v>106</v>
      </c>
      <c r="AR808" s="2">
        <v>980</v>
      </c>
      <c r="AS808">
        <v>0</v>
      </c>
      <c r="AT808">
        <v>0</v>
      </c>
      <c r="AU808" s="1">
        <v>980</v>
      </c>
      <c r="AV808">
        <v>0</v>
      </c>
      <c r="AW808">
        <v>0</v>
      </c>
      <c r="AX808" s="3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 s="3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 s="3">
        <v>5</v>
      </c>
      <c r="S809">
        <v>6</v>
      </c>
      <c r="T809" s="3">
        <v>1923</v>
      </c>
      <c r="U809" s="2">
        <v>2004</v>
      </c>
      <c r="V809" t="s">
        <v>93</v>
      </c>
      <c r="W809" t="s">
        <v>94</v>
      </c>
      <c r="X809" t="s">
        <v>124</v>
      </c>
      <c r="Y809" t="s">
        <v>124</v>
      </c>
      <c r="Z809" s="2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 s="2">
        <v>1324</v>
      </c>
      <c r="AN809" s="2" t="s">
        <v>103</v>
      </c>
      <c r="AO809" s="2" t="s">
        <v>104</v>
      </c>
      <c r="AP809" s="2" t="s">
        <v>105</v>
      </c>
      <c r="AQ809" s="2" t="s">
        <v>106</v>
      </c>
      <c r="AR809" s="2">
        <v>1072</v>
      </c>
      <c r="AS809">
        <v>504</v>
      </c>
      <c r="AT809">
        <v>0</v>
      </c>
      <c r="AU809" s="1">
        <v>1576</v>
      </c>
      <c r="AV809">
        <v>2</v>
      </c>
      <c r="AW809">
        <v>0</v>
      </c>
      <c r="AX809" s="3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 s="3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 s="3">
        <v>5</v>
      </c>
      <c r="S810">
        <v>5</v>
      </c>
      <c r="T810" s="3">
        <v>1966</v>
      </c>
      <c r="U810" s="2">
        <v>1966</v>
      </c>
      <c r="V810" t="s">
        <v>93</v>
      </c>
      <c r="W810" t="s">
        <v>94</v>
      </c>
      <c r="X810" t="s">
        <v>95</v>
      </c>
      <c r="Y810" t="s">
        <v>95</v>
      </c>
      <c r="Z810" s="2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 s="2">
        <v>1024</v>
      </c>
      <c r="AN810" s="2" t="s">
        <v>103</v>
      </c>
      <c r="AO810" s="2" t="s">
        <v>98</v>
      </c>
      <c r="AP810" s="2" t="s">
        <v>105</v>
      </c>
      <c r="AQ810" s="2" t="s">
        <v>106</v>
      </c>
      <c r="AR810" s="2">
        <v>1086</v>
      </c>
      <c r="AS810">
        <v>0</v>
      </c>
      <c r="AT810">
        <v>0</v>
      </c>
      <c r="AU810" s="1">
        <v>1086</v>
      </c>
      <c r="AV810">
        <v>1</v>
      </c>
      <c r="AW810">
        <v>0</v>
      </c>
      <c r="AX810" s="3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 s="3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 s="3">
        <v>5</v>
      </c>
      <c r="S811">
        <v>5</v>
      </c>
      <c r="T811" s="3">
        <v>1898</v>
      </c>
      <c r="U811" s="2">
        <v>1965</v>
      </c>
      <c r="V811" t="s">
        <v>152</v>
      </c>
      <c r="W811" t="s">
        <v>94</v>
      </c>
      <c r="X811" t="s">
        <v>186</v>
      </c>
      <c r="Y811" t="s">
        <v>186</v>
      </c>
      <c r="Z811" s="2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 s="2">
        <v>849</v>
      </c>
      <c r="AN811" s="2" t="s">
        <v>103</v>
      </c>
      <c r="AO811" s="2" t="s">
        <v>98</v>
      </c>
      <c r="AP811" s="2" t="s">
        <v>177</v>
      </c>
      <c r="AQ811" s="2" t="s">
        <v>164</v>
      </c>
      <c r="AR811" s="2">
        <v>1075</v>
      </c>
      <c r="AS811">
        <v>1063</v>
      </c>
      <c r="AT811">
        <v>0</v>
      </c>
      <c r="AU811" s="1">
        <v>2138</v>
      </c>
      <c r="AV811">
        <v>0</v>
      </c>
      <c r="AW811">
        <v>0</v>
      </c>
      <c r="AX811" s="3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 s="3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 s="3">
        <v>6</v>
      </c>
      <c r="S812">
        <v>6</v>
      </c>
      <c r="T812" s="3">
        <v>1974</v>
      </c>
      <c r="U812" s="2">
        <v>1999</v>
      </c>
      <c r="V812" t="s">
        <v>152</v>
      </c>
      <c r="W812" t="s">
        <v>94</v>
      </c>
      <c r="X812" t="s">
        <v>140</v>
      </c>
      <c r="Y812" t="s">
        <v>140</v>
      </c>
      <c r="Z812" s="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 s="2">
        <v>1040</v>
      </c>
      <c r="AN812" s="2" t="s">
        <v>103</v>
      </c>
      <c r="AO812" s="2" t="s">
        <v>147</v>
      </c>
      <c r="AP812" s="2" t="s">
        <v>105</v>
      </c>
      <c r="AQ812" s="2" t="s">
        <v>106</v>
      </c>
      <c r="AR812" s="2">
        <v>1309</v>
      </c>
      <c r="AS812">
        <v>0</v>
      </c>
      <c r="AT812">
        <v>0</v>
      </c>
      <c r="AU812" s="1">
        <v>1309</v>
      </c>
      <c r="AV812">
        <v>1</v>
      </c>
      <c r="AW812">
        <v>0</v>
      </c>
      <c r="AX812" s="3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 s="3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 s="3">
        <v>6</v>
      </c>
      <c r="S813">
        <v>5</v>
      </c>
      <c r="T813" s="3">
        <v>2004</v>
      </c>
      <c r="U813" s="2">
        <v>2004</v>
      </c>
      <c r="V813" t="s">
        <v>93</v>
      </c>
      <c r="W813" t="s">
        <v>94</v>
      </c>
      <c r="X813" t="s">
        <v>95</v>
      </c>
      <c r="Y813" t="s">
        <v>95</v>
      </c>
      <c r="Z813" s="2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 s="2">
        <v>848</v>
      </c>
      <c r="AN813" s="2" t="s">
        <v>103</v>
      </c>
      <c r="AO813" s="2" t="s">
        <v>104</v>
      </c>
      <c r="AP813" s="2" t="s">
        <v>105</v>
      </c>
      <c r="AQ813" s="2" t="s">
        <v>106</v>
      </c>
      <c r="AR813" s="2">
        <v>848</v>
      </c>
      <c r="AS813">
        <v>0</v>
      </c>
      <c r="AT813">
        <v>0</v>
      </c>
      <c r="AU813" s="1">
        <v>848</v>
      </c>
      <c r="AV813">
        <v>1</v>
      </c>
      <c r="AW813">
        <v>0</v>
      </c>
      <c r="AX813" s="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 s="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 s="3">
        <v>5</v>
      </c>
      <c r="S814">
        <v>5</v>
      </c>
      <c r="T814" s="3">
        <v>1952</v>
      </c>
      <c r="U814" s="2">
        <v>1952</v>
      </c>
      <c r="V814" t="s">
        <v>152</v>
      </c>
      <c r="W814" t="s">
        <v>94</v>
      </c>
      <c r="X814" t="s">
        <v>124</v>
      </c>
      <c r="Y814" t="s">
        <v>124</v>
      </c>
      <c r="Z814" s="2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 s="2">
        <v>540</v>
      </c>
      <c r="AN814" s="2" t="s">
        <v>103</v>
      </c>
      <c r="AO814" s="2" t="s">
        <v>98</v>
      </c>
      <c r="AP814" s="2" t="s">
        <v>177</v>
      </c>
      <c r="AQ814" s="2" t="s">
        <v>164</v>
      </c>
      <c r="AR814" s="2">
        <v>1044</v>
      </c>
      <c r="AS814">
        <v>0</v>
      </c>
      <c r="AT814">
        <v>0</v>
      </c>
      <c r="AU814" s="1">
        <v>1044</v>
      </c>
      <c r="AV814">
        <v>0</v>
      </c>
      <c r="AW814">
        <v>0</v>
      </c>
      <c r="AX814" s="3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 s="3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 s="3">
        <v>6</v>
      </c>
      <c r="S815">
        <v>6</v>
      </c>
      <c r="T815" s="3">
        <v>1958</v>
      </c>
      <c r="U815" s="2">
        <v>1958</v>
      </c>
      <c r="V815" t="s">
        <v>93</v>
      </c>
      <c r="W815" t="s">
        <v>94</v>
      </c>
      <c r="X815" t="s">
        <v>116</v>
      </c>
      <c r="Y815" t="s">
        <v>116</v>
      </c>
      <c r="Z815" s="2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 s="2">
        <v>1442</v>
      </c>
      <c r="AN815" s="2" t="s">
        <v>103</v>
      </c>
      <c r="AO815" s="2" t="s">
        <v>97</v>
      </c>
      <c r="AP815" s="2" t="s">
        <v>105</v>
      </c>
      <c r="AQ815" s="2" t="s">
        <v>106</v>
      </c>
      <c r="AR815" s="2">
        <v>1442</v>
      </c>
      <c r="AS815">
        <v>0</v>
      </c>
      <c r="AT815">
        <v>0</v>
      </c>
      <c r="AU815" s="1">
        <v>1442</v>
      </c>
      <c r="AV815">
        <v>0</v>
      </c>
      <c r="AW815">
        <v>0</v>
      </c>
      <c r="AX815" s="3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 s="3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 s="3">
        <v>5</v>
      </c>
      <c r="S816">
        <v>7</v>
      </c>
      <c r="T816" s="3">
        <v>1918</v>
      </c>
      <c r="U816" s="2">
        <v>1950</v>
      </c>
      <c r="V816" t="s">
        <v>93</v>
      </c>
      <c r="W816" t="s">
        <v>94</v>
      </c>
      <c r="X816" t="s">
        <v>203</v>
      </c>
      <c r="Y816" t="s">
        <v>203</v>
      </c>
      <c r="Z816" s="2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 s="2">
        <v>686</v>
      </c>
      <c r="AN816" s="2" t="s">
        <v>206</v>
      </c>
      <c r="AO816" s="2" t="s">
        <v>97</v>
      </c>
      <c r="AP816" s="2" t="s">
        <v>105</v>
      </c>
      <c r="AQ816" s="2" t="s">
        <v>106</v>
      </c>
      <c r="AR816" s="2">
        <v>686</v>
      </c>
      <c r="AS816">
        <v>564</v>
      </c>
      <c r="AT816">
        <v>0</v>
      </c>
      <c r="AU816" s="1">
        <v>1250</v>
      </c>
      <c r="AV816">
        <v>0</v>
      </c>
      <c r="AW816">
        <v>1</v>
      </c>
      <c r="AX816" s="3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 s="3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 s="3">
        <v>7</v>
      </c>
      <c r="S817">
        <v>5</v>
      </c>
      <c r="T817" s="3">
        <v>1998</v>
      </c>
      <c r="U817" s="2">
        <v>1998</v>
      </c>
      <c r="V817" t="s">
        <v>93</v>
      </c>
      <c r="W817" t="s">
        <v>94</v>
      </c>
      <c r="X817" t="s">
        <v>95</v>
      </c>
      <c r="Y817" t="s">
        <v>95</v>
      </c>
      <c r="Z817" s="2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 s="2">
        <v>1649</v>
      </c>
      <c r="AN817" s="2" t="s">
        <v>103</v>
      </c>
      <c r="AO817" s="2" t="s">
        <v>104</v>
      </c>
      <c r="AP817" s="2" t="s">
        <v>105</v>
      </c>
      <c r="AQ817" s="2" t="s">
        <v>106</v>
      </c>
      <c r="AR817" s="2">
        <v>1661</v>
      </c>
      <c r="AS817">
        <v>0</v>
      </c>
      <c r="AT817">
        <v>0</v>
      </c>
      <c r="AU817" s="1">
        <v>1661</v>
      </c>
      <c r="AV817">
        <v>0</v>
      </c>
      <c r="AW817">
        <v>0</v>
      </c>
      <c r="AX817" s="3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 s="3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 s="3">
        <v>5</v>
      </c>
      <c r="S818">
        <v>6</v>
      </c>
      <c r="T818" s="3">
        <v>1954</v>
      </c>
      <c r="U818" s="2">
        <v>1954</v>
      </c>
      <c r="V818" t="s">
        <v>93</v>
      </c>
      <c r="W818" t="s">
        <v>94</v>
      </c>
      <c r="X818" t="s">
        <v>96</v>
      </c>
      <c r="Y818" t="s">
        <v>96</v>
      </c>
      <c r="Z818" s="2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 s="2">
        <v>1008</v>
      </c>
      <c r="AN818" s="2" t="s">
        <v>103</v>
      </c>
      <c r="AO818" s="2" t="s">
        <v>97</v>
      </c>
      <c r="AP818" s="2" t="s">
        <v>105</v>
      </c>
      <c r="AQ818" s="2" t="s">
        <v>106</v>
      </c>
      <c r="AR818" s="2">
        <v>1008</v>
      </c>
      <c r="AS818">
        <v>0</v>
      </c>
      <c r="AT818">
        <v>0</v>
      </c>
      <c r="AU818" s="1">
        <v>1008</v>
      </c>
      <c r="AV818">
        <v>0</v>
      </c>
      <c r="AW818">
        <v>0</v>
      </c>
      <c r="AX818" s="3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 s="3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 s="3">
        <v>8</v>
      </c>
      <c r="S819">
        <v>5</v>
      </c>
      <c r="T819" s="3">
        <v>2002</v>
      </c>
      <c r="U819" s="2">
        <v>2002</v>
      </c>
      <c r="V819" t="s">
        <v>152</v>
      </c>
      <c r="W819" t="s">
        <v>94</v>
      </c>
      <c r="X819" t="s">
        <v>180</v>
      </c>
      <c r="Y819" t="s">
        <v>181</v>
      </c>
      <c r="Z819" s="2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 s="2">
        <v>1568</v>
      </c>
      <c r="AN819" s="2" t="s">
        <v>103</v>
      </c>
      <c r="AO819" s="2" t="s">
        <v>104</v>
      </c>
      <c r="AP819" s="2" t="s">
        <v>105</v>
      </c>
      <c r="AQ819" s="2" t="s">
        <v>106</v>
      </c>
      <c r="AR819" s="2">
        <v>1689</v>
      </c>
      <c r="AS819">
        <v>0</v>
      </c>
      <c r="AT819">
        <v>0</v>
      </c>
      <c r="AU819" s="1">
        <v>1689</v>
      </c>
      <c r="AV819">
        <v>1</v>
      </c>
      <c r="AW819">
        <v>0</v>
      </c>
      <c r="AX819" s="3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 s="3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 s="3">
        <v>6</v>
      </c>
      <c r="S820">
        <v>7</v>
      </c>
      <c r="T820" s="3">
        <v>1971</v>
      </c>
      <c r="U820" s="2">
        <v>1971</v>
      </c>
      <c r="V820" t="s">
        <v>93</v>
      </c>
      <c r="W820" t="s">
        <v>94</v>
      </c>
      <c r="X820" t="s">
        <v>140</v>
      </c>
      <c r="Y820" t="s">
        <v>140</v>
      </c>
      <c r="Z820" s="2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 s="2">
        <v>1010</v>
      </c>
      <c r="AN820" s="2" t="s">
        <v>103</v>
      </c>
      <c r="AO820" s="2" t="s">
        <v>97</v>
      </c>
      <c r="AP820" s="2" t="s">
        <v>105</v>
      </c>
      <c r="AQ820" s="2" t="s">
        <v>106</v>
      </c>
      <c r="AR820" s="2">
        <v>1052</v>
      </c>
      <c r="AS820">
        <v>0</v>
      </c>
      <c r="AT820">
        <v>0</v>
      </c>
      <c r="AU820" s="1">
        <v>1052</v>
      </c>
      <c r="AV820">
        <v>1</v>
      </c>
      <c r="AW820">
        <v>0</v>
      </c>
      <c r="AX820" s="3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 s="3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 s="3">
        <v>7</v>
      </c>
      <c r="S821">
        <v>5</v>
      </c>
      <c r="T821" s="3">
        <v>2009</v>
      </c>
      <c r="U821" s="2">
        <v>2010</v>
      </c>
      <c r="V821" t="s">
        <v>93</v>
      </c>
      <c r="W821" t="s">
        <v>94</v>
      </c>
      <c r="X821" t="s">
        <v>95</v>
      </c>
      <c r="Y821" t="s">
        <v>95</v>
      </c>
      <c r="Z821" s="2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 s="2">
        <v>1358</v>
      </c>
      <c r="AN821" s="2" t="s">
        <v>103</v>
      </c>
      <c r="AO821" s="2" t="s">
        <v>104</v>
      </c>
      <c r="AP821" s="2" t="s">
        <v>105</v>
      </c>
      <c r="AQ821" s="2" t="s">
        <v>106</v>
      </c>
      <c r="AR821" s="2">
        <v>1358</v>
      </c>
      <c r="AS821">
        <v>0</v>
      </c>
      <c r="AT821">
        <v>0</v>
      </c>
      <c r="AU821" s="1">
        <v>1358</v>
      </c>
      <c r="AV821">
        <v>1</v>
      </c>
      <c r="AW821">
        <v>0</v>
      </c>
      <c r="AX821" s="3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 s="3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 s="3">
        <v>7</v>
      </c>
      <c r="S822">
        <v>5</v>
      </c>
      <c r="T822" s="3">
        <v>2003</v>
      </c>
      <c r="U822" s="2">
        <v>2003</v>
      </c>
      <c r="V822" t="s">
        <v>93</v>
      </c>
      <c r="W822" t="s">
        <v>94</v>
      </c>
      <c r="X822" t="s">
        <v>95</v>
      </c>
      <c r="Y822" t="s">
        <v>95</v>
      </c>
      <c r="Z822" s="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 s="2">
        <v>798</v>
      </c>
      <c r="AN822" s="2" t="s">
        <v>103</v>
      </c>
      <c r="AO822" s="2" t="s">
        <v>104</v>
      </c>
      <c r="AP822" s="2" t="s">
        <v>105</v>
      </c>
      <c r="AQ822" s="2" t="s">
        <v>106</v>
      </c>
      <c r="AR822" s="2">
        <v>798</v>
      </c>
      <c r="AS822">
        <v>842</v>
      </c>
      <c r="AT822">
        <v>0</v>
      </c>
      <c r="AU822" s="1">
        <v>1640</v>
      </c>
      <c r="AV822">
        <v>0</v>
      </c>
      <c r="AW822">
        <v>0</v>
      </c>
      <c r="AX822" s="3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 s="3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 s="3">
        <v>4</v>
      </c>
      <c r="S823">
        <v>4</v>
      </c>
      <c r="T823" s="3">
        <v>1953</v>
      </c>
      <c r="U823" s="2">
        <v>1953</v>
      </c>
      <c r="V823" t="s">
        <v>93</v>
      </c>
      <c r="W823" t="s">
        <v>94</v>
      </c>
      <c r="X823" t="s">
        <v>116</v>
      </c>
      <c r="Y823" t="s">
        <v>116</v>
      </c>
      <c r="Z823" s="2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 s="2">
        <v>936</v>
      </c>
      <c r="AN823" s="2" t="s">
        <v>103</v>
      </c>
      <c r="AO823" s="2" t="s">
        <v>98</v>
      </c>
      <c r="AP823" s="2" t="s">
        <v>177</v>
      </c>
      <c r="AQ823" s="2" t="s">
        <v>106</v>
      </c>
      <c r="AR823" s="2">
        <v>936</v>
      </c>
      <c r="AS823">
        <v>0</v>
      </c>
      <c r="AT823">
        <v>0</v>
      </c>
      <c r="AU823" s="1">
        <v>936</v>
      </c>
      <c r="AV823">
        <v>0</v>
      </c>
      <c r="AW823">
        <v>0</v>
      </c>
      <c r="AX823" s="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 s="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 s="3">
        <v>7</v>
      </c>
      <c r="S824">
        <v>5</v>
      </c>
      <c r="T824" s="3">
        <v>2003</v>
      </c>
      <c r="U824" s="2">
        <v>2003</v>
      </c>
      <c r="V824" t="s">
        <v>93</v>
      </c>
      <c r="W824" t="s">
        <v>94</v>
      </c>
      <c r="X824" t="s">
        <v>95</v>
      </c>
      <c r="Y824" t="s">
        <v>95</v>
      </c>
      <c r="Z824" s="2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 s="2">
        <v>847</v>
      </c>
      <c r="AN824" s="2" t="s">
        <v>103</v>
      </c>
      <c r="AO824" s="2" t="s">
        <v>104</v>
      </c>
      <c r="AP824" s="2" t="s">
        <v>105</v>
      </c>
      <c r="AQ824" s="2" t="s">
        <v>106</v>
      </c>
      <c r="AR824" s="2">
        <v>847</v>
      </c>
      <c r="AS824">
        <v>886</v>
      </c>
      <c r="AT824">
        <v>0</v>
      </c>
      <c r="AU824" s="1">
        <v>1733</v>
      </c>
      <c r="AV824">
        <v>0</v>
      </c>
      <c r="AW824">
        <v>0</v>
      </c>
      <c r="AX824" s="3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 s="3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 s="3">
        <v>6</v>
      </c>
      <c r="S825">
        <v>7</v>
      </c>
      <c r="T825" s="3">
        <v>1940</v>
      </c>
      <c r="U825" s="2">
        <v>1950</v>
      </c>
      <c r="V825" t="s">
        <v>93</v>
      </c>
      <c r="W825" t="s">
        <v>94</v>
      </c>
      <c r="X825" t="s">
        <v>95</v>
      </c>
      <c r="Y825" t="s">
        <v>95</v>
      </c>
      <c r="Z825" s="2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 s="2">
        <v>778</v>
      </c>
      <c r="AN825" s="2" t="s">
        <v>103</v>
      </c>
      <c r="AO825" s="2" t="s">
        <v>98</v>
      </c>
      <c r="AP825" s="2" t="s">
        <v>105</v>
      </c>
      <c r="AQ825" s="2" t="s">
        <v>106</v>
      </c>
      <c r="AR825" s="2">
        <v>944</v>
      </c>
      <c r="AS825">
        <v>545</v>
      </c>
      <c r="AT825">
        <v>0</v>
      </c>
      <c r="AU825" s="1">
        <v>1489</v>
      </c>
      <c r="AV825">
        <v>0</v>
      </c>
      <c r="AW825">
        <v>0</v>
      </c>
      <c r="AX825" s="3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 s="3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 s="3">
        <v>8</v>
      </c>
      <c r="S826">
        <v>5</v>
      </c>
      <c r="T826" s="3">
        <v>2006</v>
      </c>
      <c r="U826" s="2">
        <v>2006</v>
      </c>
      <c r="V826" t="s">
        <v>93</v>
      </c>
      <c r="W826" t="s">
        <v>94</v>
      </c>
      <c r="X826" t="s">
        <v>95</v>
      </c>
      <c r="Y826" t="s">
        <v>95</v>
      </c>
      <c r="Z826" s="2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 s="2">
        <v>1489</v>
      </c>
      <c r="AN826" s="2" t="s">
        <v>103</v>
      </c>
      <c r="AO826" s="2" t="s">
        <v>104</v>
      </c>
      <c r="AP826" s="2" t="s">
        <v>105</v>
      </c>
      <c r="AQ826" s="2" t="s">
        <v>106</v>
      </c>
      <c r="AR826" s="2">
        <v>1489</v>
      </c>
      <c r="AS826">
        <v>0</v>
      </c>
      <c r="AT826">
        <v>0</v>
      </c>
      <c r="AU826" s="1">
        <v>1489</v>
      </c>
      <c r="AV826">
        <v>0</v>
      </c>
      <c r="AW826">
        <v>0</v>
      </c>
      <c r="AX826" s="3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 s="3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 s="3">
        <v>10</v>
      </c>
      <c r="S827">
        <v>5</v>
      </c>
      <c r="T827" s="3">
        <v>2007</v>
      </c>
      <c r="U827" s="2">
        <v>2008</v>
      </c>
      <c r="V827" t="s">
        <v>152</v>
      </c>
      <c r="W827" t="s">
        <v>94</v>
      </c>
      <c r="X827" t="s">
        <v>180</v>
      </c>
      <c r="Y827" t="s">
        <v>181</v>
      </c>
      <c r="Z827" s="2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 s="2">
        <v>2078</v>
      </c>
      <c r="AN827" s="2" t="s">
        <v>103</v>
      </c>
      <c r="AO827" s="2" t="s">
        <v>104</v>
      </c>
      <c r="AP827" s="2" t="s">
        <v>105</v>
      </c>
      <c r="AQ827" s="2" t="s">
        <v>106</v>
      </c>
      <c r="AR827" s="2">
        <v>2084</v>
      </c>
      <c r="AS827">
        <v>0</v>
      </c>
      <c r="AT827">
        <v>0</v>
      </c>
      <c r="AU827" s="1">
        <v>2084</v>
      </c>
      <c r="AV827">
        <v>1</v>
      </c>
      <c r="AW827">
        <v>0</v>
      </c>
      <c r="AX827" s="3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 s="3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 s="3">
        <v>5</v>
      </c>
      <c r="S828">
        <v>6</v>
      </c>
      <c r="T828" s="3">
        <v>1924</v>
      </c>
      <c r="U828" s="2">
        <v>1950</v>
      </c>
      <c r="V828" t="s">
        <v>93</v>
      </c>
      <c r="W828" t="s">
        <v>94</v>
      </c>
      <c r="X828" t="s">
        <v>116</v>
      </c>
      <c r="Y828" t="s">
        <v>116</v>
      </c>
      <c r="Z828" s="2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 s="2">
        <v>784</v>
      </c>
      <c r="AN828" s="2" t="s">
        <v>103</v>
      </c>
      <c r="AO828" s="2" t="s">
        <v>97</v>
      </c>
      <c r="AP828" s="2" t="s">
        <v>105</v>
      </c>
      <c r="AQ828" s="2" t="s">
        <v>106</v>
      </c>
      <c r="AR828" s="2">
        <v>784</v>
      </c>
      <c r="AS828">
        <v>0</v>
      </c>
      <c r="AT828">
        <v>0</v>
      </c>
      <c r="AU828" s="1">
        <v>784</v>
      </c>
      <c r="AV828">
        <v>1</v>
      </c>
      <c r="AW828">
        <v>0</v>
      </c>
      <c r="AX828" s="3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 s="3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 s="3">
        <v>7</v>
      </c>
      <c r="S829">
        <v>5</v>
      </c>
      <c r="T829" s="3">
        <v>2001</v>
      </c>
      <c r="U829" s="2">
        <v>2001</v>
      </c>
      <c r="V829" t="s">
        <v>93</v>
      </c>
      <c r="W829" t="s">
        <v>94</v>
      </c>
      <c r="X829" t="s">
        <v>95</v>
      </c>
      <c r="Y829" t="s">
        <v>95</v>
      </c>
      <c r="Z829" s="2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 s="2">
        <v>1454</v>
      </c>
      <c r="AN829" s="2" t="s">
        <v>103</v>
      </c>
      <c r="AO829" s="2" t="s">
        <v>104</v>
      </c>
      <c r="AP829" s="2" t="s">
        <v>105</v>
      </c>
      <c r="AQ829" s="2" t="s">
        <v>106</v>
      </c>
      <c r="AR829" s="2">
        <v>1434</v>
      </c>
      <c r="AS829">
        <v>0</v>
      </c>
      <c r="AT829">
        <v>0</v>
      </c>
      <c r="AU829" s="1">
        <v>1434</v>
      </c>
      <c r="AV829">
        <v>0</v>
      </c>
      <c r="AW829">
        <v>0</v>
      </c>
      <c r="AX829" s="3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 s="3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 s="3">
        <v>5</v>
      </c>
      <c r="S830">
        <v>5</v>
      </c>
      <c r="T830" s="3">
        <v>1967</v>
      </c>
      <c r="U830" s="2">
        <v>1967</v>
      </c>
      <c r="V830" t="s">
        <v>214</v>
      </c>
      <c r="W830" t="s">
        <v>242</v>
      </c>
      <c r="X830" t="s">
        <v>161</v>
      </c>
      <c r="Y830" t="s">
        <v>161</v>
      </c>
      <c r="Z830" s="2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 s="2">
        <v>1013</v>
      </c>
      <c r="AN830" s="2" t="s">
        <v>103</v>
      </c>
      <c r="AO830" s="2" t="s">
        <v>98</v>
      </c>
      <c r="AP830" s="2" t="s">
        <v>105</v>
      </c>
      <c r="AQ830" s="2" t="s">
        <v>106</v>
      </c>
      <c r="AR830" s="2">
        <v>1160</v>
      </c>
      <c r="AS830">
        <v>966</v>
      </c>
      <c r="AT830">
        <v>0</v>
      </c>
      <c r="AU830" s="1">
        <v>2126</v>
      </c>
      <c r="AV830">
        <v>0</v>
      </c>
      <c r="AW830">
        <v>1</v>
      </c>
      <c r="AX830" s="3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 s="3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 s="3">
        <v>7</v>
      </c>
      <c r="S831">
        <v>5</v>
      </c>
      <c r="T831" s="3">
        <v>2005</v>
      </c>
      <c r="U831" s="2">
        <v>2005</v>
      </c>
      <c r="V831" t="s">
        <v>93</v>
      </c>
      <c r="W831" t="s">
        <v>94</v>
      </c>
      <c r="X831" t="s">
        <v>116</v>
      </c>
      <c r="Y831" t="s">
        <v>116</v>
      </c>
      <c r="Z831" s="2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 s="2">
        <v>600</v>
      </c>
      <c r="AN831" s="2" t="s">
        <v>103</v>
      </c>
      <c r="AO831" s="2" t="s">
        <v>104</v>
      </c>
      <c r="AP831" s="2" t="s">
        <v>105</v>
      </c>
      <c r="AQ831" s="2" t="s">
        <v>106</v>
      </c>
      <c r="AR831" s="2">
        <v>520</v>
      </c>
      <c r="AS831">
        <v>623</v>
      </c>
      <c r="AT831">
        <v>80</v>
      </c>
      <c r="AU831" s="1">
        <v>1223</v>
      </c>
      <c r="AV831">
        <v>0</v>
      </c>
      <c r="AW831">
        <v>0</v>
      </c>
      <c r="AX831" s="3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 s="3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 s="3">
        <v>6</v>
      </c>
      <c r="S832">
        <v>5</v>
      </c>
      <c r="T832" s="3">
        <v>1957</v>
      </c>
      <c r="U832" s="2">
        <v>1957</v>
      </c>
      <c r="V832" t="s">
        <v>93</v>
      </c>
      <c r="W832" t="s">
        <v>94</v>
      </c>
      <c r="X832" t="s">
        <v>140</v>
      </c>
      <c r="Y832" t="s">
        <v>140</v>
      </c>
      <c r="Z832" s="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 s="2">
        <v>1392</v>
      </c>
      <c r="AN832" s="2" t="s">
        <v>103</v>
      </c>
      <c r="AO832" s="2" t="s">
        <v>98</v>
      </c>
      <c r="AP832" s="2" t="s">
        <v>105</v>
      </c>
      <c r="AQ832" s="2" t="s">
        <v>164</v>
      </c>
      <c r="AR832" s="2">
        <v>1392</v>
      </c>
      <c r="AS832">
        <v>0</v>
      </c>
      <c r="AT832">
        <v>0</v>
      </c>
      <c r="AU832" s="1">
        <v>1392</v>
      </c>
      <c r="AV832">
        <v>1</v>
      </c>
      <c r="AW832">
        <v>0</v>
      </c>
      <c r="AX832" s="3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 s="3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 s="3">
        <v>7</v>
      </c>
      <c r="S833">
        <v>5</v>
      </c>
      <c r="T833" s="3">
        <v>2005</v>
      </c>
      <c r="U833" s="2">
        <v>2005</v>
      </c>
      <c r="V833" t="s">
        <v>93</v>
      </c>
      <c r="W833" t="s">
        <v>94</v>
      </c>
      <c r="X833" t="s">
        <v>116</v>
      </c>
      <c r="Y833" t="s">
        <v>116</v>
      </c>
      <c r="Z833" s="2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 s="2">
        <v>600</v>
      </c>
      <c r="AN833" s="2" t="s">
        <v>103</v>
      </c>
      <c r="AO833" s="2" t="s">
        <v>104</v>
      </c>
      <c r="AP833" s="2" t="s">
        <v>105</v>
      </c>
      <c r="AQ833" s="2" t="s">
        <v>106</v>
      </c>
      <c r="AR833" s="2">
        <v>520</v>
      </c>
      <c r="AS833">
        <v>600</v>
      </c>
      <c r="AT833">
        <v>80</v>
      </c>
      <c r="AU833" s="1">
        <v>1200</v>
      </c>
      <c r="AV833">
        <v>0</v>
      </c>
      <c r="AW833">
        <v>0</v>
      </c>
      <c r="AX833" s="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 s="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 s="3">
        <v>7</v>
      </c>
      <c r="S834">
        <v>6</v>
      </c>
      <c r="T834" s="3">
        <v>2003</v>
      </c>
      <c r="U834" s="2">
        <v>2003</v>
      </c>
      <c r="V834" t="s">
        <v>93</v>
      </c>
      <c r="W834" t="s">
        <v>94</v>
      </c>
      <c r="X834" t="s">
        <v>95</v>
      </c>
      <c r="Y834" t="s">
        <v>95</v>
      </c>
      <c r="Z834" s="2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 s="2">
        <v>941</v>
      </c>
      <c r="AN834" s="2" t="s">
        <v>103</v>
      </c>
      <c r="AO834" s="2" t="s">
        <v>104</v>
      </c>
      <c r="AP834" s="2" t="s">
        <v>105</v>
      </c>
      <c r="AQ834" s="2" t="s">
        <v>106</v>
      </c>
      <c r="AR834" s="2">
        <v>941</v>
      </c>
      <c r="AS834">
        <v>888</v>
      </c>
      <c r="AT834">
        <v>0</v>
      </c>
      <c r="AU834" s="1">
        <v>1829</v>
      </c>
      <c r="AV834">
        <v>1</v>
      </c>
      <c r="AW834">
        <v>0</v>
      </c>
      <c r="AX834" s="3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 s="3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 s="3">
        <v>6</v>
      </c>
      <c r="S835">
        <v>6</v>
      </c>
      <c r="T835" s="3">
        <v>1964</v>
      </c>
      <c r="U835" s="2">
        <v>1964</v>
      </c>
      <c r="V835" t="s">
        <v>93</v>
      </c>
      <c r="W835" t="s">
        <v>94</v>
      </c>
      <c r="X835" t="s">
        <v>140</v>
      </c>
      <c r="Y835" t="s">
        <v>161</v>
      </c>
      <c r="Z835" s="2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 s="2">
        <v>1516</v>
      </c>
      <c r="AN835" s="2" t="s">
        <v>103</v>
      </c>
      <c r="AO835" s="2" t="s">
        <v>98</v>
      </c>
      <c r="AP835" s="2" t="s">
        <v>105</v>
      </c>
      <c r="AQ835" s="2" t="s">
        <v>106</v>
      </c>
      <c r="AR835" s="2">
        <v>1516</v>
      </c>
      <c r="AS835">
        <v>0</v>
      </c>
      <c r="AT835">
        <v>0</v>
      </c>
      <c r="AU835" s="1">
        <v>1516</v>
      </c>
      <c r="AV835">
        <v>0</v>
      </c>
      <c r="AW835">
        <v>0</v>
      </c>
      <c r="AX835" s="3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 s="3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 s="3">
        <v>5</v>
      </c>
      <c r="S836">
        <v>6</v>
      </c>
      <c r="T836" s="3">
        <v>1961</v>
      </c>
      <c r="U836" s="2">
        <v>1961</v>
      </c>
      <c r="V836" t="s">
        <v>93</v>
      </c>
      <c r="W836" t="s">
        <v>94</v>
      </c>
      <c r="X836" t="s">
        <v>95</v>
      </c>
      <c r="Y836" t="s">
        <v>95</v>
      </c>
      <c r="Z836" s="2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 s="2">
        <v>1144</v>
      </c>
      <c r="AN836" s="2" t="s">
        <v>103</v>
      </c>
      <c r="AO836" s="2" t="s">
        <v>97</v>
      </c>
      <c r="AP836" s="2" t="s">
        <v>105</v>
      </c>
      <c r="AQ836" s="2" t="s">
        <v>106</v>
      </c>
      <c r="AR836" s="2">
        <v>1144</v>
      </c>
      <c r="AS836">
        <v>0</v>
      </c>
      <c r="AT836">
        <v>0</v>
      </c>
      <c r="AU836" s="1">
        <v>1144</v>
      </c>
      <c r="AV836">
        <v>1</v>
      </c>
      <c r="AW836">
        <v>0</v>
      </c>
      <c r="AX836" s="3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 s="3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 s="3">
        <v>4</v>
      </c>
      <c r="S837">
        <v>7</v>
      </c>
      <c r="T837" s="3">
        <v>1950</v>
      </c>
      <c r="U837" s="2">
        <v>1995</v>
      </c>
      <c r="V837" t="s">
        <v>93</v>
      </c>
      <c r="W837" t="s">
        <v>94</v>
      </c>
      <c r="X837" t="s">
        <v>95</v>
      </c>
      <c r="Y837" t="s">
        <v>140</v>
      </c>
      <c r="Z837" s="2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 s="2">
        <v>1067</v>
      </c>
      <c r="AN837" s="2" t="s">
        <v>103</v>
      </c>
      <c r="AO837" s="2" t="s">
        <v>98</v>
      </c>
      <c r="AP837" s="2" t="s">
        <v>105</v>
      </c>
      <c r="AQ837" s="2" t="s">
        <v>106</v>
      </c>
      <c r="AR837" s="2">
        <v>1067</v>
      </c>
      <c r="AS837">
        <v>0</v>
      </c>
      <c r="AT837">
        <v>0</v>
      </c>
      <c r="AU837" s="1">
        <v>1067</v>
      </c>
      <c r="AV837">
        <v>0</v>
      </c>
      <c r="AW837">
        <v>0</v>
      </c>
      <c r="AX837" s="3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 s="3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 s="3">
        <v>5</v>
      </c>
      <c r="S838">
        <v>6</v>
      </c>
      <c r="T838" s="3">
        <v>1948</v>
      </c>
      <c r="U838" s="2">
        <v>1973</v>
      </c>
      <c r="V838" t="s">
        <v>93</v>
      </c>
      <c r="W838" t="s">
        <v>94</v>
      </c>
      <c r="X838" t="s">
        <v>95</v>
      </c>
      <c r="Y838" t="s">
        <v>95</v>
      </c>
      <c r="Z838" s="2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 s="2">
        <v>1559</v>
      </c>
      <c r="AN838" s="2" t="s">
        <v>103</v>
      </c>
      <c r="AO838" s="2" t="s">
        <v>97</v>
      </c>
      <c r="AP838" s="2" t="s">
        <v>105</v>
      </c>
      <c r="AQ838" s="2" t="s">
        <v>106</v>
      </c>
      <c r="AR838" s="2">
        <v>1559</v>
      </c>
      <c r="AS838">
        <v>0</v>
      </c>
      <c r="AT838">
        <v>0</v>
      </c>
      <c r="AU838" s="1">
        <v>1559</v>
      </c>
      <c r="AV838">
        <v>1</v>
      </c>
      <c r="AW838">
        <v>0</v>
      </c>
      <c r="AX838" s="3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 s="3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 s="3">
        <v>6</v>
      </c>
      <c r="S839">
        <v>5</v>
      </c>
      <c r="T839" s="3">
        <v>1973</v>
      </c>
      <c r="U839" s="2">
        <v>1973</v>
      </c>
      <c r="V839" t="s">
        <v>93</v>
      </c>
      <c r="W839" t="s">
        <v>94</v>
      </c>
      <c r="X839" t="s">
        <v>140</v>
      </c>
      <c r="Y839" t="s">
        <v>140</v>
      </c>
      <c r="Z839" s="2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 s="2">
        <v>483</v>
      </c>
      <c r="AN839" s="2" t="s">
        <v>103</v>
      </c>
      <c r="AO839" s="2" t="s">
        <v>98</v>
      </c>
      <c r="AP839" s="2" t="s">
        <v>105</v>
      </c>
      <c r="AQ839" s="2" t="s">
        <v>106</v>
      </c>
      <c r="AR839" s="2">
        <v>483</v>
      </c>
      <c r="AS839">
        <v>504</v>
      </c>
      <c r="AT839">
        <v>0</v>
      </c>
      <c r="AU839" s="1">
        <v>987</v>
      </c>
      <c r="AV839">
        <v>1</v>
      </c>
      <c r="AW839">
        <v>0</v>
      </c>
      <c r="AX839" s="3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 s="3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 s="3">
        <v>5</v>
      </c>
      <c r="S840">
        <v>6</v>
      </c>
      <c r="T840" s="3">
        <v>1995</v>
      </c>
      <c r="U840" s="2">
        <v>2006</v>
      </c>
      <c r="V840" t="s">
        <v>93</v>
      </c>
      <c r="W840" t="s">
        <v>94</v>
      </c>
      <c r="X840" t="s">
        <v>95</v>
      </c>
      <c r="Y840" t="s">
        <v>95</v>
      </c>
      <c r="Z840" s="2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 s="2">
        <v>1099</v>
      </c>
      <c r="AN840" s="2" t="s">
        <v>103</v>
      </c>
      <c r="AO840" s="2" t="s">
        <v>104</v>
      </c>
      <c r="AP840" s="2" t="s">
        <v>105</v>
      </c>
      <c r="AQ840" s="2" t="s">
        <v>106</v>
      </c>
      <c r="AR840" s="2">
        <v>1099</v>
      </c>
      <c r="AS840">
        <v>0</v>
      </c>
      <c r="AT840">
        <v>0</v>
      </c>
      <c r="AU840" s="1">
        <v>1099</v>
      </c>
      <c r="AV840">
        <v>0</v>
      </c>
      <c r="AW840">
        <v>0</v>
      </c>
      <c r="AX840" s="3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 s="3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 s="3">
        <v>5</v>
      </c>
      <c r="S841">
        <v>6</v>
      </c>
      <c r="T841" s="3">
        <v>1946</v>
      </c>
      <c r="U841" s="2">
        <v>1995</v>
      </c>
      <c r="V841" t="s">
        <v>93</v>
      </c>
      <c r="W841" t="s">
        <v>94</v>
      </c>
      <c r="X841" t="s">
        <v>116</v>
      </c>
      <c r="Y841" t="s">
        <v>116</v>
      </c>
      <c r="Z841" s="2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 s="2">
        <v>768</v>
      </c>
      <c r="AN841" s="2" t="s">
        <v>103</v>
      </c>
      <c r="AO841" s="2" t="s">
        <v>104</v>
      </c>
      <c r="AP841" s="2" t="s">
        <v>105</v>
      </c>
      <c r="AQ841" s="2" t="s">
        <v>106</v>
      </c>
      <c r="AR841" s="2">
        <v>768</v>
      </c>
      <c r="AS841">
        <v>432</v>
      </c>
      <c r="AT841">
        <v>0</v>
      </c>
      <c r="AU841" s="1">
        <v>1200</v>
      </c>
      <c r="AV841">
        <v>0</v>
      </c>
      <c r="AW841">
        <v>0</v>
      </c>
      <c r="AX841" s="3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 s="3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 s="3">
        <v>6</v>
      </c>
      <c r="S842">
        <v>8</v>
      </c>
      <c r="T842" s="3">
        <v>1925</v>
      </c>
      <c r="U842" s="2">
        <v>1950</v>
      </c>
      <c r="V842" t="s">
        <v>93</v>
      </c>
      <c r="W842" t="s">
        <v>94</v>
      </c>
      <c r="X842" t="s">
        <v>124</v>
      </c>
      <c r="Y842" t="s">
        <v>124</v>
      </c>
      <c r="Z842" s="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 s="2">
        <v>672</v>
      </c>
      <c r="AN842" s="2" t="s">
        <v>103</v>
      </c>
      <c r="AO842" s="2" t="s">
        <v>98</v>
      </c>
      <c r="AP842" s="2" t="s">
        <v>177</v>
      </c>
      <c r="AQ842" s="2" t="s">
        <v>106</v>
      </c>
      <c r="AR842" s="2">
        <v>810</v>
      </c>
      <c r="AS842">
        <v>672</v>
      </c>
      <c r="AT842">
        <v>0</v>
      </c>
      <c r="AU842" s="1">
        <v>1482</v>
      </c>
      <c r="AV842">
        <v>0</v>
      </c>
      <c r="AW842">
        <v>0</v>
      </c>
      <c r="AX842" s="3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 s="3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 s="3">
        <v>5</v>
      </c>
      <c r="S843">
        <v>8</v>
      </c>
      <c r="T843" s="3">
        <v>1904</v>
      </c>
      <c r="U843" s="2">
        <v>2002</v>
      </c>
      <c r="V843" t="s">
        <v>93</v>
      </c>
      <c r="W843" t="s">
        <v>94</v>
      </c>
      <c r="X843" t="s">
        <v>116</v>
      </c>
      <c r="Y843" t="s">
        <v>116</v>
      </c>
      <c r="Z843" s="2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 s="2">
        <v>650</v>
      </c>
      <c r="AN843" s="2" t="s">
        <v>103</v>
      </c>
      <c r="AO843" s="2" t="s">
        <v>97</v>
      </c>
      <c r="AP843" s="2" t="s">
        <v>105</v>
      </c>
      <c r="AQ843" s="2" t="s">
        <v>106</v>
      </c>
      <c r="AR843" s="2">
        <v>958</v>
      </c>
      <c r="AS843">
        <v>581</v>
      </c>
      <c r="AT843">
        <v>0</v>
      </c>
      <c r="AU843" s="1">
        <v>1539</v>
      </c>
      <c r="AV843">
        <v>0</v>
      </c>
      <c r="AW843">
        <v>0</v>
      </c>
      <c r="AX843" s="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 s="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 s="3">
        <v>6</v>
      </c>
      <c r="S844">
        <v>7</v>
      </c>
      <c r="T844" s="3">
        <v>1966</v>
      </c>
      <c r="U844" s="2">
        <v>1966</v>
      </c>
      <c r="V844" t="s">
        <v>93</v>
      </c>
      <c r="W844" t="s">
        <v>94</v>
      </c>
      <c r="X844" t="s">
        <v>140</v>
      </c>
      <c r="Y844" t="s">
        <v>140</v>
      </c>
      <c r="Z844" s="2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 s="2">
        <v>1127</v>
      </c>
      <c r="AN844" s="2" t="s">
        <v>103</v>
      </c>
      <c r="AO844" s="2" t="s">
        <v>98</v>
      </c>
      <c r="AP844" s="2" t="s">
        <v>105</v>
      </c>
      <c r="AQ844" s="2" t="s">
        <v>106</v>
      </c>
      <c r="AR844" s="2">
        <v>1165</v>
      </c>
      <c r="AS844">
        <v>0</v>
      </c>
      <c r="AT844">
        <v>0</v>
      </c>
      <c r="AU844" s="1">
        <v>1165</v>
      </c>
      <c r="AV844">
        <v>1</v>
      </c>
      <c r="AW844">
        <v>0</v>
      </c>
      <c r="AX844" s="3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 s="3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 s="3">
        <v>5</v>
      </c>
      <c r="S845">
        <v>4</v>
      </c>
      <c r="T845" s="3">
        <v>1961</v>
      </c>
      <c r="U845" s="2">
        <v>1961</v>
      </c>
      <c r="V845" t="s">
        <v>93</v>
      </c>
      <c r="W845" t="s">
        <v>94</v>
      </c>
      <c r="X845" t="s">
        <v>96</v>
      </c>
      <c r="Y845" t="s">
        <v>96</v>
      </c>
      <c r="Z845" s="2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 s="2">
        <v>1800</v>
      </c>
      <c r="AN845" s="2" t="s">
        <v>103</v>
      </c>
      <c r="AO845" s="2" t="s">
        <v>104</v>
      </c>
      <c r="AP845" s="2" t="s">
        <v>177</v>
      </c>
      <c r="AQ845" s="2" t="s">
        <v>106</v>
      </c>
      <c r="AR845" s="2">
        <v>1800</v>
      </c>
      <c r="AS845">
        <v>0</v>
      </c>
      <c r="AT845">
        <v>0</v>
      </c>
      <c r="AU845" s="1">
        <v>1800</v>
      </c>
      <c r="AV845">
        <v>0</v>
      </c>
      <c r="AW845">
        <v>0</v>
      </c>
      <c r="AX845" s="3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 s="3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 s="3">
        <v>5</v>
      </c>
      <c r="S846">
        <v>8</v>
      </c>
      <c r="T846" s="3">
        <v>1915</v>
      </c>
      <c r="U846" s="2">
        <v>1950</v>
      </c>
      <c r="V846" t="s">
        <v>93</v>
      </c>
      <c r="W846" t="s">
        <v>94</v>
      </c>
      <c r="X846" t="s">
        <v>124</v>
      </c>
      <c r="Y846" t="s">
        <v>124</v>
      </c>
      <c r="Z846" s="2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 s="2">
        <v>876</v>
      </c>
      <c r="AN846" s="2" t="s">
        <v>103</v>
      </c>
      <c r="AO846" s="2" t="s">
        <v>97</v>
      </c>
      <c r="AP846" s="2" t="s">
        <v>105</v>
      </c>
      <c r="AQ846" s="2" t="s">
        <v>106</v>
      </c>
      <c r="AR846" s="2">
        <v>876</v>
      </c>
      <c r="AS846">
        <v>540</v>
      </c>
      <c r="AT846">
        <v>0</v>
      </c>
      <c r="AU846" s="1">
        <v>1416</v>
      </c>
      <c r="AV846">
        <v>0</v>
      </c>
      <c r="AW846">
        <v>0</v>
      </c>
      <c r="AX846" s="3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 s="3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 s="3">
        <v>5</v>
      </c>
      <c r="S847">
        <v>5</v>
      </c>
      <c r="T847" s="3">
        <v>1975</v>
      </c>
      <c r="U847" s="2">
        <v>1981</v>
      </c>
      <c r="V847" t="s">
        <v>93</v>
      </c>
      <c r="W847" t="s">
        <v>94</v>
      </c>
      <c r="X847" t="s">
        <v>140</v>
      </c>
      <c r="Y847" t="s">
        <v>140</v>
      </c>
      <c r="Z847" s="2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 s="2">
        <v>1390</v>
      </c>
      <c r="AN847" s="2" t="s">
        <v>103</v>
      </c>
      <c r="AO847" s="2" t="s">
        <v>98</v>
      </c>
      <c r="AP847" s="2" t="s">
        <v>105</v>
      </c>
      <c r="AQ847" s="2" t="s">
        <v>106</v>
      </c>
      <c r="AR847" s="2">
        <v>1701</v>
      </c>
      <c r="AS847">
        <v>0</v>
      </c>
      <c r="AT847">
        <v>0</v>
      </c>
      <c r="AU847" s="1">
        <v>1701</v>
      </c>
      <c r="AV847">
        <v>1</v>
      </c>
      <c r="AW847">
        <v>0</v>
      </c>
      <c r="AX847" s="3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 s="3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 s="3">
        <v>7</v>
      </c>
      <c r="S848">
        <v>5</v>
      </c>
      <c r="T848" s="3">
        <v>1993</v>
      </c>
      <c r="U848" s="2">
        <v>1993</v>
      </c>
      <c r="V848" t="s">
        <v>93</v>
      </c>
      <c r="W848" t="s">
        <v>94</v>
      </c>
      <c r="X848" t="s">
        <v>140</v>
      </c>
      <c r="Y848" t="s">
        <v>140</v>
      </c>
      <c r="Z848" s="2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 s="2">
        <v>740</v>
      </c>
      <c r="AN848" s="2" t="s">
        <v>103</v>
      </c>
      <c r="AO848" s="2" t="s">
        <v>104</v>
      </c>
      <c r="AP848" s="2" t="s">
        <v>105</v>
      </c>
      <c r="AQ848" s="2" t="s">
        <v>106</v>
      </c>
      <c r="AR848" s="2">
        <v>1006</v>
      </c>
      <c r="AS848">
        <v>769</v>
      </c>
      <c r="AT848">
        <v>0</v>
      </c>
      <c r="AU848" s="1">
        <v>1775</v>
      </c>
      <c r="AV848">
        <v>1</v>
      </c>
      <c r="AW848">
        <v>0</v>
      </c>
      <c r="AX848" s="3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 s="3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 s="3">
        <v>5</v>
      </c>
      <c r="S849">
        <v>6</v>
      </c>
      <c r="T849" s="3">
        <v>1972</v>
      </c>
      <c r="U849" s="2">
        <v>1972</v>
      </c>
      <c r="V849" t="s">
        <v>93</v>
      </c>
      <c r="W849" t="s">
        <v>94</v>
      </c>
      <c r="X849" t="s">
        <v>140</v>
      </c>
      <c r="Y849" t="s">
        <v>161</v>
      </c>
      <c r="Z849" s="2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 s="2">
        <v>864</v>
      </c>
      <c r="AN849" s="2" t="s">
        <v>103</v>
      </c>
      <c r="AO849" s="2" t="s">
        <v>104</v>
      </c>
      <c r="AP849" s="2" t="s">
        <v>105</v>
      </c>
      <c r="AQ849" s="2" t="s">
        <v>106</v>
      </c>
      <c r="AR849" s="2">
        <v>864</v>
      </c>
      <c r="AS849">
        <v>0</v>
      </c>
      <c r="AT849">
        <v>0</v>
      </c>
      <c r="AU849" s="1">
        <v>864</v>
      </c>
      <c r="AV849">
        <v>1</v>
      </c>
      <c r="AW849">
        <v>0</v>
      </c>
      <c r="AX849" s="3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 s="3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 s="3">
        <v>6</v>
      </c>
      <c r="S850">
        <v>8</v>
      </c>
      <c r="T850" s="3">
        <v>1908</v>
      </c>
      <c r="U850" s="2">
        <v>1997</v>
      </c>
      <c r="V850" t="s">
        <v>93</v>
      </c>
      <c r="W850" t="s">
        <v>94</v>
      </c>
      <c r="X850" t="s">
        <v>124</v>
      </c>
      <c r="Y850" t="s">
        <v>124</v>
      </c>
      <c r="Z850" s="2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 s="2">
        <v>907</v>
      </c>
      <c r="AN850" s="2" t="s">
        <v>103</v>
      </c>
      <c r="AO850" s="2" t="s">
        <v>98</v>
      </c>
      <c r="AP850" s="2" t="s">
        <v>105</v>
      </c>
      <c r="AQ850" s="2" t="s">
        <v>106</v>
      </c>
      <c r="AR850" s="2">
        <v>1307</v>
      </c>
      <c r="AS850">
        <v>1051</v>
      </c>
      <c r="AT850">
        <v>0</v>
      </c>
      <c r="AU850" s="1">
        <v>2358</v>
      </c>
      <c r="AV850">
        <v>0</v>
      </c>
      <c r="AW850">
        <v>0</v>
      </c>
      <c r="AX850" s="3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 s="3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 s="3">
        <v>6</v>
      </c>
      <c r="S851">
        <v>7</v>
      </c>
      <c r="T851" s="3">
        <v>1976</v>
      </c>
      <c r="U851" s="2">
        <v>1994</v>
      </c>
      <c r="V851" t="s">
        <v>152</v>
      </c>
      <c r="W851" t="s">
        <v>94</v>
      </c>
      <c r="X851" t="s">
        <v>161</v>
      </c>
      <c r="Y851" t="s">
        <v>161</v>
      </c>
      <c r="Z851" s="2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 s="2">
        <v>528</v>
      </c>
      <c r="AN851" s="2" t="s">
        <v>103</v>
      </c>
      <c r="AO851" s="2" t="s">
        <v>104</v>
      </c>
      <c r="AP851" s="2" t="s">
        <v>105</v>
      </c>
      <c r="AQ851" s="2" t="s">
        <v>106</v>
      </c>
      <c r="AR851" s="2">
        <v>1094</v>
      </c>
      <c r="AS851">
        <v>761</v>
      </c>
      <c r="AT851">
        <v>0</v>
      </c>
      <c r="AU851" s="1">
        <v>1855</v>
      </c>
      <c r="AV851">
        <v>0</v>
      </c>
      <c r="AW851">
        <v>0</v>
      </c>
      <c r="AX851" s="3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 s="3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 s="3">
        <v>6</v>
      </c>
      <c r="S852">
        <v>5</v>
      </c>
      <c r="T852" s="3">
        <v>2003</v>
      </c>
      <c r="U852" s="2">
        <v>2003</v>
      </c>
      <c r="V852" t="s">
        <v>93</v>
      </c>
      <c r="W852" t="s">
        <v>94</v>
      </c>
      <c r="X852" t="s">
        <v>95</v>
      </c>
      <c r="Y852" t="s">
        <v>95</v>
      </c>
      <c r="Z852" s="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 s="2">
        <v>848</v>
      </c>
      <c r="AN852" s="2" t="s">
        <v>103</v>
      </c>
      <c r="AO852" s="2" t="s">
        <v>104</v>
      </c>
      <c r="AP852" s="2" t="s">
        <v>105</v>
      </c>
      <c r="AQ852" s="2" t="s">
        <v>106</v>
      </c>
      <c r="AR852" s="2">
        <v>848</v>
      </c>
      <c r="AS852">
        <v>0</v>
      </c>
      <c r="AT852">
        <v>0</v>
      </c>
      <c r="AU852" s="1">
        <v>848</v>
      </c>
      <c r="AV852">
        <v>1</v>
      </c>
      <c r="AW852">
        <v>0</v>
      </c>
      <c r="AX852" s="3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 s="3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 s="3">
        <v>8</v>
      </c>
      <c r="S853">
        <v>5</v>
      </c>
      <c r="T853" s="3">
        <v>2003</v>
      </c>
      <c r="U853" s="2">
        <v>2003</v>
      </c>
      <c r="V853" t="s">
        <v>93</v>
      </c>
      <c r="W853" t="s">
        <v>94</v>
      </c>
      <c r="X853" t="s">
        <v>95</v>
      </c>
      <c r="Y853" t="s">
        <v>95</v>
      </c>
      <c r="Z853" s="2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 s="2">
        <v>1273</v>
      </c>
      <c r="AN853" s="2" t="s">
        <v>103</v>
      </c>
      <c r="AO853" s="2" t="s">
        <v>104</v>
      </c>
      <c r="AP853" s="2" t="s">
        <v>105</v>
      </c>
      <c r="AQ853" s="2" t="s">
        <v>106</v>
      </c>
      <c r="AR853" s="2">
        <v>1456</v>
      </c>
      <c r="AS853">
        <v>0</v>
      </c>
      <c r="AT853">
        <v>0</v>
      </c>
      <c r="AU853" s="1">
        <v>1456</v>
      </c>
      <c r="AV853">
        <v>0</v>
      </c>
      <c r="AW853">
        <v>0</v>
      </c>
      <c r="AX853" s="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 s="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 s="3">
        <v>7</v>
      </c>
      <c r="S854">
        <v>5</v>
      </c>
      <c r="T854" s="3">
        <v>1941</v>
      </c>
      <c r="U854" s="2">
        <v>1950</v>
      </c>
      <c r="V854" t="s">
        <v>93</v>
      </c>
      <c r="W854" t="s">
        <v>94</v>
      </c>
      <c r="X854" t="s">
        <v>116</v>
      </c>
      <c r="Y854" t="s">
        <v>116</v>
      </c>
      <c r="Z854" s="2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 s="2">
        <v>918</v>
      </c>
      <c r="AN854" s="2" t="s">
        <v>103</v>
      </c>
      <c r="AO854" s="2" t="s">
        <v>97</v>
      </c>
      <c r="AP854" s="2" t="s">
        <v>105</v>
      </c>
      <c r="AQ854" s="2" t="s">
        <v>106</v>
      </c>
      <c r="AR854" s="2">
        <v>918</v>
      </c>
      <c r="AS854">
        <v>728</v>
      </c>
      <c r="AT854">
        <v>0</v>
      </c>
      <c r="AU854" s="1">
        <v>1646</v>
      </c>
      <c r="AV854">
        <v>0</v>
      </c>
      <c r="AW854">
        <v>0</v>
      </c>
      <c r="AX854" s="3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 s="3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 s="3">
        <v>6</v>
      </c>
      <c r="S855">
        <v>6</v>
      </c>
      <c r="T855" s="3">
        <v>1964</v>
      </c>
      <c r="U855" s="2">
        <v>1964</v>
      </c>
      <c r="V855" t="s">
        <v>93</v>
      </c>
      <c r="W855" t="s">
        <v>94</v>
      </c>
      <c r="X855" t="s">
        <v>116</v>
      </c>
      <c r="Y855" t="s">
        <v>140</v>
      </c>
      <c r="Z855" s="2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 s="2">
        <v>1127</v>
      </c>
      <c r="AN855" s="2" t="s">
        <v>103</v>
      </c>
      <c r="AO855" s="2" t="s">
        <v>98</v>
      </c>
      <c r="AP855" s="2" t="s">
        <v>105</v>
      </c>
      <c r="AQ855" s="2" t="s">
        <v>106</v>
      </c>
      <c r="AR855" s="2">
        <v>1445</v>
      </c>
      <c r="AS855">
        <v>0</v>
      </c>
      <c r="AT855">
        <v>0</v>
      </c>
      <c r="AU855" s="1">
        <v>1445</v>
      </c>
      <c r="AV855">
        <v>0</v>
      </c>
      <c r="AW855">
        <v>0</v>
      </c>
      <c r="AX855" s="3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 s="3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 s="3">
        <v>5</v>
      </c>
      <c r="S856">
        <v>4</v>
      </c>
      <c r="T856" s="3">
        <v>1955</v>
      </c>
      <c r="U856" s="2">
        <v>1974</v>
      </c>
      <c r="V856" t="s">
        <v>152</v>
      </c>
      <c r="W856" t="s">
        <v>94</v>
      </c>
      <c r="X856" t="s">
        <v>124</v>
      </c>
      <c r="Y856" t="s">
        <v>161</v>
      </c>
      <c r="Z856" s="2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 s="2">
        <v>1763</v>
      </c>
      <c r="AN856" s="2" t="s">
        <v>103</v>
      </c>
      <c r="AO856" s="2" t="s">
        <v>98</v>
      </c>
      <c r="AP856" s="2" t="s">
        <v>105</v>
      </c>
      <c r="AQ856" s="2" t="s">
        <v>106</v>
      </c>
      <c r="AR856" s="2">
        <v>1779</v>
      </c>
      <c r="AS856">
        <v>0</v>
      </c>
      <c r="AT856">
        <v>0</v>
      </c>
      <c r="AU856" s="1">
        <v>1779</v>
      </c>
      <c r="AV856">
        <v>1</v>
      </c>
      <c r="AW856">
        <v>0</v>
      </c>
      <c r="AX856" s="3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 s="3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 s="3">
        <v>5</v>
      </c>
      <c r="S857">
        <v>8</v>
      </c>
      <c r="T857" s="3">
        <v>1962</v>
      </c>
      <c r="U857" s="2">
        <v>2010</v>
      </c>
      <c r="V857" t="s">
        <v>93</v>
      </c>
      <c r="W857" t="s">
        <v>94</v>
      </c>
      <c r="X857" t="s">
        <v>140</v>
      </c>
      <c r="Y857" t="s">
        <v>140</v>
      </c>
      <c r="Z857" s="2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 s="2">
        <v>1040</v>
      </c>
      <c r="AN857" s="2" t="s">
        <v>103</v>
      </c>
      <c r="AO857" s="2" t="s">
        <v>104</v>
      </c>
      <c r="AP857" s="2" t="s">
        <v>105</v>
      </c>
      <c r="AQ857" s="2" t="s">
        <v>106</v>
      </c>
      <c r="AR857" s="2">
        <v>1040</v>
      </c>
      <c r="AS857">
        <v>0</v>
      </c>
      <c r="AT857">
        <v>0</v>
      </c>
      <c r="AU857" s="1">
        <v>1040</v>
      </c>
      <c r="AV857">
        <v>1</v>
      </c>
      <c r="AW857">
        <v>0</v>
      </c>
      <c r="AX857" s="3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 s="3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 s="3">
        <v>6</v>
      </c>
      <c r="S858">
        <v>6</v>
      </c>
      <c r="T858" s="3">
        <v>1978</v>
      </c>
      <c r="U858" s="2">
        <v>1978</v>
      </c>
      <c r="V858" t="s">
        <v>93</v>
      </c>
      <c r="W858" t="s">
        <v>94</v>
      </c>
      <c r="X858" t="s">
        <v>161</v>
      </c>
      <c r="Y858" t="s">
        <v>140</v>
      </c>
      <c r="Z858" s="2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 s="2">
        <v>940</v>
      </c>
      <c r="AN858" s="2" t="s">
        <v>103</v>
      </c>
      <c r="AO858" s="2" t="s">
        <v>98</v>
      </c>
      <c r="AP858" s="2" t="s">
        <v>105</v>
      </c>
      <c r="AQ858" s="2" t="s">
        <v>106</v>
      </c>
      <c r="AR858" s="2">
        <v>1026</v>
      </c>
      <c r="AS858">
        <v>0</v>
      </c>
      <c r="AT858">
        <v>0</v>
      </c>
      <c r="AU858" s="1">
        <v>1026</v>
      </c>
      <c r="AV858">
        <v>1</v>
      </c>
      <c r="AW858">
        <v>0</v>
      </c>
      <c r="AX858" s="3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 s="3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 s="3">
        <v>6</v>
      </c>
      <c r="S859">
        <v>5</v>
      </c>
      <c r="T859" s="3">
        <v>1994</v>
      </c>
      <c r="U859" s="2">
        <v>1995</v>
      </c>
      <c r="V859" t="s">
        <v>93</v>
      </c>
      <c r="W859" t="s">
        <v>94</v>
      </c>
      <c r="X859" t="s">
        <v>140</v>
      </c>
      <c r="Y859" t="s">
        <v>140</v>
      </c>
      <c r="Z859" s="2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 s="2">
        <v>702</v>
      </c>
      <c r="AN859" s="2" t="s">
        <v>103</v>
      </c>
      <c r="AO859" s="2" t="s">
        <v>97</v>
      </c>
      <c r="AP859" s="2" t="s">
        <v>105</v>
      </c>
      <c r="AQ859" s="2" t="s">
        <v>106</v>
      </c>
      <c r="AR859" s="2">
        <v>702</v>
      </c>
      <c r="AS859">
        <v>779</v>
      </c>
      <c r="AT859">
        <v>0</v>
      </c>
      <c r="AU859" s="1">
        <v>1481</v>
      </c>
      <c r="AV859">
        <v>0</v>
      </c>
      <c r="AW859">
        <v>0</v>
      </c>
      <c r="AX859" s="3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 s="3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 s="3">
        <v>7</v>
      </c>
      <c r="S860">
        <v>5</v>
      </c>
      <c r="T860" s="3">
        <v>1976</v>
      </c>
      <c r="U860" s="2">
        <v>1976</v>
      </c>
      <c r="V860" t="s">
        <v>93</v>
      </c>
      <c r="W860" t="s">
        <v>94</v>
      </c>
      <c r="X860" t="s">
        <v>140</v>
      </c>
      <c r="Y860" t="s">
        <v>140</v>
      </c>
      <c r="Z860" s="2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 s="2">
        <v>1090</v>
      </c>
      <c r="AN860" s="2" t="s">
        <v>103</v>
      </c>
      <c r="AO860" s="2" t="s">
        <v>98</v>
      </c>
      <c r="AP860" s="2" t="s">
        <v>105</v>
      </c>
      <c r="AQ860" s="2" t="s">
        <v>106</v>
      </c>
      <c r="AR860" s="2">
        <v>1370</v>
      </c>
      <c r="AS860">
        <v>0</v>
      </c>
      <c r="AT860">
        <v>0</v>
      </c>
      <c r="AU860" s="1">
        <v>1370</v>
      </c>
      <c r="AV860">
        <v>0</v>
      </c>
      <c r="AW860">
        <v>0</v>
      </c>
      <c r="AX860" s="3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 s="3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 s="3">
        <v>6</v>
      </c>
      <c r="S861">
        <v>7</v>
      </c>
      <c r="T861" s="3">
        <v>1968</v>
      </c>
      <c r="U861" s="2">
        <v>1984</v>
      </c>
      <c r="V861" t="s">
        <v>93</v>
      </c>
      <c r="W861" t="s">
        <v>94</v>
      </c>
      <c r="X861" t="s">
        <v>140</v>
      </c>
      <c r="Y861" t="s">
        <v>140</v>
      </c>
      <c r="Z861" s="2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 s="2">
        <v>1054</v>
      </c>
      <c r="AN861" s="2" t="s">
        <v>103</v>
      </c>
      <c r="AO861" s="2" t="s">
        <v>98</v>
      </c>
      <c r="AP861" s="2" t="s">
        <v>105</v>
      </c>
      <c r="AQ861" s="2" t="s">
        <v>106</v>
      </c>
      <c r="AR861" s="2">
        <v>1512</v>
      </c>
      <c r="AS861">
        <v>1142</v>
      </c>
      <c r="AT861">
        <v>0</v>
      </c>
      <c r="AU861" s="1">
        <v>2654</v>
      </c>
      <c r="AV861">
        <v>1</v>
      </c>
      <c r="AW861">
        <v>0</v>
      </c>
      <c r="AX861" s="3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 s="3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 s="3">
        <v>7</v>
      </c>
      <c r="S862">
        <v>8</v>
      </c>
      <c r="T862" s="3">
        <v>1918</v>
      </c>
      <c r="U862" s="2">
        <v>1998</v>
      </c>
      <c r="V862" t="s">
        <v>93</v>
      </c>
      <c r="W862" t="s">
        <v>94</v>
      </c>
      <c r="X862" t="s">
        <v>124</v>
      </c>
      <c r="Y862" t="s">
        <v>124</v>
      </c>
      <c r="Z862" s="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 s="2">
        <v>912</v>
      </c>
      <c r="AN862" s="2" t="s">
        <v>103</v>
      </c>
      <c r="AO862" s="2" t="s">
        <v>97</v>
      </c>
      <c r="AP862" s="2" t="s">
        <v>105</v>
      </c>
      <c r="AQ862" s="2" t="s">
        <v>106</v>
      </c>
      <c r="AR862" s="2">
        <v>912</v>
      </c>
      <c r="AS862">
        <v>514</v>
      </c>
      <c r="AT862">
        <v>0</v>
      </c>
      <c r="AU862" s="1">
        <v>1426</v>
      </c>
      <c r="AV862">
        <v>0</v>
      </c>
      <c r="AW862">
        <v>0</v>
      </c>
      <c r="AX862" s="3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 s="3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 s="3">
        <v>5</v>
      </c>
      <c r="S863">
        <v>4</v>
      </c>
      <c r="T863" s="3">
        <v>1965</v>
      </c>
      <c r="U863" s="2">
        <v>1965</v>
      </c>
      <c r="V863" t="s">
        <v>152</v>
      </c>
      <c r="W863" t="s">
        <v>94</v>
      </c>
      <c r="X863" t="s">
        <v>161</v>
      </c>
      <c r="Y863" t="s">
        <v>140</v>
      </c>
      <c r="Z863" s="2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 s="2">
        <v>1039</v>
      </c>
      <c r="AN863" s="2" t="s">
        <v>103</v>
      </c>
      <c r="AO863" s="2" t="s">
        <v>104</v>
      </c>
      <c r="AP863" s="2" t="s">
        <v>105</v>
      </c>
      <c r="AQ863" s="2" t="s">
        <v>106</v>
      </c>
      <c r="AR863" s="2">
        <v>1039</v>
      </c>
      <c r="AS863">
        <v>0</v>
      </c>
      <c r="AT863">
        <v>0</v>
      </c>
      <c r="AU863" s="1">
        <v>1039</v>
      </c>
      <c r="AV863">
        <v>1</v>
      </c>
      <c r="AW863">
        <v>0</v>
      </c>
      <c r="AX863" s="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 s="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 s="3">
        <v>6</v>
      </c>
      <c r="S864">
        <v>5</v>
      </c>
      <c r="T864" s="3">
        <v>1984</v>
      </c>
      <c r="U864" s="2">
        <v>1985</v>
      </c>
      <c r="V864" t="s">
        <v>152</v>
      </c>
      <c r="W864" t="s">
        <v>94</v>
      </c>
      <c r="X864" t="s">
        <v>140</v>
      </c>
      <c r="Y864" t="s">
        <v>161</v>
      </c>
      <c r="Z864" s="2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 s="2">
        <v>1040</v>
      </c>
      <c r="AN864" s="2" t="s">
        <v>103</v>
      </c>
      <c r="AO864" s="2" t="s">
        <v>98</v>
      </c>
      <c r="AP864" s="2" t="s">
        <v>105</v>
      </c>
      <c r="AQ864" s="2" t="s">
        <v>106</v>
      </c>
      <c r="AR864" s="2">
        <v>1097</v>
      </c>
      <c r="AS864">
        <v>0</v>
      </c>
      <c r="AT864">
        <v>0</v>
      </c>
      <c r="AU864" s="1">
        <v>1097</v>
      </c>
      <c r="AV864">
        <v>0</v>
      </c>
      <c r="AW864">
        <v>0</v>
      </c>
      <c r="AX864" s="3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 s="3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 s="3">
        <v>5</v>
      </c>
      <c r="S865">
        <v>5</v>
      </c>
      <c r="T865" s="3">
        <v>1959</v>
      </c>
      <c r="U865" s="2">
        <v>1959</v>
      </c>
      <c r="V865" t="s">
        <v>152</v>
      </c>
      <c r="W865" t="s">
        <v>94</v>
      </c>
      <c r="X865" t="s">
        <v>96</v>
      </c>
      <c r="Y865" t="s">
        <v>161</v>
      </c>
      <c r="Z865" s="2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 s="2">
        <v>1148</v>
      </c>
      <c r="AN865" s="2" t="s">
        <v>103</v>
      </c>
      <c r="AO865" s="2" t="s">
        <v>98</v>
      </c>
      <c r="AP865" s="2" t="s">
        <v>105</v>
      </c>
      <c r="AQ865" s="2" t="s">
        <v>106</v>
      </c>
      <c r="AR865" s="2">
        <v>1148</v>
      </c>
      <c r="AS865">
        <v>0</v>
      </c>
      <c r="AT865">
        <v>0</v>
      </c>
      <c r="AU865" s="1">
        <v>1148</v>
      </c>
      <c r="AV865">
        <v>1</v>
      </c>
      <c r="AW865">
        <v>0</v>
      </c>
      <c r="AX865" s="3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 s="3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 s="3">
        <v>7</v>
      </c>
      <c r="S866">
        <v>5</v>
      </c>
      <c r="T866" s="3">
        <v>2007</v>
      </c>
      <c r="U866" s="2">
        <v>2008</v>
      </c>
      <c r="V866" t="s">
        <v>93</v>
      </c>
      <c r="W866" t="s">
        <v>94</v>
      </c>
      <c r="X866" t="s">
        <v>95</v>
      </c>
      <c r="Y866" t="s">
        <v>95</v>
      </c>
      <c r="Z866" s="2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 s="2">
        <v>1372</v>
      </c>
      <c r="AN866" s="2" t="s">
        <v>103</v>
      </c>
      <c r="AO866" s="2" t="s">
        <v>104</v>
      </c>
      <c r="AP866" s="2" t="s">
        <v>105</v>
      </c>
      <c r="AQ866" s="2" t="s">
        <v>106</v>
      </c>
      <c r="AR866" s="2">
        <v>1372</v>
      </c>
      <c r="AS866">
        <v>0</v>
      </c>
      <c r="AT866">
        <v>0</v>
      </c>
      <c r="AU866" s="1">
        <v>1372</v>
      </c>
      <c r="AV866">
        <v>0</v>
      </c>
      <c r="AW866">
        <v>0</v>
      </c>
      <c r="AX866" s="3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 s="3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 s="3">
        <v>5</v>
      </c>
      <c r="S867">
        <v>6</v>
      </c>
      <c r="T867" s="3">
        <v>1970</v>
      </c>
      <c r="U867" s="2">
        <v>1970</v>
      </c>
      <c r="V867" t="s">
        <v>93</v>
      </c>
      <c r="W867" t="s">
        <v>94</v>
      </c>
      <c r="X867" t="s">
        <v>116</v>
      </c>
      <c r="Y867" t="s">
        <v>116</v>
      </c>
      <c r="Z867" s="2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 s="2">
        <v>1002</v>
      </c>
      <c r="AN867" s="2" t="s">
        <v>103</v>
      </c>
      <c r="AO867" s="2" t="s">
        <v>98</v>
      </c>
      <c r="AP867" s="2" t="s">
        <v>105</v>
      </c>
      <c r="AQ867" s="2" t="s">
        <v>106</v>
      </c>
      <c r="AR867" s="2">
        <v>1002</v>
      </c>
      <c r="AS867">
        <v>0</v>
      </c>
      <c r="AT867">
        <v>0</v>
      </c>
      <c r="AU867" s="1">
        <v>1002</v>
      </c>
      <c r="AV867">
        <v>1</v>
      </c>
      <c r="AW867">
        <v>0</v>
      </c>
      <c r="AX867" s="3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 s="3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 s="3">
        <v>8</v>
      </c>
      <c r="S868">
        <v>5</v>
      </c>
      <c r="T868" s="3">
        <v>2006</v>
      </c>
      <c r="U868" s="2">
        <v>2007</v>
      </c>
      <c r="V868" t="s">
        <v>93</v>
      </c>
      <c r="W868" t="s">
        <v>94</v>
      </c>
      <c r="X868" t="s">
        <v>95</v>
      </c>
      <c r="Y868" t="s">
        <v>95</v>
      </c>
      <c r="Z868" s="2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 s="2">
        <v>1638</v>
      </c>
      <c r="AN868" s="2" t="s">
        <v>103</v>
      </c>
      <c r="AO868" s="2" t="s">
        <v>104</v>
      </c>
      <c r="AP868" s="2" t="s">
        <v>105</v>
      </c>
      <c r="AQ868" s="2" t="s">
        <v>106</v>
      </c>
      <c r="AR868" s="2">
        <v>1646</v>
      </c>
      <c r="AS868">
        <v>0</v>
      </c>
      <c r="AT868">
        <v>0</v>
      </c>
      <c r="AU868" s="1">
        <v>1646</v>
      </c>
      <c r="AV868">
        <v>0</v>
      </c>
      <c r="AW868">
        <v>0</v>
      </c>
      <c r="AX868" s="3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 s="3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 s="3">
        <v>4</v>
      </c>
      <c r="S869">
        <v>5</v>
      </c>
      <c r="T869" s="3">
        <v>1961</v>
      </c>
      <c r="U869" s="2">
        <v>1961</v>
      </c>
      <c r="V869" t="s">
        <v>93</v>
      </c>
      <c r="W869" t="s">
        <v>94</v>
      </c>
      <c r="X869" t="s">
        <v>95</v>
      </c>
      <c r="Y869" t="s">
        <v>95</v>
      </c>
      <c r="Z869" s="2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 s="2">
        <v>1040</v>
      </c>
      <c r="AN869" s="2" t="s">
        <v>103</v>
      </c>
      <c r="AO869" s="2" t="s">
        <v>98</v>
      </c>
      <c r="AP869" s="2" t="s">
        <v>105</v>
      </c>
      <c r="AQ869" s="2" t="s">
        <v>106</v>
      </c>
      <c r="AR869" s="2">
        <v>1120</v>
      </c>
      <c r="AS869">
        <v>0</v>
      </c>
      <c r="AT869">
        <v>0</v>
      </c>
      <c r="AU869" s="1">
        <v>1120</v>
      </c>
      <c r="AV869">
        <v>1</v>
      </c>
      <c r="AW869">
        <v>0</v>
      </c>
      <c r="AX869" s="3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 s="3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 s="3">
        <v>5</v>
      </c>
      <c r="S870">
        <v>6</v>
      </c>
      <c r="T870" s="3">
        <v>1948</v>
      </c>
      <c r="U870" s="2">
        <v>1950</v>
      </c>
      <c r="V870" t="s">
        <v>93</v>
      </c>
      <c r="W870" t="s">
        <v>94</v>
      </c>
      <c r="X870" t="s">
        <v>161</v>
      </c>
      <c r="Y870" t="s">
        <v>161</v>
      </c>
      <c r="Z870" s="2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 s="2">
        <v>0</v>
      </c>
      <c r="AN870" s="2" t="s">
        <v>103</v>
      </c>
      <c r="AO870" s="2" t="s">
        <v>97</v>
      </c>
      <c r="AP870" s="2" t="s">
        <v>105</v>
      </c>
      <c r="AQ870" s="2" t="s">
        <v>106</v>
      </c>
      <c r="AR870" s="2">
        <v>1547</v>
      </c>
      <c r="AS870">
        <v>720</v>
      </c>
      <c r="AT870">
        <v>53</v>
      </c>
      <c r="AU870" s="1">
        <v>2320</v>
      </c>
      <c r="AV870">
        <v>0</v>
      </c>
      <c r="AW870">
        <v>0</v>
      </c>
      <c r="AX870" s="3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 s="3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 s="3">
        <v>7</v>
      </c>
      <c r="S871">
        <v>5</v>
      </c>
      <c r="T871" s="3">
        <v>1993</v>
      </c>
      <c r="U871" s="2">
        <v>1994</v>
      </c>
      <c r="V871" t="s">
        <v>93</v>
      </c>
      <c r="W871" t="s">
        <v>94</v>
      </c>
      <c r="X871" t="s">
        <v>116</v>
      </c>
      <c r="Y871" t="s">
        <v>116</v>
      </c>
      <c r="Z871" s="2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 s="2">
        <v>1050</v>
      </c>
      <c r="AN871" s="2" t="s">
        <v>103</v>
      </c>
      <c r="AO871" s="2" t="s">
        <v>104</v>
      </c>
      <c r="AP871" s="2" t="s">
        <v>105</v>
      </c>
      <c r="AQ871" s="2" t="s">
        <v>106</v>
      </c>
      <c r="AR871" s="2">
        <v>1062</v>
      </c>
      <c r="AS871">
        <v>887</v>
      </c>
      <c r="AT871">
        <v>0</v>
      </c>
      <c r="AU871" s="1">
        <v>1949</v>
      </c>
      <c r="AV871">
        <v>1</v>
      </c>
      <c r="AW871">
        <v>0</v>
      </c>
      <c r="AX871" s="3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 s="3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 s="3">
        <v>5</v>
      </c>
      <c r="S872">
        <v>5</v>
      </c>
      <c r="T872" s="3">
        <v>1962</v>
      </c>
      <c r="U872" s="2">
        <v>1962</v>
      </c>
      <c r="V872" t="s">
        <v>152</v>
      </c>
      <c r="W872" t="s">
        <v>94</v>
      </c>
      <c r="X872" t="s">
        <v>116</v>
      </c>
      <c r="Y872" t="s">
        <v>116</v>
      </c>
      <c r="Z872" s="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 s="2">
        <v>894</v>
      </c>
      <c r="AN872" s="2" t="s">
        <v>103</v>
      </c>
      <c r="AO872" s="2" t="s">
        <v>97</v>
      </c>
      <c r="AP872" s="2" t="s">
        <v>177</v>
      </c>
      <c r="AQ872" s="2" t="s">
        <v>106</v>
      </c>
      <c r="AR872" s="2">
        <v>894</v>
      </c>
      <c r="AS872">
        <v>0</v>
      </c>
      <c r="AT872">
        <v>0</v>
      </c>
      <c r="AU872" s="1">
        <v>894</v>
      </c>
      <c r="AV872">
        <v>0</v>
      </c>
      <c r="AW872">
        <v>0</v>
      </c>
      <c r="AX872" s="3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 s="3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 s="3">
        <v>6</v>
      </c>
      <c r="S873">
        <v>5</v>
      </c>
      <c r="T873" s="3">
        <v>1998</v>
      </c>
      <c r="U873" s="2">
        <v>1998</v>
      </c>
      <c r="V873" t="s">
        <v>93</v>
      </c>
      <c r="W873" t="s">
        <v>94</v>
      </c>
      <c r="X873" t="s">
        <v>95</v>
      </c>
      <c r="Y873" t="s">
        <v>95</v>
      </c>
      <c r="Z873" s="2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 s="2">
        <v>804</v>
      </c>
      <c r="AN873" s="2" t="s">
        <v>103</v>
      </c>
      <c r="AO873" s="2" t="s">
        <v>104</v>
      </c>
      <c r="AP873" s="2" t="s">
        <v>105</v>
      </c>
      <c r="AQ873" s="2" t="s">
        <v>106</v>
      </c>
      <c r="AR873" s="2">
        <v>804</v>
      </c>
      <c r="AS873">
        <v>878</v>
      </c>
      <c r="AT873">
        <v>0</v>
      </c>
      <c r="AU873" s="1">
        <v>1682</v>
      </c>
      <c r="AV873">
        <v>0</v>
      </c>
      <c r="AW873">
        <v>0</v>
      </c>
      <c r="AX873" s="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 s="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 s="3">
        <v>5</v>
      </c>
      <c r="S874">
        <v>7</v>
      </c>
      <c r="T874" s="3">
        <v>1953</v>
      </c>
      <c r="U874" s="2">
        <v>1996</v>
      </c>
      <c r="V874" t="s">
        <v>93</v>
      </c>
      <c r="W874" t="s">
        <v>94</v>
      </c>
      <c r="X874" t="s">
        <v>155</v>
      </c>
      <c r="Y874" t="s">
        <v>125</v>
      </c>
      <c r="Z874" s="2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 s="2">
        <v>105</v>
      </c>
      <c r="AN874" s="2" t="s">
        <v>103</v>
      </c>
      <c r="AO874" s="2" t="s">
        <v>97</v>
      </c>
      <c r="AP874" s="2" t="s">
        <v>105</v>
      </c>
      <c r="AQ874" s="2" t="s">
        <v>106</v>
      </c>
      <c r="AR874" s="2">
        <v>910</v>
      </c>
      <c r="AS874">
        <v>0</v>
      </c>
      <c r="AT874">
        <v>0</v>
      </c>
      <c r="AU874" s="1">
        <v>910</v>
      </c>
      <c r="AV874">
        <v>0</v>
      </c>
      <c r="AW874">
        <v>0</v>
      </c>
      <c r="AX874" s="3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 s="3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 s="3">
        <v>5</v>
      </c>
      <c r="S875">
        <v>7</v>
      </c>
      <c r="T875" s="3">
        <v>1949</v>
      </c>
      <c r="U875" s="2">
        <v>1950</v>
      </c>
      <c r="V875" t="s">
        <v>93</v>
      </c>
      <c r="W875" t="s">
        <v>94</v>
      </c>
      <c r="X875" t="s">
        <v>140</v>
      </c>
      <c r="Y875" t="s">
        <v>140</v>
      </c>
      <c r="Z875" s="2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 s="2">
        <v>832</v>
      </c>
      <c r="AN875" s="2" t="s">
        <v>103</v>
      </c>
      <c r="AO875" s="2" t="s">
        <v>97</v>
      </c>
      <c r="AP875" s="2" t="s">
        <v>105</v>
      </c>
      <c r="AQ875" s="2" t="s">
        <v>106</v>
      </c>
      <c r="AR875" s="2">
        <v>1036</v>
      </c>
      <c r="AS875">
        <v>0</v>
      </c>
      <c r="AT875">
        <v>232</v>
      </c>
      <c r="AU875" s="1">
        <v>1268</v>
      </c>
      <c r="AV875">
        <v>0</v>
      </c>
      <c r="AW875">
        <v>0</v>
      </c>
      <c r="AX875" s="3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 s="3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 s="3">
        <v>5</v>
      </c>
      <c r="S876">
        <v>6</v>
      </c>
      <c r="T876" s="3">
        <v>1941</v>
      </c>
      <c r="U876" s="2">
        <v>1950</v>
      </c>
      <c r="V876" t="s">
        <v>93</v>
      </c>
      <c r="W876" t="s">
        <v>94</v>
      </c>
      <c r="X876" t="s">
        <v>124</v>
      </c>
      <c r="Y876" t="s">
        <v>124</v>
      </c>
      <c r="Z876" s="2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 s="2">
        <v>676</v>
      </c>
      <c r="AN876" s="2" t="s">
        <v>103</v>
      </c>
      <c r="AO876" s="2" t="s">
        <v>104</v>
      </c>
      <c r="AP876" s="2" t="s">
        <v>105</v>
      </c>
      <c r="AQ876" s="2" t="s">
        <v>106</v>
      </c>
      <c r="AR876" s="2">
        <v>676</v>
      </c>
      <c r="AS876">
        <v>455</v>
      </c>
      <c r="AT876">
        <v>0</v>
      </c>
      <c r="AU876" s="1">
        <v>1131</v>
      </c>
      <c r="AV876">
        <v>0</v>
      </c>
      <c r="AW876">
        <v>0</v>
      </c>
      <c r="AX876" s="3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 s="3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 s="3">
        <v>8</v>
      </c>
      <c r="S877">
        <v>5</v>
      </c>
      <c r="T877" s="3">
        <v>2007</v>
      </c>
      <c r="U877" s="2">
        <v>2007</v>
      </c>
      <c r="V877" t="s">
        <v>93</v>
      </c>
      <c r="W877" t="s">
        <v>94</v>
      </c>
      <c r="X877" t="s">
        <v>180</v>
      </c>
      <c r="Y877" t="s">
        <v>181</v>
      </c>
      <c r="Z877" s="2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 s="2">
        <v>1184</v>
      </c>
      <c r="AN877" s="2" t="s">
        <v>103</v>
      </c>
      <c r="AO877" s="2" t="s">
        <v>104</v>
      </c>
      <c r="AP877" s="2" t="s">
        <v>105</v>
      </c>
      <c r="AQ877" s="2" t="s">
        <v>106</v>
      </c>
      <c r="AR877" s="2">
        <v>1184</v>
      </c>
      <c r="AS877">
        <v>1426</v>
      </c>
      <c r="AT877">
        <v>0</v>
      </c>
      <c r="AU877" s="1">
        <v>2610</v>
      </c>
      <c r="AV877">
        <v>0</v>
      </c>
      <c r="AW877">
        <v>0</v>
      </c>
      <c r="AX877" s="3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 s="3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 s="3">
        <v>4</v>
      </c>
      <c r="S878">
        <v>5</v>
      </c>
      <c r="T878" s="3">
        <v>1963</v>
      </c>
      <c r="U878" s="2">
        <v>1963</v>
      </c>
      <c r="V878" t="s">
        <v>93</v>
      </c>
      <c r="W878" t="s">
        <v>94</v>
      </c>
      <c r="X878" t="s">
        <v>140</v>
      </c>
      <c r="Y878" t="s">
        <v>161</v>
      </c>
      <c r="Z878" s="2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 s="2">
        <v>1064</v>
      </c>
      <c r="AN878" s="2" t="s">
        <v>103</v>
      </c>
      <c r="AO878" s="2" t="s">
        <v>97</v>
      </c>
      <c r="AP878" s="2" t="s">
        <v>105</v>
      </c>
      <c r="AQ878" s="2" t="s">
        <v>106</v>
      </c>
      <c r="AR878" s="2">
        <v>1040</v>
      </c>
      <c r="AS878">
        <v>0</v>
      </c>
      <c r="AT878">
        <v>0</v>
      </c>
      <c r="AU878" s="1">
        <v>1040</v>
      </c>
      <c r="AV878">
        <v>1</v>
      </c>
      <c r="AW878">
        <v>0</v>
      </c>
      <c r="AX878" s="3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 s="3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 s="3">
        <v>9</v>
      </c>
      <c r="S879">
        <v>5</v>
      </c>
      <c r="T879" s="3">
        <v>2004</v>
      </c>
      <c r="U879" s="2">
        <v>2005</v>
      </c>
      <c r="V879" t="s">
        <v>152</v>
      </c>
      <c r="W879" t="s">
        <v>94</v>
      </c>
      <c r="X879" t="s">
        <v>95</v>
      </c>
      <c r="Y879" t="s">
        <v>95</v>
      </c>
      <c r="Z879" s="2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 s="2">
        <v>1462</v>
      </c>
      <c r="AN879" s="2" t="s">
        <v>103</v>
      </c>
      <c r="AO879" s="2" t="s">
        <v>104</v>
      </c>
      <c r="AP879" s="2" t="s">
        <v>105</v>
      </c>
      <c r="AQ879" s="2" t="s">
        <v>106</v>
      </c>
      <c r="AR879" s="2">
        <v>1462</v>
      </c>
      <c r="AS879">
        <v>762</v>
      </c>
      <c r="AT879">
        <v>0</v>
      </c>
      <c r="AU879" s="1">
        <v>2224</v>
      </c>
      <c r="AV879">
        <v>1</v>
      </c>
      <c r="AW879">
        <v>0</v>
      </c>
      <c r="AX879" s="3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 s="3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 s="3">
        <v>5</v>
      </c>
      <c r="S880">
        <v>7</v>
      </c>
      <c r="T880" s="3">
        <v>1961</v>
      </c>
      <c r="U880" s="2">
        <v>1995</v>
      </c>
      <c r="V880" t="s">
        <v>93</v>
      </c>
      <c r="W880" t="s">
        <v>94</v>
      </c>
      <c r="X880" t="s">
        <v>140</v>
      </c>
      <c r="Y880" t="s">
        <v>140</v>
      </c>
      <c r="Z880" s="2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 s="2">
        <v>1109</v>
      </c>
      <c r="AN880" s="2" t="s">
        <v>103</v>
      </c>
      <c r="AO880" s="2" t="s">
        <v>98</v>
      </c>
      <c r="AP880" s="2" t="s">
        <v>105</v>
      </c>
      <c r="AQ880" s="2" t="s">
        <v>106</v>
      </c>
      <c r="AR880" s="2">
        <v>1155</v>
      </c>
      <c r="AS880">
        <v>0</v>
      </c>
      <c r="AT880">
        <v>0</v>
      </c>
      <c r="AU880" s="1">
        <v>1155</v>
      </c>
      <c r="AV880">
        <v>1</v>
      </c>
      <c r="AW880">
        <v>0</v>
      </c>
      <c r="AX880" s="3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 s="3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 s="3">
        <v>5</v>
      </c>
      <c r="S881">
        <v>8</v>
      </c>
      <c r="T881" s="3">
        <v>1978</v>
      </c>
      <c r="U881" s="2">
        <v>2005</v>
      </c>
      <c r="V881" t="s">
        <v>93</v>
      </c>
      <c r="W881" t="s">
        <v>94</v>
      </c>
      <c r="X881" t="s">
        <v>95</v>
      </c>
      <c r="Y881" t="s">
        <v>95</v>
      </c>
      <c r="Z881" s="2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 s="2">
        <v>864</v>
      </c>
      <c r="AN881" s="2" t="s">
        <v>103</v>
      </c>
      <c r="AO881" s="2" t="s">
        <v>104</v>
      </c>
      <c r="AP881" s="2" t="s">
        <v>105</v>
      </c>
      <c r="AQ881" s="2" t="s">
        <v>106</v>
      </c>
      <c r="AR881" s="2">
        <v>864</v>
      </c>
      <c r="AS881">
        <v>0</v>
      </c>
      <c r="AT881">
        <v>0</v>
      </c>
      <c r="AU881" s="1">
        <v>864</v>
      </c>
      <c r="AV881">
        <v>1</v>
      </c>
      <c r="AW881">
        <v>0</v>
      </c>
      <c r="AX881" s="3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 s="3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 s="3">
        <v>5</v>
      </c>
      <c r="S882">
        <v>5</v>
      </c>
      <c r="T882" s="3">
        <v>2005</v>
      </c>
      <c r="U882" s="2">
        <v>2006</v>
      </c>
      <c r="V882" t="s">
        <v>93</v>
      </c>
      <c r="W882" t="s">
        <v>94</v>
      </c>
      <c r="X882" t="s">
        <v>95</v>
      </c>
      <c r="Y882" t="s">
        <v>95</v>
      </c>
      <c r="Z882" s="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 s="2">
        <v>1090</v>
      </c>
      <c r="AN882" s="2" t="s">
        <v>103</v>
      </c>
      <c r="AO882" s="2" t="s">
        <v>97</v>
      </c>
      <c r="AP882" s="2" t="s">
        <v>105</v>
      </c>
      <c r="AQ882" s="2" t="s">
        <v>106</v>
      </c>
      <c r="AR882" s="2">
        <v>1090</v>
      </c>
      <c r="AS882">
        <v>0</v>
      </c>
      <c r="AT882">
        <v>0</v>
      </c>
      <c r="AU882" s="1">
        <v>1090</v>
      </c>
      <c r="AV882">
        <v>1</v>
      </c>
      <c r="AW882">
        <v>0</v>
      </c>
      <c r="AX882" s="3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 s="3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 s="3">
        <v>7</v>
      </c>
      <c r="S883">
        <v>5</v>
      </c>
      <c r="T883" s="3">
        <v>1990</v>
      </c>
      <c r="U883" s="2">
        <v>1991</v>
      </c>
      <c r="V883" t="s">
        <v>93</v>
      </c>
      <c r="W883" t="s">
        <v>94</v>
      </c>
      <c r="X883" t="s">
        <v>140</v>
      </c>
      <c r="Y883" t="s">
        <v>140</v>
      </c>
      <c r="Z883" s="2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 s="2">
        <v>1156</v>
      </c>
      <c r="AN883" s="2" t="s">
        <v>103</v>
      </c>
      <c r="AO883" s="2" t="s">
        <v>104</v>
      </c>
      <c r="AP883" s="2" t="s">
        <v>105</v>
      </c>
      <c r="AQ883" s="2" t="s">
        <v>106</v>
      </c>
      <c r="AR883" s="2">
        <v>1187</v>
      </c>
      <c r="AS883">
        <v>530</v>
      </c>
      <c r="AT883">
        <v>0</v>
      </c>
      <c r="AU883" s="1">
        <v>1717</v>
      </c>
      <c r="AV883">
        <v>0</v>
      </c>
      <c r="AW883">
        <v>0</v>
      </c>
      <c r="AX883" s="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 s="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 s="3">
        <v>6</v>
      </c>
      <c r="S884">
        <v>5</v>
      </c>
      <c r="T884" s="3">
        <v>1992</v>
      </c>
      <c r="U884" s="2">
        <v>1993</v>
      </c>
      <c r="V884" t="s">
        <v>93</v>
      </c>
      <c r="W884" t="s">
        <v>94</v>
      </c>
      <c r="X884" t="s">
        <v>95</v>
      </c>
      <c r="Y884" t="s">
        <v>95</v>
      </c>
      <c r="Z884" s="2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 s="2">
        <v>808</v>
      </c>
      <c r="AN884" s="2" t="s">
        <v>103</v>
      </c>
      <c r="AO884" s="2" t="s">
        <v>97</v>
      </c>
      <c r="AP884" s="2" t="s">
        <v>105</v>
      </c>
      <c r="AQ884" s="2" t="s">
        <v>106</v>
      </c>
      <c r="AR884" s="2">
        <v>808</v>
      </c>
      <c r="AS884">
        <v>785</v>
      </c>
      <c r="AT884">
        <v>0</v>
      </c>
      <c r="AU884" s="1">
        <v>1593</v>
      </c>
      <c r="AV884">
        <v>0</v>
      </c>
      <c r="AW884">
        <v>0</v>
      </c>
      <c r="AX884" s="3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 s="3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 s="3">
        <v>4</v>
      </c>
      <c r="S885">
        <v>5</v>
      </c>
      <c r="T885" s="3">
        <v>1912</v>
      </c>
      <c r="U885" s="2">
        <v>1950</v>
      </c>
      <c r="V885" t="s">
        <v>93</v>
      </c>
      <c r="W885" t="s">
        <v>94</v>
      </c>
      <c r="X885" t="s">
        <v>124</v>
      </c>
      <c r="Y885" t="s">
        <v>124</v>
      </c>
      <c r="Z885" s="2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 s="2">
        <v>795</v>
      </c>
      <c r="AN885" s="2" t="s">
        <v>103</v>
      </c>
      <c r="AO885" s="2" t="s">
        <v>98</v>
      </c>
      <c r="AP885" s="2" t="s">
        <v>177</v>
      </c>
      <c r="AQ885" s="2" t="s">
        <v>106</v>
      </c>
      <c r="AR885" s="2">
        <v>954</v>
      </c>
      <c r="AS885">
        <v>795</v>
      </c>
      <c r="AT885">
        <v>481</v>
      </c>
      <c r="AU885" s="1">
        <v>2230</v>
      </c>
      <c r="AV885">
        <v>1</v>
      </c>
      <c r="AW885">
        <v>0</v>
      </c>
      <c r="AX885" s="3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 s="3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 s="3">
        <v>5</v>
      </c>
      <c r="S886">
        <v>5</v>
      </c>
      <c r="T886" s="3">
        <v>1967</v>
      </c>
      <c r="U886" s="2">
        <v>1967</v>
      </c>
      <c r="V886" t="s">
        <v>93</v>
      </c>
      <c r="W886" t="s">
        <v>94</v>
      </c>
      <c r="X886" t="s">
        <v>140</v>
      </c>
      <c r="Y886" t="s">
        <v>140</v>
      </c>
      <c r="Z886" s="2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 s="2">
        <v>892</v>
      </c>
      <c r="AN886" s="2" t="s">
        <v>103</v>
      </c>
      <c r="AO886" s="2" t="s">
        <v>98</v>
      </c>
      <c r="AP886" s="2" t="s">
        <v>105</v>
      </c>
      <c r="AQ886" s="2" t="s">
        <v>106</v>
      </c>
      <c r="AR886" s="2">
        <v>892</v>
      </c>
      <c r="AS886">
        <v>0</v>
      </c>
      <c r="AT886">
        <v>0</v>
      </c>
      <c r="AU886" s="1">
        <v>892</v>
      </c>
      <c r="AV886">
        <v>0</v>
      </c>
      <c r="AW886">
        <v>0</v>
      </c>
      <c r="AX886" s="3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 s="3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 s="3">
        <v>9</v>
      </c>
      <c r="S887">
        <v>5</v>
      </c>
      <c r="T887" s="3">
        <v>1999</v>
      </c>
      <c r="U887" s="2">
        <v>2000</v>
      </c>
      <c r="V887" t="s">
        <v>93</v>
      </c>
      <c r="W887" t="s">
        <v>94</v>
      </c>
      <c r="X887" t="s">
        <v>116</v>
      </c>
      <c r="Y887" t="s">
        <v>116</v>
      </c>
      <c r="Z887" s="2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 s="2">
        <v>1698</v>
      </c>
      <c r="AN887" s="2" t="s">
        <v>103</v>
      </c>
      <c r="AO887" s="2" t="s">
        <v>104</v>
      </c>
      <c r="AP887" s="2" t="s">
        <v>105</v>
      </c>
      <c r="AQ887" s="2" t="s">
        <v>106</v>
      </c>
      <c r="AR887" s="2">
        <v>1709</v>
      </c>
      <c r="AS887">
        <v>0</v>
      </c>
      <c r="AT887">
        <v>0</v>
      </c>
      <c r="AU887" s="1">
        <v>1709</v>
      </c>
      <c r="AV887">
        <v>1</v>
      </c>
      <c r="AW887">
        <v>0</v>
      </c>
      <c r="AX887" s="3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 s="3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 s="3">
        <v>5</v>
      </c>
      <c r="S888">
        <v>5</v>
      </c>
      <c r="T888" s="3">
        <v>1959</v>
      </c>
      <c r="U888" s="2">
        <v>2005</v>
      </c>
      <c r="V888" t="s">
        <v>93</v>
      </c>
      <c r="W888" t="s">
        <v>94</v>
      </c>
      <c r="X888" t="s">
        <v>116</v>
      </c>
      <c r="Y888" t="s">
        <v>116</v>
      </c>
      <c r="Z888" s="2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 s="2">
        <v>1626</v>
      </c>
      <c r="AN888" s="2" t="s">
        <v>103</v>
      </c>
      <c r="AO888" s="2" t="s">
        <v>104</v>
      </c>
      <c r="AP888" s="2" t="s">
        <v>105</v>
      </c>
      <c r="AQ888" s="2" t="s">
        <v>106</v>
      </c>
      <c r="AR888" s="2">
        <v>1712</v>
      </c>
      <c r="AS888">
        <v>0</v>
      </c>
      <c r="AT888">
        <v>0</v>
      </c>
      <c r="AU888" s="1">
        <v>1712</v>
      </c>
      <c r="AV888">
        <v>0</v>
      </c>
      <c r="AW888">
        <v>0</v>
      </c>
      <c r="AX888" s="3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 s="3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 s="3">
        <v>5</v>
      </c>
      <c r="S889">
        <v>7</v>
      </c>
      <c r="T889" s="3">
        <v>1955</v>
      </c>
      <c r="U889" s="2">
        <v>1955</v>
      </c>
      <c r="V889" t="s">
        <v>93</v>
      </c>
      <c r="W889" t="s">
        <v>94</v>
      </c>
      <c r="X889" t="s">
        <v>116</v>
      </c>
      <c r="Y889" t="s">
        <v>116</v>
      </c>
      <c r="Z889" s="2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 s="2">
        <v>816</v>
      </c>
      <c r="AN889" s="2" t="s">
        <v>103</v>
      </c>
      <c r="AO889" s="2" t="s">
        <v>98</v>
      </c>
      <c r="AP889" s="2" t="s">
        <v>105</v>
      </c>
      <c r="AQ889" s="2" t="s">
        <v>106</v>
      </c>
      <c r="AR889" s="2">
        <v>872</v>
      </c>
      <c r="AS889">
        <v>521</v>
      </c>
      <c r="AT889">
        <v>0</v>
      </c>
      <c r="AU889" s="1">
        <v>1393</v>
      </c>
      <c r="AV889">
        <v>0</v>
      </c>
      <c r="AW889">
        <v>0</v>
      </c>
      <c r="AX889" s="3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 s="3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 s="3">
        <v>8</v>
      </c>
      <c r="S890">
        <v>6</v>
      </c>
      <c r="T890" s="3">
        <v>1970</v>
      </c>
      <c r="U890" s="2">
        <v>1970</v>
      </c>
      <c r="V890" t="s">
        <v>214</v>
      </c>
      <c r="W890" t="s">
        <v>242</v>
      </c>
      <c r="X890" t="s">
        <v>124</v>
      </c>
      <c r="Y890" t="s">
        <v>124</v>
      </c>
      <c r="Z890" s="2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 s="2">
        <v>2217</v>
      </c>
      <c r="AN890" s="2" t="s">
        <v>103</v>
      </c>
      <c r="AO890" s="2" t="s">
        <v>104</v>
      </c>
      <c r="AP890" s="2" t="s">
        <v>105</v>
      </c>
      <c r="AQ890" s="2" t="s">
        <v>106</v>
      </c>
      <c r="AR890" s="2">
        <v>2217</v>
      </c>
      <c r="AS890">
        <v>0</v>
      </c>
      <c r="AT890">
        <v>0</v>
      </c>
      <c r="AU890" s="1">
        <v>2217</v>
      </c>
      <c r="AV890">
        <v>1</v>
      </c>
      <c r="AW890">
        <v>0</v>
      </c>
      <c r="AX890" s="3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 s="3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 s="3">
        <v>6</v>
      </c>
      <c r="S891">
        <v>4</v>
      </c>
      <c r="T891" s="3">
        <v>1953</v>
      </c>
      <c r="U891" s="2">
        <v>1953</v>
      </c>
      <c r="V891" t="s">
        <v>152</v>
      </c>
      <c r="W891" t="s">
        <v>94</v>
      </c>
      <c r="X891" t="s">
        <v>124</v>
      </c>
      <c r="Y891" t="s">
        <v>124</v>
      </c>
      <c r="Z891" s="2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 s="2">
        <v>1505</v>
      </c>
      <c r="AN891" s="2" t="s">
        <v>103</v>
      </c>
      <c r="AO891" s="2" t="s">
        <v>104</v>
      </c>
      <c r="AP891" s="2" t="s">
        <v>105</v>
      </c>
      <c r="AQ891" s="2" t="s">
        <v>106</v>
      </c>
      <c r="AR891" s="2">
        <v>1505</v>
      </c>
      <c r="AS891">
        <v>0</v>
      </c>
      <c r="AT891">
        <v>0</v>
      </c>
      <c r="AU891" s="1">
        <v>1505</v>
      </c>
      <c r="AV891">
        <v>1</v>
      </c>
      <c r="AW891">
        <v>0</v>
      </c>
      <c r="AX891" s="3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 s="3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 s="3">
        <v>5</v>
      </c>
      <c r="S892">
        <v>7</v>
      </c>
      <c r="T892" s="3">
        <v>1949</v>
      </c>
      <c r="U892" s="2">
        <v>2006</v>
      </c>
      <c r="V892" t="s">
        <v>93</v>
      </c>
      <c r="W892" t="s">
        <v>94</v>
      </c>
      <c r="X892" t="s">
        <v>116</v>
      </c>
      <c r="Y892" t="s">
        <v>116</v>
      </c>
      <c r="Z892" s="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 s="2">
        <v>672</v>
      </c>
      <c r="AN892" s="2" t="s">
        <v>103</v>
      </c>
      <c r="AO892" s="2" t="s">
        <v>104</v>
      </c>
      <c r="AP892" s="2" t="s">
        <v>105</v>
      </c>
      <c r="AQ892" s="2" t="s">
        <v>106</v>
      </c>
      <c r="AR892" s="2">
        <v>672</v>
      </c>
      <c r="AS892">
        <v>252</v>
      </c>
      <c r="AT892">
        <v>0</v>
      </c>
      <c r="AU892" s="1">
        <v>924</v>
      </c>
      <c r="AV892">
        <v>0</v>
      </c>
      <c r="AW892">
        <v>0</v>
      </c>
      <c r="AX892" s="3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 s="3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 s="3">
        <v>6</v>
      </c>
      <c r="S893">
        <v>5</v>
      </c>
      <c r="T893" s="3">
        <v>1978</v>
      </c>
      <c r="U893" s="2">
        <v>1978</v>
      </c>
      <c r="V893" t="s">
        <v>152</v>
      </c>
      <c r="W893" t="s">
        <v>94</v>
      </c>
      <c r="X893" t="s">
        <v>140</v>
      </c>
      <c r="Y893" t="s">
        <v>140</v>
      </c>
      <c r="Z893" s="2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 s="2">
        <v>918</v>
      </c>
      <c r="AN893" s="2" t="s">
        <v>103</v>
      </c>
      <c r="AO893" s="2" t="s">
        <v>97</v>
      </c>
      <c r="AP893" s="2" t="s">
        <v>105</v>
      </c>
      <c r="AQ893" s="2" t="s">
        <v>106</v>
      </c>
      <c r="AR893" s="2">
        <v>918</v>
      </c>
      <c r="AS893">
        <v>765</v>
      </c>
      <c r="AT893">
        <v>0</v>
      </c>
      <c r="AU893" s="1">
        <v>1683</v>
      </c>
      <c r="AV893">
        <v>0</v>
      </c>
      <c r="AW893">
        <v>0</v>
      </c>
      <c r="AX893" s="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 s="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 s="3">
        <v>6</v>
      </c>
      <c r="S894">
        <v>8</v>
      </c>
      <c r="T894" s="3">
        <v>1963</v>
      </c>
      <c r="U894" s="2">
        <v>2003</v>
      </c>
      <c r="V894" t="s">
        <v>152</v>
      </c>
      <c r="W894" t="s">
        <v>94</v>
      </c>
      <c r="X894" t="s">
        <v>140</v>
      </c>
      <c r="Y894" t="s">
        <v>140</v>
      </c>
      <c r="Z894" s="2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 s="2">
        <v>1059</v>
      </c>
      <c r="AN894" s="2" t="s">
        <v>103</v>
      </c>
      <c r="AO894" s="2" t="s">
        <v>98</v>
      </c>
      <c r="AP894" s="2" t="s">
        <v>105</v>
      </c>
      <c r="AQ894" s="2" t="s">
        <v>106</v>
      </c>
      <c r="AR894" s="2">
        <v>1068</v>
      </c>
      <c r="AS894">
        <v>0</v>
      </c>
      <c r="AT894">
        <v>0</v>
      </c>
      <c r="AU894" s="1">
        <v>1068</v>
      </c>
      <c r="AV894">
        <v>0</v>
      </c>
      <c r="AW894">
        <v>1</v>
      </c>
      <c r="AX894" s="3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 s="3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 s="3">
        <v>5</v>
      </c>
      <c r="S895">
        <v>5</v>
      </c>
      <c r="T895" s="3">
        <v>1954</v>
      </c>
      <c r="U895" s="2">
        <v>1954</v>
      </c>
      <c r="V895" t="s">
        <v>93</v>
      </c>
      <c r="W895" t="s">
        <v>94</v>
      </c>
      <c r="X895" t="s">
        <v>124</v>
      </c>
      <c r="Y895" t="s">
        <v>161</v>
      </c>
      <c r="Z895" s="2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 s="2">
        <v>1383</v>
      </c>
      <c r="AN895" s="2" t="s">
        <v>103</v>
      </c>
      <c r="AO895" s="2" t="s">
        <v>98</v>
      </c>
      <c r="AP895" s="2" t="s">
        <v>105</v>
      </c>
      <c r="AQ895" s="2" t="s">
        <v>106</v>
      </c>
      <c r="AR895" s="2">
        <v>1383</v>
      </c>
      <c r="AS895">
        <v>0</v>
      </c>
      <c r="AT895">
        <v>0</v>
      </c>
      <c r="AU895" s="1">
        <v>1383</v>
      </c>
      <c r="AV895">
        <v>1</v>
      </c>
      <c r="AW895">
        <v>0</v>
      </c>
      <c r="AX895" s="3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 s="3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 s="3">
        <v>5</v>
      </c>
      <c r="S896">
        <v>5</v>
      </c>
      <c r="T896" s="3">
        <v>1979</v>
      </c>
      <c r="U896" s="2">
        <v>1979</v>
      </c>
      <c r="V896" t="s">
        <v>93</v>
      </c>
      <c r="W896" t="s">
        <v>94</v>
      </c>
      <c r="X896" t="s">
        <v>161</v>
      </c>
      <c r="Y896" t="s">
        <v>161</v>
      </c>
      <c r="Z896" s="2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 s="2">
        <v>0</v>
      </c>
      <c r="AN896" s="2" t="s">
        <v>103</v>
      </c>
      <c r="AO896" s="2" t="s">
        <v>98</v>
      </c>
      <c r="AP896" s="2" t="s">
        <v>105</v>
      </c>
      <c r="AQ896" s="2" t="s">
        <v>106</v>
      </c>
      <c r="AR896" s="2">
        <v>1535</v>
      </c>
      <c r="AS896">
        <v>0</v>
      </c>
      <c r="AT896">
        <v>0</v>
      </c>
      <c r="AU896" s="1">
        <v>1535</v>
      </c>
      <c r="AV896">
        <v>0</v>
      </c>
      <c r="AW896">
        <v>0</v>
      </c>
      <c r="AX896" s="3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 s="3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 s="3">
        <v>6</v>
      </c>
      <c r="S897">
        <v>5</v>
      </c>
      <c r="T897" s="3">
        <v>1963</v>
      </c>
      <c r="U897" s="2">
        <v>1963</v>
      </c>
      <c r="V897" t="s">
        <v>152</v>
      </c>
      <c r="W897" t="s">
        <v>94</v>
      </c>
      <c r="X897" t="s">
        <v>140</v>
      </c>
      <c r="Y897" t="s">
        <v>140</v>
      </c>
      <c r="Z897" s="2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 s="2">
        <v>780</v>
      </c>
      <c r="AN897" s="2" t="s">
        <v>103</v>
      </c>
      <c r="AO897" s="2" t="s">
        <v>98</v>
      </c>
      <c r="AP897" s="2" t="s">
        <v>105</v>
      </c>
      <c r="AQ897" s="2" t="s">
        <v>106</v>
      </c>
      <c r="AR897" s="2">
        <v>983</v>
      </c>
      <c r="AS897">
        <v>813</v>
      </c>
      <c r="AT897">
        <v>0</v>
      </c>
      <c r="AU897" s="1">
        <v>1796</v>
      </c>
      <c r="AV897">
        <v>1</v>
      </c>
      <c r="AW897">
        <v>0</v>
      </c>
      <c r="AX897" s="3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 s="3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 s="3">
        <v>4</v>
      </c>
      <c r="S898">
        <v>6</v>
      </c>
      <c r="T898" s="3">
        <v>1936</v>
      </c>
      <c r="U898" s="2">
        <v>1950</v>
      </c>
      <c r="V898" t="s">
        <v>93</v>
      </c>
      <c r="W898" t="s">
        <v>94</v>
      </c>
      <c r="X898" t="s">
        <v>124</v>
      </c>
      <c r="Y898" t="s">
        <v>124</v>
      </c>
      <c r="Z898" s="2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 s="2">
        <v>951</v>
      </c>
      <c r="AN898" s="2" t="s">
        <v>103</v>
      </c>
      <c r="AO898" s="2" t="s">
        <v>104</v>
      </c>
      <c r="AP898" s="2" t="s">
        <v>177</v>
      </c>
      <c r="AQ898" s="2" t="s">
        <v>106</v>
      </c>
      <c r="AR898" s="2">
        <v>951</v>
      </c>
      <c r="AS898">
        <v>0</v>
      </c>
      <c r="AT898">
        <v>0</v>
      </c>
      <c r="AU898" s="1">
        <v>951</v>
      </c>
      <c r="AV898">
        <v>0</v>
      </c>
      <c r="AW898">
        <v>0</v>
      </c>
      <c r="AX898" s="3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 s="3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 s="3">
        <v>5</v>
      </c>
      <c r="S899">
        <v>5</v>
      </c>
      <c r="T899" s="3">
        <v>1979</v>
      </c>
      <c r="U899" s="2">
        <v>1979</v>
      </c>
      <c r="V899" t="s">
        <v>93</v>
      </c>
      <c r="W899" t="s">
        <v>94</v>
      </c>
      <c r="X899" t="s">
        <v>161</v>
      </c>
      <c r="Y899" t="s">
        <v>161</v>
      </c>
      <c r="Z899" s="2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 s="2">
        <v>0</v>
      </c>
      <c r="AN899" s="2" t="s">
        <v>103</v>
      </c>
      <c r="AO899" s="2" t="s">
        <v>98</v>
      </c>
      <c r="AP899" s="2" t="s">
        <v>105</v>
      </c>
      <c r="AQ899" s="2" t="s">
        <v>106</v>
      </c>
      <c r="AR899" s="2">
        <v>1120</v>
      </c>
      <c r="AS899">
        <v>1120</v>
      </c>
      <c r="AT899">
        <v>0</v>
      </c>
      <c r="AU899" s="1">
        <v>2240</v>
      </c>
      <c r="AV899">
        <v>0</v>
      </c>
      <c r="AW899">
        <v>0</v>
      </c>
      <c r="AX899" s="3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 s="3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 s="3">
        <v>9</v>
      </c>
      <c r="S900">
        <v>5</v>
      </c>
      <c r="T900" s="3">
        <v>2009</v>
      </c>
      <c r="U900" s="2">
        <v>2010</v>
      </c>
      <c r="V900" t="s">
        <v>152</v>
      </c>
      <c r="W900" t="s">
        <v>94</v>
      </c>
      <c r="X900" t="s">
        <v>95</v>
      </c>
      <c r="Y900" t="s">
        <v>95</v>
      </c>
      <c r="Z900" s="2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 s="2">
        <v>2330</v>
      </c>
      <c r="AN900" s="2" t="s">
        <v>103</v>
      </c>
      <c r="AO900" s="2" t="s">
        <v>104</v>
      </c>
      <c r="AP900" s="2" t="s">
        <v>105</v>
      </c>
      <c r="AQ900" s="2" t="s">
        <v>106</v>
      </c>
      <c r="AR900" s="2">
        <v>2364</v>
      </c>
      <c r="AS900">
        <v>0</v>
      </c>
      <c r="AT900">
        <v>0</v>
      </c>
      <c r="AU900" s="1">
        <v>2364</v>
      </c>
      <c r="AV900">
        <v>1</v>
      </c>
      <c r="AW900">
        <v>0</v>
      </c>
      <c r="AX900" s="3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 s="3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 s="3">
        <v>5</v>
      </c>
      <c r="S901">
        <v>7</v>
      </c>
      <c r="T901" s="3">
        <v>1961</v>
      </c>
      <c r="U901" s="2">
        <v>1994</v>
      </c>
      <c r="V901" t="s">
        <v>93</v>
      </c>
      <c r="W901" t="s">
        <v>94</v>
      </c>
      <c r="X901" t="s">
        <v>140</v>
      </c>
      <c r="Y901" t="s">
        <v>161</v>
      </c>
      <c r="Z901" s="2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 s="2">
        <v>912</v>
      </c>
      <c r="AN901" s="2" t="s">
        <v>103</v>
      </c>
      <c r="AO901" s="2" t="s">
        <v>98</v>
      </c>
      <c r="AP901" s="2" t="s">
        <v>105</v>
      </c>
      <c r="AQ901" s="2" t="s">
        <v>106</v>
      </c>
      <c r="AR901" s="2">
        <v>1236</v>
      </c>
      <c r="AS901">
        <v>0</v>
      </c>
      <c r="AT901">
        <v>0</v>
      </c>
      <c r="AU901" s="1">
        <v>1236</v>
      </c>
      <c r="AV901">
        <v>0</v>
      </c>
      <c r="AW901">
        <v>0</v>
      </c>
      <c r="AX901" s="3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 s="3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 s="3">
        <v>4</v>
      </c>
      <c r="S902">
        <v>6</v>
      </c>
      <c r="T902" s="3">
        <v>1971</v>
      </c>
      <c r="U902" s="2">
        <v>1971</v>
      </c>
      <c r="V902" t="s">
        <v>93</v>
      </c>
      <c r="W902" t="s">
        <v>94</v>
      </c>
      <c r="X902" t="s">
        <v>140</v>
      </c>
      <c r="Y902" t="s">
        <v>140</v>
      </c>
      <c r="Z902" s="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 s="2">
        <v>858</v>
      </c>
      <c r="AN902" s="2" t="s">
        <v>103</v>
      </c>
      <c r="AO902" s="2" t="s">
        <v>98</v>
      </c>
      <c r="AP902" s="2" t="s">
        <v>105</v>
      </c>
      <c r="AQ902" s="2" t="s">
        <v>106</v>
      </c>
      <c r="AR902" s="2">
        <v>858</v>
      </c>
      <c r="AS902">
        <v>0</v>
      </c>
      <c r="AT902">
        <v>0</v>
      </c>
      <c r="AU902" s="1">
        <v>858</v>
      </c>
      <c r="AV902">
        <v>0</v>
      </c>
      <c r="AW902">
        <v>0</v>
      </c>
      <c r="AX902" s="3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 s="3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 s="3">
        <v>5</v>
      </c>
      <c r="S903">
        <v>7</v>
      </c>
      <c r="T903" s="3">
        <v>1957</v>
      </c>
      <c r="U903" s="2">
        <v>2000</v>
      </c>
      <c r="V903" t="s">
        <v>152</v>
      </c>
      <c r="W903" t="s">
        <v>94</v>
      </c>
      <c r="X903" t="s">
        <v>116</v>
      </c>
      <c r="Y903" t="s">
        <v>116</v>
      </c>
      <c r="Z903" s="2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 s="2">
        <v>992</v>
      </c>
      <c r="AN903" s="2" t="s">
        <v>103</v>
      </c>
      <c r="AO903" s="2" t="s">
        <v>98</v>
      </c>
      <c r="AP903" s="2" t="s">
        <v>105</v>
      </c>
      <c r="AQ903" s="2" t="s">
        <v>106</v>
      </c>
      <c r="AR903" s="2">
        <v>1306</v>
      </c>
      <c r="AS903">
        <v>0</v>
      </c>
      <c r="AT903">
        <v>0</v>
      </c>
      <c r="AU903" s="1">
        <v>1306</v>
      </c>
      <c r="AV903">
        <v>1</v>
      </c>
      <c r="AW903">
        <v>0</v>
      </c>
      <c r="AX903" s="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 s="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 s="3">
        <v>7</v>
      </c>
      <c r="S904">
        <v>5</v>
      </c>
      <c r="T904" s="3">
        <v>2003</v>
      </c>
      <c r="U904" s="2">
        <v>2003</v>
      </c>
      <c r="V904" t="s">
        <v>93</v>
      </c>
      <c r="W904" t="s">
        <v>94</v>
      </c>
      <c r="X904" t="s">
        <v>95</v>
      </c>
      <c r="Y904" t="s">
        <v>95</v>
      </c>
      <c r="Z904" s="2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 s="2">
        <v>783</v>
      </c>
      <c r="AN904" s="2" t="s">
        <v>103</v>
      </c>
      <c r="AO904" s="2" t="s">
        <v>104</v>
      </c>
      <c r="AP904" s="2" t="s">
        <v>105</v>
      </c>
      <c r="AQ904" s="2" t="s">
        <v>106</v>
      </c>
      <c r="AR904" s="2">
        <v>807</v>
      </c>
      <c r="AS904">
        <v>702</v>
      </c>
      <c r="AT904">
        <v>0</v>
      </c>
      <c r="AU904" s="1">
        <v>1509</v>
      </c>
      <c r="AV904">
        <v>0</v>
      </c>
      <c r="AW904">
        <v>0</v>
      </c>
      <c r="AX904" s="3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 s="3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 s="3">
        <v>7</v>
      </c>
      <c r="S905">
        <v>5</v>
      </c>
      <c r="T905" s="3">
        <v>2006</v>
      </c>
      <c r="U905" s="2">
        <v>2006</v>
      </c>
      <c r="V905" t="s">
        <v>152</v>
      </c>
      <c r="W905" t="s">
        <v>94</v>
      </c>
      <c r="X905" t="s">
        <v>95</v>
      </c>
      <c r="Y905" t="s">
        <v>95</v>
      </c>
      <c r="Z905" s="2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 s="2">
        <v>1670</v>
      </c>
      <c r="AN905" s="2" t="s">
        <v>103</v>
      </c>
      <c r="AO905" s="2" t="s">
        <v>104</v>
      </c>
      <c r="AP905" s="2" t="s">
        <v>105</v>
      </c>
      <c r="AQ905" s="2" t="s">
        <v>106</v>
      </c>
      <c r="AR905" s="2">
        <v>1670</v>
      </c>
      <c r="AS905">
        <v>0</v>
      </c>
      <c r="AT905">
        <v>0</v>
      </c>
      <c r="AU905" s="1">
        <v>1670</v>
      </c>
      <c r="AV905">
        <v>0</v>
      </c>
      <c r="AW905">
        <v>0</v>
      </c>
      <c r="AX905" s="3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 s="3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 s="3">
        <v>5</v>
      </c>
      <c r="S906">
        <v>6</v>
      </c>
      <c r="T906" s="3">
        <v>1967</v>
      </c>
      <c r="U906" s="2">
        <v>1967</v>
      </c>
      <c r="V906" t="s">
        <v>93</v>
      </c>
      <c r="W906" t="s">
        <v>94</v>
      </c>
      <c r="X906" t="s">
        <v>140</v>
      </c>
      <c r="Y906" t="s">
        <v>124</v>
      </c>
      <c r="Z906" s="2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 s="2">
        <v>876</v>
      </c>
      <c r="AN906" s="2" t="s">
        <v>103</v>
      </c>
      <c r="AO906" s="2" t="s">
        <v>98</v>
      </c>
      <c r="AP906" s="2" t="s">
        <v>105</v>
      </c>
      <c r="AQ906" s="2" t="s">
        <v>106</v>
      </c>
      <c r="AR906" s="2">
        <v>902</v>
      </c>
      <c r="AS906">
        <v>0</v>
      </c>
      <c r="AT906">
        <v>0</v>
      </c>
      <c r="AU906" s="1">
        <v>902</v>
      </c>
      <c r="AV906">
        <v>0</v>
      </c>
      <c r="AW906">
        <v>0</v>
      </c>
      <c r="AX906" s="3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 s="3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 s="3">
        <v>5</v>
      </c>
      <c r="S907">
        <v>5</v>
      </c>
      <c r="T907" s="3">
        <v>1954</v>
      </c>
      <c r="U907" s="2">
        <v>1954</v>
      </c>
      <c r="V907" t="s">
        <v>93</v>
      </c>
      <c r="W907" t="s">
        <v>94</v>
      </c>
      <c r="X907" t="s">
        <v>140</v>
      </c>
      <c r="Y907" t="s">
        <v>140</v>
      </c>
      <c r="Z907" s="2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 s="2">
        <v>1056</v>
      </c>
      <c r="AN907" s="2" t="s">
        <v>103</v>
      </c>
      <c r="AO907" s="2" t="s">
        <v>98</v>
      </c>
      <c r="AP907" s="2" t="s">
        <v>105</v>
      </c>
      <c r="AQ907" s="2" t="s">
        <v>106</v>
      </c>
      <c r="AR907" s="2">
        <v>1063</v>
      </c>
      <c r="AS907">
        <v>0</v>
      </c>
      <c r="AT907">
        <v>0</v>
      </c>
      <c r="AU907" s="1">
        <v>1063</v>
      </c>
      <c r="AV907">
        <v>1</v>
      </c>
      <c r="AW907">
        <v>0</v>
      </c>
      <c r="AX907" s="3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 s="3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 s="3">
        <v>8</v>
      </c>
      <c r="S908">
        <v>5</v>
      </c>
      <c r="T908" s="3">
        <v>2006</v>
      </c>
      <c r="U908" s="2">
        <v>2006</v>
      </c>
      <c r="V908" t="s">
        <v>93</v>
      </c>
      <c r="W908" t="s">
        <v>94</v>
      </c>
      <c r="X908" t="s">
        <v>95</v>
      </c>
      <c r="Y908" t="s">
        <v>95</v>
      </c>
      <c r="Z908" s="2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 s="2">
        <v>1623</v>
      </c>
      <c r="AN908" s="2" t="s">
        <v>103</v>
      </c>
      <c r="AO908" s="2" t="s">
        <v>104</v>
      </c>
      <c r="AP908" s="2" t="s">
        <v>105</v>
      </c>
      <c r="AQ908" s="2" t="s">
        <v>106</v>
      </c>
      <c r="AR908" s="2">
        <v>1636</v>
      </c>
      <c r="AS908">
        <v>0</v>
      </c>
      <c r="AT908">
        <v>0</v>
      </c>
      <c r="AU908" s="1">
        <v>1636</v>
      </c>
      <c r="AV908">
        <v>1</v>
      </c>
      <c r="AW908">
        <v>0</v>
      </c>
      <c r="AX908" s="3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 s="3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 s="3">
        <v>7</v>
      </c>
      <c r="S909">
        <v>7</v>
      </c>
      <c r="T909" s="3">
        <v>1936</v>
      </c>
      <c r="U909" s="2">
        <v>1987</v>
      </c>
      <c r="V909" t="s">
        <v>93</v>
      </c>
      <c r="W909" t="s">
        <v>94</v>
      </c>
      <c r="X909" t="s">
        <v>96</v>
      </c>
      <c r="Y909" t="s">
        <v>96</v>
      </c>
      <c r="Z909" s="2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 s="2">
        <v>1017</v>
      </c>
      <c r="AN909" s="2" t="s">
        <v>103</v>
      </c>
      <c r="AO909" s="2" t="s">
        <v>97</v>
      </c>
      <c r="AP909" s="2" t="s">
        <v>105</v>
      </c>
      <c r="AQ909" s="2" t="s">
        <v>106</v>
      </c>
      <c r="AR909" s="2">
        <v>1020</v>
      </c>
      <c r="AS909">
        <v>1037</v>
      </c>
      <c r="AT909">
        <v>0</v>
      </c>
      <c r="AU909" s="1">
        <v>2057</v>
      </c>
      <c r="AV909">
        <v>0</v>
      </c>
      <c r="AW909">
        <v>0</v>
      </c>
      <c r="AX909" s="3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 s="3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 s="3">
        <v>5</v>
      </c>
      <c r="S910">
        <v>5</v>
      </c>
      <c r="T910" s="3">
        <v>1983</v>
      </c>
      <c r="U910" s="2">
        <v>1983</v>
      </c>
      <c r="V910" t="s">
        <v>93</v>
      </c>
      <c r="W910" t="s">
        <v>94</v>
      </c>
      <c r="X910" t="s">
        <v>140</v>
      </c>
      <c r="Y910" t="s">
        <v>140</v>
      </c>
      <c r="Z910" s="2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 s="2">
        <v>864</v>
      </c>
      <c r="AN910" s="2" t="s">
        <v>103</v>
      </c>
      <c r="AO910" s="2" t="s">
        <v>98</v>
      </c>
      <c r="AP910" s="2" t="s">
        <v>105</v>
      </c>
      <c r="AQ910" s="2" t="s">
        <v>106</v>
      </c>
      <c r="AR910" s="2">
        <v>902</v>
      </c>
      <c r="AS910">
        <v>0</v>
      </c>
      <c r="AT910">
        <v>0</v>
      </c>
      <c r="AU910" s="1">
        <v>902</v>
      </c>
      <c r="AV910">
        <v>1</v>
      </c>
      <c r="AW910">
        <v>0</v>
      </c>
      <c r="AX910" s="3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 s="3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 s="3">
        <v>6</v>
      </c>
      <c r="S911">
        <v>5</v>
      </c>
      <c r="T911" s="3">
        <v>2005</v>
      </c>
      <c r="U911" s="2">
        <v>2005</v>
      </c>
      <c r="V911" t="s">
        <v>93</v>
      </c>
      <c r="W911" t="s">
        <v>94</v>
      </c>
      <c r="X911" t="s">
        <v>95</v>
      </c>
      <c r="Y911" t="s">
        <v>95</v>
      </c>
      <c r="Z911" s="2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 s="2">
        <v>742</v>
      </c>
      <c r="AN911" s="2" t="s">
        <v>103</v>
      </c>
      <c r="AO911" s="2" t="s">
        <v>104</v>
      </c>
      <c r="AP911" s="2" t="s">
        <v>105</v>
      </c>
      <c r="AQ911" s="2" t="s">
        <v>106</v>
      </c>
      <c r="AR911" s="2">
        <v>742</v>
      </c>
      <c r="AS911">
        <v>742</v>
      </c>
      <c r="AT911">
        <v>0</v>
      </c>
      <c r="AU911" s="1">
        <v>1484</v>
      </c>
      <c r="AV911">
        <v>0</v>
      </c>
      <c r="AW911">
        <v>0</v>
      </c>
      <c r="AX911" s="3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 s="3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 s="3">
        <v>5</v>
      </c>
      <c r="S912">
        <v>5</v>
      </c>
      <c r="T912" s="3">
        <v>1960</v>
      </c>
      <c r="U912" s="2">
        <v>1960</v>
      </c>
      <c r="V912" t="s">
        <v>93</v>
      </c>
      <c r="W912" t="s">
        <v>94</v>
      </c>
      <c r="X912" t="s">
        <v>116</v>
      </c>
      <c r="Y912" t="s">
        <v>116</v>
      </c>
      <c r="Z912" s="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 s="2">
        <v>1105</v>
      </c>
      <c r="AN912" s="2" t="s">
        <v>103</v>
      </c>
      <c r="AO912" s="2" t="s">
        <v>98</v>
      </c>
      <c r="AP912" s="2" t="s">
        <v>105</v>
      </c>
      <c r="AQ912" s="2" t="s">
        <v>164</v>
      </c>
      <c r="AR912" s="2">
        <v>1105</v>
      </c>
      <c r="AS912">
        <v>1169</v>
      </c>
      <c r="AT912">
        <v>0</v>
      </c>
      <c r="AU912" s="1">
        <v>2274</v>
      </c>
      <c r="AV912">
        <v>0</v>
      </c>
      <c r="AW912">
        <v>0</v>
      </c>
      <c r="AX912" s="3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 s="3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 s="3">
        <v>5</v>
      </c>
      <c r="S913">
        <v>7</v>
      </c>
      <c r="T913" s="3">
        <v>1977</v>
      </c>
      <c r="U913" s="2">
        <v>1989</v>
      </c>
      <c r="V913" t="s">
        <v>93</v>
      </c>
      <c r="W913" t="s">
        <v>94</v>
      </c>
      <c r="X913" t="s">
        <v>140</v>
      </c>
      <c r="Y913" t="s">
        <v>161</v>
      </c>
      <c r="Z913" s="2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 s="2">
        <v>1268</v>
      </c>
      <c r="AN913" s="2" t="s">
        <v>103</v>
      </c>
      <c r="AO913" s="2" t="s">
        <v>98</v>
      </c>
      <c r="AP913" s="2" t="s">
        <v>105</v>
      </c>
      <c r="AQ913" s="2" t="s">
        <v>106</v>
      </c>
      <c r="AR913" s="2">
        <v>1268</v>
      </c>
      <c r="AS913">
        <v>0</v>
      </c>
      <c r="AT913">
        <v>0</v>
      </c>
      <c r="AU913" s="1">
        <v>1268</v>
      </c>
      <c r="AV913">
        <v>0</v>
      </c>
      <c r="AW913">
        <v>0</v>
      </c>
      <c r="AX913" s="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 s="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 s="3">
        <v>5</v>
      </c>
      <c r="S914">
        <v>7</v>
      </c>
      <c r="T914" s="3">
        <v>1925</v>
      </c>
      <c r="U914" s="2">
        <v>1950</v>
      </c>
      <c r="V914" t="s">
        <v>93</v>
      </c>
      <c r="W914" t="s">
        <v>94</v>
      </c>
      <c r="X914" t="s">
        <v>116</v>
      </c>
      <c r="Y914" t="s">
        <v>116</v>
      </c>
      <c r="Z914" s="2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 s="2">
        <v>768</v>
      </c>
      <c r="AN914" s="2" t="s">
        <v>103</v>
      </c>
      <c r="AO914" s="2" t="s">
        <v>98</v>
      </c>
      <c r="AP914" s="2" t="s">
        <v>177</v>
      </c>
      <c r="AQ914" s="2" t="s">
        <v>106</v>
      </c>
      <c r="AR914" s="2">
        <v>1015</v>
      </c>
      <c r="AS914">
        <v>0</v>
      </c>
      <c r="AT914">
        <v>0</v>
      </c>
      <c r="AU914" s="1">
        <v>1015</v>
      </c>
      <c r="AV914">
        <v>0</v>
      </c>
      <c r="AW914">
        <v>0</v>
      </c>
      <c r="AX914" s="3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 s="3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 s="3">
        <v>5</v>
      </c>
      <c r="S915">
        <v>6</v>
      </c>
      <c r="T915" s="3">
        <v>1949</v>
      </c>
      <c r="U915" s="2">
        <v>1950</v>
      </c>
      <c r="V915" t="s">
        <v>93</v>
      </c>
      <c r="W915" t="s">
        <v>94</v>
      </c>
      <c r="X915" t="s">
        <v>116</v>
      </c>
      <c r="Y915" t="s">
        <v>116</v>
      </c>
      <c r="Z915" s="2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 s="2">
        <v>1001</v>
      </c>
      <c r="AN915" s="2" t="s">
        <v>103</v>
      </c>
      <c r="AO915" s="2" t="s">
        <v>98</v>
      </c>
      <c r="AP915" s="2" t="s">
        <v>177</v>
      </c>
      <c r="AQ915" s="2" t="s">
        <v>164</v>
      </c>
      <c r="AR915" s="2">
        <v>1001</v>
      </c>
      <c r="AS915">
        <v>1001</v>
      </c>
      <c r="AT915">
        <v>0</v>
      </c>
      <c r="AU915" s="1">
        <v>2002</v>
      </c>
      <c r="AV915">
        <v>0</v>
      </c>
      <c r="AW915">
        <v>0</v>
      </c>
      <c r="AX915" s="3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 s="3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 s="3">
        <v>6</v>
      </c>
      <c r="S916">
        <v>5</v>
      </c>
      <c r="T916" s="3">
        <v>2009</v>
      </c>
      <c r="U916" s="2">
        <v>2009</v>
      </c>
      <c r="V916" t="s">
        <v>93</v>
      </c>
      <c r="W916" t="s">
        <v>94</v>
      </c>
      <c r="X916" t="s">
        <v>95</v>
      </c>
      <c r="Y916" t="s">
        <v>95</v>
      </c>
      <c r="Z916" s="2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 s="2">
        <v>612</v>
      </c>
      <c r="AN916" s="2" t="s">
        <v>103</v>
      </c>
      <c r="AO916" s="2" t="s">
        <v>104</v>
      </c>
      <c r="AP916" s="2" t="s">
        <v>105</v>
      </c>
      <c r="AQ916" s="2" t="s">
        <v>106</v>
      </c>
      <c r="AR916" s="2">
        <v>612</v>
      </c>
      <c r="AS916">
        <v>612</v>
      </c>
      <c r="AT916">
        <v>0</v>
      </c>
      <c r="AU916" s="1">
        <v>1224</v>
      </c>
      <c r="AV916">
        <v>0</v>
      </c>
      <c r="AW916">
        <v>0</v>
      </c>
      <c r="AX916" s="3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 s="3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 s="3">
        <v>4</v>
      </c>
      <c r="S917">
        <v>5</v>
      </c>
      <c r="T917" s="3">
        <v>1970</v>
      </c>
      <c r="U917" s="2">
        <v>1970</v>
      </c>
      <c r="V917" t="s">
        <v>93</v>
      </c>
      <c r="W917" t="s">
        <v>94</v>
      </c>
      <c r="X917" t="s">
        <v>180</v>
      </c>
      <c r="Y917" t="s">
        <v>181</v>
      </c>
      <c r="Z917" s="2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 s="2">
        <v>546</v>
      </c>
      <c r="AN917" s="2" t="s">
        <v>103</v>
      </c>
      <c r="AO917" s="2" t="s">
        <v>147</v>
      </c>
      <c r="AP917" s="2" t="s">
        <v>105</v>
      </c>
      <c r="AQ917" s="2" t="s">
        <v>106</v>
      </c>
      <c r="AR917" s="2">
        <v>546</v>
      </c>
      <c r="AS917">
        <v>546</v>
      </c>
      <c r="AT917">
        <v>0</v>
      </c>
      <c r="AU917" s="1">
        <v>1092</v>
      </c>
      <c r="AV917">
        <v>0</v>
      </c>
      <c r="AW917">
        <v>0</v>
      </c>
      <c r="AX917" s="3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 s="3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 s="3">
        <v>2</v>
      </c>
      <c r="S918">
        <v>3</v>
      </c>
      <c r="T918" s="3">
        <v>1949</v>
      </c>
      <c r="U918" s="2">
        <v>1950</v>
      </c>
      <c r="V918" t="s">
        <v>93</v>
      </c>
      <c r="W918" t="s">
        <v>94</v>
      </c>
      <c r="X918" t="s">
        <v>186</v>
      </c>
      <c r="Y918" t="s">
        <v>186</v>
      </c>
      <c r="Z918" s="2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 s="2">
        <v>480</v>
      </c>
      <c r="AN918" s="2" t="s">
        <v>103</v>
      </c>
      <c r="AO918" s="2" t="s">
        <v>98</v>
      </c>
      <c r="AP918" s="2" t="s">
        <v>177</v>
      </c>
      <c r="AQ918" s="2" t="s">
        <v>164</v>
      </c>
      <c r="AR918" s="2">
        <v>480</v>
      </c>
      <c r="AS918">
        <v>0</v>
      </c>
      <c r="AT918">
        <v>0</v>
      </c>
      <c r="AU918" s="1">
        <v>480</v>
      </c>
      <c r="AV918">
        <v>1</v>
      </c>
      <c r="AW918">
        <v>0</v>
      </c>
      <c r="AX918" s="3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 s="3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 s="3">
        <v>4</v>
      </c>
      <c r="S919">
        <v>6</v>
      </c>
      <c r="T919" s="3">
        <v>1956</v>
      </c>
      <c r="U919" s="2">
        <v>1956</v>
      </c>
      <c r="V919" t="s">
        <v>93</v>
      </c>
      <c r="W919" t="s">
        <v>94</v>
      </c>
      <c r="X919" t="s">
        <v>95</v>
      </c>
      <c r="Y919" t="s">
        <v>95</v>
      </c>
      <c r="Z919" s="2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 s="2">
        <v>1134</v>
      </c>
      <c r="AN919" s="2" t="s">
        <v>103</v>
      </c>
      <c r="AO919" s="2" t="s">
        <v>104</v>
      </c>
      <c r="AP919" s="2" t="s">
        <v>105</v>
      </c>
      <c r="AQ919" s="2" t="s">
        <v>164</v>
      </c>
      <c r="AR919" s="2">
        <v>1229</v>
      </c>
      <c r="AS919">
        <v>0</v>
      </c>
      <c r="AT919">
        <v>0</v>
      </c>
      <c r="AU919" s="1">
        <v>1229</v>
      </c>
      <c r="AV919">
        <v>0</v>
      </c>
      <c r="AW919">
        <v>0</v>
      </c>
      <c r="AX919" s="3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 s="3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 s="3">
        <v>7</v>
      </c>
      <c r="S920">
        <v>5</v>
      </c>
      <c r="T920" s="3">
        <v>1991</v>
      </c>
      <c r="U920" s="2">
        <v>1991</v>
      </c>
      <c r="V920" t="s">
        <v>93</v>
      </c>
      <c r="W920" t="s">
        <v>94</v>
      </c>
      <c r="X920" t="s">
        <v>140</v>
      </c>
      <c r="Y920" t="s">
        <v>140</v>
      </c>
      <c r="Z920" s="2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 s="2">
        <v>1104</v>
      </c>
      <c r="AN920" s="2" t="s">
        <v>103</v>
      </c>
      <c r="AO920" s="2" t="s">
        <v>104</v>
      </c>
      <c r="AP920" s="2" t="s">
        <v>105</v>
      </c>
      <c r="AQ920" s="2" t="s">
        <v>106</v>
      </c>
      <c r="AR920" s="2">
        <v>912</v>
      </c>
      <c r="AS920">
        <v>1215</v>
      </c>
      <c r="AT920">
        <v>0</v>
      </c>
      <c r="AU920" s="1">
        <v>2127</v>
      </c>
      <c r="AV920">
        <v>1</v>
      </c>
      <c r="AW920">
        <v>0</v>
      </c>
      <c r="AX920" s="3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 s="3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 s="3">
        <v>6</v>
      </c>
      <c r="S921">
        <v>8</v>
      </c>
      <c r="T921" s="3">
        <v>1958</v>
      </c>
      <c r="U921" s="2">
        <v>2002</v>
      </c>
      <c r="V921" t="s">
        <v>152</v>
      </c>
      <c r="W921" t="s">
        <v>94</v>
      </c>
      <c r="X921" t="s">
        <v>116</v>
      </c>
      <c r="Y921" t="s">
        <v>116</v>
      </c>
      <c r="Z921" s="2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 s="2">
        <v>1184</v>
      </c>
      <c r="AN921" s="2" t="s">
        <v>103</v>
      </c>
      <c r="AO921" s="2" t="s">
        <v>104</v>
      </c>
      <c r="AP921" s="2" t="s">
        <v>105</v>
      </c>
      <c r="AQ921" s="2" t="s">
        <v>106</v>
      </c>
      <c r="AR921" s="2">
        <v>1414</v>
      </c>
      <c r="AS921">
        <v>0</v>
      </c>
      <c r="AT921">
        <v>0</v>
      </c>
      <c r="AU921" s="1">
        <v>1414</v>
      </c>
      <c r="AV921">
        <v>1</v>
      </c>
      <c r="AW921">
        <v>0</v>
      </c>
      <c r="AX921" s="3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 s="3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 s="3">
        <v>6</v>
      </c>
      <c r="S922">
        <v>5</v>
      </c>
      <c r="T922" s="3">
        <v>1994</v>
      </c>
      <c r="U922" s="2">
        <v>1994</v>
      </c>
      <c r="V922" t="s">
        <v>93</v>
      </c>
      <c r="W922" t="s">
        <v>94</v>
      </c>
      <c r="X922" t="s">
        <v>140</v>
      </c>
      <c r="Y922" t="s">
        <v>140</v>
      </c>
      <c r="Z922" s="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 s="2">
        <v>928</v>
      </c>
      <c r="AN922" s="2" t="s">
        <v>103</v>
      </c>
      <c r="AO922" s="2" t="s">
        <v>104</v>
      </c>
      <c r="AP922" s="2" t="s">
        <v>105</v>
      </c>
      <c r="AQ922" s="2" t="s">
        <v>106</v>
      </c>
      <c r="AR922" s="2">
        <v>936</v>
      </c>
      <c r="AS922">
        <v>785</v>
      </c>
      <c r="AT922">
        <v>0</v>
      </c>
      <c r="AU922" s="1">
        <v>1721</v>
      </c>
      <c r="AV922">
        <v>0</v>
      </c>
      <c r="AW922">
        <v>1</v>
      </c>
      <c r="AX922" s="3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 s="3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 s="3">
        <v>5</v>
      </c>
      <c r="S923">
        <v>7</v>
      </c>
      <c r="T923" s="3">
        <v>1900</v>
      </c>
      <c r="U923" s="2">
        <v>2003</v>
      </c>
      <c r="V923" t="s">
        <v>93</v>
      </c>
      <c r="W923" t="s">
        <v>94</v>
      </c>
      <c r="X923" t="s">
        <v>116</v>
      </c>
      <c r="Y923" t="s">
        <v>116</v>
      </c>
      <c r="Z923" s="2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 s="2">
        <v>1272</v>
      </c>
      <c r="AN923" s="2" t="s">
        <v>103</v>
      </c>
      <c r="AO923" s="2" t="s">
        <v>97</v>
      </c>
      <c r="AP923" s="2" t="s">
        <v>105</v>
      </c>
      <c r="AQ923" s="2" t="s">
        <v>106</v>
      </c>
      <c r="AR923" s="2">
        <v>1272</v>
      </c>
      <c r="AS923">
        <v>928</v>
      </c>
      <c r="AT923">
        <v>0</v>
      </c>
      <c r="AU923" s="1">
        <v>2200</v>
      </c>
      <c r="AV923">
        <v>2</v>
      </c>
      <c r="AW923">
        <v>0</v>
      </c>
      <c r="AX923" s="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 s="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 s="3">
        <v>6</v>
      </c>
      <c r="S924">
        <v>5</v>
      </c>
      <c r="T924" s="3">
        <v>2005</v>
      </c>
      <c r="U924" s="2">
        <v>2006</v>
      </c>
      <c r="V924" t="s">
        <v>93</v>
      </c>
      <c r="W924" t="s">
        <v>94</v>
      </c>
      <c r="X924" t="s">
        <v>95</v>
      </c>
      <c r="Y924" t="s">
        <v>95</v>
      </c>
      <c r="Z924" s="2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 s="2">
        <v>1316</v>
      </c>
      <c r="AN924" s="2" t="s">
        <v>103</v>
      </c>
      <c r="AO924" s="2" t="s">
        <v>104</v>
      </c>
      <c r="AP924" s="2" t="s">
        <v>105</v>
      </c>
      <c r="AQ924" s="2" t="s">
        <v>106</v>
      </c>
      <c r="AR924" s="2">
        <v>1316</v>
      </c>
      <c r="AS924">
        <v>0</v>
      </c>
      <c r="AT924">
        <v>0</v>
      </c>
      <c r="AU924" s="1">
        <v>1316</v>
      </c>
      <c r="AV924">
        <v>0</v>
      </c>
      <c r="AW924">
        <v>0</v>
      </c>
      <c r="AX924" s="3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 s="3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 s="3">
        <v>6</v>
      </c>
      <c r="S925">
        <v>5</v>
      </c>
      <c r="T925" s="3">
        <v>1993</v>
      </c>
      <c r="U925" s="2">
        <v>1994</v>
      </c>
      <c r="V925" t="s">
        <v>93</v>
      </c>
      <c r="W925" t="s">
        <v>94</v>
      </c>
      <c r="X925" t="s">
        <v>161</v>
      </c>
      <c r="Y925" t="s">
        <v>161</v>
      </c>
      <c r="Z925" s="2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 s="2">
        <v>1604</v>
      </c>
      <c r="AN925" s="2" t="s">
        <v>103</v>
      </c>
      <c r="AO925" s="2" t="s">
        <v>104</v>
      </c>
      <c r="AP925" s="2" t="s">
        <v>105</v>
      </c>
      <c r="AQ925" s="2" t="s">
        <v>106</v>
      </c>
      <c r="AR925" s="2">
        <v>1617</v>
      </c>
      <c r="AS925">
        <v>0</v>
      </c>
      <c r="AT925">
        <v>0</v>
      </c>
      <c r="AU925" s="1">
        <v>1617</v>
      </c>
      <c r="AV925">
        <v>1</v>
      </c>
      <c r="AW925">
        <v>0</v>
      </c>
      <c r="AX925" s="3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 s="3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 s="3">
        <v>6</v>
      </c>
      <c r="S926">
        <v>6</v>
      </c>
      <c r="T926" s="3">
        <v>1980</v>
      </c>
      <c r="U926" s="2">
        <v>1980</v>
      </c>
      <c r="V926" t="s">
        <v>93</v>
      </c>
      <c r="W926" t="s">
        <v>94</v>
      </c>
      <c r="X926" t="s">
        <v>161</v>
      </c>
      <c r="Y926" t="s">
        <v>161</v>
      </c>
      <c r="Z926" s="2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 s="2">
        <v>1686</v>
      </c>
      <c r="AN926" s="2" t="s">
        <v>103</v>
      </c>
      <c r="AO926" s="2" t="s">
        <v>98</v>
      </c>
      <c r="AP926" s="2" t="s">
        <v>105</v>
      </c>
      <c r="AQ926" s="2" t="s">
        <v>106</v>
      </c>
      <c r="AR926" s="2">
        <v>1686</v>
      </c>
      <c r="AS926">
        <v>0</v>
      </c>
      <c r="AT926">
        <v>0</v>
      </c>
      <c r="AU926" s="1">
        <v>1686</v>
      </c>
      <c r="AV926">
        <v>1</v>
      </c>
      <c r="AW926">
        <v>0</v>
      </c>
      <c r="AX926" s="3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 s="3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 s="3">
        <v>5</v>
      </c>
      <c r="S927">
        <v>6</v>
      </c>
      <c r="T927" s="3">
        <v>1977</v>
      </c>
      <c r="U927" s="2">
        <v>1977</v>
      </c>
      <c r="V927" t="s">
        <v>93</v>
      </c>
      <c r="W927" t="s">
        <v>94</v>
      </c>
      <c r="X927" t="s">
        <v>95</v>
      </c>
      <c r="Y927" t="s">
        <v>95</v>
      </c>
      <c r="Z927" s="2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 s="2">
        <v>1126</v>
      </c>
      <c r="AN927" s="2" t="s">
        <v>103</v>
      </c>
      <c r="AO927" s="2" t="s">
        <v>98</v>
      </c>
      <c r="AP927" s="2" t="s">
        <v>105</v>
      </c>
      <c r="AQ927" s="2" t="s">
        <v>106</v>
      </c>
      <c r="AR927" s="2">
        <v>1126</v>
      </c>
      <c r="AS927">
        <v>0</v>
      </c>
      <c r="AT927">
        <v>0</v>
      </c>
      <c r="AU927" s="1">
        <v>1126</v>
      </c>
      <c r="AV927">
        <v>0</v>
      </c>
      <c r="AW927">
        <v>1</v>
      </c>
      <c r="AX927" s="3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 s="3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 s="3">
        <v>8</v>
      </c>
      <c r="S928">
        <v>5</v>
      </c>
      <c r="T928" s="3">
        <v>2003</v>
      </c>
      <c r="U928" s="2">
        <v>2004</v>
      </c>
      <c r="V928" t="s">
        <v>152</v>
      </c>
      <c r="W928" t="s">
        <v>94</v>
      </c>
      <c r="X928" t="s">
        <v>95</v>
      </c>
      <c r="Y928" t="s">
        <v>95</v>
      </c>
      <c r="Z928" s="2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 s="2">
        <v>1181</v>
      </c>
      <c r="AN928" s="2" t="s">
        <v>103</v>
      </c>
      <c r="AO928" s="2" t="s">
        <v>104</v>
      </c>
      <c r="AP928" s="2" t="s">
        <v>105</v>
      </c>
      <c r="AQ928" s="2" t="s">
        <v>106</v>
      </c>
      <c r="AR928" s="2">
        <v>1234</v>
      </c>
      <c r="AS928">
        <v>1140</v>
      </c>
      <c r="AT928">
        <v>0</v>
      </c>
      <c r="AU928" s="1">
        <v>2374</v>
      </c>
      <c r="AV928">
        <v>0</v>
      </c>
      <c r="AW928">
        <v>0</v>
      </c>
      <c r="AX928" s="3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 s="3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 s="3">
        <v>7</v>
      </c>
      <c r="S929">
        <v>5</v>
      </c>
      <c r="T929" s="3">
        <v>1968</v>
      </c>
      <c r="U929" s="2">
        <v>1968</v>
      </c>
      <c r="V929" t="s">
        <v>93</v>
      </c>
      <c r="W929" t="s">
        <v>94</v>
      </c>
      <c r="X929" t="s">
        <v>116</v>
      </c>
      <c r="Y929" t="s">
        <v>116</v>
      </c>
      <c r="Z929" s="2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 s="2">
        <v>832</v>
      </c>
      <c r="AN929" s="2" t="s">
        <v>103</v>
      </c>
      <c r="AO929" s="2" t="s">
        <v>97</v>
      </c>
      <c r="AP929" s="2" t="s">
        <v>105</v>
      </c>
      <c r="AQ929" s="2" t="s">
        <v>106</v>
      </c>
      <c r="AR929" s="2">
        <v>1098</v>
      </c>
      <c r="AS929">
        <v>880</v>
      </c>
      <c r="AT929">
        <v>0</v>
      </c>
      <c r="AU929" s="1">
        <v>1978</v>
      </c>
      <c r="AV929">
        <v>0</v>
      </c>
      <c r="AW929">
        <v>0</v>
      </c>
      <c r="AX929" s="3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 s="3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 s="3">
        <v>8</v>
      </c>
      <c r="S930">
        <v>5</v>
      </c>
      <c r="T930" s="3">
        <v>2001</v>
      </c>
      <c r="U930" s="2">
        <v>2001</v>
      </c>
      <c r="V930" t="s">
        <v>152</v>
      </c>
      <c r="W930" t="s">
        <v>94</v>
      </c>
      <c r="X930" t="s">
        <v>95</v>
      </c>
      <c r="Y930" t="s">
        <v>95</v>
      </c>
      <c r="Z930" s="2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 s="2">
        <v>1753</v>
      </c>
      <c r="AN930" s="2" t="s">
        <v>103</v>
      </c>
      <c r="AO930" s="2" t="s">
        <v>104</v>
      </c>
      <c r="AP930" s="2" t="s">
        <v>105</v>
      </c>
      <c r="AQ930" s="2" t="s">
        <v>106</v>
      </c>
      <c r="AR930" s="2">
        <v>1788</v>
      </c>
      <c r="AS930">
        <v>0</v>
      </c>
      <c r="AT930">
        <v>0</v>
      </c>
      <c r="AU930" s="1">
        <v>1788</v>
      </c>
      <c r="AV930">
        <v>0</v>
      </c>
      <c r="AW930">
        <v>0</v>
      </c>
      <c r="AX930" s="3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 s="3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 s="3">
        <v>7</v>
      </c>
      <c r="S931">
        <v>5</v>
      </c>
      <c r="T931" s="3">
        <v>1997</v>
      </c>
      <c r="U931" s="2">
        <v>1997</v>
      </c>
      <c r="V931" t="s">
        <v>93</v>
      </c>
      <c r="W931" t="s">
        <v>94</v>
      </c>
      <c r="X931" t="s">
        <v>140</v>
      </c>
      <c r="Y931" t="s">
        <v>140</v>
      </c>
      <c r="Z931" s="2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 s="2">
        <v>964</v>
      </c>
      <c r="AN931" s="2" t="s">
        <v>103</v>
      </c>
      <c r="AO931" s="2" t="s">
        <v>97</v>
      </c>
      <c r="AP931" s="2" t="s">
        <v>105</v>
      </c>
      <c r="AQ931" s="2" t="s">
        <v>106</v>
      </c>
      <c r="AR931" s="2">
        <v>993</v>
      </c>
      <c r="AS931">
        <v>1243</v>
      </c>
      <c r="AT931">
        <v>0</v>
      </c>
      <c r="AU931" s="1">
        <v>2236</v>
      </c>
      <c r="AV931">
        <v>0</v>
      </c>
      <c r="AW931">
        <v>0</v>
      </c>
      <c r="AX931" s="3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 s="3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 s="3">
        <v>8</v>
      </c>
      <c r="S932">
        <v>5</v>
      </c>
      <c r="T932" s="3">
        <v>2007</v>
      </c>
      <c r="U932" s="2">
        <v>2007</v>
      </c>
      <c r="V932" t="s">
        <v>93</v>
      </c>
      <c r="W932" t="s">
        <v>94</v>
      </c>
      <c r="X932" t="s">
        <v>95</v>
      </c>
      <c r="Y932" t="s">
        <v>95</v>
      </c>
      <c r="Z932" s="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 s="2">
        <v>1466</v>
      </c>
      <c r="AN932" s="2" t="s">
        <v>103</v>
      </c>
      <c r="AO932" s="2" t="s">
        <v>104</v>
      </c>
      <c r="AP932" s="2" t="s">
        <v>105</v>
      </c>
      <c r="AQ932" s="2" t="s">
        <v>106</v>
      </c>
      <c r="AR932" s="2">
        <v>1466</v>
      </c>
      <c r="AS932">
        <v>0</v>
      </c>
      <c r="AT932">
        <v>0</v>
      </c>
      <c r="AU932" s="1">
        <v>1466</v>
      </c>
      <c r="AV932">
        <v>0</v>
      </c>
      <c r="AW932">
        <v>0</v>
      </c>
      <c r="AX932" s="3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 s="3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 s="3">
        <v>5</v>
      </c>
      <c r="S933">
        <v>6</v>
      </c>
      <c r="T933" s="3">
        <v>1965</v>
      </c>
      <c r="U933" s="2">
        <v>1965</v>
      </c>
      <c r="V933" t="s">
        <v>93</v>
      </c>
      <c r="W933" t="s">
        <v>94</v>
      </c>
      <c r="X933" t="s">
        <v>95</v>
      </c>
      <c r="Y933" t="s">
        <v>95</v>
      </c>
      <c r="Z933" s="2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 s="2">
        <v>925</v>
      </c>
      <c r="AN933" s="2" t="s">
        <v>103</v>
      </c>
      <c r="AO933" s="2" t="s">
        <v>104</v>
      </c>
      <c r="AP933" s="2" t="s">
        <v>105</v>
      </c>
      <c r="AQ933" s="2" t="s">
        <v>106</v>
      </c>
      <c r="AR933" s="2">
        <v>925</v>
      </c>
      <c r="AS933">
        <v>0</v>
      </c>
      <c r="AT933">
        <v>0</v>
      </c>
      <c r="AU933" s="1">
        <v>925</v>
      </c>
      <c r="AV933">
        <v>0</v>
      </c>
      <c r="AW933">
        <v>1</v>
      </c>
      <c r="AX933" s="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 s="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 s="3">
        <v>9</v>
      </c>
      <c r="S934">
        <v>5</v>
      </c>
      <c r="T934" s="3">
        <v>2006</v>
      </c>
      <c r="U934" s="2">
        <v>2006</v>
      </c>
      <c r="V934" t="s">
        <v>152</v>
      </c>
      <c r="W934" t="s">
        <v>94</v>
      </c>
      <c r="X934" t="s">
        <v>95</v>
      </c>
      <c r="Y934" t="s">
        <v>234</v>
      </c>
      <c r="Z934" s="2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 s="2">
        <v>1905</v>
      </c>
      <c r="AN934" s="2" t="s">
        <v>103</v>
      </c>
      <c r="AO934" s="2" t="s">
        <v>104</v>
      </c>
      <c r="AP934" s="2" t="s">
        <v>105</v>
      </c>
      <c r="AQ934" s="2" t="s">
        <v>106</v>
      </c>
      <c r="AR934" s="2">
        <v>1905</v>
      </c>
      <c r="AS934">
        <v>0</v>
      </c>
      <c r="AT934">
        <v>0</v>
      </c>
      <c r="AU934" s="1">
        <v>1905</v>
      </c>
      <c r="AV934">
        <v>0</v>
      </c>
      <c r="AW934">
        <v>0</v>
      </c>
      <c r="AX934" s="3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 s="3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 s="3">
        <v>7</v>
      </c>
      <c r="S935">
        <v>5</v>
      </c>
      <c r="T935" s="3">
        <v>2004</v>
      </c>
      <c r="U935" s="2">
        <v>2004</v>
      </c>
      <c r="V935" t="s">
        <v>93</v>
      </c>
      <c r="W935" t="s">
        <v>94</v>
      </c>
      <c r="X935" t="s">
        <v>95</v>
      </c>
      <c r="Y935" t="s">
        <v>95</v>
      </c>
      <c r="Z935" s="2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 s="2">
        <v>1500</v>
      </c>
      <c r="AN935" s="2" t="s">
        <v>103</v>
      </c>
      <c r="AO935" s="2" t="s">
        <v>104</v>
      </c>
      <c r="AP935" s="2" t="s">
        <v>105</v>
      </c>
      <c r="AQ935" s="2" t="s">
        <v>106</v>
      </c>
      <c r="AR935" s="2">
        <v>1500</v>
      </c>
      <c r="AS935">
        <v>0</v>
      </c>
      <c r="AT935">
        <v>0</v>
      </c>
      <c r="AU935" s="1">
        <v>1500</v>
      </c>
      <c r="AV935">
        <v>0</v>
      </c>
      <c r="AW935">
        <v>0</v>
      </c>
      <c r="AX935" s="3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 s="3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 s="3">
        <v>7</v>
      </c>
      <c r="S936">
        <v>7</v>
      </c>
      <c r="T936" s="3">
        <v>1960</v>
      </c>
      <c r="U936" s="2">
        <v>2007</v>
      </c>
      <c r="V936" t="s">
        <v>214</v>
      </c>
      <c r="W936" t="s">
        <v>242</v>
      </c>
      <c r="X936" t="s">
        <v>124</v>
      </c>
      <c r="Y936" t="s">
        <v>124</v>
      </c>
      <c r="Z936" s="2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 s="2">
        <v>585</v>
      </c>
      <c r="AN936" s="2" t="s">
        <v>103</v>
      </c>
      <c r="AO936" s="2" t="s">
        <v>104</v>
      </c>
      <c r="AP936" s="2" t="s">
        <v>105</v>
      </c>
      <c r="AQ936" s="2" t="s">
        <v>106</v>
      </c>
      <c r="AR936" s="2">
        <v>2069</v>
      </c>
      <c r="AS936">
        <v>0</v>
      </c>
      <c r="AT936">
        <v>0</v>
      </c>
      <c r="AU936" s="1">
        <v>2069</v>
      </c>
      <c r="AV936">
        <v>1</v>
      </c>
      <c r="AW936">
        <v>0</v>
      </c>
      <c r="AX936" s="3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 s="3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 s="3">
        <v>4</v>
      </c>
      <c r="S937">
        <v>5</v>
      </c>
      <c r="T937" s="3">
        <v>1926</v>
      </c>
      <c r="U937" s="2">
        <v>1953</v>
      </c>
      <c r="V937" t="s">
        <v>93</v>
      </c>
      <c r="W937" t="s">
        <v>94</v>
      </c>
      <c r="X937" t="s">
        <v>116</v>
      </c>
      <c r="Y937" t="s">
        <v>116</v>
      </c>
      <c r="Z937" s="2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 s="2">
        <v>600</v>
      </c>
      <c r="AN937" s="2" t="s">
        <v>103</v>
      </c>
      <c r="AO937" s="2" t="s">
        <v>97</v>
      </c>
      <c r="AP937" s="2" t="s">
        <v>105</v>
      </c>
      <c r="AQ937" s="2" t="s">
        <v>106</v>
      </c>
      <c r="AR937" s="2">
        <v>747</v>
      </c>
      <c r="AS937">
        <v>0</v>
      </c>
      <c r="AT937">
        <v>0</v>
      </c>
      <c r="AU937" s="1">
        <v>747</v>
      </c>
      <c r="AV937">
        <v>0</v>
      </c>
      <c r="AW937">
        <v>0</v>
      </c>
      <c r="AX937" s="3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 s="3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 s="3">
        <v>7</v>
      </c>
      <c r="S938">
        <v>5</v>
      </c>
      <c r="T938" s="3">
        <v>2003</v>
      </c>
      <c r="U938" s="2">
        <v>2003</v>
      </c>
      <c r="V938" t="s">
        <v>93</v>
      </c>
      <c r="W938" t="s">
        <v>94</v>
      </c>
      <c r="X938" t="s">
        <v>95</v>
      </c>
      <c r="Y938" t="s">
        <v>95</v>
      </c>
      <c r="Z938" s="2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 s="2">
        <v>1176</v>
      </c>
      <c r="AN938" s="2" t="s">
        <v>103</v>
      </c>
      <c r="AO938" s="2" t="s">
        <v>104</v>
      </c>
      <c r="AP938" s="2" t="s">
        <v>105</v>
      </c>
      <c r="AQ938" s="2" t="s">
        <v>106</v>
      </c>
      <c r="AR938" s="2">
        <v>1200</v>
      </c>
      <c r="AS938">
        <v>0</v>
      </c>
      <c r="AT938">
        <v>0</v>
      </c>
      <c r="AU938" s="1">
        <v>1200</v>
      </c>
      <c r="AV938">
        <v>1</v>
      </c>
      <c r="AW938">
        <v>0</v>
      </c>
      <c r="AX938" s="3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 s="3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 s="3">
        <v>7</v>
      </c>
      <c r="S939">
        <v>5</v>
      </c>
      <c r="T939" s="3">
        <v>2005</v>
      </c>
      <c r="U939" s="2">
        <v>2005</v>
      </c>
      <c r="V939" t="s">
        <v>93</v>
      </c>
      <c r="W939" t="s">
        <v>94</v>
      </c>
      <c r="X939" t="s">
        <v>95</v>
      </c>
      <c r="Y939" t="s">
        <v>95</v>
      </c>
      <c r="Z939" s="2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 s="2">
        <v>1113</v>
      </c>
      <c r="AN939" s="2" t="s">
        <v>103</v>
      </c>
      <c r="AO939" s="2" t="s">
        <v>104</v>
      </c>
      <c r="AP939" s="2" t="s">
        <v>105</v>
      </c>
      <c r="AQ939" s="2" t="s">
        <v>106</v>
      </c>
      <c r="AR939" s="2">
        <v>1113</v>
      </c>
      <c r="AS939">
        <v>858</v>
      </c>
      <c r="AT939">
        <v>0</v>
      </c>
      <c r="AU939" s="1">
        <v>1971</v>
      </c>
      <c r="AV939">
        <v>0</v>
      </c>
      <c r="AW939">
        <v>0</v>
      </c>
      <c r="AX939" s="3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 s="3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 s="3">
        <v>7</v>
      </c>
      <c r="S940">
        <v>5</v>
      </c>
      <c r="T940" s="3">
        <v>2006</v>
      </c>
      <c r="U940" s="2">
        <v>2006</v>
      </c>
      <c r="V940" t="s">
        <v>93</v>
      </c>
      <c r="W940" t="s">
        <v>94</v>
      </c>
      <c r="X940" t="s">
        <v>95</v>
      </c>
      <c r="Y940" t="s">
        <v>95</v>
      </c>
      <c r="Z940" s="2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 s="2">
        <v>1391</v>
      </c>
      <c r="AN940" s="2" t="s">
        <v>103</v>
      </c>
      <c r="AO940" s="2" t="s">
        <v>104</v>
      </c>
      <c r="AP940" s="2" t="s">
        <v>105</v>
      </c>
      <c r="AQ940" s="2" t="s">
        <v>106</v>
      </c>
      <c r="AR940" s="2">
        <v>1391</v>
      </c>
      <c r="AS940">
        <v>571</v>
      </c>
      <c r="AT940">
        <v>0</v>
      </c>
      <c r="AU940" s="1">
        <v>1962</v>
      </c>
      <c r="AV940">
        <v>0</v>
      </c>
      <c r="AW940">
        <v>0</v>
      </c>
      <c r="AX940" s="3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 s="3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 s="3">
        <v>7</v>
      </c>
      <c r="S941">
        <v>7</v>
      </c>
      <c r="T941" s="3">
        <v>1940</v>
      </c>
      <c r="U941" s="2">
        <v>1950</v>
      </c>
      <c r="V941" t="s">
        <v>93</v>
      </c>
      <c r="W941" t="s">
        <v>94</v>
      </c>
      <c r="X941" t="s">
        <v>116</v>
      </c>
      <c r="Y941" t="s">
        <v>116</v>
      </c>
      <c r="Z941" s="2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 s="2">
        <v>1032</v>
      </c>
      <c r="AN941" s="2" t="s">
        <v>103</v>
      </c>
      <c r="AO941" s="2" t="s">
        <v>104</v>
      </c>
      <c r="AP941" s="2" t="s">
        <v>105</v>
      </c>
      <c r="AQ941" s="2" t="s">
        <v>106</v>
      </c>
      <c r="AR941" s="2">
        <v>1207</v>
      </c>
      <c r="AS941">
        <v>1196</v>
      </c>
      <c r="AT941">
        <v>0</v>
      </c>
      <c r="AU941" s="1">
        <v>2403</v>
      </c>
      <c r="AV941">
        <v>0</v>
      </c>
      <c r="AW941">
        <v>0</v>
      </c>
      <c r="AX941" s="3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 s="3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 s="3">
        <v>6</v>
      </c>
      <c r="S942">
        <v>5</v>
      </c>
      <c r="T942" s="3">
        <v>1976</v>
      </c>
      <c r="U942" s="2">
        <v>1976</v>
      </c>
      <c r="V942" t="s">
        <v>93</v>
      </c>
      <c r="W942" t="s">
        <v>94</v>
      </c>
      <c r="X942" t="s">
        <v>161</v>
      </c>
      <c r="Y942" t="s">
        <v>161</v>
      </c>
      <c r="Z942" s="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 s="2">
        <v>1728</v>
      </c>
      <c r="AN942" s="2" t="s">
        <v>103</v>
      </c>
      <c r="AO942" s="2" t="s">
        <v>98</v>
      </c>
      <c r="AP942" s="2" t="s">
        <v>105</v>
      </c>
      <c r="AQ942" s="2" t="s">
        <v>106</v>
      </c>
      <c r="AR942" s="2">
        <v>1728</v>
      </c>
      <c r="AS942">
        <v>0</v>
      </c>
      <c r="AT942">
        <v>0</v>
      </c>
      <c r="AU942" s="1">
        <v>1728</v>
      </c>
      <c r="AV942">
        <v>0</v>
      </c>
      <c r="AW942">
        <v>0</v>
      </c>
      <c r="AX942" s="3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 s="3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 s="3">
        <v>7</v>
      </c>
      <c r="S943">
        <v>5</v>
      </c>
      <c r="T943" s="3">
        <v>1999</v>
      </c>
      <c r="U943" s="2">
        <v>1999</v>
      </c>
      <c r="V943" t="s">
        <v>93</v>
      </c>
      <c r="W943" t="s">
        <v>94</v>
      </c>
      <c r="X943" t="s">
        <v>95</v>
      </c>
      <c r="Y943" t="s">
        <v>95</v>
      </c>
      <c r="Z943" s="2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 s="2">
        <v>992</v>
      </c>
      <c r="AN943" s="2" t="s">
        <v>103</v>
      </c>
      <c r="AO943" s="2" t="s">
        <v>104</v>
      </c>
      <c r="AP943" s="2" t="s">
        <v>105</v>
      </c>
      <c r="AQ943" s="2" t="s">
        <v>106</v>
      </c>
      <c r="AR943" s="2">
        <v>1022</v>
      </c>
      <c r="AS943">
        <v>1038</v>
      </c>
      <c r="AT943">
        <v>0</v>
      </c>
      <c r="AU943" s="1">
        <v>2060</v>
      </c>
      <c r="AV943">
        <v>1</v>
      </c>
      <c r="AW943">
        <v>0</v>
      </c>
      <c r="AX943" s="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 s="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 s="3">
        <v>4</v>
      </c>
      <c r="S944">
        <v>3</v>
      </c>
      <c r="T944" s="3">
        <v>1977</v>
      </c>
      <c r="U944" s="2">
        <v>1977</v>
      </c>
      <c r="V944" t="s">
        <v>93</v>
      </c>
      <c r="W944" t="s">
        <v>94</v>
      </c>
      <c r="X944" t="s">
        <v>116</v>
      </c>
      <c r="Y944" t="s">
        <v>116</v>
      </c>
      <c r="Z944" s="2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 s="2">
        <v>1440</v>
      </c>
      <c r="AN944" s="2" t="s">
        <v>103</v>
      </c>
      <c r="AO944" s="2" t="s">
        <v>98</v>
      </c>
      <c r="AP944" s="2" t="s">
        <v>105</v>
      </c>
      <c r="AQ944" s="2" t="s">
        <v>106</v>
      </c>
      <c r="AR944" s="2">
        <v>1440</v>
      </c>
      <c r="AS944">
        <v>0</v>
      </c>
      <c r="AT944">
        <v>0</v>
      </c>
      <c r="AU944" s="1">
        <v>1440</v>
      </c>
      <c r="AV944">
        <v>2</v>
      </c>
      <c r="AW944">
        <v>0</v>
      </c>
      <c r="AX944" s="3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 s="3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 s="3">
        <v>5</v>
      </c>
      <c r="S945">
        <v>4</v>
      </c>
      <c r="T945" s="3">
        <v>1967</v>
      </c>
      <c r="U945" s="2">
        <v>1967</v>
      </c>
      <c r="V945" t="s">
        <v>93</v>
      </c>
      <c r="W945" t="s">
        <v>94</v>
      </c>
      <c r="X945" t="s">
        <v>140</v>
      </c>
      <c r="Y945" t="s">
        <v>161</v>
      </c>
      <c r="Z945" s="2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 s="2">
        <v>1632</v>
      </c>
      <c r="AN945" s="2" t="s">
        <v>103</v>
      </c>
      <c r="AO945" s="2" t="s">
        <v>98</v>
      </c>
      <c r="AP945" s="2" t="s">
        <v>105</v>
      </c>
      <c r="AQ945" s="2" t="s">
        <v>106</v>
      </c>
      <c r="AR945" s="2">
        <v>1632</v>
      </c>
      <c r="AS945">
        <v>0</v>
      </c>
      <c r="AT945">
        <v>0</v>
      </c>
      <c r="AU945" s="1">
        <v>1632</v>
      </c>
      <c r="AV945">
        <v>0</v>
      </c>
      <c r="AW945">
        <v>0</v>
      </c>
      <c r="AX945" s="3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 s="3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 s="3">
        <v>6</v>
      </c>
      <c r="S946">
        <v>6</v>
      </c>
      <c r="T946" s="3">
        <v>1958</v>
      </c>
      <c r="U946" s="2">
        <v>1958</v>
      </c>
      <c r="V946" t="s">
        <v>93</v>
      </c>
      <c r="W946" t="s">
        <v>94</v>
      </c>
      <c r="X946" t="s">
        <v>140</v>
      </c>
      <c r="Y946" t="s">
        <v>140</v>
      </c>
      <c r="Z946" s="2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 s="2">
        <v>819</v>
      </c>
      <c r="AN946" s="2" t="s">
        <v>103</v>
      </c>
      <c r="AO946" s="2" t="s">
        <v>97</v>
      </c>
      <c r="AP946" s="2" t="s">
        <v>105</v>
      </c>
      <c r="AQ946" s="2" t="s">
        <v>164</v>
      </c>
      <c r="AR946" s="2">
        <v>1344</v>
      </c>
      <c r="AS946">
        <v>0</v>
      </c>
      <c r="AT946">
        <v>0</v>
      </c>
      <c r="AU946" s="1">
        <v>1344</v>
      </c>
      <c r="AV946">
        <v>0</v>
      </c>
      <c r="AW946">
        <v>1</v>
      </c>
      <c r="AX946" s="3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 s="3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 s="3">
        <v>5</v>
      </c>
      <c r="S947">
        <v>6</v>
      </c>
      <c r="T947" s="3">
        <v>1890</v>
      </c>
      <c r="U947" s="2">
        <v>1996</v>
      </c>
      <c r="V947" t="s">
        <v>152</v>
      </c>
      <c r="W947" t="s">
        <v>94</v>
      </c>
      <c r="X947" t="s">
        <v>95</v>
      </c>
      <c r="Y947" t="s">
        <v>95</v>
      </c>
      <c r="Z947" s="2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 s="2">
        <v>1088</v>
      </c>
      <c r="AN947" s="2" t="s">
        <v>103</v>
      </c>
      <c r="AO947" s="2" t="s">
        <v>98</v>
      </c>
      <c r="AP947" s="2" t="s">
        <v>105</v>
      </c>
      <c r="AQ947" s="2" t="s">
        <v>106</v>
      </c>
      <c r="AR947" s="2">
        <v>1188</v>
      </c>
      <c r="AS947">
        <v>561</v>
      </c>
      <c r="AT947">
        <v>120</v>
      </c>
      <c r="AU947" s="1">
        <v>1869</v>
      </c>
      <c r="AV947">
        <v>0</v>
      </c>
      <c r="AW947">
        <v>0</v>
      </c>
      <c r="AX947" s="3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 s="3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 s="3">
        <v>5</v>
      </c>
      <c r="S948">
        <v>6</v>
      </c>
      <c r="T948" s="3">
        <v>1959</v>
      </c>
      <c r="U948" s="2">
        <v>1959</v>
      </c>
      <c r="V948" t="s">
        <v>93</v>
      </c>
      <c r="W948" t="s">
        <v>94</v>
      </c>
      <c r="X948" t="s">
        <v>140</v>
      </c>
      <c r="Y948" t="s">
        <v>140</v>
      </c>
      <c r="Z948" s="2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 s="2">
        <v>1144</v>
      </c>
      <c r="AN948" s="2" t="s">
        <v>103</v>
      </c>
      <c r="AO948" s="2" t="s">
        <v>98</v>
      </c>
      <c r="AP948" s="2" t="s">
        <v>105</v>
      </c>
      <c r="AQ948" s="2" t="s">
        <v>106</v>
      </c>
      <c r="AR948" s="2">
        <v>1144</v>
      </c>
      <c r="AS948">
        <v>0</v>
      </c>
      <c r="AT948">
        <v>0</v>
      </c>
      <c r="AU948" s="1">
        <v>1144</v>
      </c>
      <c r="AV948">
        <v>1</v>
      </c>
      <c r="AW948">
        <v>0</v>
      </c>
      <c r="AX948" s="3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 s="3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 s="3">
        <v>8</v>
      </c>
      <c r="S949">
        <v>5</v>
      </c>
      <c r="T949" s="3">
        <v>2002</v>
      </c>
      <c r="U949" s="2">
        <v>2003</v>
      </c>
      <c r="V949" t="s">
        <v>152</v>
      </c>
      <c r="W949" t="s">
        <v>94</v>
      </c>
      <c r="X949" t="s">
        <v>95</v>
      </c>
      <c r="Y949" t="s">
        <v>95</v>
      </c>
      <c r="Z949" s="2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 s="2">
        <v>1616</v>
      </c>
      <c r="AN949" s="2" t="s">
        <v>103</v>
      </c>
      <c r="AO949" s="2" t="s">
        <v>104</v>
      </c>
      <c r="AP949" s="2" t="s">
        <v>105</v>
      </c>
      <c r="AQ949" s="2" t="s">
        <v>106</v>
      </c>
      <c r="AR949" s="2">
        <v>1629</v>
      </c>
      <c r="AS949">
        <v>0</v>
      </c>
      <c r="AT949">
        <v>0</v>
      </c>
      <c r="AU949" s="1">
        <v>1629</v>
      </c>
      <c r="AV949">
        <v>1</v>
      </c>
      <c r="AW949">
        <v>0</v>
      </c>
      <c r="AX949" s="3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 s="3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 s="3">
        <v>7</v>
      </c>
      <c r="S950">
        <v>5</v>
      </c>
      <c r="T950" s="3">
        <v>2002</v>
      </c>
      <c r="U950" s="2">
        <v>2002</v>
      </c>
      <c r="V950" t="s">
        <v>93</v>
      </c>
      <c r="W950" t="s">
        <v>94</v>
      </c>
      <c r="X950" t="s">
        <v>95</v>
      </c>
      <c r="Y950" t="s">
        <v>95</v>
      </c>
      <c r="Z950" s="2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 s="2">
        <v>936</v>
      </c>
      <c r="AN950" s="2" t="s">
        <v>103</v>
      </c>
      <c r="AO950" s="2" t="s">
        <v>104</v>
      </c>
      <c r="AP950" s="2" t="s">
        <v>105</v>
      </c>
      <c r="AQ950" s="2" t="s">
        <v>106</v>
      </c>
      <c r="AR950" s="2">
        <v>936</v>
      </c>
      <c r="AS950">
        <v>840</v>
      </c>
      <c r="AT950">
        <v>0</v>
      </c>
      <c r="AU950" s="1">
        <v>1776</v>
      </c>
      <c r="AV950">
        <v>0</v>
      </c>
      <c r="AW950">
        <v>0</v>
      </c>
      <c r="AX950" s="3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 s="3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 s="3">
        <v>6</v>
      </c>
      <c r="S951">
        <v>7</v>
      </c>
      <c r="T951" s="3">
        <v>1972</v>
      </c>
      <c r="U951" s="2">
        <v>2006</v>
      </c>
      <c r="V951" t="s">
        <v>152</v>
      </c>
      <c r="W951" t="s">
        <v>94</v>
      </c>
      <c r="X951" t="s">
        <v>161</v>
      </c>
      <c r="Y951" t="s">
        <v>161</v>
      </c>
      <c r="Z951" s="2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 s="2">
        <v>1161</v>
      </c>
      <c r="AN951" s="2" t="s">
        <v>103</v>
      </c>
      <c r="AO951" s="2" t="s">
        <v>98</v>
      </c>
      <c r="AP951" s="2" t="s">
        <v>105</v>
      </c>
      <c r="AQ951" s="2" t="s">
        <v>106</v>
      </c>
      <c r="AR951" s="2">
        <v>1381</v>
      </c>
      <c r="AS951">
        <v>0</v>
      </c>
      <c r="AT951">
        <v>0</v>
      </c>
      <c r="AU951" s="1">
        <v>1381</v>
      </c>
      <c r="AV951">
        <v>1</v>
      </c>
      <c r="AW951">
        <v>0</v>
      </c>
      <c r="AX951" s="3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 s="3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 s="3">
        <v>5</v>
      </c>
      <c r="S952">
        <v>8</v>
      </c>
      <c r="T952" s="3">
        <v>1950</v>
      </c>
      <c r="U952" s="2">
        <v>2002</v>
      </c>
      <c r="V952" t="s">
        <v>93</v>
      </c>
      <c r="W952" t="s">
        <v>94</v>
      </c>
      <c r="X952" t="s">
        <v>95</v>
      </c>
      <c r="Y952" t="s">
        <v>95</v>
      </c>
      <c r="Z952" s="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 s="2">
        <v>864</v>
      </c>
      <c r="AN952" s="2" t="s">
        <v>103</v>
      </c>
      <c r="AO952" s="2" t="s">
        <v>97</v>
      </c>
      <c r="AP952" s="2" t="s">
        <v>105</v>
      </c>
      <c r="AQ952" s="2" t="s">
        <v>106</v>
      </c>
      <c r="AR952" s="2">
        <v>864</v>
      </c>
      <c r="AS952">
        <v>0</v>
      </c>
      <c r="AT952">
        <v>0</v>
      </c>
      <c r="AU952" s="1">
        <v>864</v>
      </c>
      <c r="AV952">
        <v>1</v>
      </c>
      <c r="AW952">
        <v>0</v>
      </c>
      <c r="AX952" s="3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 s="3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 s="3">
        <v>5</v>
      </c>
      <c r="S953">
        <v>5</v>
      </c>
      <c r="T953" s="3">
        <v>1965</v>
      </c>
      <c r="U953" s="2">
        <v>1965</v>
      </c>
      <c r="V953" t="s">
        <v>93</v>
      </c>
      <c r="W953" t="s">
        <v>94</v>
      </c>
      <c r="X953" t="s">
        <v>95</v>
      </c>
      <c r="Y953" t="s">
        <v>95</v>
      </c>
      <c r="Z953" s="2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 s="2">
        <v>828</v>
      </c>
      <c r="AN953" s="2" t="s">
        <v>103</v>
      </c>
      <c r="AO953" s="2" t="s">
        <v>97</v>
      </c>
      <c r="AP953" s="2" t="s">
        <v>105</v>
      </c>
      <c r="AQ953" s="2" t="s">
        <v>106</v>
      </c>
      <c r="AR953" s="2">
        <v>965</v>
      </c>
      <c r="AS953">
        <v>0</v>
      </c>
      <c r="AT953">
        <v>0</v>
      </c>
      <c r="AU953" s="1">
        <v>965</v>
      </c>
      <c r="AV953">
        <v>1</v>
      </c>
      <c r="AW953">
        <v>0</v>
      </c>
      <c r="AX953" s="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 s="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 s="3">
        <v>5</v>
      </c>
      <c r="S954">
        <v>8</v>
      </c>
      <c r="T954" s="3">
        <v>1972</v>
      </c>
      <c r="U954" s="2">
        <v>2003</v>
      </c>
      <c r="V954" t="s">
        <v>93</v>
      </c>
      <c r="W954" t="s">
        <v>94</v>
      </c>
      <c r="X954" t="s">
        <v>155</v>
      </c>
      <c r="Y954" t="s">
        <v>140</v>
      </c>
      <c r="Z954" s="2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 s="2">
        <v>768</v>
      </c>
      <c r="AN954" s="2" t="s">
        <v>103</v>
      </c>
      <c r="AO954" s="2" t="s">
        <v>97</v>
      </c>
      <c r="AP954" s="2" t="s">
        <v>105</v>
      </c>
      <c r="AQ954" s="2" t="s">
        <v>106</v>
      </c>
      <c r="AR954" s="2">
        <v>768</v>
      </c>
      <c r="AS954">
        <v>0</v>
      </c>
      <c r="AT954">
        <v>0</v>
      </c>
      <c r="AU954" s="1">
        <v>768</v>
      </c>
      <c r="AV954">
        <v>0</v>
      </c>
      <c r="AW954">
        <v>1</v>
      </c>
      <c r="AX954" s="3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 s="3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 s="3">
        <v>5</v>
      </c>
      <c r="S955">
        <v>4</v>
      </c>
      <c r="T955" s="3">
        <v>1969</v>
      </c>
      <c r="U955" s="2">
        <v>1969</v>
      </c>
      <c r="V955" t="s">
        <v>93</v>
      </c>
      <c r="W955" t="s">
        <v>94</v>
      </c>
      <c r="X955" t="s">
        <v>140</v>
      </c>
      <c r="Y955" t="s">
        <v>140</v>
      </c>
      <c r="Z955" s="2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 s="2">
        <v>784</v>
      </c>
      <c r="AN955" s="2" t="s">
        <v>103</v>
      </c>
      <c r="AO955" s="2" t="s">
        <v>104</v>
      </c>
      <c r="AP955" s="2" t="s">
        <v>105</v>
      </c>
      <c r="AQ955" s="2" t="s">
        <v>106</v>
      </c>
      <c r="AR955" s="2">
        <v>1168</v>
      </c>
      <c r="AS955">
        <v>800</v>
      </c>
      <c r="AT955">
        <v>0</v>
      </c>
      <c r="AU955" s="1">
        <v>1968</v>
      </c>
      <c r="AV955">
        <v>0</v>
      </c>
      <c r="AW955">
        <v>1</v>
      </c>
      <c r="AX955" s="3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 s="3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 s="3">
        <v>6</v>
      </c>
      <c r="S956">
        <v>5</v>
      </c>
      <c r="T956" s="3">
        <v>1975</v>
      </c>
      <c r="U956" s="2">
        <v>1975</v>
      </c>
      <c r="V956" t="s">
        <v>214</v>
      </c>
      <c r="W956" t="s">
        <v>242</v>
      </c>
      <c r="X956" t="s">
        <v>155</v>
      </c>
      <c r="Y956" t="s">
        <v>161</v>
      </c>
      <c r="Z956" s="2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 s="2">
        <v>945</v>
      </c>
      <c r="AN956" s="2" t="s">
        <v>103</v>
      </c>
      <c r="AO956" s="2" t="s">
        <v>98</v>
      </c>
      <c r="AP956" s="2" t="s">
        <v>105</v>
      </c>
      <c r="AQ956" s="2" t="s">
        <v>106</v>
      </c>
      <c r="AR956" s="2">
        <v>980</v>
      </c>
      <c r="AS956">
        <v>0</v>
      </c>
      <c r="AT956">
        <v>0</v>
      </c>
      <c r="AU956" s="1">
        <v>980</v>
      </c>
      <c r="AV956">
        <v>0</v>
      </c>
      <c r="AW956">
        <v>2</v>
      </c>
      <c r="AX956" s="3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 s="3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 s="3">
        <v>6</v>
      </c>
      <c r="S957">
        <v>6</v>
      </c>
      <c r="T957" s="3">
        <v>1946</v>
      </c>
      <c r="U957" s="2">
        <v>1950</v>
      </c>
      <c r="V957" t="s">
        <v>93</v>
      </c>
      <c r="W957" t="s">
        <v>94</v>
      </c>
      <c r="X957" t="s">
        <v>116</v>
      </c>
      <c r="Y957" t="s">
        <v>116</v>
      </c>
      <c r="Z957" s="2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 s="2">
        <v>979</v>
      </c>
      <c r="AN957" s="2" t="s">
        <v>103</v>
      </c>
      <c r="AO957" s="2" t="s">
        <v>98</v>
      </c>
      <c r="AP957" s="2" t="s">
        <v>177</v>
      </c>
      <c r="AQ957" s="2" t="s">
        <v>145</v>
      </c>
      <c r="AR957" s="2">
        <v>979</v>
      </c>
      <c r="AS957">
        <v>979</v>
      </c>
      <c r="AT957">
        <v>0</v>
      </c>
      <c r="AU957" s="1">
        <v>1958</v>
      </c>
      <c r="AV957">
        <v>0</v>
      </c>
      <c r="AW957">
        <v>0</v>
      </c>
      <c r="AX957" s="3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 s="3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 s="3">
        <v>6</v>
      </c>
      <c r="S958">
        <v>6</v>
      </c>
      <c r="T958" s="3">
        <v>1980</v>
      </c>
      <c r="U958" s="2">
        <v>1980</v>
      </c>
      <c r="V958" t="s">
        <v>93</v>
      </c>
      <c r="W958" t="s">
        <v>94</v>
      </c>
      <c r="X958" t="s">
        <v>116</v>
      </c>
      <c r="Y958" t="s">
        <v>116</v>
      </c>
      <c r="Z958" s="2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 s="2">
        <v>561</v>
      </c>
      <c r="AN958" s="2" t="s">
        <v>103</v>
      </c>
      <c r="AO958" s="2" t="s">
        <v>98</v>
      </c>
      <c r="AP958" s="2" t="s">
        <v>105</v>
      </c>
      <c r="AQ958" s="2" t="s">
        <v>106</v>
      </c>
      <c r="AR958" s="2">
        <v>561</v>
      </c>
      <c r="AS958">
        <v>668</v>
      </c>
      <c r="AT958">
        <v>0</v>
      </c>
      <c r="AU958" s="1">
        <v>1229</v>
      </c>
      <c r="AV958">
        <v>0</v>
      </c>
      <c r="AW958">
        <v>0</v>
      </c>
      <c r="AX958" s="3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 s="3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 s="3">
        <v>5</v>
      </c>
      <c r="S959">
        <v>5</v>
      </c>
      <c r="T959" s="3">
        <v>1962</v>
      </c>
      <c r="U959" s="2">
        <v>1962</v>
      </c>
      <c r="V959" t="s">
        <v>152</v>
      </c>
      <c r="W959" t="s">
        <v>94</v>
      </c>
      <c r="X959" t="s">
        <v>116</v>
      </c>
      <c r="Y959" t="s">
        <v>116</v>
      </c>
      <c r="Z959" s="2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 s="2">
        <v>1057</v>
      </c>
      <c r="AN959" s="2" t="s">
        <v>103</v>
      </c>
      <c r="AO959" s="2" t="s">
        <v>98</v>
      </c>
      <c r="AP959" s="2" t="s">
        <v>105</v>
      </c>
      <c r="AQ959" s="2" t="s">
        <v>106</v>
      </c>
      <c r="AR959" s="2">
        <v>1057</v>
      </c>
      <c r="AS959">
        <v>0</v>
      </c>
      <c r="AT959">
        <v>0</v>
      </c>
      <c r="AU959" s="1">
        <v>1057</v>
      </c>
      <c r="AV959">
        <v>0</v>
      </c>
      <c r="AW959">
        <v>0</v>
      </c>
      <c r="AX959" s="3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 s="3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 s="3">
        <v>7</v>
      </c>
      <c r="S960">
        <v>5</v>
      </c>
      <c r="T960" s="3">
        <v>2003</v>
      </c>
      <c r="U960" s="2">
        <v>2003</v>
      </c>
      <c r="V960" t="s">
        <v>93</v>
      </c>
      <c r="W960" t="s">
        <v>94</v>
      </c>
      <c r="X960" t="s">
        <v>95</v>
      </c>
      <c r="Y960" t="s">
        <v>95</v>
      </c>
      <c r="Z960" s="2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 s="2">
        <v>1337</v>
      </c>
      <c r="AN960" s="2" t="s">
        <v>103</v>
      </c>
      <c r="AO960" s="2" t="s">
        <v>104</v>
      </c>
      <c r="AP960" s="2" t="s">
        <v>105</v>
      </c>
      <c r="AQ960" s="2" t="s">
        <v>106</v>
      </c>
      <c r="AR960" s="2">
        <v>1337</v>
      </c>
      <c r="AS960">
        <v>0</v>
      </c>
      <c r="AT960">
        <v>0</v>
      </c>
      <c r="AU960" s="1">
        <v>1337</v>
      </c>
      <c r="AV960">
        <v>1</v>
      </c>
      <c r="AW960">
        <v>0</v>
      </c>
      <c r="AX960" s="3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 s="3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 s="3">
        <v>7</v>
      </c>
      <c r="S961">
        <v>5</v>
      </c>
      <c r="T961" s="3">
        <v>1999</v>
      </c>
      <c r="U961" s="2">
        <v>1999</v>
      </c>
      <c r="V961" t="s">
        <v>152</v>
      </c>
      <c r="W961" t="s">
        <v>94</v>
      </c>
      <c r="X961" t="s">
        <v>116</v>
      </c>
      <c r="Y961" t="s">
        <v>116</v>
      </c>
      <c r="Z961" s="2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 s="2">
        <v>696</v>
      </c>
      <c r="AN961" s="2" t="s">
        <v>103</v>
      </c>
      <c r="AO961" s="2" t="s">
        <v>104</v>
      </c>
      <c r="AP961" s="2" t="s">
        <v>105</v>
      </c>
      <c r="AQ961" s="2" t="s">
        <v>106</v>
      </c>
      <c r="AR961" s="2">
        <v>696</v>
      </c>
      <c r="AS961">
        <v>720</v>
      </c>
      <c r="AT961">
        <v>0</v>
      </c>
      <c r="AU961" s="1">
        <v>1416</v>
      </c>
      <c r="AV961">
        <v>1</v>
      </c>
      <c r="AW961">
        <v>0</v>
      </c>
      <c r="AX961" s="3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 s="3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 s="3">
        <v>5</v>
      </c>
      <c r="S962">
        <v>7</v>
      </c>
      <c r="T962" s="3">
        <v>1958</v>
      </c>
      <c r="U962" s="2">
        <v>2008</v>
      </c>
      <c r="V962" t="s">
        <v>93</v>
      </c>
      <c r="W962" t="s">
        <v>94</v>
      </c>
      <c r="X962" t="s">
        <v>124</v>
      </c>
      <c r="Y962" t="s">
        <v>161</v>
      </c>
      <c r="Z962" s="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 s="2">
        <v>858</v>
      </c>
      <c r="AN962" s="2" t="s">
        <v>103</v>
      </c>
      <c r="AO962" s="2" t="s">
        <v>97</v>
      </c>
      <c r="AP962" s="2" t="s">
        <v>105</v>
      </c>
      <c r="AQ962" s="2" t="s">
        <v>106</v>
      </c>
      <c r="AR962" s="2">
        <v>858</v>
      </c>
      <c r="AS962">
        <v>0</v>
      </c>
      <c r="AT962">
        <v>0</v>
      </c>
      <c r="AU962" s="1">
        <v>858</v>
      </c>
      <c r="AV962">
        <v>1</v>
      </c>
      <c r="AW962">
        <v>0</v>
      </c>
      <c r="AX962" s="3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 s="3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 s="3">
        <v>6</v>
      </c>
      <c r="S963">
        <v>7</v>
      </c>
      <c r="T963" s="3">
        <v>1977</v>
      </c>
      <c r="U963" s="2">
        <v>1995</v>
      </c>
      <c r="V963" t="s">
        <v>93</v>
      </c>
      <c r="W963" t="s">
        <v>94</v>
      </c>
      <c r="X963" t="s">
        <v>140</v>
      </c>
      <c r="Y963" t="s">
        <v>140</v>
      </c>
      <c r="Z963" s="2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 s="2">
        <v>1330</v>
      </c>
      <c r="AN963" s="2" t="s">
        <v>103</v>
      </c>
      <c r="AO963" s="2" t="s">
        <v>98</v>
      </c>
      <c r="AP963" s="2" t="s">
        <v>105</v>
      </c>
      <c r="AQ963" s="2" t="s">
        <v>106</v>
      </c>
      <c r="AR963" s="2">
        <v>1542</v>
      </c>
      <c r="AS963">
        <v>1330</v>
      </c>
      <c r="AT963">
        <v>0</v>
      </c>
      <c r="AU963" s="1">
        <v>2872</v>
      </c>
      <c r="AV963">
        <v>1</v>
      </c>
      <c r="AW963">
        <v>0</v>
      </c>
      <c r="AX963" s="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 s="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 s="3">
        <v>6</v>
      </c>
      <c r="S964">
        <v>6</v>
      </c>
      <c r="T964" s="3">
        <v>1976</v>
      </c>
      <c r="U964" s="2">
        <v>1976</v>
      </c>
      <c r="V964" t="s">
        <v>93</v>
      </c>
      <c r="W964" t="s">
        <v>94</v>
      </c>
      <c r="X964" t="s">
        <v>161</v>
      </c>
      <c r="Y964" t="s">
        <v>226</v>
      </c>
      <c r="Z964" s="2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 s="2">
        <v>804</v>
      </c>
      <c r="AN964" s="2" t="s">
        <v>103</v>
      </c>
      <c r="AO964" s="2" t="s">
        <v>98</v>
      </c>
      <c r="AP964" s="2" t="s">
        <v>105</v>
      </c>
      <c r="AQ964" s="2" t="s">
        <v>106</v>
      </c>
      <c r="AR964" s="2">
        <v>804</v>
      </c>
      <c r="AS964">
        <v>744</v>
      </c>
      <c r="AT964">
        <v>0</v>
      </c>
      <c r="AU964" s="1">
        <v>1548</v>
      </c>
      <c r="AV964">
        <v>1</v>
      </c>
      <c r="AW964">
        <v>0</v>
      </c>
      <c r="AX964" s="3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 s="3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 s="3">
        <v>9</v>
      </c>
      <c r="S965">
        <v>5</v>
      </c>
      <c r="T965" s="3">
        <v>2007</v>
      </c>
      <c r="U965" s="2">
        <v>2007</v>
      </c>
      <c r="V965" t="s">
        <v>93</v>
      </c>
      <c r="W965" t="s">
        <v>94</v>
      </c>
      <c r="X965" t="s">
        <v>95</v>
      </c>
      <c r="Y965" t="s">
        <v>95</v>
      </c>
      <c r="Z965" s="2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 s="2">
        <v>1800</v>
      </c>
      <c r="AN965" s="2" t="s">
        <v>103</v>
      </c>
      <c r="AO965" s="2" t="s">
        <v>104</v>
      </c>
      <c r="AP965" s="2" t="s">
        <v>105</v>
      </c>
      <c r="AQ965" s="2" t="s">
        <v>106</v>
      </c>
      <c r="AR965" s="2">
        <v>1800</v>
      </c>
      <c r="AS965">
        <v>0</v>
      </c>
      <c r="AT965">
        <v>0</v>
      </c>
      <c r="AU965" s="1">
        <v>1800</v>
      </c>
      <c r="AV965">
        <v>0</v>
      </c>
      <c r="AW965">
        <v>0</v>
      </c>
      <c r="AX965" s="3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 s="3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 s="3">
        <v>7</v>
      </c>
      <c r="S966">
        <v>5</v>
      </c>
      <c r="T966" s="3">
        <v>2002</v>
      </c>
      <c r="U966" s="2">
        <v>2003</v>
      </c>
      <c r="V966" t="s">
        <v>93</v>
      </c>
      <c r="W966" t="s">
        <v>94</v>
      </c>
      <c r="X966" t="s">
        <v>95</v>
      </c>
      <c r="Y966" t="s">
        <v>95</v>
      </c>
      <c r="Z966" s="2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 s="2">
        <v>817</v>
      </c>
      <c r="AN966" s="2" t="s">
        <v>103</v>
      </c>
      <c r="AO966" s="2" t="s">
        <v>104</v>
      </c>
      <c r="AP966" s="2" t="s">
        <v>105</v>
      </c>
      <c r="AQ966" s="2" t="s">
        <v>106</v>
      </c>
      <c r="AR966" s="2">
        <v>824</v>
      </c>
      <c r="AS966">
        <v>1070</v>
      </c>
      <c r="AT966">
        <v>0</v>
      </c>
      <c r="AU966" s="1">
        <v>1894</v>
      </c>
      <c r="AV966">
        <v>1</v>
      </c>
      <c r="AW966">
        <v>0</v>
      </c>
      <c r="AX966" s="3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 s="3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 s="3">
        <v>6</v>
      </c>
      <c r="S967">
        <v>5</v>
      </c>
      <c r="T967" s="3">
        <v>2005</v>
      </c>
      <c r="U967" s="2">
        <v>2007</v>
      </c>
      <c r="V967" t="s">
        <v>93</v>
      </c>
      <c r="W967" t="s">
        <v>94</v>
      </c>
      <c r="X967" t="s">
        <v>95</v>
      </c>
      <c r="Y967" t="s">
        <v>95</v>
      </c>
      <c r="Z967" s="2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 s="2">
        <v>783</v>
      </c>
      <c r="AN967" s="2" t="s">
        <v>103</v>
      </c>
      <c r="AO967" s="2" t="s">
        <v>104</v>
      </c>
      <c r="AP967" s="2" t="s">
        <v>105</v>
      </c>
      <c r="AQ967" s="2" t="s">
        <v>106</v>
      </c>
      <c r="AR967" s="2">
        <v>783</v>
      </c>
      <c r="AS967">
        <v>701</v>
      </c>
      <c r="AT967">
        <v>0</v>
      </c>
      <c r="AU967" s="1">
        <v>1484</v>
      </c>
      <c r="AV967">
        <v>0</v>
      </c>
      <c r="AW967">
        <v>0</v>
      </c>
      <c r="AX967" s="3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 s="3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 s="3">
        <v>5</v>
      </c>
      <c r="S968">
        <v>7</v>
      </c>
      <c r="T968" s="3">
        <v>1940</v>
      </c>
      <c r="U968" s="2">
        <v>1950</v>
      </c>
      <c r="V968" t="s">
        <v>93</v>
      </c>
      <c r="W968" t="s">
        <v>94</v>
      </c>
      <c r="X968" t="s">
        <v>116</v>
      </c>
      <c r="Y968" t="s">
        <v>116</v>
      </c>
      <c r="Z968" s="2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 s="2">
        <v>728</v>
      </c>
      <c r="AN968" s="2" t="s">
        <v>103</v>
      </c>
      <c r="AO968" s="2" t="s">
        <v>104</v>
      </c>
      <c r="AP968" s="2" t="s">
        <v>105</v>
      </c>
      <c r="AQ968" s="2" t="s">
        <v>106</v>
      </c>
      <c r="AR968" s="2">
        <v>976</v>
      </c>
      <c r="AS968">
        <v>332</v>
      </c>
      <c r="AT968">
        <v>0</v>
      </c>
      <c r="AU968" s="1">
        <v>1308</v>
      </c>
      <c r="AV968">
        <v>1</v>
      </c>
      <c r="AW968">
        <v>0</v>
      </c>
      <c r="AX968" s="3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 s="3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 s="3">
        <v>5</v>
      </c>
      <c r="S969">
        <v>7</v>
      </c>
      <c r="T969" s="3">
        <v>1955</v>
      </c>
      <c r="U969" s="2">
        <v>1955</v>
      </c>
      <c r="V969" t="s">
        <v>152</v>
      </c>
      <c r="W969" t="s">
        <v>94</v>
      </c>
      <c r="X969" t="s">
        <v>124</v>
      </c>
      <c r="Y969" t="s">
        <v>124</v>
      </c>
      <c r="Z969" s="2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 s="2">
        <v>1098</v>
      </c>
      <c r="AN969" s="2" t="s">
        <v>103</v>
      </c>
      <c r="AO969" s="2" t="s">
        <v>98</v>
      </c>
      <c r="AP969" s="2" t="s">
        <v>105</v>
      </c>
      <c r="AQ969" s="2" t="s">
        <v>106</v>
      </c>
      <c r="AR969" s="2">
        <v>1098</v>
      </c>
      <c r="AS969">
        <v>0</v>
      </c>
      <c r="AT969">
        <v>0</v>
      </c>
      <c r="AU969" s="1">
        <v>1098</v>
      </c>
      <c r="AV969">
        <v>1</v>
      </c>
      <c r="AW969">
        <v>0</v>
      </c>
      <c r="AX969" s="3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 s="3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 s="3">
        <v>3</v>
      </c>
      <c r="S970">
        <v>6</v>
      </c>
      <c r="T970" s="3">
        <v>1910</v>
      </c>
      <c r="U970" s="2">
        <v>1950</v>
      </c>
      <c r="V970" t="s">
        <v>93</v>
      </c>
      <c r="W970" t="s">
        <v>94</v>
      </c>
      <c r="X970" t="s">
        <v>95</v>
      </c>
      <c r="Y970" t="s">
        <v>95</v>
      </c>
      <c r="Z970" s="2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 s="2">
        <v>600</v>
      </c>
      <c r="AN970" s="2" t="s">
        <v>222</v>
      </c>
      <c r="AO970" s="2" t="s">
        <v>147</v>
      </c>
      <c r="AP970" s="2" t="s">
        <v>177</v>
      </c>
      <c r="AQ970" s="2" t="s">
        <v>106</v>
      </c>
      <c r="AR970" s="2">
        <v>600</v>
      </c>
      <c r="AS970">
        <v>368</v>
      </c>
      <c r="AT970">
        <v>0</v>
      </c>
      <c r="AU970" s="1">
        <v>968</v>
      </c>
      <c r="AV970">
        <v>0</v>
      </c>
      <c r="AW970">
        <v>0</v>
      </c>
      <c r="AX970" s="3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 s="3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 s="3">
        <v>6</v>
      </c>
      <c r="S971">
        <v>5</v>
      </c>
      <c r="T971" s="3">
        <v>1958</v>
      </c>
      <c r="U971" s="2">
        <v>1958</v>
      </c>
      <c r="V971" t="s">
        <v>152</v>
      </c>
      <c r="W971" t="s">
        <v>94</v>
      </c>
      <c r="X971" t="s">
        <v>140</v>
      </c>
      <c r="Y971" t="s">
        <v>140</v>
      </c>
      <c r="Z971" s="2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 s="2">
        <v>588</v>
      </c>
      <c r="AN971" s="2" t="s">
        <v>103</v>
      </c>
      <c r="AO971" s="2" t="s">
        <v>98</v>
      </c>
      <c r="AP971" s="2" t="s">
        <v>105</v>
      </c>
      <c r="AQ971" s="2" t="s">
        <v>106</v>
      </c>
      <c r="AR971" s="2">
        <v>1095</v>
      </c>
      <c r="AS971">
        <v>0</v>
      </c>
      <c r="AT971">
        <v>0</v>
      </c>
      <c r="AU971" s="1">
        <v>1095</v>
      </c>
      <c r="AV971">
        <v>1</v>
      </c>
      <c r="AW971">
        <v>0</v>
      </c>
      <c r="AX971" s="3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 s="3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 s="3">
        <v>4</v>
      </c>
      <c r="S972">
        <v>4</v>
      </c>
      <c r="T972" s="3">
        <v>1949</v>
      </c>
      <c r="U972" s="2">
        <v>1950</v>
      </c>
      <c r="V972" t="s">
        <v>93</v>
      </c>
      <c r="W972" t="s">
        <v>94</v>
      </c>
      <c r="X972" t="s">
        <v>186</v>
      </c>
      <c r="Y972" t="s">
        <v>186</v>
      </c>
      <c r="Z972" s="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 s="2">
        <v>720</v>
      </c>
      <c r="AN972" s="2" t="s">
        <v>103</v>
      </c>
      <c r="AO972" s="2" t="s">
        <v>98</v>
      </c>
      <c r="AP972" s="2" t="s">
        <v>177</v>
      </c>
      <c r="AQ972" s="2" t="s">
        <v>164</v>
      </c>
      <c r="AR972" s="2">
        <v>720</v>
      </c>
      <c r="AS972">
        <v>472</v>
      </c>
      <c r="AT972">
        <v>0</v>
      </c>
      <c r="AU972" s="1">
        <v>1192</v>
      </c>
      <c r="AV972">
        <v>0</v>
      </c>
      <c r="AW972">
        <v>0</v>
      </c>
      <c r="AX972" s="3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 s="3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 s="3">
        <v>7</v>
      </c>
      <c r="S973">
        <v>5</v>
      </c>
      <c r="T973" s="3">
        <v>2003</v>
      </c>
      <c r="U973" s="2">
        <v>2004</v>
      </c>
      <c r="V973" t="s">
        <v>93</v>
      </c>
      <c r="W973" t="s">
        <v>94</v>
      </c>
      <c r="X973" t="s">
        <v>95</v>
      </c>
      <c r="Y973" t="s">
        <v>125</v>
      </c>
      <c r="Z973" s="2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 s="2">
        <v>764</v>
      </c>
      <c r="AN973" s="2" t="s">
        <v>103</v>
      </c>
      <c r="AO973" s="2" t="s">
        <v>104</v>
      </c>
      <c r="AP973" s="2" t="s">
        <v>105</v>
      </c>
      <c r="AQ973" s="2" t="s">
        <v>106</v>
      </c>
      <c r="AR973" s="2">
        <v>764</v>
      </c>
      <c r="AS973">
        <v>862</v>
      </c>
      <c r="AT973">
        <v>0</v>
      </c>
      <c r="AU973" s="1">
        <v>1626</v>
      </c>
      <c r="AV973">
        <v>0</v>
      </c>
      <c r="AW973">
        <v>0</v>
      </c>
      <c r="AX973" s="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 s="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 s="3">
        <v>6</v>
      </c>
      <c r="S974">
        <v>5</v>
      </c>
      <c r="T974" s="3">
        <v>1979</v>
      </c>
      <c r="U974" s="2">
        <v>1979</v>
      </c>
      <c r="V974" t="s">
        <v>93</v>
      </c>
      <c r="W974" t="s">
        <v>94</v>
      </c>
      <c r="X974" t="s">
        <v>161</v>
      </c>
      <c r="Y974" t="s">
        <v>161</v>
      </c>
      <c r="Z974" s="2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 s="2">
        <v>918</v>
      </c>
      <c r="AN974" s="2" t="s">
        <v>103</v>
      </c>
      <c r="AO974" s="2" t="s">
        <v>98</v>
      </c>
      <c r="AP974" s="2" t="s">
        <v>105</v>
      </c>
      <c r="AQ974" s="2" t="s">
        <v>106</v>
      </c>
      <c r="AR974" s="2">
        <v>918</v>
      </c>
      <c r="AS974">
        <v>0</v>
      </c>
      <c r="AT974">
        <v>0</v>
      </c>
      <c r="AU974" s="1">
        <v>918</v>
      </c>
      <c r="AV974">
        <v>0</v>
      </c>
      <c r="AW974">
        <v>0</v>
      </c>
      <c r="AX974" s="3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 s="3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 s="3">
        <v>7</v>
      </c>
      <c r="S975">
        <v>5</v>
      </c>
      <c r="T975" s="3">
        <v>2007</v>
      </c>
      <c r="U975" s="2">
        <v>2008</v>
      </c>
      <c r="V975" t="s">
        <v>93</v>
      </c>
      <c r="W975" t="s">
        <v>94</v>
      </c>
      <c r="X975" t="s">
        <v>180</v>
      </c>
      <c r="Y975" t="s">
        <v>181</v>
      </c>
      <c r="Z975" s="2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 s="2">
        <v>1428</v>
      </c>
      <c r="AN975" s="2" t="s">
        <v>103</v>
      </c>
      <c r="AO975" s="2" t="s">
        <v>104</v>
      </c>
      <c r="AP975" s="2" t="s">
        <v>105</v>
      </c>
      <c r="AQ975" s="2" t="s">
        <v>106</v>
      </c>
      <c r="AR975" s="2">
        <v>1428</v>
      </c>
      <c r="AS975">
        <v>0</v>
      </c>
      <c r="AT975">
        <v>0</v>
      </c>
      <c r="AU975" s="1">
        <v>1428</v>
      </c>
      <c r="AV975">
        <v>0</v>
      </c>
      <c r="AW975">
        <v>0</v>
      </c>
      <c r="AX975" s="3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 s="3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 s="3">
        <v>7</v>
      </c>
      <c r="S976">
        <v>8</v>
      </c>
      <c r="T976" s="3">
        <v>1910</v>
      </c>
      <c r="U976" s="2">
        <v>1993</v>
      </c>
      <c r="V976" t="s">
        <v>93</v>
      </c>
      <c r="W976" t="s">
        <v>94</v>
      </c>
      <c r="X976" t="s">
        <v>140</v>
      </c>
      <c r="Y976" t="s">
        <v>140</v>
      </c>
      <c r="Z976" s="2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 s="2">
        <v>728</v>
      </c>
      <c r="AN976" s="2" t="s">
        <v>103</v>
      </c>
      <c r="AO976" s="2" t="s">
        <v>98</v>
      </c>
      <c r="AP976" s="2" t="s">
        <v>177</v>
      </c>
      <c r="AQ976" s="2" t="s">
        <v>106</v>
      </c>
      <c r="AR976" s="2">
        <v>1136</v>
      </c>
      <c r="AS976">
        <v>883</v>
      </c>
      <c r="AT976">
        <v>0</v>
      </c>
      <c r="AU976" s="1">
        <v>2019</v>
      </c>
      <c r="AV976">
        <v>0</v>
      </c>
      <c r="AW976">
        <v>0</v>
      </c>
      <c r="AX976" s="3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 s="3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 s="3">
        <v>7</v>
      </c>
      <c r="S977">
        <v>5</v>
      </c>
      <c r="T977" s="3">
        <v>2000</v>
      </c>
      <c r="U977" s="2">
        <v>2000</v>
      </c>
      <c r="V977" t="s">
        <v>93</v>
      </c>
      <c r="W977" t="s">
        <v>94</v>
      </c>
      <c r="X977" t="s">
        <v>116</v>
      </c>
      <c r="Y977" t="s">
        <v>116</v>
      </c>
      <c r="Z977" s="2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 s="2">
        <v>673</v>
      </c>
      <c r="AN977" s="2" t="s">
        <v>103</v>
      </c>
      <c r="AO977" s="2" t="s">
        <v>104</v>
      </c>
      <c r="AP977" s="2" t="s">
        <v>105</v>
      </c>
      <c r="AQ977" s="2" t="s">
        <v>106</v>
      </c>
      <c r="AR977" s="2">
        <v>673</v>
      </c>
      <c r="AS977">
        <v>709</v>
      </c>
      <c r="AT977">
        <v>0</v>
      </c>
      <c r="AU977" s="1">
        <v>1382</v>
      </c>
      <c r="AV977">
        <v>1</v>
      </c>
      <c r="AW977">
        <v>0</v>
      </c>
      <c r="AX977" s="3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 s="3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 s="3">
        <v>4</v>
      </c>
      <c r="S978">
        <v>7</v>
      </c>
      <c r="T978" s="3">
        <v>1923</v>
      </c>
      <c r="U978" s="2">
        <v>1958</v>
      </c>
      <c r="V978" t="s">
        <v>93</v>
      </c>
      <c r="W978" t="s">
        <v>94</v>
      </c>
      <c r="X978" t="s">
        <v>124</v>
      </c>
      <c r="Y978" t="s">
        <v>124</v>
      </c>
      <c r="Z978" s="2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 s="2">
        <v>440</v>
      </c>
      <c r="AN978" s="2" t="s">
        <v>103</v>
      </c>
      <c r="AO978" s="2" t="s">
        <v>98</v>
      </c>
      <c r="AP978" s="2" t="s">
        <v>105</v>
      </c>
      <c r="AQ978" s="2" t="s">
        <v>164</v>
      </c>
      <c r="AR978" s="2">
        <v>869</v>
      </c>
      <c r="AS978">
        <v>0</v>
      </c>
      <c r="AT978">
        <v>0</v>
      </c>
      <c r="AU978" s="1">
        <v>869</v>
      </c>
      <c r="AV978">
        <v>0</v>
      </c>
      <c r="AW978">
        <v>0</v>
      </c>
      <c r="AX978" s="3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 s="3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 s="3">
        <v>7</v>
      </c>
      <c r="S979">
        <v>5</v>
      </c>
      <c r="T979" s="3">
        <v>2006</v>
      </c>
      <c r="U979" s="2">
        <v>2007</v>
      </c>
      <c r="V979" t="s">
        <v>93</v>
      </c>
      <c r="W979" t="s">
        <v>94</v>
      </c>
      <c r="X979" t="s">
        <v>95</v>
      </c>
      <c r="Y979" t="s">
        <v>95</v>
      </c>
      <c r="Z979" s="2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 s="2">
        <v>1241</v>
      </c>
      <c r="AN979" s="2" t="s">
        <v>103</v>
      </c>
      <c r="AO979" s="2" t="s">
        <v>104</v>
      </c>
      <c r="AP979" s="2" t="s">
        <v>105</v>
      </c>
      <c r="AQ979" s="2" t="s">
        <v>106</v>
      </c>
      <c r="AR979" s="2">
        <v>1241</v>
      </c>
      <c r="AS979">
        <v>0</v>
      </c>
      <c r="AT979">
        <v>0</v>
      </c>
      <c r="AU979" s="1">
        <v>1241</v>
      </c>
      <c r="AV979">
        <v>1</v>
      </c>
      <c r="AW979">
        <v>0</v>
      </c>
      <c r="AX979" s="3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 s="3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 s="3">
        <v>4</v>
      </c>
      <c r="S980">
        <v>5</v>
      </c>
      <c r="T980" s="3">
        <v>1954</v>
      </c>
      <c r="U980" s="2">
        <v>1954</v>
      </c>
      <c r="V980" t="s">
        <v>93</v>
      </c>
      <c r="W980" t="s">
        <v>94</v>
      </c>
      <c r="X980" t="s">
        <v>116</v>
      </c>
      <c r="Y980" t="s">
        <v>116</v>
      </c>
      <c r="Z980" s="2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 s="2">
        <v>894</v>
      </c>
      <c r="AN980" s="2" t="s">
        <v>103</v>
      </c>
      <c r="AO980" s="2" t="s">
        <v>104</v>
      </c>
      <c r="AP980" s="2" t="s">
        <v>105</v>
      </c>
      <c r="AQ980" s="2" t="s">
        <v>106</v>
      </c>
      <c r="AR980" s="2">
        <v>894</v>
      </c>
      <c r="AS980">
        <v>0</v>
      </c>
      <c r="AT980">
        <v>0</v>
      </c>
      <c r="AU980" s="1">
        <v>894</v>
      </c>
      <c r="AV980">
        <v>0</v>
      </c>
      <c r="AW980">
        <v>0</v>
      </c>
      <c r="AX980" s="3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 s="3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 s="3">
        <v>5</v>
      </c>
      <c r="S981">
        <v>6</v>
      </c>
      <c r="T981" s="3">
        <v>1963</v>
      </c>
      <c r="U981" s="2">
        <v>1963</v>
      </c>
      <c r="V981" t="s">
        <v>93</v>
      </c>
      <c r="W981" t="s">
        <v>94</v>
      </c>
      <c r="X981" t="s">
        <v>95</v>
      </c>
      <c r="Y981" t="s">
        <v>95</v>
      </c>
      <c r="Z981" s="2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 s="2">
        <v>1121</v>
      </c>
      <c r="AN981" s="2" t="s">
        <v>103</v>
      </c>
      <c r="AO981" s="2" t="s">
        <v>98</v>
      </c>
      <c r="AP981" s="2" t="s">
        <v>105</v>
      </c>
      <c r="AQ981" s="2" t="s">
        <v>106</v>
      </c>
      <c r="AR981" s="2">
        <v>1121</v>
      </c>
      <c r="AS981">
        <v>0</v>
      </c>
      <c r="AT981">
        <v>0</v>
      </c>
      <c r="AU981" s="1">
        <v>1121</v>
      </c>
      <c r="AV981">
        <v>1</v>
      </c>
      <c r="AW981">
        <v>0</v>
      </c>
      <c r="AX981" s="3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 s="3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 s="3">
        <v>7</v>
      </c>
      <c r="S982">
        <v>9</v>
      </c>
      <c r="T982" s="3">
        <v>1961</v>
      </c>
      <c r="U982" s="2">
        <v>2007</v>
      </c>
      <c r="V982" t="s">
        <v>93</v>
      </c>
      <c r="W982" t="s">
        <v>94</v>
      </c>
      <c r="X982" t="s">
        <v>180</v>
      </c>
      <c r="Y982" t="s">
        <v>181</v>
      </c>
      <c r="Z982" s="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 s="2">
        <v>944</v>
      </c>
      <c r="AN982" s="2" t="s">
        <v>103</v>
      </c>
      <c r="AO982" s="2" t="s">
        <v>97</v>
      </c>
      <c r="AP982" s="2" t="s">
        <v>105</v>
      </c>
      <c r="AQ982" s="2" t="s">
        <v>106</v>
      </c>
      <c r="AR982" s="2">
        <v>999</v>
      </c>
      <c r="AS982">
        <v>0</v>
      </c>
      <c r="AT982">
        <v>0</v>
      </c>
      <c r="AU982" s="1">
        <v>999</v>
      </c>
      <c r="AV982">
        <v>1</v>
      </c>
      <c r="AW982">
        <v>0</v>
      </c>
      <c r="AX982" s="3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 s="3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 s="3">
        <v>8</v>
      </c>
      <c r="S983">
        <v>5</v>
      </c>
      <c r="T983" s="3">
        <v>1998</v>
      </c>
      <c r="U983" s="2">
        <v>1999</v>
      </c>
      <c r="V983" t="s">
        <v>152</v>
      </c>
      <c r="W983" t="s">
        <v>94</v>
      </c>
      <c r="X983" t="s">
        <v>95</v>
      </c>
      <c r="Y983" t="s">
        <v>95</v>
      </c>
      <c r="Z983" s="2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 s="2">
        <v>1225</v>
      </c>
      <c r="AN983" s="2" t="s">
        <v>103</v>
      </c>
      <c r="AO983" s="2" t="s">
        <v>104</v>
      </c>
      <c r="AP983" s="2" t="s">
        <v>105</v>
      </c>
      <c r="AQ983" s="2" t="s">
        <v>106</v>
      </c>
      <c r="AR983" s="2">
        <v>1276</v>
      </c>
      <c r="AS983">
        <v>1336</v>
      </c>
      <c r="AT983">
        <v>0</v>
      </c>
      <c r="AU983" s="1">
        <v>2612</v>
      </c>
      <c r="AV983">
        <v>1</v>
      </c>
      <c r="AW983">
        <v>0</v>
      </c>
      <c r="AX983" s="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 s="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 s="3">
        <v>7</v>
      </c>
      <c r="S984">
        <v>5</v>
      </c>
      <c r="T984" s="3">
        <v>2007</v>
      </c>
      <c r="U984" s="2">
        <v>2007</v>
      </c>
      <c r="V984" t="s">
        <v>93</v>
      </c>
      <c r="W984" t="s">
        <v>94</v>
      </c>
      <c r="X984" t="s">
        <v>95</v>
      </c>
      <c r="Y984" t="s">
        <v>95</v>
      </c>
      <c r="Z984" s="2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 s="2">
        <v>1266</v>
      </c>
      <c r="AN984" s="2" t="s">
        <v>103</v>
      </c>
      <c r="AO984" s="2" t="s">
        <v>104</v>
      </c>
      <c r="AP984" s="2" t="s">
        <v>105</v>
      </c>
      <c r="AQ984" s="2" t="s">
        <v>106</v>
      </c>
      <c r="AR984" s="2">
        <v>1266</v>
      </c>
      <c r="AS984">
        <v>0</v>
      </c>
      <c r="AT984">
        <v>0</v>
      </c>
      <c r="AU984" s="1">
        <v>1266</v>
      </c>
      <c r="AV984">
        <v>0</v>
      </c>
      <c r="AW984">
        <v>0</v>
      </c>
      <c r="AX984" s="3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 s="3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 s="3">
        <v>8</v>
      </c>
      <c r="S985">
        <v>5</v>
      </c>
      <c r="T985" s="3">
        <v>2002</v>
      </c>
      <c r="U985" s="2">
        <v>2002</v>
      </c>
      <c r="V985" t="s">
        <v>93</v>
      </c>
      <c r="W985" t="s">
        <v>94</v>
      </c>
      <c r="X985" t="s">
        <v>180</v>
      </c>
      <c r="Y985" t="s">
        <v>181</v>
      </c>
      <c r="Z985" s="2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 s="2">
        <v>1128</v>
      </c>
      <c r="AN985" s="2" t="s">
        <v>103</v>
      </c>
      <c r="AO985" s="2" t="s">
        <v>104</v>
      </c>
      <c r="AP985" s="2" t="s">
        <v>105</v>
      </c>
      <c r="AQ985" s="2" t="s">
        <v>106</v>
      </c>
      <c r="AR985" s="2">
        <v>1149</v>
      </c>
      <c r="AS985">
        <v>1141</v>
      </c>
      <c r="AT985">
        <v>0</v>
      </c>
      <c r="AU985" s="1">
        <v>2290</v>
      </c>
      <c r="AV985">
        <v>0</v>
      </c>
      <c r="AW985">
        <v>0</v>
      </c>
      <c r="AX985" s="3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 s="3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 s="3">
        <v>5</v>
      </c>
      <c r="S986">
        <v>5</v>
      </c>
      <c r="T986" s="3">
        <v>1977</v>
      </c>
      <c r="U986" s="2">
        <v>1977</v>
      </c>
      <c r="V986" t="s">
        <v>93</v>
      </c>
      <c r="W986" t="s">
        <v>94</v>
      </c>
      <c r="X986" t="s">
        <v>161</v>
      </c>
      <c r="Y986" t="s">
        <v>161</v>
      </c>
      <c r="Z986" s="2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 s="2">
        <v>0</v>
      </c>
      <c r="AN986" s="2" t="s">
        <v>103</v>
      </c>
      <c r="AO986" s="2" t="s">
        <v>98</v>
      </c>
      <c r="AP986" s="2" t="s">
        <v>105</v>
      </c>
      <c r="AQ986" s="2" t="s">
        <v>106</v>
      </c>
      <c r="AR986" s="2">
        <v>1302</v>
      </c>
      <c r="AS986">
        <v>432</v>
      </c>
      <c r="AT986">
        <v>0</v>
      </c>
      <c r="AU986" s="1">
        <v>1734</v>
      </c>
      <c r="AV986">
        <v>0</v>
      </c>
      <c r="AW986">
        <v>0</v>
      </c>
      <c r="AX986" s="3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 s="3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 s="3">
        <v>5</v>
      </c>
      <c r="S987">
        <v>5</v>
      </c>
      <c r="T987" s="3">
        <v>1950</v>
      </c>
      <c r="U987" s="2">
        <v>1950</v>
      </c>
      <c r="V987" t="s">
        <v>93</v>
      </c>
      <c r="W987" t="s">
        <v>94</v>
      </c>
      <c r="X987" t="s">
        <v>116</v>
      </c>
      <c r="Y987" t="s">
        <v>116</v>
      </c>
      <c r="Z987" s="2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 s="2">
        <v>1164</v>
      </c>
      <c r="AN987" s="2" t="s">
        <v>206</v>
      </c>
      <c r="AO987" s="2" t="s">
        <v>98</v>
      </c>
      <c r="AP987" s="2" t="s">
        <v>177</v>
      </c>
      <c r="AQ987" s="2" t="s">
        <v>106</v>
      </c>
      <c r="AR987" s="2">
        <v>1164</v>
      </c>
      <c r="AS987">
        <v>0</v>
      </c>
      <c r="AT987">
        <v>0</v>
      </c>
      <c r="AU987" s="1">
        <v>1164</v>
      </c>
      <c r="AV987">
        <v>1</v>
      </c>
      <c r="AW987">
        <v>0</v>
      </c>
      <c r="AX987" s="3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 s="3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 s="3">
        <v>6</v>
      </c>
      <c r="S988">
        <v>8</v>
      </c>
      <c r="T988" s="3">
        <v>1910</v>
      </c>
      <c r="U988" s="2">
        <v>2003</v>
      </c>
      <c r="V988" t="s">
        <v>152</v>
      </c>
      <c r="W988" t="s">
        <v>94</v>
      </c>
      <c r="X988" t="s">
        <v>95</v>
      </c>
      <c r="Y988" t="s">
        <v>95</v>
      </c>
      <c r="Z988" s="2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 s="2">
        <v>485</v>
      </c>
      <c r="AN988" s="2" t="s">
        <v>103</v>
      </c>
      <c r="AO988" s="2" t="s">
        <v>97</v>
      </c>
      <c r="AP988" s="2" t="s">
        <v>105</v>
      </c>
      <c r="AQ988" s="2" t="s">
        <v>106</v>
      </c>
      <c r="AR988" s="2">
        <v>1001</v>
      </c>
      <c r="AS988">
        <v>634</v>
      </c>
      <c r="AT988">
        <v>0</v>
      </c>
      <c r="AU988" s="1">
        <v>1635</v>
      </c>
      <c r="AV988">
        <v>0</v>
      </c>
      <c r="AW988">
        <v>0</v>
      </c>
      <c r="AX988" s="3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 s="3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 s="3">
        <v>9</v>
      </c>
      <c r="S989">
        <v>5</v>
      </c>
      <c r="T989" s="3">
        <v>2009</v>
      </c>
      <c r="U989" s="2">
        <v>2010</v>
      </c>
      <c r="V989" t="s">
        <v>152</v>
      </c>
      <c r="W989" t="s">
        <v>94</v>
      </c>
      <c r="X989" t="s">
        <v>95</v>
      </c>
      <c r="Y989" t="s">
        <v>95</v>
      </c>
      <c r="Z989" s="2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 s="2">
        <v>1930</v>
      </c>
      <c r="AN989" s="2" t="s">
        <v>103</v>
      </c>
      <c r="AO989" s="2" t="s">
        <v>104</v>
      </c>
      <c r="AP989" s="2" t="s">
        <v>105</v>
      </c>
      <c r="AQ989" s="2" t="s">
        <v>106</v>
      </c>
      <c r="AR989" s="2">
        <v>1940</v>
      </c>
      <c r="AS989">
        <v>0</v>
      </c>
      <c r="AT989">
        <v>0</v>
      </c>
      <c r="AU989" s="1">
        <v>1940</v>
      </c>
      <c r="AV989">
        <v>1</v>
      </c>
      <c r="AW989">
        <v>0</v>
      </c>
      <c r="AX989" s="3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 s="3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 s="3">
        <v>6</v>
      </c>
      <c r="S990">
        <v>6</v>
      </c>
      <c r="T990" s="3">
        <v>1976</v>
      </c>
      <c r="U990" s="2">
        <v>1976</v>
      </c>
      <c r="V990" t="s">
        <v>93</v>
      </c>
      <c r="W990" t="s">
        <v>94</v>
      </c>
      <c r="X990" t="s">
        <v>161</v>
      </c>
      <c r="Y990" t="s">
        <v>161</v>
      </c>
      <c r="Z990" s="2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 s="2">
        <v>848</v>
      </c>
      <c r="AN990" s="2" t="s">
        <v>103</v>
      </c>
      <c r="AO990" s="2" t="s">
        <v>98</v>
      </c>
      <c r="AP990" s="2" t="s">
        <v>105</v>
      </c>
      <c r="AQ990" s="2" t="s">
        <v>106</v>
      </c>
      <c r="AR990" s="2">
        <v>1118</v>
      </c>
      <c r="AS990">
        <v>912</v>
      </c>
      <c r="AT990">
        <v>0</v>
      </c>
      <c r="AU990" s="1">
        <v>2030</v>
      </c>
      <c r="AV990">
        <v>0</v>
      </c>
      <c r="AW990">
        <v>0</v>
      </c>
      <c r="AX990" s="3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 s="3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 s="3">
        <v>7</v>
      </c>
      <c r="S991">
        <v>5</v>
      </c>
      <c r="T991" s="3">
        <v>2006</v>
      </c>
      <c r="U991" s="2">
        <v>2006</v>
      </c>
      <c r="V991" t="s">
        <v>93</v>
      </c>
      <c r="W991" t="s">
        <v>94</v>
      </c>
      <c r="X991" t="s">
        <v>95</v>
      </c>
      <c r="Y991" t="s">
        <v>95</v>
      </c>
      <c r="Z991" s="2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 s="2">
        <v>770</v>
      </c>
      <c r="AN991" s="2" t="s">
        <v>103</v>
      </c>
      <c r="AO991" s="2" t="s">
        <v>104</v>
      </c>
      <c r="AP991" s="2" t="s">
        <v>105</v>
      </c>
      <c r="AQ991" s="2" t="s">
        <v>106</v>
      </c>
      <c r="AR991" s="2">
        <v>778</v>
      </c>
      <c r="AS991">
        <v>798</v>
      </c>
      <c r="AT991">
        <v>0</v>
      </c>
      <c r="AU991" s="1">
        <v>1576</v>
      </c>
      <c r="AV991">
        <v>0</v>
      </c>
      <c r="AW991">
        <v>0</v>
      </c>
      <c r="AX991" s="3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 s="3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 s="3">
        <v>8</v>
      </c>
      <c r="S992">
        <v>5</v>
      </c>
      <c r="T992" s="3">
        <v>1997</v>
      </c>
      <c r="U992" s="2">
        <v>1998</v>
      </c>
      <c r="V992" t="s">
        <v>93</v>
      </c>
      <c r="W992" t="s">
        <v>94</v>
      </c>
      <c r="X992" t="s">
        <v>95</v>
      </c>
      <c r="Y992" t="s">
        <v>95</v>
      </c>
      <c r="Z992" s="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 s="2">
        <v>1396</v>
      </c>
      <c r="AN992" s="2" t="s">
        <v>103</v>
      </c>
      <c r="AO992" s="2" t="s">
        <v>104</v>
      </c>
      <c r="AP992" s="2" t="s">
        <v>105</v>
      </c>
      <c r="AQ992" s="2" t="s">
        <v>106</v>
      </c>
      <c r="AR992" s="2">
        <v>1407</v>
      </c>
      <c r="AS992">
        <v>985</v>
      </c>
      <c r="AT992">
        <v>0</v>
      </c>
      <c r="AU992" s="1">
        <v>2392</v>
      </c>
      <c r="AV992">
        <v>1</v>
      </c>
      <c r="AW992">
        <v>0</v>
      </c>
      <c r="AX992" s="3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 s="3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 s="3">
        <v>8</v>
      </c>
      <c r="S993">
        <v>9</v>
      </c>
      <c r="T993" s="3">
        <v>1882</v>
      </c>
      <c r="U993" s="2">
        <v>1986</v>
      </c>
      <c r="V993" t="s">
        <v>93</v>
      </c>
      <c r="W993" t="s">
        <v>94</v>
      </c>
      <c r="X993" t="s">
        <v>124</v>
      </c>
      <c r="Y993" t="s">
        <v>124</v>
      </c>
      <c r="Z993" s="2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 s="2">
        <v>916</v>
      </c>
      <c r="AN993" s="2" t="s">
        <v>103</v>
      </c>
      <c r="AO993" s="2" t="s">
        <v>97</v>
      </c>
      <c r="AP993" s="2" t="s">
        <v>105</v>
      </c>
      <c r="AQ993" s="2" t="s">
        <v>106</v>
      </c>
      <c r="AR993" s="2">
        <v>916</v>
      </c>
      <c r="AS993">
        <v>826</v>
      </c>
      <c r="AT993">
        <v>0</v>
      </c>
      <c r="AU993" s="1">
        <v>1742</v>
      </c>
      <c r="AV993">
        <v>0</v>
      </c>
      <c r="AW993">
        <v>0</v>
      </c>
      <c r="AX993" s="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 s="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 s="3">
        <v>6</v>
      </c>
      <c r="S994">
        <v>8</v>
      </c>
      <c r="T994" s="3">
        <v>1964</v>
      </c>
      <c r="U994" s="2">
        <v>1993</v>
      </c>
      <c r="V994" t="s">
        <v>152</v>
      </c>
      <c r="W994" t="s">
        <v>94</v>
      </c>
      <c r="X994" t="s">
        <v>124</v>
      </c>
      <c r="Y994" t="s">
        <v>124</v>
      </c>
      <c r="Z994" s="2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 s="2">
        <v>822</v>
      </c>
      <c r="AN994" s="2" t="s">
        <v>103</v>
      </c>
      <c r="AO994" s="2" t="s">
        <v>97</v>
      </c>
      <c r="AP994" s="2" t="s">
        <v>105</v>
      </c>
      <c r="AQ994" s="2" t="s">
        <v>106</v>
      </c>
      <c r="AR994" s="2">
        <v>1020</v>
      </c>
      <c r="AS994">
        <v>831</v>
      </c>
      <c r="AT994">
        <v>0</v>
      </c>
      <c r="AU994" s="1">
        <v>1851</v>
      </c>
      <c r="AV994">
        <v>0</v>
      </c>
      <c r="AW994">
        <v>0</v>
      </c>
      <c r="AX994" s="3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 s="3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 s="3">
        <v>6</v>
      </c>
      <c r="S995">
        <v>5</v>
      </c>
      <c r="T995" s="3">
        <v>2005</v>
      </c>
      <c r="U995" s="2">
        <v>2006</v>
      </c>
      <c r="V995" t="s">
        <v>93</v>
      </c>
      <c r="W995" t="s">
        <v>94</v>
      </c>
      <c r="X995" t="s">
        <v>95</v>
      </c>
      <c r="Y995" t="s">
        <v>95</v>
      </c>
      <c r="Z995" s="2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 s="2">
        <v>750</v>
      </c>
      <c r="AN995" s="2" t="s">
        <v>103</v>
      </c>
      <c r="AO995" s="2" t="s">
        <v>104</v>
      </c>
      <c r="AP995" s="2" t="s">
        <v>105</v>
      </c>
      <c r="AQ995" s="2" t="s">
        <v>106</v>
      </c>
      <c r="AR995" s="2">
        <v>750</v>
      </c>
      <c r="AS995">
        <v>750</v>
      </c>
      <c r="AT995">
        <v>0</v>
      </c>
      <c r="AU995" s="1">
        <v>1500</v>
      </c>
      <c r="AV995">
        <v>0</v>
      </c>
      <c r="AW995">
        <v>0</v>
      </c>
      <c r="AX995" s="3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 s="3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 s="3">
        <v>10</v>
      </c>
      <c r="S996">
        <v>5</v>
      </c>
      <c r="T996" s="3">
        <v>2006</v>
      </c>
      <c r="U996" s="2">
        <v>2007</v>
      </c>
      <c r="V996" t="s">
        <v>152</v>
      </c>
      <c r="W996" t="s">
        <v>94</v>
      </c>
      <c r="X996" t="s">
        <v>180</v>
      </c>
      <c r="Y996" t="s">
        <v>181</v>
      </c>
      <c r="Z996" s="2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 s="2">
        <v>1700</v>
      </c>
      <c r="AN996" s="2" t="s">
        <v>103</v>
      </c>
      <c r="AO996" s="2" t="s">
        <v>104</v>
      </c>
      <c r="AP996" s="2" t="s">
        <v>105</v>
      </c>
      <c r="AQ996" s="2" t="s">
        <v>106</v>
      </c>
      <c r="AR996" s="2">
        <v>1718</v>
      </c>
      <c r="AS996">
        <v>0</v>
      </c>
      <c r="AT996">
        <v>0</v>
      </c>
      <c r="AU996" s="1">
        <v>1718</v>
      </c>
      <c r="AV996">
        <v>1</v>
      </c>
      <c r="AW996">
        <v>0</v>
      </c>
      <c r="AX996" s="3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 s="3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 s="3">
        <v>4</v>
      </c>
      <c r="S997">
        <v>7</v>
      </c>
      <c r="T997" s="3">
        <v>1946</v>
      </c>
      <c r="U997" s="2">
        <v>1950</v>
      </c>
      <c r="V997" t="s">
        <v>93</v>
      </c>
      <c r="W997" t="s">
        <v>94</v>
      </c>
      <c r="X997" t="s">
        <v>116</v>
      </c>
      <c r="Y997" t="s">
        <v>116</v>
      </c>
      <c r="Z997" s="2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 s="2">
        <v>747</v>
      </c>
      <c r="AN997" s="2" t="s">
        <v>103</v>
      </c>
      <c r="AO997" s="2" t="s">
        <v>98</v>
      </c>
      <c r="AP997" s="2" t="s">
        <v>105</v>
      </c>
      <c r="AQ997" s="2" t="s">
        <v>106</v>
      </c>
      <c r="AR997" s="2">
        <v>774</v>
      </c>
      <c r="AS997">
        <v>456</v>
      </c>
      <c r="AT997">
        <v>0</v>
      </c>
      <c r="AU997" s="1">
        <v>1230</v>
      </c>
      <c r="AV997">
        <v>1</v>
      </c>
      <c r="AW997">
        <v>0</v>
      </c>
      <c r="AX997" s="3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 s="3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 s="3">
        <v>5</v>
      </c>
      <c r="S998">
        <v>6</v>
      </c>
      <c r="T998" s="3">
        <v>1961</v>
      </c>
      <c r="U998" s="2">
        <v>1961</v>
      </c>
      <c r="V998" t="s">
        <v>152</v>
      </c>
      <c r="W998" t="s">
        <v>94</v>
      </c>
      <c r="X998" t="s">
        <v>124</v>
      </c>
      <c r="Y998" t="s">
        <v>124</v>
      </c>
      <c r="Z998" s="2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 s="2">
        <v>1050</v>
      </c>
      <c r="AN998" s="2" t="s">
        <v>103</v>
      </c>
      <c r="AO998" s="2" t="s">
        <v>98</v>
      </c>
      <c r="AP998" s="2" t="s">
        <v>105</v>
      </c>
      <c r="AQ998" s="2" t="s">
        <v>106</v>
      </c>
      <c r="AR998" s="2">
        <v>1050</v>
      </c>
      <c r="AS998">
        <v>0</v>
      </c>
      <c r="AT998">
        <v>0</v>
      </c>
      <c r="AU998" s="1">
        <v>1050</v>
      </c>
      <c r="AV998">
        <v>1</v>
      </c>
      <c r="AW998">
        <v>0</v>
      </c>
      <c r="AX998" s="3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 s="3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 s="3">
        <v>6</v>
      </c>
      <c r="S999">
        <v>6</v>
      </c>
      <c r="T999" s="3">
        <v>1970</v>
      </c>
      <c r="U999" s="2">
        <v>1970</v>
      </c>
      <c r="V999" t="s">
        <v>152</v>
      </c>
      <c r="W999" t="s">
        <v>94</v>
      </c>
      <c r="X999" t="s">
        <v>140</v>
      </c>
      <c r="Y999" t="s">
        <v>140</v>
      </c>
      <c r="Z999" s="2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 s="2">
        <v>1442</v>
      </c>
      <c r="AN999" s="2" t="s">
        <v>103</v>
      </c>
      <c r="AO999" s="2" t="s">
        <v>98</v>
      </c>
      <c r="AP999" s="2" t="s">
        <v>105</v>
      </c>
      <c r="AQ999" s="2" t="s">
        <v>106</v>
      </c>
      <c r="AR999" s="2">
        <v>1442</v>
      </c>
      <c r="AS999">
        <v>0</v>
      </c>
      <c r="AT999">
        <v>0</v>
      </c>
      <c r="AU999" s="1">
        <v>1442</v>
      </c>
      <c r="AV999">
        <v>0</v>
      </c>
      <c r="AW999">
        <v>0</v>
      </c>
      <c r="AX999" s="3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 s="3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 s="3">
        <v>3</v>
      </c>
      <c r="S1000">
        <v>4</v>
      </c>
      <c r="T1000" s="3">
        <v>1922</v>
      </c>
      <c r="U1000" s="2">
        <v>1950</v>
      </c>
      <c r="V1000" t="s">
        <v>152</v>
      </c>
      <c r="W1000" t="s">
        <v>94</v>
      </c>
      <c r="X1000" t="s">
        <v>124</v>
      </c>
      <c r="Y1000" t="s">
        <v>124</v>
      </c>
      <c r="Z1000" s="2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 s="2">
        <v>1007</v>
      </c>
      <c r="AN1000" s="2" t="s">
        <v>103</v>
      </c>
      <c r="AO1000" s="2" t="s">
        <v>147</v>
      </c>
      <c r="AP1000" s="2" t="s">
        <v>177</v>
      </c>
      <c r="AQ1000" s="2" t="s">
        <v>106</v>
      </c>
      <c r="AR1000" s="2">
        <v>1077</v>
      </c>
      <c r="AS1000">
        <v>0</v>
      </c>
      <c r="AT1000">
        <v>0</v>
      </c>
      <c r="AU1000" s="1">
        <v>1077</v>
      </c>
      <c r="AV1000">
        <v>0</v>
      </c>
      <c r="AW1000">
        <v>0</v>
      </c>
      <c r="AX1000" s="3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 s="3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 s="3">
        <v>7</v>
      </c>
      <c r="S1001">
        <v>5</v>
      </c>
      <c r="T1001" s="3">
        <v>2006</v>
      </c>
      <c r="U1001" s="2">
        <v>2006</v>
      </c>
      <c r="V1001" t="s">
        <v>93</v>
      </c>
      <c r="W1001" t="s">
        <v>94</v>
      </c>
      <c r="X1001" t="s">
        <v>95</v>
      </c>
      <c r="Y1001" t="s">
        <v>95</v>
      </c>
      <c r="Z1001" s="2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 s="2">
        <v>1187</v>
      </c>
      <c r="AN1001" s="2" t="s">
        <v>103</v>
      </c>
      <c r="AO1001" s="2" t="s">
        <v>104</v>
      </c>
      <c r="AP1001" s="2" t="s">
        <v>105</v>
      </c>
      <c r="AQ1001" s="2" t="s">
        <v>106</v>
      </c>
      <c r="AR1001" s="2">
        <v>1208</v>
      </c>
      <c r="AS1001">
        <v>0</v>
      </c>
      <c r="AT1001">
        <v>0</v>
      </c>
      <c r="AU1001" s="1">
        <v>1208</v>
      </c>
      <c r="AV1001">
        <v>1</v>
      </c>
      <c r="AW1001">
        <v>0</v>
      </c>
      <c r="AX1001" s="3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 s="3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 s="3">
        <v>3</v>
      </c>
      <c r="S1002">
        <v>3</v>
      </c>
      <c r="T1002" s="3">
        <v>1952</v>
      </c>
      <c r="U1002" s="2">
        <v>1952</v>
      </c>
      <c r="V1002" t="s">
        <v>214</v>
      </c>
      <c r="W1002" t="s">
        <v>242</v>
      </c>
      <c r="X1002" t="s">
        <v>245</v>
      </c>
      <c r="Y1002" t="s">
        <v>226</v>
      </c>
      <c r="Z1002" s="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 s="2">
        <v>0</v>
      </c>
      <c r="AN1002" s="2" t="s">
        <v>206</v>
      </c>
      <c r="AO1002" s="2" t="s">
        <v>147</v>
      </c>
      <c r="AP1002" s="2" t="s">
        <v>177</v>
      </c>
      <c r="AQ1002" s="2" t="s">
        <v>145</v>
      </c>
      <c r="AR1002" s="2">
        <v>944</v>
      </c>
      <c r="AS1002">
        <v>0</v>
      </c>
      <c r="AT1002">
        <v>0</v>
      </c>
      <c r="AU1002" s="1">
        <v>944</v>
      </c>
      <c r="AV1002">
        <v>0</v>
      </c>
      <c r="AW1002">
        <v>0</v>
      </c>
      <c r="AX1002" s="3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 s="3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 s="3">
        <v>5</v>
      </c>
      <c r="S1003">
        <v>6</v>
      </c>
      <c r="T1003" s="3">
        <v>1920</v>
      </c>
      <c r="U1003" s="2">
        <v>1950</v>
      </c>
      <c r="V1003" t="s">
        <v>93</v>
      </c>
      <c r="W1003" t="s">
        <v>94</v>
      </c>
      <c r="X1003" t="s">
        <v>124</v>
      </c>
      <c r="Y1003" t="s">
        <v>124</v>
      </c>
      <c r="Z1003" s="2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 s="2">
        <v>691</v>
      </c>
      <c r="AN1003" s="2" t="s">
        <v>103</v>
      </c>
      <c r="AO1003" s="2" t="s">
        <v>104</v>
      </c>
      <c r="AP1003" s="2" t="s">
        <v>105</v>
      </c>
      <c r="AQ1003" s="2" t="s">
        <v>164</v>
      </c>
      <c r="AR1003" s="2">
        <v>691</v>
      </c>
      <c r="AS1003">
        <v>0</v>
      </c>
      <c r="AT1003">
        <v>0</v>
      </c>
      <c r="AU1003" s="1">
        <v>691</v>
      </c>
      <c r="AV1003">
        <v>0</v>
      </c>
      <c r="AW1003">
        <v>0</v>
      </c>
      <c r="AX1003" s="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 s="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 s="3">
        <v>8</v>
      </c>
      <c r="S1004">
        <v>5</v>
      </c>
      <c r="T1004" s="3">
        <v>2006</v>
      </c>
      <c r="U1004" s="2">
        <v>2006</v>
      </c>
      <c r="V1004" t="s">
        <v>93</v>
      </c>
      <c r="W1004" t="s">
        <v>94</v>
      </c>
      <c r="X1004" t="s">
        <v>95</v>
      </c>
      <c r="Y1004" t="s">
        <v>95</v>
      </c>
      <c r="Z1004" s="2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 s="2">
        <v>1574</v>
      </c>
      <c r="AN1004" s="2" t="s">
        <v>103</v>
      </c>
      <c r="AO1004" s="2" t="s">
        <v>104</v>
      </c>
      <c r="AP1004" s="2" t="s">
        <v>105</v>
      </c>
      <c r="AQ1004" s="2" t="s">
        <v>106</v>
      </c>
      <c r="AR1004" s="2">
        <v>1574</v>
      </c>
      <c r="AS1004">
        <v>0</v>
      </c>
      <c r="AT1004">
        <v>0</v>
      </c>
      <c r="AU1004" s="1">
        <v>1574</v>
      </c>
      <c r="AV1004">
        <v>0</v>
      </c>
      <c r="AW1004">
        <v>0</v>
      </c>
      <c r="AX1004" s="3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 s="3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 s="3">
        <v>5</v>
      </c>
      <c r="S1005">
        <v>6</v>
      </c>
      <c r="T1005" s="3">
        <v>1976</v>
      </c>
      <c r="U1005" s="2">
        <v>1976</v>
      </c>
      <c r="V1005" t="s">
        <v>93</v>
      </c>
      <c r="W1005" t="s">
        <v>94</v>
      </c>
      <c r="X1005" t="s">
        <v>95</v>
      </c>
      <c r="Y1005" t="s">
        <v>95</v>
      </c>
      <c r="Z1005" s="2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 s="2">
        <v>1680</v>
      </c>
      <c r="AN1005" s="2" t="s">
        <v>103</v>
      </c>
      <c r="AO1005" s="2" t="s">
        <v>147</v>
      </c>
      <c r="AP1005" s="2" t="s">
        <v>105</v>
      </c>
      <c r="AQ1005" s="2" t="s">
        <v>106</v>
      </c>
      <c r="AR1005" s="2">
        <v>1680</v>
      </c>
      <c r="AS1005">
        <v>0</v>
      </c>
      <c r="AT1005">
        <v>0</v>
      </c>
      <c r="AU1005" s="1">
        <v>1680</v>
      </c>
      <c r="AV1005">
        <v>0</v>
      </c>
      <c r="AW1005">
        <v>0</v>
      </c>
      <c r="AX1005" s="3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 s="3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 s="3">
        <v>7</v>
      </c>
      <c r="S1006">
        <v>5</v>
      </c>
      <c r="T1006" s="3">
        <v>2005</v>
      </c>
      <c r="U1006" s="2">
        <v>2006</v>
      </c>
      <c r="V1006" t="s">
        <v>93</v>
      </c>
      <c r="W1006" t="s">
        <v>94</v>
      </c>
      <c r="X1006" t="s">
        <v>95</v>
      </c>
      <c r="Y1006" t="s">
        <v>95</v>
      </c>
      <c r="Z1006" s="2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 s="2">
        <v>1346</v>
      </c>
      <c r="AN1006" s="2" t="s">
        <v>103</v>
      </c>
      <c r="AO1006" s="2" t="s">
        <v>104</v>
      </c>
      <c r="AP1006" s="2" t="s">
        <v>105</v>
      </c>
      <c r="AQ1006" s="2" t="s">
        <v>106</v>
      </c>
      <c r="AR1006" s="2">
        <v>1504</v>
      </c>
      <c r="AS1006">
        <v>0</v>
      </c>
      <c r="AT1006">
        <v>0</v>
      </c>
      <c r="AU1006" s="1">
        <v>1504</v>
      </c>
      <c r="AV1006">
        <v>0</v>
      </c>
      <c r="AW1006">
        <v>0</v>
      </c>
      <c r="AX1006" s="3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 s="3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 s="3">
        <v>5</v>
      </c>
      <c r="S1007">
        <v>8</v>
      </c>
      <c r="T1007" s="3">
        <v>1977</v>
      </c>
      <c r="U1007" s="2">
        <v>1977</v>
      </c>
      <c r="V1007" t="s">
        <v>93</v>
      </c>
      <c r="W1007" t="s">
        <v>94</v>
      </c>
      <c r="X1007" t="s">
        <v>140</v>
      </c>
      <c r="Y1007" t="s">
        <v>140</v>
      </c>
      <c r="Z1007" s="2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 s="2">
        <v>985</v>
      </c>
      <c r="AN1007" s="2" t="s">
        <v>103</v>
      </c>
      <c r="AO1007" s="2" t="s">
        <v>98</v>
      </c>
      <c r="AP1007" s="2" t="s">
        <v>105</v>
      </c>
      <c r="AQ1007" s="2" t="s">
        <v>106</v>
      </c>
      <c r="AR1007" s="2">
        <v>985</v>
      </c>
      <c r="AS1007">
        <v>0</v>
      </c>
      <c r="AT1007">
        <v>0</v>
      </c>
      <c r="AU1007" s="1">
        <v>985</v>
      </c>
      <c r="AV1007">
        <v>0</v>
      </c>
      <c r="AW1007">
        <v>0</v>
      </c>
      <c r="AX1007" s="3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 s="3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 s="3">
        <v>6</v>
      </c>
      <c r="S1008">
        <v>3</v>
      </c>
      <c r="T1008" s="3">
        <v>1970</v>
      </c>
      <c r="U1008" s="2">
        <v>1970</v>
      </c>
      <c r="V1008" t="s">
        <v>93</v>
      </c>
      <c r="W1008" t="s">
        <v>94</v>
      </c>
      <c r="X1008" t="s">
        <v>161</v>
      </c>
      <c r="Y1008" t="s">
        <v>161</v>
      </c>
      <c r="Z1008" s="2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 s="2">
        <v>1657</v>
      </c>
      <c r="AN1008" s="2" t="s">
        <v>103</v>
      </c>
      <c r="AO1008" s="2" t="s">
        <v>97</v>
      </c>
      <c r="AP1008" s="2" t="s">
        <v>105</v>
      </c>
      <c r="AQ1008" s="2" t="s">
        <v>106</v>
      </c>
      <c r="AR1008" s="2">
        <v>1657</v>
      </c>
      <c r="AS1008">
        <v>0</v>
      </c>
      <c r="AT1008">
        <v>0</v>
      </c>
      <c r="AU1008" s="1">
        <v>1657</v>
      </c>
      <c r="AV1008">
        <v>0</v>
      </c>
      <c r="AW1008">
        <v>1</v>
      </c>
      <c r="AX1008" s="3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 s="3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 s="3">
        <v>4</v>
      </c>
      <c r="S1009">
        <v>4</v>
      </c>
      <c r="T1009" s="3">
        <v>1970</v>
      </c>
      <c r="U1009" s="2">
        <v>1970</v>
      </c>
      <c r="V1009" t="s">
        <v>93</v>
      </c>
      <c r="W1009" t="s">
        <v>94</v>
      </c>
      <c r="X1009" t="s">
        <v>180</v>
      </c>
      <c r="Y1009" t="s">
        <v>181</v>
      </c>
      <c r="Z1009" s="2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 s="2">
        <v>546</v>
      </c>
      <c r="AN1009" s="2" t="s">
        <v>103</v>
      </c>
      <c r="AO1009" s="2" t="s">
        <v>98</v>
      </c>
      <c r="AP1009" s="2" t="s">
        <v>105</v>
      </c>
      <c r="AQ1009" s="2" t="s">
        <v>106</v>
      </c>
      <c r="AR1009" s="2">
        <v>546</v>
      </c>
      <c r="AS1009">
        <v>546</v>
      </c>
      <c r="AT1009">
        <v>0</v>
      </c>
      <c r="AU1009" s="1">
        <v>1092</v>
      </c>
      <c r="AV1009">
        <v>0</v>
      </c>
      <c r="AW1009">
        <v>0</v>
      </c>
      <c r="AX1009" s="3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 s="3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 s="3">
        <v>7</v>
      </c>
      <c r="S1010">
        <v>5</v>
      </c>
      <c r="T1010" s="3">
        <v>2004</v>
      </c>
      <c r="U1010" s="2">
        <v>2005</v>
      </c>
      <c r="V1010" t="s">
        <v>152</v>
      </c>
      <c r="W1010" t="s">
        <v>94</v>
      </c>
      <c r="X1010" t="s">
        <v>95</v>
      </c>
      <c r="Y1010" t="s">
        <v>95</v>
      </c>
      <c r="Z1010" s="2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 s="2">
        <v>1710</v>
      </c>
      <c r="AN1010" s="2" t="s">
        <v>103</v>
      </c>
      <c r="AO1010" s="2" t="s">
        <v>104</v>
      </c>
      <c r="AP1010" s="2" t="s">
        <v>105</v>
      </c>
      <c r="AQ1010" s="2" t="s">
        <v>106</v>
      </c>
      <c r="AR1010" s="2">
        <v>1710</v>
      </c>
      <c r="AS1010">
        <v>0</v>
      </c>
      <c r="AT1010">
        <v>0</v>
      </c>
      <c r="AU1010" s="1">
        <v>1710</v>
      </c>
      <c r="AV1010">
        <v>0</v>
      </c>
      <c r="AW1010">
        <v>0</v>
      </c>
      <c r="AX1010" s="3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 s="3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 s="3">
        <v>5</v>
      </c>
      <c r="S1011">
        <v>5</v>
      </c>
      <c r="T1011" s="3">
        <v>1926</v>
      </c>
      <c r="U1011" s="2">
        <v>1950</v>
      </c>
      <c r="V1011" t="s">
        <v>93</v>
      </c>
      <c r="W1011" t="s">
        <v>94</v>
      </c>
      <c r="X1011" t="s">
        <v>124</v>
      </c>
      <c r="Y1011" t="s">
        <v>124</v>
      </c>
      <c r="Z1011" s="2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 s="2">
        <v>1008</v>
      </c>
      <c r="AN1011" s="2" t="s">
        <v>103</v>
      </c>
      <c r="AO1011" s="2" t="s">
        <v>104</v>
      </c>
      <c r="AP1011" s="2" t="s">
        <v>105</v>
      </c>
      <c r="AQ1011" s="2" t="s">
        <v>106</v>
      </c>
      <c r="AR1011" s="2">
        <v>1008</v>
      </c>
      <c r="AS1011">
        <v>0</v>
      </c>
      <c r="AT1011">
        <v>514</v>
      </c>
      <c r="AU1011" s="1">
        <v>1522</v>
      </c>
      <c r="AV1011">
        <v>0</v>
      </c>
      <c r="AW1011">
        <v>0</v>
      </c>
      <c r="AX1011" s="3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 s="3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 s="3">
        <v>5</v>
      </c>
      <c r="S1012">
        <v>5</v>
      </c>
      <c r="T1012" s="3">
        <v>1948</v>
      </c>
      <c r="U1012" s="2">
        <v>1950</v>
      </c>
      <c r="V1012" t="s">
        <v>93</v>
      </c>
      <c r="W1012" t="s">
        <v>94</v>
      </c>
      <c r="X1012" t="s">
        <v>124</v>
      </c>
      <c r="Y1012" t="s">
        <v>124</v>
      </c>
      <c r="Z1012" s="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 s="2">
        <v>720</v>
      </c>
      <c r="AN1012" s="2" t="s">
        <v>103</v>
      </c>
      <c r="AO1012" s="2" t="s">
        <v>98</v>
      </c>
      <c r="AP1012" s="2" t="s">
        <v>105</v>
      </c>
      <c r="AQ1012" s="2" t="s">
        <v>106</v>
      </c>
      <c r="AR1012" s="2">
        <v>720</v>
      </c>
      <c r="AS1012">
        <v>551</v>
      </c>
      <c r="AT1012">
        <v>0</v>
      </c>
      <c r="AU1012" s="1">
        <v>1271</v>
      </c>
      <c r="AV1012">
        <v>0</v>
      </c>
      <c r="AW1012">
        <v>0</v>
      </c>
      <c r="AX1012" s="3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 s="3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 s="3">
        <v>5</v>
      </c>
      <c r="S1013">
        <v>5</v>
      </c>
      <c r="T1013" s="3">
        <v>1965</v>
      </c>
      <c r="U1013" s="2">
        <v>1965</v>
      </c>
      <c r="V1013" t="s">
        <v>152</v>
      </c>
      <c r="W1013" t="s">
        <v>94</v>
      </c>
      <c r="X1013" t="s">
        <v>236</v>
      </c>
      <c r="Y1013" t="s">
        <v>236</v>
      </c>
      <c r="Z1013" s="2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 s="2">
        <v>0</v>
      </c>
      <c r="AN1013" s="2" t="s">
        <v>103</v>
      </c>
      <c r="AO1013" s="2" t="s">
        <v>98</v>
      </c>
      <c r="AP1013" s="2" t="s">
        <v>177</v>
      </c>
      <c r="AQ1013" s="2" t="s">
        <v>106</v>
      </c>
      <c r="AR1013" s="2">
        <v>1664</v>
      </c>
      <c r="AS1013">
        <v>0</v>
      </c>
      <c r="AT1013">
        <v>0</v>
      </c>
      <c r="AU1013" s="1">
        <v>1664</v>
      </c>
      <c r="AV1013">
        <v>0</v>
      </c>
      <c r="AW1013">
        <v>0</v>
      </c>
      <c r="AX1013" s="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 s="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 s="3">
        <v>6</v>
      </c>
      <c r="S1014">
        <v>7</v>
      </c>
      <c r="T1014" s="3">
        <v>1923</v>
      </c>
      <c r="U1014" s="2">
        <v>1996</v>
      </c>
      <c r="V1014" t="s">
        <v>152</v>
      </c>
      <c r="W1014" t="s">
        <v>94</v>
      </c>
      <c r="X1014" t="s">
        <v>124</v>
      </c>
      <c r="Y1014" t="s">
        <v>124</v>
      </c>
      <c r="Z1014" s="2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 s="2">
        <v>602</v>
      </c>
      <c r="AN1014" s="2" t="s">
        <v>103</v>
      </c>
      <c r="AO1014" s="2" t="s">
        <v>98</v>
      </c>
      <c r="AP1014" s="2" t="s">
        <v>105</v>
      </c>
      <c r="AQ1014" s="2" t="s">
        <v>106</v>
      </c>
      <c r="AR1014" s="2">
        <v>900</v>
      </c>
      <c r="AS1014">
        <v>602</v>
      </c>
      <c r="AT1014">
        <v>0</v>
      </c>
      <c r="AU1014" s="1">
        <v>1502</v>
      </c>
      <c r="AV1014">
        <v>0</v>
      </c>
      <c r="AW1014">
        <v>0</v>
      </c>
      <c r="AX1014" s="3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 s="3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 s="3">
        <v>5</v>
      </c>
      <c r="S1015">
        <v>4</v>
      </c>
      <c r="T1015" s="3">
        <v>1910</v>
      </c>
      <c r="U1015" s="2">
        <v>2006</v>
      </c>
      <c r="V1015" t="s">
        <v>152</v>
      </c>
      <c r="W1015" t="s">
        <v>94</v>
      </c>
      <c r="X1015" t="s">
        <v>116</v>
      </c>
      <c r="Y1015" t="s">
        <v>203</v>
      </c>
      <c r="Z1015" s="2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 s="2">
        <v>1022</v>
      </c>
      <c r="AN1015" s="2" t="s">
        <v>206</v>
      </c>
      <c r="AO1015" s="2" t="s">
        <v>98</v>
      </c>
      <c r="AP1015" s="2" t="s">
        <v>177</v>
      </c>
      <c r="AQ1015" s="2" t="s">
        <v>106</v>
      </c>
      <c r="AR1015" s="2">
        <v>1022</v>
      </c>
      <c r="AS1015">
        <v>0</v>
      </c>
      <c r="AT1015">
        <v>0</v>
      </c>
      <c r="AU1015" s="1">
        <v>1022</v>
      </c>
      <c r="AV1015">
        <v>1</v>
      </c>
      <c r="AW1015">
        <v>0</v>
      </c>
      <c r="AX1015" s="3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 s="3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 s="3">
        <v>6</v>
      </c>
      <c r="S1016">
        <v>5</v>
      </c>
      <c r="T1016" s="3">
        <v>1948</v>
      </c>
      <c r="U1016" s="2">
        <v>1950</v>
      </c>
      <c r="V1016" t="s">
        <v>93</v>
      </c>
      <c r="W1016" t="s">
        <v>94</v>
      </c>
      <c r="X1016" t="s">
        <v>116</v>
      </c>
      <c r="Y1016" t="s">
        <v>116</v>
      </c>
      <c r="Z1016" s="2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 s="2">
        <v>1082</v>
      </c>
      <c r="AN1016" s="2" t="s">
        <v>103</v>
      </c>
      <c r="AO1016" s="2" t="s">
        <v>98</v>
      </c>
      <c r="AP1016" s="2" t="s">
        <v>105</v>
      </c>
      <c r="AQ1016" s="2" t="s">
        <v>106</v>
      </c>
      <c r="AR1016" s="2">
        <v>1082</v>
      </c>
      <c r="AS1016">
        <v>0</v>
      </c>
      <c r="AT1016">
        <v>0</v>
      </c>
      <c r="AU1016" s="1">
        <v>1082</v>
      </c>
      <c r="AV1016">
        <v>0</v>
      </c>
      <c r="AW1016">
        <v>0</v>
      </c>
      <c r="AX1016" s="3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 s="3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 s="3">
        <v>8</v>
      </c>
      <c r="S1017">
        <v>6</v>
      </c>
      <c r="T1017" s="3">
        <v>2001</v>
      </c>
      <c r="U1017" s="2">
        <v>2001</v>
      </c>
      <c r="V1017" t="s">
        <v>93</v>
      </c>
      <c r="W1017" t="s">
        <v>94</v>
      </c>
      <c r="X1017" t="s">
        <v>95</v>
      </c>
      <c r="Y1017" t="s">
        <v>95</v>
      </c>
      <c r="Z1017" s="2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 s="2">
        <v>810</v>
      </c>
      <c r="AN1017" s="2" t="s">
        <v>103</v>
      </c>
      <c r="AO1017" s="2" t="s">
        <v>104</v>
      </c>
      <c r="AP1017" s="2" t="s">
        <v>105</v>
      </c>
      <c r="AQ1017" s="2" t="s">
        <v>106</v>
      </c>
      <c r="AR1017" s="2">
        <v>810</v>
      </c>
      <c r="AS1017">
        <v>855</v>
      </c>
      <c r="AT1017">
        <v>0</v>
      </c>
      <c r="AU1017" s="1">
        <v>1665</v>
      </c>
      <c r="AV1017">
        <v>1</v>
      </c>
      <c r="AW1017">
        <v>0</v>
      </c>
      <c r="AX1017" s="3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 s="3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 s="3">
        <v>7</v>
      </c>
      <c r="S1018">
        <v>5</v>
      </c>
      <c r="T1018" s="3">
        <v>1996</v>
      </c>
      <c r="U1018" s="2">
        <v>1996</v>
      </c>
      <c r="V1018" t="s">
        <v>152</v>
      </c>
      <c r="W1018" t="s">
        <v>94</v>
      </c>
      <c r="X1018" t="s">
        <v>95</v>
      </c>
      <c r="Y1018" t="s">
        <v>95</v>
      </c>
      <c r="Z1018" s="2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 s="2">
        <v>1504</v>
      </c>
      <c r="AN1018" s="2" t="s">
        <v>103</v>
      </c>
      <c r="AO1018" s="2" t="s">
        <v>104</v>
      </c>
      <c r="AP1018" s="2" t="s">
        <v>105</v>
      </c>
      <c r="AQ1018" s="2" t="s">
        <v>106</v>
      </c>
      <c r="AR1018" s="2">
        <v>1504</v>
      </c>
      <c r="AS1018">
        <v>0</v>
      </c>
      <c r="AT1018">
        <v>0</v>
      </c>
      <c r="AU1018" s="1">
        <v>1504</v>
      </c>
      <c r="AV1018">
        <v>1</v>
      </c>
      <c r="AW1018">
        <v>0</v>
      </c>
      <c r="AX1018" s="3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 s="3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 s="3">
        <v>8</v>
      </c>
      <c r="S1019">
        <v>5</v>
      </c>
      <c r="T1019" s="3">
        <v>1984</v>
      </c>
      <c r="U1019" s="2">
        <v>1984</v>
      </c>
      <c r="V1019" t="s">
        <v>93</v>
      </c>
      <c r="W1019" t="s">
        <v>94</v>
      </c>
      <c r="X1019" t="s">
        <v>140</v>
      </c>
      <c r="Y1019" t="s">
        <v>140</v>
      </c>
      <c r="Z1019" s="2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 s="2">
        <v>1220</v>
      </c>
      <c r="AN1019" s="2" t="s">
        <v>103</v>
      </c>
      <c r="AO1019" s="2" t="s">
        <v>97</v>
      </c>
      <c r="AP1019" s="2" t="s">
        <v>105</v>
      </c>
      <c r="AQ1019" s="2" t="s">
        <v>106</v>
      </c>
      <c r="AR1019" s="2">
        <v>1360</v>
      </c>
      <c r="AS1019">
        <v>0</v>
      </c>
      <c r="AT1019">
        <v>0</v>
      </c>
      <c r="AU1019" s="1">
        <v>1360</v>
      </c>
      <c r="AV1019">
        <v>1</v>
      </c>
      <c r="AW1019">
        <v>0</v>
      </c>
      <c r="AX1019" s="3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 s="3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 s="3">
        <v>7</v>
      </c>
      <c r="S1020">
        <v>5</v>
      </c>
      <c r="T1020" s="3">
        <v>1991</v>
      </c>
      <c r="U1020" s="2">
        <v>1992</v>
      </c>
      <c r="V1020" t="s">
        <v>93</v>
      </c>
      <c r="W1020" t="s">
        <v>94</v>
      </c>
      <c r="X1020" t="s">
        <v>140</v>
      </c>
      <c r="Y1020" t="s">
        <v>140</v>
      </c>
      <c r="Z1020" s="2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 s="2">
        <v>384</v>
      </c>
      <c r="AN1020" s="2" t="s">
        <v>103</v>
      </c>
      <c r="AO1020" s="2" t="s">
        <v>97</v>
      </c>
      <c r="AP1020" s="2" t="s">
        <v>105</v>
      </c>
      <c r="AQ1020" s="2" t="s">
        <v>106</v>
      </c>
      <c r="AR1020" s="2">
        <v>802</v>
      </c>
      <c r="AS1020">
        <v>670</v>
      </c>
      <c r="AT1020">
        <v>0</v>
      </c>
      <c r="AU1020" s="1">
        <v>1472</v>
      </c>
      <c r="AV1020">
        <v>0</v>
      </c>
      <c r="AW1020">
        <v>0</v>
      </c>
      <c r="AX1020" s="3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 s="3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 s="3">
        <v>7</v>
      </c>
      <c r="S1021">
        <v>5</v>
      </c>
      <c r="T1021" s="3">
        <v>2005</v>
      </c>
      <c r="U1021" s="2">
        <v>2005</v>
      </c>
      <c r="V1021" t="s">
        <v>93</v>
      </c>
      <c r="W1021" t="s">
        <v>94</v>
      </c>
      <c r="X1021" t="s">
        <v>95</v>
      </c>
      <c r="Y1021" t="s">
        <v>95</v>
      </c>
      <c r="Z1021" s="2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 s="2">
        <v>1362</v>
      </c>
      <c r="AN1021" s="2" t="s">
        <v>103</v>
      </c>
      <c r="AO1021" s="2" t="s">
        <v>104</v>
      </c>
      <c r="AP1021" s="2" t="s">
        <v>105</v>
      </c>
      <c r="AQ1021" s="2" t="s">
        <v>106</v>
      </c>
      <c r="AR1021" s="2">
        <v>1506</v>
      </c>
      <c r="AS1021">
        <v>0</v>
      </c>
      <c r="AT1021">
        <v>0</v>
      </c>
      <c r="AU1021" s="1">
        <v>1506</v>
      </c>
      <c r="AV1021">
        <v>0</v>
      </c>
      <c r="AW1021">
        <v>0</v>
      </c>
      <c r="AX1021" s="3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 s="3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 s="3">
        <v>4</v>
      </c>
      <c r="S1022">
        <v>5</v>
      </c>
      <c r="T1022" s="3">
        <v>2005</v>
      </c>
      <c r="U1022" s="2">
        <v>2005</v>
      </c>
      <c r="V1022" t="s">
        <v>93</v>
      </c>
      <c r="W1022" t="s">
        <v>94</v>
      </c>
      <c r="X1022" t="s">
        <v>95</v>
      </c>
      <c r="Y1022" t="s">
        <v>95</v>
      </c>
      <c r="Z1022" s="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 s="2">
        <v>1132</v>
      </c>
      <c r="AN1022" s="2" t="s">
        <v>103</v>
      </c>
      <c r="AO1022" s="2" t="s">
        <v>104</v>
      </c>
      <c r="AP1022" s="2" t="s">
        <v>105</v>
      </c>
      <c r="AQ1022" s="2" t="s">
        <v>106</v>
      </c>
      <c r="AR1022" s="2">
        <v>1132</v>
      </c>
      <c r="AS1022">
        <v>0</v>
      </c>
      <c r="AT1022">
        <v>0</v>
      </c>
      <c r="AU1022" s="1">
        <v>1132</v>
      </c>
      <c r="AV1022">
        <v>1</v>
      </c>
      <c r="AW1022">
        <v>0</v>
      </c>
      <c r="AX1022" s="3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 s="3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 s="3">
        <v>7</v>
      </c>
      <c r="S1023">
        <v>5</v>
      </c>
      <c r="T1023" s="3">
        <v>2006</v>
      </c>
      <c r="U1023" s="2">
        <v>2006</v>
      </c>
      <c r="V1023" t="s">
        <v>93</v>
      </c>
      <c r="W1023" t="s">
        <v>94</v>
      </c>
      <c r="X1023" t="s">
        <v>95</v>
      </c>
      <c r="Y1023" t="s">
        <v>95</v>
      </c>
      <c r="Z1023" s="2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 s="2">
        <v>1199</v>
      </c>
      <c r="AN1023" s="2" t="s">
        <v>103</v>
      </c>
      <c r="AO1023" s="2" t="s">
        <v>104</v>
      </c>
      <c r="AP1023" s="2" t="s">
        <v>105</v>
      </c>
      <c r="AQ1023" s="2" t="s">
        <v>106</v>
      </c>
      <c r="AR1023" s="2">
        <v>1220</v>
      </c>
      <c r="AS1023">
        <v>0</v>
      </c>
      <c r="AT1023">
        <v>0</v>
      </c>
      <c r="AU1023" s="1">
        <v>1220</v>
      </c>
      <c r="AV1023">
        <v>1</v>
      </c>
      <c r="AW1023">
        <v>0</v>
      </c>
      <c r="AX1023" s="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 s="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 s="3">
        <v>5</v>
      </c>
      <c r="S1024">
        <v>5</v>
      </c>
      <c r="T1024" s="3">
        <v>1930</v>
      </c>
      <c r="U1024" s="2">
        <v>1950</v>
      </c>
      <c r="V1024" t="s">
        <v>93</v>
      </c>
      <c r="W1024" t="s">
        <v>94</v>
      </c>
      <c r="X1024" t="s">
        <v>124</v>
      </c>
      <c r="Y1024" t="s">
        <v>124</v>
      </c>
      <c r="Z1024" s="2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 s="2">
        <v>912</v>
      </c>
      <c r="AN1024" s="2" t="s">
        <v>103</v>
      </c>
      <c r="AO1024" s="2" t="s">
        <v>97</v>
      </c>
      <c r="AP1024" s="2" t="s">
        <v>105</v>
      </c>
      <c r="AQ1024" s="2" t="s">
        <v>164</v>
      </c>
      <c r="AR1024" s="2">
        <v>912</v>
      </c>
      <c r="AS1024">
        <v>336</v>
      </c>
      <c r="AT1024">
        <v>0</v>
      </c>
      <c r="AU1024" s="1">
        <v>1248</v>
      </c>
      <c r="AV1024">
        <v>0</v>
      </c>
      <c r="AW1024">
        <v>0</v>
      </c>
      <c r="AX1024" s="3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 s="3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 s="3">
        <v>7</v>
      </c>
      <c r="S1025">
        <v>5</v>
      </c>
      <c r="T1025" s="3">
        <v>2005</v>
      </c>
      <c r="U1025" s="2">
        <v>2006</v>
      </c>
      <c r="V1025" t="s">
        <v>93</v>
      </c>
      <c r="W1025" t="s">
        <v>94</v>
      </c>
      <c r="X1025" t="s">
        <v>95</v>
      </c>
      <c r="Y1025" t="s">
        <v>95</v>
      </c>
      <c r="Z1025" s="2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 s="2">
        <v>1346</v>
      </c>
      <c r="AN1025" s="2" t="s">
        <v>103</v>
      </c>
      <c r="AO1025" s="2" t="s">
        <v>104</v>
      </c>
      <c r="AP1025" s="2" t="s">
        <v>105</v>
      </c>
      <c r="AQ1025" s="2" t="s">
        <v>106</v>
      </c>
      <c r="AR1025" s="2">
        <v>1504</v>
      </c>
      <c r="AS1025">
        <v>0</v>
      </c>
      <c r="AT1025">
        <v>0</v>
      </c>
      <c r="AU1025" s="1">
        <v>1504</v>
      </c>
      <c r="AV1025">
        <v>0</v>
      </c>
      <c r="AW1025">
        <v>0</v>
      </c>
      <c r="AX1025" s="3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 s="3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 s="3">
        <v>8</v>
      </c>
      <c r="S1026">
        <v>6</v>
      </c>
      <c r="T1026" s="3">
        <v>1976</v>
      </c>
      <c r="U1026" s="2">
        <v>1976</v>
      </c>
      <c r="V1026" t="s">
        <v>152</v>
      </c>
      <c r="W1026" t="s">
        <v>223</v>
      </c>
      <c r="X1026" t="s">
        <v>137</v>
      </c>
      <c r="Y1026" t="s">
        <v>140</v>
      </c>
      <c r="Z1026" s="2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 s="2">
        <v>1565</v>
      </c>
      <c r="AN1026" s="2" t="s">
        <v>103</v>
      </c>
      <c r="AO1026" s="2" t="s">
        <v>98</v>
      </c>
      <c r="AP1026" s="2" t="s">
        <v>105</v>
      </c>
      <c r="AQ1026" s="2" t="s">
        <v>106</v>
      </c>
      <c r="AR1026" s="2">
        <v>2898</v>
      </c>
      <c r="AS1026">
        <v>0</v>
      </c>
      <c r="AT1026">
        <v>0</v>
      </c>
      <c r="AU1026" s="1">
        <v>2898</v>
      </c>
      <c r="AV1026">
        <v>1</v>
      </c>
      <c r="AW1026">
        <v>0</v>
      </c>
      <c r="AX1026" s="3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 s="3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 s="3">
        <v>5</v>
      </c>
      <c r="S1027">
        <v>5</v>
      </c>
      <c r="T1027" s="3">
        <v>1972</v>
      </c>
      <c r="U1027" s="2">
        <v>1972</v>
      </c>
      <c r="V1027" t="s">
        <v>93</v>
      </c>
      <c r="W1027" t="s">
        <v>94</v>
      </c>
      <c r="X1027" t="s">
        <v>95</v>
      </c>
      <c r="Y1027" t="s">
        <v>95</v>
      </c>
      <c r="Z1027" s="2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 s="2">
        <v>882</v>
      </c>
      <c r="AN1027" s="2" t="s">
        <v>103</v>
      </c>
      <c r="AO1027" s="2" t="s">
        <v>98</v>
      </c>
      <c r="AP1027" s="2" t="s">
        <v>105</v>
      </c>
      <c r="AQ1027" s="2" t="s">
        <v>106</v>
      </c>
      <c r="AR1027" s="2">
        <v>882</v>
      </c>
      <c r="AS1027">
        <v>0</v>
      </c>
      <c r="AT1027">
        <v>0</v>
      </c>
      <c r="AU1027" s="1">
        <v>882</v>
      </c>
      <c r="AV1027">
        <v>1</v>
      </c>
      <c r="AW1027">
        <v>0</v>
      </c>
      <c r="AX1027" s="3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 s="3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 s="3">
        <v>5</v>
      </c>
      <c r="S1028">
        <v>5</v>
      </c>
      <c r="T1028" s="3">
        <v>1960</v>
      </c>
      <c r="U1028" s="2">
        <v>1960</v>
      </c>
      <c r="V1028" t="s">
        <v>93</v>
      </c>
      <c r="W1028" t="s">
        <v>94</v>
      </c>
      <c r="X1028" t="s">
        <v>116</v>
      </c>
      <c r="Y1028" t="s">
        <v>140</v>
      </c>
      <c r="Z1028" s="2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 s="2">
        <v>1268</v>
      </c>
      <c r="AN1028" s="2" t="s">
        <v>103</v>
      </c>
      <c r="AO1028" s="2" t="s">
        <v>98</v>
      </c>
      <c r="AP1028" s="2" t="s">
        <v>105</v>
      </c>
      <c r="AQ1028" s="2" t="s">
        <v>106</v>
      </c>
      <c r="AR1028" s="2">
        <v>1264</v>
      </c>
      <c r="AS1028">
        <v>0</v>
      </c>
      <c r="AT1028">
        <v>0</v>
      </c>
      <c r="AU1028" s="1">
        <v>1264</v>
      </c>
      <c r="AV1028">
        <v>1</v>
      </c>
      <c r="AW1028">
        <v>0</v>
      </c>
      <c r="AX1028" s="3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 s="3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 s="3">
        <v>8</v>
      </c>
      <c r="S1029">
        <v>5</v>
      </c>
      <c r="T1029" s="3">
        <v>2007</v>
      </c>
      <c r="U1029" s="2">
        <v>2008</v>
      </c>
      <c r="V1029" t="s">
        <v>93</v>
      </c>
      <c r="W1029" t="s">
        <v>94</v>
      </c>
      <c r="X1029" t="s">
        <v>95</v>
      </c>
      <c r="Y1029" t="s">
        <v>95</v>
      </c>
      <c r="Z1029" s="2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 s="2">
        <v>1638</v>
      </c>
      <c r="AN1029" s="2" t="s">
        <v>103</v>
      </c>
      <c r="AO1029" s="2" t="s">
        <v>104</v>
      </c>
      <c r="AP1029" s="2" t="s">
        <v>105</v>
      </c>
      <c r="AQ1029" s="2" t="s">
        <v>106</v>
      </c>
      <c r="AR1029" s="2">
        <v>1646</v>
      </c>
      <c r="AS1029">
        <v>0</v>
      </c>
      <c r="AT1029">
        <v>0</v>
      </c>
      <c r="AU1029" s="1">
        <v>1646</v>
      </c>
      <c r="AV1029">
        <v>1</v>
      </c>
      <c r="AW1029">
        <v>0</v>
      </c>
      <c r="AX1029" s="3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 s="3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 s="3">
        <v>5</v>
      </c>
      <c r="S1030">
        <v>5</v>
      </c>
      <c r="T1030" s="3">
        <v>1941</v>
      </c>
      <c r="U1030" s="2">
        <v>1950</v>
      </c>
      <c r="V1030" t="s">
        <v>93</v>
      </c>
      <c r="W1030" t="s">
        <v>94</v>
      </c>
      <c r="X1030" t="s">
        <v>155</v>
      </c>
      <c r="Y1030" t="s">
        <v>125</v>
      </c>
      <c r="Z1030" s="2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 s="2">
        <v>768</v>
      </c>
      <c r="AN1030" s="2" t="s">
        <v>103</v>
      </c>
      <c r="AO1030" s="2" t="s">
        <v>98</v>
      </c>
      <c r="AP1030" s="2" t="s">
        <v>105</v>
      </c>
      <c r="AQ1030" s="2" t="s">
        <v>106</v>
      </c>
      <c r="AR1030" s="2">
        <v>968</v>
      </c>
      <c r="AS1030">
        <v>408</v>
      </c>
      <c r="AT1030">
        <v>0</v>
      </c>
      <c r="AU1030" s="1">
        <v>1376</v>
      </c>
      <c r="AV1030">
        <v>1</v>
      </c>
      <c r="AW1030">
        <v>0</v>
      </c>
      <c r="AX1030" s="3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 s="3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 s="3">
        <v>6</v>
      </c>
      <c r="S1031">
        <v>7</v>
      </c>
      <c r="T1031" s="3">
        <v>1972</v>
      </c>
      <c r="U1031" s="2">
        <v>1972</v>
      </c>
      <c r="V1031" t="s">
        <v>93</v>
      </c>
      <c r="W1031" t="s">
        <v>94</v>
      </c>
      <c r="X1031" t="s">
        <v>140</v>
      </c>
      <c r="Y1031" t="s">
        <v>140</v>
      </c>
      <c r="Z1031" s="2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 s="2">
        <v>672</v>
      </c>
      <c r="AN1031" s="2" t="s">
        <v>103</v>
      </c>
      <c r="AO1031" s="2" t="s">
        <v>97</v>
      </c>
      <c r="AP1031" s="2" t="s">
        <v>105</v>
      </c>
      <c r="AQ1031" s="2" t="s">
        <v>106</v>
      </c>
      <c r="AR1031" s="2">
        <v>672</v>
      </c>
      <c r="AS1031">
        <v>546</v>
      </c>
      <c r="AT1031">
        <v>0</v>
      </c>
      <c r="AU1031" s="1">
        <v>1218</v>
      </c>
      <c r="AV1031">
        <v>0</v>
      </c>
      <c r="AW1031">
        <v>1</v>
      </c>
      <c r="AX1031" s="3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 s="3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 s="3">
        <v>5</v>
      </c>
      <c r="S1032">
        <v>8</v>
      </c>
      <c r="T1032" s="3">
        <v>1916</v>
      </c>
      <c r="U1032" s="2">
        <v>1995</v>
      </c>
      <c r="V1032" t="s">
        <v>93</v>
      </c>
      <c r="W1032" t="s">
        <v>94</v>
      </c>
      <c r="X1032" t="s">
        <v>95</v>
      </c>
      <c r="Y1032" t="s">
        <v>95</v>
      </c>
      <c r="Z1032" s="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 s="2">
        <v>686</v>
      </c>
      <c r="AN1032" s="2" t="s">
        <v>103</v>
      </c>
      <c r="AO1032" s="2" t="s">
        <v>97</v>
      </c>
      <c r="AP1032" s="2" t="s">
        <v>105</v>
      </c>
      <c r="AQ1032" s="2" t="s">
        <v>106</v>
      </c>
      <c r="AR1032" s="2">
        <v>948</v>
      </c>
      <c r="AS1032">
        <v>980</v>
      </c>
      <c r="AT1032">
        <v>0</v>
      </c>
      <c r="AU1032" s="1">
        <v>1928</v>
      </c>
      <c r="AV1032">
        <v>0</v>
      </c>
      <c r="AW1032">
        <v>0</v>
      </c>
      <c r="AX1032" s="3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 s="3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 s="3">
        <v>7</v>
      </c>
      <c r="S1033">
        <v>3</v>
      </c>
      <c r="T1033" s="3">
        <v>1920</v>
      </c>
      <c r="U1033" s="2">
        <v>1970</v>
      </c>
      <c r="V1033" t="s">
        <v>93</v>
      </c>
      <c r="W1033" t="s">
        <v>94</v>
      </c>
      <c r="X1033" t="s">
        <v>124</v>
      </c>
      <c r="Y1033" t="s">
        <v>161</v>
      </c>
      <c r="Z1033" s="2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 s="2">
        <v>824</v>
      </c>
      <c r="AN1033" s="2" t="s">
        <v>103</v>
      </c>
      <c r="AO1033" s="2" t="s">
        <v>104</v>
      </c>
      <c r="AP1033" s="2" t="s">
        <v>105</v>
      </c>
      <c r="AQ1033" s="2" t="s">
        <v>106</v>
      </c>
      <c r="AR1033" s="2">
        <v>1687</v>
      </c>
      <c r="AS1033">
        <v>998</v>
      </c>
      <c r="AT1033">
        <v>397</v>
      </c>
      <c r="AU1033" s="1">
        <v>3082</v>
      </c>
      <c r="AV1033">
        <v>1</v>
      </c>
      <c r="AW1033">
        <v>0</v>
      </c>
      <c r="AX1033" s="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 s="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 s="3">
        <v>8</v>
      </c>
      <c r="S1034">
        <v>7</v>
      </c>
      <c r="T1034" s="3">
        <v>1993</v>
      </c>
      <c r="U1034" s="2">
        <v>1993</v>
      </c>
      <c r="V1034" t="s">
        <v>93</v>
      </c>
      <c r="W1034" t="s">
        <v>94</v>
      </c>
      <c r="X1034" t="s">
        <v>116</v>
      </c>
      <c r="Y1034" t="s">
        <v>116</v>
      </c>
      <c r="Z1034" s="2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 s="2">
        <v>1338</v>
      </c>
      <c r="AN1034" s="2" t="s">
        <v>103</v>
      </c>
      <c r="AO1034" s="2" t="s">
        <v>104</v>
      </c>
      <c r="AP1034" s="2" t="s">
        <v>105</v>
      </c>
      <c r="AQ1034" s="2" t="s">
        <v>106</v>
      </c>
      <c r="AR1034" s="2">
        <v>1352</v>
      </c>
      <c r="AS1034">
        <v>1168</v>
      </c>
      <c r="AT1034">
        <v>0</v>
      </c>
      <c r="AU1034" s="1">
        <v>2520</v>
      </c>
      <c r="AV1034">
        <v>1</v>
      </c>
      <c r="AW1034">
        <v>0</v>
      </c>
      <c r="AX1034" s="3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 s="3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 s="3">
        <v>7</v>
      </c>
      <c r="S1035">
        <v>5</v>
      </c>
      <c r="T1035" s="3">
        <v>2002</v>
      </c>
      <c r="U1035" s="2">
        <v>2002</v>
      </c>
      <c r="V1035" t="s">
        <v>93</v>
      </c>
      <c r="W1035" t="s">
        <v>94</v>
      </c>
      <c r="X1035" t="s">
        <v>95</v>
      </c>
      <c r="Y1035" t="s">
        <v>95</v>
      </c>
      <c r="Z1035" s="2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 s="2">
        <v>1654</v>
      </c>
      <c r="AN1035" s="2" t="s">
        <v>103</v>
      </c>
      <c r="AO1035" s="2" t="s">
        <v>104</v>
      </c>
      <c r="AP1035" s="2" t="s">
        <v>105</v>
      </c>
      <c r="AQ1035" s="2" t="s">
        <v>106</v>
      </c>
      <c r="AR1035" s="2">
        <v>1654</v>
      </c>
      <c r="AS1035">
        <v>0</v>
      </c>
      <c r="AT1035">
        <v>0</v>
      </c>
      <c r="AU1035" s="1">
        <v>1654</v>
      </c>
      <c r="AV1035">
        <v>1</v>
      </c>
      <c r="AW1035">
        <v>0</v>
      </c>
      <c r="AX1035" s="3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 s="3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 s="3">
        <v>5</v>
      </c>
      <c r="S1036">
        <v>7</v>
      </c>
      <c r="T1036" s="3">
        <v>1938</v>
      </c>
      <c r="U1036" s="2">
        <v>1950</v>
      </c>
      <c r="V1036" t="s">
        <v>93</v>
      </c>
      <c r="W1036" t="s">
        <v>94</v>
      </c>
      <c r="X1036" t="s">
        <v>116</v>
      </c>
      <c r="Y1036" t="s">
        <v>116</v>
      </c>
      <c r="Z1036" s="2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 s="2">
        <v>920</v>
      </c>
      <c r="AN1036" s="2" t="s">
        <v>103</v>
      </c>
      <c r="AO1036" s="2" t="s">
        <v>104</v>
      </c>
      <c r="AP1036" s="2" t="s">
        <v>105</v>
      </c>
      <c r="AQ1036" s="2" t="s">
        <v>106</v>
      </c>
      <c r="AR1036" s="2">
        <v>954</v>
      </c>
      <c r="AS1036">
        <v>0</v>
      </c>
      <c r="AT1036">
        <v>0</v>
      </c>
      <c r="AU1036" s="1">
        <v>954</v>
      </c>
      <c r="AV1036">
        <v>0</v>
      </c>
      <c r="AW1036">
        <v>0</v>
      </c>
      <c r="AX1036" s="3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 s="3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 s="3">
        <v>4</v>
      </c>
      <c r="S1037">
        <v>3</v>
      </c>
      <c r="T1037" s="3">
        <v>1957</v>
      </c>
      <c r="U1037" s="2">
        <v>1957</v>
      </c>
      <c r="V1037" t="s">
        <v>93</v>
      </c>
      <c r="W1037" t="s">
        <v>94</v>
      </c>
      <c r="X1037" t="s">
        <v>124</v>
      </c>
      <c r="Y1037" t="s">
        <v>124</v>
      </c>
      <c r="Z1037" s="2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 s="2">
        <v>0</v>
      </c>
      <c r="AN1037" s="2" t="s">
        <v>103</v>
      </c>
      <c r="AO1037" s="2" t="s">
        <v>104</v>
      </c>
      <c r="AP1037" s="2" t="s">
        <v>177</v>
      </c>
      <c r="AQ1037" s="2" t="s">
        <v>106</v>
      </c>
      <c r="AR1037" s="2">
        <v>845</v>
      </c>
      <c r="AS1037">
        <v>0</v>
      </c>
      <c r="AT1037">
        <v>0</v>
      </c>
      <c r="AU1037" s="1">
        <v>845</v>
      </c>
      <c r="AV1037">
        <v>0</v>
      </c>
      <c r="AW1037">
        <v>0</v>
      </c>
      <c r="AX1037" s="3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 s="3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 s="3">
        <v>9</v>
      </c>
      <c r="S1038">
        <v>5</v>
      </c>
      <c r="T1038" s="3">
        <v>2007</v>
      </c>
      <c r="U1038" s="2">
        <v>2008</v>
      </c>
      <c r="V1038" t="s">
        <v>152</v>
      </c>
      <c r="W1038" t="s">
        <v>94</v>
      </c>
      <c r="X1038" t="s">
        <v>95</v>
      </c>
      <c r="Y1038" t="s">
        <v>95</v>
      </c>
      <c r="Z1038" s="2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 s="2">
        <v>1620</v>
      </c>
      <c r="AN1038" s="2" t="s">
        <v>103</v>
      </c>
      <c r="AO1038" s="2" t="s">
        <v>104</v>
      </c>
      <c r="AP1038" s="2" t="s">
        <v>105</v>
      </c>
      <c r="AQ1038" s="2" t="s">
        <v>106</v>
      </c>
      <c r="AR1038" s="2">
        <v>1620</v>
      </c>
      <c r="AS1038">
        <v>0</v>
      </c>
      <c r="AT1038">
        <v>0</v>
      </c>
      <c r="AU1038" s="1">
        <v>1620</v>
      </c>
      <c r="AV1038">
        <v>1</v>
      </c>
      <c r="AW1038">
        <v>0</v>
      </c>
      <c r="AX1038" s="3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 s="3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 s="3">
        <v>8</v>
      </c>
      <c r="S1039">
        <v>5</v>
      </c>
      <c r="T1039" s="3">
        <v>2001</v>
      </c>
      <c r="U1039" s="2">
        <v>2002</v>
      </c>
      <c r="V1039" t="s">
        <v>93</v>
      </c>
      <c r="W1039" t="s">
        <v>94</v>
      </c>
      <c r="X1039" t="s">
        <v>95</v>
      </c>
      <c r="Y1039" t="s">
        <v>95</v>
      </c>
      <c r="Z1039" s="2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 s="2">
        <v>1055</v>
      </c>
      <c r="AN1039" s="2" t="s">
        <v>103</v>
      </c>
      <c r="AO1039" s="2" t="s">
        <v>104</v>
      </c>
      <c r="AP1039" s="2" t="s">
        <v>105</v>
      </c>
      <c r="AQ1039" s="2" t="s">
        <v>106</v>
      </c>
      <c r="AR1039" s="2">
        <v>1055</v>
      </c>
      <c r="AS1039">
        <v>1208</v>
      </c>
      <c r="AT1039">
        <v>0</v>
      </c>
      <c r="AU1039" s="1">
        <v>2263</v>
      </c>
      <c r="AV1039">
        <v>0</v>
      </c>
      <c r="AW1039">
        <v>0</v>
      </c>
      <c r="AX1039" s="3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 s="3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 s="3">
        <v>4</v>
      </c>
      <c r="S1040">
        <v>6</v>
      </c>
      <c r="T1040" s="3">
        <v>1970</v>
      </c>
      <c r="U1040" s="2">
        <v>2008</v>
      </c>
      <c r="V1040" t="s">
        <v>93</v>
      </c>
      <c r="W1040" t="s">
        <v>94</v>
      </c>
      <c r="X1040" t="s">
        <v>180</v>
      </c>
      <c r="Y1040" t="s">
        <v>181</v>
      </c>
      <c r="Z1040" s="2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 s="2">
        <v>546</v>
      </c>
      <c r="AN1040" s="2" t="s">
        <v>103</v>
      </c>
      <c r="AO1040" s="2" t="s">
        <v>98</v>
      </c>
      <c r="AP1040" s="2" t="s">
        <v>105</v>
      </c>
      <c r="AQ1040" s="2" t="s">
        <v>106</v>
      </c>
      <c r="AR1040" s="2">
        <v>798</v>
      </c>
      <c r="AS1040">
        <v>546</v>
      </c>
      <c r="AT1040">
        <v>0</v>
      </c>
      <c r="AU1040" s="1">
        <v>1344</v>
      </c>
      <c r="AV1040">
        <v>0</v>
      </c>
      <c r="AW1040">
        <v>0</v>
      </c>
      <c r="AX1040" s="3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 s="3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 s="3">
        <v>4</v>
      </c>
      <c r="S1041">
        <v>4</v>
      </c>
      <c r="T1041" s="3">
        <v>1970</v>
      </c>
      <c r="U1041" s="2">
        <v>1970</v>
      </c>
      <c r="V1041" t="s">
        <v>93</v>
      </c>
      <c r="W1041" t="s">
        <v>94</v>
      </c>
      <c r="X1041" t="s">
        <v>180</v>
      </c>
      <c r="Y1041" t="s">
        <v>181</v>
      </c>
      <c r="Z1041" s="2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 s="2">
        <v>630</v>
      </c>
      <c r="AN1041" s="2" t="s">
        <v>103</v>
      </c>
      <c r="AO1041" s="2" t="s">
        <v>98</v>
      </c>
      <c r="AP1041" s="2" t="s">
        <v>105</v>
      </c>
      <c r="AQ1041" s="2" t="s">
        <v>106</v>
      </c>
      <c r="AR1041" s="2">
        <v>630</v>
      </c>
      <c r="AS1041">
        <v>0</v>
      </c>
      <c r="AT1041">
        <v>0</v>
      </c>
      <c r="AU1041" s="1">
        <v>630</v>
      </c>
      <c r="AV1041">
        <v>1</v>
      </c>
      <c r="AW1041">
        <v>0</v>
      </c>
      <c r="AX1041" s="3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 s="3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 s="3">
        <v>5</v>
      </c>
      <c r="S1042">
        <v>4</v>
      </c>
      <c r="T1042" s="3">
        <v>1957</v>
      </c>
      <c r="U1042" s="2">
        <v>2000</v>
      </c>
      <c r="V1042" t="s">
        <v>93</v>
      </c>
      <c r="W1042" t="s">
        <v>94</v>
      </c>
      <c r="X1042" t="s">
        <v>124</v>
      </c>
      <c r="Y1042" t="s">
        <v>124</v>
      </c>
      <c r="Z1042" s="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 s="2">
        <v>1134</v>
      </c>
      <c r="AN1042" s="2" t="s">
        <v>103</v>
      </c>
      <c r="AO1042" s="2" t="s">
        <v>104</v>
      </c>
      <c r="AP1042" s="2" t="s">
        <v>105</v>
      </c>
      <c r="AQ1042" s="2" t="s">
        <v>106</v>
      </c>
      <c r="AR1042" s="2">
        <v>1803</v>
      </c>
      <c r="AS1042">
        <v>0</v>
      </c>
      <c r="AT1042">
        <v>0</v>
      </c>
      <c r="AU1042" s="1">
        <v>1803</v>
      </c>
      <c r="AV1042">
        <v>1</v>
      </c>
      <c r="AW1042">
        <v>0</v>
      </c>
      <c r="AX1042" s="3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 s="3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 s="3">
        <v>6</v>
      </c>
      <c r="S1043">
        <v>8</v>
      </c>
      <c r="T1043" s="3">
        <v>1966</v>
      </c>
      <c r="U1043" s="2">
        <v>2000</v>
      </c>
      <c r="V1043" t="s">
        <v>152</v>
      </c>
      <c r="W1043" t="s">
        <v>94</v>
      </c>
      <c r="X1043" t="s">
        <v>140</v>
      </c>
      <c r="Y1043" t="s">
        <v>140</v>
      </c>
      <c r="Z1043" s="2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 s="2">
        <v>800</v>
      </c>
      <c r="AN1043" s="2" t="s">
        <v>103</v>
      </c>
      <c r="AO1043" s="2" t="s">
        <v>97</v>
      </c>
      <c r="AP1043" s="2" t="s">
        <v>105</v>
      </c>
      <c r="AQ1043" s="2" t="s">
        <v>106</v>
      </c>
      <c r="AR1043" s="2">
        <v>800</v>
      </c>
      <c r="AS1043">
        <v>832</v>
      </c>
      <c r="AT1043">
        <v>0</v>
      </c>
      <c r="AU1043" s="1">
        <v>1632</v>
      </c>
      <c r="AV1043">
        <v>0</v>
      </c>
      <c r="AW1043">
        <v>1</v>
      </c>
      <c r="AX1043" s="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 s="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 s="3">
        <v>6</v>
      </c>
      <c r="S1044">
        <v>5</v>
      </c>
      <c r="T1044" s="3">
        <v>2005</v>
      </c>
      <c r="U1044" s="2">
        <v>2005</v>
      </c>
      <c r="V1044" t="s">
        <v>93</v>
      </c>
      <c r="W1044" t="s">
        <v>94</v>
      </c>
      <c r="X1044" t="s">
        <v>95</v>
      </c>
      <c r="Y1044" t="s">
        <v>95</v>
      </c>
      <c r="Z1044" s="2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 s="2">
        <v>1306</v>
      </c>
      <c r="AN1044" s="2" t="s">
        <v>103</v>
      </c>
      <c r="AO1044" s="2" t="s">
        <v>104</v>
      </c>
      <c r="AP1044" s="2" t="s">
        <v>105</v>
      </c>
      <c r="AQ1044" s="2" t="s">
        <v>106</v>
      </c>
      <c r="AR1044" s="2">
        <v>1306</v>
      </c>
      <c r="AS1044">
        <v>0</v>
      </c>
      <c r="AT1044">
        <v>0</v>
      </c>
      <c r="AU1044" s="1">
        <v>1306</v>
      </c>
      <c r="AV1044">
        <v>1</v>
      </c>
      <c r="AW1044">
        <v>0</v>
      </c>
      <c r="AX1044" s="3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 s="3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 s="3">
        <v>7</v>
      </c>
      <c r="S1045">
        <v>5</v>
      </c>
      <c r="T1045" s="3">
        <v>1990</v>
      </c>
      <c r="U1045" s="2">
        <v>1990</v>
      </c>
      <c r="V1045" t="s">
        <v>152</v>
      </c>
      <c r="W1045" t="s">
        <v>94</v>
      </c>
      <c r="X1045" t="s">
        <v>140</v>
      </c>
      <c r="Y1045" t="s">
        <v>140</v>
      </c>
      <c r="Z1045" s="2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 s="2">
        <v>1475</v>
      </c>
      <c r="AN1045" s="2" t="s">
        <v>103</v>
      </c>
      <c r="AO1045" s="2" t="s">
        <v>104</v>
      </c>
      <c r="AP1045" s="2" t="s">
        <v>105</v>
      </c>
      <c r="AQ1045" s="2" t="s">
        <v>106</v>
      </c>
      <c r="AR1045" s="2">
        <v>1532</v>
      </c>
      <c r="AS1045">
        <v>797</v>
      </c>
      <c r="AT1045">
        <v>0</v>
      </c>
      <c r="AU1045" s="1">
        <v>2329</v>
      </c>
      <c r="AV1045">
        <v>1</v>
      </c>
      <c r="AW1045">
        <v>0</v>
      </c>
      <c r="AX1045" s="3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 s="3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 s="3">
        <v>8</v>
      </c>
      <c r="S1046">
        <v>5</v>
      </c>
      <c r="T1046" s="3">
        <v>1981</v>
      </c>
      <c r="U1046" s="2">
        <v>1981</v>
      </c>
      <c r="V1046" t="s">
        <v>152</v>
      </c>
      <c r="W1046" t="s">
        <v>196</v>
      </c>
      <c r="X1046" t="s">
        <v>96</v>
      </c>
      <c r="Y1046" t="s">
        <v>96</v>
      </c>
      <c r="Z1046" s="2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 s="2">
        <v>2524</v>
      </c>
      <c r="AN1046" s="2" t="s">
        <v>103</v>
      </c>
      <c r="AO1046" s="2" t="s">
        <v>98</v>
      </c>
      <c r="AP1046" s="2" t="s">
        <v>105</v>
      </c>
      <c r="AQ1046" s="2" t="s">
        <v>106</v>
      </c>
      <c r="AR1046" s="2">
        <v>2524</v>
      </c>
      <c r="AS1046">
        <v>0</v>
      </c>
      <c r="AT1046">
        <v>0</v>
      </c>
      <c r="AU1046" s="1">
        <v>2524</v>
      </c>
      <c r="AV1046">
        <v>1</v>
      </c>
      <c r="AW1046">
        <v>0</v>
      </c>
      <c r="AX1046" s="3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 s="3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 s="3">
        <v>3</v>
      </c>
      <c r="S1047">
        <v>5</v>
      </c>
      <c r="T1047" s="3">
        <v>1955</v>
      </c>
      <c r="U1047" s="2">
        <v>1955</v>
      </c>
      <c r="V1047" t="s">
        <v>152</v>
      </c>
      <c r="W1047" t="s">
        <v>94</v>
      </c>
      <c r="X1047" t="s">
        <v>96</v>
      </c>
      <c r="Y1047" t="s">
        <v>124</v>
      </c>
      <c r="Z1047" s="2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 s="2">
        <v>0</v>
      </c>
      <c r="AN1047" s="2" t="s">
        <v>103</v>
      </c>
      <c r="AO1047" s="2" t="s">
        <v>104</v>
      </c>
      <c r="AP1047" s="2" t="s">
        <v>105</v>
      </c>
      <c r="AQ1047" s="2" t="s">
        <v>164</v>
      </c>
      <c r="AR1047" s="2">
        <v>1733</v>
      </c>
      <c r="AS1047">
        <v>0</v>
      </c>
      <c r="AT1047">
        <v>0</v>
      </c>
      <c r="AU1047" s="1">
        <v>1733</v>
      </c>
      <c r="AV1047">
        <v>0</v>
      </c>
      <c r="AW1047">
        <v>0</v>
      </c>
      <c r="AX1047" s="3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 s="3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 s="3">
        <v>9</v>
      </c>
      <c r="S1048">
        <v>5</v>
      </c>
      <c r="T1048" s="3">
        <v>2005</v>
      </c>
      <c r="U1048" s="2">
        <v>2006</v>
      </c>
      <c r="V1048" t="s">
        <v>152</v>
      </c>
      <c r="W1048" t="s">
        <v>94</v>
      </c>
      <c r="X1048" t="s">
        <v>180</v>
      </c>
      <c r="Y1048" t="s">
        <v>181</v>
      </c>
      <c r="Z1048" s="2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 s="2">
        <v>1992</v>
      </c>
      <c r="AN1048" s="2" t="s">
        <v>103</v>
      </c>
      <c r="AO1048" s="2" t="s">
        <v>104</v>
      </c>
      <c r="AP1048" s="2" t="s">
        <v>105</v>
      </c>
      <c r="AQ1048" s="2" t="s">
        <v>106</v>
      </c>
      <c r="AR1048" s="2">
        <v>1992</v>
      </c>
      <c r="AS1048">
        <v>876</v>
      </c>
      <c r="AT1048">
        <v>0</v>
      </c>
      <c r="AU1048" s="1">
        <v>2868</v>
      </c>
      <c r="AV1048">
        <v>0</v>
      </c>
      <c r="AW1048">
        <v>0</v>
      </c>
      <c r="AX1048" s="3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 s="3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 s="3">
        <v>5</v>
      </c>
      <c r="S1049">
        <v>5</v>
      </c>
      <c r="T1049" s="3">
        <v>1994</v>
      </c>
      <c r="U1049" s="2">
        <v>1995</v>
      </c>
      <c r="V1049" t="s">
        <v>93</v>
      </c>
      <c r="W1049" t="s">
        <v>94</v>
      </c>
      <c r="X1049" t="s">
        <v>95</v>
      </c>
      <c r="Y1049" t="s">
        <v>95</v>
      </c>
      <c r="Z1049" s="2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 s="2">
        <v>990</v>
      </c>
      <c r="AN1049" s="2" t="s">
        <v>103</v>
      </c>
      <c r="AO1049" s="2" t="s">
        <v>104</v>
      </c>
      <c r="AP1049" s="2" t="s">
        <v>105</v>
      </c>
      <c r="AQ1049" s="2" t="s">
        <v>106</v>
      </c>
      <c r="AR1049" s="2">
        <v>990</v>
      </c>
      <c r="AS1049">
        <v>0</v>
      </c>
      <c r="AT1049">
        <v>0</v>
      </c>
      <c r="AU1049" s="1">
        <v>990</v>
      </c>
      <c r="AV1049">
        <v>0</v>
      </c>
      <c r="AW1049">
        <v>1</v>
      </c>
      <c r="AX1049" s="3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 s="3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 s="3">
        <v>5</v>
      </c>
      <c r="S1050">
        <v>4</v>
      </c>
      <c r="T1050" s="3">
        <v>1960</v>
      </c>
      <c r="U1050" s="2">
        <v>2006</v>
      </c>
      <c r="V1050" t="s">
        <v>152</v>
      </c>
      <c r="W1050" t="s">
        <v>94</v>
      </c>
      <c r="X1050" t="s">
        <v>140</v>
      </c>
      <c r="Y1050" t="s">
        <v>140</v>
      </c>
      <c r="Z1050" s="2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 s="2">
        <v>0</v>
      </c>
      <c r="AN1050" s="2" t="s">
        <v>103</v>
      </c>
      <c r="AO1050" s="2" t="s">
        <v>98</v>
      </c>
      <c r="AP1050" s="2" t="s">
        <v>105</v>
      </c>
      <c r="AQ1050" s="2" t="s">
        <v>106</v>
      </c>
      <c r="AR1050" s="2">
        <v>1771</v>
      </c>
      <c r="AS1050">
        <v>0</v>
      </c>
      <c r="AT1050">
        <v>0</v>
      </c>
      <c r="AU1050" s="1">
        <v>1771</v>
      </c>
      <c r="AV1050">
        <v>0</v>
      </c>
      <c r="AW1050">
        <v>0</v>
      </c>
      <c r="AX1050" s="3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 s="3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 s="3">
        <v>4</v>
      </c>
      <c r="S1051">
        <v>7</v>
      </c>
      <c r="T1051" s="3">
        <v>1946</v>
      </c>
      <c r="U1051" s="2">
        <v>2006</v>
      </c>
      <c r="V1051" t="s">
        <v>93</v>
      </c>
      <c r="W1051" t="s">
        <v>94</v>
      </c>
      <c r="X1051" t="s">
        <v>116</v>
      </c>
      <c r="Y1051" t="s">
        <v>116</v>
      </c>
      <c r="Z1051" s="2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 s="2">
        <v>0</v>
      </c>
      <c r="AN1051" s="2" t="s">
        <v>103</v>
      </c>
      <c r="AO1051" s="2" t="s">
        <v>104</v>
      </c>
      <c r="AP1051" s="2" t="s">
        <v>105</v>
      </c>
      <c r="AQ1051" s="2" t="s">
        <v>106</v>
      </c>
      <c r="AR1051" s="2">
        <v>930</v>
      </c>
      <c r="AS1051">
        <v>0</v>
      </c>
      <c r="AT1051">
        <v>0</v>
      </c>
      <c r="AU1051" s="1">
        <v>930</v>
      </c>
      <c r="AV1051">
        <v>0</v>
      </c>
      <c r="AW1051">
        <v>0</v>
      </c>
      <c r="AX1051" s="3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 s="3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 s="3">
        <v>7</v>
      </c>
      <c r="S1052">
        <v>5</v>
      </c>
      <c r="T1052" s="3">
        <v>2007</v>
      </c>
      <c r="U1052" s="2">
        <v>2007</v>
      </c>
      <c r="V1052" t="s">
        <v>93</v>
      </c>
      <c r="W1052" t="s">
        <v>94</v>
      </c>
      <c r="X1052" t="s">
        <v>95</v>
      </c>
      <c r="Y1052" t="s">
        <v>95</v>
      </c>
      <c r="Z1052" s="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 s="2">
        <v>1302</v>
      </c>
      <c r="AN1052" s="2" t="s">
        <v>103</v>
      </c>
      <c r="AO1052" s="2" t="s">
        <v>104</v>
      </c>
      <c r="AP1052" s="2" t="s">
        <v>105</v>
      </c>
      <c r="AQ1052" s="2" t="s">
        <v>106</v>
      </c>
      <c r="AR1052" s="2">
        <v>1302</v>
      </c>
      <c r="AS1052">
        <v>0</v>
      </c>
      <c r="AT1052">
        <v>0</v>
      </c>
      <c r="AU1052" s="1">
        <v>1302</v>
      </c>
      <c r="AV1052">
        <v>0</v>
      </c>
      <c r="AW1052">
        <v>0</v>
      </c>
      <c r="AX1052" s="3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 s="3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 s="3">
        <v>7</v>
      </c>
      <c r="S1053">
        <v>5</v>
      </c>
      <c r="T1053" s="3">
        <v>2007</v>
      </c>
      <c r="U1053" s="2">
        <v>2007</v>
      </c>
      <c r="V1053" t="s">
        <v>93</v>
      </c>
      <c r="W1053" t="s">
        <v>94</v>
      </c>
      <c r="X1053" t="s">
        <v>95</v>
      </c>
      <c r="Y1053" t="s">
        <v>95</v>
      </c>
      <c r="Z1053" s="2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 s="2">
        <v>1316</v>
      </c>
      <c r="AN1053" s="2" t="s">
        <v>103</v>
      </c>
      <c r="AO1053" s="2" t="s">
        <v>104</v>
      </c>
      <c r="AP1053" s="2" t="s">
        <v>105</v>
      </c>
      <c r="AQ1053" s="2" t="s">
        <v>106</v>
      </c>
      <c r="AR1053" s="2">
        <v>1316</v>
      </c>
      <c r="AS1053">
        <v>0</v>
      </c>
      <c r="AT1053">
        <v>0</v>
      </c>
      <c r="AU1053" s="1">
        <v>1316</v>
      </c>
      <c r="AV1053">
        <v>0</v>
      </c>
      <c r="AW1053">
        <v>0</v>
      </c>
      <c r="AX1053" s="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 s="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 s="3">
        <v>6</v>
      </c>
      <c r="S1054">
        <v>6</v>
      </c>
      <c r="T1054" s="3">
        <v>1964</v>
      </c>
      <c r="U1054" s="2">
        <v>1978</v>
      </c>
      <c r="V1054" t="s">
        <v>93</v>
      </c>
      <c r="W1054" t="s">
        <v>94</v>
      </c>
      <c r="X1054" t="s">
        <v>95</v>
      </c>
      <c r="Y1054" t="s">
        <v>95</v>
      </c>
      <c r="Z1054" s="2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 s="2">
        <v>816</v>
      </c>
      <c r="AN1054" s="2" t="s">
        <v>103</v>
      </c>
      <c r="AO1054" s="2" t="s">
        <v>98</v>
      </c>
      <c r="AP1054" s="2" t="s">
        <v>105</v>
      </c>
      <c r="AQ1054" s="2" t="s">
        <v>106</v>
      </c>
      <c r="AR1054" s="2">
        <v>1127</v>
      </c>
      <c r="AS1054">
        <v>850</v>
      </c>
      <c r="AT1054">
        <v>0</v>
      </c>
      <c r="AU1054" s="1">
        <v>1977</v>
      </c>
      <c r="AV1054">
        <v>0</v>
      </c>
      <c r="AW1054">
        <v>1</v>
      </c>
      <c r="AX1054" s="3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 s="3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 s="3">
        <v>5</v>
      </c>
      <c r="S1055">
        <v>6</v>
      </c>
      <c r="T1055" s="3">
        <v>1957</v>
      </c>
      <c r="U1055" s="2">
        <v>2002</v>
      </c>
      <c r="V1055" t="s">
        <v>152</v>
      </c>
      <c r="W1055" t="s">
        <v>94</v>
      </c>
      <c r="X1055" t="s">
        <v>140</v>
      </c>
      <c r="Y1055" t="s">
        <v>140</v>
      </c>
      <c r="Z1055" s="2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 s="2">
        <v>1216</v>
      </c>
      <c r="AN1055" s="2" t="s">
        <v>103</v>
      </c>
      <c r="AO1055" s="2" t="s">
        <v>104</v>
      </c>
      <c r="AP1055" s="2" t="s">
        <v>105</v>
      </c>
      <c r="AQ1055" s="2" t="s">
        <v>164</v>
      </c>
      <c r="AR1055" s="2">
        <v>1526</v>
      </c>
      <c r="AS1055">
        <v>0</v>
      </c>
      <c r="AT1055">
        <v>0</v>
      </c>
      <c r="AU1055" s="1">
        <v>1526</v>
      </c>
      <c r="AV1055">
        <v>0</v>
      </c>
      <c r="AW1055">
        <v>0</v>
      </c>
      <c r="AX1055" s="3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 s="3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 s="3">
        <v>8</v>
      </c>
      <c r="S1056">
        <v>5</v>
      </c>
      <c r="T1056" s="3">
        <v>2002</v>
      </c>
      <c r="U1056" s="2">
        <v>2002</v>
      </c>
      <c r="V1056" t="s">
        <v>93</v>
      </c>
      <c r="W1056" t="s">
        <v>94</v>
      </c>
      <c r="X1056" t="s">
        <v>95</v>
      </c>
      <c r="Y1056" t="s">
        <v>95</v>
      </c>
      <c r="Z1056" s="2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 s="2">
        <v>1065</v>
      </c>
      <c r="AN1056" s="2" t="s">
        <v>103</v>
      </c>
      <c r="AO1056" s="2" t="s">
        <v>104</v>
      </c>
      <c r="AP1056" s="2" t="s">
        <v>105</v>
      </c>
      <c r="AQ1056" s="2" t="s">
        <v>106</v>
      </c>
      <c r="AR1056" s="2">
        <v>1091</v>
      </c>
      <c r="AS1056">
        <v>898</v>
      </c>
      <c r="AT1056">
        <v>0</v>
      </c>
      <c r="AU1056" s="1">
        <v>1989</v>
      </c>
      <c r="AV1056">
        <v>1</v>
      </c>
      <c r="AW1056">
        <v>0</v>
      </c>
      <c r="AX1056" s="3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 s="3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 s="3">
        <v>6</v>
      </c>
      <c r="S1057">
        <v>5</v>
      </c>
      <c r="T1057" s="3">
        <v>1976</v>
      </c>
      <c r="U1057" s="2">
        <v>1976</v>
      </c>
      <c r="V1057" t="s">
        <v>93</v>
      </c>
      <c r="W1057" t="s">
        <v>94</v>
      </c>
      <c r="X1057" t="s">
        <v>161</v>
      </c>
      <c r="Y1057" t="s">
        <v>161</v>
      </c>
      <c r="Z1057" s="2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 s="2">
        <v>1193</v>
      </c>
      <c r="AN1057" s="2" t="s">
        <v>103</v>
      </c>
      <c r="AO1057" s="2" t="s">
        <v>98</v>
      </c>
      <c r="AP1057" s="2" t="s">
        <v>105</v>
      </c>
      <c r="AQ1057" s="2" t="s">
        <v>106</v>
      </c>
      <c r="AR1057" s="2">
        <v>1523</v>
      </c>
      <c r="AS1057">
        <v>0</v>
      </c>
      <c r="AT1057">
        <v>0</v>
      </c>
      <c r="AU1057" s="1">
        <v>1523</v>
      </c>
      <c r="AV1057">
        <v>0</v>
      </c>
      <c r="AW1057">
        <v>1</v>
      </c>
      <c r="AX1057" s="3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 s="3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 s="3">
        <v>7</v>
      </c>
      <c r="S1058">
        <v>5</v>
      </c>
      <c r="T1058" s="3">
        <v>2005</v>
      </c>
      <c r="U1058" s="2">
        <v>2005</v>
      </c>
      <c r="V1058" t="s">
        <v>93</v>
      </c>
      <c r="W1058" t="s">
        <v>94</v>
      </c>
      <c r="X1058" t="s">
        <v>95</v>
      </c>
      <c r="Y1058" t="s">
        <v>95</v>
      </c>
      <c r="Z1058" s="2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 s="2">
        <v>1364</v>
      </c>
      <c r="AN1058" s="2" t="s">
        <v>103</v>
      </c>
      <c r="AO1058" s="2" t="s">
        <v>104</v>
      </c>
      <c r="AP1058" s="2" t="s">
        <v>105</v>
      </c>
      <c r="AQ1058" s="2" t="s">
        <v>106</v>
      </c>
      <c r="AR1058" s="2">
        <v>1364</v>
      </c>
      <c r="AS1058">
        <v>0</v>
      </c>
      <c r="AT1058">
        <v>0</v>
      </c>
      <c r="AU1058" s="1">
        <v>1364</v>
      </c>
      <c r="AV1058">
        <v>1</v>
      </c>
      <c r="AW1058">
        <v>0</v>
      </c>
      <c r="AX1058" s="3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 s="3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 s="3">
        <v>7</v>
      </c>
      <c r="S1059">
        <v>6</v>
      </c>
      <c r="T1059" s="3">
        <v>1994</v>
      </c>
      <c r="U1059" s="2">
        <v>1994</v>
      </c>
      <c r="V1059" t="s">
        <v>93</v>
      </c>
      <c r="W1059" t="s">
        <v>94</v>
      </c>
      <c r="X1059" t="s">
        <v>140</v>
      </c>
      <c r="Y1059" t="s">
        <v>140</v>
      </c>
      <c r="Z1059" s="2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 s="2">
        <v>973</v>
      </c>
      <c r="AN1059" s="2" t="s">
        <v>103</v>
      </c>
      <c r="AO1059" s="2" t="s">
        <v>104</v>
      </c>
      <c r="AP1059" s="2" t="s">
        <v>105</v>
      </c>
      <c r="AQ1059" s="2" t="s">
        <v>106</v>
      </c>
      <c r="AR1059" s="2">
        <v>979</v>
      </c>
      <c r="AS1059">
        <v>871</v>
      </c>
      <c r="AT1059">
        <v>0</v>
      </c>
      <c r="AU1059" s="1">
        <v>1850</v>
      </c>
      <c r="AV1059">
        <v>0</v>
      </c>
      <c r="AW1059">
        <v>0</v>
      </c>
      <c r="AX1059" s="3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 s="3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 s="3">
        <v>9</v>
      </c>
      <c r="S1060">
        <v>5</v>
      </c>
      <c r="T1060" s="3">
        <v>2008</v>
      </c>
      <c r="U1060" s="2">
        <v>2008</v>
      </c>
      <c r="V1060" t="s">
        <v>93</v>
      </c>
      <c r="W1060" t="s">
        <v>94</v>
      </c>
      <c r="X1060" t="s">
        <v>95</v>
      </c>
      <c r="Y1060" t="s">
        <v>95</v>
      </c>
      <c r="Z1060" s="2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 s="2">
        <v>1104</v>
      </c>
      <c r="AN1060" s="2" t="s">
        <v>103</v>
      </c>
      <c r="AO1060" s="2" t="s">
        <v>104</v>
      </c>
      <c r="AP1060" s="2" t="s">
        <v>105</v>
      </c>
      <c r="AQ1060" s="2" t="s">
        <v>106</v>
      </c>
      <c r="AR1060" s="2">
        <v>1130</v>
      </c>
      <c r="AS1060">
        <v>1054</v>
      </c>
      <c r="AT1060">
        <v>0</v>
      </c>
      <c r="AU1060" s="1">
        <v>2184</v>
      </c>
      <c r="AV1060">
        <v>1</v>
      </c>
      <c r="AW1060">
        <v>0</v>
      </c>
      <c r="AX1060" s="3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 s="3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 s="3">
        <v>6</v>
      </c>
      <c r="S1061">
        <v>7</v>
      </c>
      <c r="T1061" s="3">
        <v>1932</v>
      </c>
      <c r="U1061" s="2">
        <v>1950</v>
      </c>
      <c r="V1061" t="s">
        <v>93</v>
      </c>
      <c r="W1061" t="s">
        <v>94</v>
      </c>
      <c r="X1061" t="s">
        <v>116</v>
      </c>
      <c r="Y1061" t="s">
        <v>116</v>
      </c>
      <c r="Z1061" s="2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 s="2">
        <v>854</v>
      </c>
      <c r="AN1061" s="2" t="s">
        <v>103</v>
      </c>
      <c r="AO1061" s="2" t="s">
        <v>98</v>
      </c>
      <c r="AP1061" s="2" t="s">
        <v>105</v>
      </c>
      <c r="AQ1061" s="2" t="s">
        <v>106</v>
      </c>
      <c r="AR1061" s="2">
        <v>1096</v>
      </c>
      <c r="AS1061">
        <v>895</v>
      </c>
      <c r="AT1061">
        <v>0</v>
      </c>
      <c r="AU1061" s="1">
        <v>1991</v>
      </c>
      <c r="AV1061">
        <v>0</v>
      </c>
      <c r="AW1061">
        <v>0</v>
      </c>
      <c r="AX1061" s="3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 s="3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 s="3">
        <v>8</v>
      </c>
      <c r="S1062">
        <v>5</v>
      </c>
      <c r="T1062" s="3">
        <v>2001</v>
      </c>
      <c r="U1062" s="2">
        <v>2001</v>
      </c>
      <c r="V1062" t="s">
        <v>93</v>
      </c>
      <c r="W1062" t="s">
        <v>94</v>
      </c>
      <c r="X1062" t="s">
        <v>180</v>
      </c>
      <c r="Y1062" t="s">
        <v>181</v>
      </c>
      <c r="Z1062" s="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 s="2">
        <v>1338</v>
      </c>
      <c r="AN1062" s="2" t="s">
        <v>103</v>
      </c>
      <c r="AO1062" s="2" t="s">
        <v>104</v>
      </c>
      <c r="AP1062" s="2" t="s">
        <v>105</v>
      </c>
      <c r="AQ1062" s="2" t="s">
        <v>106</v>
      </c>
      <c r="AR1062" s="2">
        <v>1338</v>
      </c>
      <c r="AS1062">
        <v>0</v>
      </c>
      <c r="AT1062">
        <v>0</v>
      </c>
      <c r="AU1062" s="1">
        <v>1338</v>
      </c>
      <c r="AV1062">
        <v>1</v>
      </c>
      <c r="AW1062">
        <v>0</v>
      </c>
      <c r="AX1062" s="3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 s="3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 s="3">
        <v>3</v>
      </c>
      <c r="S1063">
        <v>4</v>
      </c>
      <c r="T1063" s="3">
        <v>1935</v>
      </c>
      <c r="U1063" s="2">
        <v>1950</v>
      </c>
      <c r="V1063" t="s">
        <v>93</v>
      </c>
      <c r="W1063" t="s">
        <v>94</v>
      </c>
      <c r="X1063" t="s">
        <v>116</v>
      </c>
      <c r="Y1063" t="s">
        <v>116</v>
      </c>
      <c r="Z1063" s="2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 s="2">
        <v>894</v>
      </c>
      <c r="AN1063" s="2" t="s">
        <v>103</v>
      </c>
      <c r="AO1063" s="2" t="s">
        <v>98</v>
      </c>
      <c r="AP1063" s="2" t="s">
        <v>105</v>
      </c>
      <c r="AQ1063" s="2" t="s">
        <v>106</v>
      </c>
      <c r="AR1063" s="2">
        <v>894</v>
      </c>
      <c r="AS1063">
        <v>0</v>
      </c>
      <c r="AT1063">
        <v>0</v>
      </c>
      <c r="AU1063" s="1">
        <v>894</v>
      </c>
      <c r="AV1063">
        <v>0</v>
      </c>
      <c r="AW1063">
        <v>0</v>
      </c>
      <c r="AX1063" s="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 s="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 s="3">
        <v>5</v>
      </c>
      <c r="S1064">
        <v>5</v>
      </c>
      <c r="T1064" s="3">
        <v>1900</v>
      </c>
      <c r="U1064" s="2">
        <v>1950</v>
      </c>
      <c r="V1064" t="s">
        <v>93</v>
      </c>
      <c r="W1064" t="s">
        <v>94</v>
      </c>
      <c r="X1064" t="s">
        <v>124</v>
      </c>
      <c r="Y1064" t="s">
        <v>124</v>
      </c>
      <c r="Z1064" s="2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 s="2">
        <v>662</v>
      </c>
      <c r="AN1064" s="2" t="s">
        <v>103</v>
      </c>
      <c r="AO1064" s="2" t="s">
        <v>98</v>
      </c>
      <c r="AP1064" s="2" t="s">
        <v>177</v>
      </c>
      <c r="AQ1064" s="2" t="s">
        <v>106</v>
      </c>
      <c r="AR1064" s="2">
        <v>1422</v>
      </c>
      <c r="AS1064">
        <v>915</v>
      </c>
      <c r="AT1064">
        <v>0</v>
      </c>
      <c r="AU1064" s="1">
        <v>2337</v>
      </c>
      <c r="AV1064">
        <v>0</v>
      </c>
      <c r="AW1064">
        <v>0</v>
      </c>
      <c r="AX1064" s="3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 s="3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 s="3">
        <v>6</v>
      </c>
      <c r="S1065">
        <v>6</v>
      </c>
      <c r="T1065" s="3">
        <v>1925</v>
      </c>
      <c r="U1065" s="2">
        <v>1980</v>
      </c>
      <c r="V1065" t="s">
        <v>93</v>
      </c>
      <c r="W1065" t="s">
        <v>94</v>
      </c>
      <c r="X1065" t="s">
        <v>116</v>
      </c>
      <c r="Y1065" t="s">
        <v>116</v>
      </c>
      <c r="Z1065" s="2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 s="2">
        <v>1103</v>
      </c>
      <c r="AN1065" s="2" t="s">
        <v>103</v>
      </c>
      <c r="AO1065" s="2" t="s">
        <v>97</v>
      </c>
      <c r="AP1065" s="2" t="s">
        <v>105</v>
      </c>
      <c r="AQ1065" s="2" t="s">
        <v>106</v>
      </c>
      <c r="AR1065" s="2">
        <v>1103</v>
      </c>
      <c r="AS1065">
        <v>0</v>
      </c>
      <c r="AT1065">
        <v>0</v>
      </c>
      <c r="AU1065" s="1">
        <v>1103</v>
      </c>
      <c r="AV1065">
        <v>0</v>
      </c>
      <c r="AW1065">
        <v>0</v>
      </c>
      <c r="AX1065" s="3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 s="3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 s="3">
        <v>5</v>
      </c>
      <c r="S1066">
        <v>6</v>
      </c>
      <c r="T1066" s="3">
        <v>1966</v>
      </c>
      <c r="U1066" s="2">
        <v>1966</v>
      </c>
      <c r="V1066" t="s">
        <v>93</v>
      </c>
      <c r="W1066" t="s">
        <v>94</v>
      </c>
      <c r="X1066" t="s">
        <v>161</v>
      </c>
      <c r="Y1066" t="s">
        <v>161</v>
      </c>
      <c r="Z1066" s="2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 s="2">
        <v>1154</v>
      </c>
      <c r="AN1066" s="2" t="s">
        <v>103</v>
      </c>
      <c r="AO1066" s="2" t="s">
        <v>104</v>
      </c>
      <c r="AP1066" s="2" t="s">
        <v>105</v>
      </c>
      <c r="AQ1066" s="2" t="s">
        <v>106</v>
      </c>
      <c r="AR1066" s="2">
        <v>1154</v>
      </c>
      <c r="AS1066">
        <v>0</v>
      </c>
      <c r="AT1066">
        <v>0</v>
      </c>
      <c r="AU1066" s="1">
        <v>1154</v>
      </c>
      <c r="AV1066">
        <v>0</v>
      </c>
      <c r="AW1066">
        <v>0</v>
      </c>
      <c r="AX1066" s="3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 s="3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 s="3">
        <v>7</v>
      </c>
      <c r="S1067">
        <v>5</v>
      </c>
      <c r="T1067" s="3">
        <v>1996</v>
      </c>
      <c r="U1067" s="2">
        <v>1997</v>
      </c>
      <c r="V1067" t="s">
        <v>93</v>
      </c>
      <c r="W1067" t="s">
        <v>94</v>
      </c>
      <c r="X1067" t="s">
        <v>124</v>
      </c>
      <c r="Y1067" t="s">
        <v>124</v>
      </c>
      <c r="Z1067" s="2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 s="2">
        <v>1306</v>
      </c>
      <c r="AN1067" s="2" t="s">
        <v>103</v>
      </c>
      <c r="AO1067" s="2" t="s">
        <v>104</v>
      </c>
      <c r="AP1067" s="2" t="s">
        <v>105</v>
      </c>
      <c r="AQ1067" s="2" t="s">
        <v>106</v>
      </c>
      <c r="AR1067" s="2">
        <v>1306</v>
      </c>
      <c r="AS1067">
        <v>954</v>
      </c>
      <c r="AT1067">
        <v>0</v>
      </c>
      <c r="AU1067" s="1">
        <v>2260</v>
      </c>
      <c r="AV1067">
        <v>1</v>
      </c>
      <c r="AW1067">
        <v>0</v>
      </c>
      <c r="AX1067" s="3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 s="3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 s="3">
        <v>6</v>
      </c>
      <c r="S1068">
        <v>7</v>
      </c>
      <c r="T1068" s="3">
        <v>1993</v>
      </c>
      <c r="U1068" s="2">
        <v>1994</v>
      </c>
      <c r="V1068" t="s">
        <v>93</v>
      </c>
      <c r="W1068" t="s">
        <v>94</v>
      </c>
      <c r="X1068" t="s">
        <v>95</v>
      </c>
      <c r="Y1068" t="s">
        <v>95</v>
      </c>
      <c r="Z1068" s="2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 s="2">
        <v>799</v>
      </c>
      <c r="AN1068" s="2" t="s">
        <v>103</v>
      </c>
      <c r="AO1068" s="2" t="s">
        <v>97</v>
      </c>
      <c r="AP1068" s="2" t="s">
        <v>105</v>
      </c>
      <c r="AQ1068" s="2" t="s">
        <v>106</v>
      </c>
      <c r="AR1068" s="2">
        <v>799</v>
      </c>
      <c r="AS1068">
        <v>772</v>
      </c>
      <c r="AT1068">
        <v>0</v>
      </c>
      <c r="AU1068" s="1">
        <v>1571</v>
      </c>
      <c r="AV1068">
        <v>0</v>
      </c>
      <c r="AW1068">
        <v>0</v>
      </c>
      <c r="AX1068" s="3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 s="3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 s="3">
        <v>6</v>
      </c>
      <c r="S1069">
        <v>6</v>
      </c>
      <c r="T1069" s="3">
        <v>1964</v>
      </c>
      <c r="U1069" s="2">
        <v>1964</v>
      </c>
      <c r="V1069" t="s">
        <v>93</v>
      </c>
      <c r="W1069" t="s">
        <v>94</v>
      </c>
      <c r="X1069" t="s">
        <v>140</v>
      </c>
      <c r="Y1069" t="s">
        <v>140</v>
      </c>
      <c r="Z1069" s="2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 s="2">
        <v>780</v>
      </c>
      <c r="AN1069" s="2" t="s">
        <v>103</v>
      </c>
      <c r="AO1069" s="2" t="s">
        <v>98</v>
      </c>
      <c r="AP1069" s="2" t="s">
        <v>105</v>
      </c>
      <c r="AQ1069" s="2" t="s">
        <v>106</v>
      </c>
      <c r="AR1069" s="2">
        <v>798</v>
      </c>
      <c r="AS1069">
        <v>813</v>
      </c>
      <c r="AT1069">
        <v>0</v>
      </c>
      <c r="AU1069" s="1">
        <v>1611</v>
      </c>
      <c r="AV1069">
        <v>1</v>
      </c>
      <c r="AW1069">
        <v>0</v>
      </c>
      <c r="AX1069" s="3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 s="3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 s="3">
        <v>6</v>
      </c>
      <c r="S1070">
        <v>4</v>
      </c>
      <c r="T1070" s="3">
        <v>1973</v>
      </c>
      <c r="U1070" s="2">
        <v>1973</v>
      </c>
      <c r="V1070" t="s">
        <v>93</v>
      </c>
      <c r="W1070" t="s">
        <v>94</v>
      </c>
      <c r="X1070" t="s">
        <v>180</v>
      </c>
      <c r="Y1070" t="s">
        <v>181</v>
      </c>
      <c r="Z1070" s="2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 s="2">
        <v>942</v>
      </c>
      <c r="AN1070" s="2" t="s">
        <v>103</v>
      </c>
      <c r="AO1070" s="2" t="s">
        <v>97</v>
      </c>
      <c r="AP1070" s="2" t="s">
        <v>105</v>
      </c>
      <c r="AQ1070" s="2" t="s">
        <v>106</v>
      </c>
      <c r="AR1070" s="2">
        <v>1291</v>
      </c>
      <c r="AS1070">
        <v>1230</v>
      </c>
      <c r="AT1070">
        <v>0</v>
      </c>
      <c r="AU1070" s="1">
        <v>2521</v>
      </c>
      <c r="AV1070">
        <v>1</v>
      </c>
      <c r="AW1070">
        <v>0</v>
      </c>
      <c r="AX1070" s="3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 s="3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 s="3">
        <v>5</v>
      </c>
      <c r="S1071">
        <v>7</v>
      </c>
      <c r="T1071" s="3">
        <v>1949</v>
      </c>
      <c r="U1071" s="2">
        <v>2003</v>
      </c>
      <c r="V1071" t="s">
        <v>93</v>
      </c>
      <c r="W1071" t="s">
        <v>94</v>
      </c>
      <c r="X1071" t="s">
        <v>116</v>
      </c>
      <c r="Y1071" t="s">
        <v>116</v>
      </c>
      <c r="Z1071" s="2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 s="2">
        <v>845</v>
      </c>
      <c r="AN1071" s="2" t="s">
        <v>103</v>
      </c>
      <c r="AO1071" s="2" t="s">
        <v>98</v>
      </c>
      <c r="AP1071" s="2" t="s">
        <v>105</v>
      </c>
      <c r="AQ1071" s="2" t="s">
        <v>106</v>
      </c>
      <c r="AR1071" s="2">
        <v>893</v>
      </c>
      <c r="AS1071">
        <v>0</v>
      </c>
      <c r="AT1071">
        <v>0</v>
      </c>
      <c r="AU1071" s="1">
        <v>893</v>
      </c>
      <c r="AV1071">
        <v>0</v>
      </c>
      <c r="AW1071">
        <v>1</v>
      </c>
      <c r="AX1071" s="3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 s="3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 s="3">
        <v>5</v>
      </c>
      <c r="S1072">
        <v>5</v>
      </c>
      <c r="T1072" s="3">
        <v>1956</v>
      </c>
      <c r="U1072" s="2">
        <v>1956</v>
      </c>
      <c r="V1072" t="s">
        <v>152</v>
      </c>
      <c r="W1072" t="s">
        <v>94</v>
      </c>
      <c r="X1072" t="s">
        <v>116</v>
      </c>
      <c r="Y1072" t="s">
        <v>116</v>
      </c>
      <c r="Z1072" s="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 s="2">
        <v>1048</v>
      </c>
      <c r="AN1072" s="2" t="s">
        <v>103</v>
      </c>
      <c r="AO1072" s="2" t="s">
        <v>98</v>
      </c>
      <c r="AP1072" s="2" t="s">
        <v>105</v>
      </c>
      <c r="AQ1072" s="2" t="s">
        <v>106</v>
      </c>
      <c r="AR1072" s="2">
        <v>1048</v>
      </c>
      <c r="AS1072">
        <v>0</v>
      </c>
      <c r="AT1072">
        <v>0</v>
      </c>
      <c r="AU1072" s="1">
        <v>1048</v>
      </c>
      <c r="AV1072">
        <v>1</v>
      </c>
      <c r="AW1072">
        <v>0</v>
      </c>
      <c r="AX1072" s="3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 s="3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 s="3">
        <v>6</v>
      </c>
      <c r="S1073">
        <v>6</v>
      </c>
      <c r="T1073" s="3">
        <v>1968</v>
      </c>
      <c r="U1073" s="2">
        <v>1968</v>
      </c>
      <c r="V1073" t="s">
        <v>93</v>
      </c>
      <c r="W1073" t="s">
        <v>94</v>
      </c>
      <c r="X1073" t="s">
        <v>116</v>
      </c>
      <c r="Y1073" t="s">
        <v>116</v>
      </c>
      <c r="Z1073" s="2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 s="2">
        <v>727</v>
      </c>
      <c r="AN1073" s="2" t="s">
        <v>103</v>
      </c>
      <c r="AO1073" s="2" t="s">
        <v>104</v>
      </c>
      <c r="AP1073" s="2" t="s">
        <v>105</v>
      </c>
      <c r="AQ1073" s="2" t="s">
        <v>106</v>
      </c>
      <c r="AR1073" s="2">
        <v>829</v>
      </c>
      <c r="AS1073">
        <v>727</v>
      </c>
      <c r="AT1073">
        <v>0</v>
      </c>
      <c r="AU1073" s="1">
        <v>1556</v>
      </c>
      <c r="AV1073">
        <v>0</v>
      </c>
      <c r="AW1073">
        <v>0</v>
      </c>
      <c r="AX1073" s="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 s="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 s="3">
        <v>5</v>
      </c>
      <c r="S1074">
        <v>3</v>
      </c>
      <c r="T1074" s="3">
        <v>1948</v>
      </c>
      <c r="U1074" s="2">
        <v>1950</v>
      </c>
      <c r="V1074" t="s">
        <v>93</v>
      </c>
      <c r="W1074" t="s">
        <v>94</v>
      </c>
      <c r="X1074" t="s">
        <v>116</v>
      </c>
      <c r="Y1074" t="s">
        <v>116</v>
      </c>
      <c r="Z1074" s="2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 s="2">
        <v>810</v>
      </c>
      <c r="AN1074" s="2" t="s">
        <v>103</v>
      </c>
      <c r="AO1074" s="2" t="s">
        <v>147</v>
      </c>
      <c r="AP1074" s="2" t="s">
        <v>105</v>
      </c>
      <c r="AQ1074" s="2" t="s">
        <v>164</v>
      </c>
      <c r="AR1074" s="2">
        <v>1002</v>
      </c>
      <c r="AS1074">
        <v>454</v>
      </c>
      <c r="AT1074">
        <v>0</v>
      </c>
      <c r="AU1074" s="1">
        <v>1456</v>
      </c>
      <c r="AV1074">
        <v>1</v>
      </c>
      <c r="AW1074">
        <v>1</v>
      </c>
      <c r="AX1074" s="3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 s="3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 s="3">
        <v>6</v>
      </c>
      <c r="S1075">
        <v>6</v>
      </c>
      <c r="T1075" s="3">
        <v>1977</v>
      </c>
      <c r="U1075" s="2">
        <v>1977</v>
      </c>
      <c r="V1075" t="s">
        <v>152</v>
      </c>
      <c r="W1075" t="s">
        <v>94</v>
      </c>
      <c r="X1075" t="s">
        <v>140</v>
      </c>
      <c r="Y1075" t="s">
        <v>161</v>
      </c>
      <c r="Z1075" s="2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 s="2">
        <v>690</v>
      </c>
      <c r="AN1075" s="2" t="s">
        <v>103</v>
      </c>
      <c r="AO1075" s="2" t="s">
        <v>98</v>
      </c>
      <c r="AP1075" s="2" t="s">
        <v>105</v>
      </c>
      <c r="AQ1075" s="2" t="s">
        <v>106</v>
      </c>
      <c r="AR1075" s="2">
        <v>698</v>
      </c>
      <c r="AS1075">
        <v>728</v>
      </c>
      <c r="AT1075">
        <v>0</v>
      </c>
      <c r="AU1075" s="1">
        <v>1426</v>
      </c>
      <c r="AV1075">
        <v>0</v>
      </c>
      <c r="AW1075">
        <v>0</v>
      </c>
      <c r="AX1075" s="3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 s="3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 s="3">
        <v>7</v>
      </c>
      <c r="S1076">
        <v>5</v>
      </c>
      <c r="T1076" s="3">
        <v>2006</v>
      </c>
      <c r="U1076" s="2">
        <v>2006</v>
      </c>
      <c r="V1076" t="s">
        <v>93</v>
      </c>
      <c r="W1076" t="s">
        <v>94</v>
      </c>
      <c r="X1076" t="s">
        <v>95</v>
      </c>
      <c r="Y1076" t="s">
        <v>95</v>
      </c>
      <c r="Z1076" s="2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 s="2">
        <v>1240</v>
      </c>
      <c r="AN1076" s="2" t="s">
        <v>103</v>
      </c>
      <c r="AO1076" s="2" t="s">
        <v>104</v>
      </c>
      <c r="AP1076" s="2" t="s">
        <v>105</v>
      </c>
      <c r="AQ1076" s="2" t="s">
        <v>106</v>
      </c>
      <c r="AR1076" s="2">
        <v>1240</v>
      </c>
      <c r="AS1076">
        <v>0</v>
      </c>
      <c r="AT1076">
        <v>0</v>
      </c>
      <c r="AU1076" s="1">
        <v>1240</v>
      </c>
      <c r="AV1076">
        <v>0</v>
      </c>
      <c r="AW1076">
        <v>0</v>
      </c>
      <c r="AX1076" s="3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 s="3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 s="3">
        <v>7</v>
      </c>
      <c r="S1077">
        <v>6</v>
      </c>
      <c r="T1077" s="3">
        <v>1940</v>
      </c>
      <c r="U1077" s="2">
        <v>1984</v>
      </c>
      <c r="V1077" t="s">
        <v>93</v>
      </c>
      <c r="W1077" t="s">
        <v>94</v>
      </c>
      <c r="X1077" t="s">
        <v>124</v>
      </c>
      <c r="Y1077" t="s">
        <v>124</v>
      </c>
      <c r="Z1077" s="2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 s="2">
        <v>800</v>
      </c>
      <c r="AN1077" s="2" t="s">
        <v>103</v>
      </c>
      <c r="AO1077" s="2" t="s">
        <v>98</v>
      </c>
      <c r="AP1077" s="2" t="s">
        <v>105</v>
      </c>
      <c r="AQ1077" s="2" t="s">
        <v>106</v>
      </c>
      <c r="AR1077" s="2">
        <v>960</v>
      </c>
      <c r="AS1077">
        <v>780</v>
      </c>
      <c r="AT1077">
        <v>0</v>
      </c>
      <c r="AU1077" s="1">
        <v>1740</v>
      </c>
      <c r="AV1077">
        <v>0</v>
      </c>
      <c r="AW1077">
        <v>0</v>
      </c>
      <c r="AX1077" s="3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 s="3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 s="3">
        <v>5</v>
      </c>
      <c r="S1078">
        <v>8</v>
      </c>
      <c r="T1078" s="3">
        <v>1936</v>
      </c>
      <c r="U1078" s="2">
        <v>1989</v>
      </c>
      <c r="V1078" t="s">
        <v>93</v>
      </c>
      <c r="W1078" t="s">
        <v>94</v>
      </c>
      <c r="X1078" t="s">
        <v>124</v>
      </c>
      <c r="Y1078" t="s">
        <v>124</v>
      </c>
      <c r="Z1078" s="2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 s="2">
        <v>796</v>
      </c>
      <c r="AN1078" s="2" t="s">
        <v>103</v>
      </c>
      <c r="AO1078" s="2" t="s">
        <v>97</v>
      </c>
      <c r="AP1078" s="2" t="s">
        <v>105</v>
      </c>
      <c r="AQ1078" s="2" t="s">
        <v>106</v>
      </c>
      <c r="AR1078" s="2">
        <v>1096</v>
      </c>
      <c r="AS1078">
        <v>370</v>
      </c>
      <c r="AT1078">
        <v>0</v>
      </c>
      <c r="AU1078" s="1">
        <v>1466</v>
      </c>
      <c r="AV1078">
        <v>0</v>
      </c>
      <c r="AW1078">
        <v>1</v>
      </c>
      <c r="AX1078" s="3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 s="3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 s="3">
        <v>5</v>
      </c>
      <c r="S1079">
        <v>5</v>
      </c>
      <c r="T1079" s="3">
        <v>1969</v>
      </c>
      <c r="U1079" s="2">
        <v>1969</v>
      </c>
      <c r="V1079" t="s">
        <v>93</v>
      </c>
      <c r="W1079" t="s">
        <v>94</v>
      </c>
      <c r="X1079" t="s">
        <v>95</v>
      </c>
      <c r="Y1079" t="s">
        <v>161</v>
      </c>
      <c r="Z1079" s="2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 s="2">
        <v>1096</v>
      </c>
      <c r="AN1079" s="2" t="s">
        <v>103</v>
      </c>
      <c r="AO1079" s="2" t="s">
        <v>104</v>
      </c>
      <c r="AP1079" s="2" t="s">
        <v>105</v>
      </c>
      <c r="AQ1079" s="2" t="s">
        <v>106</v>
      </c>
      <c r="AR1079" s="2">
        <v>1096</v>
      </c>
      <c r="AS1079">
        <v>0</v>
      </c>
      <c r="AT1079">
        <v>0</v>
      </c>
      <c r="AU1079" s="1">
        <v>1096</v>
      </c>
      <c r="AV1079">
        <v>1</v>
      </c>
      <c r="AW1079">
        <v>0</v>
      </c>
      <c r="AX1079" s="3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 s="3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 s="3">
        <v>6</v>
      </c>
      <c r="S1080">
        <v>5</v>
      </c>
      <c r="T1080" s="3">
        <v>2004</v>
      </c>
      <c r="U1080" s="2">
        <v>2004</v>
      </c>
      <c r="V1080" t="s">
        <v>93</v>
      </c>
      <c r="W1080" t="s">
        <v>94</v>
      </c>
      <c r="X1080" t="s">
        <v>95</v>
      </c>
      <c r="Y1080" t="s">
        <v>95</v>
      </c>
      <c r="Z1080" s="2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 s="2">
        <v>848</v>
      </c>
      <c r="AN1080" s="2" t="s">
        <v>103</v>
      </c>
      <c r="AO1080" s="2" t="s">
        <v>104</v>
      </c>
      <c r="AP1080" s="2" t="s">
        <v>105</v>
      </c>
      <c r="AQ1080" s="2" t="s">
        <v>106</v>
      </c>
      <c r="AR1080" s="2">
        <v>848</v>
      </c>
      <c r="AS1080">
        <v>0</v>
      </c>
      <c r="AT1080">
        <v>0</v>
      </c>
      <c r="AU1080" s="1">
        <v>848</v>
      </c>
      <c r="AV1080">
        <v>1</v>
      </c>
      <c r="AW1080">
        <v>0</v>
      </c>
      <c r="AX1080" s="3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 s="3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 s="3">
        <v>5</v>
      </c>
      <c r="S1081">
        <v>5</v>
      </c>
      <c r="T1081" s="3">
        <v>1994</v>
      </c>
      <c r="U1081" s="2">
        <v>1994</v>
      </c>
      <c r="V1081" t="s">
        <v>93</v>
      </c>
      <c r="W1081" t="s">
        <v>94</v>
      </c>
      <c r="X1081" t="s">
        <v>95</v>
      </c>
      <c r="Y1081" t="s">
        <v>95</v>
      </c>
      <c r="Z1081" s="2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 s="2">
        <v>990</v>
      </c>
      <c r="AN1081" s="2" t="s">
        <v>103</v>
      </c>
      <c r="AO1081" s="2" t="s">
        <v>97</v>
      </c>
      <c r="AP1081" s="2" t="s">
        <v>105</v>
      </c>
      <c r="AQ1081" s="2" t="s">
        <v>106</v>
      </c>
      <c r="AR1081" s="2">
        <v>990</v>
      </c>
      <c r="AS1081">
        <v>0</v>
      </c>
      <c r="AT1081">
        <v>0</v>
      </c>
      <c r="AU1081" s="1">
        <v>990</v>
      </c>
      <c r="AV1081">
        <v>0</v>
      </c>
      <c r="AW1081">
        <v>0</v>
      </c>
      <c r="AX1081" s="3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 s="3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 s="3">
        <v>6</v>
      </c>
      <c r="S1082">
        <v>7</v>
      </c>
      <c r="T1082" s="3">
        <v>1971</v>
      </c>
      <c r="U1082" s="2">
        <v>2004</v>
      </c>
      <c r="V1082" t="s">
        <v>93</v>
      </c>
      <c r="W1082" t="s">
        <v>94</v>
      </c>
      <c r="X1082" t="s">
        <v>95</v>
      </c>
      <c r="Y1082" t="s">
        <v>95</v>
      </c>
      <c r="Z1082" s="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 s="2">
        <v>1258</v>
      </c>
      <c r="AN1082" s="2" t="s">
        <v>103</v>
      </c>
      <c r="AO1082" s="2" t="s">
        <v>104</v>
      </c>
      <c r="AP1082" s="2" t="s">
        <v>105</v>
      </c>
      <c r="AQ1082" s="2" t="s">
        <v>106</v>
      </c>
      <c r="AR1082" s="2">
        <v>1258</v>
      </c>
      <c r="AS1082">
        <v>0</v>
      </c>
      <c r="AT1082">
        <v>0</v>
      </c>
      <c r="AU1082" s="1">
        <v>1258</v>
      </c>
      <c r="AV1082">
        <v>0</v>
      </c>
      <c r="AW1082">
        <v>1</v>
      </c>
      <c r="AX1082" s="3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 s="3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 s="3">
        <v>5</v>
      </c>
      <c r="S1083">
        <v>5</v>
      </c>
      <c r="T1083" s="3">
        <v>1963</v>
      </c>
      <c r="U1083" s="2">
        <v>1963</v>
      </c>
      <c r="V1083" t="s">
        <v>93</v>
      </c>
      <c r="W1083" t="s">
        <v>94</v>
      </c>
      <c r="X1083" t="s">
        <v>140</v>
      </c>
      <c r="Y1083" t="s">
        <v>140</v>
      </c>
      <c r="Z1083" s="2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 s="2">
        <v>1040</v>
      </c>
      <c r="AN1083" s="2" t="s">
        <v>103</v>
      </c>
      <c r="AO1083" s="2" t="s">
        <v>147</v>
      </c>
      <c r="AP1083" s="2" t="s">
        <v>105</v>
      </c>
      <c r="AQ1083" s="2" t="s">
        <v>106</v>
      </c>
      <c r="AR1083" s="2">
        <v>1040</v>
      </c>
      <c r="AS1083">
        <v>0</v>
      </c>
      <c r="AT1083">
        <v>0</v>
      </c>
      <c r="AU1083" s="1">
        <v>1040</v>
      </c>
      <c r="AV1083">
        <v>1</v>
      </c>
      <c r="AW1083">
        <v>0</v>
      </c>
      <c r="AX1083" s="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 s="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 s="3">
        <v>7</v>
      </c>
      <c r="S1084">
        <v>5</v>
      </c>
      <c r="T1084" s="3">
        <v>2002</v>
      </c>
      <c r="U1084" s="2">
        <v>2002</v>
      </c>
      <c r="V1084" t="s">
        <v>93</v>
      </c>
      <c r="W1084" t="s">
        <v>94</v>
      </c>
      <c r="X1084" t="s">
        <v>95</v>
      </c>
      <c r="Y1084" t="s">
        <v>95</v>
      </c>
      <c r="Z1084" s="2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 s="2">
        <v>1459</v>
      </c>
      <c r="AN1084" s="2" t="s">
        <v>103</v>
      </c>
      <c r="AO1084" s="2" t="s">
        <v>104</v>
      </c>
      <c r="AP1084" s="2" t="s">
        <v>105</v>
      </c>
      <c r="AQ1084" s="2" t="s">
        <v>106</v>
      </c>
      <c r="AR1084" s="2">
        <v>1459</v>
      </c>
      <c r="AS1084">
        <v>0</v>
      </c>
      <c r="AT1084">
        <v>0</v>
      </c>
      <c r="AU1084" s="1">
        <v>1459</v>
      </c>
      <c r="AV1084">
        <v>0</v>
      </c>
      <c r="AW1084">
        <v>0</v>
      </c>
      <c r="AX1084" s="3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 s="3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 s="3">
        <v>6</v>
      </c>
      <c r="S1085">
        <v>6</v>
      </c>
      <c r="T1085" s="3">
        <v>1964</v>
      </c>
      <c r="U1085" s="2">
        <v>1964</v>
      </c>
      <c r="V1085" t="s">
        <v>152</v>
      </c>
      <c r="W1085" t="s">
        <v>94</v>
      </c>
      <c r="X1085" t="s">
        <v>140</v>
      </c>
      <c r="Y1085" t="s">
        <v>140</v>
      </c>
      <c r="Z1085" s="2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 s="2">
        <v>1251</v>
      </c>
      <c r="AN1085" s="2" t="s">
        <v>103</v>
      </c>
      <c r="AO1085" s="2" t="s">
        <v>98</v>
      </c>
      <c r="AP1085" s="2" t="s">
        <v>105</v>
      </c>
      <c r="AQ1085" s="2" t="s">
        <v>106</v>
      </c>
      <c r="AR1085" s="2">
        <v>1251</v>
      </c>
      <c r="AS1085">
        <v>0</v>
      </c>
      <c r="AT1085">
        <v>0</v>
      </c>
      <c r="AU1085" s="1">
        <v>1251</v>
      </c>
      <c r="AV1085">
        <v>1</v>
      </c>
      <c r="AW1085">
        <v>0</v>
      </c>
      <c r="AX1085" s="3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 s="3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 s="3">
        <v>6</v>
      </c>
      <c r="S1086">
        <v>5</v>
      </c>
      <c r="T1086" s="3">
        <v>1995</v>
      </c>
      <c r="U1086" s="2">
        <v>1996</v>
      </c>
      <c r="V1086" t="s">
        <v>93</v>
      </c>
      <c r="W1086" t="s">
        <v>94</v>
      </c>
      <c r="X1086" t="s">
        <v>140</v>
      </c>
      <c r="Y1086" t="s">
        <v>140</v>
      </c>
      <c r="Z1086" s="2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 s="2">
        <v>691</v>
      </c>
      <c r="AN1086" s="2" t="s">
        <v>103</v>
      </c>
      <c r="AO1086" s="2" t="s">
        <v>97</v>
      </c>
      <c r="AP1086" s="2" t="s">
        <v>105</v>
      </c>
      <c r="AQ1086" s="2" t="s">
        <v>106</v>
      </c>
      <c r="AR1086" s="2">
        <v>691</v>
      </c>
      <c r="AS1086">
        <v>807</v>
      </c>
      <c r="AT1086">
        <v>0</v>
      </c>
      <c r="AU1086" s="1">
        <v>1498</v>
      </c>
      <c r="AV1086">
        <v>0</v>
      </c>
      <c r="AW1086">
        <v>0</v>
      </c>
      <c r="AX1086" s="3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 s="3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 s="3">
        <v>6</v>
      </c>
      <c r="S1087">
        <v>6</v>
      </c>
      <c r="T1087" s="3">
        <v>1992</v>
      </c>
      <c r="U1087" s="2">
        <v>1992</v>
      </c>
      <c r="V1087" t="s">
        <v>93</v>
      </c>
      <c r="W1087" t="s">
        <v>94</v>
      </c>
      <c r="X1087" t="s">
        <v>140</v>
      </c>
      <c r="Y1087" t="s">
        <v>140</v>
      </c>
      <c r="Z1087" s="2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 s="2">
        <v>936</v>
      </c>
      <c r="AN1087" s="2" t="s">
        <v>103</v>
      </c>
      <c r="AO1087" s="2" t="s">
        <v>104</v>
      </c>
      <c r="AP1087" s="2" t="s">
        <v>105</v>
      </c>
      <c r="AQ1087" s="2" t="s">
        <v>106</v>
      </c>
      <c r="AR1087" s="2">
        <v>996</v>
      </c>
      <c r="AS1087">
        <v>0</v>
      </c>
      <c r="AT1087">
        <v>0</v>
      </c>
      <c r="AU1087" s="1">
        <v>996</v>
      </c>
      <c r="AV1087">
        <v>1</v>
      </c>
      <c r="AW1087">
        <v>0</v>
      </c>
      <c r="AX1087" s="3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 s="3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 s="3">
        <v>4</v>
      </c>
      <c r="S1088">
        <v>5</v>
      </c>
      <c r="T1088" s="3">
        <v>1973</v>
      </c>
      <c r="U1088" s="2">
        <v>1973</v>
      </c>
      <c r="V1088" t="s">
        <v>93</v>
      </c>
      <c r="W1088" t="s">
        <v>94</v>
      </c>
      <c r="X1088" t="s">
        <v>180</v>
      </c>
      <c r="Y1088" t="s">
        <v>181</v>
      </c>
      <c r="Z1088" s="2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 s="2">
        <v>546</v>
      </c>
      <c r="AN1088" s="2" t="s">
        <v>103</v>
      </c>
      <c r="AO1088" s="2" t="s">
        <v>98</v>
      </c>
      <c r="AP1088" s="2" t="s">
        <v>105</v>
      </c>
      <c r="AQ1088" s="2" t="s">
        <v>106</v>
      </c>
      <c r="AR1088" s="2">
        <v>546</v>
      </c>
      <c r="AS1088">
        <v>546</v>
      </c>
      <c r="AT1088">
        <v>0</v>
      </c>
      <c r="AU1088" s="1">
        <v>1092</v>
      </c>
      <c r="AV1088">
        <v>0</v>
      </c>
      <c r="AW1088">
        <v>0</v>
      </c>
      <c r="AX1088" s="3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 s="3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 s="3">
        <v>8</v>
      </c>
      <c r="S1089">
        <v>5</v>
      </c>
      <c r="T1089" s="3">
        <v>2005</v>
      </c>
      <c r="U1089" s="2">
        <v>2006</v>
      </c>
      <c r="V1089" t="s">
        <v>93</v>
      </c>
      <c r="W1089" t="s">
        <v>94</v>
      </c>
      <c r="X1089" t="s">
        <v>95</v>
      </c>
      <c r="Y1089" t="s">
        <v>95</v>
      </c>
      <c r="Z1089" s="2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 s="2">
        <v>1082</v>
      </c>
      <c r="AN1089" s="2" t="s">
        <v>103</v>
      </c>
      <c r="AO1089" s="2" t="s">
        <v>104</v>
      </c>
      <c r="AP1089" s="2" t="s">
        <v>105</v>
      </c>
      <c r="AQ1089" s="2" t="s">
        <v>106</v>
      </c>
      <c r="AR1089" s="2">
        <v>1082</v>
      </c>
      <c r="AS1089">
        <v>871</v>
      </c>
      <c r="AT1089">
        <v>0</v>
      </c>
      <c r="AU1089" s="1">
        <v>1953</v>
      </c>
      <c r="AV1089">
        <v>0</v>
      </c>
      <c r="AW1089">
        <v>0</v>
      </c>
      <c r="AX1089" s="3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 s="3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 s="3">
        <v>7</v>
      </c>
      <c r="S1090">
        <v>5</v>
      </c>
      <c r="T1090" s="3">
        <v>2004</v>
      </c>
      <c r="U1090" s="2">
        <v>2004</v>
      </c>
      <c r="V1090" t="s">
        <v>93</v>
      </c>
      <c r="W1090" t="s">
        <v>94</v>
      </c>
      <c r="X1090" t="s">
        <v>95</v>
      </c>
      <c r="Y1090" t="s">
        <v>95</v>
      </c>
      <c r="Z1090" s="2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 s="2">
        <v>970</v>
      </c>
      <c r="AN1090" s="2" t="s">
        <v>103</v>
      </c>
      <c r="AO1090" s="2" t="s">
        <v>104</v>
      </c>
      <c r="AP1090" s="2" t="s">
        <v>105</v>
      </c>
      <c r="AQ1090" s="2" t="s">
        <v>106</v>
      </c>
      <c r="AR1090" s="2">
        <v>970</v>
      </c>
      <c r="AS1090">
        <v>739</v>
      </c>
      <c r="AT1090">
        <v>0</v>
      </c>
      <c r="AU1090" s="1">
        <v>1709</v>
      </c>
      <c r="AV1090">
        <v>0</v>
      </c>
      <c r="AW1090">
        <v>0</v>
      </c>
      <c r="AX1090" s="3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 s="3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 s="3">
        <v>8</v>
      </c>
      <c r="S1091">
        <v>5</v>
      </c>
      <c r="T1091" s="3">
        <v>2005</v>
      </c>
      <c r="U1091" s="2">
        <v>2005</v>
      </c>
      <c r="V1091" t="s">
        <v>93</v>
      </c>
      <c r="W1091" t="s">
        <v>94</v>
      </c>
      <c r="X1091" t="s">
        <v>116</v>
      </c>
      <c r="Y1091" t="s">
        <v>116</v>
      </c>
      <c r="Z1091" s="2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 s="2">
        <v>1247</v>
      </c>
      <c r="AN1091" s="2" t="s">
        <v>103</v>
      </c>
      <c r="AO1091" s="2" t="s">
        <v>104</v>
      </c>
      <c r="AP1091" s="2" t="s">
        <v>105</v>
      </c>
      <c r="AQ1091" s="2" t="s">
        <v>106</v>
      </c>
      <c r="AR1091" s="2">
        <v>1247</v>
      </c>
      <c r="AS1091">
        <v>0</v>
      </c>
      <c r="AT1091">
        <v>0</v>
      </c>
      <c r="AU1091" s="1">
        <v>1247</v>
      </c>
      <c r="AV1091">
        <v>1</v>
      </c>
      <c r="AW1091">
        <v>0</v>
      </c>
      <c r="AX1091" s="3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 s="3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 s="3">
        <v>3</v>
      </c>
      <c r="S1092">
        <v>4</v>
      </c>
      <c r="T1092" s="3">
        <v>1950</v>
      </c>
      <c r="U1092" s="2">
        <v>1950</v>
      </c>
      <c r="V1092" t="s">
        <v>93</v>
      </c>
      <c r="W1092" t="s">
        <v>94</v>
      </c>
      <c r="X1092" t="s">
        <v>96</v>
      </c>
      <c r="Y1092" t="s">
        <v>96</v>
      </c>
      <c r="Z1092" s="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 s="2">
        <v>0</v>
      </c>
      <c r="AN1092" s="2" t="s">
        <v>240</v>
      </c>
      <c r="AO1092" s="2" t="s">
        <v>147</v>
      </c>
      <c r="AP1092" s="2" t="s">
        <v>177</v>
      </c>
      <c r="AQ1092" s="2" t="s">
        <v>164</v>
      </c>
      <c r="AR1092" s="2">
        <v>1040</v>
      </c>
      <c r="AS1092">
        <v>0</v>
      </c>
      <c r="AT1092">
        <v>0</v>
      </c>
      <c r="AU1092" s="1">
        <v>1040</v>
      </c>
      <c r="AV1092">
        <v>0</v>
      </c>
      <c r="AW1092">
        <v>0</v>
      </c>
      <c r="AX1092" s="3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 s="3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 s="3">
        <v>7</v>
      </c>
      <c r="S1093">
        <v>5</v>
      </c>
      <c r="T1093" s="3">
        <v>1999</v>
      </c>
      <c r="U1093" s="2">
        <v>2000</v>
      </c>
      <c r="V1093" t="s">
        <v>93</v>
      </c>
      <c r="W1093" t="s">
        <v>94</v>
      </c>
      <c r="X1093" t="s">
        <v>116</v>
      </c>
      <c r="Y1093" t="s">
        <v>116</v>
      </c>
      <c r="Z1093" s="2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 s="2">
        <v>600</v>
      </c>
      <c r="AN1093" s="2" t="s">
        <v>103</v>
      </c>
      <c r="AO1093" s="2" t="s">
        <v>104</v>
      </c>
      <c r="AP1093" s="2" t="s">
        <v>105</v>
      </c>
      <c r="AQ1093" s="2" t="s">
        <v>106</v>
      </c>
      <c r="AR1093" s="2">
        <v>624</v>
      </c>
      <c r="AS1093">
        <v>628</v>
      </c>
      <c r="AT1093">
        <v>0</v>
      </c>
      <c r="AU1093" s="1">
        <v>1252</v>
      </c>
      <c r="AV1093">
        <v>1</v>
      </c>
      <c r="AW1093">
        <v>0</v>
      </c>
      <c r="AX1093" s="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 s="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 s="3">
        <v>6</v>
      </c>
      <c r="S1094">
        <v>5</v>
      </c>
      <c r="T1094" s="3">
        <v>1925</v>
      </c>
      <c r="U1094" s="2">
        <v>1950</v>
      </c>
      <c r="V1094" t="s">
        <v>93</v>
      </c>
      <c r="W1094" t="s">
        <v>94</v>
      </c>
      <c r="X1094" t="s">
        <v>116</v>
      </c>
      <c r="Y1094" t="s">
        <v>116</v>
      </c>
      <c r="Z1094" s="2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 s="2">
        <v>1181</v>
      </c>
      <c r="AN1094" s="2" t="s">
        <v>103</v>
      </c>
      <c r="AO1094" s="2" t="s">
        <v>147</v>
      </c>
      <c r="AP1094" s="2" t="s">
        <v>105</v>
      </c>
      <c r="AQ1094" s="2" t="s">
        <v>106</v>
      </c>
      <c r="AR1094" s="2">
        <v>1390</v>
      </c>
      <c r="AS1094">
        <v>304</v>
      </c>
      <c r="AT1094">
        <v>0</v>
      </c>
      <c r="AU1094" s="1">
        <v>1694</v>
      </c>
      <c r="AV1094">
        <v>0</v>
      </c>
      <c r="AW1094">
        <v>0</v>
      </c>
      <c r="AX1094" s="3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 s="3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 s="3">
        <v>5</v>
      </c>
      <c r="S1095">
        <v>8</v>
      </c>
      <c r="T1095" s="3">
        <v>1965</v>
      </c>
      <c r="U1095" s="2">
        <v>1998</v>
      </c>
      <c r="V1095" t="s">
        <v>152</v>
      </c>
      <c r="W1095" t="s">
        <v>94</v>
      </c>
      <c r="X1095" t="s">
        <v>116</v>
      </c>
      <c r="Y1095" t="s">
        <v>116</v>
      </c>
      <c r="Z1095" s="2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 s="2">
        <v>864</v>
      </c>
      <c r="AN1095" s="2" t="s">
        <v>103</v>
      </c>
      <c r="AO1095" s="2" t="s">
        <v>97</v>
      </c>
      <c r="AP1095" s="2" t="s">
        <v>105</v>
      </c>
      <c r="AQ1095" s="2" t="s">
        <v>106</v>
      </c>
      <c r="AR1095" s="2">
        <v>1200</v>
      </c>
      <c r="AS1095">
        <v>0</v>
      </c>
      <c r="AT1095">
        <v>0</v>
      </c>
      <c r="AU1095" s="1">
        <v>1200</v>
      </c>
      <c r="AV1095">
        <v>1</v>
      </c>
      <c r="AW1095">
        <v>0</v>
      </c>
      <c r="AX1095" s="3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 s="3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 s="3">
        <v>5</v>
      </c>
      <c r="S1096">
        <v>7</v>
      </c>
      <c r="T1096" s="3">
        <v>1956</v>
      </c>
      <c r="U1096" s="2">
        <v>2000</v>
      </c>
      <c r="V1096" t="s">
        <v>93</v>
      </c>
      <c r="W1096" t="s">
        <v>94</v>
      </c>
      <c r="X1096" t="s">
        <v>116</v>
      </c>
      <c r="Y1096" t="s">
        <v>116</v>
      </c>
      <c r="Z1096" s="2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 s="2">
        <v>936</v>
      </c>
      <c r="AN1096" s="2" t="s">
        <v>103</v>
      </c>
      <c r="AO1096" s="2" t="s">
        <v>104</v>
      </c>
      <c r="AP1096" s="2" t="s">
        <v>105</v>
      </c>
      <c r="AQ1096" s="2" t="s">
        <v>106</v>
      </c>
      <c r="AR1096" s="2">
        <v>936</v>
      </c>
      <c r="AS1096">
        <v>0</v>
      </c>
      <c r="AT1096">
        <v>0</v>
      </c>
      <c r="AU1096" s="1">
        <v>936</v>
      </c>
      <c r="AV1096">
        <v>1</v>
      </c>
      <c r="AW1096">
        <v>0</v>
      </c>
      <c r="AX1096" s="3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 s="3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 s="3">
        <v>6</v>
      </c>
      <c r="S1097">
        <v>5</v>
      </c>
      <c r="T1097" s="3">
        <v>2006</v>
      </c>
      <c r="U1097" s="2">
        <v>2006</v>
      </c>
      <c r="V1097" t="s">
        <v>93</v>
      </c>
      <c r="W1097" t="s">
        <v>94</v>
      </c>
      <c r="X1097" t="s">
        <v>95</v>
      </c>
      <c r="Y1097" t="s">
        <v>95</v>
      </c>
      <c r="Z1097" s="2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 s="2">
        <v>1314</v>
      </c>
      <c r="AN1097" s="2" t="s">
        <v>103</v>
      </c>
      <c r="AO1097" s="2" t="s">
        <v>97</v>
      </c>
      <c r="AP1097" s="2" t="s">
        <v>105</v>
      </c>
      <c r="AQ1097" s="2" t="s">
        <v>106</v>
      </c>
      <c r="AR1097" s="2">
        <v>1314</v>
      </c>
      <c r="AS1097">
        <v>0</v>
      </c>
      <c r="AT1097">
        <v>0</v>
      </c>
      <c r="AU1097" s="1">
        <v>1314</v>
      </c>
      <c r="AV1097">
        <v>0</v>
      </c>
      <c r="AW1097">
        <v>0</v>
      </c>
      <c r="AX1097" s="3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 s="3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 s="3">
        <v>6</v>
      </c>
      <c r="S1098">
        <v>7</v>
      </c>
      <c r="T1098" s="3">
        <v>1914</v>
      </c>
      <c r="U1098" s="2">
        <v>2006</v>
      </c>
      <c r="V1098" t="s">
        <v>93</v>
      </c>
      <c r="W1098" t="s">
        <v>94</v>
      </c>
      <c r="X1098" t="s">
        <v>124</v>
      </c>
      <c r="Y1098" t="s">
        <v>124</v>
      </c>
      <c r="Z1098" s="2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 s="2">
        <v>684</v>
      </c>
      <c r="AN1098" s="2" t="s">
        <v>103</v>
      </c>
      <c r="AO1098" s="2" t="s">
        <v>98</v>
      </c>
      <c r="AP1098" s="2" t="s">
        <v>105</v>
      </c>
      <c r="AQ1098" s="2" t="s">
        <v>106</v>
      </c>
      <c r="AR1098" s="2">
        <v>773</v>
      </c>
      <c r="AS1098">
        <v>582</v>
      </c>
      <c r="AT1098">
        <v>0</v>
      </c>
      <c r="AU1098" s="1">
        <v>1355</v>
      </c>
      <c r="AV1098">
        <v>0</v>
      </c>
      <c r="AW1098">
        <v>0</v>
      </c>
      <c r="AX1098" s="3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 s="3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 s="3">
        <v>8</v>
      </c>
      <c r="S1099">
        <v>5</v>
      </c>
      <c r="T1099" s="3">
        <v>1986</v>
      </c>
      <c r="U1099" s="2">
        <v>1986</v>
      </c>
      <c r="V1099" t="s">
        <v>93</v>
      </c>
      <c r="W1099" t="s">
        <v>94</v>
      </c>
      <c r="X1099" t="s">
        <v>140</v>
      </c>
      <c r="Y1099" t="s">
        <v>140</v>
      </c>
      <c r="Z1099" s="2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 s="2">
        <v>1074</v>
      </c>
      <c r="AN1099" s="2" t="s">
        <v>103</v>
      </c>
      <c r="AO1099" s="2" t="s">
        <v>104</v>
      </c>
      <c r="AP1099" s="2" t="s">
        <v>105</v>
      </c>
      <c r="AQ1099" s="2" t="s">
        <v>106</v>
      </c>
      <c r="AR1099" s="2">
        <v>1088</v>
      </c>
      <c r="AS1099">
        <v>0</v>
      </c>
      <c r="AT1099">
        <v>0</v>
      </c>
      <c r="AU1099" s="1">
        <v>1088</v>
      </c>
      <c r="AV1099">
        <v>0</v>
      </c>
      <c r="AW1099">
        <v>0</v>
      </c>
      <c r="AX1099" s="3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 s="3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 s="3">
        <v>4</v>
      </c>
      <c r="S1100">
        <v>6</v>
      </c>
      <c r="T1100" s="3">
        <v>1936</v>
      </c>
      <c r="U1100" s="2">
        <v>1950</v>
      </c>
      <c r="V1100" t="s">
        <v>93</v>
      </c>
      <c r="W1100" t="s">
        <v>94</v>
      </c>
      <c r="X1100" t="s">
        <v>116</v>
      </c>
      <c r="Y1100" t="s">
        <v>116</v>
      </c>
      <c r="Z1100" s="2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 s="2">
        <v>672</v>
      </c>
      <c r="AN1100" s="2" t="s">
        <v>103</v>
      </c>
      <c r="AO1100" s="2" t="s">
        <v>98</v>
      </c>
      <c r="AP1100" s="2" t="s">
        <v>105</v>
      </c>
      <c r="AQ1100" s="2" t="s">
        <v>106</v>
      </c>
      <c r="AR1100" s="2">
        <v>757</v>
      </c>
      <c r="AS1100">
        <v>567</v>
      </c>
      <c r="AT1100">
        <v>0</v>
      </c>
      <c r="AU1100" s="1">
        <v>1324</v>
      </c>
      <c r="AV1100">
        <v>0</v>
      </c>
      <c r="AW1100">
        <v>0</v>
      </c>
      <c r="AX1100" s="3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 s="3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 s="3">
        <v>7</v>
      </c>
      <c r="S1101">
        <v>5</v>
      </c>
      <c r="T1101" s="3">
        <v>1978</v>
      </c>
      <c r="U1101" s="2">
        <v>1978</v>
      </c>
      <c r="V1101" t="s">
        <v>93</v>
      </c>
      <c r="W1101" t="s">
        <v>94</v>
      </c>
      <c r="X1101" t="s">
        <v>161</v>
      </c>
      <c r="Y1101" t="s">
        <v>161</v>
      </c>
      <c r="Z1101" s="2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 s="2">
        <v>1271</v>
      </c>
      <c r="AN1101" s="2" t="s">
        <v>103</v>
      </c>
      <c r="AO1101" s="2" t="s">
        <v>98</v>
      </c>
      <c r="AP1101" s="2" t="s">
        <v>105</v>
      </c>
      <c r="AQ1101" s="2" t="s">
        <v>106</v>
      </c>
      <c r="AR1101" s="2">
        <v>1601</v>
      </c>
      <c r="AS1101">
        <v>0</v>
      </c>
      <c r="AT1101">
        <v>0</v>
      </c>
      <c r="AU1101" s="1">
        <v>1601</v>
      </c>
      <c r="AV1101">
        <v>0</v>
      </c>
      <c r="AW1101">
        <v>0</v>
      </c>
      <c r="AX1101" s="3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 s="3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 s="3">
        <v>2</v>
      </c>
      <c r="S1102">
        <v>5</v>
      </c>
      <c r="T1102" s="3">
        <v>1920</v>
      </c>
      <c r="U1102" s="2">
        <v>1950</v>
      </c>
      <c r="V1102" t="s">
        <v>93</v>
      </c>
      <c r="W1102" t="s">
        <v>94</v>
      </c>
      <c r="X1102" t="s">
        <v>124</v>
      </c>
      <c r="Y1102" t="s">
        <v>124</v>
      </c>
      <c r="Z1102" s="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 s="2">
        <v>290</v>
      </c>
      <c r="AN1102" s="2" t="s">
        <v>103</v>
      </c>
      <c r="AO1102" s="2" t="s">
        <v>98</v>
      </c>
      <c r="AP1102" s="2" t="s">
        <v>177</v>
      </c>
      <c r="AQ1102" s="2" t="s">
        <v>145</v>
      </c>
      <c r="AR1102" s="2">
        <v>438</v>
      </c>
      <c r="AS1102">
        <v>0</v>
      </c>
      <c r="AT1102">
        <v>0</v>
      </c>
      <c r="AU1102" s="1">
        <v>438</v>
      </c>
      <c r="AV1102">
        <v>0</v>
      </c>
      <c r="AW1102">
        <v>0</v>
      </c>
      <c r="AX1102" s="3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 s="3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 s="3">
        <v>5</v>
      </c>
      <c r="S1103">
        <v>5</v>
      </c>
      <c r="T1103" s="3">
        <v>1971</v>
      </c>
      <c r="U1103" s="2">
        <v>1971</v>
      </c>
      <c r="V1103" t="s">
        <v>93</v>
      </c>
      <c r="W1103" t="s">
        <v>94</v>
      </c>
      <c r="X1103" t="s">
        <v>140</v>
      </c>
      <c r="Y1103" t="s">
        <v>116</v>
      </c>
      <c r="Z1103" s="2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 s="2">
        <v>950</v>
      </c>
      <c r="AN1103" s="2" t="s">
        <v>103</v>
      </c>
      <c r="AO1103" s="2" t="s">
        <v>98</v>
      </c>
      <c r="AP1103" s="2" t="s">
        <v>105</v>
      </c>
      <c r="AQ1103" s="2" t="s">
        <v>106</v>
      </c>
      <c r="AR1103" s="2">
        <v>950</v>
      </c>
      <c r="AS1103">
        <v>0</v>
      </c>
      <c r="AT1103">
        <v>0</v>
      </c>
      <c r="AU1103" s="1">
        <v>950</v>
      </c>
      <c r="AV1103">
        <v>0</v>
      </c>
      <c r="AW1103">
        <v>0</v>
      </c>
      <c r="AX1103" s="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 s="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 s="3">
        <v>5</v>
      </c>
      <c r="S1104">
        <v>7</v>
      </c>
      <c r="T1104" s="3">
        <v>1960</v>
      </c>
      <c r="U1104" s="2">
        <v>2002</v>
      </c>
      <c r="V1104" t="s">
        <v>93</v>
      </c>
      <c r="W1104" t="s">
        <v>94</v>
      </c>
      <c r="X1104" t="s">
        <v>124</v>
      </c>
      <c r="Y1104" t="s">
        <v>124</v>
      </c>
      <c r="Z1104" s="2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 s="2">
        <v>1010</v>
      </c>
      <c r="AN1104" s="2" t="s">
        <v>103</v>
      </c>
      <c r="AO1104" s="2" t="s">
        <v>104</v>
      </c>
      <c r="AP1104" s="2" t="s">
        <v>105</v>
      </c>
      <c r="AQ1104" s="2" t="s">
        <v>106</v>
      </c>
      <c r="AR1104" s="2">
        <v>1134</v>
      </c>
      <c r="AS1104">
        <v>0</v>
      </c>
      <c r="AT1104">
        <v>0</v>
      </c>
      <c r="AU1104" s="1">
        <v>1134</v>
      </c>
      <c r="AV1104">
        <v>0</v>
      </c>
      <c r="AW1104">
        <v>0</v>
      </c>
      <c r="AX1104" s="3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 s="3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 s="3">
        <v>6</v>
      </c>
      <c r="S1105">
        <v>6</v>
      </c>
      <c r="T1105" s="3">
        <v>1959</v>
      </c>
      <c r="U1105" s="2">
        <v>1959</v>
      </c>
      <c r="V1105" t="s">
        <v>152</v>
      </c>
      <c r="W1105" t="s">
        <v>94</v>
      </c>
      <c r="X1105" t="s">
        <v>96</v>
      </c>
      <c r="Y1105" t="s">
        <v>96</v>
      </c>
      <c r="Z1105" s="2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 s="2">
        <v>655</v>
      </c>
      <c r="AN1105" s="2" t="s">
        <v>103</v>
      </c>
      <c r="AO1105" s="2" t="s">
        <v>104</v>
      </c>
      <c r="AP1105" s="2" t="s">
        <v>105</v>
      </c>
      <c r="AQ1105" s="2" t="s">
        <v>106</v>
      </c>
      <c r="AR1105" s="2">
        <v>1194</v>
      </c>
      <c r="AS1105">
        <v>0</v>
      </c>
      <c r="AT1105">
        <v>0</v>
      </c>
      <c r="AU1105" s="1">
        <v>1194</v>
      </c>
      <c r="AV1105">
        <v>0</v>
      </c>
      <c r="AW1105">
        <v>1</v>
      </c>
      <c r="AX1105" s="3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 s="3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 s="3">
        <v>5</v>
      </c>
      <c r="S1106">
        <v>5</v>
      </c>
      <c r="T1106" s="3">
        <v>1970</v>
      </c>
      <c r="U1106" s="2">
        <v>1970</v>
      </c>
      <c r="V1106" t="s">
        <v>93</v>
      </c>
      <c r="W1106" t="s">
        <v>94</v>
      </c>
      <c r="X1106" t="s">
        <v>140</v>
      </c>
      <c r="Y1106" t="s">
        <v>140</v>
      </c>
      <c r="Z1106" s="2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 s="2">
        <v>630</v>
      </c>
      <c r="AN1106" s="2" t="s">
        <v>103</v>
      </c>
      <c r="AO1106" s="2" t="s">
        <v>98</v>
      </c>
      <c r="AP1106" s="2" t="s">
        <v>105</v>
      </c>
      <c r="AQ1106" s="2" t="s">
        <v>106</v>
      </c>
      <c r="AR1106" s="2">
        <v>630</v>
      </c>
      <c r="AS1106">
        <v>672</v>
      </c>
      <c r="AT1106">
        <v>0</v>
      </c>
      <c r="AU1106" s="1">
        <v>1302</v>
      </c>
      <c r="AV1106">
        <v>0</v>
      </c>
      <c r="AW1106">
        <v>0</v>
      </c>
      <c r="AX1106" s="3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 s="3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 s="3">
        <v>8</v>
      </c>
      <c r="S1107">
        <v>5</v>
      </c>
      <c r="T1107" s="3">
        <v>1994</v>
      </c>
      <c r="U1107" s="2">
        <v>1995</v>
      </c>
      <c r="V1107" t="s">
        <v>93</v>
      </c>
      <c r="W1107" t="s">
        <v>94</v>
      </c>
      <c r="X1107" t="s">
        <v>140</v>
      </c>
      <c r="Y1107" t="s">
        <v>140</v>
      </c>
      <c r="Z1107" s="2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 s="2">
        <v>1463</v>
      </c>
      <c r="AN1107" s="2" t="s">
        <v>103</v>
      </c>
      <c r="AO1107" s="2" t="s">
        <v>104</v>
      </c>
      <c r="AP1107" s="2" t="s">
        <v>105</v>
      </c>
      <c r="AQ1107" s="2" t="s">
        <v>106</v>
      </c>
      <c r="AR1107" s="2">
        <v>1500</v>
      </c>
      <c r="AS1107">
        <v>1122</v>
      </c>
      <c r="AT1107">
        <v>0</v>
      </c>
      <c r="AU1107" s="1">
        <v>2622</v>
      </c>
      <c r="AV1107">
        <v>1</v>
      </c>
      <c r="AW1107">
        <v>0</v>
      </c>
      <c r="AX1107" s="3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 s="3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 s="3">
        <v>7</v>
      </c>
      <c r="S1108">
        <v>5</v>
      </c>
      <c r="T1108" s="3">
        <v>1990</v>
      </c>
      <c r="U1108" s="2">
        <v>1991</v>
      </c>
      <c r="V1108" t="s">
        <v>152</v>
      </c>
      <c r="W1108" t="s">
        <v>94</v>
      </c>
      <c r="X1108" t="s">
        <v>140</v>
      </c>
      <c r="Y1108" t="s">
        <v>140</v>
      </c>
      <c r="Z1108" s="2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 s="2">
        <v>910</v>
      </c>
      <c r="AN1108" s="2" t="s">
        <v>103</v>
      </c>
      <c r="AO1108" s="2" t="s">
        <v>97</v>
      </c>
      <c r="AP1108" s="2" t="s">
        <v>105</v>
      </c>
      <c r="AQ1108" s="2" t="s">
        <v>106</v>
      </c>
      <c r="AR1108" s="2">
        <v>1442</v>
      </c>
      <c r="AS1108">
        <v>0</v>
      </c>
      <c r="AT1108">
        <v>0</v>
      </c>
      <c r="AU1108" s="1">
        <v>1442</v>
      </c>
      <c r="AV1108">
        <v>1</v>
      </c>
      <c r="AW1108">
        <v>0</v>
      </c>
      <c r="AX1108" s="3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 s="3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 s="3">
        <v>7</v>
      </c>
      <c r="S1109">
        <v>5</v>
      </c>
      <c r="T1109" s="3">
        <v>2006</v>
      </c>
      <c r="U1109" s="2">
        <v>2006</v>
      </c>
      <c r="V1109" t="s">
        <v>93</v>
      </c>
      <c r="W1109" t="s">
        <v>94</v>
      </c>
      <c r="X1109" t="s">
        <v>95</v>
      </c>
      <c r="Y1109" t="s">
        <v>95</v>
      </c>
      <c r="Z1109" s="2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 s="2">
        <v>868</v>
      </c>
      <c r="AN1109" s="2" t="s">
        <v>103</v>
      </c>
      <c r="AO1109" s="2" t="s">
        <v>104</v>
      </c>
      <c r="AP1109" s="2" t="s">
        <v>105</v>
      </c>
      <c r="AQ1109" s="2" t="s">
        <v>106</v>
      </c>
      <c r="AR1109" s="2">
        <v>887</v>
      </c>
      <c r="AS1109">
        <v>1134</v>
      </c>
      <c r="AT1109">
        <v>0</v>
      </c>
      <c r="AU1109" s="1">
        <v>2021</v>
      </c>
      <c r="AV1109">
        <v>0</v>
      </c>
      <c r="AW1109">
        <v>0</v>
      </c>
      <c r="AX1109" s="3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 s="3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 s="3">
        <v>6</v>
      </c>
      <c r="S1110">
        <v>5</v>
      </c>
      <c r="T1110" s="3">
        <v>2000</v>
      </c>
      <c r="U1110" s="2">
        <v>2000</v>
      </c>
      <c r="V1110" t="s">
        <v>93</v>
      </c>
      <c r="W1110" t="s">
        <v>94</v>
      </c>
      <c r="X1110" t="s">
        <v>95</v>
      </c>
      <c r="Y1110" t="s">
        <v>95</v>
      </c>
      <c r="Z1110" s="2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 s="2">
        <v>924</v>
      </c>
      <c r="AN1110" s="2" t="s">
        <v>103</v>
      </c>
      <c r="AO1110" s="2" t="s">
        <v>104</v>
      </c>
      <c r="AP1110" s="2" t="s">
        <v>105</v>
      </c>
      <c r="AQ1110" s="2" t="s">
        <v>106</v>
      </c>
      <c r="AR1110" s="2">
        <v>948</v>
      </c>
      <c r="AS1110">
        <v>742</v>
      </c>
      <c r="AT1110">
        <v>0</v>
      </c>
      <c r="AU1110" s="1">
        <v>1690</v>
      </c>
      <c r="AV1110">
        <v>0</v>
      </c>
      <c r="AW1110">
        <v>0</v>
      </c>
      <c r="AX1110" s="3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 s="3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 s="3">
        <v>8</v>
      </c>
      <c r="S1111">
        <v>5</v>
      </c>
      <c r="T1111" s="3">
        <v>2004</v>
      </c>
      <c r="U1111" s="2">
        <v>2005</v>
      </c>
      <c r="V1111" t="s">
        <v>93</v>
      </c>
      <c r="W1111" t="s">
        <v>94</v>
      </c>
      <c r="X1111" t="s">
        <v>116</v>
      </c>
      <c r="Y1111" t="s">
        <v>116</v>
      </c>
      <c r="Z1111" s="2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 s="2">
        <v>1836</v>
      </c>
      <c r="AN1111" s="2" t="s">
        <v>103</v>
      </c>
      <c r="AO1111" s="2" t="s">
        <v>104</v>
      </c>
      <c r="AP1111" s="2" t="s">
        <v>105</v>
      </c>
      <c r="AQ1111" s="2" t="s">
        <v>106</v>
      </c>
      <c r="AR1111" s="2">
        <v>1836</v>
      </c>
      <c r="AS1111">
        <v>0</v>
      </c>
      <c r="AT1111">
        <v>0</v>
      </c>
      <c r="AU1111" s="1">
        <v>1836</v>
      </c>
      <c r="AV1111">
        <v>1</v>
      </c>
      <c r="AW1111">
        <v>0</v>
      </c>
      <c r="AX1111" s="3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 s="3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 s="3">
        <v>6</v>
      </c>
      <c r="S1112">
        <v>5</v>
      </c>
      <c r="T1112" s="3">
        <v>1995</v>
      </c>
      <c r="U1112" s="2">
        <v>1996</v>
      </c>
      <c r="V1112" t="s">
        <v>93</v>
      </c>
      <c r="W1112" t="s">
        <v>94</v>
      </c>
      <c r="X1112" t="s">
        <v>140</v>
      </c>
      <c r="Y1112" t="s">
        <v>140</v>
      </c>
      <c r="Z1112" s="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 s="2">
        <v>773</v>
      </c>
      <c r="AN1112" s="2" t="s">
        <v>103</v>
      </c>
      <c r="AO1112" s="2" t="s">
        <v>97</v>
      </c>
      <c r="AP1112" s="2" t="s">
        <v>105</v>
      </c>
      <c r="AQ1112" s="2" t="s">
        <v>106</v>
      </c>
      <c r="AR1112" s="2">
        <v>773</v>
      </c>
      <c r="AS1112">
        <v>885</v>
      </c>
      <c r="AT1112">
        <v>0</v>
      </c>
      <c r="AU1112" s="1">
        <v>1658</v>
      </c>
      <c r="AV1112">
        <v>1</v>
      </c>
      <c r="AW1112">
        <v>0</v>
      </c>
      <c r="AX1112" s="3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 s="3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 s="3">
        <v>7</v>
      </c>
      <c r="S1113">
        <v>6</v>
      </c>
      <c r="T1113" s="3">
        <v>1976</v>
      </c>
      <c r="U1113" s="2">
        <v>1976</v>
      </c>
      <c r="V1113" t="s">
        <v>152</v>
      </c>
      <c r="W1113" t="s">
        <v>94</v>
      </c>
      <c r="X1113" t="s">
        <v>161</v>
      </c>
      <c r="Y1113" t="s">
        <v>161</v>
      </c>
      <c r="Z1113" s="2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 s="2">
        <v>803</v>
      </c>
      <c r="AN1113" s="2" t="s">
        <v>103</v>
      </c>
      <c r="AO1113" s="2" t="s">
        <v>98</v>
      </c>
      <c r="AP1113" s="2" t="s">
        <v>105</v>
      </c>
      <c r="AQ1113" s="2" t="s">
        <v>106</v>
      </c>
      <c r="AR1113" s="2">
        <v>1098</v>
      </c>
      <c r="AS1113">
        <v>866</v>
      </c>
      <c r="AT1113">
        <v>0</v>
      </c>
      <c r="AU1113" s="1">
        <v>1964</v>
      </c>
      <c r="AV1113">
        <v>0</v>
      </c>
      <c r="AW1113">
        <v>0</v>
      </c>
      <c r="AX1113" s="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 s="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 s="3">
        <v>5</v>
      </c>
      <c r="S1114">
        <v>7</v>
      </c>
      <c r="T1114" s="3">
        <v>1957</v>
      </c>
      <c r="U1114" s="2">
        <v>1957</v>
      </c>
      <c r="V1114" t="s">
        <v>93</v>
      </c>
      <c r="W1114" t="s">
        <v>94</v>
      </c>
      <c r="X1114" t="s">
        <v>155</v>
      </c>
      <c r="Y1114" t="s">
        <v>125</v>
      </c>
      <c r="Z1114" s="2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 s="2">
        <v>816</v>
      </c>
      <c r="AN1114" s="2" t="s">
        <v>103</v>
      </c>
      <c r="AO1114" s="2" t="s">
        <v>98</v>
      </c>
      <c r="AP1114" s="2" t="s">
        <v>105</v>
      </c>
      <c r="AQ1114" s="2" t="s">
        <v>164</v>
      </c>
      <c r="AR1114" s="2">
        <v>816</v>
      </c>
      <c r="AS1114">
        <v>0</v>
      </c>
      <c r="AT1114">
        <v>0</v>
      </c>
      <c r="AU1114" s="1">
        <v>816</v>
      </c>
      <c r="AV1114">
        <v>1</v>
      </c>
      <c r="AW1114">
        <v>0</v>
      </c>
      <c r="AX1114" s="3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 s="3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 s="3">
        <v>5</v>
      </c>
      <c r="S1115">
        <v>7</v>
      </c>
      <c r="T1115" s="3">
        <v>1953</v>
      </c>
      <c r="U1115" s="2">
        <v>2006</v>
      </c>
      <c r="V1115" t="s">
        <v>93</v>
      </c>
      <c r="W1115" t="s">
        <v>94</v>
      </c>
      <c r="X1115" t="s">
        <v>124</v>
      </c>
      <c r="Y1115" t="s">
        <v>124</v>
      </c>
      <c r="Z1115" s="2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 s="2">
        <v>1008</v>
      </c>
      <c r="AN1115" s="2" t="s">
        <v>103</v>
      </c>
      <c r="AO1115" s="2" t="s">
        <v>97</v>
      </c>
      <c r="AP1115" s="2" t="s">
        <v>105</v>
      </c>
      <c r="AQ1115" s="2" t="s">
        <v>106</v>
      </c>
      <c r="AR1115" s="2">
        <v>1008</v>
      </c>
      <c r="AS1115">
        <v>0</v>
      </c>
      <c r="AT1115">
        <v>0</v>
      </c>
      <c r="AU1115" s="1">
        <v>1008</v>
      </c>
      <c r="AV1115">
        <v>1</v>
      </c>
      <c r="AW1115">
        <v>0</v>
      </c>
      <c r="AX1115" s="3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 s="3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 s="3">
        <v>5</v>
      </c>
      <c r="S1116">
        <v>7</v>
      </c>
      <c r="T1116" s="3">
        <v>1954</v>
      </c>
      <c r="U1116" s="2">
        <v>2000</v>
      </c>
      <c r="V1116" t="s">
        <v>93</v>
      </c>
      <c r="W1116" t="s">
        <v>94</v>
      </c>
      <c r="X1116" t="s">
        <v>116</v>
      </c>
      <c r="Y1116" t="s">
        <v>116</v>
      </c>
      <c r="Z1116" s="2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 s="2">
        <v>833</v>
      </c>
      <c r="AN1116" s="2" t="s">
        <v>103</v>
      </c>
      <c r="AO1116" s="2" t="s">
        <v>104</v>
      </c>
      <c r="AP1116" s="2" t="s">
        <v>105</v>
      </c>
      <c r="AQ1116" s="2" t="s">
        <v>106</v>
      </c>
      <c r="AR1116" s="2">
        <v>833</v>
      </c>
      <c r="AS1116">
        <v>0</v>
      </c>
      <c r="AT1116">
        <v>0</v>
      </c>
      <c r="AU1116" s="1">
        <v>833</v>
      </c>
      <c r="AV1116">
        <v>0</v>
      </c>
      <c r="AW1116">
        <v>0</v>
      </c>
      <c r="AX1116" s="3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 s="3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 s="3">
        <v>8</v>
      </c>
      <c r="S1117">
        <v>5</v>
      </c>
      <c r="T1117" s="3">
        <v>2007</v>
      </c>
      <c r="U1117" s="2">
        <v>2007</v>
      </c>
      <c r="V1117" t="s">
        <v>152</v>
      </c>
      <c r="W1117" t="s">
        <v>94</v>
      </c>
      <c r="X1117" t="s">
        <v>95</v>
      </c>
      <c r="Y1117" t="s">
        <v>95</v>
      </c>
      <c r="Z1117" s="2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 s="2">
        <v>1734</v>
      </c>
      <c r="AN1117" s="2" t="s">
        <v>103</v>
      </c>
      <c r="AO1117" s="2" t="s">
        <v>104</v>
      </c>
      <c r="AP1117" s="2" t="s">
        <v>105</v>
      </c>
      <c r="AQ1117" s="2" t="s">
        <v>106</v>
      </c>
      <c r="AR1117" s="2">
        <v>1734</v>
      </c>
      <c r="AS1117">
        <v>0</v>
      </c>
      <c r="AT1117">
        <v>0</v>
      </c>
      <c r="AU1117" s="1">
        <v>1734</v>
      </c>
      <c r="AV1117">
        <v>1</v>
      </c>
      <c r="AW1117">
        <v>0</v>
      </c>
      <c r="AX1117" s="3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 s="3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 s="3">
        <v>8</v>
      </c>
      <c r="S1118">
        <v>5</v>
      </c>
      <c r="T1118" s="3">
        <v>2002</v>
      </c>
      <c r="U1118" s="2">
        <v>2002</v>
      </c>
      <c r="V1118" t="s">
        <v>152</v>
      </c>
      <c r="W1118" t="s">
        <v>94</v>
      </c>
      <c r="X1118" t="s">
        <v>95</v>
      </c>
      <c r="Y1118" t="s">
        <v>95</v>
      </c>
      <c r="Z1118" s="2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 s="2">
        <v>408</v>
      </c>
      <c r="AN1118" s="2" t="s">
        <v>103</v>
      </c>
      <c r="AO1118" s="2" t="s">
        <v>104</v>
      </c>
      <c r="AP1118" s="2" t="s">
        <v>105</v>
      </c>
      <c r="AQ1118" s="2" t="s">
        <v>106</v>
      </c>
      <c r="AR1118" s="2">
        <v>779</v>
      </c>
      <c r="AS1118">
        <v>640</v>
      </c>
      <c r="AT1118">
        <v>0</v>
      </c>
      <c r="AU1118" s="1">
        <v>1419</v>
      </c>
      <c r="AV1118">
        <v>1</v>
      </c>
      <c r="AW1118">
        <v>0</v>
      </c>
      <c r="AX1118" s="3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 s="3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 s="3">
        <v>5</v>
      </c>
      <c r="S1119">
        <v>7</v>
      </c>
      <c r="T1119" s="3">
        <v>1967</v>
      </c>
      <c r="U1119" s="2">
        <v>2003</v>
      </c>
      <c r="V1119" t="s">
        <v>93</v>
      </c>
      <c r="W1119" t="s">
        <v>94</v>
      </c>
      <c r="X1119" t="s">
        <v>95</v>
      </c>
      <c r="Y1119" t="s">
        <v>95</v>
      </c>
      <c r="Z1119" s="2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 s="2">
        <v>894</v>
      </c>
      <c r="AN1119" s="2" t="s">
        <v>103</v>
      </c>
      <c r="AO1119" s="2" t="s">
        <v>104</v>
      </c>
      <c r="AP1119" s="2" t="s">
        <v>105</v>
      </c>
      <c r="AQ1119" s="2" t="s">
        <v>106</v>
      </c>
      <c r="AR1119" s="2">
        <v>894</v>
      </c>
      <c r="AS1119">
        <v>0</v>
      </c>
      <c r="AT1119">
        <v>0</v>
      </c>
      <c r="AU1119" s="1">
        <v>894</v>
      </c>
      <c r="AV1119">
        <v>1</v>
      </c>
      <c r="AW1119">
        <v>0</v>
      </c>
      <c r="AX1119" s="3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 s="3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 s="3">
        <v>5</v>
      </c>
      <c r="S1120">
        <v>6</v>
      </c>
      <c r="T1120" s="3">
        <v>1958</v>
      </c>
      <c r="U1120" s="2">
        <v>1987</v>
      </c>
      <c r="V1120" t="s">
        <v>93</v>
      </c>
      <c r="W1120" t="s">
        <v>94</v>
      </c>
      <c r="X1120" t="s">
        <v>116</v>
      </c>
      <c r="Y1120" t="s">
        <v>116</v>
      </c>
      <c r="Z1120" s="2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 s="2">
        <v>533</v>
      </c>
      <c r="AN1120" s="2" t="s">
        <v>103</v>
      </c>
      <c r="AO1120" s="2" t="s">
        <v>98</v>
      </c>
      <c r="AP1120" s="2" t="s">
        <v>105</v>
      </c>
      <c r="AQ1120" s="2" t="s">
        <v>106</v>
      </c>
      <c r="AR1120" s="2">
        <v>1021</v>
      </c>
      <c r="AS1120">
        <v>580</v>
      </c>
      <c r="AT1120">
        <v>0</v>
      </c>
      <c r="AU1120" s="1">
        <v>1601</v>
      </c>
      <c r="AV1120">
        <v>0</v>
      </c>
      <c r="AW1120">
        <v>1</v>
      </c>
      <c r="AX1120" s="3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 s="3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 s="3">
        <v>5</v>
      </c>
      <c r="S1121">
        <v>5</v>
      </c>
      <c r="T1121" s="3">
        <v>1959</v>
      </c>
      <c r="U1121" s="2">
        <v>1959</v>
      </c>
      <c r="V1121" t="s">
        <v>93</v>
      </c>
      <c r="W1121" t="s">
        <v>94</v>
      </c>
      <c r="X1121" t="s">
        <v>96</v>
      </c>
      <c r="Y1121" t="s">
        <v>124</v>
      </c>
      <c r="Z1121" s="2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 s="2">
        <v>1040</v>
      </c>
      <c r="AN1121" s="2" t="s">
        <v>103</v>
      </c>
      <c r="AO1121" s="2" t="s">
        <v>98</v>
      </c>
      <c r="AP1121" s="2" t="s">
        <v>105</v>
      </c>
      <c r="AQ1121" s="2" t="s">
        <v>164</v>
      </c>
      <c r="AR1121" s="2">
        <v>1040</v>
      </c>
      <c r="AS1121">
        <v>0</v>
      </c>
      <c r="AT1121">
        <v>0</v>
      </c>
      <c r="AU1121" s="1">
        <v>1040</v>
      </c>
      <c r="AV1121">
        <v>0</v>
      </c>
      <c r="AW1121">
        <v>0</v>
      </c>
      <c r="AX1121" s="3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 s="3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 s="3">
        <v>6</v>
      </c>
      <c r="S1122">
        <v>5</v>
      </c>
      <c r="T1122" s="3">
        <v>1920</v>
      </c>
      <c r="U1122" s="2">
        <v>1950</v>
      </c>
      <c r="V1122" t="s">
        <v>93</v>
      </c>
      <c r="W1122" t="s">
        <v>94</v>
      </c>
      <c r="X1122" t="s">
        <v>96</v>
      </c>
      <c r="Y1122" t="s">
        <v>96</v>
      </c>
      <c r="Z1122" s="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 s="2">
        <v>1012</v>
      </c>
      <c r="AN1122" s="2" t="s">
        <v>103</v>
      </c>
      <c r="AO1122" s="2" t="s">
        <v>98</v>
      </c>
      <c r="AP1122" s="2" t="s">
        <v>105</v>
      </c>
      <c r="AQ1122" s="2" t="s">
        <v>164</v>
      </c>
      <c r="AR1122" s="2">
        <v>1012</v>
      </c>
      <c r="AS1122">
        <v>0</v>
      </c>
      <c r="AT1122">
        <v>0</v>
      </c>
      <c r="AU1122" s="1">
        <v>1012</v>
      </c>
      <c r="AV1122">
        <v>0</v>
      </c>
      <c r="AW1122">
        <v>0</v>
      </c>
      <c r="AX1122" s="3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 s="3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 s="3">
        <v>7</v>
      </c>
      <c r="S1123">
        <v>5</v>
      </c>
      <c r="T1123" s="3">
        <v>2005</v>
      </c>
      <c r="U1123" s="2">
        <v>2006</v>
      </c>
      <c r="V1123" t="s">
        <v>93</v>
      </c>
      <c r="W1123" t="s">
        <v>94</v>
      </c>
      <c r="X1123" t="s">
        <v>95</v>
      </c>
      <c r="Y1123" t="s">
        <v>95</v>
      </c>
      <c r="Z1123" s="2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 s="2">
        <v>1552</v>
      </c>
      <c r="AN1123" s="2" t="s">
        <v>103</v>
      </c>
      <c r="AO1123" s="2" t="s">
        <v>104</v>
      </c>
      <c r="AP1123" s="2" t="s">
        <v>105</v>
      </c>
      <c r="AQ1123" s="2" t="s">
        <v>106</v>
      </c>
      <c r="AR1123" s="2">
        <v>1552</v>
      </c>
      <c r="AS1123">
        <v>0</v>
      </c>
      <c r="AT1123">
        <v>0</v>
      </c>
      <c r="AU1123" s="1">
        <v>1552</v>
      </c>
      <c r="AV1123">
        <v>0</v>
      </c>
      <c r="AW1123">
        <v>0</v>
      </c>
      <c r="AX1123" s="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 s="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 s="3">
        <v>4</v>
      </c>
      <c r="S1124">
        <v>3</v>
      </c>
      <c r="T1124" s="3">
        <v>1956</v>
      </c>
      <c r="U1124" s="2">
        <v>1956</v>
      </c>
      <c r="V1124" t="s">
        <v>93</v>
      </c>
      <c r="W1124" t="s">
        <v>94</v>
      </c>
      <c r="X1124" t="s">
        <v>186</v>
      </c>
      <c r="Y1124" t="s">
        <v>186</v>
      </c>
      <c r="Z1124" s="2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 s="2">
        <v>672</v>
      </c>
      <c r="AN1124" s="2" t="s">
        <v>103</v>
      </c>
      <c r="AO1124" s="2" t="s">
        <v>104</v>
      </c>
      <c r="AP1124" s="2" t="s">
        <v>105</v>
      </c>
      <c r="AQ1124" s="2" t="s">
        <v>164</v>
      </c>
      <c r="AR1124" s="2">
        <v>960</v>
      </c>
      <c r="AS1124">
        <v>0</v>
      </c>
      <c r="AT1124">
        <v>0</v>
      </c>
      <c r="AU1124" s="1">
        <v>960</v>
      </c>
      <c r="AV1124">
        <v>0</v>
      </c>
      <c r="AW1124">
        <v>0</v>
      </c>
      <c r="AX1124" s="3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 s="3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 s="3">
        <v>5</v>
      </c>
      <c r="S1125">
        <v>9</v>
      </c>
      <c r="T1125" s="3">
        <v>1947</v>
      </c>
      <c r="U1125" s="2">
        <v>2008</v>
      </c>
      <c r="V1125" t="s">
        <v>152</v>
      </c>
      <c r="W1125" t="s">
        <v>94</v>
      </c>
      <c r="X1125" t="s">
        <v>95</v>
      </c>
      <c r="Y1125" t="s">
        <v>95</v>
      </c>
      <c r="Z1125" s="2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 s="2">
        <v>698</v>
      </c>
      <c r="AN1125" s="2" t="s">
        <v>103</v>
      </c>
      <c r="AO1125" s="2" t="s">
        <v>104</v>
      </c>
      <c r="AP1125" s="2" t="s">
        <v>105</v>
      </c>
      <c r="AQ1125" s="2" t="s">
        <v>106</v>
      </c>
      <c r="AR1125" s="2">
        <v>698</v>
      </c>
      <c r="AS1125">
        <v>0</v>
      </c>
      <c r="AT1125">
        <v>0</v>
      </c>
      <c r="AU1125" s="1">
        <v>698</v>
      </c>
      <c r="AV1125">
        <v>0</v>
      </c>
      <c r="AW1125">
        <v>1</v>
      </c>
      <c r="AX1125" s="3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 s="3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 s="3">
        <v>7</v>
      </c>
      <c r="S1126">
        <v>5</v>
      </c>
      <c r="T1126" s="3">
        <v>1992</v>
      </c>
      <c r="U1126" s="2">
        <v>1992</v>
      </c>
      <c r="V1126" t="s">
        <v>93</v>
      </c>
      <c r="W1126" t="s">
        <v>94</v>
      </c>
      <c r="X1126" t="s">
        <v>140</v>
      </c>
      <c r="Y1126" t="s">
        <v>140</v>
      </c>
      <c r="Z1126" s="2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 s="2">
        <v>384</v>
      </c>
      <c r="AN1126" s="2" t="s">
        <v>103</v>
      </c>
      <c r="AO1126" s="2" t="s">
        <v>97</v>
      </c>
      <c r="AP1126" s="2" t="s">
        <v>105</v>
      </c>
      <c r="AQ1126" s="2" t="s">
        <v>106</v>
      </c>
      <c r="AR1126" s="2">
        <v>812</v>
      </c>
      <c r="AS1126">
        <v>670</v>
      </c>
      <c r="AT1126">
        <v>0</v>
      </c>
      <c r="AU1126" s="1">
        <v>1482</v>
      </c>
      <c r="AV1126">
        <v>0</v>
      </c>
      <c r="AW1126">
        <v>0</v>
      </c>
      <c r="AX1126" s="3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 s="3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 s="3">
        <v>4</v>
      </c>
      <c r="S1127">
        <v>5</v>
      </c>
      <c r="T1127" s="3">
        <v>1955</v>
      </c>
      <c r="U1127" s="2">
        <v>1955</v>
      </c>
      <c r="V1127" t="s">
        <v>93</v>
      </c>
      <c r="W1127" t="s">
        <v>94</v>
      </c>
      <c r="X1127" t="s">
        <v>161</v>
      </c>
      <c r="Y1127" t="s">
        <v>161</v>
      </c>
      <c r="Z1127" s="2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 s="2">
        <v>1005</v>
      </c>
      <c r="AN1127" s="2" t="s">
        <v>103</v>
      </c>
      <c r="AO1127" s="2" t="s">
        <v>98</v>
      </c>
      <c r="AP1127" s="2" t="s">
        <v>105</v>
      </c>
      <c r="AQ1127" s="2" t="s">
        <v>106</v>
      </c>
      <c r="AR1127" s="2">
        <v>1005</v>
      </c>
      <c r="AS1127">
        <v>0</v>
      </c>
      <c r="AT1127">
        <v>0</v>
      </c>
      <c r="AU1127" s="1">
        <v>1005</v>
      </c>
      <c r="AV1127">
        <v>0</v>
      </c>
      <c r="AW1127">
        <v>0</v>
      </c>
      <c r="AX1127" s="3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 s="3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 s="3">
        <v>7</v>
      </c>
      <c r="S1128">
        <v>5</v>
      </c>
      <c r="T1128" s="3">
        <v>2007</v>
      </c>
      <c r="U1128" s="2">
        <v>2007</v>
      </c>
      <c r="V1128" t="s">
        <v>152</v>
      </c>
      <c r="W1128" t="s">
        <v>94</v>
      </c>
      <c r="X1128" t="s">
        <v>95</v>
      </c>
      <c r="Y1128" t="s">
        <v>95</v>
      </c>
      <c r="Z1128" s="2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 s="2">
        <v>1373</v>
      </c>
      <c r="AN1128" s="2" t="s">
        <v>103</v>
      </c>
      <c r="AO1128" s="2" t="s">
        <v>104</v>
      </c>
      <c r="AP1128" s="2" t="s">
        <v>105</v>
      </c>
      <c r="AQ1128" s="2" t="s">
        <v>106</v>
      </c>
      <c r="AR1128" s="2">
        <v>1555</v>
      </c>
      <c r="AS1128">
        <v>0</v>
      </c>
      <c r="AT1128">
        <v>0</v>
      </c>
      <c r="AU1128" s="1">
        <v>1555</v>
      </c>
      <c r="AV1128">
        <v>0</v>
      </c>
      <c r="AW1128">
        <v>0</v>
      </c>
      <c r="AX1128" s="3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 s="3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 s="3">
        <v>7</v>
      </c>
      <c r="S1129">
        <v>5</v>
      </c>
      <c r="T1129" s="3">
        <v>2004</v>
      </c>
      <c r="U1129" s="2">
        <v>2004</v>
      </c>
      <c r="V1129" t="s">
        <v>152</v>
      </c>
      <c r="W1129" t="s">
        <v>94</v>
      </c>
      <c r="X1129" t="s">
        <v>95</v>
      </c>
      <c r="Y1129" t="s">
        <v>95</v>
      </c>
      <c r="Z1129" s="2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 s="2">
        <v>1530</v>
      </c>
      <c r="AN1129" s="2" t="s">
        <v>103</v>
      </c>
      <c r="AO1129" s="2" t="s">
        <v>104</v>
      </c>
      <c r="AP1129" s="2" t="s">
        <v>105</v>
      </c>
      <c r="AQ1129" s="2" t="s">
        <v>106</v>
      </c>
      <c r="AR1129" s="2">
        <v>1530</v>
      </c>
      <c r="AS1129">
        <v>0</v>
      </c>
      <c r="AT1129">
        <v>0</v>
      </c>
      <c r="AU1129" s="1">
        <v>1530</v>
      </c>
      <c r="AV1129">
        <v>1</v>
      </c>
      <c r="AW1129">
        <v>0</v>
      </c>
      <c r="AX1129" s="3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 s="3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 s="3">
        <v>7</v>
      </c>
      <c r="S1130">
        <v>5</v>
      </c>
      <c r="T1130" s="3">
        <v>2004</v>
      </c>
      <c r="U1130" s="2">
        <v>2005</v>
      </c>
      <c r="V1130" t="s">
        <v>93</v>
      </c>
      <c r="W1130" t="s">
        <v>94</v>
      </c>
      <c r="X1130" t="s">
        <v>95</v>
      </c>
      <c r="Y1130" t="s">
        <v>95</v>
      </c>
      <c r="Z1130" s="2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 s="2">
        <v>847</v>
      </c>
      <c r="AN1130" s="2" t="s">
        <v>103</v>
      </c>
      <c r="AO1130" s="2" t="s">
        <v>104</v>
      </c>
      <c r="AP1130" s="2" t="s">
        <v>105</v>
      </c>
      <c r="AQ1130" s="2" t="s">
        <v>106</v>
      </c>
      <c r="AR1130" s="2">
        <v>847</v>
      </c>
      <c r="AS1130">
        <v>1112</v>
      </c>
      <c r="AT1130">
        <v>0</v>
      </c>
      <c r="AU1130" s="1">
        <v>1959</v>
      </c>
      <c r="AV1130">
        <v>0</v>
      </c>
      <c r="AW1130">
        <v>0</v>
      </c>
      <c r="AX1130" s="3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 s="3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 s="3">
        <v>5</v>
      </c>
      <c r="S1131">
        <v>5</v>
      </c>
      <c r="T1131" s="3">
        <v>1980</v>
      </c>
      <c r="U1131" s="2">
        <v>1980</v>
      </c>
      <c r="V1131" t="s">
        <v>93</v>
      </c>
      <c r="W1131" t="s">
        <v>94</v>
      </c>
      <c r="X1131" t="s">
        <v>116</v>
      </c>
      <c r="Y1131" t="s">
        <v>116</v>
      </c>
      <c r="Z1131" s="2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 s="2">
        <v>936</v>
      </c>
      <c r="AN1131" s="2" t="s">
        <v>103</v>
      </c>
      <c r="AO1131" s="2" t="s">
        <v>98</v>
      </c>
      <c r="AP1131" s="2" t="s">
        <v>105</v>
      </c>
      <c r="AQ1131" s="2" t="s">
        <v>106</v>
      </c>
      <c r="AR1131" s="2">
        <v>936</v>
      </c>
      <c r="AS1131">
        <v>0</v>
      </c>
      <c r="AT1131">
        <v>0</v>
      </c>
      <c r="AU1131" s="1">
        <v>936</v>
      </c>
      <c r="AV1131">
        <v>1</v>
      </c>
      <c r="AW1131">
        <v>0</v>
      </c>
      <c r="AX1131" s="3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 s="3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 s="3">
        <v>4</v>
      </c>
      <c r="S1132">
        <v>3</v>
      </c>
      <c r="T1132" s="3">
        <v>1928</v>
      </c>
      <c r="U1132" s="2">
        <v>1950</v>
      </c>
      <c r="V1132" t="s">
        <v>93</v>
      </c>
      <c r="W1132" t="s">
        <v>94</v>
      </c>
      <c r="X1132" t="s">
        <v>155</v>
      </c>
      <c r="Y1132" t="s">
        <v>161</v>
      </c>
      <c r="Z1132" s="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 s="2">
        <v>1122</v>
      </c>
      <c r="AN1132" s="2" t="s">
        <v>103</v>
      </c>
      <c r="AO1132" s="2" t="s">
        <v>98</v>
      </c>
      <c r="AP1132" s="2" t="s">
        <v>105</v>
      </c>
      <c r="AQ1132" s="2" t="s">
        <v>106</v>
      </c>
      <c r="AR1132" s="2">
        <v>1328</v>
      </c>
      <c r="AS1132">
        <v>653</v>
      </c>
      <c r="AT1132">
        <v>0</v>
      </c>
      <c r="AU1132" s="1">
        <v>1981</v>
      </c>
      <c r="AV1132">
        <v>1</v>
      </c>
      <c r="AW1132">
        <v>0</v>
      </c>
      <c r="AX1132" s="3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 s="3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 s="3">
        <v>5</v>
      </c>
      <c r="S1133">
        <v>5</v>
      </c>
      <c r="T1133" s="3">
        <v>1991</v>
      </c>
      <c r="U1133" s="2">
        <v>1992</v>
      </c>
      <c r="V1133" t="s">
        <v>93</v>
      </c>
      <c r="W1133" t="s">
        <v>94</v>
      </c>
      <c r="X1133" t="s">
        <v>140</v>
      </c>
      <c r="Y1133" t="s">
        <v>140</v>
      </c>
      <c r="Z1133" s="2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 s="2">
        <v>974</v>
      </c>
      <c r="AN1133" s="2" t="s">
        <v>103</v>
      </c>
      <c r="AO1133" s="2" t="s">
        <v>98</v>
      </c>
      <c r="AP1133" s="2" t="s">
        <v>105</v>
      </c>
      <c r="AQ1133" s="2" t="s">
        <v>106</v>
      </c>
      <c r="AR1133" s="2">
        <v>974</v>
      </c>
      <c r="AS1133">
        <v>0</v>
      </c>
      <c r="AT1133">
        <v>0</v>
      </c>
      <c r="AU1133" s="1">
        <v>974</v>
      </c>
      <c r="AV1133">
        <v>0</v>
      </c>
      <c r="AW1133">
        <v>0</v>
      </c>
      <c r="AX1133" s="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 s="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 s="3">
        <v>6</v>
      </c>
      <c r="S1134">
        <v>4</v>
      </c>
      <c r="T1134" s="3">
        <v>1880</v>
      </c>
      <c r="U1134" s="2">
        <v>1950</v>
      </c>
      <c r="V1134" t="s">
        <v>93</v>
      </c>
      <c r="W1134" t="s">
        <v>94</v>
      </c>
      <c r="X1134" t="s">
        <v>124</v>
      </c>
      <c r="Y1134" t="s">
        <v>124</v>
      </c>
      <c r="Z1134" s="2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 s="2">
        <v>1008</v>
      </c>
      <c r="AN1134" s="2" t="s">
        <v>206</v>
      </c>
      <c r="AO1134" s="2" t="s">
        <v>98</v>
      </c>
      <c r="AP1134" s="2" t="s">
        <v>105</v>
      </c>
      <c r="AQ1134" s="2" t="s">
        <v>106</v>
      </c>
      <c r="AR1134" s="2">
        <v>1178</v>
      </c>
      <c r="AS1134">
        <v>1032</v>
      </c>
      <c r="AT1134">
        <v>0</v>
      </c>
      <c r="AU1134" s="1">
        <v>2210</v>
      </c>
      <c r="AV1134">
        <v>0</v>
      </c>
      <c r="AW1134">
        <v>0</v>
      </c>
      <c r="AX1134" s="3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 s="3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 s="3">
        <v>8</v>
      </c>
      <c r="S1135">
        <v>5</v>
      </c>
      <c r="T1135" s="3">
        <v>1995</v>
      </c>
      <c r="U1135" s="2">
        <v>1995</v>
      </c>
      <c r="V1135" t="s">
        <v>93</v>
      </c>
      <c r="W1135" t="s">
        <v>94</v>
      </c>
      <c r="X1135" t="s">
        <v>95</v>
      </c>
      <c r="Y1135" t="s">
        <v>95</v>
      </c>
      <c r="Z1135" s="2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 s="2">
        <v>1128</v>
      </c>
      <c r="AN1135" s="2" t="s">
        <v>103</v>
      </c>
      <c r="AO1135" s="2" t="s">
        <v>104</v>
      </c>
      <c r="AP1135" s="2" t="s">
        <v>105</v>
      </c>
      <c r="AQ1135" s="2" t="s">
        <v>106</v>
      </c>
      <c r="AR1135" s="2">
        <v>1142</v>
      </c>
      <c r="AS1135">
        <v>878</v>
      </c>
      <c r="AT1135">
        <v>0</v>
      </c>
      <c r="AU1135" s="1">
        <v>2020</v>
      </c>
      <c r="AV1135">
        <v>0</v>
      </c>
      <c r="AW1135">
        <v>0</v>
      </c>
      <c r="AX1135" s="3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 s="3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 s="3">
        <v>6</v>
      </c>
      <c r="S1136">
        <v>5</v>
      </c>
      <c r="T1136" s="3">
        <v>1997</v>
      </c>
      <c r="U1136" s="2">
        <v>1997</v>
      </c>
      <c r="V1136" t="s">
        <v>93</v>
      </c>
      <c r="W1136" t="s">
        <v>94</v>
      </c>
      <c r="X1136" t="s">
        <v>95</v>
      </c>
      <c r="Y1136" t="s">
        <v>95</v>
      </c>
      <c r="Z1136" s="2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 s="2">
        <v>916</v>
      </c>
      <c r="AN1136" s="2" t="s">
        <v>103</v>
      </c>
      <c r="AO1136" s="2" t="s">
        <v>97</v>
      </c>
      <c r="AP1136" s="2" t="s">
        <v>105</v>
      </c>
      <c r="AQ1136" s="2" t="s">
        <v>106</v>
      </c>
      <c r="AR1136" s="2">
        <v>916</v>
      </c>
      <c r="AS1136">
        <v>684</v>
      </c>
      <c r="AT1136">
        <v>0</v>
      </c>
      <c r="AU1136" s="1">
        <v>1600</v>
      </c>
      <c r="AV1136">
        <v>0</v>
      </c>
      <c r="AW1136">
        <v>0</v>
      </c>
      <c r="AX1136" s="3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 s="3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 s="3">
        <v>6</v>
      </c>
      <c r="S1137">
        <v>5</v>
      </c>
      <c r="T1137" s="3">
        <v>1926</v>
      </c>
      <c r="U1137" s="2">
        <v>1950</v>
      </c>
      <c r="V1137" t="s">
        <v>93</v>
      </c>
      <c r="W1137" t="s">
        <v>94</v>
      </c>
      <c r="X1137" t="s">
        <v>124</v>
      </c>
      <c r="Y1137" t="s">
        <v>124</v>
      </c>
      <c r="Z1137" s="2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 s="2">
        <v>960</v>
      </c>
      <c r="AN1137" s="2" t="s">
        <v>103</v>
      </c>
      <c r="AO1137" s="2" t="s">
        <v>98</v>
      </c>
      <c r="AP1137" s="2" t="s">
        <v>177</v>
      </c>
      <c r="AQ1137" s="2" t="s">
        <v>106</v>
      </c>
      <c r="AR1137" s="2">
        <v>986</v>
      </c>
      <c r="AS1137">
        <v>0</v>
      </c>
      <c r="AT1137">
        <v>0</v>
      </c>
      <c r="AU1137" s="1">
        <v>986</v>
      </c>
      <c r="AV1137">
        <v>0</v>
      </c>
      <c r="AW1137">
        <v>0</v>
      </c>
      <c r="AX1137" s="3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 s="3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 s="3">
        <v>6</v>
      </c>
      <c r="S1138">
        <v>5</v>
      </c>
      <c r="T1138" s="3">
        <v>1950</v>
      </c>
      <c r="U1138" s="2">
        <v>1950</v>
      </c>
      <c r="V1138" t="s">
        <v>93</v>
      </c>
      <c r="W1138" t="s">
        <v>94</v>
      </c>
      <c r="X1138" t="s">
        <v>95</v>
      </c>
      <c r="Y1138" t="s">
        <v>95</v>
      </c>
      <c r="Z1138" s="2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 s="2">
        <v>1032</v>
      </c>
      <c r="AN1138" s="2" t="s">
        <v>103</v>
      </c>
      <c r="AO1138" s="2" t="s">
        <v>98</v>
      </c>
      <c r="AP1138" s="2" t="s">
        <v>105</v>
      </c>
      <c r="AQ1138" s="2" t="s">
        <v>164</v>
      </c>
      <c r="AR1138" s="2">
        <v>1032</v>
      </c>
      <c r="AS1138">
        <v>220</v>
      </c>
      <c r="AT1138">
        <v>0</v>
      </c>
      <c r="AU1138" s="1">
        <v>1252</v>
      </c>
      <c r="AV1138">
        <v>0</v>
      </c>
      <c r="AW1138">
        <v>0</v>
      </c>
      <c r="AX1138" s="3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 s="3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 s="3">
        <v>5</v>
      </c>
      <c r="S1139">
        <v>8</v>
      </c>
      <c r="T1139" s="3">
        <v>1875</v>
      </c>
      <c r="U1139" s="2">
        <v>1996</v>
      </c>
      <c r="V1139" t="s">
        <v>93</v>
      </c>
      <c r="W1139" t="s">
        <v>94</v>
      </c>
      <c r="X1139" t="s">
        <v>95</v>
      </c>
      <c r="Y1139" t="s">
        <v>95</v>
      </c>
      <c r="Z1139" s="2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 s="2">
        <v>780</v>
      </c>
      <c r="AN1139" s="2" t="s">
        <v>103</v>
      </c>
      <c r="AO1139" s="2" t="s">
        <v>97</v>
      </c>
      <c r="AP1139" s="2" t="s">
        <v>177</v>
      </c>
      <c r="AQ1139" s="2" t="s">
        <v>106</v>
      </c>
      <c r="AR1139" s="2">
        <v>780</v>
      </c>
      <c r="AS1139">
        <v>240</v>
      </c>
      <c r="AT1139">
        <v>0</v>
      </c>
      <c r="AU1139" s="1">
        <v>1020</v>
      </c>
      <c r="AV1139">
        <v>0</v>
      </c>
      <c r="AW1139">
        <v>0</v>
      </c>
      <c r="AX1139" s="3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 s="3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 s="3">
        <v>6</v>
      </c>
      <c r="S1140">
        <v>5</v>
      </c>
      <c r="T1140" s="3">
        <v>1977</v>
      </c>
      <c r="U1140" s="2">
        <v>1977</v>
      </c>
      <c r="V1140" t="s">
        <v>93</v>
      </c>
      <c r="W1140" t="s">
        <v>94</v>
      </c>
      <c r="X1140" t="s">
        <v>161</v>
      </c>
      <c r="Y1140" t="s">
        <v>234</v>
      </c>
      <c r="Z1140" s="2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 s="2">
        <v>1567</v>
      </c>
      <c r="AN1140" s="2" t="s">
        <v>103</v>
      </c>
      <c r="AO1140" s="2" t="s">
        <v>98</v>
      </c>
      <c r="AP1140" s="2" t="s">
        <v>105</v>
      </c>
      <c r="AQ1140" s="2" t="s">
        <v>106</v>
      </c>
      <c r="AR1140" s="2">
        <v>1567</v>
      </c>
      <c r="AS1140">
        <v>0</v>
      </c>
      <c r="AT1140">
        <v>0</v>
      </c>
      <c r="AU1140" s="1">
        <v>1567</v>
      </c>
      <c r="AV1140">
        <v>1</v>
      </c>
      <c r="AW1140">
        <v>0</v>
      </c>
      <c r="AX1140" s="3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 s="3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 s="3">
        <v>5</v>
      </c>
      <c r="S1141">
        <v>5</v>
      </c>
      <c r="T1141" s="3">
        <v>1920</v>
      </c>
      <c r="U1141" s="2">
        <v>1950</v>
      </c>
      <c r="V1141" t="s">
        <v>93</v>
      </c>
      <c r="W1141" t="s">
        <v>94</v>
      </c>
      <c r="X1141" t="s">
        <v>203</v>
      </c>
      <c r="Y1141" t="s">
        <v>203</v>
      </c>
      <c r="Z1141" s="2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 s="2">
        <v>915</v>
      </c>
      <c r="AN1141" s="2" t="s">
        <v>103</v>
      </c>
      <c r="AO1141" s="2" t="s">
        <v>98</v>
      </c>
      <c r="AP1141" s="2" t="s">
        <v>105</v>
      </c>
      <c r="AQ1141" s="2" t="s">
        <v>106</v>
      </c>
      <c r="AR1141" s="2">
        <v>1167</v>
      </c>
      <c r="AS1141">
        <v>0</v>
      </c>
      <c r="AT1141">
        <v>0</v>
      </c>
      <c r="AU1141" s="1">
        <v>1167</v>
      </c>
      <c r="AV1141">
        <v>0</v>
      </c>
      <c r="AW1141">
        <v>0</v>
      </c>
      <c r="AX1141" s="3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 s="3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 s="3">
        <v>5</v>
      </c>
      <c r="S1142">
        <v>7</v>
      </c>
      <c r="T1142" s="3">
        <v>1951</v>
      </c>
      <c r="U1142" s="2">
        <v>1951</v>
      </c>
      <c r="V1142" t="s">
        <v>93</v>
      </c>
      <c r="W1142" t="s">
        <v>94</v>
      </c>
      <c r="X1142" t="s">
        <v>140</v>
      </c>
      <c r="Y1142" t="s">
        <v>140</v>
      </c>
      <c r="Z1142" s="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 s="2">
        <v>952</v>
      </c>
      <c r="AN1142" s="2" t="s">
        <v>103</v>
      </c>
      <c r="AO1142" s="2" t="s">
        <v>98</v>
      </c>
      <c r="AP1142" s="2" t="s">
        <v>105</v>
      </c>
      <c r="AQ1142" s="2" t="s">
        <v>106</v>
      </c>
      <c r="AR1142" s="2">
        <v>952</v>
      </c>
      <c r="AS1142">
        <v>0</v>
      </c>
      <c r="AT1142">
        <v>0</v>
      </c>
      <c r="AU1142" s="1">
        <v>952</v>
      </c>
      <c r="AV1142">
        <v>1</v>
      </c>
      <c r="AW1142">
        <v>0</v>
      </c>
      <c r="AX1142" s="3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 s="3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 s="3">
        <v>5</v>
      </c>
      <c r="S1143">
        <v>7</v>
      </c>
      <c r="T1143" s="3">
        <v>1976</v>
      </c>
      <c r="U1143" s="2">
        <v>1976</v>
      </c>
      <c r="V1143" t="s">
        <v>93</v>
      </c>
      <c r="W1143" t="s">
        <v>94</v>
      </c>
      <c r="X1143" t="s">
        <v>161</v>
      </c>
      <c r="Y1143" t="s">
        <v>161</v>
      </c>
      <c r="Z1143" s="2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 s="2">
        <v>780</v>
      </c>
      <c r="AN1143" s="2" t="s">
        <v>103</v>
      </c>
      <c r="AO1143" s="2" t="s">
        <v>104</v>
      </c>
      <c r="AP1143" s="2" t="s">
        <v>105</v>
      </c>
      <c r="AQ1143" s="2" t="s">
        <v>106</v>
      </c>
      <c r="AR1143" s="2">
        <v>1088</v>
      </c>
      <c r="AS1143">
        <v>780</v>
      </c>
      <c r="AT1143">
        <v>0</v>
      </c>
      <c r="AU1143" s="1">
        <v>1868</v>
      </c>
      <c r="AV1143">
        <v>1</v>
      </c>
      <c r="AW1143">
        <v>0</v>
      </c>
      <c r="AX1143" s="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 s="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 s="3">
        <v>8</v>
      </c>
      <c r="S1144">
        <v>5</v>
      </c>
      <c r="T1144" s="3">
        <v>2006</v>
      </c>
      <c r="U1144" s="2">
        <v>2007</v>
      </c>
      <c r="V1144" t="s">
        <v>152</v>
      </c>
      <c r="W1144" t="s">
        <v>94</v>
      </c>
      <c r="X1144" t="s">
        <v>95</v>
      </c>
      <c r="Y1144" t="s">
        <v>95</v>
      </c>
      <c r="Z1144" s="2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 s="2">
        <v>1466</v>
      </c>
      <c r="AN1144" s="2" t="s">
        <v>103</v>
      </c>
      <c r="AO1144" s="2" t="s">
        <v>104</v>
      </c>
      <c r="AP1144" s="2" t="s">
        <v>105</v>
      </c>
      <c r="AQ1144" s="2" t="s">
        <v>106</v>
      </c>
      <c r="AR1144" s="2">
        <v>1466</v>
      </c>
      <c r="AS1144">
        <v>1362</v>
      </c>
      <c r="AT1144">
        <v>0</v>
      </c>
      <c r="AU1144" s="1">
        <v>2828</v>
      </c>
      <c r="AV1144">
        <v>1</v>
      </c>
      <c r="AW1144">
        <v>0</v>
      </c>
      <c r="AX1144" s="3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 s="3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 s="3">
        <v>5</v>
      </c>
      <c r="S1145">
        <v>3</v>
      </c>
      <c r="T1145" s="3">
        <v>1959</v>
      </c>
      <c r="U1145" s="2">
        <v>1959</v>
      </c>
      <c r="V1145" t="s">
        <v>93</v>
      </c>
      <c r="W1145" t="s">
        <v>94</v>
      </c>
      <c r="X1145" t="s">
        <v>124</v>
      </c>
      <c r="Y1145" t="s">
        <v>161</v>
      </c>
      <c r="Z1145" s="2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 s="2">
        <v>1006</v>
      </c>
      <c r="AN1145" s="2" t="s">
        <v>103</v>
      </c>
      <c r="AO1145" s="2" t="s">
        <v>98</v>
      </c>
      <c r="AP1145" s="2" t="s">
        <v>105</v>
      </c>
      <c r="AQ1145" s="2" t="s">
        <v>106</v>
      </c>
      <c r="AR1145" s="2">
        <v>1006</v>
      </c>
      <c r="AS1145">
        <v>0</v>
      </c>
      <c r="AT1145">
        <v>0</v>
      </c>
      <c r="AU1145" s="1">
        <v>1006</v>
      </c>
      <c r="AV1145">
        <v>0</v>
      </c>
      <c r="AW1145">
        <v>0</v>
      </c>
      <c r="AX1145" s="3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 s="3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 s="3">
        <v>4</v>
      </c>
      <c r="S1146">
        <v>4</v>
      </c>
      <c r="T1146" s="3">
        <v>1941</v>
      </c>
      <c r="U1146" s="2">
        <v>1950</v>
      </c>
      <c r="V1146" t="s">
        <v>93</v>
      </c>
      <c r="W1146" t="s">
        <v>94</v>
      </c>
      <c r="X1146" t="s">
        <v>116</v>
      </c>
      <c r="Y1146" t="s">
        <v>116</v>
      </c>
      <c r="Z1146" s="2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 s="2">
        <v>672</v>
      </c>
      <c r="AN1146" s="2" t="s">
        <v>222</v>
      </c>
      <c r="AO1146" s="2" t="s">
        <v>147</v>
      </c>
      <c r="AP1146" s="2" t="s">
        <v>177</v>
      </c>
      <c r="AQ1146" s="2" t="s">
        <v>164</v>
      </c>
      <c r="AR1146" s="2">
        <v>672</v>
      </c>
      <c r="AS1146">
        <v>252</v>
      </c>
      <c r="AT1146">
        <v>0</v>
      </c>
      <c r="AU1146" s="1">
        <v>924</v>
      </c>
      <c r="AV1146">
        <v>1</v>
      </c>
      <c r="AW1146">
        <v>0</v>
      </c>
      <c r="AX1146" s="3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 s="3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 s="3">
        <v>5</v>
      </c>
      <c r="S1147">
        <v>6</v>
      </c>
      <c r="T1147" s="3">
        <v>1928</v>
      </c>
      <c r="U1147" s="2">
        <v>1950</v>
      </c>
      <c r="V1147" t="s">
        <v>93</v>
      </c>
      <c r="W1147" t="s">
        <v>94</v>
      </c>
      <c r="X1147" t="s">
        <v>116</v>
      </c>
      <c r="Y1147" t="s">
        <v>116</v>
      </c>
      <c r="Z1147" s="2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 s="2">
        <v>1042</v>
      </c>
      <c r="AN1147" s="2" t="s">
        <v>103</v>
      </c>
      <c r="AO1147" s="2" t="s">
        <v>104</v>
      </c>
      <c r="AP1147" s="2" t="s">
        <v>105</v>
      </c>
      <c r="AQ1147" s="2" t="s">
        <v>106</v>
      </c>
      <c r="AR1147" s="2">
        <v>1042</v>
      </c>
      <c r="AS1147">
        <v>534</v>
      </c>
      <c r="AT1147">
        <v>0</v>
      </c>
      <c r="AU1147" s="1">
        <v>1576</v>
      </c>
      <c r="AV1147">
        <v>0</v>
      </c>
      <c r="AW1147">
        <v>0</v>
      </c>
      <c r="AX1147" s="3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 s="3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 s="3">
        <v>6</v>
      </c>
      <c r="S1148">
        <v>5</v>
      </c>
      <c r="T1148" s="3">
        <v>1985</v>
      </c>
      <c r="U1148" s="2">
        <v>1985</v>
      </c>
      <c r="V1148" t="s">
        <v>93</v>
      </c>
      <c r="W1148" t="s">
        <v>94</v>
      </c>
      <c r="X1148" t="s">
        <v>124</v>
      </c>
      <c r="Y1148" t="s">
        <v>125</v>
      </c>
      <c r="Z1148" s="2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 s="2">
        <v>1298</v>
      </c>
      <c r="AN1148" s="2" t="s">
        <v>103</v>
      </c>
      <c r="AO1148" s="2" t="s">
        <v>98</v>
      </c>
      <c r="AP1148" s="2" t="s">
        <v>105</v>
      </c>
      <c r="AQ1148" s="2" t="s">
        <v>106</v>
      </c>
      <c r="AR1148" s="2">
        <v>1298</v>
      </c>
      <c r="AS1148">
        <v>0</v>
      </c>
      <c r="AT1148">
        <v>0</v>
      </c>
      <c r="AU1148" s="1">
        <v>1298</v>
      </c>
      <c r="AV1148">
        <v>1</v>
      </c>
      <c r="AW1148">
        <v>0</v>
      </c>
      <c r="AX1148" s="3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 s="3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 s="3">
        <v>7</v>
      </c>
      <c r="S1149">
        <v>7</v>
      </c>
      <c r="T1149" s="3">
        <v>1941</v>
      </c>
      <c r="U1149" s="2">
        <v>1950</v>
      </c>
      <c r="V1149" t="s">
        <v>93</v>
      </c>
      <c r="W1149" t="s">
        <v>94</v>
      </c>
      <c r="X1149" t="s">
        <v>116</v>
      </c>
      <c r="Y1149" t="s">
        <v>116</v>
      </c>
      <c r="Z1149" s="2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 s="2">
        <v>704</v>
      </c>
      <c r="AN1149" s="2" t="s">
        <v>103</v>
      </c>
      <c r="AO1149" s="2" t="s">
        <v>104</v>
      </c>
      <c r="AP1149" s="2" t="s">
        <v>105</v>
      </c>
      <c r="AQ1149" s="2" t="s">
        <v>106</v>
      </c>
      <c r="AR1149" s="2">
        <v>860</v>
      </c>
      <c r="AS1149">
        <v>704</v>
      </c>
      <c r="AT1149">
        <v>0</v>
      </c>
      <c r="AU1149" s="1">
        <v>1564</v>
      </c>
      <c r="AV1149">
        <v>0</v>
      </c>
      <c r="AW1149">
        <v>0</v>
      </c>
      <c r="AX1149" s="3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 s="3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 s="3">
        <v>7</v>
      </c>
      <c r="S1150">
        <v>7</v>
      </c>
      <c r="T1150" s="3">
        <v>1926</v>
      </c>
      <c r="U1150" s="2">
        <v>1950</v>
      </c>
      <c r="V1150" t="s">
        <v>93</v>
      </c>
      <c r="W1150" t="s">
        <v>94</v>
      </c>
      <c r="X1150" t="s">
        <v>124</v>
      </c>
      <c r="Y1150" t="s">
        <v>124</v>
      </c>
      <c r="Z1150" s="2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 s="2">
        <v>572</v>
      </c>
      <c r="AN1150" s="2" t="s">
        <v>103</v>
      </c>
      <c r="AO1150" s="2" t="s">
        <v>98</v>
      </c>
      <c r="AP1150" s="2" t="s">
        <v>105</v>
      </c>
      <c r="AQ1150" s="2" t="s">
        <v>106</v>
      </c>
      <c r="AR1150" s="2">
        <v>572</v>
      </c>
      <c r="AS1150">
        <v>539</v>
      </c>
      <c r="AT1150">
        <v>0</v>
      </c>
      <c r="AU1150" s="1">
        <v>1111</v>
      </c>
      <c r="AV1150">
        <v>0</v>
      </c>
      <c r="AW1150">
        <v>0</v>
      </c>
      <c r="AX1150" s="3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 s="3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 s="3">
        <v>7</v>
      </c>
      <c r="S1151">
        <v>9</v>
      </c>
      <c r="T1151" s="3">
        <v>1920</v>
      </c>
      <c r="U1151" s="2">
        <v>1988</v>
      </c>
      <c r="V1151" t="s">
        <v>152</v>
      </c>
      <c r="W1151" t="s">
        <v>94</v>
      </c>
      <c r="X1151" t="s">
        <v>95</v>
      </c>
      <c r="Y1151" t="s">
        <v>95</v>
      </c>
      <c r="Z1151" s="2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 s="2">
        <v>650</v>
      </c>
      <c r="AN1151" s="2" t="s">
        <v>103</v>
      </c>
      <c r="AO1151" s="2" t="s">
        <v>104</v>
      </c>
      <c r="AP1151" s="2" t="s">
        <v>105</v>
      </c>
      <c r="AQ1151" s="2" t="s">
        <v>106</v>
      </c>
      <c r="AR1151" s="2">
        <v>832</v>
      </c>
      <c r="AS1151">
        <v>650</v>
      </c>
      <c r="AT1151">
        <v>0</v>
      </c>
      <c r="AU1151" s="1">
        <v>1482</v>
      </c>
      <c r="AV1151">
        <v>0</v>
      </c>
      <c r="AW1151">
        <v>1</v>
      </c>
      <c r="AX1151" s="3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 s="3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 s="3">
        <v>6</v>
      </c>
      <c r="S1152">
        <v>5</v>
      </c>
      <c r="T1152" s="3">
        <v>1950</v>
      </c>
      <c r="U1152" s="2">
        <v>1950</v>
      </c>
      <c r="V1152" t="s">
        <v>93</v>
      </c>
      <c r="W1152" t="s">
        <v>94</v>
      </c>
      <c r="X1152" t="s">
        <v>96</v>
      </c>
      <c r="Y1152" t="s">
        <v>96</v>
      </c>
      <c r="Z1152" s="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 s="2">
        <v>932</v>
      </c>
      <c r="AN1152" s="2" t="s">
        <v>103</v>
      </c>
      <c r="AO1152" s="2" t="s">
        <v>104</v>
      </c>
      <c r="AP1152" s="2" t="s">
        <v>105</v>
      </c>
      <c r="AQ1152" s="2" t="s">
        <v>164</v>
      </c>
      <c r="AR1152" s="2">
        <v>932</v>
      </c>
      <c r="AS1152">
        <v>0</v>
      </c>
      <c r="AT1152">
        <v>0</v>
      </c>
      <c r="AU1152" s="1">
        <v>932</v>
      </c>
      <c r="AV1152">
        <v>0</v>
      </c>
      <c r="AW1152">
        <v>0</v>
      </c>
      <c r="AX1152" s="3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 s="3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 s="3">
        <v>5</v>
      </c>
      <c r="S1153">
        <v>4</v>
      </c>
      <c r="T1153" s="3">
        <v>1959</v>
      </c>
      <c r="U1153" s="2">
        <v>1959</v>
      </c>
      <c r="V1153" t="s">
        <v>93</v>
      </c>
      <c r="W1153" t="s">
        <v>94</v>
      </c>
      <c r="X1153" t="s">
        <v>140</v>
      </c>
      <c r="Y1153" t="s">
        <v>161</v>
      </c>
      <c r="Z1153" s="2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 s="2">
        <v>1466</v>
      </c>
      <c r="AN1153" s="2" t="s">
        <v>103</v>
      </c>
      <c r="AO1153" s="2" t="s">
        <v>98</v>
      </c>
      <c r="AP1153" s="2" t="s">
        <v>105</v>
      </c>
      <c r="AQ1153" s="2" t="s">
        <v>106</v>
      </c>
      <c r="AR1153" s="2">
        <v>1466</v>
      </c>
      <c r="AS1153">
        <v>0</v>
      </c>
      <c r="AT1153">
        <v>0</v>
      </c>
      <c r="AU1153" s="1">
        <v>1466</v>
      </c>
      <c r="AV1153">
        <v>0</v>
      </c>
      <c r="AW1153">
        <v>0</v>
      </c>
      <c r="AX1153" s="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 s="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 s="3">
        <v>6</v>
      </c>
      <c r="S1154">
        <v>7</v>
      </c>
      <c r="T1154" s="3">
        <v>1956</v>
      </c>
      <c r="U1154" s="2">
        <v>2004</v>
      </c>
      <c r="V1154" t="s">
        <v>93</v>
      </c>
      <c r="W1154" t="s">
        <v>94</v>
      </c>
      <c r="X1154" t="s">
        <v>137</v>
      </c>
      <c r="Y1154" t="s">
        <v>137</v>
      </c>
      <c r="Z1154" s="2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 s="2">
        <v>1073</v>
      </c>
      <c r="AN1154" s="2" t="s">
        <v>103</v>
      </c>
      <c r="AO1154" s="2" t="s">
        <v>104</v>
      </c>
      <c r="AP1154" s="2" t="s">
        <v>105</v>
      </c>
      <c r="AQ1154" s="2" t="s">
        <v>106</v>
      </c>
      <c r="AR1154" s="2">
        <v>1811</v>
      </c>
      <c r="AS1154">
        <v>0</v>
      </c>
      <c r="AT1154">
        <v>0</v>
      </c>
      <c r="AU1154" s="1">
        <v>1811</v>
      </c>
      <c r="AV1154">
        <v>0</v>
      </c>
      <c r="AW1154">
        <v>0</v>
      </c>
      <c r="AX1154" s="3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 s="3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 s="3">
        <v>6</v>
      </c>
      <c r="S1155">
        <v>8</v>
      </c>
      <c r="T1155" s="3">
        <v>1930</v>
      </c>
      <c r="U1155" s="2">
        <v>2007</v>
      </c>
      <c r="V1155" t="s">
        <v>93</v>
      </c>
      <c r="W1155" t="s">
        <v>94</v>
      </c>
      <c r="X1155" t="s">
        <v>124</v>
      </c>
      <c r="Y1155" t="s">
        <v>124</v>
      </c>
      <c r="Z1155" s="2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 s="2">
        <v>816</v>
      </c>
      <c r="AN1155" s="2" t="s">
        <v>103</v>
      </c>
      <c r="AO1155" s="2" t="s">
        <v>104</v>
      </c>
      <c r="AP1155" s="2" t="s">
        <v>105</v>
      </c>
      <c r="AQ1155" s="2" t="s">
        <v>106</v>
      </c>
      <c r="AR1155" s="2">
        <v>816</v>
      </c>
      <c r="AS1155">
        <v>0</v>
      </c>
      <c r="AT1155">
        <v>0</v>
      </c>
      <c r="AU1155" s="1">
        <v>816</v>
      </c>
      <c r="AV1155">
        <v>0</v>
      </c>
      <c r="AW1155">
        <v>0</v>
      </c>
      <c r="AX1155" s="3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 s="3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 s="3">
        <v>7</v>
      </c>
      <c r="S1156">
        <v>6</v>
      </c>
      <c r="T1156" s="3">
        <v>1965</v>
      </c>
      <c r="U1156" s="2">
        <v>1988</v>
      </c>
      <c r="V1156" t="s">
        <v>93</v>
      </c>
      <c r="W1156" t="s">
        <v>94</v>
      </c>
      <c r="X1156" t="s">
        <v>95</v>
      </c>
      <c r="Y1156" t="s">
        <v>95</v>
      </c>
      <c r="Z1156" s="2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 s="2">
        <v>864</v>
      </c>
      <c r="AN1156" s="2" t="s">
        <v>103</v>
      </c>
      <c r="AO1156" s="2" t="s">
        <v>98</v>
      </c>
      <c r="AP1156" s="2" t="s">
        <v>105</v>
      </c>
      <c r="AQ1156" s="2" t="s">
        <v>106</v>
      </c>
      <c r="AR1156" s="2">
        <v>902</v>
      </c>
      <c r="AS1156">
        <v>918</v>
      </c>
      <c r="AT1156">
        <v>0</v>
      </c>
      <c r="AU1156" s="1">
        <v>1820</v>
      </c>
      <c r="AV1156">
        <v>0</v>
      </c>
      <c r="AW1156">
        <v>0</v>
      </c>
      <c r="AX1156" s="3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 s="3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 s="3">
        <v>5</v>
      </c>
      <c r="S1157">
        <v>8</v>
      </c>
      <c r="T1157" s="3">
        <v>1976</v>
      </c>
      <c r="U1157" s="2">
        <v>2004</v>
      </c>
      <c r="V1157" t="s">
        <v>93</v>
      </c>
      <c r="W1157" t="s">
        <v>94</v>
      </c>
      <c r="X1157" t="s">
        <v>161</v>
      </c>
      <c r="Y1157" t="s">
        <v>161</v>
      </c>
      <c r="Z1157" s="2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 s="2">
        <v>1437</v>
      </c>
      <c r="AN1157" s="2" t="s">
        <v>103</v>
      </c>
      <c r="AO1157" s="2" t="s">
        <v>98</v>
      </c>
      <c r="AP1157" s="2" t="s">
        <v>105</v>
      </c>
      <c r="AQ1157" s="2" t="s">
        <v>106</v>
      </c>
      <c r="AR1157" s="2">
        <v>1437</v>
      </c>
      <c r="AS1157">
        <v>0</v>
      </c>
      <c r="AT1157">
        <v>0</v>
      </c>
      <c r="AU1157" s="1">
        <v>1437</v>
      </c>
      <c r="AV1157">
        <v>1</v>
      </c>
      <c r="AW1157">
        <v>0</v>
      </c>
      <c r="AX1157" s="3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 s="3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 s="3">
        <v>5</v>
      </c>
      <c r="S1158">
        <v>8</v>
      </c>
      <c r="T1158" s="3">
        <v>1965</v>
      </c>
      <c r="U1158" s="2">
        <v>1999</v>
      </c>
      <c r="V1158" t="s">
        <v>93</v>
      </c>
      <c r="W1158" t="s">
        <v>94</v>
      </c>
      <c r="X1158" t="s">
        <v>96</v>
      </c>
      <c r="Y1158" t="s">
        <v>96</v>
      </c>
      <c r="Z1158" s="2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 s="2">
        <v>1219</v>
      </c>
      <c r="AN1158" s="2" t="s">
        <v>103</v>
      </c>
      <c r="AO1158" s="2" t="s">
        <v>97</v>
      </c>
      <c r="AP1158" s="2" t="s">
        <v>105</v>
      </c>
      <c r="AQ1158" s="2" t="s">
        <v>106</v>
      </c>
      <c r="AR1158" s="2">
        <v>1265</v>
      </c>
      <c r="AS1158">
        <v>0</v>
      </c>
      <c r="AT1158">
        <v>0</v>
      </c>
      <c r="AU1158" s="1">
        <v>1265</v>
      </c>
      <c r="AV1158">
        <v>0</v>
      </c>
      <c r="AW1158">
        <v>1</v>
      </c>
      <c r="AX1158" s="3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 s="3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 s="3">
        <v>7</v>
      </c>
      <c r="S1159">
        <v>5</v>
      </c>
      <c r="T1159" s="3">
        <v>2007</v>
      </c>
      <c r="U1159" s="2">
        <v>2008</v>
      </c>
      <c r="V1159" t="s">
        <v>93</v>
      </c>
      <c r="W1159" t="s">
        <v>94</v>
      </c>
      <c r="X1159" t="s">
        <v>95</v>
      </c>
      <c r="Y1159" t="s">
        <v>95</v>
      </c>
      <c r="Z1159" s="2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 s="2">
        <v>1314</v>
      </c>
      <c r="AN1159" s="2" t="s">
        <v>103</v>
      </c>
      <c r="AO1159" s="2" t="s">
        <v>104</v>
      </c>
      <c r="AP1159" s="2" t="s">
        <v>105</v>
      </c>
      <c r="AQ1159" s="2" t="s">
        <v>106</v>
      </c>
      <c r="AR1159" s="2">
        <v>1314</v>
      </c>
      <c r="AS1159">
        <v>0</v>
      </c>
      <c r="AT1159">
        <v>0</v>
      </c>
      <c r="AU1159" s="1">
        <v>1314</v>
      </c>
      <c r="AV1159">
        <v>1</v>
      </c>
      <c r="AW1159">
        <v>0</v>
      </c>
      <c r="AX1159" s="3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 s="3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 s="3">
        <v>8</v>
      </c>
      <c r="S1160">
        <v>5</v>
      </c>
      <c r="T1160" s="3">
        <v>2007</v>
      </c>
      <c r="U1160" s="2">
        <v>2008</v>
      </c>
      <c r="V1160" t="s">
        <v>93</v>
      </c>
      <c r="W1160" t="s">
        <v>94</v>
      </c>
      <c r="X1160" t="s">
        <v>95</v>
      </c>
      <c r="Y1160" t="s">
        <v>95</v>
      </c>
      <c r="Z1160" s="2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 s="2">
        <v>1580</v>
      </c>
      <c r="AN1160" s="2" t="s">
        <v>103</v>
      </c>
      <c r="AO1160" s="2" t="s">
        <v>104</v>
      </c>
      <c r="AP1160" s="2" t="s">
        <v>105</v>
      </c>
      <c r="AQ1160" s="2" t="s">
        <v>106</v>
      </c>
      <c r="AR1160" s="2">
        <v>1580</v>
      </c>
      <c r="AS1160">
        <v>0</v>
      </c>
      <c r="AT1160">
        <v>0</v>
      </c>
      <c r="AU1160" s="1">
        <v>1580</v>
      </c>
      <c r="AV1160">
        <v>0</v>
      </c>
      <c r="AW1160">
        <v>0</v>
      </c>
      <c r="AX1160" s="3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 s="3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 s="3">
        <v>6</v>
      </c>
      <c r="S1161">
        <v>6</v>
      </c>
      <c r="T1161" s="3">
        <v>1974</v>
      </c>
      <c r="U1161" s="2">
        <v>1974</v>
      </c>
      <c r="V1161" t="s">
        <v>152</v>
      </c>
      <c r="W1161" t="s">
        <v>94</v>
      </c>
      <c r="X1161" t="s">
        <v>140</v>
      </c>
      <c r="Y1161" t="s">
        <v>140</v>
      </c>
      <c r="Z1161" s="2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 s="2">
        <v>901</v>
      </c>
      <c r="AN1161" s="2" t="s">
        <v>103</v>
      </c>
      <c r="AO1161" s="2" t="s">
        <v>98</v>
      </c>
      <c r="AP1161" s="2" t="s">
        <v>105</v>
      </c>
      <c r="AQ1161" s="2" t="s">
        <v>106</v>
      </c>
      <c r="AR1161" s="2">
        <v>943</v>
      </c>
      <c r="AS1161">
        <v>933</v>
      </c>
      <c r="AT1161">
        <v>0</v>
      </c>
      <c r="AU1161" s="1">
        <v>1876</v>
      </c>
      <c r="AV1161">
        <v>0</v>
      </c>
      <c r="AW1161">
        <v>0</v>
      </c>
      <c r="AX1161" s="3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 s="3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 s="3">
        <v>6</v>
      </c>
      <c r="S1162">
        <v>5</v>
      </c>
      <c r="T1162" s="3">
        <v>1978</v>
      </c>
      <c r="U1162" s="2">
        <v>1978</v>
      </c>
      <c r="V1162" t="s">
        <v>93</v>
      </c>
      <c r="W1162" t="s">
        <v>94</v>
      </c>
      <c r="X1162" t="s">
        <v>161</v>
      </c>
      <c r="Y1162" t="s">
        <v>226</v>
      </c>
      <c r="Z1162" s="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 s="2">
        <v>855</v>
      </c>
      <c r="AN1162" s="2" t="s">
        <v>103</v>
      </c>
      <c r="AO1162" s="2" t="s">
        <v>147</v>
      </c>
      <c r="AP1162" s="2" t="s">
        <v>105</v>
      </c>
      <c r="AQ1162" s="2" t="s">
        <v>106</v>
      </c>
      <c r="AR1162" s="2">
        <v>855</v>
      </c>
      <c r="AS1162">
        <v>601</v>
      </c>
      <c r="AT1162">
        <v>0</v>
      </c>
      <c r="AU1162" s="1">
        <v>1456</v>
      </c>
      <c r="AV1162">
        <v>0</v>
      </c>
      <c r="AW1162">
        <v>0</v>
      </c>
      <c r="AX1162" s="3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 s="3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 s="3">
        <v>6</v>
      </c>
      <c r="S1163">
        <v>7</v>
      </c>
      <c r="T1163" s="3">
        <v>1954</v>
      </c>
      <c r="U1163" s="2">
        <v>2006</v>
      </c>
      <c r="V1163" t="s">
        <v>152</v>
      </c>
      <c r="W1163" t="s">
        <v>94</v>
      </c>
      <c r="X1163" t="s">
        <v>140</v>
      </c>
      <c r="Y1163" t="s">
        <v>140</v>
      </c>
      <c r="Z1163" s="2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 s="2">
        <v>1296</v>
      </c>
      <c r="AN1163" s="2" t="s">
        <v>103</v>
      </c>
      <c r="AO1163" s="2" t="s">
        <v>104</v>
      </c>
      <c r="AP1163" s="2" t="s">
        <v>105</v>
      </c>
      <c r="AQ1163" s="2" t="s">
        <v>106</v>
      </c>
      <c r="AR1163" s="2">
        <v>1640</v>
      </c>
      <c r="AS1163">
        <v>0</v>
      </c>
      <c r="AT1163">
        <v>0</v>
      </c>
      <c r="AU1163" s="1">
        <v>1640</v>
      </c>
      <c r="AV1163">
        <v>1</v>
      </c>
      <c r="AW1163">
        <v>0</v>
      </c>
      <c r="AX1163" s="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 s="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 s="3">
        <v>5</v>
      </c>
      <c r="S1164">
        <v>5</v>
      </c>
      <c r="T1164" s="3">
        <v>1968</v>
      </c>
      <c r="U1164" s="2">
        <v>1968</v>
      </c>
      <c r="V1164" t="s">
        <v>93</v>
      </c>
      <c r="W1164" t="s">
        <v>94</v>
      </c>
      <c r="X1164" t="s">
        <v>95</v>
      </c>
      <c r="Y1164" t="s">
        <v>95</v>
      </c>
      <c r="Z1164" s="2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 s="2">
        <v>894</v>
      </c>
      <c r="AN1164" s="2" t="s">
        <v>103</v>
      </c>
      <c r="AO1164" s="2" t="s">
        <v>97</v>
      </c>
      <c r="AP1164" s="2" t="s">
        <v>105</v>
      </c>
      <c r="AQ1164" s="2" t="s">
        <v>106</v>
      </c>
      <c r="AR1164" s="2">
        <v>894</v>
      </c>
      <c r="AS1164">
        <v>0</v>
      </c>
      <c r="AT1164">
        <v>0</v>
      </c>
      <c r="AU1164" s="1">
        <v>894</v>
      </c>
      <c r="AV1164">
        <v>0</v>
      </c>
      <c r="AW1164">
        <v>0</v>
      </c>
      <c r="AX1164" s="3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 s="3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 s="3">
        <v>4</v>
      </c>
      <c r="S1165">
        <v>4</v>
      </c>
      <c r="T1165" s="3">
        <v>1969</v>
      </c>
      <c r="U1165" s="2">
        <v>1969</v>
      </c>
      <c r="V1165" t="s">
        <v>93</v>
      </c>
      <c r="W1165" t="s">
        <v>94</v>
      </c>
      <c r="X1165" t="s">
        <v>161</v>
      </c>
      <c r="Y1165" t="s">
        <v>161</v>
      </c>
      <c r="Z1165" s="2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 s="2">
        <v>1198</v>
      </c>
      <c r="AN1165" s="2" t="s">
        <v>103</v>
      </c>
      <c r="AO1165" s="2" t="s">
        <v>98</v>
      </c>
      <c r="AP1165" s="2" t="s">
        <v>105</v>
      </c>
      <c r="AQ1165" s="2" t="s">
        <v>106</v>
      </c>
      <c r="AR1165" s="2">
        <v>1258</v>
      </c>
      <c r="AS1165">
        <v>0</v>
      </c>
      <c r="AT1165">
        <v>0</v>
      </c>
      <c r="AU1165" s="1">
        <v>1258</v>
      </c>
      <c r="AV1165">
        <v>2</v>
      </c>
      <c r="AW1165">
        <v>0</v>
      </c>
      <c r="AX1165" s="3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 s="3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 s="3">
        <v>5</v>
      </c>
      <c r="S1166">
        <v>7</v>
      </c>
      <c r="T1166" s="3">
        <v>1978</v>
      </c>
      <c r="U1166" s="2">
        <v>1978</v>
      </c>
      <c r="V1166" t="s">
        <v>93</v>
      </c>
      <c r="W1166" t="s">
        <v>94</v>
      </c>
      <c r="X1166" t="s">
        <v>161</v>
      </c>
      <c r="Y1166" t="s">
        <v>161</v>
      </c>
      <c r="Z1166" s="2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 s="2">
        <v>1360</v>
      </c>
      <c r="AN1166" s="2" t="s">
        <v>103</v>
      </c>
      <c r="AO1166" s="2" t="s">
        <v>104</v>
      </c>
      <c r="AP1166" s="2" t="s">
        <v>105</v>
      </c>
      <c r="AQ1166" s="2" t="s">
        <v>106</v>
      </c>
      <c r="AR1166" s="2">
        <v>1432</v>
      </c>
      <c r="AS1166">
        <v>0</v>
      </c>
      <c r="AT1166">
        <v>0</v>
      </c>
      <c r="AU1166" s="1">
        <v>1432</v>
      </c>
      <c r="AV1166">
        <v>1</v>
      </c>
      <c r="AW1166">
        <v>0</v>
      </c>
      <c r="AX1166" s="3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 s="3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 s="3">
        <v>7</v>
      </c>
      <c r="S1167">
        <v>5</v>
      </c>
      <c r="T1167" s="3">
        <v>2009</v>
      </c>
      <c r="U1167" s="2">
        <v>2009</v>
      </c>
      <c r="V1167" t="s">
        <v>93</v>
      </c>
      <c r="W1167" t="s">
        <v>94</v>
      </c>
      <c r="X1167" t="s">
        <v>95</v>
      </c>
      <c r="Y1167" t="s">
        <v>95</v>
      </c>
      <c r="Z1167" s="2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 s="2">
        <v>1502</v>
      </c>
      <c r="AN1167" s="2" t="s">
        <v>103</v>
      </c>
      <c r="AO1167" s="2" t="s">
        <v>104</v>
      </c>
      <c r="AP1167" s="2" t="s">
        <v>105</v>
      </c>
      <c r="AQ1167" s="2" t="s">
        <v>106</v>
      </c>
      <c r="AR1167" s="2">
        <v>1502</v>
      </c>
      <c r="AS1167">
        <v>0</v>
      </c>
      <c r="AT1167">
        <v>0</v>
      </c>
      <c r="AU1167" s="1">
        <v>1502</v>
      </c>
      <c r="AV1167">
        <v>0</v>
      </c>
      <c r="AW1167">
        <v>0</v>
      </c>
      <c r="AX1167" s="3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 s="3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 s="3">
        <v>8</v>
      </c>
      <c r="S1168">
        <v>5</v>
      </c>
      <c r="T1168" s="3">
        <v>2008</v>
      </c>
      <c r="U1168" s="2">
        <v>2008</v>
      </c>
      <c r="V1168" t="s">
        <v>93</v>
      </c>
      <c r="W1168" t="s">
        <v>94</v>
      </c>
      <c r="X1168" t="s">
        <v>95</v>
      </c>
      <c r="Y1168" t="s">
        <v>95</v>
      </c>
      <c r="Z1168" s="2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 s="2">
        <v>1694</v>
      </c>
      <c r="AN1168" s="2" t="s">
        <v>103</v>
      </c>
      <c r="AO1168" s="2" t="s">
        <v>104</v>
      </c>
      <c r="AP1168" s="2" t="s">
        <v>105</v>
      </c>
      <c r="AQ1168" s="2" t="s">
        <v>106</v>
      </c>
      <c r="AR1168" s="2">
        <v>1694</v>
      </c>
      <c r="AS1168">
        <v>0</v>
      </c>
      <c r="AT1168">
        <v>0</v>
      </c>
      <c r="AU1168" s="1">
        <v>1694</v>
      </c>
      <c r="AV1168">
        <v>0</v>
      </c>
      <c r="AW1168">
        <v>0</v>
      </c>
      <c r="AX1168" s="3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 s="3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 s="3">
        <v>6</v>
      </c>
      <c r="S1169">
        <v>5</v>
      </c>
      <c r="T1169" s="3">
        <v>2000</v>
      </c>
      <c r="U1169" s="2">
        <v>2000</v>
      </c>
      <c r="V1169" t="s">
        <v>93</v>
      </c>
      <c r="W1169" t="s">
        <v>94</v>
      </c>
      <c r="X1169" t="s">
        <v>95</v>
      </c>
      <c r="Y1169" t="s">
        <v>95</v>
      </c>
      <c r="Z1169" s="2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 s="2">
        <v>959</v>
      </c>
      <c r="AN1169" s="2" t="s">
        <v>103</v>
      </c>
      <c r="AO1169" s="2" t="s">
        <v>104</v>
      </c>
      <c r="AP1169" s="2" t="s">
        <v>105</v>
      </c>
      <c r="AQ1169" s="2" t="s">
        <v>106</v>
      </c>
      <c r="AR1169" s="2">
        <v>959</v>
      </c>
      <c r="AS1169">
        <v>712</v>
      </c>
      <c r="AT1169">
        <v>0</v>
      </c>
      <c r="AU1169" s="1">
        <v>1671</v>
      </c>
      <c r="AV1169">
        <v>1</v>
      </c>
      <c r="AW1169">
        <v>0</v>
      </c>
      <c r="AX1169" s="3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 s="3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 s="3">
        <v>6</v>
      </c>
      <c r="S1170">
        <v>7</v>
      </c>
      <c r="T1170" s="3">
        <v>1935</v>
      </c>
      <c r="U1170" s="2">
        <v>1986</v>
      </c>
      <c r="V1170" t="s">
        <v>152</v>
      </c>
      <c r="W1170" t="s">
        <v>94</v>
      </c>
      <c r="X1170" t="s">
        <v>203</v>
      </c>
      <c r="Y1170" t="s">
        <v>203</v>
      </c>
      <c r="Z1170" s="2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 s="2">
        <v>1127</v>
      </c>
      <c r="AN1170" s="2" t="s">
        <v>103</v>
      </c>
      <c r="AO1170" s="2" t="s">
        <v>104</v>
      </c>
      <c r="AP1170" s="2" t="s">
        <v>105</v>
      </c>
      <c r="AQ1170" s="2" t="s">
        <v>106</v>
      </c>
      <c r="AR1170" s="2">
        <v>1236</v>
      </c>
      <c r="AS1170">
        <v>872</v>
      </c>
      <c r="AT1170">
        <v>0</v>
      </c>
      <c r="AU1170" s="1">
        <v>2108</v>
      </c>
      <c r="AV1170">
        <v>0</v>
      </c>
      <c r="AW1170">
        <v>0</v>
      </c>
      <c r="AX1170" s="3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 s="3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 s="3">
        <v>10</v>
      </c>
      <c r="S1171">
        <v>5</v>
      </c>
      <c r="T1171" s="3">
        <v>1995</v>
      </c>
      <c r="U1171" s="2">
        <v>1996</v>
      </c>
      <c r="V1171" t="s">
        <v>152</v>
      </c>
      <c r="W1171" t="s">
        <v>94</v>
      </c>
      <c r="X1171" t="s">
        <v>140</v>
      </c>
      <c r="Y1171" t="s">
        <v>140</v>
      </c>
      <c r="Z1171" s="2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 s="2">
        <v>1930</v>
      </c>
      <c r="AN1171" s="2" t="s">
        <v>103</v>
      </c>
      <c r="AO1171" s="2" t="s">
        <v>104</v>
      </c>
      <c r="AP1171" s="2" t="s">
        <v>105</v>
      </c>
      <c r="AQ1171" s="2" t="s">
        <v>106</v>
      </c>
      <c r="AR1171" s="2">
        <v>1831</v>
      </c>
      <c r="AS1171">
        <v>1796</v>
      </c>
      <c r="AT1171">
        <v>0</v>
      </c>
      <c r="AU1171" s="1">
        <v>3627</v>
      </c>
      <c r="AV1171">
        <v>1</v>
      </c>
      <c r="AW1171">
        <v>0</v>
      </c>
      <c r="AX1171" s="3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 s="3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 s="3">
        <v>6</v>
      </c>
      <c r="S1172">
        <v>6</v>
      </c>
      <c r="T1172" s="3">
        <v>1977</v>
      </c>
      <c r="U1172" s="2">
        <v>1977</v>
      </c>
      <c r="V1172" t="s">
        <v>93</v>
      </c>
      <c r="W1172" t="s">
        <v>94</v>
      </c>
      <c r="X1172" t="s">
        <v>161</v>
      </c>
      <c r="Y1172" t="s">
        <v>161</v>
      </c>
      <c r="Z1172" s="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 s="2">
        <v>1096</v>
      </c>
      <c r="AN1172" s="2" t="s">
        <v>103</v>
      </c>
      <c r="AO1172" s="2" t="s">
        <v>98</v>
      </c>
      <c r="AP1172" s="2" t="s">
        <v>105</v>
      </c>
      <c r="AQ1172" s="2" t="s">
        <v>106</v>
      </c>
      <c r="AR1172" s="2">
        <v>1118</v>
      </c>
      <c r="AS1172">
        <v>0</v>
      </c>
      <c r="AT1172">
        <v>0</v>
      </c>
      <c r="AU1172" s="1">
        <v>1118</v>
      </c>
      <c r="AV1172">
        <v>1</v>
      </c>
      <c r="AW1172">
        <v>0</v>
      </c>
      <c r="AX1172" s="3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 s="3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 s="3">
        <v>6</v>
      </c>
      <c r="S1173">
        <v>6</v>
      </c>
      <c r="T1173" s="3">
        <v>1958</v>
      </c>
      <c r="U1173" s="2">
        <v>1958</v>
      </c>
      <c r="V1173" t="s">
        <v>152</v>
      </c>
      <c r="W1173" t="s">
        <v>94</v>
      </c>
      <c r="X1173" t="s">
        <v>116</v>
      </c>
      <c r="Y1173" t="s">
        <v>116</v>
      </c>
      <c r="Z1173" s="2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 s="2">
        <v>1261</v>
      </c>
      <c r="AN1173" s="2" t="s">
        <v>103</v>
      </c>
      <c r="AO1173" s="2" t="s">
        <v>104</v>
      </c>
      <c r="AP1173" s="2" t="s">
        <v>105</v>
      </c>
      <c r="AQ1173" s="2" t="s">
        <v>106</v>
      </c>
      <c r="AR1173" s="2">
        <v>1261</v>
      </c>
      <c r="AS1173">
        <v>0</v>
      </c>
      <c r="AT1173">
        <v>0</v>
      </c>
      <c r="AU1173" s="1">
        <v>1261</v>
      </c>
      <c r="AV1173">
        <v>1</v>
      </c>
      <c r="AW1173">
        <v>0</v>
      </c>
      <c r="AX1173" s="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 s="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 s="3">
        <v>7</v>
      </c>
      <c r="S1174">
        <v>5</v>
      </c>
      <c r="T1174" s="3">
        <v>2006</v>
      </c>
      <c r="U1174" s="2">
        <v>2007</v>
      </c>
      <c r="V1174" t="s">
        <v>93</v>
      </c>
      <c r="W1174" t="s">
        <v>94</v>
      </c>
      <c r="X1174" t="s">
        <v>116</v>
      </c>
      <c r="Y1174" t="s">
        <v>116</v>
      </c>
      <c r="Z1174" s="2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 s="2">
        <v>625</v>
      </c>
      <c r="AN1174" s="2" t="s">
        <v>103</v>
      </c>
      <c r="AO1174" s="2" t="s">
        <v>104</v>
      </c>
      <c r="AP1174" s="2" t="s">
        <v>105</v>
      </c>
      <c r="AQ1174" s="2" t="s">
        <v>106</v>
      </c>
      <c r="AR1174" s="2">
        <v>625</v>
      </c>
      <c r="AS1174">
        <v>625</v>
      </c>
      <c r="AT1174">
        <v>0</v>
      </c>
      <c r="AU1174" s="1">
        <v>1250</v>
      </c>
      <c r="AV1174">
        <v>0</v>
      </c>
      <c r="AW1174">
        <v>0</v>
      </c>
      <c r="AX1174" s="3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 s="3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 s="3">
        <v>5</v>
      </c>
      <c r="S1175">
        <v>6</v>
      </c>
      <c r="T1175" s="3">
        <v>1946</v>
      </c>
      <c r="U1175" s="2">
        <v>1994</v>
      </c>
      <c r="V1175" t="s">
        <v>93</v>
      </c>
      <c r="W1175" t="s">
        <v>94</v>
      </c>
      <c r="X1175" t="s">
        <v>116</v>
      </c>
      <c r="Y1175" t="s">
        <v>116</v>
      </c>
      <c r="Z1175" s="2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 s="2">
        <v>1598</v>
      </c>
      <c r="AN1175" s="2" t="s">
        <v>103</v>
      </c>
      <c r="AO1175" s="2" t="s">
        <v>98</v>
      </c>
      <c r="AP1175" s="2" t="s">
        <v>105</v>
      </c>
      <c r="AQ1175" s="2" t="s">
        <v>106</v>
      </c>
      <c r="AR1175" s="2">
        <v>1636</v>
      </c>
      <c r="AS1175">
        <v>971</v>
      </c>
      <c r="AT1175">
        <v>479</v>
      </c>
      <c r="AU1175" s="1">
        <v>3086</v>
      </c>
      <c r="AV1175">
        <v>0</v>
      </c>
      <c r="AW1175">
        <v>0</v>
      </c>
      <c r="AX1175" s="3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 s="3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 s="3">
        <v>6</v>
      </c>
      <c r="S1176">
        <v>8</v>
      </c>
      <c r="T1176" s="3">
        <v>1932</v>
      </c>
      <c r="U1176" s="2">
        <v>1950</v>
      </c>
      <c r="V1176" t="s">
        <v>93</v>
      </c>
      <c r="W1176" t="s">
        <v>94</v>
      </c>
      <c r="X1176" t="s">
        <v>124</v>
      </c>
      <c r="Y1176" t="s">
        <v>124</v>
      </c>
      <c r="Z1176" s="2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 s="2">
        <v>952</v>
      </c>
      <c r="AN1176" s="2" t="s">
        <v>103</v>
      </c>
      <c r="AO1176" s="2" t="s">
        <v>98</v>
      </c>
      <c r="AP1176" s="2" t="s">
        <v>105</v>
      </c>
      <c r="AQ1176" s="2" t="s">
        <v>106</v>
      </c>
      <c r="AR1176" s="2">
        <v>1170</v>
      </c>
      <c r="AS1176">
        <v>1175</v>
      </c>
      <c r="AT1176">
        <v>0</v>
      </c>
      <c r="AU1176" s="1">
        <v>2345</v>
      </c>
      <c r="AV1176">
        <v>0</v>
      </c>
      <c r="AW1176">
        <v>0</v>
      </c>
      <c r="AX1176" s="3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 s="3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 s="3">
        <v>8</v>
      </c>
      <c r="S1177">
        <v>5</v>
      </c>
      <c r="T1177" s="3">
        <v>1992</v>
      </c>
      <c r="U1177" s="2">
        <v>2000</v>
      </c>
      <c r="V1177" t="s">
        <v>152</v>
      </c>
      <c r="W1177" t="s">
        <v>94</v>
      </c>
      <c r="X1177" t="s">
        <v>140</v>
      </c>
      <c r="Y1177" t="s">
        <v>140</v>
      </c>
      <c r="Z1177" s="2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 s="2">
        <v>1683</v>
      </c>
      <c r="AN1177" s="2" t="s">
        <v>103</v>
      </c>
      <c r="AO1177" s="2" t="s">
        <v>104</v>
      </c>
      <c r="AP1177" s="2" t="s">
        <v>105</v>
      </c>
      <c r="AQ1177" s="2" t="s">
        <v>106</v>
      </c>
      <c r="AR1177" s="2">
        <v>2129</v>
      </c>
      <c r="AS1177">
        <v>743</v>
      </c>
      <c r="AT1177">
        <v>0</v>
      </c>
      <c r="AU1177" s="1">
        <v>2872</v>
      </c>
      <c r="AV1177">
        <v>0</v>
      </c>
      <c r="AW1177">
        <v>0</v>
      </c>
      <c r="AX1177" s="3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 s="3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 s="3">
        <v>5</v>
      </c>
      <c r="S1178">
        <v>5</v>
      </c>
      <c r="T1178" s="3">
        <v>1984</v>
      </c>
      <c r="U1178" s="2">
        <v>1985</v>
      </c>
      <c r="V1178" t="s">
        <v>93</v>
      </c>
      <c r="W1178" t="s">
        <v>94</v>
      </c>
      <c r="X1178" t="s">
        <v>140</v>
      </c>
      <c r="Y1178" t="s">
        <v>161</v>
      </c>
      <c r="Z1178" s="2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 s="2">
        <v>876</v>
      </c>
      <c r="AN1178" s="2" t="s">
        <v>103</v>
      </c>
      <c r="AO1178" s="2" t="s">
        <v>98</v>
      </c>
      <c r="AP1178" s="2" t="s">
        <v>105</v>
      </c>
      <c r="AQ1178" s="2" t="s">
        <v>106</v>
      </c>
      <c r="AR1178" s="2">
        <v>923</v>
      </c>
      <c r="AS1178">
        <v>0</v>
      </c>
      <c r="AT1178">
        <v>0</v>
      </c>
      <c r="AU1178" s="1">
        <v>923</v>
      </c>
      <c r="AV1178">
        <v>1</v>
      </c>
      <c r="AW1178">
        <v>0</v>
      </c>
      <c r="AX1178" s="3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 s="3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 s="3">
        <v>6</v>
      </c>
      <c r="S1179">
        <v>8</v>
      </c>
      <c r="T1179" s="3">
        <v>1926</v>
      </c>
      <c r="U1179" s="2">
        <v>2004</v>
      </c>
      <c r="V1179" t="s">
        <v>93</v>
      </c>
      <c r="W1179" t="s">
        <v>94</v>
      </c>
      <c r="X1179" t="s">
        <v>116</v>
      </c>
      <c r="Y1179" t="s">
        <v>116</v>
      </c>
      <c r="Z1179" s="2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 s="2">
        <v>818</v>
      </c>
      <c r="AN1179" s="2" t="s">
        <v>103</v>
      </c>
      <c r="AO1179" s="2" t="s">
        <v>98</v>
      </c>
      <c r="AP1179" s="2" t="s">
        <v>105</v>
      </c>
      <c r="AQ1179" s="2" t="s">
        <v>106</v>
      </c>
      <c r="AR1179" s="2">
        <v>818</v>
      </c>
      <c r="AS1179">
        <v>406</v>
      </c>
      <c r="AT1179">
        <v>0</v>
      </c>
      <c r="AU1179" s="1">
        <v>1224</v>
      </c>
      <c r="AV1179">
        <v>0</v>
      </c>
      <c r="AW1179">
        <v>0</v>
      </c>
      <c r="AX1179" s="3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 s="3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 s="3">
        <v>5</v>
      </c>
      <c r="S1180">
        <v>6</v>
      </c>
      <c r="T1180" s="3">
        <v>1921</v>
      </c>
      <c r="U1180" s="2">
        <v>1950</v>
      </c>
      <c r="V1180" t="s">
        <v>93</v>
      </c>
      <c r="W1180" t="s">
        <v>94</v>
      </c>
      <c r="X1180" t="s">
        <v>124</v>
      </c>
      <c r="Y1180" t="s">
        <v>124</v>
      </c>
      <c r="Z1180" s="2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 s="2">
        <v>731</v>
      </c>
      <c r="AN1180" s="2" t="s">
        <v>103</v>
      </c>
      <c r="AO1180" s="2" t="s">
        <v>104</v>
      </c>
      <c r="AP1180" s="2" t="s">
        <v>105</v>
      </c>
      <c r="AQ1180" s="2" t="s">
        <v>106</v>
      </c>
      <c r="AR1180" s="2">
        <v>820</v>
      </c>
      <c r="AS1180">
        <v>523</v>
      </c>
      <c r="AT1180">
        <v>0</v>
      </c>
      <c r="AU1180" s="1">
        <v>1343</v>
      </c>
      <c r="AV1180">
        <v>0</v>
      </c>
      <c r="AW1180">
        <v>0</v>
      </c>
      <c r="AX1180" s="3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 s="3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 s="3">
        <v>5</v>
      </c>
      <c r="S1181">
        <v>5</v>
      </c>
      <c r="T1181" s="3">
        <v>1954</v>
      </c>
      <c r="U1181" s="2">
        <v>1954</v>
      </c>
      <c r="V1181" t="s">
        <v>93</v>
      </c>
      <c r="W1181" t="s">
        <v>94</v>
      </c>
      <c r="X1181" t="s">
        <v>124</v>
      </c>
      <c r="Y1181" t="s">
        <v>124</v>
      </c>
      <c r="Z1181" s="2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 s="2">
        <v>0</v>
      </c>
      <c r="AN1181" s="2" t="s">
        <v>103</v>
      </c>
      <c r="AO1181" s="2" t="s">
        <v>97</v>
      </c>
      <c r="AP1181" s="2" t="s">
        <v>105</v>
      </c>
      <c r="AQ1181" s="2" t="s">
        <v>106</v>
      </c>
      <c r="AR1181" s="2">
        <v>1124</v>
      </c>
      <c r="AS1181">
        <v>0</v>
      </c>
      <c r="AT1181">
        <v>0</v>
      </c>
      <c r="AU1181" s="1">
        <v>1124</v>
      </c>
      <c r="AV1181">
        <v>0</v>
      </c>
      <c r="AW1181">
        <v>0</v>
      </c>
      <c r="AX1181" s="3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 s="3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 s="3">
        <v>7</v>
      </c>
      <c r="S1182">
        <v>5</v>
      </c>
      <c r="T1182" s="3">
        <v>1990</v>
      </c>
      <c r="U1182" s="2">
        <v>1991</v>
      </c>
      <c r="V1182" t="s">
        <v>93</v>
      </c>
      <c r="W1182" t="s">
        <v>94</v>
      </c>
      <c r="X1182" t="s">
        <v>116</v>
      </c>
      <c r="Y1182" t="s">
        <v>116</v>
      </c>
      <c r="Z1182" s="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 s="2">
        <v>1216</v>
      </c>
      <c r="AN1182" s="2" t="s">
        <v>103</v>
      </c>
      <c r="AO1182" s="2" t="s">
        <v>104</v>
      </c>
      <c r="AP1182" s="2" t="s">
        <v>105</v>
      </c>
      <c r="AQ1182" s="2" t="s">
        <v>106</v>
      </c>
      <c r="AR1182" s="2">
        <v>1298</v>
      </c>
      <c r="AS1182">
        <v>1216</v>
      </c>
      <c r="AT1182">
        <v>0</v>
      </c>
      <c r="AU1182" s="1">
        <v>2514</v>
      </c>
      <c r="AV1182">
        <v>0</v>
      </c>
      <c r="AW1182">
        <v>0</v>
      </c>
      <c r="AX1182" s="3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 s="3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 s="3">
        <v>8</v>
      </c>
      <c r="S1183">
        <v>5</v>
      </c>
      <c r="T1183" s="3">
        <v>2008</v>
      </c>
      <c r="U1183" s="2">
        <v>2008</v>
      </c>
      <c r="V1183" t="s">
        <v>152</v>
      </c>
      <c r="W1183" t="s">
        <v>94</v>
      </c>
      <c r="X1183" t="s">
        <v>180</v>
      </c>
      <c r="Y1183" t="s">
        <v>181</v>
      </c>
      <c r="Z1183" s="2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 s="2">
        <v>1600</v>
      </c>
      <c r="AN1183" s="2" t="s">
        <v>103</v>
      </c>
      <c r="AO1183" s="2" t="s">
        <v>104</v>
      </c>
      <c r="AP1183" s="2" t="s">
        <v>105</v>
      </c>
      <c r="AQ1183" s="2" t="s">
        <v>106</v>
      </c>
      <c r="AR1183" s="2">
        <v>1652</v>
      </c>
      <c r="AS1183">
        <v>0</v>
      </c>
      <c r="AT1183">
        <v>0</v>
      </c>
      <c r="AU1183" s="1">
        <v>1652</v>
      </c>
      <c r="AV1183">
        <v>1</v>
      </c>
      <c r="AW1183">
        <v>1</v>
      </c>
      <c r="AX1183" s="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 s="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 s="3">
        <v>10</v>
      </c>
      <c r="S1184">
        <v>5</v>
      </c>
      <c r="T1184" s="3">
        <v>1996</v>
      </c>
      <c r="U1184" s="2">
        <v>1996</v>
      </c>
      <c r="V1184" t="s">
        <v>152</v>
      </c>
      <c r="W1184" t="s">
        <v>94</v>
      </c>
      <c r="X1184" t="s">
        <v>124</v>
      </c>
      <c r="Y1184" t="s">
        <v>234</v>
      </c>
      <c r="Z1184" s="2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 s="2">
        <v>2396</v>
      </c>
      <c r="AN1184" s="2" t="s">
        <v>103</v>
      </c>
      <c r="AO1184" s="2" t="s">
        <v>104</v>
      </c>
      <c r="AP1184" s="2" t="s">
        <v>105</v>
      </c>
      <c r="AQ1184" s="2" t="s">
        <v>106</v>
      </c>
      <c r="AR1184" s="2">
        <v>2411</v>
      </c>
      <c r="AS1184">
        <v>2065</v>
      </c>
      <c r="AT1184">
        <v>0</v>
      </c>
      <c r="AU1184" s="1">
        <v>4476</v>
      </c>
      <c r="AV1184">
        <v>1</v>
      </c>
      <c r="AW1184">
        <v>0</v>
      </c>
      <c r="AX1184" s="3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 s="3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 s="3">
        <v>5</v>
      </c>
      <c r="S1185">
        <v>6</v>
      </c>
      <c r="T1185" s="3">
        <v>1920</v>
      </c>
      <c r="U1185" s="2">
        <v>1950</v>
      </c>
      <c r="V1185" t="s">
        <v>152</v>
      </c>
      <c r="W1185" t="s">
        <v>94</v>
      </c>
      <c r="X1185" t="s">
        <v>203</v>
      </c>
      <c r="Y1185" t="s">
        <v>203</v>
      </c>
      <c r="Z1185" s="2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 s="2">
        <v>1120</v>
      </c>
      <c r="AN1185" s="2" t="s">
        <v>103</v>
      </c>
      <c r="AO1185" s="2" t="s">
        <v>104</v>
      </c>
      <c r="AP1185" s="2" t="s">
        <v>105</v>
      </c>
      <c r="AQ1185" s="2" t="s">
        <v>106</v>
      </c>
      <c r="AR1185" s="2">
        <v>1130</v>
      </c>
      <c r="AS1185">
        <v>0</v>
      </c>
      <c r="AT1185">
        <v>0</v>
      </c>
      <c r="AU1185" s="1">
        <v>1130</v>
      </c>
      <c r="AV1185">
        <v>1</v>
      </c>
      <c r="AW1185">
        <v>0</v>
      </c>
      <c r="AX1185" s="3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 s="3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 s="3">
        <v>5</v>
      </c>
      <c r="S1186">
        <v>4</v>
      </c>
      <c r="T1186" s="3">
        <v>1963</v>
      </c>
      <c r="U1186" s="2">
        <v>1963</v>
      </c>
      <c r="V1186" t="s">
        <v>152</v>
      </c>
      <c r="W1186" t="s">
        <v>94</v>
      </c>
      <c r="X1186" t="s">
        <v>116</v>
      </c>
      <c r="Y1186" t="s">
        <v>116</v>
      </c>
      <c r="Z1186" s="2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 s="2">
        <v>1572</v>
      </c>
      <c r="AN1186" s="2" t="s">
        <v>103</v>
      </c>
      <c r="AO1186" s="2" t="s">
        <v>97</v>
      </c>
      <c r="AP1186" s="2" t="s">
        <v>105</v>
      </c>
      <c r="AQ1186" s="2" t="s">
        <v>106</v>
      </c>
      <c r="AR1186" s="2">
        <v>1572</v>
      </c>
      <c r="AS1186">
        <v>0</v>
      </c>
      <c r="AT1186">
        <v>0</v>
      </c>
      <c r="AU1186" s="1">
        <v>1572</v>
      </c>
      <c r="AV1186">
        <v>1</v>
      </c>
      <c r="AW1186">
        <v>0</v>
      </c>
      <c r="AX1186" s="3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 s="3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 s="3">
        <v>5</v>
      </c>
      <c r="S1187">
        <v>7</v>
      </c>
      <c r="T1187" s="3">
        <v>1924</v>
      </c>
      <c r="U1187" s="2">
        <v>1950</v>
      </c>
      <c r="V1187" t="s">
        <v>93</v>
      </c>
      <c r="W1187" t="s">
        <v>94</v>
      </c>
      <c r="X1187" t="s">
        <v>186</v>
      </c>
      <c r="Y1187" t="s">
        <v>186</v>
      </c>
      <c r="Z1187" s="2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 s="2">
        <v>784</v>
      </c>
      <c r="AN1187" s="2" t="s">
        <v>103</v>
      </c>
      <c r="AO1187" s="2" t="s">
        <v>97</v>
      </c>
      <c r="AP1187" s="2" t="s">
        <v>105</v>
      </c>
      <c r="AQ1187" s="2" t="s">
        <v>106</v>
      </c>
      <c r="AR1187" s="2">
        <v>949</v>
      </c>
      <c r="AS1187">
        <v>272</v>
      </c>
      <c r="AT1187">
        <v>0</v>
      </c>
      <c r="AU1187" s="1">
        <v>1221</v>
      </c>
      <c r="AV1187">
        <v>1</v>
      </c>
      <c r="AW1187">
        <v>0</v>
      </c>
      <c r="AX1187" s="3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 s="3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 s="3">
        <v>3</v>
      </c>
      <c r="S1188">
        <v>5</v>
      </c>
      <c r="T1188" s="3">
        <v>1900</v>
      </c>
      <c r="U1188" s="2">
        <v>1970</v>
      </c>
      <c r="V1188" t="s">
        <v>93</v>
      </c>
      <c r="W1188" t="s">
        <v>94</v>
      </c>
      <c r="X1188" t="s">
        <v>140</v>
      </c>
      <c r="Y1188" t="s">
        <v>140</v>
      </c>
      <c r="Z1188" s="2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 s="2">
        <v>978</v>
      </c>
      <c r="AN1188" s="2" t="s">
        <v>103</v>
      </c>
      <c r="AO1188" s="2" t="s">
        <v>98</v>
      </c>
      <c r="AP1188" s="2" t="s">
        <v>105</v>
      </c>
      <c r="AQ1188" s="2" t="s">
        <v>106</v>
      </c>
      <c r="AR1188" s="2">
        <v>1014</v>
      </c>
      <c r="AS1188">
        <v>685</v>
      </c>
      <c r="AT1188">
        <v>0</v>
      </c>
      <c r="AU1188" s="1">
        <v>1699</v>
      </c>
      <c r="AV1188">
        <v>1</v>
      </c>
      <c r="AW1188">
        <v>0</v>
      </c>
      <c r="AX1188" s="3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 s="3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 s="3">
        <v>8</v>
      </c>
      <c r="S1189">
        <v>5</v>
      </c>
      <c r="T1189" s="3">
        <v>1994</v>
      </c>
      <c r="U1189" s="2">
        <v>1995</v>
      </c>
      <c r="V1189" t="s">
        <v>93</v>
      </c>
      <c r="W1189" t="s">
        <v>94</v>
      </c>
      <c r="X1189" t="s">
        <v>234</v>
      </c>
      <c r="Y1189" t="s">
        <v>234</v>
      </c>
      <c r="Z1189" s="2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 s="2">
        <v>1624</v>
      </c>
      <c r="AN1189" s="2" t="s">
        <v>103</v>
      </c>
      <c r="AO1189" s="2" t="s">
        <v>104</v>
      </c>
      <c r="AP1189" s="2" t="s">
        <v>105</v>
      </c>
      <c r="AQ1189" s="2" t="s">
        <v>106</v>
      </c>
      <c r="AR1189" s="2">
        <v>1624</v>
      </c>
      <c r="AS1189">
        <v>0</v>
      </c>
      <c r="AT1189">
        <v>0</v>
      </c>
      <c r="AU1189" s="1">
        <v>1624</v>
      </c>
      <c r="AV1189">
        <v>1</v>
      </c>
      <c r="AW1189">
        <v>0</v>
      </c>
      <c r="AX1189" s="3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 s="3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 s="3">
        <v>7</v>
      </c>
      <c r="S1190">
        <v>5</v>
      </c>
      <c r="T1190" s="3">
        <v>2002</v>
      </c>
      <c r="U1190" s="2">
        <v>2002</v>
      </c>
      <c r="V1190" t="s">
        <v>93</v>
      </c>
      <c r="W1190" t="s">
        <v>94</v>
      </c>
      <c r="X1190" t="s">
        <v>95</v>
      </c>
      <c r="Y1190" t="s">
        <v>95</v>
      </c>
      <c r="Z1190" s="2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 s="2">
        <v>831</v>
      </c>
      <c r="AN1190" s="2" t="s">
        <v>103</v>
      </c>
      <c r="AO1190" s="2" t="s">
        <v>104</v>
      </c>
      <c r="AP1190" s="2" t="s">
        <v>105</v>
      </c>
      <c r="AQ1190" s="2" t="s">
        <v>106</v>
      </c>
      <c r="AR1190" s="2">
        <v>831</v>
      </c>
      <c r="AS1190">
        <v>829</v>
      </c>
      <c r="AT1190">
        <v>0</v>
      </c>
      <c r="AU1190" s="1">
        <v>1660</v>
      </c>
      <c r="AV1190">
        <v>0</v>
      </c>
      <c r="AW1190">
        <v>0</v>
      </c>
      <c r="AX1190" s="3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 s="3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 s="3">
        <v>7</v>
      </c>
      <c r="S1191">
        <v>5</v>
      </c>
      <c r="T1191" s="3">
        <v>1999</v>
      </c>
      <c r="U1191" s="2">
        <v>1999</v>
      </c>
      <c r="V1191" t="s">
        <v>93</v>
      </c>
      <c r="W1191" t="s">
        <v>94</v>
      </c>
      <c r="X1191" t="s">
        <v>95</v>
      </c>
      <c r="Y1191" t="s">
        <v>95</v>
      </c>
      <c r="Z1191" s="2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 s="2">
        <v>994</v>
      </c>
      <c r="AN1191" s="2" t="s">
        <v>103</v>
      </c>
      <c r="AO1191" s="2" t="s">
        <v>97</v>
      </c>
      <c r="AP1191" s="2" t="s">
        <v>105</v>
      </c>
      <c r="AQ1191" s="2" t="s">
        <v>106</v>
      </c>
      <c r="AR1191" s="2">
        <v>1028</v>
      </c>
      <c r="AS1191">
        <v>776</v>
      </c>
      <c r="AT1191">
        <v>0</v>
      </c>
      <c r="AU1191" s="1">
        <v>1804</v>
      </c>
      <c r="AV1191">
        <v>0</v>
      </c>
      <c r="AW1191">
        <v>0</v>
      </c>
      <c r="AX1191" s="3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 s="3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 s="3">
        <v>4</v>
      </c>
      <c r="S1192">
        <v>4</v>
      </c>
      <c r="T1192" s="3">
        <v>1961</v>
      </c>
      <c r="U1192" s="2">
        <v>1975</v>
      </c>
      <c r="V1192" t="s">
        <v>93</v>
      </c>
      <c r="W1192" t="s">
        <v>94</v>
      </c>
      <c r="X1192" t="s">
        <v>116</v>
      </c>
      <c r="Y1192" t="s">
        <v>116</v>
      </c>
      <c r="Z1192" s="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 s="2">
        <v>1249</v>
      </c>
      <c r="AN1192" s="2" t="s">
        <v>103</v>
      </c>
      <c r="AO1192" s="2" t="s">
        <v>104</v>
      </c>
      <c r="AP1192" s="2" t="s">
        <v>105</v>
      </c>
      <c r="AQ1192" s="2" t="s">
        <v>106</v>
      </c>
      <c r="AR1192" s="2">
        <v>1622</v>
      </c>
      <c r="AS1192">
        <v>0</v>
      </c>
      <c r="AT1192">
        <v>0</v>
      </c>
      <c r="AU1192" s="1">
        <v>1622</v>
      </c>
      <c r="AV1192">
        <v>1</v>
      </c>
      <c r="AW1192">
        <v>0</v>
      </c>
      <c r="AX1192" s="3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 s="3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 s="3">
        <v>8</v>
      </c>
      <c r="S1193">
        <v>5</v>
      </c>
      <c r="T1193" s="3">
        <v>1999</v>
      </c>
      <c r="U1193" s="2">
        <v>2000</v>
      </c>
      <c r="V1193" t="s">
        <v>93</v>
      </c>
      <c r="W1193" t="s">
        <v>94</v>
      </c>
      <c r="X1193" t="s">
        <v>116</v>
      </c>
      <c r="Y1193" t="s">
        <v>116</v>
      </c>
      <c r="Z1193" s="2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 s="2">
        <v>776</v>
      </c>
      <c r="AN1193" s="2" t="s">
        <v>103</v>
      </c>
      <c r="AO1193" s="2" t="s">
        <v>104</v>
      </c>
      <c r="AP1193" s="2" t="s">
        <v>105</v>
      </c>
      <c r="AQ1193" s="2" t="s">
        <v>106</v>
      </c>
      <c r="AR1193" s="2">
        <v>764</v>
      </c>
      <c r="AS1193">
        <v>677</v>
      </c>
      <c r="AT1193">
        <v>0</v>
      </c>
      <c r="AU1193" s="1">
        <v>1441</v>
      </c>
      <c r="AV1193">
        <v>0</v>
      </c>
      <c r="AW1193">
        <v>0</v>
      </c>
      <c r="AX1193" s="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 s="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 s="3">
        <v>5</v>
      </c>
      <c r="S1194">
        <v>8</v>
      </c>
      <c r="T1194" s="3">
        <v>1925</v>
      </c>
      <c r="U1194" s="2">
        <v>1994</v>
      </c>
      <c r="V1194" t="s">
        <v>184</v>
      </c>
      <c r="W1194" t="s">
        <v>94</v>
      </c>
      <c r="X1194" t="s">
        <v>95</v>
      </c>
      <c r="Y1194" t="s">
        <v>95</v>
      </c>
      <c r="Z1194" s="2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 s="2">
        <v>702</v>
      </c>
      <c r="AN1194" s="2" t="s">
        <v>103</v>
      </c>
      <c r="AO1194" s="2" t="s">
        <v>97</v>
      </c>
      <c r="AP1194" s="2" t="s">
        <v>105</v>
      </c>
      <c r="AQ1194" s="2" t="s">
        <v>106</v>
      </c>
      <c r="AR1194" s="2">
        <v>842</v>
      </c>
      <c r="AS1194">
        <v>630</v>
      </c>
      <c r="AT1194">
        <v>0</v>
      </c>
      <c r="AU1194" s="1">
        <v>1472</v>
      </c>
      <c r="AV1194">
        <v>0</v>
      </c>
      <c r="AW1194">
        <v>0</v>
      </c>
      <c r="AX1194" s="3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 s="3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 s="3">
        <v>6</v>
      </c>
      <c r="S1195">
        <v>5</v>
      </c>
      <c r="T1195" s="3">
        <v>1999</v>
      </c>
      <c r="U1195" s="2">
        <v>1999</v>
      </c>
      <c r="V1195" t="s">
        <v>152</v>
      </c>
      <c r="W1195" t="s">
        <v>94</v>
      </c>
      <c r="X1195" t="s">
        <v>95</v>
      </c>
      <c r="Y1195" t="s">
        <v>95</v>
      </c>
      <c r="Z1195" s="2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 s="2">
        <v>1224</v>
      </c>
      <c r="AN1195" s="2" t="s">
        <v>103</v>
      </c>
      <c r="AO1195" s="2" t="s">
        <v>104</v>
      </c>
      <c r="AP1195" s="2" t="s">
        <v>105</v>
      </c>
      <c r="AQ1195" s="2" t="s">
        <v>106</v>
      </c>
      <c r="AR1195" s="2">
        <v>1224</v>
      </c>
      <c r="AS1195">
        <v>0</v>
      </c>
      <c r="AT1195">
        <v>0</v>
      </c>
      <c r="AU1195" s="1">
        <v>1224</v>
      </c>
      <c r="AV1195">
        <v>1</v>
      </c>
      <c r="AW1195">
        <v>0</v>
      </c>
      <c r="AX1195" s="3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 s="3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 s="3">
        <v>6</v>
      </c>
      <c r="S1196">
        <v>7</v>
      </c>
      <c r="T1196" s="3">
        <v>1969</v>
      </c>
      <c r="U1196" s="2">
        <v>1969</v>
      </c>
      <c r="V1196" t="s">
        <v>93</v>
      </c>
      <c r="W1196" t="s">
        <v>94</v>
      </c>
      <c r="X1196" t="s">
        <v>140</v>
      </c>
      <c r="Y1196" t="s">
        <v>140</v>
      </c>
      <c r="Z1196" s="2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 s="2">
        <v>663</v>
      </c>
      <c r="AN1196" s="2" t="s">
        <v>103</v>
      </c>
      <c r="AO1196" s="2" t="s">
        <v>98</v>
      </c>
      <c r="AP1196" s="2" t="s">
        <v>105</v>
      </c>
      <c r="AQ1196" s="2" t="s">
        <v>106</v>
      </c>
      <c r="AR1196" s="2">
        <v>663</v>
      </c>
      <c r="AS1196">
        <v>689</v>
      </c>
      <c r="AT1196">
        <v>0</v>
      </c>
      <c r="AU1196" s="1">
        <v>1352</v>
      </c>
      <c r="AV1196">
        <v>0</v>
      </c>
      <c r="AW1196">
        <v>0</v>
      </c>
      <c r="AX1196" s="3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 s="3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 s="3">
        <v>6</v>
      </c>
      <c r="S1197">
        <v>5</v>
      </c>
      <c r="T1197" s="3">
        <v>2005</v>
      </c>
      <c r="U1197" s="2">
        <v>2005</v>
      </c>
      <c r="V1197" t="s">
        <v>93</v>
      </c>
      <c r="W1197" t="s">
        <v>94</v>
      </c>
      <c r="X1197" t="s">
        <v>95</v>
      </c>
      <c r="Y1197" t="s">
        <v>95</v>
      </c>
      <c r="Z1197" s="2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 s="2">
        <v>728</v>
      </c>
      <c r="AN1197" s="2" t="s">
        <v>103</v>
      </c>
      <c r="AO1197" s="2" t="s">
        <v>104</v>
      </c>
      <c r="AP1197" s="2" t="s">
        <v>105</v>
      </c>
      <c r="AQ1197" s="2" t="s">
        <v>106</v>
      </c>
      <c r="AR1197" s="2">
        <v>728</v>
      </c>
      <c r="AS1197">
        <v>728</v>
      </c>
      <c r="AT1197">
        <v>0</v>
      </c>
      <c r="AU1197" s="1">
        <v>1456</v>
      </c>
      <c r="AV1197">
        <v>0</v>
      </c>
      <c r="AW1197">
        <v>0</v>
      </c>
      <c r="AX1197" s="3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 s="3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 s="3">
        <v>7</v>
      </c>
      <c r="S1198">
        <v>5</v>
      </c>
      <c r="T1198" s="3">
        <v>2006</v>
      </c>
      <c r="U1198" s="2">
        <v>2006</v>
      </c>
      <c r="V1198" t="s">
        <v>93</v>
      </c>
      <c r="W1198" t="s">
        <v>94</v>
      </c>
      <c r="X1198" t="s">
        <v>95</v>
      </c>
      <c r="Y1198" t="s">
        <v>95</v>
      </c>
      <c r="Z1198" s="2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 s="2">
        <v>879</v>
      </c>
      <c r="AN1198" s="2" t="s">
        <v>103</v>
      </c>
      <c r="AO1198" s="2" t="s">
        <v>104</v>
      </c>
      <c r="AP1198" s="2" t="s">
        <v>105</v>
      </c>
      <c r="AQ1198" s="2" t="s">
        <v>106</v>
      </c>
      <c r="AR1198" s="2">
        <v>879</v>
      </c>
      <c r="AS1198">
        <v>984</v>
      </c>
      <c r="AT1198">
        <v>0</v>
      </c>
      <c r="AU1198" s="1">
        <v>1863</v>
      </c>
      <c r="AV1198">
        <v>0</v>
      </c>
      <c r="AW1198">
        <v>0</v>
      </c>
      <c r="AX1198" s="3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 s="3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 s="3">
        <v>7</v>
      </c>
      <c r="S1199">
        <v>6</v>
      </c>
      <c r="T1199" s="3">
        <v>1916</v>
      </c>
      <c r="U1199" s="2">
        <v>1950</v>
      </c>
      <c r="V1199" t="s">
        <v>93</v>
      </c>
      <c r="W1199" t="s">
        <v>94</v>
      </c>
      <c r="X1199" t="s">
        <v>116</v>
      </c>
      <c r="Y1199" t="s">
        <v>116</v>
      </c>
      <c r="Z1199" s="2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 s="2">
        <v>815</v>
      </c>
      <c r="AN1199" s="2" t="s">
        <v>103</v>
      </c>
      <c r="AO1199" s="2" t="s">
        <v>104</v>
      </c>
      <c r="AP1199" s="2" t="s">
        <v>105</v>
      </c>
      <c r="AQ1199" s="2" t="s">
        <v>106</v>
      </c>
      <c r="AR1199" s="2">
        <v>815</v>
      </c>
      <c r="AS1199">
        <v>875</v>
      </c>
      <c r="AT1199">
        <v>0</v>
      </c>
      <c r="AU1199" s="1">
        <v>1690</v>
      </c>
      <c r="AV1199">
        <v>0</v>
      </c>
      <c r="AW1199">
        <v>0</v>
      </c>
      <c r="AX1199" s="3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 s="3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 s="3">
        <v>7</v>
      </c>
      <c r="S1200">
        <v>5</v>
      </c>
      <c r="T1200" s="3">
        <v>2001</v>
      </c>
      <c r="U1200" s="2">
        <v>2001</v>
      </c>
      <c r="V1200" t="s">
        <v>93</v>
      </c>
      <c r="W1200" t="s">
        <v>94</v>
      </c>
      <c r="X1200" t="s">
        <v>95</v>
      </c>
      <c r="Y1200" t="s">
        <v>95</v>
      </c>
      <c r="Z1200" s="2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 s="2">
        <v>1212</v>
      </c>
      <c r="AN1200" s="2" t="s">
        <v>103</v>
      </c>
      <c r="AO1200" s="2" t="s">
        <v>104</v>
      </c>
      <c r="AP1200" s="2" t="s">
        <v>105</v>
      </c>
      <c r="AQ1200" s="2" t="s">
        <v>106</v>
      </c>
      <c r="AR1200" s="2">
        <v>1212</v>
      </c>
      <c r="AS1200">
        <v>0</v>
      </c>
      <c r="AT1200">
        <v>0</v>
      </c>
      <c r="AU1200" s="1">
        <v>1212</v>
      </c>
      <c r="AV1200">
        <v>0</v>
      </c>
      <c r="AW1200">
        <v>0</v>
      </c>
      <c r="AX1200" s="3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 s="3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 s="3">
        <v>4</v>
      </c>
      <c r="S1201">
        <v>5</v>
      </c>
      <c r="T1201" s="3">
        <v>1963</v>
      </c>
      <c r="U1201" s="2">
        <v>1979</v>
      </c>
      <c r="V1201" t="s">
        <v>93</v>
      </c>
      <c r="W1201" t="s">
        <v>94</v>
      </c>
      <c r="X1201" t="s">
        <v>140</v>
      </c>
      <c r="Y1201" t="s">
        <v>140</v>
      </c>
      <c r="Z1201" s="2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 s="2">
        <v>1051</v>
      </c>
      <c r="AN1201" s="2" t="s">
        <v>103</v>
      </c>
      <c r="AO1201" s="2" t="s">
        <v>97</v>
      </c>
      <c r="AP1201" s="2" t="s">
        <v>105</v>
      </c>
      <c r="AQ1201" s="2" t="s">
        <v>106</v>
      </c>
      <c r="AR1201" s="2">
        <v>1382</v>
      </c>
      <c r="AS1201">
        <v>0</v>
      </c>
      <c r="AT1201">
        <v>0</v>
      </c>
      <c r="AU1201" s="1">
        <v>1382</v>
      </c>
      <c r="AV1201">
        <v>0</v>
      </c>
      <c r="AW1201">
        <v>0</v>
      </c>
      <c r="AX1201" s="3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 s="3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 s="3">
        <v>4</v>
      </c>
      <c r="S1202">
        <v>5</v>
      </c>
      <c r="T1202" s="3">
        <v>1970</v>
      </c>
      <c r="U1202" s="2">
        <v>1970</v>
      </c>
      <c r="V1202" t="s">
        <v>93</v>
      </c>
      <c r="W1202" t="s">
        <v>94</v>
      </c>
      <c r="X1202" t="s">
        <v>116</v>
      </c>
      <c r="Y1202" t="s">
        <v>116</v>
      </c>
      <c r="Z1202" s="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 s="2">
        <v>864</v>
      </c>
      <c r="AN1202" s="2" t="s">
        <v>103</v>
      </c>
      <c r="AO1202" s="2" t="s">
        <v>97</v>
      </c>
      <c r="AP1202" s="2" t="s">
        <v>105</v>
      </c>
      <c r="AQ1202" s="2" t="s">
        <v>106</v>
      </c>
      <c r="AR1202" s="2">
        <v>864</v>
      </c>
      <c r="AS1202">
        <v>0</v>
      </c>
      <c r="AT1202">
        <v>0</v>
      </c>
      <c r="AU1202" s="1">
        <v>864</v>
      </c>
      <c r="AV1202">
        <v>0</v>
      </c>
      <c r="AW1202">
        <v>0</v>
      </c>
      <c r="AX1202" s="3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 s="3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 s="3">
        <v>7</v>
      </c>
      <c r="S1203">
        <v>5</v>
      </c>
      <c r="T1203" s="3">
        <v>1998</v>
      </c>
      <c r="U1203" s="2">
        <v>1998</v>
      </c>
      <c r="V1203" t="s">
        <v>93</v>
      </c>
      <c r="W1203" t="s">
        <v>94</v>
      </c>
      <c r="X1203" t="s">
        <v>95</v>
      </c>
      <c r="Y1203" t="s">
        <v>95</v>
      </c>
      <c r="Z1203" s="2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 s="2">
        <v>866</v>
      </c>
      <c r="AN1203" s="2" t="s">
        <v>103</v>
      </c>
      <c r="AO1203" s="2" t="s">
        <v>104</v>
      </c>
      <c r="AP1203" s="2" t="s">
        <v>105</v>
      </c>
      <c r="AQ1203" s="2" t="s">
        <v>106</v>
      </c>
      <c r="AR1203" s="2">
        <v>866</v>
      </c>
      <c r="AS1203">
        <v>913</v>
      </c>
      <c r="AT1203">
        <v>0</v>
      </c>
      <c r="AU1203" s="1">
        <v>1779</v>
      </c>
      <c r="AV1203">
        <v>0</v>
      </c>
      <c r="AW1203">
        <v>0</v>
      </c>
      <c r="AX1203" s="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 s="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 s="3">
        <v>5</v>
      </c>
      <c r="S1204">
        <v>8</v>
      </c>
      <c r="T1204" s="3">
        <v>1925</v>
      </c>
      <c r="U1204" s="2">
        <v>1997</v>
      </c>
      <c r="V1204" t="s">
        <v>93</v>
      </c>
      <c r="W1204" t="s">
        <v>94</v>
      </c>
      <c r="X1204" t="s">
        <v>124</v>
      </c>
      <c r="Y1204" t="s">
        <v>124</v>
      </c>
      <c r="Z1204" s="2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 s="2">
        <v>884</v>
      </c>
      <c r="AN1204" s="2" t="s">
        <v>103</v>
      </c>
      <c r="AO1204" s="2" t="s">
        <v>104</v>
      </c>
      <c r="AP1204" s="2" t="s">
        <v>105</v>
      </c>
      <c r="AQ1204" s="2" t="s">
        <v>106</v>
      </c>
      <c r="AR1204" s="2">
        <v>884</v>
      </c>
      <c r="AS1204">
        <v>464</v>
      </c>
      <c r="AT1204">
        <v>0</v>
      </c>
      <c r="AU1204" s="1">
        <v>1348</v>
      </c>
      <c r="AV1204">
        <v>1</v>
      </c>
      <c r="AW1204">
        <v>0</v>
      </c>
      <c r="AX1204" s="3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 s="3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 s="3">
        <v>7</v>
      </c>
      <c r="S1205">
        <v>5</v>
      </c>
      <c r="T1205" s="3">
        <v>2000</v>
      </c>
      <c r="U1205" s="2">
        <v>2001</v>
      </c>
      <c r="V1205" t="s">
        <v>93</v>
      </c>
      <c r="W1205" t="s">
        <v>94</v>
      </c>
      <c r="X1205" t="s">
        <v>95</v>
      </c>
      <c r="Y1205" t="s">
        <v>95</v>
      </c>
      <c r="Z1205" s="2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 s="2">
        <v>1630</v>
      </c>
      <c r="AN1205" s="2" t="s">
        <v>103</v>
      </c>
      <c r="AO1205" s="2" t="s">
        <v>104</v>
      </c>
      <c r="AP1205" s="2" t="s">
        <v>105</v>
      </c>
      <c r="AQ1205" s="2" t="s">
        <v>106</v>
      </c>
      <c r="AR1205" s="2">
        <v>1630</v>
      </c>
      <c r="AS1205">
        <v>0</v>
      </c>
      <c r="AT1205">
        <v>0</v>
      </c>
      <c r="AU1205" s="1">
        <v>1630</v>
      </c>
      <c r="AV1205">
        <v>0</v>
      </c>
      <c r="AW1205">
        <v>0</v>
      </c>
      <c r="AX1205" s="3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 s="3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 s="3">
        <v>5</v>
      </c>
      <c r="S1206">
        <v>6</v>
      </c>
      <c r="T1206" s="3">
        <v>1975</v>
      </c>
      <c r="U1206" s="2">
        <v>1975</v>
      </c>
      <c r="V1206" t="s">
        <v>93</v>
      </c>
      <c r="W1206" t="s">
        <v>94</v>
      </c>
      <c r="X1206" t="s">
        <v>140</v>
      </c>
      <c r="Y1206" t="s">
        <v>140</v>
      </c>
      <c r="Z1206" s="2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 s="2">
        <v>1056</v>
      </c>
      <c r="AN1206" s="2" t="s">
        <v>103</v>
      </c>
      <c r="AO1206" s="2" t="s">
        <v>104</v>
      </c>
      <c r="AP1206" s="2" t="s">
        <v>105</v>
      </c>
      <c r="AQ1206" s="2" t="s">
        <v>106</v>
      </c>
      <c r="AR1206" s="2">
        <v>1074</v>
      </c>
      <c r="AS1206">
        <v>0</v>
      </c>
      <c r="AT1206">
        <v>0</v>
      </c>
      <c r="AU1206" s="1">
        <v>1074</v>
      </c>
      <c r="AV1206">
        <v>1</v>
      </c>
      <c r="AW1206">
        <v>0</v>
      </c>
      <c r="AX1206" s="3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 s="3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 s="3">
        <v>7</v>
      </c>
      <c r="S1207">
        <v>7</v>
      </c>
      <c r="T1207" s="3">
        <v>1990</v>
      </c>
      <c r="U1207" s="2">
        <v>1991</v>
      </c>
      <c r="V1207" t="s">
        <v>152</v>
      </c>
      <c r="W1207" t="s">
        <v>94</v>
      </c>
      <c r="X1207" t="s">
        <v>140</v>
      </c>
      <c r="Y1207" t="s">
        <v>140</v>
      </c>
      <c r="Z1207" s="2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 s="2">
        <v>2158</v>
      </c>
      <c r="AN1207" s="2" t="s">
        <v>103</v>
      </c>
      <c r="AO1207" s="2" t="s">
        <v>97</v>
      </c>
      <c r="AP1207" s="2" t="s">
        <v>105</v>
      </c>
      <c r="AQ1207" s="2" t="s">
        <v>106</v>
      </c>
      <c r="AR1207" s="2">
        <v>2196</v>
      </c>
      <c r="AS1207">
        <v>0</v>
      </c>
      <c r="AT1207">
        <v>0</v>
      </c>
      <c r="AU1207" s="1">
        <v>2196</v>
      </c>
      <c r="AV1207">
        <v>0</v>
      </c>
      <c r="AW1207">
        <v>0</v>
      </c>
      <c r="AX1207" s="3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 s="3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 s="3">
        <v>4</v>
      </c>
      <c r="S1208">
        <v>4</v>
      </c>
      <c r="T1208" s="3">
        <v>1966</v>
      </c>
      <c r="U1208" s="2">
        <v>1966</v>
      </c>
      <c r="V1208" t="s">
        <v>93</v>
      </c>
      <c r="W1208" t="s">
        <v>94</v>
      </c>
      <c r="X1208" t="s">
        <v>140</v>
      </c>
      <c r="Y1208" t="s">
        <v>140</v>
      </c>
      <c r="Z1208" s="2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 s="2">
        <v>1056</v>
      </c>
      <c r="AN1208" s="2" t="s">
        <v>103</v>
      </c>
      <c r="AO1208" s="2" t="s">
        <v>98</v>
      </c>
      <c r="AP1208" s="2" t="s">
        <v>105</v>
      </c>
      <c r="AQ1208" s="2" t="s">
        <v>106</v>
      </c>
      <c r="AR1208" s="2">
        <v>1056</v>
      </c>
      <c r="AS1208">
        <v>0</v>
      </c>
      <c r="AT1208">
        <v>0</v>
      </c>
      <c r="AU1208" s="1">
        <v>1056</v>
      </c>
      <c r="AV1208">
        <v>1</v>
      </c>
      <c r="AW1208">
        <v>0</v>
      </c>
      <c r="AX1208" s="3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 s="3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 s="3">
        <v>6</v>
      </c>
      <c r="S1209">
        <v>5</v>
      </c>
      <c r="T1209" s="3">
        <v>2003</v>
      </c>
      <c r="U1209" s="2">
        <v>2003</v>
      </c>
      <c r="V1209" t="s">
        <v>93</v>
      </c>
      <c r="W1209" t="s">
        <v>94</v>
      </c>
      <c r="X1209" t="s">
        <v>95</v>
      </c>
      <c r="Y1209" t="s">
        <v>95</v>
      </c>
      <c r="Z1209" s="2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 s="2">
        <v>1682</v>
      </c>
      <c r="AN1209" s="2" t="s">
        <v>103</v>
      </c>
      <c r="AO1209" s="2" t="s">
        <v>104</v>
      </c>
      <c r="AP1209" s="2" t="s">
        <v>105</v>
      </c>
      <c r="AQ1209" s="2" t="s">
        <v>106</v>
      </c>
      <c r="AR1209" s="2">
        <v>1700</v>
      </c>
      <c r="AS1209">
        <v>0</v>
      </c>
      <c r="AT1209">
        <v>0</v>
      </c>
      <c r="AU1209" s="1">
        <v>1700</v>
      </c>
      <c r="AV1209">
        <v>1</v>
      </c>
      <c r="AW1209">
        <v>0</v>
      </c>
      <c r="AX1209" s="3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 s="3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 s="3">
        <v>5</v>
      </c>
      <c r="S1210">
        <v>7</v>
      </c>
      <c r="T1210" s="3">
        <v>1962</v>
      </c>
      <c r="U1210" s="2">
        <v>1980</v>
      </c>
      <c r="V1210" t="s">
        <v>93</v>
      </c>
      <c r="W1210" t="s">
        <v>94</v>
      </c>
      <c r="X1210" t="s">
        <v>116</v>
      </c>
      <c r="Y1210" t="s">
        <v>116</v>
      </c>
      <c r="Z1210" s="2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 s="2">
        <v>931</v>
      </c>
      <c r="AN1210" s="2" t="s">
        <v>103</v>
      </c>
      <c r="AO1210" s="2" t="s">
        <v>98</v>
      </c>
      <c r="AP1210" s="2" t="s">
        <v>105</v>
      </c>
      <c r="AQ1210" s="2" t="s">
        <v>106</v>
      </c>
      <c r="AR1210" s="2">
        <v>1283</v>
      </c>
      <c r="AS1210">
        <v>0</v>
      </c>
      <c r="AT1210">
        <v>0</v>
      </c>
      <c r="AU1210" s="1">
        <v>1283</v>
      </c>
      <c r="AV1210">
        <v>1</v>
      </c>
      <c r="AW1210">
        <v>0</v>
      </c>
      <c r="AX1210" s="3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 s="3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 s="3">
        <v>8</v>
      </c>
      <c r="S1211">
        <v>5</v>
      </c>
      <c r="T1211" s="3">
        <v>2006</v>
      </c>
      <c r="U1211" s="2">
        <v>2006</v>
      </c>
      <c r="V1211" t="s">
        <v>152</v>
      </c>
      <c r="W1211" t="s">
        <v>94</v>
      </c>
      <c r="X1211" t="s">
        <v>95</v>
      </c>
      <c r="Y1211" t="s">
        <v>95</v>
      </c>
      <c r="Z1211" s="2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 s="2">
        <v>1660</v>
      </c>
      <c r="AN1211" s="2" t="s">
        <v>103</v>
      </c>
      <c r="AO1211" s="2" t="s">
        <v>104</v>
      </c>
      <c r="AP1211" s="2" t="s">
        <v>105</v>
      </c>
      <c r="AQ1211" s="2" t="s">
        <v>106</v>
      </c>
      <c r="AR1211" s="2">
        <v>1660</v>
      </c>
      <c r="AS1211">
        <v>0</v>
      </c>
      <c r="AT1211">
        <v>0</v>
      </c>
      <c r="AU1211" s="1">
        <v>1660</v>
      </c>
      <c r="AV1211">
        <v>1</v>
      </c>
      <c r="AW1211">
        <v>0</v>
      </c>
      <c r="AX1211" s="3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 s="3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 s="3">
        <v>6</v>
      </c>
      <c r="S1212">
        <v>5</v>
      </c>
      <c r="T1212" s="3">
        <v>1992</v>
      </c>
      <c r="U1212" s="2">
        <v>1992</v>
      </c>
      <c r="V1212" t="s">
        <v>93</v>
      </c>
      <c r="W1212" t="s">
        <v>94</v>
      </c>
      <c r="X1212" t="s">
        <v>124</v>
      </c>
      <c r="Y1212" t="s">
        <v>124</v>
      </c>
      <c r="Z1212" s="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 s="2">
        <v>1055</v>
      </c>
      <c r="AN1212" s="2" t="s">
        <v>103</v>
      </c>
      <c r="AO1212" s="2" t="s">
        <v>104</v>
      </c>
      <c r="AP1212" s="2" t="s">
        <v>105</v>
      </c>
      <c r="AQ1212" s="2" t="s">
        <v>106</v>
      </c>
      <c r="AR1212" s="2">
        <v>1055</v>
      </c>
      <c r="AS1212">
        <v>790</v>
      </c>
      <c r="AT1212">
        <v>0</v>
      </c>
      <c r="AU1212" s="1">
        <v>1845</v>
      </c>
      <c r="AV1212">
        <v>0</v>
      </c>
      <c r="AW1212">
        <v>0</v>
      </c>
      <c r="AX1212" s="3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 s="3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 s="3">
        <v>8</v>
      </c>
      <c r="S1213">
        <v>7</v>
      </c>
      <c r="T1213" s="3">
        <v>1988</v>
      </c>
      <c r="U1213" s="2">
        <v>2005</v>
      </c>
      <c r="V1213" t="s">
        <v>93</v>
      </c>
      <c r="W1213" t="s">
        <v>94</v>
      </c>
      <c r="X1213" t="s">
        <v>124</v>
      </c>
      <c r="Y1213" t="s">
        <v>124</v>
      </c>
      <c r="Z1213" s="2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 s="2">
        <v>559</v>
      </c>
      <c r="AN1213" s="2" t="s">
        <v>103</v>
      </c>
      <c r="AO1213" s="2" t="s">
        <v>97</v>
      </c>
      <c r="AP1213" s="2" t="s">
        <v>105</v>
      </c>
      <c r="AQ1213" s="2" t="s">
        <v>106</v>
      </c>
      <c r="AR1213" s="2">
        <v>1080</v>
      </c>
      <c r="AS1213">
        <v>672</v>
      </c>
      <c r="AT1213">
        <v>0</v>
      </c>
      <c r="AU1213" s="1">
        <v>1752</v>
      </c>
      <c r="AV1213">
        <v>0</v>
      </c>
      <c r="AW1213">
        <v>0</v>
      </c>
      <c r="AX1213" s="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 s="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 s="3">
        <v>4</v>
      </c>
      <c r="S1214">
        <v>6</v>
      </c>
      <c r="T1214" s="3">
        <v>1941</v>
      </c>
      <c r="U1214" s="2">
        <v>1950</v>
      </c>
      <c r="V1214" t="s">
        <v>152</v>
      </c>
      <c r="W1214" t="s">
        <v>94</v>
      </c>
      <c r="X1214" t="s">
        <v>116</v>
      </c>
      <c r="Y1214" t="s">
        <v>116</v>
      </c>
      <c r="Z1214" s="2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 s="2">
        <v>672</v>
      </c>
      <c r="AN1214" s="2" t="s">
        <v>103</v>
      </c>
      <c r="AO1214" s="2" t="s">
        <v>98</v>
      </c>
      <c r="AP1214" s="2" t="s">
        <v>105</v>
      </c>
      <c r="AQ1214" s="2" t="s">
        <v>106</v>
      </c>
      <c r="AR1214" s="2">
        <v>672</v>
      </c>
      <c r="AS1214">
        <v>0</v>
      </c>
      <c r="AT1214">
        <v>0</v>
      </c>
      <c r="AU1214" s="1">
        <v>672</v>
      </c>
      <c r="AV1214">
        <v>1</v>
      </c>
      <c r="AW1214">
        <v>0</v>
      </c>
      <c r="AX1214" s="3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 s="3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 s="3">
        <v>4</v>
      </c>
      <c r="S1215">
        <v>9</v>
      </c>
      <c r="T1215" s="3">
        <v>1965</v>
      </c>
      <c r="U1215" s="2">
        <v>2001</v>
      </c>
      <c r="V1215" t="s">
        <v>93</v>
      </c>
      <c r="W1215" t="s">
        <v>94</v>
      </c>
      <c r="X1215" t="s">
        <v>95</v>
      </c>
      <c r="Y1215" t="s">
        <v>95</v>
      </c>
      <c r="Z1215" s="2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 s="2">
        <v>648</v>
      </c>
      <c r="AN1215" s="2" t="s">
        <v>103</v>
      </c>
      <c r="AO1215" s="2" t="s">
        <v>104</v>
      </c>
      <c r="AP1215" s="2" t="s">
        <v>105</v>
      </c>
      <c r="AQ1215" s="2" t="s">
        <v>106</v>
      </c>
      <c r="AR1215" s="2">
        <v>960</v>
      </c>
      <c r="AS1215">
        <v>0</v>
      </c>
      <c r="AT1215">
        <v>0</v>
      </c>
      <c r="AU1215" s="1">
        <v>960</v>
      </c>
      <c r="AV1215">
        <v>1</v>
      </c>
      <c r="AW1215">
        <v>1</v>
      </c>
      <c r="AX1215" s="3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 s="3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 s="3">
        <v>5</v>
      </c>
      <c r="S1216">
        <v>5</v>
      </c>
      <c r="T1216" s="3">
        <v>1962</v>
      </c>
      <c r="U1216" s="2">
        <v>1962</v>
      </c>
      <c r="V1216" t="s">
        <v>93</v>
      </c>
      <c r="W1216" t="s">
        <v>94</v>
      </c>
      <c r="X1216" t="s">
        <v>116</v>
      </c>
      <c r="Y1216" t="s">
        <v>116</v>
      </c>
      <c r="Z1216" s="2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 s="2">
        <v>925</v>
      </c>
      <c r="AN1216" s="2" t="s">
        <v>103</v>
      </c>
      <c r="AO1216" s="2" t="s">
        <v>98</v>
      </c>
      <c r="AP1216" s="2" t="s">
        <v>105</v>
      </c>
      <c r="AQ1216" s="2" t="s">
        <v>106</v>
      </c>
      <c r="AR1216" s="2">
        <v>999</v>
      </c>
      <c r="AS1216">
        <v>0</v>
      </c>
      <c r="AT1216">
        <v>0</v>
      </c>
      <c r="AU1216" s="1">
        <v>999</v>
      </c>
      <c r="AV1216">
        <v>1</v>
      </c>
      <c r="AW1216">
        <v>0</v>
      </c>
      <c r="AX1216" s="3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 s="3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 s="3">
        <v>5</v>
      </c>
      <c r="S1217">
        <v>5</v>
      </c>
      <c r="T1217" s="3">
        <v>1966</v>
      </c>
      <c r="U1217" s="2">
        <v>1966</v>
      </c>
      <c r="V1217" t="s">
        <v>93</v>
      </c>
      <c r="W1217" t="s">
        <v>94</v>
      </c>
      <c r="X1217" t="s">
        <v>95</v>
      </c>
      <c r="Y1217" t="s">
        <v>95</v>
      </c>
      <c r="Z1217" s="2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 s="2">
        <v>894</v>
      </c>
      <c r="AN1217" s="2" t="s">
        <v>103</v>
      </c>
      <c r="AO1217" s="2" t="s">
        <v>98</v>
      </c>
      <c r="AP1217" s="2" t="s">
        <v>105</v>
      </c>
      <c r="AQ1217" s="2" t="s">
        <v>106</v>
      </c>
      <c r="AR1217" s="2">
        <v>894</v>
      </c>
      <c r="AS1217">
        <v>0</v>
      </c>
      <c r="AT1217">
        <v>0</v>
      </c>
      <c r="AU1217" s="1">
        <v>894</v>
      </c>
      <c r="AV1217">
        <v>0</v>
      </c>
      <c r="AW1217">
        <v>0</v>
      </c>
      <c r="AX1217" s="3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 s="3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 s="3">
        <v>6</v>
      </c>
      <c r="S1218">
        <v>5</v>
      </c>
      <c r="T1218" s="3">
        <v>1978</v>
      </c>
      <c r="U1218" s="2">
        <v>1978</v>
      </c>
      <c r="V1218" t="s">
        <v>93</v>
      </c>
      <c r="W1218" t="s">
        <v>94</v>
      </c>
      <c r="X1218" t="s">
        <v>95</v>
      </c>
      <c r="Y1218" t="s">
        <v>95</v>
      </c>
      <c r="Z1218" s="2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 s="2">
        <v>0</v>
      </c>
      <c r="AN1218" s="2" t="s">
        <v>103</v>
      </c>
      <c r="AO1218" s="2" t="s">
        <v>98</v>
      </c>
      <c r="AP1218" s="2" t="s">
        <v>105</v>
      </c>
      <c r="AQ1218" s="2" t="s">
        <v>106</v>
      </c>
      <c r="AR1218" s="2">
        <v>1318</v>
      </c>
      <c r="AS1218">
        <v>584</v>
      </c>
      <c r="AT1218">
        <v>0</v>
      </c>
      <c r="AU1218" s="1">
        <v>1902</v>
      </c>
      <c r="AV1218">
        <v>0</v>
      </c>
      <c r="AW1218">
        <v>0</v>
      </c>
      <c r="AX1218" s="3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 s="3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 s="3">
        <v>8</v>
      </c>
      <c r="S1219">
        <v>5</v>
      </c>
      <c r="T1219" s="3">
        <v>2009</v>
      </c>
      <c r="U1219" s="2">
        <v>2009</v>
      </c>
      <c r="V1219" t="s">
        <v>93</v>
      </c>
      <c r="W1219" t="s">
        <v>94</v>
      </c>
      <c r="X1219" t="s">
        <v>180</v>
      </c>
      <c r="Y1219" t="s">
        <v>181</v>
      </c>
      <c r="Z1219" s="2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 s="2">
        <v>1300</v>
      </c>
      <c r="AN1219" s="2" t="s">
        <v>103</v>
      </c>
      <c r="AO1219" s="2" t="s">
        <v>104</v>
      </c>
      <c r="AP1219" s="2" t="s">
        <v>105</v>
      </c>
      <c r="AQ1219" s="2" t="s">
        <v>106</v>
      </c>
      <c r="AR1219" s="2">
        <v>1314</v>
      </c>
      <c r="AS1219">
        <v>0</v>
      </c>
      <c r="AT1219">
        <v>0</v>
      </c>
      <c r="AU1219" s="1">
        <v>1314</v>
      </c>
      <c r="AV1219">
        <v>1</v>
      </c>
      <c r="AW1219">
        <v>0</v>
      </c>
      <c r="AX1219" s="3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 s="3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 s="3">
        <v>4</v>
      </c>
      <c r="S1220">
        <v>5</v>
      </c>
      <c r="T1220" s="3">
        <v>1947</v>
      </c>
      <c r="U1220" s="2">
        <v>1950</v>
      </c>
      <c r="V1220" t="s">
        <v>93</v>
      </c>
      <c r="W1220" t="s">
        <v>94</v>
      </c>
      <c r="X1220" t="s">
        <v>186</v>
      </c>
      <c r="Y1220" t="s">
        <v>186</v>
      </c>
      <c r="Z1220" s="2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 s="2">
        <v>0</v>
      </c>
      <c r="AN1220" s="2" t="s">
        <v>103</v>
      </c>
      <c r="AO1220" s="2" t="s">
        <v>97</v>
      </c>
      <c r="AP1220" s="2" t="s">
        <v>177</v>
      </c>
      <c r="AQ1220" s="2" t="s">
        <v>106</v>
      </c>
      <c r="AR1220" s="2">
        <v>672</v>
      </c>
      <c r="AS1220">
        <v>240</v>
      </c>
      <c r="AT1220">
        <v>0</v>
      </c>
      <c r="AU1220" s="1">
        <v>912</v>
      </c>
      <c r="AV1220">
        <v>0</v>
      </c>
      <c r="AW1220">
        <v>0</v>
      </c>
      <c r="AX1220" s="3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 s="3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 s="3">
        <v>6</v>
      </c>
      <c r="S1221">
        <v>5</v>
      </c>
      <c r="T1221" s="3">
        <v>1971</v>
      </c>
      <c r="U1221" s="2">
        <v>1971</v>
      </c>
      <c r="V1221" t="s">
        <v>93</v>
      </c>
      <c r="W1221" t="s">
        <v>94</v>
      </c>
      <c r="X1221" t="s">
        <v>180</v>
      </c>
      <c r="Y1221" t="s">
        <v>181</v>
      </c>
      <c r="Z1221" s="2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 s="2">
        <v>672</v>
      </c>
      <c r="AN1221" s="2" t="s">
        <v>103</v>
      </c>
      <c r="AO1221" s="2" t="s">
        <v>98</v>
      </c>
      <c r="AP1221" s="2" t="s">
        <v>105</v>
      </c>
      <c r="AQ1221" s="2" t="s">
        <v>106</v>
      </c>
      <c r="AR1221" s="2">
        <v>672</v>
      </c>
      <c r="AS1221">
        <v>546</v>
      </c>
      <c r="AT1221">
        <v>0</v>
      </c>
      <c r="AU1221" s="1">
        <v>1218</v>
      </c>
      <c r="AV1221">
        <v>0</v>
      </c>
      <c r="AW1221">
        <v>0</v>
      </c>
      <c r="AX1221" s="3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 s="3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 s="3">
        <v>5</v>
      </c>
      <c r="S1222">
        <v>5</v>
      </c>
      <c r="T1222" s="3">
        <v>1964</v>
      </c>
      <c r="U1222" s="2">
        <v>1964</v>
      </c>
      <c r="V1222" t="s">
        <v>93</v>
      </c>
      <c r="W1222" t="s">
        <v>94</v>
      </c>
      <c r="X1222" t="s">
        <v>124</v>
      </c>
      <c r="Y1222" t="s">
        <v>124</v>
      </c>
      <c r="Z1222" s="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 s="2">
        <v>912</v>
      </c>
      <c r="AN1222" s="2" t="s">
        <v>103</v>
      </c>
      <c r="AO1222" s="2" t="s">
        <v>98</v>
      </c>
      <c r="AP1222" s="2" t="s">
        <v>105</v>
      </c>
      <c r="AQ1222" s="2" t="s">
        <v>106</v>
      </c>
      <c r="AR1222" s="2">
        <v>912</v>
      </c>
      <c r="AS1222">
        <v>0</v>
      </c>
      <c r="AT1222">
        <v>0</v>
      </c>
      <c r="AU1222" s="1">
        <v>912</v>
      </c>
      <c r="AV1222">
        <v>0</v>
      </c>
      <c r="AW1222">
        <v>0</v>
      </c>
      <c r="AX1222" s="3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 s="3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 s="3">
        <v>5</v>
      </c>
      <c r="S1223">
        <v>5</v>
      </c>
      <c r="T1223" s="3">
        <v>1968</v>
      </c>
      <c r="U1223" s="2">
        <v>1968</v>
      </c>
      <c r="V1223" t="s">
        <v>152</v>
      </c>
      <c r="W1223" t="s">
        <v>94</v>
      </c>
      <c r="X1223" t="s">
        <v>140</v>
      </c>
      <c r="Y1223" t="s">
        <v>140</v>
      </c>
      <c r="Z1223" s="2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 s="2">
        <v>952</v>
      </c>
      <c r="AN1223" s="2" t="s">
        <v>103</v>
      </c>
      <c r="AO1223" s="2" t="s">
        <v>104</v>
      </c>
      <c r="AP1223" s="2" t="s">
        <v>105</v>
      </c>
      <c r="AQ1223" s="2" t="s">
        <v>106</v>
      </c>
      <c r="AR1223" s="2">
        <v>1211</v>
      </c>
      <c r="AS1223">
        <v>0</v>
      </c>
      <c r="AT1223">
        <v>0</v>
      </c>
      <c r="AU1223" s="1">
        <v>1211</v>
      </c>
      <c r="AV1223">
        <v>0</v>
      </c>
      <c r="AW1223">
        <v>0</v>
      </c>
      <c r="AX1223" s="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 s="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 s="3">
        <v>6</v>
      </c>
      <c r="S1224">
        <v>6</v>
      </c>
      <c r="T1224" s="3">
        <v>1949</v>
      </c>
      <c r="U1224" s="2">
        <v>1950</v>
      </c>
      <c r="V1224" t="s">
        <v>93</v>
      </c>
      <c r="W1224" t="s">
        <v>94</v>
      </c>
      <c r="X1224" t="s">
        <v>124</v>
      </c>
      <c r="Y1224" t="s">
        <v>124</v>
      </c>
      <c r="Z1224" s="2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 s="2">
        <v>1040</v>
      </c>
      <c r="AN1224" s="2" t="s">
        <v>103</v>
      </c>
      <c r="AO1224" s="2" t="s">
        <v>104</v>
      </c>
      <c r="AP1224" s="2" t="s">
        <v>105</v>
      </c>
      <c r="AQ1224" s="2" t="s">
        <v>106</v>
      </c>
      <c r="AR1224" s="2">
        <v>1168</v>
      </c>
      <c r="AS1224">
        <v>678</v>
      </c>
      <c r="AT1224">
        <v>0</v>
      </c>
      <c r="AU1224" s="1">
        <v>1846</v>
      </c>
      <c r="AV1224">
        <v>0</v>
      </c>
      <c r="AW1224">
        <v>0</v>
      </c>
      <c r="AX1224" s="3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 s="3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 s="3">
        <v>5</v>
      </c>
      <c r="S1225">
        <v>3</v>
      </c>
      <c r="T1225" s="3">
        <v>1951</v>
      </c>
      <c r="U1225" s="2">
        <v>1951</v>
      </c>
      <c r="V1225" t="s">
        <v>152</v>
      </c>
      <c r="W1225" t="s">
        <v>94</v>
      </c>
      <c r="X1225" t="s">
        <v>124</v>
      </c>
      <c r="Y1225" t="s">
        <v>124</v>
      </c>
      <c r="Z1225" s="2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 s="2">
        <v>2136</v>
      </c>
      <c r="AN1225" s="2" t="s">
        <v>103</v>
      </c>
      <c r="AO1225" s="2" t="s">
        <v>98</v>
      </c>
      <c r="AP1225" s="2" t="s">
        <v>177</v>
      </c>
      <c r="AQ1225" s="2" t="s">
        <v>164</v>
      </c>
      <c r="AR1225" s="2">
        <v>2136</v>
      </c>
      <c r="AS1225">
        <v>0</v>
      </c>
      <c r="AT1225">
        <v>0</v>
      </c>
      <c r="AU1225" s="1">
        <v>2136</v>
      </c>
      <c r="AV1225">
        <v>0</v>
      </c>
      <c r="AW1225">
        <v>0</v>
      </c>
      <c r="AX1225" s="3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 s="3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 s="3">
        <v>7</v>
      </c>
      <c r="S1226">
        <v>5</v>
      </c>
      <c r="T1226" s="3">
        <v>2004</v>
      </c>
      <c r="U1226" s="2">
        <v>2005</v>
      </c>
      <c r="V1226" t="s">
        <v>93</v>
      </c>
      <c r="W1226" t="s">
        <v>94</v>
      </c>
      <c r="X1226" t="s">
        <v>95</v>
      </c>
      <c r="Y1226" t="s">
        <v>95</v>
      </c>
      <c r="Z1226" s="2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 s="2">
        <v>788</v>
      </c>
      <c r="AN1226" s="2" t="s">
        <v>103</v>
      </c>
      <c r="AO1226" s="2" t="s">
        <v>104</v>
      </c>
      <c r="AP1226" s="2" t="s">
        <v>105</v>
      </c>
      <c r="AQ1226" s="2" t="s">
        <v>106</v>
      </c>
      <c r="AR1226" s="2">
        <v>788</v>
      </c>
      <c r="AS1226">
        <v>702</v>
      </c>
      <c r="AT1226">
        <v>0</v>
      </c>
      <c r="AU1226" s="1">
        <v>1490</v>
      </c>
      <c r="AV1226">
        <v>1</v>
      </c>
      <c r="AW1226">
        <v>0</v>
      </c>
      <c r="AX1226" s="3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 s="3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 s="3">
        <v>6</v>
      </c>
      <c r="S1227">
        <v>8</v>
      </c>
      <c r="T1227" s="3">
        <v>1958</v>
      </c>
      <c r="U1227" s="2">
        <v>1958</v>
      </c>
      <c r="V1227" t="s">
        <v>152</v>
      </c>
      <c r="W1227" t="s">
        <v>94</v>
      </c>
      <c r="X1227" t="s">
        <v>95</v>
      </c>
      <c r="Y1227" t="s">
        <v>95</v>
      </c>
      <c r="Z1227" s="2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 s="2">
        <v>588</v>
      </c>
      <c r="AN1227" s="2" t="s">
        <v>103</v>
      </c>
      <c r="AO1227" s="2" t="s">
        <v>104</v>
      </c>
      <c r="AP1227" s="2" t="s">
        <v>105</v>
      </c>
      <c r="AQ1227" s="2" t="s">
        <v>106</v>
      </c>
      <c r="AR1227" s="2">
        <v>1138</v>
      </c>
      <c r="AS1227">
        <v>0</v>
      </c>
      <c r="AT1227">
        <v>0</v>
      </c>
      <c r="AU1227" s="1">
        <v>1138</v>
      </c>
      <c r="AV1227">
        <v>0</v>
      </c>
      <c r="AW1227">
        <v>1</v>
      </c>
      <c r="AX1227" s="3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 s="3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 s="3">
        <v>6</v>
      </c>
      <c r="S1228">
        <v>5</v>
      </c>
      <c r="T1228" s="3">
        <v>2007</v>
      </c>
      <c r="U1228" s="2">
        <v>2007</v>
      </c>
      <c r="V1228" t="s">
        <v>93</v>
      </c>
      <c r="W1228" t="s">
        <v>94</v>
      </c>
      <c r="X1228" t="s">
        <v>95</v>
      </c>
      <c r="Y1228" t="s">
        <v>95</v>
      </c>
      <c r="Z1228" s="2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 s="2">
        <v>894</v>
      </c>
      <c r="AN1228" s="2" t="s">
        <v>103</v>
      </c>
      <c r="AO1228" s="2" t="s">
        <v>104</v>
      </c>
      <c r="AP1228" s="2" t="s">
        <v>105</v>
      </c>
      <c r="AQ1228" s="2" t="s">
        <v>106</v>
      </c>
      <c r="AR1228" s="2">
        <v>894</v>
      </c>
      <c r="AS1228">
        <v>1039</v>
      </c>
      <c r="AT1228">
        <v>0</v>
      </c>
      <c r="AU1228" s="1">
        <v>1933</v>
      </c>
      <c r="AV1228">
        <v>0</v>
      </c>
      <c r="AW1228">
        <v>0</v>
      </c>
      <c r="AX1228" s="3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 s="3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 s="3">
        <v>5</v>
      </c>
      <c r="S1229">
        <v>8</v>
      </c>
      <c r="T1229" s="3">
        <v>1965</v>
      </c>
      <c r="U1229" s="2">
        <v>2008</v>
      </c>
      <c r="V1229" t="s">
        <v>93</v>
      </c>
      <c r="W1229" t="s">
        <v>94</v>
      </c>
      <c r="X1229" t="s">
        <v>95</v>
      </c>
      <c r="Y1229" t="s">
        <v>95</v>
      </c>
      <c r="Z1229" s="2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 s="2">
        <v>912</v>
      </c>
      <c r="AN1229" s="2" t="s">
        <v>103</v>
      </c>
      <c r="AO1229" s="2" t="s">
        <v>104</v>
      </c>
      <c r="AP1229" s="2" t="s">
        <v>105</v>
      </c>
      <c r="AQ1229" s="2" t="s">
        <v>106</v>
      </c>
      <c r="AR1229" s="2">
        <v>912</v>
      </c>
      <c r="AS1229">
        <v>0</v>
      </c>
      <c r="AT1229">
        <v>0</v>
      </c>
      <c r="AU1229" s="1">
        <v>912</v>
      </c>
      <c r="AV1229">
        <v>1</v>
      </c>
      <c r="AW1229">
        <v>0</v>
      </c>
      <c r="AX1229" s="3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 s="3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 s="3">
        <v>9</v>
      </c>
      <c r="S1230">
        <v>5</v>
      </c>
      <c r="T1230" s="3">
        <v>2008</v>
      </c>
      <c r="U1230" s="2">
        <v>2008</v>
      </c>
      <c r="V1230" t="s">
        <v>152</v>
      </c>
      <c r="W1230" t="s">
        <v>94</v>
      </c>
      <c r="X1230" t="s">
        <v>116</v>
      </c>
      <c r="Y1230" t="s">
        <v>116</v>
      </c>
      <c r="Z1230" s="2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 s="2">
        <v>1702</v>
      </c>
      <c r="AN1230" s="2" t="s">
        <v>103</v>
      </c>
      <c r="AO1230" s="2" t="s">
        <v>104</v>
      </c>
      <c r="AP1230" s="2" t="s">
        <v>105</v>
      </c>
      <c r="AQ1230" s="2" t="s">
        <v>106</v>
      </c>
      <c r="AR1230" s="2">
        <v>1702</v>
      </c>
      <c r="AS1230">
        <v>0</v>
      </c>
      <c r="AT1230">
        <v>0</v>
      </c>
      <c r="AU1230" s="1">
        <v>1702</v>
      </c>
      <c r="AV1230">
        <v>1</v>
      </c>
      <c r="AW1230">
        <v>0</v>
      </c>
      <c r="AX1230" s="3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 s="3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 s="3">
        <v>5</v>
      </c>
      <c r="S1231">
        <v>5</v>
      </c>
      <c r="T1231" s="3">
        <v>1960</v>
      </c>
      <c r="U1231" s="2">
        <v>1960</v>
      </c>
      <c r="V1231" t="s">
        <v>152</v>
      </c>
      <c r="W1231" t="s">
        <v>94</v>
      </c>
      <c r="X1231" t="s">
        <v>96</v>
      </c>
      <c r="Y1231" t="s">
        <v>140</v>
      </c>
      <c r="Z1231" s="2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 s="2">
        <v>1075</v>
      </c>
      <c r="AN1231" s="2" t="s">
        <v>103</v>
      </c>
      <c r="AO1231" s="2" t="s">
        <v>97</v>
      </c>
      <c r="AP1231" s="2" t="s">
        <v>105</v>
      </c>
      <c r="AQ1231" s="2" t="s">
        <v>106</v>
      </c>
      <c r="AR1231" s="2">
        <v>1507</v>
      </c>
      <c r="AS1231">
        <v>0</v>
      </c>
      <c r="AT1231">
        <v>0</v>
      </c>
      <c r="AU1231" s="1">
        <v>1507</v>
      </c>
      <c r="AV1231">
        <v>0</v>
      </c>
      <c r="AW1231">
        <v>0</v>
      </c>
      <c r="AX1231" s="3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 s="3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 s="3">
        <v>5</v>
      </c>
      <c r="S1232">
        <v>5</v>
      </c>
      <c r="T1232" s="3">
        <v>1977</v>
      </c>
      <c r="U1232" s="2">
        <v>1977</v>
      </c>
      <c r="V1232" t="s">
        <v>135</v>
      </c>
      <c r="W1232" t="s">
        <v>94</v>
      </c>
      <c r="X1232" t="s">
        <v>161</v>
      </c>
      <c r="Y1232" t="s">
        <v>161</v>
      </c>
      <c r="Z1232" s="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 s="2">
        <v>1361</v>
      </c>
      <c r="AN1232" s="2" t="s">
        <v>103</v>
      </c>
      <c r="AO1232" s="2" t="s">
        <v>104</v>
      </c>
      <c r="AP1232" s="2" t="s">
        <v>105</v>
      </c>
      <c r="AQ1232" s="2" t="s">
        <v>106</v>
      </c>
      <c r="AR1232" s="2">
        <v>1361</v>
      </c>
      <c r="AS1232">
        <v>1259</v>
      </c>
      <c r="AT1232">
        <v>0</v>
      </c>
      <c r="AU1232" s="1">
        <v>2620</v>
      </c>
      <c r="AV1232">
        <v>0</v>
      </c>
      <c r="AW1232">
        <v>0</v>
      </c>
      <c r="AX1232" s="3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 s="3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 s="3">
        <v>5</v>
      </c>
      <c r="S1233">
        <v>6</v>
      </c>
      <c r="T1233" s="3">
        <v>1962</v>
      </c>
      <c r="U1233" s="2">
        <v>1962</v>
      </c>
      <c r="V1233" t="s">
        <v>152</v>
      </c>
      <c r="W1233" t="s">
        <v>94</v>
      </c>
      <c r="X1233" t="s">
        <v>124</v>
      </c>
      <c r="Y1233" t="s">
        <v>124</v>
      </c>
      <c r="Z1233" s="2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 s="2">
        <v>1106</v>
      </c>
      <c r="AN1233" s="2" t="s">
        <v>103</v>
      </c>
      <c r="AO1233" s="2" t="s">
        <v>98</v>
      </c>
      <c r="AP1233" s="2" t="s">
        <v>105</v>
      </c>
      <c r="AQ1233" s="2" t="s">
        <v>106</v>
      </c>
      <c r="AR1233" s="2">
        <v>1190</v>
      </c>
      <c r="AS1233">
        <v>0</v>
      </c>
      <c r="AT1233">
        <v>0</v>
      </c>
      <c r="AU1233" s="1">
        <v>1190</v>
      </c>
      <c r="AV1233">
        <v>1</v>
      </c>
      <c r="AW1233">
        <v>0</v>
      </c>
      <c r="AX1233" s="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 s="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 s="3">
        <v>4</v>
      </c>
      <c r="S1234">
        <v>5</v>
      </c>
      <c r="T1234" s="3">
        <v>1962</v>
      </c>
      <c r="U1234" s="2">
        <v>1962</v>
      </c>
      <c r="V1234" t="s">
        <v>93</v>
      </c>
      <c r="W1234" t="s">
        <v>94</v>
      </c>
      <c r="X1234" t="s">
        <v>140</v>
      </c>
      <c r="Y1234" t="s">
        <v>140</v>
      </c>
      <c r="Z1234" s="2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 s="2">
        <v>0</v>
      </c>
      <c r="AN1234" s="2" t="s">
        <v>103</v>
      </c>
      <c r="AO1234" s="2" t="s">
        <v>98</v>
      </c>
      <c r="AP1234" s="2" t="s">
        <v>105</v>
      </c>
      <c r="AQ1234" s="2" t="s">
        <v>106</v>
      </c>
      <c r="AR1234" s="2">
        <v>1224</v>
      </c>
      <c r="AS1234">
        <v>0</v>
      </c>
      <c r="AT1234">
        <v>0</v>
      </c>
      <c r="AU1234" s="1">
        <v>1224</v>
      </c>
      <c r="AV1234">
        <v>0</v>
      </c>
      <c r="AW1234">
        <v>0</v>
      </c>
      <c r="AX1234" s="3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 s="3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 s="3">
        <v>5</v>
      </c>
      <c r="S1235">
        <v>5</v>
      </c>
      <c r="T1235" s="3">
        <v>1959</v>
      </c>
      <c r="U1235" s="2">
        <v>1959</v>
      </c>
      <c r="V1235" t="s">
        <v>152</v>
      </c>
      <c r="W1235" t="s">
        <v>94</v>
      </c>
      <c r="X1235" t="s">
        <v>161</v>
      </c>
      <c r="Y1235" t="s">
        <v>161</v>
      </c>
      <c r="Z1235" s="2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 s="2">
        <v>1188</v>
      </c>
      <c r="AN1235" s="2" t="s">
        <v>103</v>
      </c>
      <c r="AO1235" s="2" t="s">
        <v>147</v>
      </c>
      <c r="AP1235" s="2" t="s">
        <v>105</v>
      </c>
      <c r="AQ1235" s="2" t="s">
        <v>106</v>
      </c>
      <c r="AR1235" s="2">
        <v>1188</v>
      </c>
      <c r="AS1235">
        <v>0</v>
      </c>
      <c r="AT1235">
        <v>0</v>
      </c>
      <c r="AU1235" s="1">
        <v>1188</v>
      </c>
      <c r="AV1235">
        <v>1</v>
      </c>
      <c r="AW1235">
        <v>0</v>
      </c>
      <c r="AX1235" s="3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 s="3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 s="3">
        <v>5</v>
      </c>
      <c r="S1236">
        <v>6</v>
      </c>
      <c r="T1236" s="3">
        <v>1911</v>
      </c>
      <c r="U1236" s="2">
        <v>1950</v>
      </c>
      <c r="V1236" t="s">
        <v>93</v>
      </c>
      <c r="W1236" t="s">
        <v>94</v>
      </c>
      <c r="X1236" t="s">
        <v>116</v>
      </c>
      <c r="Y1236" t="s">
        <v>116</v>
      </c>
      <c r="Z1236" s="2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 s="2">
        <v>940</v>
      </c>
      <c r="AN1236" s="2" t="s">
        <v>103</v>
      </c>
      <c r="AO1236" s="2" t="s">
        <v>98</v>
      </c>
      <c r="AP1236" s="2" t="s">
        <v>177</v>
      </c>
      <c r="AQ1236" s="2" t="s">
        <v>164</v>
      </c>
      <c r="AR1236" s="2">
        <v>1024</v>
      </c>
      <c r="AS1236">
        <v>940</v>
      </c>
      <c r="AT1236">
        <v>0</v>
      </c>
      <c r="AU1236" s="1">
        <v>1964</v>
      </c>
      <c r="AV1236">
        <v>0</v>
      </c>
      <c r="AW1236">
        <v>0</v>
      </c>
      <c r="AX1236" s="3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 s="3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 s="3">
        <v>5</v>
      </c>
      <c r="S1237">
        <v>5</v>
      </c>
      <c r="T1237" s="3">
        <v>1914</v>
      </c>
      <c r="U1237" s="2">
        <v>1950</v>
      </c>
      <c r="V1237" t="s">
        <v>93</v>
      </c>
      <c r="W1237" t="s">
        <v>94</v>
      </c>
      <c r="X1237" t="s">
        <v>124</v>
      </c>
      <c r="Y1237" t="s">
        <v>124</v>
      </c>
      <c r="Z1237" s="2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 s="2">
        <v>747</v>
      </c>
      <c r="AN1237" s="2" t="s">
        <v>103</v>
      </c>
      <c r="AO1237" s="2" t="s">
        <v>97</v>
      </c>
      <c r="AP1237" s="2" t="s">
        <v>105</v>
      </c>
      <c r="AQ1237" s="2" t="s">
        <v>145</v>
      </c>
      <c r="AR1237" s="2">
        <v>892</v>
      </c>
      <c r="AS1237">
        <v>892</v>
      </c>
      <c r="AT1237">
        <v>0</v>
      </c>
      <c r="AU1237" s="1">
        <v>1784</v>
      </c>
      <c r="AV1237">
        <v>0</v>
      </c>
      <c r="AW1237">
        <v>0</v>
      </c>
      <c r="AX1237" s="3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 s="3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 s="3">
        <v>7</v>
      </c>
      <c r="S1238">
        <v>5</v>
      </c>
      <c r="T1238" s="3">
        <v>2003</v>
      </c>
      <c r="U1238" s="2">
        <v>2003</v>
      </c>
      <c r="V1238" t="s">
        <v>93</v>
      </c>
      <c r="W1238" t="s">
        <v>94</v>
      </c>
      <c r="X1238" t="s">
        <v>95</v>
      </c>
      <c r="Y1238" t="s">
        <v>125</v>
      </c>
      <c r="Z1238" s="2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 s="2">
        <v>764</v>
      </c>
      <c r="AN1238" s="2" t="s">
        <v>103</v>
      </c>
      <c r="AO1238" s="2" t="s">
        <v>104</v>
      </c>
      <c r="AP1238" s="2" t="s">
        <v>105</v>
      </c>
      <c r="AQ1238" s="2" t="s">
        <v>106</v>
      </c>
      <c r="AR1238" s="2">
        <v>764</v>
      </c>
      <c r="AS1238">
        <v>862</v>
      </c>
      <c r="AT1238">
        <v>0</v>
      </c>
      <c r="AU1238" s="1">
        <v>1626</v>
      </c>
      <c r="AV1238">
        <v>0</v>
      </c>
      <c r="AW1238">
        <v>0</v>
      </c>
      <c r="AX1238" s="3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 s="3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 s="3">
        <v>7</v>
      </c>
      <c r="S1239">
        <v>5</v>
      </c>
      <c r="T1239" s="3">
        <v>2004</v>
      </c>
      <c r="U1239" s="2">
        <v>2005</v>
      </c>
      <c r="V1239" t="s">
        <v>93</v>
      </c>
      <c r="W1239" t="s">
        <v>94</v>
      </c>
      <c r="X1239" t="s">
        <v>95</v>
      </c>
      <c r="Y1239" t="s">
        <v>95</v>
      </c>
      <c r="Z1239" s="2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 s="2">
        <v>847</v>
      </c>
      <c r="AN1239" s="2" t="s">
        <v>103</v>
      </c>
      <c r="AO1239" s="2" t="s">
        <v>104</v>
      </c>
      <c r="AP1239" s="2" t="s">
        <v>105</v>
      </c>
      <c r="AQ1239" s="2" t="s">
        <v>106</v>
      </c>
      <c r="AR1239" s="2">
        <v>847</v>
      </c>
      <c r="AS1239">
        <v>1101</v>
      </c>
      <c r="AT1239">
        <v>0</v>
      </c>
      <c r="AU1239" s="1">
        <v>1948</v>
      </c>
      <c r="AV1239">
        <v>0</v>
      </c>
      <c r="AW1239">
        <v>0</v>
      </c>
      <c r="AX1239" s="3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 s="3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 s="3">
        <v>6</v>
      </c>
      <c r="S1240">
        <v>5</v>
      </c>
      <c r="T1240" s="3">
        <v>2005</v>
      </c>
      <c r="U1240" s="2">
        <v>2005</v>
      </c>
      <c r="V1240" t="s">
        <v>93</v>
      </c>
      <c r="W1240" t="s">
        <v>94</v>
      </c>
      <c r="X1240" t="s">
        <v>95</v>
      </c>
      <c r="Y1240" t="s">
        <v>95</v>
      </c>
      <c r="Z1240" s="2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 s="2">
        <v>1141</v>
      </c>
      <c r="AN1240" s="2" t="s">
        <v>103</v>
      </c>
      <c r="AO1240" s="2" t="s">
        <v>104</v>
      </c>
      <c r="AP1240" s="2" t="s">
        <v>105</v>
      </c>
      <c r="AQ1240" s="2" t="s">
        <v>106</v>
      </c>
      <c r="AR1240" s="2">
        <v>1141</v>
      </c>
      <c r="AS1240">
        <v>0</v>
      </c>
      <c r="AT1240">
        <v>0</v>
      </c>
      <c r="AU1240" s="1">
        <v>1141</v>
      </c>
      <c r="AV1240">
        <v>0</v>
      </c>
      <c r="AW1240">
        <v>0</v>
      </c>
      <c r="AX1240" s="3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 s="3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 s="3">
        <v>8</v>
      </c>
      <c r="S1241">
        <v>5</v>
      </c>
      <c r="T1241" s="3">
        <v>2006</v>
      </c>
      <c r="U1241" s="2">
        <v>2006</v>
      </c>
      <c r="V1241" t="s">
        <v>152</v>
      </c>
      <c r="W1241" t="s">
        <v>94</v>
      </c>
      <c r="X1241" t="s">
        <v>95</v>
      </c>
      <c r="Y1241" t="s">
        <v>95</v>
      </c>
      <c r="Z1241" s="2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 s="2">
        <v>1476</v>
      </c>
      <c r="AN1241" s="2" t="s">
        <v>103</v>
      </c>
      <c r="AO1241" s="2" t="s">
        <v>104</v>
      </c>
      <c r="AP1241" s="2" t="s">
        <v>105</v>
      </c>
      <c r="AQ1241" s="2" t="s">
        <v>106</v>
      </c>
      <c r="AR1241" s="2">
        <v>1484</v>
      </c>
      <c r="AS1241">
        <v>0</v>
      </c>
      <c r="AT1241">
        <v>0</v>
      </c>
      <c r="AU1241" s="1">
        <v>1484</v>
      </c>
      <c r="AV1241">
        <v>0</v>
      </c>
      <c r="AW1241">
        <v>0</v>
      </c>
      <c r="AX1241" s="3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 s="3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 s="3">
        <v>7</v>
      </c>
      <c r="S1242">
        <v>5</v>
      </c>
      <c r="T1242" s="3">
        <v>2003</v>
      </c>
      <c r="U1242" s="2">
        <v>2003</v>
      </c>
      <c r="V1242" t="s">
        <v>93</v>
      </c>
      <c r="W1242" t="s">
        <v>94</v>
      </c>
      <c r="X1242" t="s">
        <v>95</v>
      </c>
      <c r="Y1242" t="s">
        <v>95</v>
      </c>
      <c r="Z1242" s="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 s="2">
        <v>884</v>
      </c>
      <c r="AN1242" s="2" t="s">
        <v>103</v>
      </c>
      <c r="AO1242" s="2" t="s">
        <v>104</v>
      </c>
      <c r="AP1242" s="2" t="s">
        <v>105</v>
      </c>
      <c r="AQ1242" s="2" t="s">
        <v>106</v>
      </c>
      <c r="AR1242" s="2">
        <v>884</v>
      </c>
      <c r="AS1242">
        <v>884</v>
      </c>
      <c r="AT1242">
        <v>0</v>
      </c>
      <c r="AU1242" s="1">
        <v>1768</v>
      </c>
      <c r="AV1242">
        <v>1</v>
      </c>
      <c r="AW1242">
        <v>0</v>
      </c>
      <c r="AX1242" s="3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 s="3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 s="3">
        <v>7</v>
      </c>
      <c r="S1243">
        <v>6</v>
      </c>
      <c r="T1243" s="3">
        <v>2007</v>
      </c>
      <c r="U1243" s="2">
        <v>2007</v>
      </c>
      <c r="V1243" t="s">
        <v>152</v>
      </c>
      <c r="W1243" t="s">
        <v>94</v>
      </c>
      <c r="X1243" t="s">
        <v>95</v>
      </c>
      <c r="Y1243" t="s">
        <v>95</v>
      </c>
      <c r="Z1243" s="2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 s="2">
        <v>1689</v>
      </c>
      <c r="AN1243" s="2" t="s">
        <v>103</v>
      </c>
      <c r="AO1243" s="2" t="s">
        <v>104</v>
      </c>
      <c r="AP1243" s="2" t="s">
        <v>105</v>
      </c>
      <c r="AQ1243" s="2" t="s">
        <v>106</v>
      </c>
      <c r="AR1243" s="2">
        <v>1689</v>
      </c>
      <c r="AS1243">
        <v>0</v>
      </c>
      <c r="AT1243">
        <v>0</v>
      </c>
      <c r="AU1243" s="1">
        <v>1689</v>
      </c>
      <c r="AV1243">
        <v>0</v>
      </c>
      <c r="AW1243">
        <v>0</v>
      </c>
      <c r="AX1243" s="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 s="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 s="3">
        <v>7</v>
      </c>
      <c r="S1244">
        <v>6</v>
      </c>
      <c r="T1244" s="3">
        <v>1974</v>
      </c>
      <c r="U1244" s="2">
        <v>1974</v>
      </c>
      <c r="V1244" t="s">
        <v>93</v>
      </c>
      <c r="W1244" t="s">
        <v>94</v>
      </c>
      <c r="X1244" t="s">
        <v>161</v>
      </c>
      <c r="Y1244" t="s">
        <v>161</v>
      </c>
      <c r="Z1244" s="2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 s="2">
        <v>1053</v>
      </c>
      <c r="AN1244" s="2" t="s">
        <v>103</v>
      </c>
      <c r="AO1244" s="2" t="s">
        <v>98</v>
      </c>
      <c r="AP1244" s="2" t="s">
        <v>105</v>
      </c>
      <c r="AQ1244" s="2" t="s">
        <v>106</v>
      </c>
      <c r="AR1244" s="2">
        <v>1173</v>
      </c>
      <c r="AS1244">
        <v>0</v>
      </c>
      <c r="AT1244">
        <v>0</v>
      </c>
      <c r="AU1244" s="1">
        <v>1173</v>
      </c>
      <c r="AV1244">
        <v>1</v>
      </c>
      <c r="AW1244">
        <v>0</v>
      </c>
      <c r="AX1244" s="3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 s="3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 s="3">
        <v>10</v>
      </c>
      <c r="S1245">
        <v>5</v>
      </c>
      <c r="T1245" s="3">
        <v>2006</v>
      </c>
      <c r="U1245" s="2">
        <v>2006</v>
      </c>
      <c r="V1245" t="s">
        <v>93</v>
      </c>
      <c r="W1245" t="s">
        <v>94</v>
      </c>
      <c r="X1245" t="s">
        <v>95</v>
      </c>
      <c r="Y1245" t="s">
        <v>95</v>
      </c>
      <c r="Z1245" s="2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 s="2">
        <v>2076</v>
      </c>
      <c r="AN1245" s="2" t="s">
        <v>103</v>
      </c>
      <c r="AO1245" s="2" t="s">
        <v>104</v>
      </c>
      <c r="AP1245" s="2" t="s">
        <v>105</v>
      </c>
      <c r="AQ1245" s="2" t="s">
        <v>106</v>
      </c>
      <c r="AR1245" s="2">
        <v>2076</v>
      </c>
      <c r="AS1245">
        <v>0</v>
      </c>
      <c r="AT1245">
        <v>0</v>
      </c>
      <c r="AU1245" s="1">
        <v>2076</v>
      </c>
      <c r="AV1245">
        <v>1</v>
      </c>
      <c r="AW1245">
        <v>0</v>
      </c>
      <c r="AX1245" s="3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 s="3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 s="3">
        <v>8</v>
      </c>
      <c r="S1246">
        <v>7</v>
      </c>
      <c r="T1246" s="3">
        <v>1929</v>
      </c>
      <c r="U1246" s="2">
        <v>1950</v>
      </c>
      <c r="V1246" t="s">
        <v>93</v>
      </c>
      <c r="W1246" t="s">
        <v>94</v>
      </c>
      <c r="X1246" t="s">
        <v>96</v>
      </c>
      <c r="Y1246" t="s">
        <v>203</v>
      </c>
      <c r="Z1246" s="2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 s="2">
        <v>792</v>
      </c>
      <c r="AN1246" s="2" t="s">
        <v>103</v>
      </c>
      <c r="AO1246" s="2" t="s">
        <v>147</v>
      </c>
      <c r="AP1246" s="2" t="s">
        <v>105</v>
      </c>
      <c r="AQ1246" s="2" t="s">
        <v>106</v>
      </c>
      <c r="AR1246" s="2">
        <v>792</v>
      </c>
      <c r="AS1246">
        <v>725</v>
      </c>
      <c r="AT1246">
        <v>0</v>
      </c>
      <c r="AU1246" s="1">
        <v>1517</v>
      </c>
      <c r="AV1246">
        <v>0</v>
      </c>
      <c r="AW1246">
        <v>0</v>
      </c>
      <c r="AX1246" s="3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 s="3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 s="3">
        <v>6</v>
      </c>
      <c r="S1247">
        <v>7</v>
      </c>
      <c r="T1247" s="3">
        <v>1984</v>
      </c>
      <c r="U1247" s="2">
        <v>2003</v>
      </c>
      <c r="V1247" t="s">
        <v>152</v>
      </c>
      <c r="W1247" t="s">
        <v>94</v>
      </c>
      <c r="X1247" t="s">
        <v>95</v>
      </c>
      <c r="Y1247" t="s">
        <v>95</v>
      </c>
      <c r="Z1247" s="2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 s="2">
        <v>585</v>
      </c>
      <c r="AN1247" s="2" t="s">
        <v>103</v>
      </c>
      <c r="AO1247" s="2" t="s">
        <v>104</v>
      </c>
      <c r="AP1247" s="2" t="s">
        <v>105</v>
      </c>
      <c r="AQ1247" s="2" t="s">
        <v>106</v>
      </c>
      <c r="AR1247" s="2">
        <v>1140</v>
      </c>
      <c r="AS1247">
        <v>728</v>
      </c>
      <c r="AT1247">
        <v>0</v>
      </c>
      <c r="AU1247" s="1">
        <v>1868</v>
      </c>
      <c r="AV1247">
        <v>0</v>
      </c>
      <c r="AW1247">
        <v>0</v>
      </c>
      <c r="AX1247" s="3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 s="3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 s="3">
        <v>7</v>
      </c>
      <c r="S1248">
        <v>5</v>
      </c>
      <c r="T1248" s="3">
        <v>2005</v>
      </c>
      <c r="U1248" s="2">
        <v>2006</v>
      </c>
      <c r="V1248" t="s">
        <v>93</v>
      </c>
      <c r="W1248" t="s">
        <v>94</v>
      </c>
      <c r="X1248" t="s">
        <v>95</v>
      </c>
      <c r="Y1248" t="s">
        <v>95</v>
      </c>
      <c r="Z1248" s="2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 s="2">
        <v>756</v>
      </c>
      <c r="AN1248" s="2" t="s">
        <v>103</v>
      </c>
      <c r="AO1248" s="2" t="s">
        <v>104</v>
      </c>
      <c r="AP1248" s="2" t="s">
        <v>105</v>
      </c>
      <c r="AQ1248" s="2" t="s">
        <v>106</v>
      </c>
      <c r="AR1248" s="2">
        <v>756</v>
      </c>
      <c r="AS1248">
        <v>797</v>
      </c>
      <c r="AT1248">
        <v>0</v>
      </c>
      <c r="AU1248" s="1">
        <v>1553</v>
      </c>
      <c r="AV1248">
        <v>0</v>
      </c>
      <c r="AW1248">
        <v>0</v>
      </c>
      <c r="AX1248" s="3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 s="3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 s="3">
        <v>6</v>
      </c>
      <c r="S1249">
        <v>5</v>
      </c>
      <c r="T1249" s="3">
        <v>1976</v>
      </c>
      <c r="U1249" s="2">
        <v>1976</v>
      </c>
      <c r="V1249" t="s">
        <v>93</v>
      </c>
      <c r="W1249" t="s">
        <v>94</v>
      </c>
      <c r="X1249" t="s">
        <v>140</v>
      </c>
      <c r="Y1249" t="s">
        <v>140</v>
      </c>
      <c r="Z1249" s="2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 s="2">
        <v>1012</v>
      </c>
      <c r="AN1249" s="2" t="s">
        <v>103</v>
      </c>
      <c r="AO1249" s="2" t="s">
        <v>98</v>
      </c>
      <c r="AP1249" s="2" t="s">
        <v>105</v>
      </c>
      <c r="AQ1249" s="2" t="s">
        <v>106</v>
      </c>
      <c r="AR1249" s="2">
        <v>1034</v>
      </c>
      <c r="AS1249">
        <v>0</v>
      </c>
      <c r="AT1249">
        <v>0</v>
      </c>
      <c r="AU1249" s="1">
        <v>1034</v>
      </c>
      <c r="AV1249">
        <v>1</v>
      </c>
      <c r="AW1249">
        <v>0</v>
      </c>
      <c r="AX1249" s="3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 s="3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 s="3">
        <v>6</v>
      </c>
      <c r="S1250">
        <v>5</v>
      </c>
      <c r="T1250" s="3">
        <v>1917</v>
      </c>
      <c r="U1250" s="2">
        <v>1950</v>
      </c>
      <c r="V1250" t="s">
        <v>93</v>
      </c>
      <c r="W1250" t="s">
        <v>94</v>
      </c>
      <c r="X1250" t="s">
        <v>186</v>
      </c>
      <c r="Y1250" t="s">
        <v>186</v>
      </c>
      <c r="Z1250" s="2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 s="2">
        <v>735</v>
      </c>
      <c r="AN1250" s="2" t="s">
        <v>251</v>
      </c>
      <c r="AO1250" s="2" t="s">
        <v>147</v>
      </c>
      <c r="AP1250" s="2" t="s">
        <v>177</v>
      </c>
      <c r="AQ1250" s="2" t="s">
        <v>106</v>
      </c>
      <c r="AR1250" s="2">
        <v>1134</v>
      </c>
      <c r="AS1250">
        <v>924</v>
      </c>
      <c r="AT1250">
        <v>0</v>
      </c>
      <c r="AU1250" s="1">
        <v>2058</v>
      </c>
      <c r="AV1250">
        <v>0</v>
      </c>
      <c r="AW1250">
        <v>0</v>
      </c>
      <c r="AX1250" s="3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 s="3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 s="3">
        <v>5</v>
      </c>
      <c r="S1251">
        <v>7</v>
      </c>
      <c r="T1251" s="3">
        <v>1950</v>
      </c>
      <c r="U1251" s="2">
        <v>1950</v>
      </c>
      <c r="V1251" t="s">
        <v>93</v>
      </c>
      <c r="W1251" t="s">
        <v>94</v>
      </c>
      <c r="X1251" t="s">
        <v>116</v>
      </c>
      <c r="Y1251" t="s">
        <v>116</v>
      </c>
      <c r="Z1251" s="2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 s="2">
        <v>876</v>
      </c>
      <c r="AN1251" s="2" t="s">
        <v>103</v>
      </c>
      <c r="AO1251" s="2" t="s">
        <v>98</v>
      </c>
      <c r="AP1251" s="2" t="s">
        <v>105</v>
      </c>
      <c r="AQ1251" s="2" t="s">
        <v>106</v>
      </c>
      <c r="AR1251" s="2">
        <v>988</v>
      </c>
      <c r="AS1251">
        <v>0</v>
      </c>
      <c r="AT1251">
        <v>0</v>
      </c>
      <c r="AU1251" s="1">
        <v>988</v>
      </c>
      <c r="AV1251">
        <v>0</v>
      </c>
      <c r="AW1251">
        <v>0</v>
      </c>
      <c r="AX1251" s="3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 s="3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 s="3">
        <v>7</v>
      </c>
      <c r="S1252">
        <v>5</v>
      </c>
      <c r="T1252" s="3">
        <v>1968</v>
      </c>
      <c r="U1252" s="2">
        <v>1968</v>
      </c>
      <c r="V1252" t="s">
        <v>152</v>
      </c>
      <c r="W1252" t="s">
        <v>94</v>
      </c>
      <c r="X1252" t="s">
        <v>96</v>
      </c>
      <c r="Y1252" t="s">
        <v>96</v>
      </c>
      <c r="Z1252" s="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 s="2">
        <v>2110</v>
      </c>
      <c r="AN1252" s="2" t="s">
        <v>103</v>
      </c>
      <c r="AO1252" s="2" t="s">
        <v>104</v>
      </c>
      <c r="AP1252" s="2" t="s">
        <v>105</v>
      </c>
      <c r="AQ1252" s="2" t="s">
        <v>106</v>
      </c>
      <c r="AR1252" s="2">
        <v>2110</v>
      </c>
      <c r="AS1252">
        <v>0</v>
      </c>
      <c r="AT1252">
        <v>0</v>
      </c>
      <c r="AU1252" s="1">
        <v>2110</v>
      </c>
      <c r="AV1252">
        <v>1</v>
      </c>
      <c r="AW1252">
        <v>0</v>
      </c>
      <c r="AX1252" s="3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 s="3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 s="3">
        <v>7</v>
      </c>
      <c r="S1253">
        <v>5</v>
      </c>
      <c r="T1253" s="3">
        <v>2003</v>
      </c>
      <c r="U1253" s="2">
        <v>2003</v>
      </c>
      <c r="V1253" t="s">
        <v>93</v>
      </c>
      <c r="W1253" t="s">
        <v>94</v>
      </c>
      <c r="X1253" t="s">
        <v>95</v>
      </c>
      <c r="Y1253" t="s">
        <v>125</v>
      </c>
      <c r="Z1253" s="2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 s="2">
        <v>1405</v>
      </c>
      <c r="AN1253" s="2" t="s">
        <v>103</v>
      </c>
      <c r="AO1253" s="2" t="s">
        <v>104</v>
      </c>
      <c r="AP1253" s="2" t="s">
        <v>105</v>
      </c>
      <c r="AQ1253" s="2" t="s">
        <v>106</v>
      </c>
      <c r="AR1253" s="2">
        <v>1405</v>
      </c>
      <c r="AS1253">
        <v>0</v>
      </c>
      <c r="AT1253">
        <v>0</v>
      </c>
      <c r="AU1253" s="1">
        <v>1405</v>
      </c>
      <c r="AV1253">
        <v>0</v>
      </c>
      <c r="AW1253">
        <v>0</v>
      </c>
      <c r="AX1253" s="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 s="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 s="3">
        <v>5</v>
      </c>
      <c r="S1254">
        <v>6</v>
      </c>
      <c r="T1254" s="3">
        <v>1968</v>
      </c>
      <c r="U1254" s="2">
        <v>1968</v>
      </c>
      <c r="V1254" t="s">
        <v>93</v>
      </c>
      <c r="W1254" t="s">
        <v>94</v>
      </c>
      <c r="X1254" t="s">
        <v>140</v>
      </c>
      <c r="Y1254" t="s">
        <v>140</v>
      </c>
      <c r="Z1254" s="2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 s="2">
        <v>864</v>
      </c>
      <c r="AN1254" s="2" t="s">
        <v>103</v>
      </c>
      <c r="AO1254" s="2" t="s">
        <v>98</v>
      </c>
      <c r="AP1254" s="2" t="s">
        <v>105</v>
      </c>
      <c r="AQ1254" s="2" t="s">
        <v>106</v>
      </c>
      <c r="AR1254" s="2">
        <v>874</v>
      </c>
      <c r="AS1254">
        <v>0</v>
      </c>
      <c r="AT1254">
        <v>0</v>
      </c>
      <c r="AU1254" s="1">
        <v>874</v>
      </c>
      <c r="AV1254">
        <v>1</v>
      </c>
      <c r="AW1254">
        <v>0</v>
      </c>
      <c r="AX1254" s="3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 s="3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 s="3">
        <v>7</v>
      </c>
      <c r="S1255">
        <v>7</v>
      </c>
      <c r="T1255" s="3">
        <v>1974</v>
      </c>
      <c r="U1255" s="2">
        <v>2003</v>
      </c>
      <c r="V1255" t="s">
        <v>93</v>
      </c>
      <c r="W1255" t="s">
        <v>94</v>
      </c>
      <c r="X1255" t="s">
        <v>124</v>
      </c>
      <c r="Y1255" t="s">
        <v>124</v>
      </c>
      <c r="Z1255" s="2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 s="2">
        <v>1192</v>
      </c>
      <c r="AN1255" s="2" t="s">
        <v>103</v>
      </c>
      <c r="AO1255" s="2" t="s">
        <v>98</v>
      </c>
      <c r="AP1255" s="2" t="s">
        <v>105</v>
      </c>
      <c r="AQ1255" s="2" t="s">
        <v>106</v>
      </c>
      <c r="AR1255" s="2">
        <v>1516</v>
      </c>
      <c r="AS1255">
        <v>651</v>
      </c>
      <c r="AT1255">
        <v>0</v>
      </c>
      <c r="AU1255" s="1">
        <v>2167</v>
      </c>
      <c r="AV1255">
        <v>1</v>
      </c>
      <c r="AW1255">
        <v>0</v>
      </c>
      <c r="AX1255" s="3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 s="3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 s="3">
        <v>7</v>
      </c>
      <c r="S1256">
        <v>5</v>
      </c>
      <c r="T1256" s="3">
        <v>2003</v>
      </c>
      <c r="U1256" s="2">
        <v>2004</v>
      </c>
      <c r="V1256" t="s">
        <v>93</v>
      </c>
      <c r="W1256" t="s">
        <v>94</v>
      </c>
      <c r="X1256" t="s">
        <v>95</v>
      </c>
      <c r="Y1256" t="s">
        <v>95</v>
      </c>
      <c r="Z1256" s="2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 s="2">
        <v>746</v>
      </c>
      <c r="AN1256" s="2" t="s">
        <v>103</v>
      </c>
      <c r="AO1256" s="2" t="s">
        <v>104</v>
      </c>
      <c r="AP1256" s="2" t="s">
        <v>105</v>
      </c>
      <c r="AQ1256" s="2" t="s">
        <v>106</v>
      </c>
      <c r="AR1256" s="2">
        <v>760</v>
      </c>
      <c r="AS1256">
        <v>896</v>
      </c>
      <c r="AT1256">
        <v>0</v>
      </c>
      <c r="AU1256" s="1">
        <v>1656</v>
      </c>
      <c r="AV1256">
        <v>0</v>
      </c>
      <c r="AW1256">
        <v>0</v>
      </c>
      <c r="AX1256" s="3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 s="3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 s="3">
        <v>6</v>
      </c>
      <c r="S1257">
        <v>6</v>
      </c>
      <c r="T1257" s="3">
        <v>1931</v>
      </c>
      <c r="U1257" s="2">
        <v>1950</v>
      </c>
      <c r="V1257" t="s">
        <v>93</v>
      </c>
      <c r="W1257" t="s">
        <v>94</v>
      </c>
      <c r="X1257" t="s">
        <v>124</v>
      </c>
      <c r="Y1257" t="s">
        <v>124</v>
      </c>
      <c r="Z1257" s="2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 s="2">
        <v>884</v>
      </c>
      <c r="AN1257" s="2" t="s">
        <v>103</v>
      </c>
      <c r="AO1257" s="2" t="s">
        <v>98</v>
      </c>
      <c r="AP1257" s="2" t="s">
        <v>105</v>
      </c>
      <c r="AQ1257" s="2" t="s">
        <v>164</v>
      </c>
      <c r="AR1257" s="2">
        <v>959</v>
      </c>
      <c r="AS1257">
        <v>408</v>
      </c>
      <c r="AT1257">
        <v>0</v>
      </c>
      <c r="AU1257" s="1">
        <v>1367</v>
      </c>
      <c r="AV1257">
        <v>0</v>
      </c>
      <c r="AW1257">
        <v>0</v>
      </c>
      <c r="AX1257" s="3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 s="3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 s="3">
        <v>8</v>
      </c>
      <c r="S1258">
        <v>5</v>
      </c>
      <c r="T1258" s="3">
        <v>1994</v>
      </c>
      <c r="U1258" s="2">
        <v>1994</v>
      </c>
      <c r="V1258" t="s">
        <v>152</v>
      </c>
      <c r="W1258" t="s">
        <v>94</v>
      </c>
      <c r="X1258" t="s">
        <v>140</v>
      </c>
      <c r="Y1258" t="s">
        <v>140</v>
      </c>
      <c r="Z1258" s="2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 s="2">
        <v>1986</v>
      </c>
      <c r="AN1258" s="2" t="s">
        <v>103</v>
      </c>
      <c r="AO1258" s="2" t="s">
        <v>104</v>
      </c>
      <c r="AP1258" s="2" t="s">
        <v>105</v>
      </c>
      <c r="AQ1258" s="2" t="s">
        <v>106</v>
      </c>
      <c r="AR1258" s="2">
        <v>1987</v>
      </c>
      <c r="AS1258">
        <v>0</v>
      </c>
      <c r="AT1258">
        <v>0</v>
      </c>
      <c r="AU1258" s="1">
        <v>1987</v>
      </c>
      <c r="AV1258">
        <v>1</v>
      </c>
      <c r="AW1258">
        <v>0</v>
      </c>
      <c r="AX1258" s="3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 s="3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 s="3">
        <v>5</v>
      </c>
      <c r="S1259">
        <v>8</v>
      </c>
      <c r="T1259" s="3">
        <v>1922</v>
      </c>
      <c r="U1259" s="2">
        <v>1950</v>
      </c>
      <c r="V1259" t="s">
        <v>93</v>
      </c>
      <c r="W1259" t="s">
        <v>94</v>
      </c>
      <c r="X1259" t="s">
        <v>124</v>
      </c>
      <c r="Y1259" t="s">
        <v>124</v>
      </c>
      <c r="Z1259" s="2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 s="2">
        <v>864</v>
      </c>
      <c r="AN1259" s="2" t="s">
        <v>103</v>
      </c>
      <c r="AO1259" s="2" t="s">
        <v>104</v>
      </c>
      <c r="AP1259" s="2" t="s">
        <v>105</v>
      </c>
      <c r="AQ1259" s="2" t="s">
        <v>106</v>
      </c>
      <c r="AR1259" s="2">
        <v>864</v>
      </c>
      <c r="AS1259">
        <v>0</v>
      </c>
      <c r="AT1259">
        <v>0</v>
      </c>
      <c r="AU1259" s="1">
        <v>864</v>
      </c>
      <c r="AV1259">
        <v>0</v>
      </c>
      <c r="AW1259">
        <v>0</v>
      </c>
      <c r="AX1259" s="3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 s="3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 s="3">
        <v>7</v>
      </c>
      <c r="S1260">
        <v>5</v>
      </c>
      <c r="T1260" s="3">
        <v>2005</v>
      </c>
      <c r="U1260" s="2">
        <v>2005</v>
      </c>
      <c r="V1260" t="s">
        <v>93</v>
      </c>
      <c r="W1260" t="s">
        <v>94</v>
      </c>
      <c r="X1260" t="s">
        <v>95</v>
      </c>
      <c r="Y1260" t="s">
        <v>95</v>
      </c>
      <c r="Z1260" s="2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 s="2">
        <v>856</v>
      </c>
      <c r="AN1260" s="2" t="s">
        <v>103</v>
      </c>
      <c r="AO1260" s="2" t="s">
        <v>104</v>
      </c>
      <c r="AP1260" s="2" t="s">
        <v>105</v>
      </c>
      <c r="AQ1260" s="2" t="s">
        <v>106</v>
      </c>
      <c r="AR1260" s="2">
        <v>1166</v>
      </c>
      <c r="AS1260">
        <v>0</v>
      </c>
      <c r="AT1260">
        <v>0</v>
      </c>
      <c r="AU1260" s="1">
        <v>1166</v>
      </c>
      <c r="AV1260">
        <v>1</v>
      </c>
      <c r="AW1260">
        <v>0</v>
      </c>
      <c r="AX1260" s="3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 s="3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 s="3">
        <v>6</v>
      </c>
      <c r="S1261">
        <v>8</v>
      </c>
      <c r="T1261" s="3">
        <v>1969</v>
      </c>
      <c r="U1261" s="2">
        <v>1969</v>
      </c>
      <c r="V1261" t="s">
        <v>93</v>
      </c>
      <c r="W1261" t="s">
        <v>94</v>
      </c>
      <c r="X1261" t="s">
        <v>140</v>
      </c>
      <c r="Y1261" t="s">
        <v>140</v>
      </c>
      <c r="Z1261" s="2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 s="2">
        <v>1054</v>
      </c>
      <c r="AN1261" s="2" t="s">
        <v>103</v>
      </c>
      <c r="AO1261" s="2" t="s">
        <v>97</v>
      </c>
      <c r="AP1261" s="2" t="s">
        <v>105</v>
      </c>
      <c r="AQ1261" s="2" t="s">
        <v>106</v>
      </c>
      <c r="AR1261" s="2">
        <v>1054</v>
      </c>
      <c r="AS1261">
        <v>0</v>
      </c>
      <c r="AT1261">
        <v>0</v>
      </c>
      <c r="AU1261" s="1">
        <v>1054</v>
      </c>
      <c r="AV1261">
        <v>1</v>
      </c>
      <c r="AW1261">
        <v>0</v>
      </c>
      <c r="AX1261" s="3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 s="3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 s="3">
        <v>6</v>
      </c>
      <c r="S1262">
        <v>5</v>
      </c>
      <c r="T1262" s="3">
        <v>1999</v>
      </c>
      <c r="U1262" s="2">
        <v>1999</v>
      </c>
      <c r="V1262" t="s">
        <v>93</v>
      </c>
      <c r="W1262" t="s">
        <v>94</v>
      </c>
      <c r="X1262" t="s">
        <v>95</v>
      </c>
      <c r="Y1262" t="s">
        <v>95</v>
      </c>
      <c r="Z1262" s="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 s="2">
        <v>841</v>
      </c>
      <c r="AN1262" s="2" t="s">
        <v>103</v>
      </c>
      <c r="AO1262" s="2" t="s">
        <v>104</v>
      </c>
      <c r="AP1262" s="2" t="s">
        <v>105</v>
      </c>
      <c r="AQ1262" s="2" t="s">
        <v>106</v>
      </c>
      <c r="AR1262" s="2">
        <v>892</v>
      </c>
      <c r="AS1262">
        <v>783</v>
      </c>
      <c r="AT1262">
        <v>0</v>
      </c>
      <c r="AU1262" s="1">
        <v>1675</v>
      </c>
      <c r="AV1262">
        <v>0</v>
      </c>
      <c r="AW1262">
        <v>0</v>
      </c>
      <c r="AX1262" s="3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 s="3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 s="3">
        <v>5</v>
      </c>
      <c r="S1263">
        <v>6</v>
      </c>
      <c r="T1263" s="3">
        <v>1956</v>
      </c>
      <c r="U1263" s="2">
        <v>1956</v>
      </c>
      <c r="V1263" t="s">
        <v>152</v>
      </c>
      <c r="W1263" t="s">
        <v>94</v>
      </c>
      <c r="X1263" t="s">
        <v>116</v>
      </c>
      <c r="Y1263" t="s">
        <v>116</v>
      </c>
      <c r="Z1263" s="2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 s="2">
        <v>1050</v>
      </c>
      <c r="AN1263" s="2" t="s">
        <v>103</v>
      </c>
      <c r="AO1263" s="2" t="s">
        <v>97</v>
      </c>
      <c r="AP1263" s="2" t="s">
        <v>105</v>
      </c>
      <c r="AQ1263" s="2" t="s">
        <v>106</v>
      </c>
      <c r="AR1263" s="2">
        <v>1050</v>
      </c>
      <c r="AS1263">
        <v>0</v>
      </c>
      <c r="AT1263">
        <v>0</v>
      </c>
      <c r="AU1263" s="1">
        <v>1050</v>
      </c>
      <c r="AV1263">
        <v>0</v>
      </c>
      <c r="AW1263">
        <v>0</v>
      </c>
      <c r="AX1263" s="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 s="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 s="3">
        <v>4</v>
      </c>
      <c r="S1264">
        <v>5</v>
      </c>
      <c r="T1264" s="3">
        <v>1957</v>
      </c>
      <c r="U1264" s="2">
        <v>1989</v>
      </c>
      <c r="V1264" t="s">
        <v>93</v>
      </c>
      <c r="W1264" t="s">
        <v>94</v>
      </c>
      <c r="X1264" t="s">
        <v>124</v>
      </c>
      <c r="Y1264" t="s">
        <v>124</v>
      </c>
      <c r="Z1264" s="2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 s="2">
        <v>1104</v>
      </c>
      <c r="AN1264" s="2" t="s">
        <v>103</v>
      </c>
      <c r="AO1264" s="2" t="s">
        <v>104</v>
      </c>
      <c r="AP1264" s="2" t="s">
        <v>105</v>
      </c>
      <c r="AQ1264" s="2" t="s">
        <v>164</v>
      </c>
      <c r="AR1264" s="2">
        <v>1104</v>
      </c>
      <c r="AS1264">
        <v>684</v>
      </c>
      <c r="AT1264">
        <v>0</v>
      </c>
      <c r="AU1264" s="1">
        <v>1788</v>
      </c>
      <c r="AV1264">
        <v>1</v>
      </c>
      <c r="AW1264">
        <v>0</v>
      </c>
      <c r="AX1264" s="3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 s="3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 s="3">
        <v>6</v>
      </c>
      <c r="S1265">
        <v>6</v>
      </c>
      <c r="T1265" s="3">
        <v>1919</v>
      </c>
      <c r="U1265" s="2">
        <v>1950</v>
      </c>
      <c r="V1265" t="s">
        <v>184</v>
      </c>
      <c r="W1265" t="s">
        <v>94</v>
      </c>
      <c r="X1265" t="s">
        <v>124</v>
      </c>
      <c r="Y1265" t="s">
        <v>124</v>
      </c>
      <c r="Z1265" s="2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 s="2">
        <v>764</v>
      </c>
      <c r="AN1265" s="2" t="s">
        <v>103</v>
      </c>
      <c r="AO1265" s="2" t="s">
        <v>104</v>
      </c>
      <c r="AP1265" s="2" t="s">
        <v>105</v>
      </c>
      <c r="AQ1265" s="2" t="s">
        <v>164</v>
      </c>
      <c r="AR1265" s="2">
        <v>1060</v>
      </c>
      <c r="AS1265">
        <v>764</v>
      </c>
      <c r="AT1265">
        <v>0</v>
      </c>
      <c r="AU1265" s="1">
        <v>1824</v>
      </c>
      <c r="AV1265">
        <v>0</v>
      </c>
      <c r="AW1265">
        <v>0</v>
      </c>
      <c r="AX1265" s="3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 s="3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 s="3">
        <v>6</v>
      </c>
      <c r="S1266">
        <v>5</v>
      </c>
      <c r="T1266" s="3">
        <v>1998</v>
      </c>
      <c r="U1266" s="2">
        <v>1999</v>
      </c>
      <c r="V1266" t="s">
        <v>93</v>
      </c>
      <c r="W1266" t="s">
        <v>94</v>
      </c>
      <c r="X1266" t="s">
        <v>116</v>
      </c>
      <c r="Y1266" t="s">
        <v>116</v>
      </c>
      <c r="Z1266" s="2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 s="2">
        <v>1405</v>
      </c>
      <c r="AN1266" s="2" t="s">
        <v>103</v>
      </c>
      <c r="AO1266" s="2" t="s">
        <v>104</v>
      </c>
      <c r="AP1266" s="2" t="s">
        <v>105</v>
      </c>
      <c r="AQ1266" s="2" t="s">
        <v>106</v>
      </c>
      <c r="AR1266" s="2">
        <v>1337</v>
      </c>
      <c r="AS1266">
        <v>0</v>
      </c>
      <c r="AT1266">
        <v>0</v>
      </c>
      <c r="AU1266" s="1">
        <v>1337</v>
      </c>
      <c r="AV1266">
        <v>1</v>
      </c>
      <c r="AW1266">
        <v>0</v>
      </c>
      <c r="AX1266" s="3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 s="3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 s="3">
        <v>7</v>
      </c>
      <c r="S1267">
        <v>5</v>
      </c>
      <c r="T1267" s="3">
        <v>1999</v>
      </c>
      <c r="U1267" s="2">
        <v>1999</v>
      </c>
      <c r="V1267" t="s">
        <v>152</v>
      </c>
      <c r="W1267" t="s">
        <v>94</v>
      </c>
      <c r="X1267" t="s">
        <v>116</v>
      </c>
      <c r="Y1267" t="s">
        <v>116</v>
      </c>
      <c r="Z1267" s="2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 s="2">
        <v>691</v>
      </c>
      <c r="AN1267" s="2" t="s">
        <v>103</v>
      </c>
      <c r="AO1267" s="2" t="s">
        <v>104</v>
      </c>
      <c r="AP1267" s="2" t="s">
        <v>105</v>
      </c>
      <c r="AQ1267" s="2" t="s">
        <v>106</v>
      </c>
      <c r="AR1267" s="2">
        <v>713</v>
      </c>
      <c r="AS1267">
        <v>739</v>
      </c>
      <c r="AT1267">
        <v>0</v>
      </c>
      <c r="AU1267" s="1">
        <v>1452</v>
      </c>
      <c r="AV1267">
        <v>1</v>
      </c>
      <c r="AW1267">
        <v>0</v>
      </c>
      <c r="AX1267" s="3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 s="3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 s="3">
        <v>7</v>
      </c>
      <c r="S1268">
        <v>4</v>
      </c>
      <c r="T1268" s="3">
        <v>1910</v>
      </c>
      <c r="U1268" s="2">
        <v>1950</v>
      </c>
      <c r="V1268" t="s">
        <v>152</v>
      </c>
      <c r="W1268" t="s">
        <v>94</v>
      </c>
      <c r="X1268" t="s">
        <v>124</v>
      </c>
      <c r="Y1268" t="s">
        <v>124</v>
      </c>
      <c r="Z1268" s="2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 s="2">
        <v>925</v>
      </c>
      <c r="AN1268" s="2" t="s">
        <v>103</v>
      </c>
      <c r="AO1268" s="2" t="s">
        <v>98</v>
      </c>
      <c r="AP1268" s="2" t="s">
        <v>177</v>
      </c>
      <c r="AQ1268" s="2" t="s">
        <v>145</v>
      </c>
      <c r="AR1268" s="2">
        <v>964</v>
      </c>
      <c r="AS1268">
        <v>925</v>
      </c>
      <c r="AT1268">
        <v>0</v>
      </c>
      <c r="AU1268" s="1">
        <v>1889</v>
      </c>
      <c r="AV1268">
        <v>0</v>
      </c>
      <c r="AW1268">
        <v>0</v>
      </c>
      <c r="AX1268" s="3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 s="3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 s="3">
        <v>9</v>
      </c>
      <c r="S1269">
        <v>5</v>
      </c>
      <c r="T1269" s="3">
        <v>2008</v>
      </c>
      <c r="U1269" s="2">
        <v>2009</v>
      </c>
      <c r="V1269" t="s">
        <v>152</v>
      </c>
      <c r="W1269" t="s">
        <v>94</v>
      </c>
      <c r="X1269" t="s">
        <v>203</v>
      </c>
      <c r="Y1269" t="s">
        <v>181</v>
      </c>
      <c r="Z1269" s="2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 s="2">
        <v>2002</v>
      </c>
      <c r="AN1269" s="2" t="s">
        <v>103</v>
      </c>
      <c r="AO1269" s="2" t="s">
        <v>104</v>
      </c>
      <c r="AP1269" s="2" t="s">
        <v>105</v>
      </c>
      <c r="AQ1269" s="2" t="s">
        <v>106</v>
      </c>
      <c r="AR1269" s="2">
        <v>2018</v>
      </c>
      <c r="AS1269">
        <v>0</v>
      </c>
      <c r="AT1269">
        <v>0</v>
      </c>
      <c r="AU1269" s="1">
        <v>2018</v>
      </c>
      <c r="AV1269">
        <v>0</v>
      </c>
      <c r="AW1269">
        <v>0</v>
      </c>
      <c r="AX1269" s="3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 s="3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 s="3">
        <v>8</v>
      </c>
      <c r="S1270">
        <v>9</v>
      </c>
      <c r="T1270" s="3">
        <v>1935</v>
      </c>
      <c r="U1270" s="2">
        <v>1997</v>
      </c>
      <c r="V1270" t="s">
        <v>93</v>
      </c>
      <c r="W1270" t="s">
        <v>94</v>
      </c>
      <c r="X1270" t="s">
        <v>203</v>
      </c>
      <c r="Y1270" t="s">
        <v>203</v>
      </c>
      <c r="Z1270" s="2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 s="2">
        <v>728</v>
      </c>
      <c r="AN1270" s="2" t="s">
        <v>103</v>
      </c>
      <c r="AO1270" s="2" t="s">
        <v>104</v>
      </c>
      <c r="AP1270" s="2" t="s">
        <v>105</v>
      </c>
      <c r="AQ1270" s="2" t="s">
        <v>106</v>
      </c>
      <c r="AR1270" s="2">
        <v>1968</v>
      </c>
      <c r="AS1270">
        <v>1479</v>
      </c>
      <c r="AT1270">
        <v>0</v>
      </c>
      <c r="AU1270" s="1">
        <v>3447</v>
      </c>
      <c r="AV1270">
        <v>0</v>
      </c>
      <c r="AW1270">
        <v>0</v>
      </c>
      <c r="AX1270" s="3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 s="3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 s="3">
        <v>5</v>
      </c>
      <c r="S1271">
        <v>5</v>
      </c>
      <c r="T1271" s="3">
        <v>1958</v>
      </c>
      <c r="U1271" s="2">
        <v>1958</v>
      </c>
      <c r="V1271" t="s">
        <v>93</v>
      </c>
      <c r="W1271" t="s">
        <v>94</v>
      </c>
      <c r="X1271" t="s">
        <v>116</v>
      </c>
      <c r="Y1271" t="s">
        <v>116</v>
      </c>
      <c r="Z1271" s="2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 s="2">
        <v>874</v>
      </c>
      <c r="AN1271" s="2" t="s">
        <v>206</v>
      </c>
      <c r="AO1271" s="2" t="s">
        <v>98</v>
      </c>
      <c r="AP1271" s="2" t="s">
        <v>105</v>
      </c>
      <c r="AQ1271" s="2" t="s">
        <v>164</v>
      </c>
      <c r="AR1271" s="2">
        <v>874</v>
      </c>
      <c r="AS1271">
        <v>650</v>
      </c>
      <c r="AT1271">
        <v>0</v>
      </c>
      <c r="AU1271" s="1">
        <v>1524</v>
      </c>
      <c r="AV1271">
        <v>0</v>
      </c>
      <c r="AW1271">
        <v>0</v>
      </c>
      <c r="AX1271" s="3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 s="3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 s="3">
        <v>7</v>
      </c>
      <c r="S1272">
        <v>6</v>
      </c>
      <c r="T1272" s="3">
        <v>1979</v>
      </c>
      <c r="U1272" s="2">
        <v>1979</v>
      </c>
      <c r="V1272" t="s">
        <v>135</v>
      </c>
      <c r="W1272" t="s">
        <v>223</v>
      </c>
      <c r="X1272" t="s">
        <v>161</v>
      </c>
      <c r="Y1272" t="s">
        <v>161</v>
      </c>
      <c r="Z1272" s="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 s="2">
        <v>1332</v>
      </c>
      <c r="AN1272" s="2" t="s">
        <v>103</v>
      </c>
      <c r="AO1272" s="2" t="s">
        <v>98</v>
      </c>
      <c r="AP1272" s="2" t="s">
        <v>105</v>
      </c>
      <c r="AQ1272" s="2" t="s">
        <v>106</v>
      </c>
      <c r="AR1272" s="2">
        <v>1332</v>
      </c>
      <c r="AS1272">
        <v>192</v>
      </c>
      <c r="AT1272">
        <v>0</v>
      </c>
      <c r="AU1272" s="1">
        <v>1524</v>
      </c>
      <c r="AV1272">
        <v>2</v>
      </c>
      <c r="AW1272">
        <v>0</v>
      </c>
      <c r="AX1272" s="3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 s="3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 s="3">
        <v>6</v>
      </c>
      <c r="S1273">
        <v>7</v>
      </c>
      <c r="T1273" s="3">
        <v>1968</v>
      </c>
      <c r="U1273" s="2">
        <v>1968</v>
      </c>
      <c r="V1273" t="s">
        <v>152</v>
      </c>
      <c r="W1273" t="s">
        <v>94</v>
      </c>
      <c r="X1273" t="s">
        <v>96</v>
      </c>
      <c r="Y1273" t="s">
        <v>96</v>
      </c>
      <c r="Z1273" s="2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 s="2">
        <v>1489</v>
      </c>
      <c r="AN1273" s="2" t="s">
        <v>103</v>
      </c>
      <c r="AO1273" s="2" t="s">
        <v>97</v>
      </c>
      <c r="AP1273" s="2" t="s">
        <v>105</v>
      </c>
      <c r="AQ1273" s="2" t="s">
        <v>106</v>
      </c>
      <c r="AR1273" s="2">
        <v>1489</v>
      </c>
      <c r="AS1273">
        <v>0</v>
      </c>
      <c r="AT1273">
        <v>0</v>
      </c>
      <c r="AU1273" s="1">
        <v>1489</v>
      </c>
      <c r="AV1273">
        <v>0</v>
      </c>
      <c r="AW1273">
        <v>0</v>
      </c>
      <c r="AX1273" s="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 s="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 s="3">
        <v>5</v>
      </c>
      <c r="S1274">
        <v>6</v>
      </c>
      <c r="T1274" s="3">
        <v>1965</v>
      </c>
      <c r="U1274" s="2">
        <v>1965</v>
      </c>
      <c r="V1274" t="s">
        <v>152</v>
      </c>
      <c r="W1274" t="s">
        <v>94</v>
      </c>
      <c r="X1274" t="s">
        <v>140</v>
      </c>
      <c r="Y1274" t="s">
        <v>161</v>
      </c>
      <c r="Z1274" s="2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 s="2">
        <v>935</v>
      </c>
      <c r="AN1274" s="2" t="s">
        <v>103</v>
      </c>
      <c r="AO1274" s="2" t="s">
        <v>98</v>
      </c>
      <c r="AP1274" s="2" t="s">
        <v>105</v>
      </c>
      <c r="AQ1274" s="2" t="s">
        <v>106</v>
      </c>
      <c r="AR1274" s="2">
        <v>935</v>
      </c>
      <c r="AS1274">
        <v>0</v>
      </c>
      <c r="AT1274">
        <v>0</v>
      </c>
      <c r="AU1274" s="1">
        <v>935</v>
      </c>
      <c r="AV1274">
        <v>1</v>
      </c>
      <c r="AW1274">
        <v>0</v>
      </c>
      <c r="AX1274" s="3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 s="3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 s="3">
        <v>6</v>
      </c>
      <c r="S1275">
        <v>7</v>
      </c>
      <c r="T1275" s="3">
        <v>1959</v>
      </c>
      <c r="U1275" s="2">
        <v>2006</v>
      </c>
      <c r="V1275" t="s">
        <v>93</v>
      </c>
      <c r="W1275" t="s">
        <v>94</v>
      </c>
      <c r="X1275" t="s">
        <v>161</v>
      </c>
      <c r="Y1275" t="s">
        <v>161</v>
      </c>
      <c r="Z1275" s="2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 s="2">
        <v>1019</v>
      </c>
      <c r="AN1275" s="2" t="s">
        <v>103</v>
      </c>
      <c r="AO1275" s="2" t="s">
        <v>97</v>
      </c>
      <c r="AP1275" s="2" t="s">
        <v>105</v>
      </c>
      <c r="AQ1275" s="2" t="s">
        <v>106</v>
      </c>
      <c r="AR1275" s="2">
        <v>1357</v>
      </c>
      <c r="AS1275">
        <v>0</v>
      </c>
      <c r="AT1275">
        <v>0</v>
      </c>
      <c r="AU1275" s="1">
        <v>1357</v>
      </c>
      <c r="AV1275">
        <v>1</v>
      </c>
      <c r="AW1275">
        <v>0</v>
      </c>
      <c r="AX1275" s="3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 s="3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 s="3">
        <v>5</v>
      </c>
      <c r="S1276">
        <v>6</v>
      </c>
      <c r="T1276" s="3">
        <v>1910</v>
      </c>
      <c r="U1276" s="2">
        <v>2003</v>
      </c>
      <c r="V1276" t="s">
        <v>93</v>
      </c>
      <c r="W1276" t="s">
        <v>94</v>
      </c>
      <c r="X1276" t="s">
        <v>124</v>
      </c>
      <c r="Y1276" t="s">
        <v>125</v>
      </c>
      <c r="Z1276" s="2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 s="2">
        <v>661</v>
      </c>
      <c r="AN1276" s="2" t="s">
        <v>103</v>
      </c>
      <c r="AO1276" s="2" t="s">
        <v>104</v>
      </c>
      <c r="AP1276" s="2" t="s">
        <v>105</v>
      </c>
      <c r="AQ1276" s="2" t="s">
        <v>106</v>
      </c>
      <c r="AR1276" s="2">
        <v>661</v>
      </c>
      <c r="AS1276">
        <v>589</v>
      </c>
      <c r="AT1276">
        <v>0</v>
      </c>
      <c r="AU1276" s="1">
        <v>1250</v>
      </c>
      <c r="AV1276">
        <v>0</v>
      </c>
      <c r="AW1276">
        <v>0</v>
      </c>
      <c r="AX1276" s="3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 s="3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 s="3">
        <v>5</v>
      </c>
      <c r="S1277">
        <v>5</v>
      </c>
      <c r="T1277" s="3">
        <v>1948</v>
      </c>
      <c r="U1277" s="2">
        <v>1950</v>
      </c>
      <c r="V1277" t="s">
        <v>93</v>
      </c>
      <c r="W1277" t="s">
        <v>252</v>
      </c>
      <c r="X1277" t="s">
        <v>186</v>
      </c>
      <c r="Y1277" t="s">
        <v>186</v>
      </c>
      <c r="Z1277" s="2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 s="2">
        <v>928</v>
      </c>
      <c r="AN1277" s="2" t="s">
        <v>103</v>
      </c>
      <c r="AO1277" s="2" t="s">
        <v>97</v>
      </c>
      <c r="AP1277" s="2" t="s">
        <v>105</v>
      </c>
      <c r="AQ1277" s="2" t="s">
        <v>164</v>
      </c>
      <c r="AR1277" s="2">
        <v>928</v>
      </c>
      <c r="AS1277">
        <v>992</v>
      </c>
      <c r="AT1277">
        <v>0</v>
      </c>
      <c r="AU1277" s="1">
        <v>1920</v>
      </c>
      <c r="AV1277">
        <v>0</v>
      </c>
      <c r="AW1277">
        <v>0</v>
      </c>
      <c r="AX1277" s="3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 s="3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 s="3">
        <v>6</v>
      </c>
      <c r="S1278">
        <v>6</v>
      </c>
      <c r="T1278" s="3">
        <v>1972</v>
      </c>
      <c r="U1278" s="2">
        <v>1972</v>
      </c>
      <c r="V1278" t="s">
        <v>93</v>
      </c>
      <c r="W1278" t="s">
        <v>94</v>
      </c>
      <c r="X1278" t="s">
        <v>140</v>
      </c>
      <c r="Y1278" t="s">
        <v>161</v>
      </c>
      <c r="Z1278" s="2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 s="2">
        <v>723</v>
      </c>
      <c r="AN1278" s="2" t="s">
        <v>103</v>
      </c>
      <c r="AO1278" s="2" t="s">
        <v>98</v>
      </c>
      <c r="AP1278" s="2" t="s">
        <v>105</v>
      </c>
      <c r="AQ1278" s="2" t="s">
        <v>106</v>
      </c>
      <c r="AR1278" s="2">
        <v>735</v>
      </c>
      <c r="AS1278">
        <v>660</v>
      </c>
      <c r="AT1278">
        <v>0</v>
      </c>
      <c r="AU1278" s="1">
        <v>1395</v>
      </c>
      <c r="AV1278">
        <v>0</v>
      </c>
      <c r="AW1278">
        <v>1</v>
      </c>
      <c r="AX1278" s="3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 s="3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 s="3">
        <v>6</v>
      </c>
      <c r="S1279">
        <v>5</v>
      </c>
      <c r="T1279" s="3">
        <v>1967</v>
      </c>
      <c r="U1279" s="2">
        <v>1976</v>
      </c>
      <c r="V1279" t="s">
        <v>93</v>
      </c>
      <c r="W1279" t="s">
        <v>94</v>
      </c>
      <c r="X1279" t="s">
        <v>140</v>
      </c>
      <c r="Y1279" t="s">
        <v>140</v>
      </c>
      <c r="Z1279" s="2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 s="2">
        <v>1680</v>
      </c>
      <c r="AN1279" s="2" t="s">
        <v>103</v>
      </c>
      <c r="AO1279" s="2" t="s">
        <v>147</v>
      </c>
      <c r="AP1279" s="2" t="s">
        <v>105</v>
      </c>
      <c r="AQ1279" s="2" t="s">
        <v>106</v>
      </c>
      <c r="AR1279" s="2">
        <v>1724</v>
      </c>
      <c r="AS1279">
        <v>0</v>
      </c>
      <c r="AT1279">
        <v>0</v>
      </c>
      <c r="AU1279" s="1">
        <v>1724</v>
      </c>
      <c r="AV1279">
        <v>1</v>
      </c>
      <c r="AW1279">
        <v>0</v>
      </c>
      <c r="AX1279" s="3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 s="3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 s="3">
        <v>8</v>
      </c>
      <c r="S1280">
        <v>5</v>
      </c>
      <c r="T1280" s="3">
        <v>2002</v>
      </c>
      <c r="U1280" s="2">
        <v>2002</v>
      </c>
      <c r="V1280" t="s">
        <v>93</v>
      </c>
      <c r="W1280" t="s">
        <v>94</v>
      </c>
      <c r="X1280" t="s">
        <v>95</v>
      </c>
      <c r="Y1280" t="s">
        <v>95</v>
      </c>
      <c r="Z1280" s="2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 s="2">
        <v>1128</v>
      </c>
      <c r="AN1280" s="2" t="s">
        <v>103</v>
      </c>
      <c r="AO1280" s="2" t="s">
        <v>104</v>
      </c>
      <c r="AP1280" s="2" t="s">
        <v>105</v>
      </c>
      <c r="AQ1280" s="2" t="s">
        <v>106</v>
      </c>
      <c r="AR1280" s="2">
        <v>1128</v>
      </c>
      <c r="AS1280">
        <v>903</v>
      </c>
      <c r="AT1280">
        <v>0</v>
      </c>
      <c r="AU1280" s="1">
        <v>2031</v>
      </c>
      <c r="AV1280">
        <v>1</v>
      </c>
      <c r="AW1280">
        <v>0</v>
      </c>
      <c r="AX1280" s="3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 s="3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 s="3">
        <v>4</v>
      </c>
      <c r="S1281">
        <v>4</v>
      </c>
      <c r="T1281" s="3">
        <v>1920</v>
      </c>
      <c r="U1281" s="2">
        <v>1950</v>
      </c>
      <c r="V1281" t="s">
        <v>93</v>
      </c>
      <c r="W1281" t="s">
        <v>94</v>
      </c>
      <c r="X1281" t="s">
        <v>116</v>
      </c>
      <c r="Y1281" t="s">
        <v>116</v>
      </c>
      <c r="Z1281" s="2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 s="2">
        <v>698</v>
      </c>
      <c r="AN1281" s="2" t="s">
        <v>103</v>
      </c>
      <c r="AO1281" s="2" t="s">
        <v>98</v>
      </c>
      <c r="AP1281" s="2" t="s">
        <v>105</v>
      </c>
      <c r="AQ1281" s="2" t="s">
        <v>164</v>
      </c>
      <c r="AR1281" s="2">
        <v>698</v>
      </c>
      <c r="AS1281">
        <v>430</v>
      </c>
      <c r="AT1281">
        <v>0</v>
      </c>
      <c r="AU1281" s="1">
        <v>1128</v>
      </c>
      <c r="AV1281">
        <v>0</v>
      </c>
      <c r="AW1281">
        <v>0</v>
      </c>
      <c r="AX1281" s="3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 s="3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 s="3">
        <v>7</v>
      </c>
      <c r="S1282">
        <v>5</v>
      </c>
      <c r="T1282" s="3">
        <v>2002</v>
      </c>
      <c r="U1282" s="2">
        <v>2002</v>
      </c>
      <c r="V1282" t="s">
        <v>93</v>
      </c>
      <c r="W1282" t="s">
        <v>94</v>
      </c>
      <c r="X1282" t="s">
        <v>95</v>
      </c>
      <c r="Y1282" t="s">
        <v>95</v>
      </c>
      <c r="Z1282" s="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 s="2">
        <v>1573</v>
      </c>
      <c r="AN1282" s="2" t="s">
        <v>103</v>
      </c>
      <c r="AO1282" s="2" t="s">
        <v>104</v>
      </c>
      <c r="AP1282" s="2" t="s">
        <v>105</v>
      </c>
      <c r="AQ1282" s="2" t="s">
        <v>106</v>
      </c>
      <c r="AR1282" s="2">
        <v>1573</v>
      </c>
      <c r="AS1282">
        <v>0</v>
      </c>
      <c r="AT1282">
        <v>0</v>
      </c>
      <c r="AU1282" s="1">
        <v>1573</v>
      </c>
      <c r="AV1282">
        <v>1</v>
      </c>
      <c r="AW1282">
        <v>0</v>
      </c>
      <c r="AX1282" s="3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 s="3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 s="3">
        <v>7</v>
      </c>
      <c r="S1283">
        <v>5</v>
      </c>
      <c r="T1283" s="3">
        <v>1990</v>
      </c>
      <c r="U1283" s="2">
        <v>1990</v>
      </c>
      <c r="V1283" t="s">
        <v>152</v>
      </c>
      <c r="W1283" t="s">
        <v>94</v>
      </c>
      <c r="X1283" t="s">
        <v>140</v>
      </c>
      <c r="Y1283" t="s">
        <v>140</v>
      </c>
      <c r="Z1283" s="2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 s="2">
        <v>1309</v>
      </c>
      <c r="AN1283" s="2" t="s">
        <v>103</v>
      </c>
      <c r="AO1283" s="2" t="s">
        <v>98</v>
      </c>
      <c r="AP1283" s="2" t="s">
        <v>105</v>
      </c>
      <c r="AQ1283" s="2" t="s">
        <v>106</v>
      </c>
      <c r="AR1283" s="2">
        <v>1339</v>
      </c>
      <c r="AS1283">
        <v>0</v>
      </c>
      <c r="AT1283">
        <v>0</v>
      </c>
      <c r="AU1283" s="1">
        <v>1339</v>
      </c>
      <c r="AV1283">
        <v>1</v>
      </c>
      <c r="AW1283">
        <v>0</v>
      </c>
      <c r="AX1283" s="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 s="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 s="3">
        <v>5</v>
      </c>
      <c r="S1284">
        <v>7</v>
      </c>
      <c r="T1284" s="3">
        <v>1977</v>
      </c>
      <c r="U1284" s="2">
        <v>2008</v>
      </c>
      <c r="V1284" t="s">
        <v>93</v>
      </c>
      <c r="W1284" t="s">
        <v>94</v>
      </c>
      <c r="X1284" t="s">
        <v>140</v>
      </c>
      <c r="Y1284" t="s">
        <v>140</v>
      </c>
      <c r="Z1284" s="2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 s="2">
        <v>1040</v>
      </c>
      <c r="AN1284" s="2" t="s">
        <v>103</v>
      </c>
      <c r="AO1284" s="2" t="s">
        <v>98</v>
      </c>
      <c r="AP1284" s="2" t="s">
        <v>105</v>
      </c>
      <c r="AQ1284" s="2" t="s">
        <v>106</v>
      </c>
      <c r="AR1284" s="2">
        <v>1040</v>
      </c>
      <c r="AS1284">
        <v>0</v>
      </c>
      <c r="AT1284">
        <v>0</v>
      </c>
      <c r="AU1284" s="1">
        <v>1040</v>
      </c>
      <c r="AV1284">
        <v>0</v>
      </c>
      <c r="AW1284">
        <v>0</v>
      </c>
      <c r="AX1284" s="3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 s="3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 s="3">
        <v>6</v>
      </c>
      <c r="S1285">
        <v>5</v>
      </c>
      <c r="T1285" s="3">
        <v>1971</v>
      </c>
      <c r="U1285" s="2">
        <v>1971</v>
      </c>
      <c r="V1285" t="s">
        <v>211</v>
      </c>
      <c r="W1285" t="s">
        <v>94</v>
      </c>
      <c r="X1285" t="s">
        <v>116</v>
      </c>
      <c r="Y1285" t="s">
        <v>125</v>
      </c>
      <c r="Z1285" s="2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 s="2">
        <v>912</v>
      </c>
      <c r="AN1285" s="2" t="s">
        <v>103</v>
      </c>
      <c r="AO1285" s="2" t="s">
        <v>98</v>
      </c>
      <c r="AP1285" s="2" t="s">
        <v>105</v>
      </c>
      <c r="AQ1285" s="2" t="s">
        <v>106</v>
      </c>
      <c r="AR1285" s="2">
        <v>912</v>
      </c>
      <c r="AS1285">
        <v>912</v>
      </c>
      <c r="AT1285">
        <v>0</v>
      </c>
      <c r="AU1285" s="1">
        <v>1824</v>
      </c>
      <c r="AV1285">
        <v>0</v>
      </c>
      <c r="AW1285">
        <v>0</v>
      </c>
      <c r="AX1285" s="3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 s="3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 s="3">
        <v>6</v>
      </c>
      <c r="S1286">
        <v>7</v>
      </c>
      <c r="T1286" s="3">
        <v>1919</v>
      </c>
      <c r="U1286" s="2">
        <v>1990</v>
      </c>
      <c r="V1286" t="s">
        <v>93</v>
      </c>
      <c r="W1286" t="s">
        <v>94</v>
      </c>
      <c r="X1286" t="s">
        <v>124</v>
      </c>
      <c r="Y1286" t="s">
        <v>125</v>
      </c>
      <c r="Z1286" s="2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 s="2">
        <v>804</v>
      </c>
      <c r="AN1286" s="2" t="s">
        <v>103</v>
      </c>
      <c r="AO1286" s="2" t="s">
        <v>104</v>
      </c>
      <c r="AP1286" s="2" t="s">
        <v>105</v>
      </c>
      <c r="AQ1286" s="2" t="s">
        <v>106</v>
      </c>
      <c r="AR1286" s="2">
        <v>1699</v>
      </c>
      <c r="AS1286">
        <v>748</v>
      </c>
      <c r="AT1286">
        <v>0</v>
      </c>
      <c r="AU1286" s="1">
        <v>2447</v>
      </c>
      <c r="AV1286">
        <v>0</v>
      </c>
      <c r="AW1286">
        <v>0</v>
      </c>
      <c r="AX1286" s="3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 s="3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 s="3">
        <v>6</v>
      </c>
      <c r="S1287">
        <v>6</v>
      </c>
      <c r="T1287" s="3">
        <v>1939</v>
      </c>
      <c r="U1287" s="2">
        <v>1950</v>
      </c>
      <c r="V1287" t="s">
        <v>93</v>
      </c>
      <c r="W1287" t="s">
        <v>94</v>
      </c>
      <c r="X1287" t="s">
        <v>116</v>
      </c>
      <c r="Y1287" t="s">
        <v>116</v>
      </c>
      <c r="Z1287" s="2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 s="2">
        <v>780</v>
      </c>
      <c r="AN1287" s="2" t="s">
        <v>103</v>
      </c>
      <c r="AO1287" s="2" t="s">
        <v>104</v>
      </c>
      <c r="AP1287" s="2" t="s">
        <v>105</v>
      </c>
      <c r="AQ1287" s="2" t="s">
        <v>145</v>
      </c>
      <c r="AR1287" s="2">
        <v>825</v>
      </c>
      <c r="AS1287">
        <v>587</v>
      </c>
      <c r="AT1287">
        <v>0</v>
      </c>
      <c r="AU1287" s="1">
        <v>1412</v>
      </c>
      <c r="AV1287">
        <v>0</v>
      </c>
      <c r="AW1287">
        <v>0</v>
      </c>
      <c r="AX1287" s="3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 s="3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 s="3">
        <v>6</v>
      </c>
      <c r="S1288">
        <v>5</v>
      </c>
      <c r="T1288" s="3">
        <v>1963</v>
      </c>
      <c r="U1288" s="2">
        <v>1963</v>
      </c>
      <c r="V1288" t="s">
        <v>152</v>
      </c>
      <c r="W1288" t="s">
        <v>94</v>
      </c>
      <c r="X1288" t="s">
        <v>140</v>
      </c>
      <c r="Y1288" t="s">
        <v>140</v>
      </c>
      <c r="Z1288" s="2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 s="2">
        <v>1328</v>
      </c>
      <c r="AN1288" s="2" t="s">
        <v>103</v>
      </c>
      <c r="AO1288" s="2" t="s">
        <v>98</v>
      </c>
      <c r="AP1288" s="2" t="s">
        <v>105</v>
      </c>
      <c r="AQ1288" s="2" t="s">
        <v>106</v>
      </c>
      <c r="AR1288" s="2">
        <v>1328</v>
      </c>
      <c r="AS1288">
        <v>0</v>
      </c>
      <c r="AT1288">
        <v>0</v>
      </c>
      <c r="AU1288" s="1">
        <v>1328</v>
      </c>
      <c r="AV1288">
        <v>1</v>
      </c>
      <c r="AW1288">
        <v>0</v>
      </c>
      <c r="AX1288" s="3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 s="3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 s="3">
        <v>5</v>
      </c>
      <c r="S1289">
        <v>5</v>
      </c>
      <c r="T1289" s="3">
        <v>1964</v>
      </c>
      <c r="U1289" s="2">
        <v>1964</v>
      </c>
      <c r="V1289" t="s">
        <v>93</v>
      </c>
      <c r="W1289" t="s">
        <v>94</v>
      </c>
      <c r="X1289" t="s">
        <v>124</v>
      </c>
      <c r="Y1289" t="s">
        <v>124</v>
      </c>
      <c r="Z1289" s="2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 s="2">
        <v>1624</v>
      </c>
      <c r="AN1289" s="2" t="s">
        <v>103</v>
      </c>
      <c r="AO1289" s="2" t="s">
        <v>147</v>
      </c>
      <c r="AP1289" s="2" t="s">
        <v>105</v>
      </c>
      <c r="AQ1289" s="2" t="s">
        <v>106</v>
      </c>
      <c r="AR1289" s="2">
        <v>1582</v>
      </c>
      <c r="AS1289">
        <v>0</v>
      </c>
      <c r="AT1289">
        <v>0</v>
      </c>
      <c r="AU1289" s="1">
        <v>1582</v>
      </c>
      <c r="AV1289">
        <v>0</v>
      </c>
      <c r="AW1289">
        <v>1</v>
      </c>
      <c r="AX1289" s="3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 s="3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 s="3">
        <v>8</v>
      </c>
      <c r="S1290">
        <v>5</v>
      </c>
      <c r="T1290" s="3">
        <v>2000</v>
      </c>
      <c r="U1290" s="2">
        <v>2000</v>
      </c>
      <c r="V1290" t="s">
        <v>93</v>
      </c>
      <c r="W1290" t="s">
        <v>94</v>
      </c>
      <c r="X1290" t="s">
        <v>180</v>
      </c>
      <c r="Y1290" t="s">
        <v>181</v>
      </c>
      <c r="Z1290" s="2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 s="2">
        <v>1501</v>
      </c>
      <c r="AN1290" s="2" t="s">
        <v>103</v>
      </c>
      <c r="AO1290" s="2" t="s">
        <v>104</v>
      </c>
      <c r="AP1290" s="2" t="s">
        <v>105</v>
      </c>
      <c r="AQ1290" s="2" t="s">
        <v>106</v>
      </c>
      <c r="AR1290" s="2">
        <v>1659</v>
      </c>
      <c r="AS1290">
        <v>0</v>
      </c>
      <c r="AT1290">
        <v>0</v>
      </c>
      <c r="AU1290" s="1">
        <v>1659</v>
      </c>
      <c r="AV1290">
        <v>1</v>
      </c>
      <c r="AW1290">
        <v>0</v>
      </c>
      <c r="AX1290" s="3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 s="3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 s="3">
        <v>8</v>
      </c>
      <c r="S1291">
        <v>5</v>
      </c>
      <c r="T1291" s="3">
        <v>2006</v>
      </c>
      <c r="U1291" s="2">
        <v>2006</v>
      </c>
      <c r="V1291" t="s">
        <v>93</v>
      </c>
      <c r="W1291" t="s">
        <v>94</v>
      </c>
      <c r="X1291" t="s">
        <v>95</v>
      </c>
      <c r="Y1291" t="s">
        <v>95</v>
      </c>
      <c r="Z1291" s="2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 s="2">
        <v>1085</v>
      </c>
      <c r="AN1291" s="2" t="s">
        <v>103</v>
      </c>
      <c r="AO1291" s="2" t="s">
        <v>104</v>
      </c>
      <c r="AP1291" s="2" t="s">
        <v>105</v>
      </c>
      <c r="AQ1291" s="2" t="s">
        <v>106</v>
      </c>
      <c r="AR1291" s="2">
        <v>1120</v>
      </c>
      <c r="AS1291">
        <v>850</v>
      </c>
      <c r="AT1291">
        <v>0</v>
      </c>
      <c r="AU1291" s="1">
        <v>1970</v>
      </c>
      <c r="AV1291">
        <v>0</v>
      </c>
      <c r="AW1291">
        <v>0</v>
      </c>
      <c r="AX1291" s="3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 s="3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 s="3">
        <v>5</v>
      </c>
      <c r="S1292">
        <v>7</v>
      </c>
      <c r="T1292" s="3">
        <v>1964</v>
      </c>
      <c r="U1292" s="2">
        <v>1964</v>
      </c>
      <c r="V1292" t="s">
        <v>152</v>
      </c>
      <c r="W1292" t="s">
        <v>94</v>
      </c>
      <c r="X1292" t="s">
        <v>124</v>
      </c>
      <c r="Y1292" t="s">
        <v>140</v>
      </c>
      <c r="Z1292" s="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 s="2">
        <v>1152</v>
      </c>
      <c r="AN1292" s="2" t="s">
        <v>103</v>
      </c>
      <c r="AO1292" s="2" t="s">
        <v>98</v>
      </c>
      <c r="AP1292" s="2" t="s">
        <v>105</v>
      </c>
      <c r="AQ1292" s="2" t="s">
        <v>106</v>
      </c>
      <c r="AR1292" s="2">
        <v>1152</v>
      </c>
      <c r="AS1292">
        <v>0</v>
      </c>
      <c r="AT1292">
        <v>0</v>
      </c>
      <c r="AU1292" s="1">
        <v>1152</v>
      </c>
      <c r="AV1292">
        <v>1</v>
      </c>
      <c r="AW1292">
        <v>0</v>
      </c>
      <c r="AX1292" s="3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 s="3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 s="3">
        <v>5</v>
      </c>
      <c r="S1293">
        <v>7</v>
      </c>
      <c r="T1293" s="3">
        <v>1972</v>
      </c>
      <c r="U1293" s="2">
        <v>1972</v>
      </c>
      <c r="V1293" t="s">
        <v>93</v>
      </c>
      <c r="W1293" t="s">
        <v>94</v>
      </c>
      <c r="X1293" t="s">
        <v>180</v>
      </c>
      <c r="Y1293" t="s">
        <v>181</v>
      </c>
      <c r="Z1293" s="2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 s="2">
        <v>630</v>
      </c>
      <c r="AN1293" s="2" t="s">
        <v>103</v>
      </c>
      <c r="AO1293" s="2" t="s">
        <v>98</v>
      </c>
      <c r="AP1293" s="2" t="s">
        <v>105</v>
      </c>
      <c r="AQ1293" s="2" t="s">
        <v>106</v>
      </c>
      <c r="AR1293" s="2">
        <v>630</v>
      </c>
      <c r="AS1293">
        <v>672</v>
      </c>
      <c r="AT1293">
        <v>0</v>
      </c>
      <c r="AU1293" s="1">
        <v>1302</v>
      </c>
      <c r="AV1293">
        <v>0</v>
      </c>
      <c r="AW1293">
        <v>0</v>
      </c>
      <c r="AX1293" s="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 s="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 s="3">
        <v>5</v>
      </c>
      <c r="S1294">
        <v>4</v>
      </c>
      <c r="T1294" s="3">
        <v>1892</v>
      </c>
      <c r="U1294" s="2">
        <v>1965</v>
      </c>
      <c r="V1294" t="s">
        <v>93</v>
      </c>
      <c r="W1294" t="s">
        <v>94</v>
      </c>
      <c r="X1294" t="s">
        <v>124</v>
      </c>
      <c r="Y1294" t="s">
        <v>124</v>
      </c>
      <c r="Z1294" s="2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 s="2">
        <v>994</v>
      </c>
      <c r="AN1294" s="2" t="s">
        <v>103</v>
      </c>
      <c r="AO1294" s="2" t="s">
        <v>98</v>
      </c>
      <c r="AP1294" s="2" t="s">
        <v>177</v>
      </c>
      <c r="AQ1294" s="2" t="s">
        <v>106</v>
      </c>
      <c r="AR1294" s="2">
        <v>1378</v>
      </c>
      <c r="AS1294">
        <v>994</v>
      </c>
      <c r="AT1294">
        <v>0</v>
      </c>
      <c r="AU1294" s="1">
        <v>2372</v>
      </c>
      <c r="AV1294">
        <v>0</v>
      </c>
      <c r="AW1294">
        <v>0</v>
      </c>
      <c r="AX1294" s="3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 s="3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 s="3">
        <v>7</v>
      </c>
      <c r="S1295">
        <v>5</v>
      </c>
      <c r="T1295" s="3">
        <v>1976</v>
      </c>
      <c r="U1295" s="2">
        <v>1976</v>
      </c>
      <c r="V1295" t="s">
        <v>93</v>
      </c>
      <c r="W1295" t="s">
        <v>94</v>
      </c>
      <c r="X1295" t="s">
        <v>140</v>
      </c>
      <c r="Y1295" t="s">
        <v>140</v>
      </c>
      <c r="Z1295" s="2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 s="2">
        <v>832</v>
      </c>
      <c r="AN1295" s="2" t="s">
        <v>103</v>
      </c>
      <c r="AO1295" s="2" t="s">
        <v>98</v>
      </c>
      <c r="AP1295" s="2" t="s">
        <v>105</v>
      </c>
      <c r="AQ1295" s="2" t="s">
        <v>106</v>
      </c>
      <c r="AR1295" s="2">
        <v>832</v>
      </c>
      <c r="AS1295">
        <v>832</v>
      </c>
      <c r="AT1295">
        <v>0</v>
      </c>
      <c r="AU1295" s="1">
        <v>1664</v>
      </c>
      <c r="AV1295">
        <v>0</v>
      </c>
      <c r="AW1295">
        <v>0</v>
      </c>
      <c r="AX1295" s="3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 s="3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 s="3">
        <v>5</v>
      </c>
      <c r="S1296">
        <v>7</v>
      </c>
      <c r="T1296" s="3">
        <v>1955</v>
      </c>
      <c r="U1296" s="2">
        <v>1990</v>
      </c>
      <c r="V1296" t="s">
        <v>152</v>
      </c>
      <c r="W1296" t="s">
        <v>94</v>
      </c>
      <c r="X1296" t="s">
        <v>155</v>
      </c>
      <c r="Y1296" t="s">
        <v>161</v>
      </c>
      <c r="Z1296" s="2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 s="2">
        <v>864</v>
      </c>
      <c r="AN1296" s="2" t="s">
        <v>103</v>
      </c>
      <c r="AO1296" s="2" t="s">
        <v>98</v>
      </c>
      <c r="AP1296" s="2" t="s">
        <v>105</v>
      </c>
      <c r="AQ1296" s="2" t="s">
        <v>106</v>
      </c>
      <c r="AR1296" s="2">
        <v>864</v>
      </c>
      <c r="AS1296">
        <v>0</v>
      </c>
      <c r="AT1296">
        <v>0</v>
      </c>
      <c r="AU1296" s="1">
        <v>864</v>
      </c>
      <c r="AV1296">
        <v>1</v>
      </c>
      <c r="AW1296">
        <v>0</v>
      </c>
      <c r="AX1296" s="3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 s="3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 s="3">
        <v>5</v>
      </c>
      <c r="S1297">
        <v>5</v>
      </c>
      <c r="T1297" s="3">
        <v>1968</v>
      </c>
      <c r="U1297" s="2">
        <v>1968</v>
      </c>
      <c r="V1297" t="s">
        <v>152</v>
      </c>
      <c r="W1297" t="s">
        <v>94</v>
      </c>
      <c r="X1297" t="s">
        <v>140</v>
      </c>
      <c r="Y1297" t="s">
        <v>140</v>
      </c>
      <c r="Z1297" s="2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 s="2">
        <v>1052</v>
      </c>
      <c r="AN1297" s="2" t="s">
        <v>103</v>
      </c>
      <c r="AO1297" s="2" t="s">
        <v>97</v>
      </c>
      <c r="AP1297" s="2" t="s">
        <v>105</v>
      </c>
      <c r="AQ1297" s="2" t="s">
        <v>106</v>
      </c>
      <c r="AR1297" s="2">
        <v>1052</v>
      </c>
      <c r="AS1297">
        <v>0</v>
      </c>
      <c r="AT1297">
        <v>0</v>
      </c>
      <c r="AU1297" s="1">
        <v>1052</v>
      </c>
      <c r="AV1297">
        <v>1</v>
      </c>
      <c r="AW1297">
        <v>0</v>
      </c>
      <c r="AX1297" s="3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 s="3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 s="3">
        <v>5</v>
      </c>
      <c r="S1298">
        <v>6</v>
      </c>
      <c r="T1298" s="3">
        <v>1963</v>
      </c>
      <c r="U1298" s="2">
        <v>1963</v>
      </c>
      <c r="V1298" t="s">
        <v>152</v>
      </c>
      <c r="W1298" t="s">
        <v>94</v>
      </c>
      <c r="X1298" t="s">
        <v>116</v>
      </c>
      <c r="Y1298" t="s">
        <v>116</v>
      </c>
      <c r="Z1298" s="2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 s="2">
        <v>1120</v>
      </c>
      <c r="AN1298" s="2" t="s">
        <v>103</v>
      </c>
      <c r="AO1298" s="2" t="s">
        <v>97</v>
      </c>
      <c r="AP1298" s="2" t="s">
        <v>105</v>
      </c>
      <c r="AQ1298" s="2" t="s">
        <v>106</v>
      </c>
      <c r="AR1298" s="2">
        <v>1128</v>
      </c>
      <c r="AS1298">
        <v>0</v>
      </c>
      <c r="AT1298">
        <v>0</v>
      </c>
      <c r="AU1298" s="1">
        <v>1128</v>
      </c>
      <c r="AV1298">
        <v>1</v>
      </c>
      <c r="AW1298">
        <v>0</v>
      </c>
      <c r="AX1298" s="3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 s="3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 s="3">
        <v>6</v>
      </c>
      <c r="S1299">
        <v>5</v>
      </c>
      <c r="T1299" s="3">
        <v>2005</v>
      </c>
      <c r="U1299" s="2">
        <v>2006</v>
      </c>
      <c r="V1299" t="s">
        <v>93</v>
      </c>
      <c r="W1299" t="s">
        <v>94</v>
      </c>
      <c r="X1299" t="s">
        <v>95</v>
      </c>
      <c r="Y1299" t="s">
        <v>95</v>
      </c>
      <c r="Z1299" s="2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 s="2">
        <v>547</v>
      </c>
      <c r="AN1299" s="2" t="s">
        <v>103</v>
      </c>
      <c r="AO1299" s="2" t="s">
        <v>97</v>
      </c>
      <c r="AP1299" s="2" t="s">
        <v>105</v>
      </c>
      <c r="AQ1299" s="2" t="s">
        <v>106</v>
      </c>
      <c r="AR1299" s="2">
        <v>1072</v>
      </c>
      <c r="AS1299">
        <v>0</v>
      </c>
      <c r="AT1299">
        <v>0</v>
      </c>
      <c r="AU1299" s="1">
        <v>1072</v>
      </c>
      <c r="AV1299">
        <v>1</v>
      </c>
      <c r="AW1299">
        <v>0</v>
      </c>
      <c r="AX1299" s="3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 s="3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 s="3">
        <v>10</v>
      </c>
      <c r="S1300">
        <v>5</v>
      </c>
      <c r="T1300" s="3">
        <v>2008</v>
      </c>
      <c r="U1300" s="2">
        <v>2008</v>
      </c>
      <c r="V1300" t="s">
        <v>152</v>
      </c>
      <c r="W1300" t="s">
        <v>253</v>
      </c>
      <c r="X1300" t="s">
        <v>203</v>
      </c>
      <c r="Y1300" t="s">
        <v>203</v>
      </c>
      <c r="Z1300" s="2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 s="2">
        <v>6110</v>
      </c>
      <c r="AN1300" s="2" t="s">
        <v>103</v>
      </c>
      <c r="AO1300" s="2" t="s">
        <v>104</v>
      </c>
      <c r="AP1300" s="2" t="s">
        <v>105</v>
      </c>
      <c r="AQ1300" s="2" t="s">
        <v>106</v>
      </c>
      <c r="AR1300" s="2">
        <v>4692</v>
      </c>
      <c r="AS1300">
        <v>950</v>
      </c>
      <c r="AT1300">
        <v>0</v>
      </c>
      <c r="AU1300" s="1">
        <v>5642</v>
      </c>
      <c r="AV1300">
        <v>2</v>
      </c>
      <c r="AW1300">
        <v>0</v>
      </c>
      <c r="AX1300" s="3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 s="3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 s="3">
        <v>5</v>
      </c>
      <c r="S1301">
        <v>7</v>
      </c>
      <c r="T1301" s="3">
        <v>1959</v>
      </c>
      <c r="U1301" s="2">
        <v>1994</v>
      </c>
      <c r="V1301" t="s">
        <v>152</v>
      </c>
      <c r="W1301" t="s">
        <v>94</v>
      </c>
      <c r="X1301" t="s">
        <v>96</v>
      </c>
      <c r="Y1301" t="s">
        <v>96</v>
      </c>
      <c r="Z1301" s="2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 s="2">
        <v>1246</v>
      </c>
      <c r="AN1301" s="2" t="s">
        <v>103</v>
      </c>
      <c r="AO1301" s="2" t="s">
        <v>104</v>
      </c>
      <c r="AP1301" s="2" t="s">
        <v>105</v>
      </c>
      <c r="AQ1301" s="2" t="s">
        <v>106</v>
      </c>
      <c r="AR1301" s="2">
        <v>1246</v>
      </c>
      <c r="AS1301">
        <v>0</v>
      </c>
      <c r="AT1301">
        <v>0</v>
      </c>
      <c r="AU1301" s="1">
        <v>1246</v>
      </c>
      <c r="AV1301">
        <v>1</v>
      </c>
      <c r="AW1301">
        <v>0</v>
      </c>
      <c r="AX1301" s="3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 s="3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 s="3">
        <v>7</v>
      </c>
      <c r="S1302">
        <v>5</v>
      </c>
      <c r="T1302" s="3">
        <v>1999</v>
      </c>
      <c r="U1302" s="2">
        <v>1999</v>
      </c>
      <c r="V1302" t="s">
        <v>93</v>
      </c>
      <c r="W1302" t="s">
        <v>94</v>
      </c>
      <c r="X1302" t="s">
        <v>95</v>
      </c>
      <c r="Y1302" t="s">
        <v>95</v>
      </c>
      <c r="Z1302" s="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 s="2">
        <v>978</v>
      </c>
      <c r="AN1302" s="2" t="s">
        <v>103</v>
      </c>
      <c r="AO1302" s="2" t="s">
        <v>104</v>
      </c>
      <c r="AP1302" s="2" t="s">
        <v>105</v>
      </c>
      <c r="AQ1302" s="2" t="s">
        <v>106</v>
      </c>
      <c r="AR1302" s="2">
        <v>1005</v>
      </c>
      <c r="AS1302">
        <v>978</v>
      </c>
      <c r="AT1302">
        <v>0</v>
      </c>
      <c r="AU1302" s="1">
        <v>1983</v>
      </c>
      <c r="AV1302">
        <v>0</v>
      </c>
      <c r="AW1302">
        <v>0</v>
      </c>
      <c r="AX1302" s="3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 s="3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 s="3">
        <v>6</v>
      </c>
      <c r="S1303">
        <v>7</v>
      </c>
      <c r="T1303" s="3">
        <v>1942</v>
      </c>
      <c r="U1303" s="2">
        <v>1950</v>
      </c>
      <c r="V1303" t="s">
        <v>93</v>
      </c>
      <c r="W1303" t="s">
        <v>94</v>
      </c>
      <c r="X1303" t="s">
        <v>124</v>
      </c>
      <c r="Y1303" t="s">
        <v>124</v>
      </c>
      <c r="Z1303" s="2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 s="2">
        <v>771</v>
      </c>
      <c r="AN1303" s="2" t="s">
        <v>103</v>
      </c>
      <c r="AO1303" s="2" t="s">
        <v>147</v>
      </c>
      <c r="AP1303" s="2" t="s">
        <v>105</v>
      </c>
      <c r="AQ1303" s="2" t="s">
        <v>106</v>
      </c>
      <c r="AR1303" s="2">
        <v>753</v>
      </c>
      <c r="AS1303">
        <v>741</v>
      </c>
      <c r="AT1303">
        <v>0</v>
      </c>
      <c r="AU1303" s="1">
        <v>1494</v>
      </c>
      <c r="AV1303">
        <v>0</v>
      </c>
      <c r="AW1303">
        <v>0</v>
      </c>
      <c r="AX1303" s="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 s="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 s="3">
        <v>8</v>
      </c>
      <c r="S1304">
        <v>5</v>
      </c>
      <c r="T1304" s="3">
        <v>1994</v>
      </c>
      <c r="U1304" s="2">
        <v>1994</v>
      </c>
      <c r="V1304" t="s">
        <v>152</v>
      </c>
      <c r="W1304" t="s">
        <v>94</v>
      </c>
      <c r="X1304" t="s">
        <v>95</v>
      </c>
      <c r="Y1304" t="s">
        <v>95</v>
      </c>
      <c r="Z1304" s="2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 s="2">
        <v>1165</v>
      </c>
      <c r="AN1304" s="2" t="s">
        <v>103</v>
      </c>
      <c r="AO1304" s="2" t="s">
        <v>104</v>
      </c>
      <c r="AP1304" s="2" t="s">
        <v>105</v>
      </c>
      <c r="AQ1304" s="2" t="s">
        <v>106</v>
      </c>
      <c r="AR1304" s="2">
        <v>1203</v>
      </c>
      <c r="AS1304">
        <v>1323</v>
      </c>
      <c r="AT1304">
        <v>0</v>
      </c>
      <c r="AU1304" s="1">
        <v>2526</v>
      </c>
      <c r="AV1304">
        <v>1</v>
      </c>
      <c r="AW1304">
        <v>0</v>
      </c>
      <c r="AX1304" s="3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 s="3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 s="3">
        <v>7</v>
      </c>
      <c r="S1305">
        <v>5</v>
      </c>
      <c r="T1305" s="3">
        <v>2005</v>
      </c>
      <c r="U1305" s="2">
        <v>2005</v>
      </c>
      <c r="V1305" t="s">
        <v>93</v>
      </c>
      <c r="W1305" t="s">
        <v>94</v>
      </c>
      <c r="X1305" t="s">
        <v>95</v>
      </c>
      <c r="Y1305" t="s">
        <v>95</v>
      </c>
      <c r="Z1305" s="2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 s="2">
        <v>1616</v>
      </c>
      <c r="AN1305" s="2" t="s">
        <v>103</v>
      </c>
      <c r="AO1305" s="2" t="s">
        <v>104</v>
      </c>
      <c r="AP1305" s="2" t="s">
        <v>105</v>
      </c>
      <c r="AQ1305" s="2" t="s">
        <v>106</v>
      </c>
      <c r="AR1305" s="2">
        <v>1616</v>
      </c>
      <c r="AS1305">
        <v>0</v>
      </c>
      <c r="AT1305">
        <v>0</v>
      </c>
      <c r="AU1305" s="1">
        <v>1616</v>
      </c>
      <c r="AV1305">
        <v>0</v>
      </c>
      <c r="AW1305">
        <v>0</v>
      </c>
      <c r="AX1305" s="3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 s="3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 s="3">
        <v>7</v>
      </c>
      <c r="S1306">
        <v>5</v>
      </c>
      <c r="T1306" s="3">
        <v>2004</v>
      </c>
      <c r="U1306" s="2">
        <v>2004</v>
      </c>
      <c r="V1306" t="s">
        <v>93</v>
      </c>
      <c r="W1306" t="s">
        <v>94</v>
      </c>
      <c r="X1306" t="s">
        <v>95</v>
      </c>
      <c r="Y1306" t="s">
        <v>95</v>
      </c>
      <c r="Z1306" s="2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 s="2">
        <v>976</v>
      </c>
      <c r="AN1306" s="2" t="s">
        <v>103</v>
      </c>
      <c r="AO1306" s="2" t="s">
        <v>104</v>
      </c>
      <c r="AP1306" s="2" t="s">
        <v>105</v>
      </c>
      <c r="AQ1306" s="2" t="s">
        <v>106</v>
      </c>
      <c r="AR1306" s="2">
        <v>976</v>
      </c>
      <c r="AS1306">
        <v>732</v>
      </c>
      <c r="AT1306">
        <v>0</v>
      </c>
      <c r="AU1306" s="1">
        <v>1708</v>
      </c>
      <c r="AV1306">
        <v>0</v>
      </c>
      <c r="AW1306">
        <v>0</v>
      </c>
      <c r="AX1306" s="3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 s="3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 s="3">
        <v>9</v>
      </c>
      <c r="S1307">
        <v>5</v>
      </c>
      <c r="T1307" s="3">
        <v>2006</v>
      </c>
      <c r="U1307" s="2">
        <v>2007</v>
      </c>
      <c r="V1307" t="s">
        <v>152</v>
      </c>
      <c r="W1307" t="s">
        <v>94</v>
      </c>
      <c r="X1307" t="s">
        <v>95</v>
      </c>
      <c r="Y1307" t="s">
        <v>95</v>
      </c>
      <c r="Z1307" s="2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 s="2">
        <v>1652</v>
      </c>
      <c r="AN1307" s="2" t="s">
        <v>103</v>
      </c>
      <c r="AO1307" s="2" t="s">
        <v>104</v>
      </c>
      <c r="AP1307" s="2" t="s">
        <v>105</v>
      </c>
      <c r="AQ1307" s="2" t="s">
        <v>106</v>
      </c>
      <c r="AR1307" s="2">
        <v>1652</v>
      </c>
      <c r="AS1307">
        <v>0</v>
      </c>
      <c r="AT1307">
        <v>0</v>
      </c>
      <c r="AU1307" s="1">
        <v>1652</v>
      </c>
      <c r="AV1307">
        <v>1</v>
      </c>
      <c r="AW1307">
        <v>0</v>
      </c>
      <c r="AX1307" s="3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 s="3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 s="3">
        <v>7</v>
      </c>
      <c r="S1308">
        <v>5</v>
      </c>
      <c r="T1308" s="3">
        <v>2005</v>
      </c>
      <c r="U1308" s="2">
        <v>2006</v>
      </c>
      <c r="V1308" t="s">
        <v>93</v>
      </c>
      <c r="W1308" t="s">
        <v>94</v>
      </c>
      <c r="X1308" t="s">
        <v>95</v>
      </c>
      <c r="Y1308" t="s">
        <v>95</v>
      </c>
      <c r="Z1308" s="2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 s="2">
        <v>1368</v>
      </c>
      <c r="AN1308" s="2" t="s">
        <v>103</v>
      </c>
      <c r="AO1308" s="2" t="s">
        <v>104</v>
      </c>
      <c r="AP1308" s="2" t="s">
        <v>105</v>
      </c>
      <c r="AQ1308" s="2" t="s">
        <v>106</v>
      </c>
      <c r="AR1308" s="2">
        <v>1368</v>
      </c>
      <c r="AS1308">
        <v>0</v>
      </c>
      <c r="AT1308">
        <v>0</v>
      </c>
      <c r="AU1308" s="1">
        <v>1368</v>
      </c>
      <c r="AV1308">
        <v>0</v>
      </c>
      <c r="AW1308">
        <v>0</v>
      </c>
      <c r="AX1308" s="3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 s="3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 s="3">
        <v>5</v>
      </c>
      <c r="S1309">
        <v>5</v>
      </c>
      <c r="T1309" s="3">
        <v>1994</v>
      </c>
      <c r="U1309" s="2">
        <v>1995</v>
      </c>
      <c r="V1309" t="s">
        <v>93</v>
      </c>
      <c r="W1309" t="s">
        <v>94</v>
      </c>
      <c r="X1309" t="s">
        <v>95</v>
      </c>
      <c r="Y1309" t="s">
        <v>95</v>
      </c>
      <c r="Z1309" s="2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 s="2">
        <v>990</v>
      </c>
      <c r="AN1309" s="2" t="s">
        <v>103</v>
      </c>
      <c r="AO1309" s="2" t="s">
        <v>104</v>
      </c>
      <c r="AP1309" s="2" t="s">
        <v>105</v>
      </c>
      <c r="AQ1309" s="2" t="s">
        <v>106</v>
      </c>
      <c r="AR1309" s="2">
        <v>990</v>
      </c>
      <c r="AS1309">
        <v>0</v>
      </c>
      <c r="AT1309">
        <v>0</v>
      </c>
      <c r="AU1309" s="1">
        <v>990</v>
      </c>
      <c r="AV1309">
        <v>1</v>
      </c>
      <c r="AW1309">
        <v>0</v>
      </c>
      <c r="AX1309" s="3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 s="3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 s="3">
        <v>5</v>
      </c>
      <c r="S1310">
        <v>7</v>
      </c>
      <c r="T1310" s="3">
        <v>1948</v>
      </c>
      <c r="U1310" s="2">
        <v>2005</v>
      </c>
      <c r="V1310" t="s">
        <v>93</v>
      </c>
      <c r="W1310" t="s">
        <v>94</v>
      </c>
      <c r="X1310" t="s">
        <v>116</v>
      </c>
      <c r="Y1310" t="s">
        <v>116</v>
      </c>
      <c r="Z1310" s="2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 s="2">
        <v>924</v>
      </c>
      <c r="AN1310" s="2" t="s">
        <v>103</v>
      </c>
      <c r="AO1310" s="2" t="s">
        <v>104</v>
      </c>
      <c r="AP1310" s="2" t="s">
        <v>105</v>
      </c>
      <c r="AQ1310" s="2" t="s">
        <v>106</v>
      </c>
      <c r="AR1310" s="2">
        <v>1122</v>
      </c>
      <c r="AS1310">
        <v>0</v>
      </c>
      <c r="AT1310">
        <v>0</v>
      </c>
      <c r="AU1310" s="1">
        <v>1122</v>
      </c>
      <c r="AV1310">
        <v>1</v>
      </c>
      <c r="AW1310">
        <v>0</v>
      </c>
      <c r="AX1310" s="3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 s="3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 s="3">
        <v>6</v>
      </c>
      <c r="S1311">
        <v>5</v>
      </c>
      <c r="T1311" s="3">
        <v>1991</v>
      </c>
      <c r="U1311" s="2">
        <v>1991</v>
      </c>
      <c r="V1311" t="s">
        <v>93</v>
      </c>
      <c r="W1311" t="s">
        <v>94</v>
      </c>
      <c r="X1311" t="s">
        <v>140</v>
      </c>
      <c r="Y1311" t="s">
        <v>140</v>
      </c>
      <c r="Z1311" s="2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 s="2">
        <v>1278</v>
      </c>
      <c r="AN1311" s="2" t="s">
        <v>103</v>
      </c>
      <c r="AO1311" s="2" t="s">
        <v>97</v>
      </c>
      <c r="AP1311" s="2" t="s">
        <v>105</v>
      </c>
      <c r="AQ1311" s="2" t="s">
        <v>106</v>
      </c>
      <c r="AR1311" s="2">
        <v>1294</v>
      </c>
      <c r="AS1311">
        <v>0</v>
      </c>
      <c r="AT1311">
        <v>0</v>
      </c>
      <c r="AU1311" s="1">
        <v>1294</v>
      </c>
      <c r="AV1311">
        <v>1</v>
      </c>
      <c r="AW1311">
        <v>0</v>
      </c>
      <c r="AX1311" s="3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 s="3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 s="3">
        <v>7</v>
      </c>
      <c r="S1312">
        <v>8</v>
      </c>
      <c r="T1312" s="3">
        <v>1959</v>
      </c>
      <c r="U1312" s="2">
        <v>2002</v>
      </c>
      <c r="V1312" t="s">
        <v>93</v>
      </c>
      <c r="W1312" t="s">
        <v>94</v>
      </c>
      <c r="X1312" t="s">
        <v>96</v>
      </c>
      <c r="Y1312" t="s">
        <v>140</v>
      </c>
      <c r="Z1312" s="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 s="2">
        <v>1902</v>
      </c>
      <c r="AN1312" s="2" t="s">
        <v>103</v>
      </c>
      <c r="AO1312" s="2" t="s">
        <v>98</v>
      </c>
      <c r="AP1312" s="2" t="s">
        <v>105</v>
      </c>
      <c r="AQ1312" s="2" t="s">
        <v>106</v>
      </c>
      <c r="AR1312" s="2">
        <v>1902</v>
      </c>
      <c r="AS1312">
        <v>0</v>
      </c>
      <c r="AT1312">
        <v>0</v>
      </c>
      <c r="AU1312" s="1">
        <v>1902</v>
      </c>
      <c r="AV1312">
        <v>1</v>
      </c>
      <c r="AW1312">
        <v>0</v>
      </c>
      <c r="AX1312" s="3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 s="3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 s="3">
        <v>7</v>
      </c>
      <c r="S1313">
        <v>5</v>
      </c>
      <c r="T1313" s="3">
        <v>2005</v>
      </c>
      <c r="U1313" s="2">
        <v>2007</v>
      </c>
      <c r="V1313" t="s">
        <v>93</v>
      </c>
      <c r="W1313" t="s">
        <v>94</v>
      </c>
      <c r="X1313" t="s">
        <v>95</v>
      </c>
      <c r="Y1313" t="s">
        <v>95</v>
      </c>
      <c r="Z1313" s="2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 s="2">
        <v>1274</v>
      </c>
      <c r="AN1313" s="2" t="s">
        <v>103</v>
      </c>
      <c r="AO1313" s="2" t="s">
        <v>104</v>
      </c>
      <c r="AP1313" s="2" t="s">
        <v>105</v>
      </c>
      <c r="AQ1313" s="2" t="s">
        <v>106</v>
      </c>
      <c r="AR1313" s="2">
        <v>1274</v>
      </c>
      <c r="AS1313">
        <v>0</v>
      </c>
      <c r="AT1313">
        <v>0</v>
      </c>
      <c r="AU1313" s="1">
        <v>1274</v>
      </c>
      <c r="AV1313">
        <v>1</v>
      </c>
      <c r="AW1313">
        <v>0</v>
      </c>
      <c r="AX1313" s="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 s="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 s="3">
        <v>8</v>
      </c>
      <c r="S1314">
        <v>5</v>
      </c>
      <c r="T1314" s="3">
        <v>1990</v>
      </c>
      <c r="U1314" s="2">
        <v>1990</v>
      </c>
      <c r="V1314" t="s">
        <v>93</v>
      </c>
      <c r="W1314" t="s">
        <v>94</v>
      </c>
      <c r="X1314" t="s">
        <v>124</v>
      </c>
      <c r="Y1314" t="s">
        <v>124</v>
      </c>
      <c r="Z1314" s="2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 s="2">
        <v>1453</v>
      </c>
      <c r="AN1314" s="2" t="s">
        <v>103</v>
      </c>
      <c r="AO1314" s="2" t="s">
        <v>104</v>
      </c>
      <c r="AP1314" s="2" t="s">
        <v>105</v>
      </c>
      <c r="AQ1314" s="2" t="s">
        <v>106</v>
      </c>
      <c r="AR1314" s="2">
        <v>1453</v>
      </c>
      <c r="AS1314">
        <v>1357</v>
      </c>
      <c r="AT1314">
        <v>0</v>
      </c>
      <c r="AU1314" s="1">
        <v>2810</v>
      </c>
      <c r="AV1314">
        <v>0</v>
      </c>
      <c r="AW1314">
        <v>0</v>
      </c>
      <c r="AX1314" s="3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 s="3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 s="3">
        <v>9</v>
      </c>
      <c r="S1315">
        <v>5</v>
      </c>
      <c r="T1315" s="3">
        <v>1999</v>
      </c>
      <c r="U1315" s="2">
        <v>1999</v>
      </c>
      <c r="V1315" t="s">
        <v>93</v>
      </c>
      <c r="W1315" t="s">
        <v>94</v>
      </c>
      <c r="X1315" t="s">
        <v>95</v>
      </c>
      <c r="Y1315" t="s">
        <v>95</v>
      </c>
      <c r="Z1315" s="2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 s="2">
        <v>1393</v>
      </c>
      <c r="AN1315" s="2" t="s">
        <v>103</v>
      </c>
      <c r="AO1315" s="2" t="s">
        <v>104</v>
      </c>
      <c r="AP1315" s="2" t="s">
        <v>105</v>
      </c>
      <c r="AQ1315" s="2" t="s">
        <v>106</v>
      </c>
      <c r="AR1315" s="2">
        <v>1422</v>
      </c>
      <c r="AS1315">
        <v>1177</v>
      </c>
      <c r="AT1315">
        <v>0</v>
      </c>
      <c r="AU1315" s="1">
        <v>2599</v>
      </c>
      <c r="AV1315">
        <v>0</v>
      </c>
      <c r="AW1315">
        <v>0</v>
      </c>
      <c r="AX1315" s="3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 s="3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 s="3">
        <v>4</v>
      </c>
      <c r="S1316">
        <v>6</v>
      </c>
      <c r="T1316" s="3">
        <v>1954</v>
      </c>
      <c r="U1316" s="2">
        <v>1954</v>
      </c>
      <c r="V1316" t="s">
        <v>152</v>
      </c>
      <c r="W1316" t="s">
        <v>94</v>
      </c>
      <c r="X1316" t="s">
        <v>124</v>
      </c>
      <c r="Y1316" t="s">
        <v>124</v>
      </c>
      <c r="Z1316" s="2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 s="2">
        <v>948</v>
      </c>
      <c r="AN1316" s="2" t="s">
        <v>103</v>
      </c>
      <c r="AO1316" s="2" t="s">
        <v>104</v>
      </c>
      <c r="AP1316" s="2" t="s">
        <v>105</v>
      </c>
      <c r="AQ1316" s="2" t="s">
        <v>106</v>
      </c>
      <c r="AR1316" s="2">
        <v>948</v>
      </c>
      <c r="AS1316">
        <v>0</v>
      </c>
      <c r="AT1316">
        <v>0</v>
      </c>
      <c r="AU1316" s="1">
        <v>948</v>
      </c>
      <c r="AV1316">
        <v>1</v>
      </c>
      <c r="AW1316">
        <v>0</v>
      </c>
      <c r="AX1316" s="3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 s="3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 s="3">
        <v>6</v>
      </c>
      <c r="S1317">
        <v>5</v>
      </c>
      <c r="T1317" s="3">
        <v>1969</v>
      </c>
      <c r="U1317" s="2">
        <v>1969</v>
      </c>
      <c r="V1317" t="s">
        <v>93</v>
      </c>
      <c r="W1317" t="s">
        <v>94</v>
      </c>
      <c r="X1317" t="s">
        <v>140</v>
      </c>
      <c r="Y1317" t="s">
        <v>140</v>
      </c>
      <c r="Z1317" s="2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 s="2">
        <v>952</v>
      </c>
      <c r="AN1317" s="2" t="s">
        <v>103</v>
      </c>
      <c r="AO1317" s="2" t="s">
        <v>98</v>
      </c>
      <c r="AP1317" s="2" t="s">
        <v>105</v>
      </c>
      <c r="AQ1317" s="2" t="s">
        <v>106</v>
      </c>
      <c r="AR1317" s="2">
        <v>1092</v>
      </c>
      <c r="AS1317">
        <v>1020</v>
      </c>
      <c r="AT1317">
        <v>0</v>
      </c>
      <c r="AU1317" s="1">
        <v>2112</v>
      </c>
      <c r="AV1317">
        <v>0</v>
      </c>
      <c r="AW1317">
        <v>0</v>
      </c>
      <c r="AX1317" s="3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 s="3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 s="3">
        <v>8</v>
      </c>
      <c r="S1318">
        <v>5</v>
      </c>
      <c r="T1318" s="3">
        <v>2008</v>
      </c>
      <c r="U1318" s="2">
        <v>2008</v>
      </c>
      <c r="V1318" t="s">
        <v>93</v>
      </c>
      <c r="W1318" t="s">
        <v>94</v>
      </c>
      <c r="X1318" t="s">
        <v>95</v>
      </c>
      <c r="Y1318" t="s">
        <v>95</v>
      </c>
      <c r="Z1318" s="2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 s="2">
        <v>1622</v>
      </c>
      <c r="AN1318" s="2" t="s">
        <v>103</v>
      </c>
      <c r="AO1318" s="2" t="s">
        <v>104</v>
      </c>
      <c r="AP1318" s="2" t="s">
        <v>105</v>
      </c>
      <c r="AQ1318" s="2" t="s">
        <v>106</v>
      </c>
      <c r="AR1318" s="2">
        <v>1630</v>
      </c>
      <c r="AS1318">
        <v>0</v>
      </c>
      <c r="AT1318">
        <v>0</v>
      </c>
      <c r="AU1318" s="1">
        <v>1630</v>
      </c>
      <c r="AV1318">
        <v>1</v>
      </c>
      <c r="AW1318">
        <v>0</v>
      </c>
      <c r="AX1318" s="3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 s="3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 s="3">
        <v>7</v>
      </c>
      <c r="S1319">
        <v>5</v>
      </c>
      <c r="T1319" s="3">
        <v>2006</v>
      </c>
      <c r="U1319" s="2">
        <v>2007</v>
      </c>
      <c r="V1319" t="s">
        <v>93</v>
      </c>
      <c r="W1319" t="s">
        <v>94</v>
      </c>
      <c r="X1319" t="s">
        <v>95</v>
      </c>
      <c r="Y1319" t="s">
        <v>95</v>
      </c>
      <c r="Z1319" s="2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 s="2">
        <v>1352</v>
      </c>
      <c r="AN1319" s="2" t="s">
        <v>103</v>
      </c>
      <c r="AO1319" s="2" t="s">
        <v>104</v>
      </c>
      <c r="AP1319" s="2" t="s">
        <v>105</v>
      </c>
      <c r="AQ1319" s="2" t="s">
        <v>106</v>
      </c>
      <c r="AR1319" s="2">
        <v>1352</v>
      </c>
      <c r="AS1319">
        <v>0</v>
      </c>
      <c r="AT1319">
        <v>0</v>
      </c>
      <c r="AU1319" s="1">
        <v>1352</v>
      </c>
      <c r="AV1319">
        <v>0</v>
      </c>
      <c r="AW1319">
        <v>0</v>
      </c>
      <c r="AX1319" s="3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 s="3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 s="3">
        <v>8</v>
      </c>
      <c r="S1320">
        <v>5</v>
      </c>
      <c r="T1320" s="3">
        <v>2001</v>
      </c>
      <c r="U1320" s="2">
        <v>2002</v>
      </c>
      <c r="V1320" t="s">
        <v>152</v>
      </c>
      <c r="W1320" t="s">
        <v>94</v>
      </c>
      <c r="X1320" t="s">
        <v>95</v>
      </c>
      <c r="Y1320" t="s">
        <v>95</v>
      </c>
      <c r="Z1320" s="2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 s="2">
        <v>1753</v>
      </c>
      <c r="AN1320" s="2" t="s">
        <v>103</v>
      </c>
      <c r="AO1320" s="2" t="s">
        <v>104</v>
      </c>
      <c r="AP1320" s="2" t="s">
        <v>105</v>
      </c>
      <c r="AQ1320" s="2" t="s">
        <v>106</v>
      </c>
      <c r="AR1320" s="2">
        <v>1787</v>
      </c>
      <c r="AS1320">
        <v>0</v>
      </c>
      <c r="AT1320">
        <v>0</v>
      </c>
      <c r="AU1320" s="1">
        <v>1787</v>
      </c>
      <c r="AV1320">
        <v>0</v>
      </c>
      <c r="AW1320">
        <v>0</v>
      </c>
      <c r="AX1320" s="3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 s="3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 s="3">
        <v>4</v>
      </c>
      <c r="S1321">
        <v>5</v>
      </c>
      <c r="T1321" s="3">
        <v>1954</v>
      </c>
      <c r="U1321" s="2">
        <v>1954</v>
      </c>
      <c r="V1321" t="s">
        <v>152</v>
      </c>
      <c r="W1321" t="s">
        <v>94</v>
      </c>
      <c r="X1321" t="s">
        <v>124</v>
      </c>
      <c r="Y1321" t="s">
        <v>124</v>
      </c>
      <c r="Z1321" s="2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 s="2">
        <v>864</v>
      </c>
      <c r="AN1321" s="2" t="s">
        <v>103</v>
      </c>
      <c r="AO1321" s="2" t="s">
        <v>104</v>
      </c>
      <c r="AP1321" s="2" t="s">
        <v>105</v>
      </c>
      <c r="AQ1321" s="2" t="s">
        <v>106</v>
      </c>
      <c r="AR1321" s="2">
        <v>948</v>
      </c>
      <c r="AS1321">
        <v>0</v>
      </c>
      <c r="AT1321">
        <v>0</v>
      </c>
      <c r="AU1321" s="1">
        <v>948</v>
      </c>
      <c r="AV1321">
        <v>0</v>
      </c>
      <c r="AW1321">
        <v>0</v>
      </c>
      <c r="AX1321" s="3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 s="3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 s="3">
        <v>6</v>
      </c>
      <c r="S1322">
        <v>3</v>
      </c>
      <c r="T1322" s="3">
        <v>1957</v>
      </c>
      <c r="U1322" s="2">
        <v>1957</v>
      </c>
      <c r="V1322" t="s">
        <v>152</v>
      </c>
      <c r="W1322" t="s">
        <v>94</v>
      </c>
      <c r="X1322" t="s">
        <v>96</v>
      </c>
      <c r="Y1322" t="s">
        <v>96</v>
      </c>
      <c r="Z1322" s="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 s="2">
        <v>1478</v>
      </c>
      <c r="AN1322" s="2" t="s">
        <v>103</v>
      </c>
      <c r="AO1322" s="2" t="s">
        <v>97</v>
      </c>
      <c r="AP1322" s="2" t="s">
        <v>105</v>
      </c>
      <c r="AQ1322" s="2" t="s">
        <v>106</v>
      </c>
      <c r="AR1322" s="2">
        <v>1478</v>
      </c>
      <c r="AS1322">
        <v>0</v>
      </c>
      <c r="AT1322">
        <v>0</v>
      </c>
      <c r="AU1322" s="1">
        <v>1478</v>
      </c>
      <c r="AV1322">
        <v>1</v>
      </c>
      <c r="AW1322">
        <v>0</v>
      </c>
      <c r="AX1322" s="3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 s="3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 s="3">
        <v>3</v>
      </c>
      <c r="S1323">
        <v>6</v>
      </c>
      <c r="T1323" s="3">
        <v>1949</v>
      </c>
      <c r="U1323" s="2">
        <v>1950</v>
      </c>
      <c r="V1323" t="s">
        <v>152</v>
      </c>
      <c r="W1323" t="s">
        <v>94</v>
      </c>
      <c r="X1323" t="s">
        <v>95</v>
      </c>
      <c r="Y1323" t="s">
        <v>95</v>
      </c>
      <c r="Z1323" s="2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 s="2">
        <v>0</v>
      </c>
      <c r="AN1323" s="2" t="s">
        <v>254</v>
      </c>
      <c r="AO1323" s="2" t="s">
        <v>98</v>
      </c>
      <c r="AP1323" s="2" t="s">
        <v>177</v>
      </c>
      <c r="AQ1323" s="2" t="s">
        <v>106</v>
      </c>
      <c r="AR1323" s="2">
        <v>720</v>
      </c>
      <c r="AS1323">
        <v>0</v>
      </c>
      <c r="AT1323">
        <v>0</v>
      </c>
      <c r="AU1323" s="1">
        <v>720</v>
      </c>
      <c r="AV1323">
        <v>0</v>
      </c>
      <c r="AW1323">
        <v>0</v>
      </c>
      <c r="AX1323" s="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 s="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 s="3">
        <v>7</v>
      </c>
      <c r="S1324">
        <v>5</v>
      </c>
      <c r="T1324" s="3">
        <v>1992</v>
      </c>
      <c r="U1324" s="2">
        <v>1992</v>
      </c>
      <c r="V1324" t="s">
        <v>93</v>
      </c>
      <c r="W1324" t="s">
        <v>94</v>
      </c>
      <c r="X1324" t="s">
        <v>140</v>
      </c>
      <c r="Y1324" t="s">
        <v>140</v>
      </c>
      <c r="Z1324" s="2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 s="2">
        <v>750</v>
      </c>
      <c r="AN1324" s="2" t="s">
        <v>103</v>
      </c>
      <c r="AO1324" s="2" t="s">
        <v>104</v>
      </c>
      <c r="AP1324" s="2" t="s">
        <v>105</v>
      </c>
      <c r="AQ1324" s="2" t="s">
        <v>106</v>
      </c>
      <c r="AR1324" s="2">
        <v>1061</v>
      </c>
      <c r="AS1324">
        <v>862</v>
      </c>
      <c r="AT1324">
        <v>0</v>
      </c>
      <c r="AU1324" s="1">
        <v>1923</v>
      </c>
      <c r="AV1324">
        <v>1</v>
      </c>
      <c r="AW1324">
        <v>0</v>
      </c>
      <c r="AX1324" s="3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 s="3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 s="3">
        <v>4</v>
      </c>
      <c r="S1325">
        <v>7</v>
      </c>
      <c r="T1325" s="3">
        <v>1940</v>
      </c>
      <c r="U1325" s="2">
        <v>1950</v>
      </c>
      <c r="V1325" t="s">
        <v>152</v>
      </c>
      <c r="W1325" t="s">
        <v>94</v>
      </c>
      <c r="X1325" t="s">
        <v>95</v>
      </c>
      <c r="Y1325" t="s">
        <v>95</v>
      </c>
      <c r="Z1325" s="2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 s="2">
        <v>420</v>
      </c>
      <c r="AN1325" s="2" t="s">
        <v>103</v>
      </c>
      <c r="AO1325" s="2" t="s">
        <v>97</v>
      </c>
      <c r="AP1325" s="2" t="s">
        <v>105</v>
      </c>
      <c r="AQ1325" s="2" t="s">
        <v>106</v>
      </c>
      <c r="AR1325" s="2">
        <v>708</v>
      </c>
      <c r="AS1325">
        <v>0</v>
      </c>
      <c r="AT1325">
        <v>0</v>
      </c>
      <c r="AU1325" s="1">
        <v>708</v>
      </c>
      <c r="AV1325">
        <v>0</v>
      </c>
      <c r="AW1325">
        <v>0</v>
      </c>
      <c r="AX1325" s="3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 s="3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 s="3">
        <v>8</v>
      </c>
      <c r="S1326">
        <v>5</v>
      </c>
      <c r="T1326" s="3">
        <v>2006</v>
      </c>
      <c r="U1326" s="2">
        <v>2007</v>
      </c>
      <c r="V1326" t="s">
        <v>93</v>
      </c>
      <c r="W1326" t="s">
        <v>94</v>
      </c>
      <c r="X1326" t="s">
        <v>95</v>
      </c>
      <c r="Y1326" t="s">
        <v>95</v>
      </c>
      <c r="Z1326" s="2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 s="2">
        <v>1795</v>
      </c>
      <c r="AN1326" s="2" t="s">
        <v>103</v>
      </c>
      <c r="AO1326" s="2" t="s">
        <v>104</v>
      </c>
      <c r="AP1326" s="2" t="s">
        <v>105</v>
      </c>
      <c r="AQ1326" s="2" t="s">
        <v>106</v>
      </c>
      <c r="AR1326" s="2">
        <v>1795</v>
      </c>
      <c r="AS1326">
        <v>0</v>
      </c>
      <c r="AT1326">
        <v>0</v>
      </c>
      <c r="AU1326" s="1">
        <v>1795</v>
      </c>
      <c r="AV1326">
        <v>0</v>
      </c>
      <c r="AW1326">
        <v>0</v>
      </c>
      <c r="AX1326" s="3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 s="3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 s="3">
        <v>4</v>
      </c>
      <c r="S1327">
        <v>4</v>
      </c>
      <c r="T1327" s="3">
        <v>1922</v>
      </c>
      <c r="U1327" s="2">
        <v>1950</v>
      </c>
      <c r="V1327" t="s">
        <v>93</v>
      </c>
      <c r="W1327" t="s">
        <v>94</v>
      </c>
      <c r="X1327" t="s">
        <v>186</v>
      </c>
      <c r="Y1327" t="s">
        <v>186</v>
      </c>
      <c r="Z1327" s="2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 s="2">
        <v>796</v>
      </c>
      <c r="AN1327" s="2" t="s">
        <v>103</v>
      </c>
      <c r="AO1327" s="2" t="s">
        <v>147</v>
      </c>
      <c r="AP1327" s="2" t="s">
        <v>177</v>
      </c>
      <c r="AQ1327" s="2" t="s">
        <v>106</v>
      </c>
      <c r="AR1327" s="2">
        <v>796</v>
      </c>
      <c r="AS1327">
        <v>0</v>
      </c>
      <c r="AT1327">
        <v>0</v>
      </c>
      <c r="AU1327" s="1">
        <v>796</v>
      </c>
      <c r="AV1327">
        <v>0</v>
      </c>
      <c r="AW1327">
        <v>0</v>
      </c>
      <c r="AX1327" s="3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 s="3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 s="3">
        <v>3</v>
      </c>
      <c r="S1328">
        <v>6</v>
      </c>
      <c r="T1328" s="3">
        <v>1931</v>
      </c>
      <c r="U1328" s="2">
        <v>2006</v>
      </c>
      <c r="V1328" t="s">
        <v>93</v>
      </c>
      <c r="W1328" t="s">
        <v>94</v>
      </c>
      <c r="X1328" t="s">
        <v>116</v>
      </c>
      <c r="Y1328" t="s">
        <v>116</v>
      </c>
      <c r="Z1328" s="2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 s="2">
        <v>544</v>
      </c>
      <c r="AN1328" s="2" t="s">
        <v>103</v>
      </c>
      <c r="AO1328" s="2" t="s">
        <v>104</v>
      </c>
      <c r="AP1328" s="2" t="s">
        <v>105</v>
      </c>
      <c r="AQ1328" s="2" t="s">
        <v>106</v>
      </c>
      <c r="AR1328" s="2">
        <v>774</v>
      </c>
      <c r="AS1328">
        <v>0</v>
      </c>
      <c r="AT1328">
        <v>0</v>
      </c>
      <c r="AU1328" s="1">
        <v>774</v>
      </c>
      <c r="AV1328">
        <v>0</v>
      </c>
      <c r="AW1328">
        <v>0</v>
      </c>
      <c r="AX1328" s="3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 s="3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 s="3">
        <v>5</v>
      </c>
      <c r="S1329">
        <v>9</v>
      </c>
      <c r="T1329" s="3">
        <v>1982</v>
      </c>
      <c r="U1329" s="2">
        <v>2008</v>
      </c>
      <c r="V1329" t="s">
        <v>93</v>
      </c>
      <c r="W1329" t="s">
        <v>94</v>
      </c>
      <c r="X1329" t="s">
        <v>95</v>
      </c>
      <c r="Y1329" t="s">
        <v>95</v>
      </c>
      <c r="Z1329" s="2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 s="2">
        <v>816</v>
      </c>
      <c r="AN1329" s="2" t="s">
        <v>103</v>
      </c>
      <c r="AO1329" s="2" t="s">
        <v>104</v>
      </c>
      <c r="AP1329" s="2" t="s">
        <v>105</v>
      </c>
      <c r="AQ1329" s="2" t="s">
        <v>106</v>
      </c>
      <c r="AR1329" s="2">
        <v>816</v>
      </c>
      <c r="AS1329">
        <v>0</v>
      </c>
      <c r="AT1329">
        <v>0</v>
      </c>
      <c r="AU1329" s="1">
        <v>816</v>
      </c>
      <c r="AV1329">
        <v>0</v>
      </c>
      <c r="AW1329">
        <v>1</v>
      </c>
      <c r="AX1329" s="3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 s="3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 s="3">
        <v>6</v>
      </c>
      <c r="S1330">
        <v>7</v>
      </c>
      <c r="T1330" s="3">
        <v>1920</v>
      </c>
      <c r="U1330" s="2">
        <v>1950</v>
      </c>
      <c r="V1330" t="s">
        <v>93</v>
      </c>
      <c r="W1330" t="s">
        <v>94</v>
      </c>
      <c r="X1330" t="s">
        <v>96</v>
      </c>
      <c r="Y1330" t="s">
        <v>124</v>
      </c>
      <c r="Z1330" s="2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 s="2">
        <v>1510</v>
      </c>
      <c r="AN1330" s="2" t="s">
        <v>206</v>
      </c>
      <c r="AO1330" s="2" t="s">
        <v>104</v>
      </c>
      <c r="AP1330" s="2" t="s">
        <v>105</v>
      </c>
      <c r="AQ1330" s="2" t="s">
        <v>106</v>
      </c>
      <c r="AR1330" s="2">
        <v>1584</v>
      </c>
      <c r="AS1330">
        <v>1208</v>
      </c>
      <c r="AT1330">
        <v>0</v>
      </c>
      <c r="AU1330" s="1">
        <v>2792</v>
      </c>
      <c r="AV1330">
        <v>0</v>
      </c>
      <c r="AW1330">
        <v>0</v>
      </c>
      <c r="AX1330" s="3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 s="3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 s="3">
        <v>7</v>
      </c>
      <c r="S1331">
        <v>5</v>
      </c>
      <c r="T1331" s="3">
        <v>1998</v>
      </c>
      <c r="U1331" s="2">
        <v>1998</v>
      </c>
      <c r="V1331" t="s">
        <v>152</v>
      </c>
      <c r="W1331" t="s">
        <v>94</v>
      </c>
      <c r="X1331" t="s">
        <v>95</v>
      </c>
      <c r="Y1331" t="s">
        <v>95</v>
      </c>
      <c r="Z1331" s="2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 s="2">
        <v>935</v>
      </c>
      <c r="AN1331" s="2" t="s">
        <v>103</v>
      </c>
      <c r="AO1331" s="2" t="s">
        <v>97</v>
      </c>
      <c r="AP1331" s="2" t="s">
        <v>105</v>
      </c>
      <c r="AQ1331" s="2" t="s">
        <v>106</v>
      </c>
      <c r="AR1331" s="2">
        <v>955</v>
      </c>
      <c r="AS1331">
        <v>677</v>
      </c>
      <c r="AT1331">
        <v>0</v>
      </c>
      <c r="AU1331" s="1">
        <v>1632</v>
      </c>
      <c r="AV1331">
        <v>0</v>
      </c>
      <c r="AW1331">
        <v>0</v>
      </c>
      <c r="AX1331" s="3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 s="3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 s="3">
        <v>8</v>
      </c>
      <c r="S1332">
        <v>5</v>
      </c>
      <c r="T1332" s="3">
        <v>2006</v>
      </c>
      <c r="U1332" s="2">
        <v>2006</v>
      </c>
      <c r="V1332" t="s">
        <v>152</v>
      </c>
      <c r="W1332" t="s">
        <v>94</v>
      </c>
      <c r="X1332" t="s">
        <v>95</v>
      </c>
      <c r="Y1332" t="s">
        <v>95</v>
      </c>
      <c r="Z1332" s="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 s="2">
        <v>1588</v>
      </c>
      <c r="AN1332" s="2" t="s">
        <v>103</v>
      </c>
      <c r="AO1332" s="2" t="s">
        <v>104</v>
      </c>
      <c r="AP1332" s="2" t="s">
        <v>105</v>
      </c>
      <c r="AQ1332" s="2" t="s">
        <v>106</v>
      </c>
      <c r="AR1332" s="2">
        <v>1588</v>
      </c>
      <c r="AS1332">
        <v>0</v>
      </c>
      <c r="AT1332">
        <v>0</v>
      </c>
      <c r="AU1332" s="1">
        <v>1588</v>
      </c>
      <c r="AV1332">
        <v>0</v>
      </c>
      <c r="AW1332">
        <v>0</v>
      </c>
      <c r="AX1332" s="3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 s="3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 s="3">
        <v>5</v>
      </c>
      <c r="S1333">
        <v>5</v>
      </c>
      <c r="T1333" s="3">
        <v>1976</v>
      </c>
      <c r="U1333" s="2">
        <v>1976</v>
      </c>
      <c r="V1333" t="s">
        <v>93</v>
      </c>
      <c r="W1333" t="s">
        <v>94</v>
      </c>
      <c r="X1333" t="s">
        <v>116</v>
      </c>
      <c r="Y1333" t="s">
        <v>116</v>
      </c>
      <c r="Z1333" s="2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 s="2">
        <v>911</v>
      </c>
      <c r="AN1333" s="2" t="s">
        <v>103</v>
      </c>
      <c r="AO1333" s="2" t="s">
        <v>97</v>
      </c>
      <c r="AP1333" s="2" t="s">
        <v>105</v>
      </c>
      <c r="AQ1333" s="2" t="s">
        <v>106</v>
      </c>
      <c r="AR1333" s="2">
        <v>954</v>
      </c>
      <c r="AS1333">
        <v>0</v>
      </c>
      <c r="AT1333">
        <v>0</v>
      </c>
      <c r="AU1333" s="1">
        <v>954</v>
      </c>
      <c r="AV1333">
        <v>0</v>
      </c>
      <c r="AW1333">
        <v>0</v>
      </c>
      <c r="AX1333" s="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 s="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 s="3">
        <v>4</v>
      </c>
      <c r="S1334">
        <v>6</v>
      </c>
      <c r="T1334" s="3">
        <v>1938</v>
      </c>
      <c r="U1334" s="2">
        <v>1958</v>
      </c>
      <c r="V1334" t="s">
        <v>93</v>
      </c>
      <c r="W1334" t="s">
        <v>94</v>
      </c>
      <c r="X1334" t="s">
        <v>116</v>
      </c>
      <c r="Y1334" t="s">
        <v>116</v>
      </c>
      <c r="Z1334" s="2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 s="2">
        <v>816</v>
      </c>
      <c r="AN1334" s="2" t="s">
        <v>103</v>
      </c>
      <c r="AO1334" s="2" t="s">
        <v>104</v>
      </c>
      <c r="AP1334" s="2" t="s">
        <v>105</v>
      </c>
      <c r="AQ1334" s="2" t="s">
        <v>106</v>
      </c>
      <c r="AR1334" s="2">
        <v>816</v>
      </c>
      <c r="AS1334">
        <v>0</v>
      </c>
      <c r="AT1334">
        <v>0</v>
      </c>
      <c r="AU1334" s="1">
        <v>816</v>
      </c>
      <c r="AV1334">
        <v>1</v>
      </c>
      <c r="AW1334">
        <v>0</v>
      </c>
      <c r="AX1334" s="3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 s="3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 s="3">
        <v>5</v>
      </c>
      <c r="S1335">
        <v>6</v>
      </c>
      <c r="T1335" s="3">
        <v>1938</v>
      </c>
      <c r="U1335" s="2">
        <v>1995</v>
      </c>
      <c r="V1335" t="s">
        <v>93</v>
      </c>
      <c r="W1335" t="s">
        <v>94</v>
      </c>
      <c r="X1335" t="s">
        <v>124</v>
      </c>
      <c r="Y1335" t="s">
        <v>124</v>
      </c>
      <c r="Z1335" s="2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 s="2">
        <v>803</v>
      </c>
      <c r="AN1335" s="2" t="s">
        <v>103</v>
      </c>
      <c r="AO1335" s="2" t="s">
        <v>104</v>
      </c>
      <c r="AP1335" s="2" t="s">
        <v>105</v>
      </c>
      <c r="AQ1335" s="2" t="s">
        <v>106</v>
      </c>
      <c r="AR1335" s="2">
        <v>803</v>
      </c>
      <c r="AS1335">
        <v>557</v>
      </c>
      <c r="AT1335">
        <v>0</v>
      </c>
      <c r="AU1335" s="1">
        <v>1360</v>
      </c>
      <c r="AV1335">
        <v>0</v>
      </c>
      <c r="AW1335">
        <v>0</v>
      </c>
      <c r="AX1335" s="3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 s="3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 s="3">
        <v>5</v>
      </c>
      <c r="S1336">
        <v>6</v>
      </c>
      <c r="T1336" s="3">
        <v>1970</v>
      </c>
      <c r="U1336" s="2">
        <v>1970</v>
      </c>
      <c r="V1336" t="s">
        <v>93</v>
      </c>
      <c r="W1336" t="s">
        <v>94</v>
      </c>
      <c r="X1336" t="s">
        <v>140</v>
      </c>
      <c r="Y1336" t="s">
        <v>140</v>
      </c>
      <c r="Z1336" s="2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 s="2">
        <v>765</v>
      </c>
      <c r="AN1336" s="2" t="s">
        <v>103</v>
      </c>
      <c r="AO1336" s="2" t="s">
        <v>98</v>
      </c>
      <c r="AP1336" s="2" t="s">
        <v>105</v>
      </c>
      <c r="AQ1336" s="2" t="s">
        <v>106</v>
      </c>
      <c r="AR1336" s="2">
        <v>765</v>
      </c>
      <c r="AS1336">
        <v>600</v>
      </c>
      <c r="AT1336">
        <v>0</v>
      </c>
      <c r="AU1336" s="1">
        <v>1365</v>
      </c>
      <c r="AV1336">
        <v>0</v>
      </c>
      <c r="AW1336">
        <v>0</v>
      </c>
      <c r="AX1336" s="3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 s="3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 s="3">
        <v>6</v>
      </c>
      <c r="S1337">
        <v>5</v>
      </c>
      <c r="T1337" s="3">
        <v>1977</v>
      </c>
      <c r="U1337" s="2">
        <v>1977</v>
      </c>
      <c r="V1337" t="s">
        <v>93</v>
      </c>
      <c r="W1337" t="s">
        <v>94</v>
      </c>
      <c r="X1337" t="s">
        <v>161</v>
      </c>
      <c r="Y1337" t="s">
        <v>161</v>
      </c>
      <c r="Z1337" s="2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 s="2">
        <v>1350</v>
      </c>
      <c r="AN1337" s="2" t="s">
        <v>103</v>
      </c>
      <c r="AO1337" s="2" t="s">
        <v>98</v>
      </c>
      <c r="AP1337" s="2" t="s">
        <v>105</v>
      </c>
      <c r="AQ1337" s="2" t="s">
        <v>106</v>
      </c>
      <c r="AR1337" s="2">
        <v>1334</v>
      </c>
      <c r="AS1337">
        <v>0</v>
      </c>
      <c r="AT1337">
        <v>0</v>
      </c>
      <c r="AU1337" s="1">
        <v>1334</v>
      </c>
      <c r="AV1337">
        <v>0</v>
      </c>
      <c r="AW1337">
        <v>1</v>
      </c>
      <c r="AX1337" s="3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 s="3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 s="3">
        <v>5</v>
      </c>
      <c r="S1338">
        <v>5</v>
      </c>
      <c r="T1338" s="3">
        <v>1973</v>
      </c>
      <c r="U1338" s="2">
        <v>1973</v>
      </c>
      <c r="V1338" t="s">
        <v>93</v>
      </c>
      <c r="W1338" t="s">
        <v>94</v>
      </c>
      <c r="X1338" t="s">
        <v>161</v>
      </c>
      <c r="Y1338" t="s">
        <v>161</v>
      </c>
      <c r="Z1338" s="2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 s="2">
        <v>1656</v>
      </c>
      <c r="AN1338" s="2" t="s">
        <v>103</v>
      </c>
      <c r="AO1338" s="2" t="s">
        <v>98</v>
      </c>
      <c r="AP1338" s="2" t="s">
        <v>105</v>
      </c>
      <c r="AQ1338" s="2" t="s">
        <v>106</v>
      </c>
      <c r="AR1338" s="2">
        <v>1656</v>
      </c>
      <c r="AS1338">
        <v>0</v>
      </c>
      <c r="AT1338">
        <v>0</v>
      </c>
      <c r="AU1338" s="1">
        <v>1656</v>
      </c>
      <c r="AV1338">
        <v>0</v>
      </c>
      <c r="AW1338">
        <v>0</v>
      </c>
      <c r="AX1338" s="3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 s="3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 s="3">
        <v>4</v>
      </c>
      <c r="S1339">
        <v>4</v>
      </c>
      <c r="T1339" s="3">
        <v>1941</v>
      </c>
      <c r="U1339" s="2">
        <v>1950</v>
      </c>
      <c r="V1339" t="s">
        <v>93</v>
      </c>
      <c r="W1339" t="s">
        <v>94</v>
      </c>
      <c r="X1339" t="s">
        <v>124</v>
      </c>
      <c r="Y1339" t="s">
        <v>124</v>
      </c>
      <c r="Z1339" s="2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 s="2">
        <v>693</v>
      </c>
      <c r="AN1339" s="2" t="s">
        <v>222</v>
      </c>
      <c r="AO1339" s="2" t="s">
        <v>147</v>
      </c>
      <c r="AP1339" s="2" t="s">
        <v>177</v>
      </c>
      <c r="AQ1339" s="2" t="s">
        <v>164</v>
      </c>
      <c r="AR1339" s="2">
        <v>693</v>
      </c>
      <c r="AS1339">
        <v>0</v>
      </c>
      <c r="AT1339">
        <v>0</v>
      </c>
      <c r="AU1339" s="1">
        <v>693</v>
      </c>
      <c r="AV1339">
        <v>0</v>
      </c>
      <c r="AW1339">
        <v>0</v>
      </c>
      <c r="AX1339" s="3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 s="3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 s="3">
        <v>7</v>
      </c>
      <c r="S1340">
        <v>5</v>
      </c>
      <c r="T1340" s="3">
        <v>2002</v>
      </c>
      <c r="U1340" s="2">
        <v>2002</v>
      </c>
      <c r="V1340" t="s">
        <v>93</v>
      </c>
      <c r="W1340" t="s">
        <v>94</v>
      </c>
      <c r="X1340" t="s">
        <v>95</v>
      </c>
      <c r="Y1340" t="s">
        <v>95</v>
      </c>
      <c r="Z1340" s="2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 s="2">
        <v>916</v>
      </c>
      <c r="AN1340" s="2" t="s">
        <v>103</v>
      </c>
      <c r="AO1340" s="2" t="s">
        <v>104</v>
      </c>
      <c r="AP1340" s="2" t="s">
        <v>105</v>
      </c>
      <c r="AQ1340" s="2" t="s">
        <v>106</v>
      </c>
      <c r="AR1340" s="2">
        <v>920</v>
      </c>
      <c r="AS1340">
        <v>941</v>
      </c>
      <c r="AT1340">
        <v>0</v>
      </c>
      <c r="AU1340" s="1">
        <v>1861</v>
      </c>
      <c r="AV1340">
        <v>1</v>
      </c>
      <c r="AW1340">
        <v>0</v>
      </c>
      <c r="AX1340" s="3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 s="3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 s="3">
        <v>5</v>
      </c>
      <c r="S1341">
        <v>7</v>
      </c>
      <c r="T1341" s="3">
        <v>1972</v>
      </c>
      <c r="U1341" s="2">
        <v>1972</v>
      </c>
      <c r="V1341" t="s">
        <v>152</v>
      </c>
      <c r="W1341" t="s">
        <v>94</v>
      </c>
      <c r="X1341" t="s">
        <v>116</v>
      </c>
      <c r="Y1341" t="s">
        <v>116</v>
      </c>
      <c r="Z1341" s="2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 s="2">
        <v>864</v>
      </c>
      <c r="AN1341" s="2" t="s">
        <v>103</v>
      </c>
      <c r="AO1341" s="2" t="s">
        <v>104</v>
      </c>
      <c r="AP1341" s="2" t="s">
        <v>105</v>
      </c>
      <c r="AQ1341" s="2" t="s">
        <v>106</v>
      </c>
      <c r="AR1341" s="2">
        <v>864</v>
      </c>
      <c r="AS1341">
        <v>0</v>
      </c>
      <c r="AT1341">
        <v>0</v>
      </c>
      <c r="AU1341" s="1">
        <v>864</v>
      </c>
      <c r="AV1341">
        <v>0</v>
      </c>
      <c r="AW1341">
        <v>0</v>
      </c>
      <c r="AX1341" s="3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 s="3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 s="3">
        <v>4</v>
      </c>
      <c r="S1342">
        <v>5</v>
      </c>
      <c r="T1342" s="3">
        <v>1971</v>
      </c>
      <c r="U1342" s="2">
        <v>1971</v>
      </c>
      <c r="V1342" t="s">
        <v>93</v>
      </c>
      <c r="W1342" t="s">
        <v>94</v>
      </c>
      <c r="X1342" t="s">
        <v>116</v>
      </c>
      <c r="Y1342" t="s">
        <v>116</v>
      </c>
      <c r="Z1342" s="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 s="2">
        <v>858</v>
      </c>
      <c r="AN1342" s="2" t="s">
        <v>103</v>
      </c>
      <c r="AO1342" s="2" t="s">
        <v>98</v>
      </c>
      <c r="AP1342" s="2" t="s">
        <v>105</v>
      </c>
      <c r="AQ1342" s="2" t="s">
        <v>106</v>
      </c>
      <c r="AR1342" s="2">
        <v>872</v>
      </c>
      <c r="AS1342">
        <v>0</v>
      </c>
      <c r="AT1342">
        <v>0</v>
      </c>
      <c r="AU1342" s="1">
        <v>872</v>
      </c>
      <c r="AV1342">
        <v>0</v>
      </c>
      <c r="AW1342">
        <v>0</v>
      </c>
      <c r="AX1342" s="3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 s="3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 s="3">
        <v>6</v>
      </c>
      <c r="S1343">
        <v>5</v>
      </c>
      <c r="T1343" s="3">
        <v>2003</v>
      </c>
      <c r="U1343" s="2">
        <v>2004</v>
      </c>
      <c r="V1343" t="s">
        <v>93</v>
      </c>
      <c r="W1343" t="s">
        <v>94</v>
      </c>
      <c r="X1343" t="s">
        <v>95</v>
      </c>
      <c r="Y1343" t="s">
        <v>95</v>
      </c>
      <c r="Z1343" s="2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 s="2">
        <v>1114</v>
      </c>
      <c r="AN1343" s="2" t="s">
        <v>103</v>
      </c>
      <c r="AO1343" s="2" t="s">
        <v>104</v>
      </c>
      <c r="AP1343" s="2" t="s">
        <v>105</v>
      </c>
      <c r="AQ1343" s="2" t="s">
        <v>106</v>
      </c>
      <c r="AR1343" s="2">
        <v>1114</v>
      </c>
      <c r="AS1343">
        <v>0</v>
      </c>
      <c r="AT1343">
        <v>0</v>
      </c>
      <c r="AU1343" s="1">
        <v>1114</v>
      </c>
      <c r="AV1343">
        <v>1</v>
      </c>
      <c r="AW1343">
        <v>0</v>
      </c>
      <c r="AX1343" s="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 s="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 s="3">
        <v>8</v>
      </c>
      <c r="S1344">
        <v>5</v>
      </c>
      <c r="T1344" s="3">
        <v>2002</v>
      </c>
      <c r="U1344" s="2">
        <v>2002</v>
      </c>
      <c r="V1344" t="s">
        <v>93</v>
      </c>
      <c r="W1344" t="s">
        <v>94</v>
      </c>
      <c r="X1344" t="s">
        <v>95</v>
      </c>
      <c r="Y1344" t="s">
        <v>95</v>
      </c>
      <c r="Z1344" s="2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 s="2">
        <v>1284</v>
      </c>
      <c r="AN1344" s="2" t="s">
        <v>103</v>
      </c>
      <c r="AO1344" s="2" t="s">
        <v>104</v>
      </c>
      <c r="AP1344" s="2" t="s">
        <v>105</v>
      </c>
      <c r="AQ1344" s="2" t="s">
        <v>106</v>
      </c>
      <c r="AR1344" s="2">
        <v>1284</v>
      </c>
      <c r="AS1344">
        <v>885</v>
      </c>
      <c r="AT1344">
        <v>0</v>
      </c>
      <c r="AU1344" s="1">
        <v>2169</v>
      </c>
      <c r="AV1344">
        <v>0</v>
      </c>
      <c r="AW1344">
        <v>0</v>
      </c>
      <c r="AX1344" s="3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 s="3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 s="3">
        <v>6</v>
      </c>
      <c r="S1345">
        <v>6</v>
      </c>
      <c r="T1345" s="3">
        <v>1928</v>
      </c>
      <c r="U1345" s="2">
        <v>1950</v>
      </c>
      <c r="V1345" t="s">
        <v>93</v>
      </c>
      <c r="W1345" t="s">
        <v>94</v>
      </c>
      <c r="X1345" t="s">
        <v>96</v>
      </c>
      <c r="Y1345" t="s">
        <v>137</v>
      </c>
      <c r="Z1345" s="2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 s="2">
        <v>896</v>
      </c>
      <c r="AN1345" s="2" t="s">
        <v>103</v>
      </c>
      <c r="AO1345" s="2" t="s">
        <v>97</v>
      </c>
      <c r="AP1345" s="2" t="s">
        <v>105</v>
      </c>
      <c r="AQ1345" s="2" t="s">
        <v>106</v>
      </c>
      <c r="AR1345" s="2">
        <v>1172</v>
      </c>
      <c r="AS1345">
        <v>741</v>
      </c>
      <c r="AT1345">
        <v>0</v>
      </c>
      <c r="AU1345" s="1">
        <v>1913</v>
      </c>
      <c r="AV1345">
        <v>0</v>
      </c>
      <c r="AW1345">
        <v>0</v>
      </c>
      <c r="AX1345" s="3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 s="3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 s="3">
        <v>7</v>
      </c>
      <c r="S1346">
        <v>5</v>
      </c>
      <c r="T1346" s="3">
        <v>2006</v>
      </c>
      <c r="U1346" s="2">
        <v>2006</v>
      </c>
      <c r="V1346" t="s">
        <v>93</v>
      </c>
      <c r="W1346" t="s">
        <v>94</v>
      </c>
      <c r="X1346" t="s">
        <v>95</v>
      </c>
      <c r="Y1346" t="s">
        <v>95</v>
      </c>
      <c r="Z1346" s="2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 s="2">
        <v>728</v>
      </c>
      <c r="AN1346" s="2" t="s">
        <v>103</v>
      </c>
      <c r="AO1346" s="2" t="s">
        <v>104</v>
      </c>
      <c r="AP1346" s="2" t="s">
        <v>105</v>
      </c>
      <c r="AQ1346" s="2" t="s">
        <v>106</v>
      </c>
      <c r="AR1346" s="2">
        <v>728</v>
      </c>
      <c r="AS1346">
        <v>728</v>
      </c>
      <c r="AT1346">
        <v>0</v>
      </c>
      <c r="AU1346" s="1">
        <v>1456</v>
      </c>
      <c r="AV1346">
        <v>0</v>
      </c>
      <c r="AW1346">
        <v>0</v>
      </c>
      <c r="AX1346" s="3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 s="3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 s="3">
        <v>4</v>
      </c>
      <c r="S1347">
        <v>4</v>
      </c>
      <c r="T1347" s="3">
        <v>1920</v>
      </c>
      <c r="U1347" s="2">
        <v>1950</v>
      </c>
      <c r="V1347" t="s">
        <v>152</v>
      </c>
      <c r="W1347" t="s">
        <v>94</v>
      </c>
      <c r="X1347" t="s">
        <v>116</v>
      </c>
      <c r="Y1347" t="s">
        <v>116</v>
      </c>
      <c r="Z1347" s="2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 s="2">
        <v>960</v>
      </c>
      <c r="AN1347" s="2" t="s">
        <v>103</v>
      </c>
      <c r="AO1347" s="2" t="s">
        <v>97</v>
      </c>
      <c r="AP1347" s="2" t="s">
        <v>105</v>
      </c>
      <c r="AQ1347" s="2" t="s">
        <v>164</v>
      </c>
      <c r="AR1347" s="2">
        <v>960</v>
      </c>
      <c r="AS1347">
        <v>0</v>
      </c>
      <c r="AT1347">
        <v>0</v>
      </c>
      <c r="AU1347" s="1">
        <v>960</v>
      </c>
      <c r="AV1347">
        <v>0</v>
      </c>
      <c r="AW1347">
        <v>0</v>
      </c>
      <c r="AX1347" s="3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 s="3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 s="3">
        <v>7</v>
      </c>
      <c r="S1348">
        <v>7</v>
      </c>
      <c r="T1348" s="3">
        <v>1968</v>
      </c>
      <c r="U1348" s="2">
        <v>2003</v>
      </c>
      <c r="V1348" t="s">
        <v>152</v>
      </c>
      <c r="W1348" t="s">
        <v>94</v>
      </c>
      <c r="X1348" t="s">
        <v>96</v>
      </c>
      <c r="Y1348" t="s">
        <v>140</v>
      </c>
      <c r="Z1348" s="2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 s="2">
        <v>1568</v>
      </c>
      <c r="AN1348" s="2" t="s">
        <v>103</v>
      </c>
      <c r="AO1348" s="2" t="s">
        <v>98</v>
      </c>
      <c r="AP1348" s="2" t="s">
        <v>105</v>
      </c>
      <c r="AQ1348" s="2" t="s">
        <v>106</v>
      </c>
      <c r="AR1348" s="2">
        <v>2156</v>
      </c>
      <c r="AS1348">
        <v>0</v>
      </c>
      <c r="AT1348">
        <v>0</v>
      </c>
      <c r="AU1348" s="1">
        <v>2156</v>
      </c>
      <c r="AV1348">
        <v>0</v>
      </c>
      <c r="AW1348">
        <v>0</v>
      </c>
      <c r="AX1348" s="3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 s="3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 s="3">
        <v>8</v>
      </c>
      <c r="S1349">
        <v>5</v>
      </c>
      <c r="T1349" s="3">
        <v>2006</v>
      </c>
      <c r="U1349" s="2">
        <v>2007</v>
      </c>
      <c r="V1349" t="s">
        <v>93</v>
      </c>
      <c r="W1349" t="s">
        <v>94</v>
      </c>
      <c r="X1349" t="s">
        <v>95</v>
      </c>
      <c r="Y1349" t="s">
        <v>95</v>
      </c>
      <c r="Z1349" s="2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 s="2">
        <v>1732</v>
      </c>
      <c r="AN1349" s="2" t="s">
        <v>103</v>
      </c>
      <c r="AO1349" s="2" t="s">
        <v>104</v>
      </c>
      <c r="AP1349" s="2" t="s">
        <v>105</v>
      </c>
      <c r="AQ1349" s="2" t="s">
        <v>106</v>
      </c>
      <c r="AR1349" s="2">
        <v>1776</v>
      </c>
      <c r="AS1349">
        <v>0</v>
      </c>
      <c r="AT1349">
        <v>0</v>
      </c>
      <c r="AU1349" s="1">
        <v>1776</v>
      </c>
      <c r="AV1349">
        <v>1</v>
      </c>
      <c r="AW1349">
        <v>0</v>
      </c>
      <c r="AX1349" s="3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 s="3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 s="3">
        <v>7</v>
      </c>
      <c r="S1350">
        <v>5</v>
      </c>
      <c r="T1350" s="3">
        <v>1998</v>
      </c>
      <c r="U1350" s="2">
        <v>1998</v>
      </c>
      <c r="V1350" t="s">
        <v>93</v>
      </c>
      <c r="W1350" t="s">
        <v>94</v>
      </c>
      <c r="X1350" t="s">
        <v>95</v>
      </c>
      <c r="Y1350" t="s">
        <v>95</v>
      </c>
      <c r="Z1350" s="2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 s="2">
        <v>1482</v>
      </c>
      <c r="AN1350" s="2" t="s">
        <v>103</v>
      </c>
      <c r="AO1350" s="2" t="s">
        <v>104</v>
      </c>
      <c r="AP1350" s="2" t="s">
        <v>105</v>
      </c>
      <c r="AQ1350" s="2" t="s">
        <v>106</v>
      </c>
      <c r="AR1350" s="2">
        <v>1494</v>
      </c>
      <c r="AS1350">
        <v>0</v>
      </c>
      <c r="AT1350">
        <v>0</v>
      </c>
      <c r="AU1350" s="1">
        <v>1494</v>
      </c>
      <c r="AV1350">
        <v>1</v>
      </c>
      <c r="AW1350">
        <v>0</v>
      </c>
      <c r="AX1350" s="3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 s="3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 s="3">
        <v>8</v>
      </c>
      <c r="S1351">
        <v>5</v>
      </c>
      <c r="T1351" s="3">
        <v>1872</v>
      </c>
      <c r="U1351" s="2">
        <v>1987</v>
      </c>
      <c r="V1351" t="s">
        <v>93</v>
      </c>
      <c r="W1351" t="s">
        <v>94</v>
      </c>
      <c r="X1351" t="s">
        <v>116</v>
      </c>
      <c r="Y1351" t="s">
        <v>116</v>
      </c>
      <c r="Z1351" s="2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 s="2">
        <v>684</v>
      </c>
      <c r="AN1351" s="2" t="s">
        <v>251</v>
      </c>
      <c r="AO1351" s="2" t="s">
        <v>147</v>
      </c>
      <c r="AP1351" s="2" t="s">
        <v>177</v>
      </c>
      <c r="AQ1351" s="2" t="s">
        <v>106</v>
      </c>
      <c r="AR1351" s="2">
        <v>938</v>
      </c>
      <c r="AS1351">
        <v>1215</v>
      </c>
      <c r="AT1351">
        <v>205</v>
      </c>
      <c r="AU1351" s="1">
        <v>2358</v>
      </c>
      <c r="AV1351">
        <v>0</v>
      </c>
      <c r="AW1351">
        <v>0</v>
      </c>
      <c r="AX1351" s="3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 s="3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 s="3">
        <v>5</v>
      </c>
      <c r="S1352">
        <v>5</v>
      </c>
      <c r="T1352" s="3">
        <v>1969</v>
      </c>
      <c r="U1352" s="2">
        <v>1969</v>
      </c>
      <c r="V1352" t="s">
        <v>93</v>
      </c>
      <c r="W1352" t="s">
        <v>94</v>
      </c>
      <c r="X1352" t="s">
        <v>116</v>
      </c>
      <c r="Y1352" t="s">
        <v>116</v>
      </c>
      <c r="Z1352" s="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 s="2">
        <v>1248</v>
      </c>
      <c r="AN1352" s="2" t="s">
        <v>103</v>
      </c>
      <c r="AO1352" s="2" t="s">
        <v>98</v>
      </c>
      <c r="AP1352" s="2" t="s">
        <v>105</v>
      </c>
      <c r="AQ1352" s="2" t="s">
        <v>106</v>
      </c>
      <c r="AR1352" s="2">
        <v>1338</v>
      </c>
      <c r="AS1352">
        <v>1296</v>
      </c>
      <c r="AT1352">
        <v>0</v>
      </c>
      <c r="AU1352" s="1">
        <v>2634</v>
      </c>
      <c r="AV1352">
        <v>1</v>
      </c>
      <c r="AW1352">
        <v>1</v>
      </c>
      <c r="AX1352" s="3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 s="3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 s="3">
        <v>6</v>
      </c>
      <c r="S1353">
        <v>6</v>
      </c>
      <c r="T1353" s="3">
        <v>1962</v>
      </c>
      <c r="U1353" s="2">
        <v>1962</v>
      </c>
      <c r="V1353" t="s">
        <v>93</v>
      </c>
      <c r="W1353" t="s">
        <v>94</v>
      </c>
      <c r="X1353" t="s">
        <v>140</v>
      </c>
      <c r="Y1353" t="s">
        <v>140</v>
      </c>
      <c r="Z1353" s="2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 s="2">
        <v>858</v>
      </c>
      <c r="AN1353" s="2" t="s">
        <v>103</v>
      </c>
      <c r="AO1353" s="2" t="s">
        <v>104</v>
      </c>
      <c r="AP1353" s="2" t="s">
        <v>105</v>
      </c>
      <c r="AQ1353" s="2" t="s">
        <v>106</v>
      </c>
      <c r="AR1353" s="2">
        <v>858</v>
      </c>
      <c r="AS1353">
        <v>858</v>
      </c>
      <c r="AT1353">
        <v>0</v>
      </c>
      <c r="AU1353" s="1">
        <v>1716</v>
      </c>
      <c r="AV1353">
        <v>0</v>
      </c>
      <c r="AW1353">
        <v>0</v>
      </c>
      <c r="AX1353" s="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 s="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 s="3">
        <v>6</v>
      </c>
      <c r="S1354">
        <v>9</v>
      </c>
      <c r="T1354" s="3">
        <v>1937</v>
      </c>
      <c r="U1354" s="2">
        <v>2000</v>
      </c>
      <c r="V1354" t="s">
        <v>93</v>
      </c>
      <c r="W1354" t="s">
        <v>94</v>
      </c>
      <c r="X1354" t="s">
        <v>116</v>
      </c>
      <c r="Y1354" t="s">
        <v>116</v>
      </c>
      <c r="Z1354" s="2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 s="2">
        <v>698</v>
      </c>
      <c r="AN1354" s="2" t="s">
        <v>103</v>
      </c>
      <c r="AO1354" s="2" t="s">
        <v>98</v>
      </c>
      <c r="AP1354" s="2" t="s">
        <v>105</v>
      </c>
      <c r="AQ1354" s="2" t="s">
        <v>106</v>
      </c>
      <c r="AR1354" s="2">
        <v>786</v>
      </c>
      <c r="AS1354">
        <v>390</v>
      </c>
      <c r="AT1354">
        <v>0</v>
      </c>
      <c r="AU1354" s="1">
        <v>1176</v>
      </c>
      <c r="AV1354">
        <v>0</v>
      </c>
      <c r="AW1354">
        <v>0</v>
      </c>
      <c r="AX1354" s="3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 s="3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 s="3">
        <v>8</v>
      </c>
      <c r="S1355">
        <v>5</v>
      </c>
      <c r="T1355" s="3">
        <v>1995</v>
      </c>
      <c r="U1355" s="2">
        <v>1996</v>
      </c>
      <c r="V1355" t="s">
        <v>152</v>
      </c>
      <c r="W1355" t="s">
        <v>94</v>
      </c>
      <c r="X1355" t="s">
        <v>95</v>
      </c>
      <c r="Y1355" t="s">
        <v>95</v>
      </c>
      <c r="Z1355" s="2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 s="2">
        <v>2033</v>
      </c>
      <c r="AN1355" s="2" t="s">
        <v>103</v>
      </c>
      <c r="AO1355" s="2" t="s">
        <v>104</v>
      </c>
      <c r="AP1355" s="2" t="s">
        <v>105</v>
      </c>
      <c r="AQ1355" s="2" t="s">
        <v>106</v>
      </c>
      <c r="AR1355" s="2">
        <v>2053</v>
      </c>
      <c r="AS1355">
        <v>1185</v>
      </c>
      <c r="AT1355">
        <v>0</v>
      </c>
      <c r="AU1355" s="1">
        <v>3238</v>
      </c>
      <c r="AV1355">
        <v>1</v>
      </c>
      <c r="AW1355">
        <v>0</v>
      </c>
      <c r="AX1355" s="3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 s="3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 s="3">
        <v>7</v>
      </c>
      <c r="S1356">
        <v>5</v>
      </c>
      <c r="T1356" s="3">
        <v>2000</v>
      </c>
      <c r="U1356" s="2">
        <v>2000</v>
      </c>
      <c r="V1356" t="s">
        <v>93</v>
      </c>
      <c r="W1356" t="s">
        <v>94</v>
      </c>
      <c r="X1356" t="s">
        <v>95</v>
      </c>
      <c r="Y1356" t="s">
        <v>95</v>
      </c>
      <c r="Z1356" s="2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 s="2">
        <v>992</v>
      </c>
      <c r="AN1356" s="2" t="s">
        <v>103</v>
      </c>
      <c r="AO1356" s="2" t="s">
        <v>104</v>
      </c>
      <c r="AP1356" s="2" t="s">
        <v>105</v>
      </c>
      <c r="AQ1356" s="2" t="s">
        <v>106</v>
      </c>
      <c r="AR1356" s="2">
        <v>992</v>
      </c>
      <c r="AS1356">
        <v>873</v>
      </c>
      <c r="AT1356">
        <v>0</v>
      </c>
      <c r="AU1356" s="1">
        <v>1865</v>
      </c>
      <c r="AV1356">
        <v>1</v>
      </c>
      <c r="AW1356">
        <v>0</v>
      </c>
      <c r="AX1356" s="3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 s="3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 s="3">
        <v>7</v>
      </c>
      <c r="S1357">
        <v>6</v>
      </c>
      <c r="T1357" s="3">
        <v>1968</v>
      </c>
      <c r="U1357" s="2">
        <v>1992</v>
      </c>
      <c r="V1357" t="s">
        <v>93</v>
      </c>
      <c r="W1357" t="s">
        <v>94</v>
      </c>
      <c r="X1357" t="s">
        <v>116</v>
      </c>
      <c r="Y1357" t="s">
        <v>116</v>
      </c>
      <c r="Z1357" s="2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 s="2">
        <v>570</v>
      </c>
      <c r="AN1357" s="2" t="s">
        <v>103</v>
      </c>
      <c r="AO1357" s="2" t="s">
        <v>97</v>
      </c>
      <c r="AP1357" s="2" t="s">
        <v>105</v>
      </c>
      <c r="AQ1357" s="2" t="s">
        <v>106</v>
      </c>
      <c r="AR1357" s="2">
        <v>1222</v>
      </c>
      <c r="AS1357">
        <v>698</v>
      </c>
      <c r="AT1357">
        <v>0</v>
      </c>
      <c r="AU1357" s="1">
        <v>1920</v>
      </c>
      <c r="AV1357">
        <v>0</v>
      </c>
      <c r="AW1357">
        <v>0</v>
      </c>
      <c r="AX1357" s="3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 s="3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 s="3">
        <v>5</v>
      </c>
      <c r="S1358">
        <v>5</v>
      </c>
      <c r="T1358" s="3">
        <v>1966</v>
      </c>
      <c r="U1358" s="2">
        <v>1966</v>
      </c>
      <c r="V1358" t="s">
        <v>93</v>
      </c>
      <c r="W1358" t="s">
        <v>94</v>
      </c>
      <c r="X1358" t="s">
        <v>140</v>
      </c>
      <c r="Y1358" t="s">
        <v>140</v>
      </c>
      <c r="Z1358" s="2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 s="2">
        <v>864</v>
      </c>
      <c r="AN1358" s="2" t="s">
        <v>103</v>
      </c>
      <c r="AO1358" s="2" t="s">
        <v>98</v>
      </c>
      <c r="AP1358" s="2" t="s">
        <v>105</v>
      </c>
      <c r="AQ1358" s="2" t="s">
        <v>106</v>
      </c>
      <c r="AR1358" s="2">
        <v>892</v>
      </c>
      <c r="AS1358">
        <v>0</v>
      </c>
      <c r="AT1358">
        <v>0</v>
      </c>
      <c r="AU1358" s="1">
        <v>892</v>
      </c>
      <c r="AV1358">
        <v>0</v>
      </c>
      <c r="AW1358">
        <v>0</v>
      </c>
      <c r="AX1358" s="3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 s="3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 s="3">
        <v>5</v>
      </c>
      <c r="S1359">
        <v>6</v>
      </c>
      <c r="T1359" s="3">
        <v>1971</v>
      </c>
      <c r="U1359" s="2">
        <v>2008</v>
      </c>
      <c r="V1359" t="s">
        <v>93</v>
      </c>
      <c r="W1359" t="s">
        <v>94</v>
      </c>
      <c r="X1359" t="s">
        <v>95</v>
      </c>
      <c r="Y1359" t="s">
        <v>95</v>
      </c>
      <c r="Z1359" s="2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 s="2">
        <v>1078</v>
      </c>
      <c r="AN1359" s="2" t="s">
        <v>103</v>
      </c>
      <c r="AO1359" s="2" t="s">
        <v>104</v>
      </c>
      <c r="AP1359" s="2" t="s">
        <v>105</v>
      </c>
      <c r="AQ1359" s="2" t="s">
        <v>106</v>
      </c>
      <c r="AR1359" s="2">
        <v>1078</v>
      </c>
      <c r="AS1359">
        <v>0</v>
      </c>
      <c r="AT1359">
        <v>0</v>
      </c>
      <c r="AU1359" s="1">
        <v>1078</v>
      </c>
      <c r="AV1359">
        <v>1</v>
      </c>
      <c r="AW1359">
        <v>0</v>
      </c>
      <c r="AX1359" s="3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 s="3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 s="3">
        <v>6</v>
      </c>
      <c r="S1360">
        <v>5</v>
      </c>
      <c r="T1360" s="3">
        <v>2000</v>
      </c>
      <c r="U1360" s="2">
        <v>2000</v>
      </c>
      <c r="V1360" t="s">
        <v>93</v>
      </c>
      <c r="W1360" t="s">
        <v>94</v>
      </c>
      <c r="X1360" t="s">
        <v>116</v>
      </c>
      <c r="Y1360" t="s">
        <v>116</v>
      </c>
      <c r="Z1360" s="2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 s="2">
        <v>756</v>
      </c>
      <c r="AN1360" s="2" t="s">
        <v>103</v>
      </c>
      <c r="AO1360" s="2" t="s">
        <v>104</v>
      </c>
      <c r="AP1360" s="2" t="s">
        <v>105</v>
      </c>
      <c r="AQ1360" s="2" t="s">
        <v>106</v>
      </c>
      <c r="AR1360" s="2">
        <v>769</v>
      </c>
      <c r="AS1360">
        <v>804</v>
      </c>
      <c r="AT1360">
        <v>0</v>
      </c>
      <c r="AU1360" s="1">
        <v>1573</v>
      </c>
      <c r="AV1360">
        <v>0</v>
      </c>
      <c r="AW1360">
        <v>0</v>
      </c>
      <c r="AX1360" s="3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 s="3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 s="3">
        <v>9</v>
      </c>
      <c r="S1361">
        <v>5</v>
      </c>
      <c r="T1361" s="3">
        <v>2004</v>
      </c>
      <c r="U1361" s="2">
        <v>2005</v>
      </c>
      <c r="V1361" t="s">
        <v>152</v>
      </c>
      <c r="W1361" t="s">
        <v>94</v>
      </c>
      <c r="X1361" t="s">
        <v>95</v>
      </c>
      <c r="Y1361" t="s">
        <v>95</v>
      </c>
      <c r="Z1361" s="2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 s="2">
        <v>1980</v>
      </c>
      <c r="AN1361" s="2" t="s">
        <v>103</v>
      </c>
      <c r="AO1361" s="2" t="s">
        <v>104</v>
      </c>
      <c r="AP1361" s="2" t="s">
        <v>105</v>
      </c>
      <c r="AQ1361" s="2" t="s">
        <v>106</v>
      </c>
      <c r="AR1361" s="2">
        <v>1980</v>
      </c>
      <c r="AS1361">
        <v>0</v>
      </c>
      <c r="AT1361">
        <v>0</v>
      </c>
      <c r="AU1361" s="1">
        <v>1980</v>
      </c>
      <c r="AV1361">
        <v>1</v>
      </c>
      <c r="AW1361">
        <v>0</v>
      </c>
      <c r="AX1361" s="3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 s="3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 s="3">
        <v>5</v>
      </c>
      <c r="S1362">
        <v>6</v>
      </c>
      <c r="T1362" s="3">
        <v>1921</v>
      </c>
      <c r="U1362" s="2">
        <v>1998</v>
      </c>
      <c r="V1362" t="s">
        <v>93</v>
      </c>
      <c r="W1362" t="s">
        <v>94</v>
      </c>
      <c r="X1362" t="s">
        <v>116</v>
      </c>
      <c r="Y1362" t="s">
        <v>124</v>
      </c>
      <c r="Z1362" s="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 s="2">
        <v>612</v>
      </c>
      <c r="AN1362" s="2" t="s">
        <v>103</v>
      </c>
      <c r="AO1362" s="2" t="s">
        <v>104</v>
      </c>
      <c r="AP1362" s="2" t="s">
        <v>105</v>
      </c>
      <c r="AQ1362" s="2" t="s">
        <v>106</v>
      </c>
      <c r="AR1362" s="2">
        <v>990</v>
      </c>
      <c r="AS1362">
        <v>1611</v>
      </c>
      <c r="AT1362">
        <v>0</v>
      </c>
      <c r="AU1362" s="1">
        <v>2601</v>
      </c>
      <c r="AV1362">
        <v>0</v>
      </c>
      <c r="AW1362">
        <v>0</v>
      </c>
      <c r="AX1362" s="3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 s="3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 s="3">
        <v>7</v>
      </c>
      <c r="S1363">
        <v>5</v>
      </c>
      <c r="T1363" s="3">
        <v>2005</v>
      </c>
      <c r="U1363" s="2">
        <v>2005</v>
      </c>
      <c r="V1363" t="s">
        <v>152</v>
      </c>
      <c r="W1363" t="s">
        <v>94</v>
      </c>
      <c r="X1363" t="s">
        <v>95</v>
      </c>
      <c r="Y1363" t="s">
        <v>95</v>
      </c>
      <c r="Z1363" s="2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 s="2">
        <v>1530</v>
      </c>
      <c r="AN1363" s="2" t="s">
        <v>103</v>
      </c>
      <c r="AO1363" s="2" t="s">
        <v>104</v>
      </c>
      <c r="AP1363" s="2" t="s">
        <v>105</v>
      </c>
      <c r="AQ1363" s="2" t="s">
        <v>106</v>
      </c>
      <c r="AR1363" s="2">
        <v>1530</v>
      </c>
      <c r="AS1363">
        <v>0</v>
      </c>
      <c r="AT1363">
        <v>0</v>
      </c>
      <c r="AU1363" s="1">
        <v>1530</v>
      </c>
      <c r="AV1363">
        <v>1</v>
      </c>
      <c r="AW1363">
        <v>0</v>
      </c>
      <c r="AX1363" s="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 s="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 s="3">
        <v>4</v>
      </c>
      <c r="S1364">
        <v>4</v>
      </c>
      <c r="T1364" s="3">
        <v>1920</v>
      </c>
      <c r="U1364" s="2">
        <v>2007</v>
      </c>
      <c r="V1364" t="s">
        <v>93</v>
      </c>
      <c r="W1364" t="s">
        <v>94</v>
      </c>
      <c r="X1364" t="s">
        <v>95</v>
      </c>
      <c r="Y1364" t="s">
        <v>95</v>
      </c>
      <c r="Z1364" s="2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 s="2">
        <v>715</v>
      </c>
      <c r="AN1364" s="2" t="s">
        <v>103</v>
      </c>
      <c r="AO1364" s="2" t="s">
        <v>97</v>
      </c>
      <c r="AP1364" s="2" t="s">
        <v>105</v>
      </c>
      <c r="AQ1364" s="2" t="s">
        <v>106</v>
      </c>
      <c r="AR1364" s="2">
        <v>1281</v>
      </c>
      <c r="AS1364">
        <v>457</v>
      </c>
      <c r="AT1364">
        <v>0</v>
      </c>
      <c r="AU1364" s="1">
        <v>1738</v>
      </c>
      <c r="AV1364">
        <v>0</v>
      </c>
      <c r="AW1364">
        <v>0</v>
      </c>
      <c r="AX1364" s="3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 s="3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 s="3">
        <v>6</v>
      </c>
      <c r="S1365">
        <v>5</v>
      </c>
      <c r="T1365" s="3">
        <v>2006</v>
      </c>
      <c r="U1365" s="2">
        <v>2007</v>
      </c>
      <c r="V1365" t="s">
        <v>93</v>
      </c>
      <c r="W1365" t="s">
        <v>94</v>
      </c>
      <c r="X1365" t="s">
        <v>95</v>
      </c>
      <c r="Y1365" t="s">
        <v>95</v>
      </c>
      <c r="Z1365" s="2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 s="2">
        <v>616</v>
      </c>
      <c r="AN1365" s="2" t="s">
        <v>103</v>
      </c>
      <c r="AO1365" s="2" t="s">
        <v>104</v>
      </c>
      <c r="AP1365" s="2" t="s">
        <v>105</v>
      </c>
      <c r="AQ1365" s="2" t="s">
        <v>106</v>
      </c>
      <c r="AR1365" s="2">
        <v>616</v>
      </c>
      <c r="AS1365">
        <v>796</v>
      </c>
      <c r="AT1365">
        <v>0</v>
      </c>
      <c r="AU1365" s="1">
        <v>1412</v>
      </c>
      <c r="AV1365">
        <v>0</v>
      </c>
      <c r="AW1365">
        <v>0</v>
      </c>
      <c r="AX1365" s="3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 s="3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 s="3">
        <v>7</v>
      </c>
      <c r="S1366">
        <v>5</v>
      </c>
      <c r="T1366" s="3">
        <v>2005</v>
      </c>
      <c r="U1366" s="2">
        <v>2005</v>
      </c>
      <c r="V1366" t="s">
        <v>93</v>
      </c>
      <c r="W1366" t="s">
        <v>94</v>
      </c>
      <c r="X1366" t="s">
        <v>116</v>
      </c>
      <c r="Y1366" t="s">
        <v>116</v>
      </c>
      <c r="Z1366" s="2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 s="2">
        <v>600</v>
      </c>
      <c r="AN1366" s="2" t="s">
        <v>103</v>
      </c>
      <c r="AO1366" s="2" t="s">
        <v>104</v>
      </c>
      <c r="AP1366" s="2" t="s">
        <v>105</v>
      </c>
      <c r="AQ1366" s="2" t="s">
        <v>106</v>
      </c>
      <c r="AR1366" s="2">
        <v>520</v>
      </c>
      <c r="AS1366">
        <v>600</v>
      </c>
      <c r="AT1366">
        <v>80</v>
      </c>
      <c r="AU1366" s="1">
        <v>1200</v>
      </c>
      <c r="AV1366">
        <v>0</v>
      </c>
      <c r="AW1366">
        <v>0</v>
      </c>
      <c r="AX1366" s="3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 s="3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 s="3">
        <v>7</v>
      </c>
      <c r="S1367">
        <v>5</v>
      </c>
      <c r="T1367" s="3">
        <v>2000</v>
      </c>
      <c r="U1367" s="2">
        <v>2000</v>
      </c>
      <c r="V1367" t="s">
        <v>93</v>
      </c>
      <c r="W1367" t="s">
        <v>94</v>
      </c>
      <c r="X1367" t="s">
        <v>95</v>
      </c>
      <c r="Y1367" t="s">
        <v>95</v>
      </c>
      <c r="Z1367" s="2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 s="2">
        <v>814</v>
      </c>
      <c r="AN1367" s="2" t="s">
        <v>103</v>
      </c>
      <c r="AO1367" s="2" t="s">
        <v>104</v>
      </c>
      <c r="AP1367" s="2" t="s">
        <v>105</v>
      </c>
      <c r="AQ1367" s="2" t="s">
        <v>106</v>
      </c>
      <c r="AR1367" s="2">
        <v>814</v>
      </c>
      <c r="AS1367">
        <v>860</v>
      </c>
      <c r="AT1367">
        <v>0</v>
      </c>
      <c r="AU1367" s="1">
        <v>1674</v>
      </c>
      <c r="AV1367">
        <v>1</v>
      </c>
      <c r="AW1367">
        <v>0</v>
      </c>
      <c r="AX1367" s="3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 s="3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 s="3">
        <v>7</v>
      </c>
      <c r="S1368">
        <v>5</v>
      </c>
      <c r="T1368" s="3">
        <v>1999</v>
      </c>
      <c r="U1368" s="2">
        <v>1999</v>
      </c>
      <c r="V1368" t="s">
        <v>93</v>
      </c>
      <c r="W1368" t="s">
        <v>94</v>
      </c>
      <c r="X1368" t="s">
        <v>95</v>
      </c>
      <c r="Y1368" t="s">
        <v>95</v>
      </c>
      <c r="Z1368" s="2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 s="2">
        <v>873</v>
      </c>
      <c r="AN1368" s="2" t="s">
        <v>103</v>
      </c>
      <c r="AO1368" s="2" t="s">
        <v>104</v>
      </c>
      <c r="AP1368" s="2" t="s">
        <v>105</v>
      </c>
      <c r="AQ1368" s="2" t="s">
        <v>106</v>
      </c>
      <c r="AR1368" s="2">
        <v>882</v>
      </c>
      <c r="AS1368">
        <v>908</v>
      </c>
      <c r="AT1368">
        <v>0</v>
      </c>
      <c r="AU1368" s="1">
        <v>1790</v>
      </c>
      <c r="AV1368">
        <v>1</v>
      </c>
      <c r="AW1368">
        <v>0</v>
      </c>
      <c r="AX1368" s="3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 s="3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 s="3">
        <v>5</v>
      </c>
      <c r="S1369">
        <v>6</v>
      </c>
      <c r="T1369" s="3">
        <v>1977</v>
      </c>
      <c r="U1369" s="2">
        <v>1977</v>
      </c>
      <c r="V1369" t="s">
        <v>93</v>
      </c>
      <c r="W1369" t="s">
        <v>94</v>
      </c>
      <c r="X1369" t="s">
        <v>180</v>
      </c>
      <c r="Y1369" t="s">
        <v>181</v>
      </c>
      <c r="Z1369" s="2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 s="2">
        <v>757</v>
      </c>
      <c r="AN1369" s="2" t="s">
        <v>103</v>
      </c>
      <c r="AO1369" s="2" t="s">
        <v>104</v>
      </c>
      <c r="AP1369" s="2" t="s">
        <v>105</v>
      </c>
      <c r="AQ1369" s="2" t="s">
        <v>106</v>
      </c>
      <c r="AR1369" s="2">
        <v>925</v>
      </c>
      <c r="AS1369">
        <v>550</v>
      </c>
      <c r="AT1369">
        <v>0</v>
      </c>
      <c r="AU1369" s="1">
        <v>1475</v>
      </c>
      <c r="AV1369">
        <v>0</v>
      </c>
      <c r="AW1369">
        <v>0</v>
      </c>
      <c r="AX1369" s="3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 s="3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 s="3">
        <v>6</v>
      </c>
      <c r="S1370">
        <v>5</v>
      </c>
      <c r="T1370" s="3">
        <v>2003</v>
      </c>
      <c r="U1370" s="2">
        <v>2004</v>
      </c>
      <c r="V1370" t="s">
        <v>93</v>
      </c>
      <c r="W1370" t="s">
        <v>94</v>
      </c>
      <c r="X1370" t="s">
        <v>95</v>
      </c>
      <c r="Y1370" t="s">
        <v>95</v>
      </c>
      <c r="Z1370" s="2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 s="2">
        <v>848</v>
      </c>
      <c r="AN1370" s="2" t="s">
        <v>103</v>
      </c>
      <c r="AO1370" s="2" t="s">
        <v>104</v>
      </c>
      <c r="AP1370" s="2" t="s">
        <v>105</v>
      </c>
      <c r="AQ1370" s="2" t="s">
        <v>106</v>
      </c>
      <c r="AR1370" s="2">
        <v>848</v>
      </c>
      <c r="AS1370">
        <v>0</v>
      </c>
      <c r="AT1370">
        <v>0</v>
      </c>
      <c r="AU1370" s="1">
        <v>848</v>
      </c>
      <c r="AV1370">
        <v>1</v>
      </c>
      <c r="AW1370">
        <v>0</v>
      </c>
      <c r="AX1370" s="3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 s="3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 s="3">
        <v>8</v>
      </c>
      <c r="S1371">
        <v>5</v>
      </c>
      <c r="T1371" s="3">
        <v>2003</v>
      </c>
      <c r="U1371" s="2">
        <v>2003</v>
      </c>
      <c r="V1371" t="s">
        <v>152</v>
      </c>
      <c r="W1371" t="s">
        <v>94</v>
      </c>
      <c r="X1371" t="s">
        <v>95</v>
      </c>
      <c r="Y1371" t="s">
        <v>95</v>
      </c>
      <c r="Z1371" s="2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 s="2">
        <v>1657</v>
      </c>
      <c r="AN1371" s="2" t="s">
        <v>103</v>
      </c>
      <c r="AO1371" s="2" t="s">
        <v>104</v>
      </c>
      <c r="AP1371" s="2" t="s">
        <v>105</v>
      </c>
      <c r="AQ1371" s="2" t="s">
        <v>106</v>
      </c>
      <c r="AR1371" s="2">
        <v>1668</v>
      </c>
      <c r="AS1371">
        <v>0</v>
      </c>
      <c r="AT1371">
        <v>0</v>
      </c>
      <c r="AU1371" s="1">
        <v>1668</v>
      </c>
      <c r="AV1371">
        <v>1</v>
      </c>
      <c r="AW1371">
        <v>0</v>
      </c>
      <c r="AX1371" s="3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 s="3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 s="3">
        <v>4</v>
      </c>
      <c r="S1372">
        <v>6</v>
      </c>
      <c r="T1372" s="3">
        <v>1920</v>
      </c>
      <c r="U1372" s="2">
        <v>1950</v>
      </c>
      <c r="V1372" t="s">
        <v>93</v>
      </c>
      <c r="W1372" t="s">
        <v>94</v>
      </c>
      <c r="X1372" t="s">
        <v>118</v>
      </c>
      <c r="Y1372" t="s">
        <v>118</v>
      </c>
      <c r="Z1372" s="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 s="2">
        <v>840</v>
      </c>
      <c r="AN1372" s="2" t="s">
        <v>103</v>
      </c>
      <c r="AO1372" s="2" t="s">
        <v>104</v>
      </c>
      <c r="AP1372" s="2" t="s">
        <v>105</v>
      </c>
      <c r="AQ1372" s="2" t="s">
        <v>106</v>
      </c>
      <c r="AR1372" s="2">
        <v>840</v>
      </c>
      <c r="AS1372">
        <v>534</v>
      </c>
      <c r="AT1372">
        <v>0</v>
      </c>
      <c r="AU1372" s="1">
        <v>1374</v>
      </c>
      <c r="AV1372">
        <v>0</v>
      </c>
      <c r="AW1372">
        <v>0</v>
      </c>
      <c r="AX1372" s="3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 s="3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 s="3">
        <v>6</v>
      </c>
      <c r="S1373">
        <v>6</v>
      </c>
      <c r="T1373" s="3">
        <v>1955</v>
      </c>
      <c r="U1373" s="2">
        <v>1996</v>
      </c>
      <c r="V1373" t="s">
        <v>152</v>
      </c>
      <c r="W1373" t="s">
        <v>94</v>
      </c>
      <c r="X1373" t="s">
        <v>186</v>
      </c>
      <c r="Y1373" t="s">
        <v>186</v>
      </c>
      <c r="Z1373" s="2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 s="2">
        <v>992</v>
      </c>
      <c r="AN1373" s="2" t="s">
        <v>103</v>
      </c>
      <c r="AO1373" s="2" t="s">
        <v>97</v>
      </c>
      <c r="AP1373" s="2" t="s">
        <v>105</v>
      </c>
      <c r="AQ1373" s="2" t="s">
        <v>106</v>
      </c>
      <c r="AR1373" s="2">
        <v>1661</v>
      </c>
      <c r="AS1373">
        <v>0</v>
      </c>
      <c r="AT1373">
        <v>0</v>
      </c>
      <c r="AU1373" s="1">
        <v>1661</v>
      </c>
      <c r="AV1373">
        <v>1</v>
      </c>
      <c r="AW1373">
        <v>0</v>
      </c>
      <c r="AX1373" s="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 s="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 s="3">
        <v>7</v>
      </c>
      <c r="S1374">
        <v>6</v>
      </c>
      <c r="T1374" s="3">
        <v>1998</v>
      </c>
      <c r="U1374" s="2">
        <v>1998</v>
      </c>
      <c r="V1374" t="s">
        <v>93</v>
      </c>
      <c r="W1374" t="s">
        <v>94</v>
      </c>
      <c r="X1374" t="s">
        <v>95</v>
      </c>
      <c r="Y1374" t="s">
        <v>95</v>
      </c>
      <c r="Z1374" s="2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 s="2">
        <v>1108</v>
      </c>
      <c r="AN1374" s="2" t="s">
        <v>103</v>
      </c>
      <c r="AO1374" s="2" t="s">
        <v>104</v>
      </c>
      <c r="AP1374" s="2" t="s">
        <v>105</v>
      </c>
      <c r="AQ1374" s="2" t="s">
        <v>106</v>
      </c>
      <c r="AR1374" s="2">
        <v>1108</v>
      </c>
      <c r="AS1374">
        <v>989</v>
      </c>
      <c r="AT1374">
        <v>0</v>
      </c>
      <c r="AU1374" s="1">
        <v>2097</v>
      </c>
      <c r="AV1374">
        <v>1</v>
      </c>
      <c r="AW1374">
        <v>0</v>
      </c>
      <c r="AX1374" s="3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 s="3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 s="3">
        <v>10</v>
      </c>
      <c r="S1375">
        <v>5</v>
      </c>
      <c r="T1375" s="3">
        <v>2001</v>
      </c>
      <c r="U1375" s="2">
        <v>2002</v>
      </c>
      <c r="V1375" t="s">
        <v>152</v>
      </c>
      <c r="W1375" t="s">
        <v>94</v>
      </c>
      <c r="X1375" t="s">
        <v>95</v>
      </c>
      <c r="Y1375" t="s">
        <v>95</v>
      </c>
      <c r="Z1375" s="2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 s="2">
        <v>2633</v>
      </c>
      <c r="AN1375" s="2" t="s">
        <v>103</v>
      </c>
      <c r="AO1375" s="2" t="s">
        <v>104</v>
      </c>
      <c r="AP1375" s="2" t="s">
        <v>105</v>
      </c>
      <c r="AQ1375" s="2" t="s">
        <v>106</v>
      </c>
      <c r="AR1375" s="2">
        <v>2633</v>
      </c>
      <c r="AS1375">
        <v>0</v>
      </c>
      <c r="AT1375">
        <v>0</v>
      </c>
      <c r="AU1375" s="1">
        <v>2633</v>
      </c>
      <c r="AV1375">
        <v>1</v>
      </c>
      <c r="AW1375">
        <v>0</v>
      </c>
      <c r="AX1375" s="3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 s="3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 s="3">
        <v>7</v>
      </c>
      <c r="S1376">
        <v>5</v>
      </c>
      <c r="T1376" s="3">
        <v>2005</v>
      </c>
      <c r="U1376" s="2">
        <v>2005</v>
      </c>
      <c r="V1376" t="s">
        <v>93</v>
      </c>
      <c r="W1376" t="s">
        <v>94</v>
      </c>
      <c r="X1376" t="s">
        <v>180</v>
      </c>
      <c r="Y1376" t="s">
        <v>181</v>
      </c>
      <c r="Z1376" s="2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 s="2">
        <v>1026</v>
      </c>
      <c r="AN1376" s="2" t="s">
        <v>103</v>
      </c>
      <c r="AO1376" s="2" t="s">
        <v>104</v>
      </c>
      <c r="AP1376" s="2" t="s">
        <v>105</v>
      </c>
      <c r="AQ1376" s="2" t="s">
        <v>106</v>
      </c>
      <c r="AR1376" s="2">
        <v>1026</v>
      </c>
      <c r="AS1376">
        <v>932</v>
      </c>
      <c r="AT1376">
        <v>0</v>
      </c>
      <c r="AU1376" s="1">
        <v>1958</v>
      </c>
      <c r="AV1376">
        <v>0</v>
      </c>
      <c r="AW1376">
        <v>0</v>
      </c>
      <c r="AX1376" s="3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 s="3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 s="3">
        <v>8</v>
      </c>
      <c r="S1377">
        <v>5</v>
      </c>
      <c r="T1377" s="3">
        <v>2007</v>
      </c>
      <c r="U1377" s="2">
        <v>2007</v>
      </c>
      <c r="V1377" t="s">
        <v>93</v>
      </c>
      <c r="W1377" t="s">
        <v>94</v>
      </c>
      <c r="X1377" t="s">
        <v>95</v>
      </c>
      <c r="Y1377" t="s">
        <v>95</v>
      </c>
      <c r="Z1377" s="2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 s="2">
        <v>1571</v>
      </c>
      <c r="AN1377" s="2" t="s">
        <v>103</v>
      </c>
      <c r="AO1377" s="2" t="s">
        <v>104</v>
      </c>
      <c r="AP1377" s="2" t="s">
        <v>105</v>
      </c>
      <c r="AQ1377" s="2" t="s">
        <v>106</v>
      </c>
      <c r="AR1377" s="2">
        <v>1571</v>
      </c>
      <c r="AS1377">
        <v>0</v>
      </c>
      <c r="AT1377">
        <v>0</v>
      </c>
      <c r="AU1377" s="1">
        <v>1571</v>
      </c>
      <c r="AV1377">
        <v>0</v>
      </c>
      <c r="AW1377">
        <v>0</v>
      </c>
      <c r="AX1377" s="3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 s="3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 s="3">
        <v>6</v>
      </c>
      <c r="S1378">
        <v>5</v>
      </c>
      <c r="T1378" s="3">
        <v>1930</v>
      </c>
      <c r="U1378" s="2">
        <v>1950</v>
      </c>
      <c r="V1378" t="s">
        <v>93</v>
      </c>
      <c r="W1378" t="s">
        <v>94</v>
      </c>
      <c r="X1378" t="s">
        <v>124</v>
      </c>
      <c r="Y1378" t="s">
        <v>124</v>
      </c>
      <c r="Z1378" s="2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 s="2">
        <v>768</v>
      </c>
      <c r="AN1378" s="2" t="s">
        <v>103</v>
      </c>
      <c r="AO1378" s="2" t="s">
        <v>98</v>
      </c>
      <c r="AP1378" s="2" t="s">
        <v>177</v>
      </c>
      <c r="AQ1378" s="2" t="s">
        <v>106</v>
      </c>
      <c r="AR1378" s="2">
        <v>790</v>
      </c>
      <c r="AS1378">
        <v>0</v>
      </c>
      <c r="AT1378">
        <v>0</v>
      </c>
      <c r="AU1378" s="1">
        <v>790</v>
      </c>
      <c r="AV1378">
        <v>0</v>
      </c>
      <c r="AW1378">
        <v>0</v>
      </c>
      <c r="AX1378" s="3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 s="3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 s="3">
        <v>5</v>
      </c>
      <c r="S1379">
        <v>5</v>
      </c>
      <c r="T1379" s="3">
        <v>1941</v>
      </c>
      <c r="U1379" s="2">
        <v>1960</v>
      </c>
      <c r="V1379" t="s">
        <v>93</v>
      </c>
      <c r="W1379" t="s">
        <v>94</v>
      </c>
      <c r="X1379" t="s">
        <v>124</v>
      </c>
      <c r="Y1379" t="s">
        <v>124</v>
      </c>
      <c r="Z1379" s="2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 s="2">
        <v>984</v>
      </c>
      <c r="AN1379" s="2" t="s">
        <v>103</v>
      </c>
      <c r="AO1379" s="2" t="s">
        <v>104</v>
      </c>
      <c r="AP1379" s="2" t="s">
        <v>105</v>
      </c>
      <c r="AQ1379" s="2" t="s">
        <v>106</v>
      </c>
      <c r="AR1379" s="2">
        <v>984</v>
      </c>
      <c r="AS1379">
        <v>620</v>
      </c>
      <c r="AT1379">
        <v>0</v>
      </c>
      <c r="AU1379" s="1">
        <v>1604</v>
      </c>
      <c r="AV1379">
        <v>0</v>
      </c>
      <c r="AW1379">
        <v>0</v>
      </c>
      <c r="AX1379" s="3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 s="3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 s="3">
        <v>6</v>
      </c>
      <c r="S1380">
        <v>5</v>
      </c>
      <c r="T1380" s="3">
        <v>1973</v>
      </c>
      <c r="U1380" s="2">
        <v>1973</v>
      </c>
      <c r="V1380" t="s">
        <v>93</v>
      </c>
      <c r="W1380" t="s">
        <v>94</v>
      </c>
      <c r="X1380" t="s">
        <v>140</v>
      </c>
      <c r="Y1380" t="s">
        <v>140</v>
      </c>
      <c r="Z1380" s="2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 s="2">
        <v>483</v>
      </c>
      <c r="AN1380" s="2" t="s">
        <v>103</v>
      </c>
      <c r="AO1380" s="2" t="s">
        <v>98</v>
      </c>
      <c r="AP1380" s="2" t="s">
        <v>105</v>
      </c>
      <c r="AQ1380" s="2" t="s">
        <v>106</v>
      </c>
      <c r="AR1380" s="2">
        <v>483</v>
      </c>
      <c r="AS1380">
        <v>504</v>
      </c>
      <c r="AT1380">
        <v>0</v>
      </c>
      <c r="AU1380" s="1">
        <v>987</v>
      </c>
      <c r="AV1380">
        <v>0</v>
      </c>
      <c r="AW1380">
        <v>0</v>
      </c>
      <c r="AX1380" s="3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 s="3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 s="3">
        <v>5</v>
      </c>
      <c r="S1381">
        <v>5</v>
      </c>
      <c r="T1381" s="3">
        <v>2006</v>
      </c>
      <c r="U1381" s="2">
        <v>2007</v>
      </c>
      <c r="V1381" t="s">
        <v>93</v>
      </c>
      <c r="W1381" t="s">
        <v>94</v>
      </c>
      <c r="X1381" t="s">
        <v>95</v>
      </c>
      <c r="Y1381" t="s">
        <v>95</v>
      </c>
      <c r="Z1381" s="2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 s="2">
        <v>384</v>
      </c>
      <c r="AN1381" s="2" t="s">
        <v>103</v>
      </c>
      <c r="AO1381" s="2" t="s">
        <v>97</v>
      </c>
      <c r="AP1381" s="2" t="s">
        <v>105</v>
      </c>
      <c r="AQ1381" s="2" t="s">
        <v>83</v>
      </c>
      <c r="AR1381" s="2">
        <v>754</v>
      </c>
      <c r="AS1381">
        <v>640</v>
      </c>
      <c r="AT1381">
        <v>0</v>
      </c>
      <c r="AU1381" s="1">
        <v>1394</v>
      </c>
      <c r="AV1381">
        <v>0</v>
      </c>
      <c r="AW1381">
        <v>0</v>
      </c>
      <c r="AX1381" s="3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 s="3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 s="3">
        <v>3</v>
      </c>
      <c r="S1382">
        <v>3</v>
      </c>
      <c r="T1382" s="3">
        <v>1914</v>
      </c>
      <c r="U1382" s="2">
        <v>1950</v>
      </c>
      <c r="V1382" t="s">
        <v>93</v>
      </c>
      <c r="W1382" t="s">
        <v>94</v>
      </c>
      <c r="X1382" t="s">
        <v>203</v>
      </c>
      <c r="Y1382" t="s">
        <v>203</v>
      </c>
      <c r="Z1382" s="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 s="2">
        <v>864</v>
      </c>
      <c r="AN1382" s="2" t="s">
        <v>103</v>
      </c>
      <c r="AO1382" s="2" t="s">
        <v>98</v>
      </c>
      <c r="AP1382" s="2" t="s">
        <v>177</v>
      </c>
      <c r="AQ1382" s="2" t="s">
        <v>145</v>
      </c>
      <c r="AR1382" s="2">
        <v>864</v>
      </c>
      <c r="AS1382">
        <v>0</v>
      </c>
      <c r="AT1382">
        <v>0</v>
      </c>
      <c r="AU1382" s="1">
        <v>864</v>
      </c>
      <c r="AV1382">
        <v>1</v>
      </c>
      <c r="AW1382">
        <v>0</v>
      </c>
      <c r="AX1382" s="3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 s="3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 s="3">
        <v>6</v>
      </c>
      <c r="S1383">
        <v>7</v>
      </c>
      <c r="T1383" s="3">
        <v>1970</v>
      </c>
      <c r="U1383" s="2">
        <v>1970</v>
      </c>
      <c r="V1383" t="s">
        <v>93</v>
      </c>
      <c r="W1383" t="s">
        <v>94</v>
      </c>
      <c r="X1383" t="s">
        <v>96</v>
      </c>
      <c r="Y1383" t="s">
        <v>161</v>
      </c>
      <c r="Z1383" s="2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 s="2">
        <v>1205</v>
      </c>
      <c r="AN1383" s="2" t="s">
        <v>103</v>
      </c>
      <c r="AO1383" s="2" t="s">
        <v>104</v>
      </c>
      <c r="AP1383" s="2" t="s">
        <v>105</v>
      </c>
      <c r="AQ1383" s="2" t="s">
        <v>106</v>
      </c>
      <c r="AR1383" s="2">
        <v>2117</v>
      </c>
      <c r="AS1383">
        <v>0</v>
      </c>
      <c r="AT1383">
        <v>0</v>
      </c>
      <c r="AU1383" s="1">
        <v>2117</v>
      </c>
      <c r="AV1383">
        <v>0</v>
      </c>
      <c r="AW1383">
        <v>0</v>
      </c>
      <c r="AX1383" s="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 s="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 s="3">
        <v>7</v>
      </c>
      <c r="S1384">
        <v>7</v>
      </c>
      <c r="T1384" s="3">
        <v>1920</v>
      </c>
      <c r="U1384" s="2">
        <v>1950</v>
      </c>
      <c r="V1384" t="s">
        <v>152</v>
      </c>
      <c r="W1384" t="s">
        <v>94</v>
      </c>
      <c r="X1384" t="s">
        <v>124</v>
      </c>
      <c r="Y1384" t="s">
        <v>124</v>
      </c>
      <c r="Z1384" s="2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 s="2">
        <v>596</v>
      </c>
      <c r="AN1384" s="2" t="s">
        <v>103</v>
      </c>
      <c r="AO1384" s="2" t="s">
        <v>104</v>
      </c>
      <c r="AP1384" s="2" t="s">
        <v>105</v>
      </c>
      <c r="AQ1384" s="2" t="s">
        <v>106</v>
      </c>
      <c r="AR1384" s="2">
        <v>998</v>
      </c>
      <c r="AS1384">
        <v>764</v>
      </c>
      <c r="AT1384">
        <v>0</v>
      </c>
      <c r="AU1384" s="1">
        <v>1762</v>
      </c>
      <c r="AV1384">
        <v>1</v>
      </c>
      <c r="AW1384">
        <v>0</v>
      </c>
      <c r="AX1384" s="3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 s="3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 s="3">
        <v>5</v>
      </c>
      <c r="S1385">
        <v>7</v>
      </c>
      <c r="T1385" s="3">
        <v>1918</v>
      </c>
      <c r="U1385" s="2">
        <v>2007</v>
      </c>
      <c r="V1385" t="s">
        <v>93</v>
      </c>
      <c r="W1385" t="s">
        <v>94</v>
      </c>
      <c r="X1385" t="s">
        <v>124</v>
      </c>
      <c r="Y1385" t="s">
        <v>124</v>
      </c>
      <c r="Z1385" s="2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 s="2">
        <v>816</v>
      </c>
      <c r="AN1385" s="2" t="s">
        <v>103</v>
      </c>
      <c r="AO1385" s="2" t="s">
        <v>104</v>
      </c>
      <c r="AP1385" s="2" t="s">
        <v>105</v>
      </c>
      <c r="AQ1385" s="2" t="s">
        <v>106</v>
      </c>
      <c r="AR1385" s="2">
        <v>1416</v>
      </c>
      <c r="AS1385">
        <v>0</v>
      </c>
      <c r="AT1385">
        <v>0</v>
      </c>
      <c r="AU1385" s="1">
        <v>1416</v>
      </c>
      <c r="AV1385">
        <v>0</v>
      </c>
      <c r="AW1385">
        <v>0</v>
      </c>
      <c r="AX1385" s="3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 s="3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 s="3">
        <v>6</v>
      </c>
      <c r="S1386">
        <v>5</v>
      </c>
      <c r="T1386" s="3">
        <v>1939</v>
      </c>
      <c r="U1386" s="2">
        <v>1950</v>
      </c>
      <c r="V1386" t="s">
        <v>93</v>
      </c>
      <c r="W1386" t="s">
        <v>94</v>
      </c>
      <c r="X1386" t="s">
        <v>155</v>
      </c>
      <c r="Y1386" t="s">
        <v>125</v>
      </c>
      <c r="Z1386" s="2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 s="2">
        <v>560</v>
      </c>
      <c r="AN1386" s="2" t="s">
        <v>103</v>
      </c>
      <c r="AO1386" s="2" t="s">
        <v>98</v>
      </c>
      <c r="AP1386" s="2" t="s">
        <v>105</v>
      </c>
      <c r="AQ1386" s="2" t="s">
        <v>106</v>
      </c>
      <c r="AR1386" s="2">
        <v>698</v>
      </c>
      <c r="AS1386">
        <v>560</v>
      </c>
      <c r="AT1386">
        <v>0</v>
      </c>
      <c r="AU1386" s="1">
        <v>1258</v>
      </c>
      <c r="AV1386">
        <v>0</v>
      </c>
      <c r="AW1386">
        <v>0</v>
      </c>
      <c r="AX1386" s="3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 s="3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 s="3">
        <v>4</v>
      </c>
      <c r="S1387">
        <v>8</v>
      </c>
      <c r="T1387" s="3">
        <v>1922</v>
      </c>
      <c r="U1387" s="2">
        <v>2007</v>
      </c>
      <c r="V1387" t="s">
        <v>93</v>
      </c>
      <c r="W1387" t="s">
        <v>94</v>
      </c>
      <c r="X1387" t="s">
        <v>95</v>
      </c>
      <c r="Y1387" t="s">
        <v>95</v>
      </c>
      <c r="Z1387" s="2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 s="2">
        <v>796</v>
      </c>
      <c r="AN1387" s="2" t="s">
        <v>103</v>
      </c>
      <c r="AO1387" s="2" t="s">
        <v>97</v>
      </c>
      <c r="AP1387" s="2" t="s">
        <v>105</v>
      </c>
      <c r="AQ1387" s="2" t="s">
        <v>106</v>
      </c>
      <c r="AR1387" s="2">
        <v>796</v>
      </c>
      <c r="AS1387">
        <v>358</v>
      </c>
      <c r="AT1387">
        <v>0</v>
      </c>
      <c r="AU1387" s="1">
        <v>1154</v>
      </c>
      <c r="AV1387">
        <v>1</v>
      </c>
      <c r="AW1387">
        <v>0</v>
      </c>
      <c r="AX1387" s="3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 s="3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 s="3">
        <v>7</v>
      </c>
      <c r="S1388">
        <v>5</v>
      </c>
      <c r="T1388" s="3">
        <v>1978</v>
      </c>
      <c r="U1388" s="2">
        <v>1978</v>
      </c>
      <c r="V1388" t="s">
        <v>93</v>
      </c>
      <c r="W1388" t="s">
        <v>94</v>
      </c>
      <c r="X1388" t="s">
        <v>161</v>
      </c>
      <c r="Y1388" t="s">
        <v>161</v>
      </c>
      <c r="Z1388" s="2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 s="2">
        <v>1392</v>
      </c>
      <c r="AN1388" s="2" t="s">
        <v>103</v>
      </c>
      <c r="AO1388" s="2" t="s">
        <v>98</v>
      </c>
      <c r="AP1388" s="2" t="s">
        <v>105</v>
      </c>
      <c r="AQ1388" s="2" t="s">
        <v>106</v>
      </c>
      <c r="AR1388" s="2">
        <v>1392</v>
      </c>
      <c r="AS1388">
        <v>1392</v>
      </c>
      <c r="AT1388">
        <v>0</v>
      </c>
      <c r="AU1388" s="1">
        <v>2784</v>
      </c>
      <c r="AV1388">
        <v>1</v>
      </c>
      <c r="AW1388">
        <v>0</v>
      </c>
      <c r="AX1388" s="3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 s="3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 s="3">
        <v>6</v>
      </c>
      <c r="S1389">
        <v>7</v>
      </c>
      <c r="T1389" s="3">
        <v>1916</v>
      </c>
      <c r="U1389" s="2">
        <v>1950</v>
      </c>
      <c r="V1389" t="s">
        <v>93</v>
      </c>
      <c r="W1389" t="s">
        <v>94</v>
      </c>
      <c r="X1389" t="s">
        <v>203</v>
      </c>
      <c r="Y1389" t="s">
        <v>203</v>
      </c>
      <c r="Z1389" s="2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 s="2">
        <v>714</v>
      </c>
      <c r="AN1389" s="2" t="s">
        <v>206</v>
      </c>
      <c r="AO1389" s="2" t="s">
        <v>98</v>
      </c>
      <c r="AP1389" s="2" t="s">
        <v>177</v>
      </c>
      <c r="AQ1389" s="2" t="s">
        <v>106</v>
      </c>
      <c r="AR1389" s="2">
        <v>1664</v>
      </c>
      <c r="AS1389">
        <v>862</v>
      </c>
      <c r="AT1389">
        <v>0</v>
      </c>
      <c r="AU1389" s="1">
        <v>2526</v>
      </c>
      <c r="AV1389">
        <v>0</v>
      </c>
      <c r="AW1389">
        <v>0</v>
      </c>
      <c r="AX1389" s="3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 s="3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 s="3">
        <v>9</v>
      </c>
      <c r="S1390">
        <v>5</v>
      </c>
      <c r="T1390" s="3">
        <v>2006</v>
      </c>
      <c r="U1390" s="2">
        <v>2007</v>
      </c>
      <c r="V1390" t="s">
        <v>93</v>
      </c>
      <c r="W1390" t="s">
        <v>94</v>
      </c>
      <c r="X1390" t="s">
        <v>95</v>
      </c>
      <c r="Y1390" t="s">
        <v>95</v>
      </c>
      <c r="Z1390" s="2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 s="2">
        <v>1746</v>
      </c>
      <c r="AN1390" s="2" t="s">
        <v>103</v>
      </c>
      <c r="AO1390" s="2" t="s">
        <v>104</v>
      </c>
      <c r="AP1390" s="2" t="s">
        <v>105</v>
      </c>
      <c r="AQ1390" s="2" t="s">
        <v>106</v>
      </c>
      <c r="AR1390" s="2">
        <v>1746</v>
      </c>
      <c r="AS1390">
        <v>0</v>
      </c>
      <c r="AT1390">
        <v>0</v>
      </c>
      <c r="AU1390" s="1">
        <v>1746</v>
      </c>
      <c r="AV1390">
        <v>1</v>
      </c>
      <c r="AW1390">
        <v>0</v>
      </c>
      <c r="AX1390" s="3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 s="3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 s="3">
        <v>6</v>
      </c>
      <c r="S1391">
        <v>6</v>
      </c>
      <c r="T1391" s="3">
        <v>1941</v>
      </c>
      <c r="U1391" s="2">
        <v>1950</v>
      </c>
      <c r="V1391" t="s">
        <v>93</v>
      </c>
      <c r="W1391" t="s">
        <v>94</v>
      </c>
      <c r="X1391" t="s">
        <v>124</v>
      </c>
      <c r="Y1391" t="s">
        <v>124</v>
      </c>
      <c r="Z1391" s="2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 s="2">
        <v>735</v>
      </c>
      <c r="AN1391" s="2" t="s">
        <v>103</v>
      </c>
      <c r="AO1391" s="2" t="s">
        <v>104</v>
      </c>
      <c r="AP1391" s="2" t="s">
        <v>105</v>
      </c>
      <c r="AQ1391" s="2" t="s">
        <v>106</v>
      </c>
      <c r="AR1391" s="2">
        <v>869</v>
      </c>
      <c r="AS1391">
        <v>349</v>
      </c>
      <c r="AT1391">
        <v>0</v>
      </c>
      <c r="AU1391" s="1">
        <v>1218</v>
      </c>
      <c r="AV1391">
        <v>0</v>
      </c>
      <c r="AW1391">
        <v>1</v>
      </c>
      <c r="AX1391" s="3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 s="3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 s="3">
        <v>7</v>
      </c>
      <c r="S1392">
        <v>5</v>
      </c>
      <c r="T1392" s="3">
        <v>2000</v>
      </c>
      <c r="U1392" s="2">
        <v>2000</v>
      </c>
      <c r="V1392" t="s">
        <v>93</v>
      </c>
      <c r="W1392" t="s">
        <v>94</v>
      </c>
      <c r="X1392" t="s">
        <v>95</v>
      </c>
      <c r="Y1392" t="s">
        <v>95</v>
      </c>
      <c r="Z1392" s="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 s="2">
        <v>1525</v>
      </c>
      <c r="AN1392" s="2" t="s">
        <v>103</v>
      </c>
      <c r="AO1392" s="2" t="s">
        <v>104</v>
      </c>
      <c r="AP1392" s="2" t="s">
        <v>105</v>
      </c>
      <c r="AQ1392" s="2" t="s">
        <v>106</v>
      </c>
      <c r="AR1392" s="2">
        <v>1525</v>
      </c>
      <c r="AS1392">
        <v>0</v>
      </c>
      <c r="AT1392">
        <v>0</v>
      </c>
      <c r="AU1392" s="1">
        <v>1525</v>
      </c>
      <c r="AV1392">
        <v>1</v>
      </c>
      <c r="AW1392">
        <v>0</v>
      </c>
      <c r="AX1392" s="3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 s="3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 s="3">
        <v>5</v>
      </c>
      <c r="S1393">
        <v>5</v>
      </c>
      <c r="T1393" s="3">
        <v>1967</v>
      </c>
      <c r="U1393" s="2">
        <v>1967</v>
      </c>
      <c r="V1393" t="s">
        <v>93</v>
      </c>
      <c r="W1393" t="s">
        <v>94</v>
      </c>
      <c r="X1393" t="s">
        <v>161</v>
      </c>
      <c r="Y1393" t="s">
        <v>161</v>
      </c>
      <c r="Z1393" s="2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 s="2">
        <v>1584</v>
      </c>
      <c r="AN1393" s="2" t="s">
        <v>103</v>
      </c>
      <c r="AO1393" s="2" t="s">
        <v>98</v>
      </c>
      <c r="AP1393" s="2" t="s">
        <v>105</v>
      </c>
      <c r="AQ1393" s="2" t="s">
        <v>106</v>
      </c>
      <c r="AR1393" s="2">
        <v>1584</v>
      </c>
      <c r="AS1393">
        <v>0</v>
      </c>
      <c r="AT1393">
        <v>0</v>
      </c>
      <c r="AU1393" s="1">
        <v>1584</v>
      </c>
      <c r="AV1393">
        <v>0</v>
      </c>
      <c r="AW1393">
        <v>0</v>
      </c>
      <c r="AX1393" s="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 s="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 s="3">
        <v>5</v>
      </c>
      <c r="S1394">
        <v>5</v>
      </c>
      <c r="T1394" s="3">
        <v>1967</v>
      </c>
      <c r="U1394" s="2">
        <v>1967</v>
      </c>
      <c r="V1394" t="s">
        <v>93</v>
      </c>
      <c r="W1394" t="s">
        <v>94</v>
      </c>
      <c r="X1394" t="s">
        <v>140</v>
      </c>
      <c r="Y1394" t="s">
        <v>140</v>
      </c>
      <c r="Z1394" s="2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 s="2">
        <v>864</v>
      </c>
      <c r="AN1394" s="2" t="s">
        <v>103</v>
      </c>
      <c r="AO1394" s="2" t="s">
        <v>98</v>
      </c>
      <c r="AP1394" s="2" t="s">
        <v>105</v>
      </c>
      <c r="AQ1394" s="2" t="s">
        <v>106</v>
      </c>
      <c r="AR1394" s="2">
        <v>900</v>
      </c>
      <c r="AS1394">
        <v>0</v>
      </c>
      <c r="AT1394">
        <v>0</v>
      </c>
      <c r="AU1394" s="1">
        <v>900</v>
      </c>
      <c r="AV1394">
        <v>1</v>
      </c>
      <c r="AW1394">
        <v>0</v>
      </c>
      <c r="AX1394" s="3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 s="3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 s="3">
        <v>6</v>
      </c>
      <c r="S1395">
        <v>7</v>
      </c>
      <c r="T1395" s="3">
        <v>1905</v>
      </c>
      <c r="U1395" s="2">
        <v>2000</v>
      </c>
      <c r="V1395" t="s">
        <v>93</v>
      </c>
      <c r="W1395" t="s">
        <v>94</v>
      </c>
      <c r="X1395" t="s">
        <v>124</v>
      </c>
      <c r="Y1395" t="s">
        <v>124</v>
      </c>
      <c r="Z1395" s="2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 s="2">
        <v>482</v>
      </c>
      <c r="AN1395" s="2" t="s">
        <v>103</v>
      </c>
      <c r="AO1395" s="2" t="s">
        <v>104</v>
      </c>
      <c r="AP1395" s="2" t="s">
        <v>177</v>
      </c>
      <c r="AQ1395" s="2" t="s">
        <v>106</v>
      </c>
      <c r="AR1395" s="2">
        <v>1221</v>
      </c>
      <c r="AS1395">
        <v>691</v>
      </c>
      <c r="AT1395">
        <v>0</v>
      </c>
      <c r="AU1395" s="1">
        <v>1912</v>
      </c>
      <c r="AV1395">
        <v>0</v>
      </c>
      <c r="AW1395">
        <v>0</v>
      </c>
      <c r="AX1395" s="3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 s="3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 s="3">
        <v>7</v>
      </c>
      <c r="S1396">
        <v>5</v>
      </c>
      <c r="T1396" s="3">
        <v>2006</v>
      </c>
      <c r="U1396" s="2">
        <v>2006</v>
      </c>
      <c r="V1396" t="s">
        <v>152</v>
      </c>
      <c r="W1396" t="s">
        <v>94</v>
      </c>
      <c r="X1396" t="s">
        <v>95</v>
      </c>
      <c r="Y1396" t="s">
        <v>95</v>
      </c>
      <c r="Z1396" s="2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 s="2">
        <v>1356</v>
      </c>
      <c r="AN1396" s="2" t="s">
        <v>103</v>
      </c>
      <c r="AO1396" s="2" t="s">
        <v>104</v>
      </c>
      <c r="AP1396" s="2" t="s">
        <v>105</v>
      </c>
      <c r="AQ1396" s="2" t="s">
        <v>106</v>
      </c>
      <c r="AR1396" s="2">
        <v>1500</v>
      </c>
      <c r="AS1396">
        <v>0</v>
      </c>
      <c r="AT1396">
        <v>0</v>
      </c>
      <c r="AU1396" s="1">
        <v>1500</v>
      </c>
      <c r="AV1396">
        <v>1</v>
      </c>
      <c r="AW1396">
        <v>0</v>
      </c>
      <c r="AX1396" s="3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 s="3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 s="3">
        <v>8</v>
      </c>
      <c r="S1397">
        <v>5</v>
      </c>
      <c r="T1397" s="3">
        <v>2005</v>
      </c>
      <c r="U1397" s="2">
        <v>2006</v>
      </c>
      <c r="V1397" t="s">
        <v>152</v>
      </c>
      <c r="W1397" t="s">
        <v>94</v>
      </c>
      <c r="X1397" t="s">
        <v>95</v>
      </c>
      <c r="Y1397" t="s">
        <v>95</v>
      </c>
      <c r="Z1397" s="2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 s="2">
        <v>1094</v>
      </c>
      <c r="AN1397" s="2" t="s">
        <v>103</v>
      </c>
      <c r="AO1397" s="2" t="s">
        <v>104</v>
      </c>
      <c r="AP1397" s="2" t="s">
        <v>105</v>
      </c>
      <c r="AQ1397" s="2" t="s">
        <v>106</v>
      </c>
      <c r="AR1397" s="2">
        <v>1133</v>
      </c>
      <c r="AS1397">
        <v>1349</v>
      </c>
      <c r="AT1397">
        <v>0</v>
      </c>
      <c r="AU1397" s="1">
        <v>2482</v>
      </c>
      <c r="AV1397">
        <v>0</v>
      </c>
      <c r="AW1397">
        <v>0</v>
      </c>
      <c r="AX1397" s="3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 s="3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 s="3">
        <v>5</v>
      </c>
      <c r="S1398">
        <v>5</v>
      </c>
      <c r="T1398" s="3">
        <v>1948</v>
      </c>
      <c r="U1398" s="2">
        <v>1950</v>
      </c>
      <c r="V1398" t="s">
        <v>93</v>
      </c>
      <c r="W1398" t="s">
        <v>94</v>
      </c>
      <c r="X1398" t="s">
        <v>124</v>
      </c>
      <c r="Y1398" t="s">
        <v>124</v>
      </c>
      <c r="Z1398" s="2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 s="2">
        <v>747</v>
      </c>
      <c r="AN1398" s="2" t="s">
        <v>103</v>
      </c>
      <c r="AO1398" s="2" t="s">
        <v>98</v>
      </c>
      <c r="AP1398" s="2" t="s">
        <v>105</v>
      </c>
      <c r="AQ1398" s="2" t="s">
        <v>106</v>
      </c>
      <c r="AR1398" s="2">
        <v>1687</v>
      </c>
      <c r="AS1398">
        <v>0</v>
      </c>
      <c r="AT1398">
        <v>0</v>
      </c>
      <c r="AU1398" s="1">
        <v>1687</v>
      </c>
      <c r="AV1398">
        <v>1</v>
      </c>
      <c r="AW1398">
        <v>0</v>
      </c>
      <c r="AX1398" s="3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 s="3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 s="3">
        <v>5</v>
      </c>
      <c r="S1399">
        <v>8</v>
      </c>
      <c r="T1399" s="3">
        <v>1920</v>
      </c>
      <c r="U1399" s="2">
        <v>2004</v>
      </c>
      <c r="V1399" t="s">
        <v>93</v>
      </c>
      <c r="W1399" t="s">
        <v>94</v>
      </c>
      <c r="X1399" t="s">
        <v>116</v>
      </c>
      <c r="Y1399" t="s">
        <v>116</v>
      </c>
      <c r="Z1399" s="2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 s="2">
        <v>939</v>
      </c>
      <c r="AN1399" s="2" t="s">
        <v>103</v>
      </c>
      <c r="AO1399" s="2" t="s">
        <v>104</v>
      </c>
      <c r="AP1399" s="2" t="s">
        <v>105</v>
      </c>
      <c r="AQ1399" s="2" t="s">
        <v>106</v>
      </c>
      <c r="AR1399" s="2">
        <v>939</v>
      </c>
      <c r="AS1399">
        <v>574</v>
      </c>
      <c r="AT1399">
        <v>0</v>
      </c>
      <c r="AU1399" s="1">
        <v>1513</v>
      </c>
      <c r="AV1399">
        <v>0</v>
      </c>
      <c r="AW1399">
        <v>0</v>
      </c>
      <c r="AX1399" s="3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 s="3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 s="3">
        <v>5</v>
      </c>
      <c r="S1400">
        <v>4</v>
      </c>
      <c r="T1400" s="3">
        <v>1950</v>
      </c>
      <c r="U1400" s="2">
        <v>1982</v>
      </c>
      <c r="V1400" t="s">
        <v>93</v>
      </c>
      <c r="W1400" t="s">
        <v>94</v>
      </c>
      <c r="X1400" t="s">
        <v>95</v>
      </c>
      <c r="Y1400" t="s">
        <v>124</v>
      </c>
      <c r="Z1400" s="2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 s="2">
        <v>1208</v>
      </c>
      <c r="AN1400" s="2" t="s">
        <v>103</v>
      </c>
      <c r="AO1400" s="2" t="s">
        <v>97</v>
      </c>
      <c r="AP1400" s="2" t="s">
        <v>105</v>
      </c>
      <c r="AQ1400" s="2" t="s">
        <v>164</v>
      </c>
      <c r="AR1400" s="2">
        <v>1136</v>
      </c>
      <c r="AS1400">
        <v>768</v>
      </c>
      <c r="AT1400">
        <v>0</v>
      </c>
      <c r="AU1400" s="1">
        <v>1904</v>
      </c>
      <c r="AV1400">
        <v>1</v>
      </c>
      <c r="AW1400">
        <v>0</v>
      </c>
      <c r="AX1400" s="3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 s="3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 s="3">
        <v>6</v>
      </c>
      <c r="S1401">
        <v>6</v>
      </c>
      <c r="T1401" s="3">
        <v>1925</v>
      </c>
      <c r="U1401" s="2">
        <v>1990</v>
      </c>
      <c r="V1401" t="s">
        <v>93</v>
      </c>
      <c r="W1401" t="s">
        <v>94</v>
      </c>
      <c r="X1401" t="s">
        <v>155</v>
      </c>
      <c r="Y1401" t="s">
        <v>125</v>
      </c>
      <c r="Z1401" s="2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 s="2">
        <v>976</v>
      </c>
      <c r="AN1401" s="2" t="s">
        <v>103</v>
      </c>
      <c r="AO1401" s="2" t="s">
        <v>104</v>
      </c>
      <c r="AP1401" s="2" t="s">
        <v>105</v>
      </c>
      <c r="AQ1401" s="2" t="s">
        <v>106</v>
      </c>
      <c r="AR1401" s="2">
        <v>1160</v>
      </c>
      <c r="AS1401">
        <v>448</v>
      </c>
      <c r="AT1401">
        <v>0</v>
      </c>
      <c r="AU1401" s="1">
        <v>1608</v>
      </c>
      <c r="AV1401">
        <v>0</v>
      </c>
      <c r="AW1401">
        <v>0</v>
      </c>
      <c r="AX1401" s="3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 s="3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 s="3">
        <v>6</v>
      </c>
      <c r="S1402">
        <v>7</v>
      </c>
      <c r="T1402" s="3">
        <v>1929</v>
      </c>
      <c r="U1402" s="2">
        <v>1950</v>
      </c>
      <c r="V1402" t="s">
        <v>93</v>
      </c>
      <c r="W1402" t="s">
        <v>94</v>
      </c>
      <c r="X1402" t="s">
        <v>155</v>
      </c>
      <c r="Y1402" t="s">
        <v>125</v>
      </c>
      <c r="Z1402" s="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 s="2">
        <v>862</v>
      </c>
      <c r="AN1402" s="2" t="s">
        <v>103</v>
      </c>
      <c r="AO1402" s="2" t="s">
        <v>98</v>
      </c>
      <c r="AP1402" s="2" t="s">
        <v>105</v>
      </c>
      <c r="AQ1402" s="2" t="s">
        <v>106</v>
      </c>
      <c r="AR1402" s="2">
        <v>950</v>
      </c>
      <c r="AS1402">
        <v>208</v>
      </c>
      <c r="AT1402">
        <v>0</v>
      </c>
      <c r="AU1402" s="1">
        <v>1158</v>
      </c>
      <c r="AV1402">
        <v>0</v>
      </c>
      <c r="AW1402">
        <v>0</v>
      </c>
      <c r="AX1402" s="3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 s="3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 s="3">
        <v>6</v>
      </c>
      <c r="S1403">
        <v>5</v>
      </c>
      <c r="T1403" s="3">
        <v>2004</v>
      </c>
      <c r="U1403" s="2">
        <v>2004</v>
      </c>
      <c r="V1403" t="s">
        <v>93</v>
      </c>
      <c r="W1403" t="s">
        <v>94</v>
      </c>
      <c r="X1403" t="s">
        <v>95</v>
      </c>
      <c r="Y1403" t="s">
        <v>95</v>
      </c>
      <c r="Z1403" s="2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 s="2">
        <v>839</v>
      </c>
      <c r="AN1403" s="2" t="s">
        <v>103</v>
      </c>
      <c r="AO1403" s="2" t="s">
        <v>104</v>
      </c>
      <c r="AP1403" s="2" t="s">
        <v>105</v>
      </c>
      <c r="AQ1403" s="2" t="s">
        <v>106</v>
      </c>
      <c r="AR1403" s="2">
        <v>864</v>
      </c>
      <c r="AS1403">
        <v>729</v>
      </c>
      <c r="AT1403">
        <v>0</v>
      </c>
      <c r="AU1403" s="1">
        <v>1593</v>
      </c>
      <c r="AV1403">
        <v>1</v>
      </c>
      <c r="AW1403">
        <v>0</v>
      </c>
      <c r="AX1403" s="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 s="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 s="3">
        <v>7</v>
      </c>
      <c r="S1404">
        <v>5</v>
      </c>
      <c r="T1404" s="3">
        <v>2006</v>
      </c>
      <c r="U1404" s="2">
        <v>2006</v>
      </c>
      <c r="V1404" t="s">
        <v>93</v>
      </c>
      <c r="W1404" t="s">
        <v>94</v>
      </c>
      <c r="X1404" t="s">
        <v>95</v>
      </c>
      <c r="Y1404" t="s">
        <v>95</v>
      </c>
      <c r="Z1404" s="2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 s="2">
        <v>1286</v>
      </c>
      <c r="AN1404" s="2" t="s">
        <v>103</v>
      </c>
      <c r="AO1404" s="2" t="s">
        <v>104</v>
      </c>
      <c r="AP1404" s="2" t="s">
        <v>105</v>
      </c>
      <c r="AQ1404" s="2" t="s">
        <v>106</v>
      </c>
      <c r="AR1404" s="2">
        <v>1294</v>
      </c>
      <c r="AS1404">
        <v>0</v>
      </c>
      <c r="AT1404">
        <v>0</v>
      </c>
      <c r="AU1404" s="1">
        <v>1294</v>
      </c>
      <c r="AV1404">
        <v>0</v>
      </c>
      <c r="AW1404">
        <v>0</v>
      </c>
      <c r="AX1404" s="3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 s="3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 s="3">
        <v>8</v>
      </c>
      <c r="S1405">
        <v>5</v>
      </c>
      <c r="T1405" s="3">
        <v>2007</v>
      </c>
      <c r="U1405" s="2">
        <v>2007</v>
      </c>
      <c r="V1405" t="s">
        <v>93</v>
      </c>
      <c r="W1405" t="s">
        <v>94</v>
      </c>
      <c r="X1405" t="s">
        <v>95</v>
      </c>
      <c r="Y1405" t="s">
        <v>95</v>
      </c>
      <c r="Z1405" s="2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 s="2">
        <v>1485</v>
      </c>
      <c r="AN1405" s="2" t="s">
        <v>103</v>
      </c>
      <c r="AO1405" s="2" t="s">
        <v>104</v>
      </c>
      <c r="AP1405" s="2" t="s">
        <v>105</v>
      </c>
      <c r="AQ1405" s="2" t="s">
        <v>106</v>
      </c>
      <c r="AR1405" s="2">
        <v>1464</v>
      </c>
      <c r="AS1405">
        <v>0</v>
      </c>
      <c r="AT1405">
        <v>0</v>
      </c>
      <c r="AU1405" s="1">
        <v>1464</v>
      </c>
      <c r="AV1405">
        <v>1</v>
      </c>
      <c r="AW1405">
        <v>0</v>
      </c>
      <c r="AX1405" s="3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 s="3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 s="3">
        <v>3</v>
      </c>
      <c r="S1406">
        <v>4</v>
      </c>
      <c r="T1406" s="3">
        <v>1915</v>
      </c>
      <c r="U1406" s="2">
        <v>1950</v>
      </c>
      <c r="V1406" t="s">
        <v>93</v>
      </c>
      <c r="W1406" t="s">
        <v>94</v>
      </c>
      <c r="X1406" t="s">
        <v>124</v>
      </c>
      <c r="Y1406" t="s">
        <v>124</v>
      </c>
      <c r="Z1406" s="2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 s="2">
        <v>672</v>
      </c>
      <c r="AN1406" s="2" t="s">
        <v>103</v>
      </c>
      <c r="AO1406" s="2" t="s">
        <v>98</v>
      </c>
      <c r="AP1406" s="2" t="s">
        <v>105</v>
      </c>
      <c r="AQ1406" s="2" t="s">
        <v>106</v>
      </c>
      <c r="AR1406" s="2">
        <v>694</v>
      </c>
      <c r="AS1406">
        <v>520</v>
      </c>
      <c r="AT1406">
        <v>0</v>
      </c>
      <c r="AU1406" s="1">
        <v>1214</v>
      </c>
      <c r="AV1406">
        <v>0</v>
      </c>
      <c r="AW1406">
        <v>0</v>
      </c>
      <c r="AX1406" s="3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 s="3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 s="3">
        <v>8</v>
      </c>
      <c r="S1407">
        <v>5</v>
      </c>
      <c r="T1407" s="3">
        <v>2004</v>
      </c>
      <c r="U1407" s="2">
        <v>2005</v>
      </c>
      <c r="V1407" t="s">
        <v>152</v>
      </c>
      <c r="W1407" t="s">
        <v>94</v>
      </c>
      <c r="X1407" t="s">
        <v>180</v>
      </c>
      <c r="Y1407" t="s">
        <v>181</v>
      </c>
      <c r="Z1407" s="2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 s="2">
        <v>1594</v>
      </c>
      <c r="AN1407" s="2" t="s">
        <v>103</v>
      </c>
      <c r="AO1407" s="2" t="s">
        <v>104</v>
      </c>
      <c r="AP1407" s="2" t="s">
        <v>105</v>
      </c>
      <c r="AQ1407" s="2" t="s">
        <v>106</v>
      </c>
      <c r="AR1407" s="2">
        <v>1646</v>
      </c>
      <c r="AS1407">
        <v>0</v>
      </c>
      <c r="AT1407">
        <v>0</v>
      </c>
      <c r="AU1407" s="1">
        <v>1646</v>
      </c>
      <c r="AV1407">
        <v>1</v>
      </c>
      <c r="AW1407">
        <v>1</v>
      </c>
      <c r="AX1407" s="3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 s="3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 s="3">
        <v>5</v>
      </c>
      <c r="S1408">
        <v>7</v>
      </c>
      <c r="T1408" s="3">
        <v>1972</v>
      </c>
      <c r="U1408" s="2">
        <v>2007</v>
      </c>
      <c r="V1408" t="s">
        <v>93</v>
      </c>
      <c r="W1408" t="s">
        <v>94</v>
      </c>
      <c r="X1408" t="s">
        <v>140</v>
      </c>
      <c r="Y1408" t="s">
        <v>125</v>
      </c>
      <c r="Z1408" s="2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 s="2">
        <v>768</v>
      </c>
      <c r="AN1408" s="2" t="s">
        <v>103</v>
      </c>
      <c r="AO1408" s="2" t="s">
        <v>98</v>
      </c>
      <c r="AP1408" s="2" t="s">
        <v>105</v>
      </c>
      <c r="AQ1408" s="2" t="s">
        <v>106</v>
      </c>
      <c r="AR1408" s="2">
        <v>768</v>
      </c>
      <c r="AS1408">
        <v>0</v>
      </c>
      <c r="AT1408">
        <v>0</v>
      </c>
      <c r="AU1408" s="1">
        <v>768</v>
      </c>
      <c r="AV1408">
        <v>1</v>
      </c>
      <c r="AW1408">
        <v>0</v>
      </c>
      <c r="AX1408" s="3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 s="3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 s="3">
        <v>5</v>
      </c>
      <c r="S1409">
        <v>5</v>
      </c>
      <c r="T1409" s="3">
        <v>1985</v>
      </c>
      <c r="U1409" s="2">
        <v>1985</v>
      </c>
      <c r="V1409" t="s">
        <v>93</v>
      </c>
      <c r="W1409" t="s">
        <v>94</v>
      </c>
      <c r="X1409" t="s">
        <v>140</v>
      </c>
      <c r="Y1409" t="s">
        <v>161</v>
      </c>
      <c r="Z1409" s="2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 s="2">
        <v>833</v>
      </c>
      <c r="AN1409" s="2" t="s">
        <v>103</v>
      </c>
      <c r="AO1409" s="2" t="s">
        <v>104</v>
      </c>
      <c r="AP1409" s="2" t="s">
        <v>105</v>
      </c>
      <c r="AQ1409" s="2" t="s">
        <v>106</v>
      </c>
      <c r="AR1409" s="2">
        <v>833</v>
      </c>
      <c r="AS1409">
        <v>0</v>
      </c>
      <c r="AT1409">
        <v>0</v>
      </c>
      <c r="AU1409" s="1">
        <v>833</v>
      </c>
      <c r="AV1409">
        <v>1</v>
      </c>
      <c r="AW1409">
        <v>0</v>
      </c>
      <c r="AX1409" s="3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 s="3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 s="3">
        <v>4</v>
      </c>
      <c r="S1410">
        <v>7</v>
      </c>
      <c r="T1410" s="3">
        <v>1910</v>
      </c>
      <c r="U1410" s="2">
        <v>1950</v>
      </c>
      <c r="V1410" t="s">
        <v>93</v>
      </c>
      <c r="W1410" t="s">
        <v>94</v>
      </c>
      <c r="X1410" t="s">
        <v>95</v>
      </c>
      <c r="Y1410" t="s">
        <v>95</v>
      </c>
      <c r="Z1410" s="2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 s="2">
        <v>622</v>
      </c>
      <c r="AN1410" s="2" t="s">
        <v>103</v>
      </c>
      <c r="AO1410" s="2" t="s">
        <v>97</v>
      </c>
      <c r="AP1410" s="2" t="s">
        <v>105</v>
      </c>
      <c r="AQ1410" s="2" t="s">
        <v>106</v>
      </c>
      <c r="AR1410" s="2">
        <v>741</v>
      </c>
      <c r="AS1410">
        <v>622</v>
      </c>
      <c r="AT1410">
        <v>0</v>
      </c>
      <c r="AU1410" s="1">
        <v>1363</v>
      </c>
      <c r="AV1410">
        <v>0</v>
      </c>
      <c r="AW1410">
        <v>0</v>
      </c>
      <c r="AX1410" s="3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 s="3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 s="3">
        <v>7</v>
      </c>
      <c r="S1411">
        <v>6</v>
      </c>
      <c r="T1411" s="3">
        <v>1986</v>
      </c>
      <c r="U1411" s="2">
        <v>1991</v>
      </c>
      <c r="V1411" t="s">
        <v>93</v>
      </c>
      <c r="W1411" t="s">
        <v>94</v>
      </c>
      <c r="X1411" t="s">
        <v>161</v>
      </c>
      <c r="Y1411" t="s">
        <v>161</v>
      </c>
      <c r="Z1411" s="2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 s="2">
        <v>791</v>
      </c>
      <c r="AN1411" s="2" t="s">
        <v>103</v>
      </c>
      <c r="AO1411" s="2" t="s">
        <v>97</v>
      </c>
      <c r="AP1411" s="2" t="s">
        <v>105</v>
      </c>
      <c r="AQ1411" s="2" t="s">
        <v>106</v>
      </c>
      <c r="AR1411" s="2">
        <v>1236</v>
      </c>
      <c r="AS1411">
        <v>857</v>
      </c>
      <c r="AT1411">
        <v>0</v>
      </c>
      <c r="AU1411" s="1">
        <v>2093</v>
      </c>
      <c r="AV1411">
        <v>0</v>
      </c>
      <c r="AW1411">
        <v>0</v>
      </c>
      <c r="AX1411" s="3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 s="3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 s="3">
        <v>7</v>
      </c>
      <c r="S1412">
        <v>5</v>
      </c>
      <c r="T1412" s="3">
        <v>2001</v>
      </c>
      <c r="U1412" s="2">
        <v>2001</v>
      </c>
      <c r="V1412" t="s">
        <v>93</v>
      </c>
      <c r="W1412" t="s">
        <v>94</v>
      </c>
      <c r="X1412" t="s">
        <v>95</v>
      </c>
      <c r="Y1412" t="s">
        <v>95</v>
      </c>
      <c r="Z1412" s="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 s="2">
        <v>944</v>
      </c>
      <c r="AN1412" s="2" t="s">
        <v>103</v>
      </c>
      <c r="AO1412" s="2" t="s">
        <v>104</v>
      </c>
      <c r="AP1412" s="2" t="s">
        <v>105</v>
      </c>
      <c r="AQ1412" s="2" t="s">
        <v>106</v>
      </c>
      <c r="AR1412" s="2">
        <v>944</v>
      </c>
      <c r="AS1412">
        <v>896</v>
      </c>
      <c r="AT1412">
        <v>0</v>
      </c>
      <c r="AU1412" s="1">
        <v>1840</v>
      </c>
      <c r="AV1412">
        <v>1</v>
      </c>
      <c r="AW1412">
        <v>0</v>
      </c>
      <c r="AX1412" s="3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 s="3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 s="3">
        <v>6</v>
      </c>
      <c r="S1413">
        <v>8</v>
      </c>
      <c r="T1413" s="3">
        <v>1950</v>
      </c>
      <c r="U1413" s="2">
        <v>2005</v>
      </c>
      <c r="V1413" t="s">
        <v>93</v>
      </c>
      <c r="W1413" t="s">
        <v>94</v>
      </c>
      <c r="X1413" t="s">
        <v>95</v>
      </c>
      <c r="Y1413" t="s">
        <v>95</v>
      </c>
      <c r="Z1413" s="2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 s="2">
        <v>856</v>
      </c>
      <c r="AN1413" s="2" t="s">
        <v>103</v>
      </c>
      <c r="AO1413" s="2" t="s">
        <v>104</v>
      </c>
      <c r="AP1413" s="2" t="s">
        <v>105</v>
      </c>
      <c r="AQ1413" s="2" t="s">
        <v>106</v>
      </c>
      <c r="AR1413" s="2">
        <v>1112</v>
      </c>
      <c r="AS1413">
        <v>556</v>
      </c>
      <c r="AT1413">
        <v>0</v>
      </c>
      <c r="AU1413" s="1">
        <v>1668</v>
      </c>
      <c r="AV1413">
        <v>0</v>
      </c>
      <c r="AW1413">
        <v>0</v>
      </c>
      <c r="AX1413" s="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 s="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 s="3">
        <v>4</v>
      </c>
      <c r="S1414">
        <v>5</v>
      </c>
      <c r="T1414" s="3">
        <v>1949</v>
      </c>
      <c r="U1414" s="2">
        <v>1950</v>
      </c>
      <c r="V1414" t="s">
        <v>93</v>
      </c>
      <c r="W1414" t="s">
        <v>94</v>
      </c>
      <c r="X1414" t="s">
        <v>96</v>
      </c>
      <c r="Y1414" t="s">
        <v>137</v>
      </c>
      <c r="Z1414" s="2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 s="2">
        <v>0</v>
      </c>
      <c r="AN1414" s="2" t="s">
        <v>240</v>
      </c>
      <c r="AO1414" s="2" t="s">
        <v>147</v>
      </c>
      <c r="AP1414" s="2" t="s">
        <v>177</v>
      </c>
      <c r="AQ1414" s="2" t="s">
        <v>145</v>
      </c>
      <c r="AR1414" s="2">
        <v>1040</v>
      </c>
      <c r="AS1414">
        <v>0</v>
      </c>
      <c r="AT1414">
        <v>0</v>
      </c>
      <c r="AU1414" s="1">
        <v>1040</v>
      </c>
      <c r="AV1414">
        <v>0</v>
      </c>
      <c r="AW1414">
        <v>0</v>
      </c>
      <c r="AX1414" s="3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 s="3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 s="3">
        <v>8</v>
      </c>
      <c r="S1415">
        <v>5</v>
      </c>
      <c r="T1415" s="3">
        <v>2005</v>
      </c>
      <c r="U1415" s="2">
        <v>2006</v>
      </c>
      <c r="V1415" t="s">
        <v>93</v>
      </c>
      <c r="W1415" t="s">
        <v>94</v>
      </c>
      <c r="X1415" t="s">
        <v>95</v>
      </c>
      <c r="Y1415" t="s">
        <v>95</v>
      </c>
      <c r="Z1415" s="2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 s="2">
        <v>1844</v>
      </c>
      <c r="AN1415" s="2" t="s">
        <v>103</v>
      </c>
      <c r="AO1415" s="2" t="s">
        <v>104</v>
      </c>
      <c r="AP1415" s="2" t="s">
        <v>105</v>
      </c>
      <c r="AQ1415" s="2" t="s">
        <v>106</v>
      </c>
      <c r="AR1415" s="2">
        <v>1844</v>
      </c>
      <c r="AS1415">
        <v>0</v>
      </c>
      <c r="AT1415">
        <v>0</v>
      </c>
      <c r="AU1415" s="1">
        <v>1844</v>
      </c>
      <c r="AV1415">
        <v>1</v>
      </c>
      <c r="AW1415">
        <v>0</v>
      </c>
      <c r="AX1415" s="3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 s="3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 s="3">
        <v>6</v>
      </c>
      <c r="S1416">
        <v>7</v>
      </c>
      <c r="T1416" s="3">
        <v>1923</v>
      </c>
      <c r="U1416" s="2">
        <v>2000</v>
      </c>
      <c r="V1416" t="s">
        <v>184</v>
      </c>
      <c r="W1416" t="s">
        <v>94</v>
      </c>
      <c r="X1416" t="s">
        <v>124</v>
      </c>
      <c r="Y1416" t="s">
        <v>124</v>
      </c>
      <c r="Z1416" s="2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 s="2">
        <v>833</v>
      </c>
      <c r="AN1416" s="2" t="s">
        <v>103</v>
      </c>
      <c r="AO1416" s="2" t="s">
        <v>97</v>
      </c>
      <c r="AP1416" s="2" t="s">
        <v>105</v>
      </c>
      <c r="AQ1416" s="2" t="s">
        <v>106</v>
      </c>
      <c r="AR1416" s="2">
        <v>1053</v>
      </c>
      <c r="AS1416">
        <v>795</v>
      </c>
      <c r="AT1416">
        <v>0</v>
      </c>
      <c r="AU1416" s="1">
        <v>1848</v>
      </c>
      <c r="AV1416">
        <v>0</v>
      </c>
      <c r="AW1416">
        <v>0</v>
      </c>
      <c r="AX1416" s="3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 s="3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 s="3">
        <v>7</v>
      </c>
      <c r="S1417">
        <v>5</v>
      </c>
      <c r="T1417" s="3">
        <v>2007</v>
      </c>
      <c r="U1417" s="2">
        <v>2007</v>
      </c>
      <c r="V1417" t="s">
        <v>152</v>
      </c>
      <c r="W1417" t="s">
        <v>94</v>
      </c>
      <c r="X1417" t="s">
        <v>95</v>
      </c>
      <c r="Y1417" t="s">
        <v>95</v>
      </c>
      <c r="Z1417" s="2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 s="2">
        <v>1386</v>
      </c>
      <c r="AN1417" s="2" t="s">
        <v>103</v>
      </c>
      <c r="AO1417" s="2" t="s">
        <v>104</v>
      </c>
      <c r="AP1417" s="2" t="s">
        <v>105</v>
      </c>
      <c r="AQ1417" s="2" t="s">
        <v>106</v>
      </c>
      <c r="AR1417" s="2">
        <v>1569</v>
      </c>
      <c r="AS1417">
        <v>0</v>
      </c>
      <c r="AT1417">
        <v>0</v>
      </c>
      <c r="AU1417" s="1">
        <v>1569</v>
      </c>
      <c r="AV1417">
        <v>0</v>
      </c>
      <c r="AW1417">
        <v>1</v>
      </c>
      <c r="AX1417" s="3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 s="3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 s="3">
        <v>4</v>
      </c>
      <c r="S1418">
        <v>6</v>
      </c>
      <c r="T1418" s="3">
        <v>1885</v>
      </c>
      <c r="U1418" s="2">
        <v>1950</v>
      </c>
      <c r="V1418" t="s">
        <v>93</v>
      </c>
      <c r="W1418" t="s">
        <v>94</v>
      </c>
      <c r="X1418" t="s">
        <v>95</v>
      </c>
      <c r="Y1418" t="s">
        <v>186</v>
      </c>
      <c r="Z1418" s="2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 s="2">
        <v>777</v>
      </c>
      <c r="AN1418" s="2" t="s">
        <v>103</v>
      </c>
      <c r="AO1418" s="2" t="s">
        <v>97</v>
      </c>
      <c r="AP1418" s="2" t="s">
        <v>105</v>
      </c>
      <c r="AQ1418" s="2" t="s">
        <v>106</v>
      </c>
      <c r="AR1418" s="2">
        <v>1246</v>
      </c>
      <c r="AS1418">
        <v>1044</v>
      </c>
      <c r="AT1418">
        <v>0</v>
      </c>
      <c r="AU1418" s="1">
        <v>2290</v>
      </c>
      <c r="AV1418">
        <v>0</v>
      </c>
      <c r="AW1418">
        <v>0</v>
      </c>
      <c r="AX1418" s="3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 s="3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 s="3">
        <v>8</v>
      </c>
      <c r="S1419">
        <v>5</v>
      </c>
      <c r="T1419" s="3">
        <v>1998</v>
      </c>
      <c r="U1419" s="2">
        <v>1998</v>
      </c>
      <c r="V1419" t="s">
        <v>93</v>
      </c>
      <c r="W1419" t="s">
        <v>94</v>
      </c>
      <c r="X1419" t="s">
        <v>95</v>
      </c>
      <c r="Y1419" t="s">
        <v>95</v>
      </c>
      <c r="Z1419" s="2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 s="2">
        <v>1284</v>
      </c>
      <c r="AN1419" s="2" t="s">
        <v>103</v>
      </c>
      <c r="AO1419" s="2" t="s">
        <v>104</v>
      </c>
      <c r="AP1419" s="2" t="s">
        <v>105</v>
      </c>
      <c r="AQ1419" s="2" t="s">
        <v>106</v>
      </c>
      <c r="AR1419" s="2">
        <v>1310</v>
      </c>
      <c r="AS1419">
        <v>1140</v>
      </c>
      <c r="AT1419">
        <v>0</v>
      </c>
      <c r="AU1419" s="1">
        <v>2450</v>
      </c>
      <c r="AV1419">
        <v>1</v>
      </c>
      <c r="AW1419">
        <v>0</v>
      </c>
      <c r="AX1419" s="3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 s="3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 s="3">
        <v>5</v>
      </c>
      <c r="S1420">
        <v>5</v>
      </c>
      <c r="T1420" s="3">
        <v>1963</v>
      </c>
      <c r="U1420" s="2">
        <v>1963</v>
      </c>
      <c r="V1420" t="s">
        <v>93</v>
      </c>
      <c r="W1420" t="s">
        <v>94</v>
      </c>
      <c r="X1420" t="s">
        <v>140</v>
      </c>
      <c r="Y1420" t="s">
        <v>140</v>
      </c>
      <c r="Z1420" s="2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 s="2">
        <v>1144</v>
      </c>
      <c r="AN1420" s="2" t="s">
        <v>103</v>
      </c>
      <c r="AO1420" s="2" t="s">
        <v>98</v>
      </c>
      <c r="AP1420" s="2" t="s">
        <v>105</v>
      </c>
      <c r="AQ1420" s="2" t="s">
        <v>106</v>
      </c>
      <c r="AR1420" s="2">
        <v>1144</v>
      </c>
      <c r="AS1420">
        <v>0</v>
      </c>
      <c r="AT1420">
        <v>0</v>
      </c>
      <c r="AU1420" s="1">
        <v>1144</v>
      </c>
      <c r="AV1420">
        <v>1</v>
      </c>
      <c r="AW1420">
        <v>0</v>
      </c>
      <c r="AX1420" s="3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 s="3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 s="3">
        <v>6</v>
      </c>
      <c r="S1421">
        <v>5</v>
      </c>
      <c r="T1421" s="3">
        <v>1969</v>
      </c>
      <c r="U1421" s="2">
        <v>1969</v>
      </c>
      <c r="V1421" t="s">
        <v>93</v>
      </c>
      <c r="W1421" t="s">
        <v>94</v>
      </c>
      <c r="X1421" t="s">
        <v>161</v>
      </c>
      <c r="Y1421" t="s">
        <v>161</v>
      </c>
      <c r="Z1421" s="2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 s="2">
        <v>1844</v>
      </c>
      <c r="AN1421" s="2" t="s">
        <v>103</v>
      </c>
      <c r="AO1421" s="2" t="s">
        <v>97</v>
      </c>
      <c r="AP1421" s="2" t="s">
        <v>105</v>
      </c>
      <c r="AQ1421" s="2" t="s">
        <v>106</v>
      </c>
      <c r="AR1421" s="2">
        <v>1844</v>
      </c>
      <c r="AS1421">
        <v>0</v>
      </c>
      <c r="AT1421">
        <v>0</v>
      </c>
      <c r="AU1421" s="1">
        <v>1844</v>
      </c>
      <c r="AV1421">
        <v>1</v>
      </c>
      <c r="AW1421">
        <v>0</v>
      </c>
      <c r="AX1421" s="3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 s="3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 s="3">
        <v>6</v>
      </c>
      <c r="S1422">
        <v>6</v>
      </c>
      <c r="T1422" s="3">
        <v>1968</v>
      </c>
      <c r="U1422" s="2">
        <v>1968</v>
      </c>
      <c r="V1422" t="s">
        <v>93</v>
      </c>
      <c r="W1422" t="s">
        <v>94</v>
      </c>
      <c r="X1422" t="s">
        <v>140</v>
      </c>
      <c r="Y1422" t="s">
        <v>140</v>
      </c>
      <c r="Z1422" s="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 s="2">
        <v>708</v>
      </c>
      <c r="AN1422" s="2" t="s">
        <v>103</v>
      </c>
      <c r="AO1422" s="2" t="s">
        <v>97</v>
      </c>
      <c r="AP1422" s="2" t="s">
        <v>105</v>
      </c>
      <c r="AQ1422" s="2" t="s">
        <v>106</v>
      </c>
      <c r="AR1422" s="2">
        <v>708</v>
      </c>
      <c r="AS1422">
        <v>708</v>
      </c>
      <c r="AT1422">
        <v>0</v>
      </c>
      <c r="AU1422" s="1">
        <v>1416</v>
      </c>
      <c r="AV1422">
        <v>0</v>
      </c>
      <c r="AW1422">
        <v>0</v>
      </c>
      <c r="AX1422" s="3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 s="3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 s="3">
        <v>6</v>
      </c>
      <c r="S1423">
        <v>5</v>
      </c>
      <c r="T1423" s="3">
        <v>1977</v>
      </c>
      <c r="U1423" s="2">
        <v>1977</v>
      </c>
      <c r="V1423" t="s">
        <v>93</v>
      </c>
      <c r="W1423" t="s">
        <v>94</v>
      </c>
      <c r="X1423" t="s">
        <v>161</v>
      </c>
      <c r="Y1423" t="s">
        <v>161</v>
      </c>
      <c r="Z1423" s="2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 s="2">
        <v>1069</v>
      </c>
      <c r="AN1423" s="2" t="s">
        <v>103</v>
      </c>
      <c r="AO1423" s="2" t="s">
        <v>98</v>
      </c>
      <c r="AP1423" s="2" t="s">
        <v>105</v>
      </c>
      <c r="AQ1423" s="2" t="s">
        <v>106</v>
      </c>
      <c r="AR1423" s="2">
        <v>1069</v>
      </c>
      <c r="AS1423">
        <v>0</v>
      </c>
      <c r="AT1423">
        <v>0</v>
      </c>
      <c r="AU1423" s="1">
        <v>1069</v>
      </c>
      <c r="AV1423">
        <v>0</v>
      </c>
      <c r="AW1423">
        <v>0</v>
      </c>
      <c r="AX1423" s="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 s="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 s="3">
        <v>6</v>
      </c>
      <c r="S1424">
        <v>5</v>
      </c>
      <c r="T1424" s="3">
        <v>2003</v>
      </c>
      <c r="U1424" s="2">
        <v>2003</v>
      </c>
      <c r="V1424" t="s">
        <v>93</v>
      </c>
      <c r="W1424" t="s">
        <v>94</v>
      </c>
      <c r="X1424" t="s">
        <v>95</v>
      </c>
      <c r="Y1424" t="s">
        <v>95</v>
      </c>
      <c r="Z1424" s="2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 s="2">
        <v>848</v>
      </c>
      <c r="AN1424" s="2" t="s">
        <v>103</v>
      </c>
      <c r="AO1424" s="2" t="s">
        <v>104</v>
      </c>
      <c r="AP1424" s="2" t="s">
        <v>105</v>
      </c>
      <c r="AQ1424" s="2" t="s">
        <v>106</v>
      </c>
      <c r="AR1424" s="2">
        <v>848</v>
      </c>
      <c r="AS1424">
        <v>0</v>
      </c>
      <c r="AT1424">
        <v>0</v>
      </c>
      <c r="AU1424" s="1">
        <v>848</v>
      </c>
      <c r="AV1424">
        <v>1</v>
      </c>
      <c r="AW1424">
        <v>0</v>
      </c>
      <c r="AX1424" s="3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 s="3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 s="3">
        <v>6</v>
      </c>
      <c r="S1425">
        <v>7</v>
      </c>
      <c r="T1425" s="3">
        <v>1966</v>
      </c>
      <c r="U1425" s="2">
        <v>1966</v>
      </c>
      <c r="V1425" t="s">
        <v>214</v>
      </c>
      <c r="W1425" t="s">
        <v>242</v>
      </c>
      <c r="X1425" t="s">
        <v>161</v>
      </c>
      <c r="Y1425" t="s">
        <v>161</v>
      </c>
      <c r="Z1425" s="2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 s="2">
        <v>697</v>
      </c>
      <c r="AN1425" s="2" t="s">
        <v>103</v>
      </c>
      <c r="AO1425" s="2" t="s">
        <v>98</v>
      </c>
      <c r="AP1425" s="2" t="s">
        <v>105</v>
      </c>
      <c r="AQ1425" s="2" t="s">
        <v>106</v>
      </c>
      <c r="AR1425" s="2">
        <v>1575</v>
      </c>
      <c r="AS1425">
        <v>626</v>
      </c>
      <c r="AT1425">
        <v>0</v>
      </c>
      <c r="AU1425" s="1">
        <v>2201</v>
      </c>
      <c r="AV1425">
        <v>0</v>
      </c>
      <c r="AW1425">
        <v>0</v>
      </c>
      <c r="AX1425" s="3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 s="3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 s="3">
        <v>5</v>
      </c>
      <c r="S1426">
        <v>5</v>
      </c>
      <c r="T1426" s="3">
        <v>1958</v>
      </c>
      <c r="U1426" s="2">
        <v>1983</v>
      </c>
      <c r="V1426" t="s">
        <v>152</v>
      </c>
      <c r="W1426" t="s">
        <v>94</v>
      </c>
      <c r="X1426" t="s">
        <v>140</v>
      </c>
      <c r="Y1426" t="s">
        <v>140</v>
      </c>
      <c r="Z1426" s="2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 s="2">
        <v>1024</v>
      </c>
      <c r="AN1426" s="2" t="s">
        <v>103</v>
      </c>
      <c r="AO1426" s="2" t="s">
        <v>98</v>
      </c>
      <c r="AP1426" s="2" t="s">
        <v>105</v>
      </c>
      <c r="AQ1426" s="2" t="s">
        <v>106</v>
      </c>
      <c r="AR1426" s="2">
        <v>1344</v>
      </c>
      <c r="AS1426">
        <v>0</v>
      </c>
      <c r="AT1426">
        <v>0</v>
      </c>
      <c r="AU1426" s="1">
        <v>1344</v>
      </c>
      <c r="AV1426">
        <v>1</v>
      </c>
      <c r="AW1426">
        <v>0</v>
      </c>
      <c r="AX1426" s="3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 s="3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 s="3">
        <v>6</v>
      </c>
      <c r="S1427">
        <v>6</v>
      </c>
      <c r="T1427" s="3">
        <v>1959</v>
      </c>
      <c r="U1427" s="2">
        <v>1959</v>
      </c>
      <c r="V1427" t="s">
        <v>152</v>
      </c>
      <c r="W1427" t="s">
        <v>94</v>
      </c>
      <c r="X1427" t="s">
        <v>140</v>
      </c>
      <c r="Y1427" t="s">
        <v>140</v>
      </c>
      <c r="Z1427" s="2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 s="2">
        <v>1252</v>
      </c>
      <c r="AN1427" s="2" t="s">
        <v>103</v>
      </c>
      <c r="AO1427" s="2" t="s">
        <v>104</v>
      </c>
      <c r="AP1427" s="2" t="s">
        <v>105</v>
      </c>
      <c r="AQ1427" s="2" t="s">
        <v>106</v>
      </c>
      <c r="AR1427" s="2">
        <v>1252</v>
      </c>
      <c r="AS1427">
        <v>0</v>
      </c>
      <c r="AT1427">
        <v>0</v>
      </c>
      <c r="AU1427" s="1">
        <v>1252</v>
      </c>
      <c r="AV1427">
        <v>0</v>
      </c>
      <c r="AW1427">
        <v>0</v>
      </c>
      <c r="AX1427" s="3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 s="3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 s="3">
        <v>7</v>
      </c>
      <c r="S1428">
        <v>5</v>
      </c>
      <c r="T1428" s="3">
        <v>1994</v>
      </c>
      <c r="U1428" s="2">
        <v>1994</v>
      </c>
      <c r="V1428" t="s">
        <v>93</v>
      </c>
      <c r="W1428" t="s">
        <v>94</v>
      </c>
      <c r="X1428" t="s">
        <v>95</v>
      </c>
      <c r="Y1428" t="s">
        <v>95</v>
      </c>
      <c r="Z1428" s="2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 s="2">
        <v>1223</v>
      </c>
      <c r="AN1428" s="2" t="s">
        <v>103</v>
      </c>
      <c r="AO1428" s="2" t="s">
        <v>104</v>
      </c>
      <c r="AP1428" s="2" t="s">
        <v>105</v>
      </c>
      <c r="AQ1428" s="2" t="s">
        <v>106</v>
      </c>
      <c r="AR1428" s="2">
        <v>1223</v>
      </c>
      <c r="AS1428">
        <v>904</v>
      </c>
      <c r="AT1428">
        <v>0</v>
      </c>
      <c r="AU1428" s="1">
        <v>2127</v>
      </c>
      <c r="AV1428">
        <v>1</v>
      </c>
      <c r="AW1428">
        <v>0</v>
      </c>
      <c r="AX1428" s="3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 s="3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 s="3">
        <v>5</v>
      </c>
      <c r="S1429">
        <v>6</v>
      </c>
      <c r="T1429" s="3">
        <v>1945</v>
      </c>
      <c r="U1429" s="2">
        <v>1950</v>
      </c>
      <c r="V1429" t="s">
        <v>93</v>
      </c>
      <c r="W1429" t="s">
        <v>94</v>
      </c>
      <c r="X1429" t="s">
        <v>116</v>
      </c>
      <c r="Y1429" t="s">
        <v>116</v>
      </c>
      <c r="Z1429" s="2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 s="2">
        <v>913</v>
      </c>
      <c r="AN1429" s="2" t="s">
        <v>103</v>
      </c>
      <c r="AO1429" s="2" t="s">
        <v>98</v>
      </c>
      <c r="AP1429" s="2" t="s">
        <v>105</v>
      </c>
      <c r="AQ1429" s="2" t="s">
        <v>164</v>
      </c>
      <c r="AR1429" s="2">
        <v>1048</v>
      </c>
      <c r="AS1429">
        <v>510</v>
      </c>
      <c r="AT1429">
        <v>0</v>
      </c>
      <c r="AU1429" s="1">
        <v>1558</v>
      </c>
      <c r="AV1429">
        <v>1</v>
      </c>
      <c r="AW1429">
        <v>0</v>
      </c>
      <c r="AX1429" s="3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 s="3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 s="3">
        <v>5</v>
      </c>
      <c r="S1430">
        <v>7</v>
      </c>
      <c r="T1430" s="3">
        <v>1940</v>
      </c>
      <c r="U1430" s="2">
        <v>1992</v>
      </c>
      <c r="V1430" t="s">
        <v>93</v>
      </c>
      <c r="W1430" t="s">
        <v>94</v>
      </c>
      <c r="X1430" t="s">
        <v>116</v>
      </c>
      <c r="Y1430" t="s">
        <v>116</v>
      </c>
      <c r="Z1430" s="2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 s="2">
        <v>788</v>
      </c>
      <c r="AN1430" s="2" t="s">
        <v>103</v>
      </c>
      <c r="AO1430" s="2" t="s">
        <v>98</v>
      </c>
      <c r="AP1430" s="2" t="s">
        <v>105</v>
      </c>
      <c r="AQ1430" s="2" t="s">
        <v>106</v>
      </c>
      <c r="AR1430" s="2">
        <v>804</v>
      </c>
      <c r="AS1430">
        <v>0</v>
      </c>
      <c r="AT1430">
        <v>0</v>
      </c>
      <c r="AU1430" s="1">
        <v>804</v>
      </c>
      <c r="AV1430">
        <v>1</v>
      </c>
      <c r="AW1430">
        <v>0</v>
      </c>
      <c r="AX1430" s="3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 s="3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 s="3">
        <v>6</v>
      </c>
      <c r="S1431">
        <v>7</v>
      </c>
      <c r="T1431" s="3">
        <v>1981</v>
      </c>
      <c r="U1431" s="2">
        <v>1981</v>
      </c>
      <c r="V1431" t="s">
        <v>93</v>
      </c>
      <c r="W1431" t="s">
        <v>94</v>
      </c>
      <c r="X1431" t="s">
        <v>116</v>
      </c>
      <c r="Y1431" t="s">
        <v>116</v>
      </c>
      <c r="Z1431" s="2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 s="2">
        <v>1440</v>
      </c>
      <c r="AN1431" s="2" t="s">
        <v>103</v>
      </c>
      <c r="AO1431" s="2" t="s">
        <v>104</v>
      </c>
      <c r="AP1431" s="2" t="s">
        <v>105</v>
      </c>
      <c r="AQ1431" s="2" t="s">
        <v>106</v>
      </c>
      <c r="AR1431" s="2">
        <v>1440</v>
      </c>
      <c r="AS1431">
        <v>0</v>
      </c>
      <c r="AT1431">
        <v>0</v>
      </c>
      <c r="AU1431" s="1">
        <v>1440</v>
      </c>
      <c r="AV1431">
        <v>0</v>
      </c>
      <c r="AW1431">
        <v>0</v>
      </c>
      <c r="AX1431" s="3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 s="3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 s="3">
        <v>5</v>
      </c>
      <c r="S1432">
        <v>5</v>
      </c>
      <c r="T1432" s="3">
        <v>2005</v>
      </c>
      <c r="U1432" s="2">
        <v>2005</v>
      </c>
      <c r="V1432" t="s">
        <v>93</v>
      </c>
      <c r="W1432" t="s">
        <v>94</v>
      </c>
      <c r="X1432" t="s">
        <v>95</v>
      </c>
      <c r="Y1432" t="s">
        <v>95</v>
      </c>
      <c r="Z1432" s="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 s="2">
        <v>732</v>
      </c>
      <c r="AN1432" s="2" t="s">
        <v>103</v>
      </c>
      <c r="AO1432" s="2" t="s">
        <v>104</v>
      </c>
      <c r="AP1432" s="2" t="s">
        <v>105</v>
      </c>
      <c r="AQ1432" s="2" t="s">
        <v>106</v>
      </c>
      <c r="AR1432" s="2">
        <v>734</v>
      </c>
      <c r="AS1432">
        <v>1104</v>
      </c>
      <c r="AT1432">
        <v>0</v>
      </c>
      <c r="AU1432" s="1">
        <v>1838</v>
      </c>
      <c r="AV1432">
        <v>0</v>
      </c>
      <c r="AW1432">
        <v>0</v>
      </c>
      <c r="AX1432" s="3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 s="3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 s="3">
        <v>6</v>
      </c>
      <c r="S1433">
        <v>6</v>
      </c>
      <c r="T1433" s="3">
        <v>1976</v>
      </c>
      <c r="U1433" s="2">
        <v>1976</v>
      </c>
      <c r="V1433" t="s">
        <v>93</v>
      </c>
      <c r="W1433" t="s">
        <v>94</v>
      </c>
      <c r="X1433" t="s">
        <v>161</v>
      </c>
      <c r="Y1433" t="s">
        <v>161</v>
      </c>
      <c r="Z1433" s="2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 s="2">
        <v>958</v>
      </c>
      <c r="AN1433" s="2" t="s">
        <v>103</v>
      </c>
      <c r="AO1433" s="2" t="s">
        <v>98</v>
      </c>
      <c r="AP1433" s="2" t="s">
        <v>105</v>
      </c>
      <c r="AQ1433" s="2" t="s">
        <v>106</v>
      </c>
      <c r="AR1433" s="2">
        <v>958</v>
      </c>
      <c r="AS1433">
        <v>0</v>
      </c>
      <c r="AT1433">
        <v>0</v>
      </c>
      <c r="AU1433" s="1">
        <v>958</v>
      </c>
      <c r="AV1433">
        <v>0</v>
      </c>
      <c r="AW1433">
        <v>0</v>
      </c>
      <c r="AX1433" s="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 s="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 s="3">
        <v>4</v>
      </c>
      <c r="S1434">
        <v>6</v>
      </c>
      <c r="T1434" s="3">
        <v>1927</v>
      </c>
      <c r="U1434" s="2">
        <v>2007</v>
      </c>
      <c r="V1434" t="s">
        <v>93</v>
      </c>
      <c r="W1434" t="s">
        <v>94</v>
      </c>
      <c r="X1434" t="s">
        <v>124</v>
      </c>
      <c r="Y1434" t="s">
        <v>124</v>
      </c>
      <c r="Z1434" s="2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 s="2">
        <v>656</v>
      </c>
      <c r="AN1434" s="2" t="s">
        <v>103</v>
      </c>
      <c r="AO1434" s="2" t="s">
        <v>98</v>
      </c>
      <c r="AP1434" s="2" t="s">
        <v>105</v>
      </c>
      <c r="AQ1434" s="2" t="s">
        <v>106</v>
      </c>
      <c r="AR1434" s="2">
        <v>968</v>
      </c>
      <c r="AS1434">
        <v>0</v>
      </c>
      <c r="AT1434">
        <v>0</v>
      </c>
      <c r="AU1434" s="1">
        <v>968</v>
      </c>
      <c r="AV1434">
        <v>0</v>
      </c>
      <c r="AW1434">
        <v>0</v>
      </c>
      <c r="AX1434" s="3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 s="3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 s="3">
        <v>6</v>
      </c>
      <c r="S1435">
        <v>5</v>
      </c>
      <c r="T1435" s="3">
        <v>2000</v>
      </c>
      <c r="U1435" s="2">
        <v>2000</v>
      </c>
      <c r="V1435" t="s">
        <v>93</v>
      </c>
      <c r="W1435" t="s">
        <v>94</v>
      </c>
      <c r="X1435" t="s">
        <v>95</v>
      </c>
      <c r="Y1435" t="s">
        <v>95</v>
      </c>
      <c r="Z1435" s="2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 s="2">
        <v>936</v>
      </c>
      <c r="AN1435" s="2" t="s">
        <v>103</v>
      </c>
      <c r="AO1435" s="2" t="s">
        <v>104</v>
      </c>
      <c r="AP1435" s="2" t="s">
        <v>105</v>
      </c>
      <c r="AQ1435" s="2" t="s">
        <v>106</v>
      </c>
      <c r="AR1435" s="2">
        <v>962</v>
      </c>
      <c r="AS1435">
        <v>830</v>
      </c>
      <c r="AT1435">
        <v>0</v>
      </c>
      <c r="AU1435" s="1">
        <v>1792</v>
      </c>
      <c r="AV1435">
        <v>1</v>
      </c>
      <c r="AW1435">
        <v>0</v>
      </c>
      <c r="AX1435" s="3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 s="3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 s="3">
        <v>5</v>
      </c>
      <c r="S1436">
        <v>5</v>
      </c>
      <c r="T1436" s="3">
        <v>1977</v>
      </c>
      <c r="U1436" s="2">
        <v>1977</v>
      </c>
      <c r="V1436" t="s">
        <v>93</v>
      </c>
      <c r="W1436" t="s">
        <v>94</v>
      </c>
      <c r="X1436" t="s">
        <v>96</v>
      </c>
      <c r="Y1436" t="s">
        <v>96</v>
      </c>
      <c r="Z1436" s="2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 s="2">
        <v>1126</v>
      </c>
      <c r="AN1436" s="2" t="s">
        <v>103</v>
      </c>
      <c r="AO1436" s="2" t="s">
        <v>147</v>
      </c>
      <c r="AP1436" s="2" t="s">
        <v>105</v>
      </c>
      <c r="AQ1436" s="2" t="s">
        <v>106</v>
      </c>
      <c r="AR1436" s="2">
        <v>1126</v>
      </c>
      <c r="AS1436">
        <v>0</v>
      </c>
      <c r="AT1436">
        <v>0</v>
      </c>
      <c r="AU1436" s="1">
        <v>1126</v>
      </c>
      <c r="AV1436">
        <v>1</v>
      </c>
      <c r="AW1436">
        <v>0</v>
      </c>
      <c r="AX1436" s="3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 s="3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 s="3">
        <v>6</v>
      </c>
      <c r="S1437">
        <v>9</v>
      </c>
      <c r="T1437" s="3">
        <v>1962</v>
      </c>
      <c r="U1437" s="2">
        <v>2005</v>
      </c>
      <c r="V1437" t="s">
        <v>93</v>
      </c>
      <c r="W1437" t="s">
        <v>94</v>
      </c>
      <c r="X1437" t="s">
        <v>124</v>
      </c>
      <c r="Y1437" t="s">
        <v>124</v>
      </c>
      <c r="Z1437" s="2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 s="2">
        <v>1319</v>
      </c>
      <c r="AN1437" s="2" t="s">
        <v>103</v>
      </c>
      <c r="AO1437" s="2" t="s">
        <v>98</v>
      </c>
      <c r="AP1437" s="2" t="s">
        <v>105</v>
      </c>
      <c r="AQ1437" s="2" t="s">
        <v>106</v>
      </c>
      <c r="AR1437" s="2">
        <v>1537</v>
      </c>
      <c r="AS1437">
        <v>0</v>
      </c>
      <c r="AT1437">
        <v>0</v>
      </c>
      <c r="AU1437" s="1">
        <v>1537</v>
      </c>
      <c r="AV1437">
        <v>1</v>
      </c>
      <c r="AW1437">
        <v>0</v>
      </c>
      <c r="AX1437" s="3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 s="3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 s="3">
        <v>4</v>
      </c>
      <c r="S1438">
        <v>6</v>
      </c>
      <c r="T1438" s="3">
        <v>1971</v>
      </c>
      <c r="U1438" s="2">
        <v>1971</v>
      </c>
      <c r="V1438" t="s">
        <v>93</v>
      </c>
      <c r="W1438" t="s">
        <v>94</v>
      </c>
      <c r="X1438" t="s">
        <v>140</v>
      </c>
      <c r="Y1438" t="s">
        <v>140</v>
      </c>
      <c r="Z1438" s="2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 s="2">
        <v>864</v>
      </c>
      <c r="AN1438" s="2" t="s">
        <v>103</v>
      </c>
      <c r="AO1438" s="2" t="s">
        <v>98</v>
      </c>
      <c r="AP1438" s="2" t="s">
        <v>105</v>
      </c>
      <c r="AQ1438" s="2" t="s">
        <v>106</v>
      </c>
      <c r="AR1438" s="2">
        <v>864</v>
      </c>
      <c r="AS1438">
        <v>0</v>
      </c>
      <c r="AT1438">
        <v>0</v>
      </c>
      <c r="AU1438" s="1">
        <v>864</v>
      </c>
      <c r="AV1438">
        <v>0</v>
      </c>
      <c r="AW1438">
        <v>0</v>
      </c>
      <c r="AX1438" s="3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 s="3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 s="3">
        <v>8</v>
      </c>
      <c r="S1439">
        <v>5</v>
      </c>
      <c r="T1439" s="3">
        <v>2008</v>
      </c>
      <c r="U1439" s="2">
        <v>2008</v>
      </c>
      <c r="V1439" t="s">
        <v>152</v>
      </c>
      <c r="W1439" t="s">
        <v>94</v>
      </c>
      <c r="X1439" t="s">
        <v>95</v>
      </c>
      <c r="Y1439" t="s">
        <v>95</v>
      </c>
      <c r="Z1439" s="2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 s="2">
        <v>1932</v>
      </c>
      <c r="AN1439" s="2" t="s">
        <v>103</v>
      </c>
      <c r="AO1439" s="2" t="s">
        <v>104</v>
      </c>
      <c r="AP1439" s="2" t="s">
        <v>105</v>
      </c>
      <c r="AQ1439" s="2" t="s">
        <v>106</v>
      </c>
      <c r="AR1439" s="2">
        <v>1932</v>
      </c>
      <c r="AS1439">
        <v>0</v>
      </c>
      <c r="AT1439">
        <v>0</v>
      </c>
      <c r="AU1439" s="1">
        <v>1932</v>
      </c>
      <c r="AV1439">
        <v>1</v>
      </c>
      <c r="AW1439">
        <v>0</v>
      </c>
      <c r="AX1439" s="3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 s="3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 s="3">
        <v>6</v>
      </c>
      <c r="S1440">
        <v>7</v>
      </c>
      <c r="T1440" s="3">
        <v>1957</v>
      </c>
      <c r="U1440" s="2">
        <v>1996</v>
      </c>
      <c r="V1440" t="s">
        <v>93</v>
      </c>
      <c r="W1440" t="s">
        <v>94</v>
      </c>
      <c r="X1440" t="s">
        <v>116</v>
      </c>
      <c r="Y1440" t="s">
        <v>116</v>
      </c>
      <c r="Z1440" s="2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 s="2">
        <v>912</v>
      </c>
      <c r="AN1440" s="2" t="s">
        <v>103</v>
      </c>
      <c r="AO1440" s="2" t="s">
        <v>98</v>
      </c>
      <c r="AP1440" s="2" t="s">
        <v>105</v>
      </c>
      <c r="AQ1440" s="2" t="s">
        <v>164</v>
      </c>
      <c r="AR1440" s="2">
        <v>1236</v>
      </c>
      <c r="AS1440">
        <v>0</v>
      </c>
      <c r="AT1440">
        <v>0</v>
      </c>
      <c r="AU1440" s="1">
        <v>1236</v>
      </c>
      <c r="AV1440">
        <v>1</v>
      </c>
      <c r="AW1440">
        <v>0</v>
      </c>
      <c r="AX1440" s="3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 s="3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 s="3">
        <v>7</v>
      </c>
      <c r="S1441">
        <v>6</v>
      </c>
      <c r="T1441" s="3">
        <v>1979</v>
      </c>
      <c r="U1441" s="2">
        <v>1979</v>
      </c>
      <c r="V1441" t="s">
        <v>152</v>
      </c>
      <c r="W1441" t="s">
        <v>94</v>
      </c>
      <c r="X1441" t="s">
        <v>140</v>
      </c>
      <c r="Y1441" t="s">
        <v>140</v>
      </c>
      <c r="Z1441" s="2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 s="2">
        <v>539</v>
      </c>
      <c r="AN1441" s="2" t="s">
        <v>103</v>
      </c>
      <c r="AO1441" s="2" t="s">
        <v>98</v>
      </c>
      <c r="AP1441" s="2" t="s">
        <v>105</v>
      </c>
      <c r="AQ1441" s="2" t="s">
        <v>106</v>
      </c>
      <c r="AR1441" s="2">
        <v>1040</v>
      </c>
      <c r="AS1441">
        <v>685</v>
      </c>
      <c r="AT1441">
        <v>0</v>
      </c>
      <c r="AU1441" s="1">
        <v>1725</v>
      </c>
      <c r="AV1441">
        <v>0</v>
      </c>
      <c r="AW1441">
        <v>0</v>
      </c>
      <c r="AX1441" s="3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 s="3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 s="3">
        <v>6</v>
      </c>
      <c r="S1442">
        <v>7</v>
      </c>
      <c r="T1442" s="3">
        <v>1922</v>
      </c>
      <c r="U1442" s="2">
        <v>1994</v>
      </c>
      <c r="V1442" t="s">
        <v>93</v>
      </c>
      <c r="W1442" t="s">
        <v>94</v>
      </c>
      <c r="X1442" t="s">
        <v>116</v>
      </c>
      <c r="Y1442" t="s">
        <v>116</v>
      </c>
      <c r="Z1442" s="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 s="2">
        <v>588</v>
      </c>
      <c r="AN1442" s="2" t="s">
        <v>103</v>
      </c>
      <c r="AO1442" s="2" t="s">
        <v>147</v>
      </c>
      <c r="AP1442" s="2" t="s">
        <v>105</v>
      </c>
      <c r="AQ1442" s="2" t="s">
        <v>106</v>
      </c>
      <c r="AR1442" s="2">
        <v>1423</v>
      </c>
      <c r="AS1442">
        <v>748</v>
      </c>
      <c r="AT1442">
        <v>384</v>
      </c>
      <c r="AU1442" s="1">
        <v>2555</v>
      </c>
      <c r="AV1442">
        <v>0</v>
      </c>
      <c r="AW1442">
        <v>0</v>
      </c>
      <c r="AX1442" s="3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 s="3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 s="3">
        <v>6</v>
      </c>
      <c r="S1443">
        <v>5</v>
      </c>
      <c r="T1443" s="3">
        <v>2004</v>
      </c>
      <c r="U1443" s="2">
        <v>2004</v>
      </c>
      <c r="V1443" t="s">
        <v>93</v>
      </c>
      <c r="W1443" t="s">
        <v>94</v>
      </c>
      <c r="X1443" t="s">
        <v>95</v>
      </c>
      <c r="Y1443" t="s">
        <v>95</v>
      </c>
      <c r="Z1443" s="2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 s="2">
        <v>848</v>
      </c>
      <c r="AN1443" s="2" t="s">
        <v>103</v>
      </c>
      <c r="AO1443" s="2" t="s">
        <v>104</v>
      </c>
      <c r="AP1443" s="2" t="s">
        <v>105</v>
      </c>
      <c r="AQ1443" s="2" t="s">
        <v>106</v>
      </c>
      <c r="AR1443" s="2">
        <v>848</v>
      </c>
      <c r="AS1443">
        <v>0</v>
      </c>
      <c r="AT1443">
        <v>0</v>
      </c>
      <c r="AU1443" s="1">
        <v>848</v>
      </c>
      <c r="AV1443">
        <v>1</v>
      </c>
      <c r="AW1443">
        <v>0</v>
      </c>
      <c r="AX1443" s="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 s="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 s="3">
        <v>10</v>
      </c>
      <c r="S1444">
        <v>5</v>
      </c>
      <c r="T1444" s="3">
        <v>2008</v>
      </c>
      <c r="U1444" s="2">
        <v>2008</v>
      </c>
      <c r="V1444" t="s">
        <v>93</v>
      </c>
      <c r="W1444" t="s">
        <v>94</v>
      </c>
      <c r="X1444" t="s">
        <v>95</v>
      </c>
      <c r="Y1444" t="s">
        <v>95</v>
      </c>
      <c r="Z1444" s="2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 s="2">
        <v>1017</v>
      </c>
      <c r="AN1444" s="2" t="s">
        <v>103</v>
      </c>
      <c r="AO1444" s="2" t="s">
        <v>104</v>
      </c>
      <c r="AP1444" s="2" t="s">
        <v>105</v>
      </c>
      <c r="AQ1444" s="2" t="s">
        <v>106</v>
      </c>
      <c r="AR1444" s="2">
        <v>1026</v>
      </c>
      <c r="AS1444">
        <v>981</v>
      </c>
      <c r="AT1444">
        <v>0</v>
      </c>
      <c r="AU1444" s="1">
        <v>2007</v>
      </c>
      <c r="AV1444">
        <v>1</v>
      </c>
      <c r="AW1444">
        <v>0</v>
      </c>
      <c r="AX1444" s="3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 s="3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 s="3">
        <v>6</v>
      </c>
      <c r="S1445">
        <v>6</v>
      </c>
      <c r="T1445" s="3">
        <v>1916</v>
      </c>
      <c r="U1445" s="2">
        <v>1950</v>
      </c>
      <c r="V1445" t="s">
        <v>93</v>
      </c>
      <c r="W1445" t="s">
        <v>94</v>
      </c>
      <c r="X1445" t="s">
        <v>124</v>
      </c>
      <c r="Y1445" t="s">
        <v>124</v>
      </c>
      <c r="Z1445" s="2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 s="2">
        <v>952</v>
      </c>
      <c r="AN1445" s="2" t="s">
        <v>222</v>
      </c>
      <c r="AO1445" s="2" t="s">
        <v>147</v>
      </c>
      <c r="AP1445" s="2" t="s">
        <v>177</v>
      </c>
      <c r="AQ1445" s="2" t="s">
        <v>145</v>
      </c>
      <c r="AR1445" s="2">
        <v>952</v>
      </c>
      <c r="AS1445">
        <v>0</v>
      </c>
      <c r="AT1445">
        <v>0</v>
      </c>
      <c r="AU1445" s="1">
        <v>952</v>
      </c>
      <c r="AV1445">
        <v>0</v>
      </c>
      <c r="AW1445">
        <v>0</v>
      </c>
      <c r="AX1445" s="3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 s="3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 s="3">
        <v>7</v>
      </c>
      <c r="S1446">
        <v>5</v>
      </c>
      <c r="T1446" s="3">
        <v>2004</v>
      </c>
      <c r="U1446" s="2">
        <v>2004</v>
      </c>
      <c r="V1446" t="s">
        <v>93</v>
      </c>
      <c r="W1446" t="s">
        <v>94</v>
      </c>
      <c r="X1446" t="s">
        <v>95</v>
      </c>
      <c r="Y1446" t="s">
        <v>95</v>
      </c>
      <c r="Z1446" s="2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 s="2">
        <v>1422</v>
      </c>
      <c r="AN1446" s="2" t="s">
        <v>103</v>
      </c>
      <c r="AO1446" s="2" t="s">
        <v>104</v>
      </c>
      <c r="AP1446" s="2" t="s">
        <v>105</v>
      </c>
      <c r="AQ1446" s="2" t="s">
        <v>106</v>
      </c>
      <c r="AR1446" s="2">
        <v>1422</v>
      </c>
      <c r="AS1446">
        <v>0</v>
      </c>
      <c r="AT1446">
        <v>0</v>
      </c>
      <c r="AU1446" s="1">
        <v>1422</v>
      </c>
      <c r="AV1446">
        <v>0</v>
      </c>
      <c r="AW1446">
        <v>0</v>
      </c>
      <c r="AX1446" s="3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 s="3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 s="3">
        <v>6</v>
      </c>
      <c r="S1447">
        <v>5</v>
      </c>
      <c r="T1447" s="3">
        <v>1966</v>
      </c>
      <c r="U1447" s="2">
        <v>1966</v>
      </c>
      <c r="V1447" t="s">
        <v>93</v>
      </c>
      <c r="W1447" t="s">
        <v>94</v>
      </c>
      <c r="X1447" t="s">
        <v>95</v>
      </c>
      <c r="Y1447" t="s">
        <v>95</v>
      </c>
      <c r="Z1447" s="2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 s="2">
        <v>814</v>
      </c>
      <c r="AN1447" s="2" t="s">
        <v>103</v>
      </c>
      <c r="AO1447" s="2" t="s">
        <v>97</v>
      </c>
      <c r="AP1447" s="2" t="s">
        <v>105</v>
      </c>
      <c r="AQ1447" s="2" t="s">
        <v>106</v>
      </c>
      <c r="AR1447" s="2">
        <v>913</v>
      </c>
      <c r="AS1447">
        <v>0</v>
      </c>
      <c r="AT1447">
        <v>0</v>
      </c>
      <c r="AU1447" s="1">
        <v>913</v>
      </c>
      <c r="AV1447">
        <v>1</v>
      </c>
      <c r="AW1447">
        <v>0</v>
      </c>
      <c r="AX1447" s="3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 s="3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 s="3">
        <v>5</v>
      </c>
      <c r="S1448">
        <v>7</v>
      </c>
      <c r="T1448" s="3">
        <v>1962</v>
      </c>
      <c r="U1448" s="2">
        <v>1962</v>
      </c>
      <c r="V1448" t="s">
        <v>93</v>
      </c>
      <c r="W1448" t="s">
        <v>94</v>
      </c>
      <c r="X1448" t="s">
        <v>140</v>
      </c>
      <c r="Y1448" t="s">
        <v>140</v>
      </c>
      <c r="Z1448" s="2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 s="2">
        <v>1188</v>
      </c>
      <c r="AN1448" s="2" t="s">
        <v>103</v>
      </c>
      <c r="AO1448" s="2" t="s">
        <v>98</v>
      </c>
      <c r="AP1448" s="2" t="s">
        <v>105</v>
      </c>
      <c r="AQ1448" s="2" t="s">
        <v>106</v>
      </c>
      <c r="AR1448" s="2">
        <v>1188</v>
      </c>
      <c r="AS1448">
        <v>0</v>
      </c>
      <c r="AT1448">
        <v>0</v>
      </c>
      <c r="AU1448" s="1">
        <v>1188</v>
      </c>
      <c r="AV1448">
        <v>0</v>
      </c>
      <c r="AW1448">
        <v>0</v>
      </c>
      <c r="AX1448" s="3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 s="3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 s="3">
        <v>8</v>
      </c>
      <c r="S1449">
        <v>5</v>
      </c>
      <c r="T1449" s="3">
        <v>1995</v>
      </c>
      <c r="U1449" s="2">
        <v>1996</v>
      </c>
      <c r="V1449" t="s">
        <v>93</v>
      </c>
      <c r="W1449" t="s">
        <v>94</v>
      </c>
      <c r="X1449" t="s">
        <v>95</v>
      </c>
      <c r="Y1449" t="s">
        <v>95</v>
      </c>
      <c r="Z1449" s="2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 s="2">
        <v>1220</v>
      </c>
      <c r="AN1449" s="2" t="s">
        <v>103</v>
      </c>
      <c r="AO1449" s="2" t="s">
        <v>104</v>
      </c>
      <c r="AP1449" s="2" t="s">
        <v>105</v>
      </c>
      <c r="AQ1449" s="2" t="s">
        <v>106</v>
      </c>
      <c r="AR1449" s="2">
        <v>1220</v>
      </c>
      <c r="AS1449">
        <v>870</v>
      </c>
      <c r="AT1449">
        <v>0</v>
      </c>
      <c r="AU1449" s="1">
        <v>2090</v>
      </c>
      <c r="AV1449">
        <v>1</v>
      </c>
      <c r="AW1449">
        <v>0</v>
      </c>
      <c r="AX1449" s="3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 s="3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 s="3">
        <v>4</v>
      </c>
      <c r="S1450">
        <v>7</v>
      </c>
      <c r="T1450" s="3">
        <v>1910</v>
      </c>
      <c r="U1450" s="2">
        <v>2000</v>
      </c>
      <c r="V1450" t="s">
        <v>93</v>
      </c>
      <c r="W1450" t="s">
        <v>94</v>
      </c>
      <c r="X1450" t="s">
        <v>116</v>
      </c>
      <c r="Y1450" t="s">
        <v>140</v>
      </c>
      <c r="Z1450" s="2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 s="2">
        <v>560</v>
      </c>
      <c r="AN1450" s="2" t="s">
        <v>103</v>
      </c>
      <c r="AO1450" s="2" t="s">
        <v>97</v>
      </c>
      <c r="AP1450" s="2" t="s">
        <v>177</v>
      </c>
      <c r="AQ1450" s="2" t="s">
        <v>106</v>
      </c>
      <c r="AR1450" s="2">
        <v>796</v>
      </c>
      <c r="AS1450">
        <v>550</v>
      </c>
      <c r="AT1450">
        <v>0</v>
      </c>
      <c r="AU1450" s="1">
        <v>1346</v>
      </c>
      <c r="AV1450">
        <v>0</v>
      </c>
      <c r="AW1450">
        <v>0</v>
      </c>
      <c r="AX1450" s="3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 s="3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 s="3">
        <v>5</v>
      </c>
      <c r="S1451">
        <v>7</v>
      </c>
      <c r="T1451" s="3">
        <v>1970</v>
      </c>
      <c r="U1451" s="2">
        <v>1970</v>
      </c>
      <c r="V1451" t="s">
        <v>93</v>
      </c>
      <c r="W1451" t="s">
        <v>94</v>
      </c>
      <c r="X1451" t="s">
        <v>180</v>
      </c>
      <c r="Y1451" t="s">
        <v>181</v>
      </c>
      <c r="Z1451" s="2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 s="2">
        <v>630</v>
      </c>
      <c r="AN1451" s="2" t="s">
        <v>103</v>
      </c>
      <c r="AO1451" s="2" t="s">
        <v>104</v>
      </c>
      <c r="AP1451" s="2" t="s">
        <v>105</v>
      </c>
      <c r="AQ1451" s="2" t="s">
        <v>106</v>
      </c>
      <c r="AR1451" s="2">
        <v>630</v>
      </c>
      <c r="AS1451">
        <v>0</v>
      </c>
      <c r="AT1451">
        <v>0</v>
      </c>
      <c r="AU1451" s="1">
        <v>630</v>
      </c>
      <c r="AV1451">
        <v>1</v>
      </c>
      <c r="AW1451">
        <v>0</v>
      </c>
      <c r="AX1451" s="3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 s="3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 s="3">
        <v>5</v>
      </c>
      <c r="S1452">
        <v>5</v>
      </c>
      <c r="T1452" s="3">
        <v>1974</v>
      </c>
      <c r="U1452" s="2">
        <v>1974</v>
      </c>
      <c r="V1452" t="s">
        <v>93</v>
      </c>
      <c r="W1452" t="s">
        <v>94</v>
      </c>
      <c r="X1452" t="s">
        <v>95</v>
      </c>
      <c r="Y1452" t="s">
        <v>95</v>
      </c>
      <c r="Z1452" s="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 s="2">
        <v>896</v>
      </c>
      <c r="AN1452" s="2" t="s">
        <v>103</v>
      </c>
      <c r="AO1452" s="2" t="s">
        <v>98</v>
      </c>
      <c r="AP1452" s="2" t="s">
        <v>105</v>
      </c>
      <c r="AQ1452" s="2" t="s">
        <v>106</v>
      </c>
      <c r="AR1452" s="2">
        <v>896</v>
      </c>
      <c r="AS1452">
        <v>896</v>
      </c>
      <c r="AT1452">
        <v>0</v>
      </c>
      <c r="AU1452" s="1">
        <v>1792</v>
      </c>
      <c r="AV1452">
        <v>0</v>
      </c>
      <c r="AW1452">
        <v>0</v>
      </c>
      <c r="AX1452" s="3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 s="3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 s="3">
        <v>8</v>
      </c>
      <c r="S1453">
        <v>5</v>
      </c>
      <c r="T1453" s="3">
        <v>2008</v>
      </c>
      <c r="U1453" s="2">
        <v>2009</v>
      </c>
      <c r="V1453" t="s">
        <v>93</v>
      </c>
      <c r="W1453" t="s">
        <v>94</v>
      </c>
      <c r="X1453" t="s">
        <v>180</v>
      </c>
      <c r="Y1453" t="s">
        <v>181</v>
      </c>
      <c r="Z1453" s="2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 s="2">
        <v>1573</v>
      </c>
      <c r="AN1453" s="2" t="s">
        <v>103</v>
      </c>
      <c r="AO1453" s="2" t="s">
        <v>104</v>
      </c>
      <c r="AP1453" s="2" t="s">
        <v>105</v>
      </c>
      <c r="AQ1453" s="2" t="s">
        <v>106</v>
      </c>
      <c r="AR1453" s="2">
        <v>1578</v>
      </c>
      <c r="AS1453">
        <v>0</v>
      </c>
      <c r="AT1453">
        <v>0</v>
      </c>
      <c r="AU1453" s="1">
        <v>1578</v>
      </c>
      <c r="AV1453">
        <v>0</v>
      </c>
      <c r="AW1453">
        <v>0</v>
      </c>
      <c r="AX1453" s="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 s="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 s="3">
        <v>5</v>
      </c>
      <c r="S1454">
        <v>5</v>
      </c>
      <c r="T1454" s="3">
        <v>2005</v>
      </c>
      <c r="U1454" s="2">
        <v>2005</v>
      </c>
      <c r="V1454" t="s">
        <v>93</v>
      </c>
      <c r="W1454" t="s">
        <v>94</v>
      </c>
      <c r="X1454" t="s">
        <v>95</v>
      </c>
      <c r="Y1454" t="s">
        <v>95</v>
      </c>
      <c r="Z1454" s="2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 s="2">
        <v>547</v>
      </c>
      <c r="AN1454" s="2" t="s">
        <v>103</v>
      </c>
      <c r="AO1454" s="2" t="s">
        <v>97</v>
      </c>
      <c r="AP1454" s="2" t="s">
        <v>105</v>
      </c>
      <c r="AQ1454" s="2" t="s">
        <v>106</v>
      </c>
      <c r="AR1454" s="2">
        <v>1072</v>
      </c>
      <c r="AS1454">
        <v>0</v>
      </c>
      <c r="AT1454">
        <v>0</v>
      </c>
      <c r="AU1454" s="1">
        <v>1072</v>
      </c>
      <c r="AV1454">
        <v>1</v>
      </c>
      <c r="AW1454">
        <v>0</v>
      </c>
      <c r="AX1454" s="3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 s="3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 s="3">
        <v>5</v>
      </c>
      <c r="S1455">
        <v>5</v>
      </c>
      <c r="T1455" s="3">
        <v>2006</v>
      </c>
      <c r="U1455" s="2">
        <v>2006</v>
      </c>
      <c r="V1455" t="s">
        <v>93</v>
      </c>
      <c r="W1455" t="s">
        <v>94</v>
      </c>
      <c r="X1455" t="s">
        <v>95</v>
      </c>
      <c r="Y1455" t="s">
        <v>95</v>
      </c>
      <c r="Z1455" s="2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 s="2">
        <v>1140</v>
      </c>
      <c r="AN1455" s="2" t="s">
        <v>103</v>
      </c>
      <c r="AO1455" s="2" t="s">
        <v>104</v>
      </c>
      <c r="AP1455" s="2" t="s">
        <v>105</v>
      </c>
      <c r="AQ1455" s="2" t="s">
        <v>106</v>
      </c>
      <c r="AR1455" s="2">
        <v>1140</v>
      </c>
      <c r="AS1455">
        <v>0</v>
      </c>
      <c r="AT1455">
        <v>0</v>
      </c>
      <c r="AU1455" s="1">
        <v>1140</v>
      </c>
      <c r="AV1455">
        <v>0</v>
      </c>
      <c r="AW1455">
        <v>0</v>
      </c>
      <c r="AX1455" s="3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 s="3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 s="3">
        <v>7</v>
      </c>
      <c r="S1456">
        <v>5</v>
      </c>
      <c r="T1456" s="3">
        <v>2004</v>
      </c>
      <c r="U1456" s="2">
        <v>2005</v>
      </c>
      <c r="V1456" t="s">
        <v>93</v>
      </c>
      <c r="W1456" t="s">
        <v>94</v>
      </c>
      <c r="X1456" t="s">
        <v>95</v>
      </c>
      <c r="Y1456" t="s">
        <v>95</v>
      </c>
      <c r="Z1456" s="2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 s="2">
        <v>1221</v>
      </c>
      <c r="AN1456" s="2" t="s">
        <v>103</v>
      </c>
      <c r="AO1456" s="2" t="s">
        <v>104</v>
      </c>
      <c r="AP1456" s="2" t="s">
        <v>105</v>
      </c>
      <c r="AQ1456" s="2" t="s">
        <v>106</v>
      </c>
      <c r="AR1456" s="2">
        <v>1221</v>
      </c>
      <c r="AS1456">
        <v>0</v>
      </c>
      <c r="AT1456">
        <v>0</v>
      </c>
      <c r="AU1456" s="1">
        <v>1221</v>
      </c>
      <c r="AV1456">
        <v>1</v>
      </c>
      <c r="AW1456">
        <v>0</v>
      </c>
      <c r="AX1456" s="3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 s="3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 s="3">
        <v>6</v>
      </c>
      <c r="S1457">
        <v>5</v>
      </c>
      <c r="T1457" s="3">
        <v>1999</v>
      </c>
      <c r="U1457" s="2">
        <v>2000</v>
      </c>
      <c r="V1457" t="s">
        <v>93</v>
      </c>
      <c r="W1457" t="s">
        <v>94</v>
      </c>
      <c r="X1457" t="s">
        <v>95</v>
      </c>
      <c r="Y1457" t="s">
        <v>95</v>
      </c>
      <c r="Z1457" s="2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 s="2">
        <v>953</v>
      </c>
      <c r="AN1457" s="2" t="s">
        <v>103</v>
      </c>
      <c r="AO1457" s="2" t="s">
        <v>104</v>
      </c>
      <c r="AP1457" s="2" t="s">
        <v>105</v>
      </c>
      <c r="AQ1457" s="2" t="s">
        <v>106</v>
      </c>
      <c r="AR1457" s="2">
        <v>953</v>
      </c>
      <c r="AS1457">
        <v>694</v>
      </c>
      <c r="AT1457">
        <v>0</v>
      </c>
      <c r="AU1457" s="1">
        <v>1647</v>
      </c>
      <c r="AV1457">
        <v>0</v>
      </c>
      <c r="AW1457">
        <v>0</v>
      </c>
      <c r="AX1457" s="3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 s="3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 s="3">
        <v>6</v>
      </c>
      <c r="S1458">
        <v>6</v>
      </c>
      <c r="T1458" s="3">
        <v>1978</v>
      </c>
      <c r="U1458" s="2">
        <v>1988</v>
      </c>
      <c r="V1458" t="s">
        <v>93</v>
      </c>
      <c r="W1458" t="s">
        <v>94</v>
      </c>
      <c r="X1458" t="s">
        <v>161</v>
      </c>
      <c r="Y1458" t="s">
        <v>161</v>
      </c>
      <c r="Z1458" s="2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 s="2">
        <v>1542</v>
      </c>
      <c r="AN1458" s="2" t="s">
        <v>103</v>
      </c>
      <c r="AO1458" s="2" t="s">
        <v>98</v>
      </c>
      <c r="AP1458" s="2" t="s">
        <v>105</v>
      </c>
      <c r="AQ1458" s="2" t="s">
        <v>106</v>
      </c>
      <c r="AR1458" s="2">
        <v>2073</v>
      </c>
      <c r="AS1458">
        <v>0</v>
      </c>
      <c r="AT1458">
        <v>0</v>
      </c>
      <c r="AU1458" s="1">
        <v>2073</v>
      </c>
      <c r="AV1458">
        <v>1</v>
      </c>
      <c r="AW1458">
        <v>0</v>
      </c>
      <c r="AX1458" s="3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 s="3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 s="3">
        <v>7</v>
      </c>
      <c r="S1459">
        <v>9</v>
      </c>
      <c r="T1459" s="3">
        <v>1941</v>
      </c>
      <c r="U1459" s="2">
        <v>2006</v>
      </c>
      <c r="V1459" t="s">
        <v>93</v>
      </c>
      <c r="W1459" t="s">
        <v>94</v>
      </c>
      <c r="X1459" t="s">
        <v>180</v>
      </c>
      <c r="Y1459" t="s">
        <v>181</v>
      </c>
      <c r="Z1459" s="2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 s="2">
        <v>1152</v>
      </c>
      <c r="AN1459" s="2" t="s">
        <v>103</v>
      </c>
      <c r="AO1459" s="2" t="s">
        <v>104</v>
      </c>
      <c r="AP1459" s="2" t="s">
        <v>105</v>
      </c>
      <c r="AQ1459" s="2" t="s">
        <v>106</v>
      </c>
      <c r="AR1459" s="2">
        <v>1188</v>
      </c>
      <c r="AS1459">
        <v>1152</v>
      </c>
      <c r="AT1459">
        <v>0</v>
      </c>
      <c r="AU1459" s="1">
        <v>2340</v>
      </c>
      <c r="AV1459">
        <v>0</v>
      </c>
      <c r="AW1459">
        <v>0</v>
      </c>
      <c r="AX1459" s="3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 s="3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 s="3">
        <v>5</v>
      </c>
      <c r="S1460">
        <v>6</v>
      </c>
      <c r="T1460" s="3">
        <v>1950</v>
      </c>
      <c r="U1460" s="2">
        <v>1996</v>
      </c>
      <c r="V1460" t="s">
        <v>152</v>
      </c>
      <c r="W1460" t="s">
        <v>94</v>
      </c>
      <c r="X1460" t="s">
        <v>116</v>
      </c>
      <c r="Y1460" t="s">
        <v>116</v>
      </c>
      <c r="Z1460" s="2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 s="2">
        <v>1078</v>
      </c>
      <c r="AN1460" s="2" t="s">
        <v>103</v>
      </c>
      <c r="AO1460" s="2" t="s">
        <v>97</v>
      </c>
      <c r="AP1460" s="2" t="s">
        <v>105</v>
      </c>
      <c r="AQ1460" s="2" t="s">
        <v>164</v>
      </c>
      <c r="AR1460" s="2">
        <v>1078</v>
      </c>
      <c r="AS1460">
        <v>0</v>
      </c>
      <c r="AT1460">
        <v>0</v>
      </c>
      <c r="AU1460" s="1">
        <v>1078</v>
      </c>
      <c r="AV1460">
        <v>1</v>
      </c>
      <c r="AW1460">
        <v>0</v>
      </c>
      <c r="AX1460" s="3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 s="3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 s="3">
        <v>5</v>
      </c>
      <c r="S1461">
        <v>6</v>
      </c>
      <c r="T1461" s="3">
        <v>1965</v>
      </c>
      <c r="U1461" s="2">
        <v>1965</v>
      </c>
      <c r="V1461" t="s">
        <v>93</v>
      </c>
      <c r="W1461" t="s">
        <v>94</v>
      </c>
      <c r="X1461" t="s">
        <v>140</v>
      </c>
      <c r="Y1461" t="s">
        <v>140</v>
      </c>
      <c r="Z1461" s="2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 s="2">
        <v>1256</v>
      </c>
      <c r="AN1461" s="2" t="s">
        <v>103</v>
      </c>
      <c r="AO1461" s="2" t="s">
        <v>97</v>
      </c>
      <c r="AP1461" s="2" t="s">
        <v>105</v>
      </c>
      <c r="AQ1461" s="2" t="s">
        <v>106</v>
      </c>
      <c r="AR1461" s="2">
        <v>1256</v>
      </c>
      <c r="AS1461">
        <v>0</v>
      </c>
      <c r="AT1461">
        <v>0</v>
      </c>
      <c r="AU1461" s="1">
        <v>1256</v>
      </c>
      <c r="AV1461">
        <v>1</v>
      </c>
      <c r="AW1461">
        <v>0</v>
      </c>
      <c r="AX1461" s="3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 s="3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461"/>
  <sheetViews>
    <sheetView zoomScale="59" zoomScaleNormal="64" workbookViewId="0">
      <selection activeCell="L29" sqref="L29"/>
    </sheetView>
  </sheetViews>
  <sheetFormatPr baseColWidth="10" defaultRowHeight="16" x14ac:dyDescent="0.2"/>
  <cols>
    <col min="1" max="1" width="7.83203125" customWidth="1"/>
    <col min="3" max="3" width="11.5" bestFit="1" customWidth="1"/>
    <col min="4" max="4" width="11.6640625" bestFit="1" customWidth="1"/>
    <col min="6" max="6" width="14.6640625" bestFit="1" customWidth="1"/>
    <col min="7" max="7" width="15.6640625" bestFit="1" customWidth="1"/>
    <col min="8" max="8" width="12.33203125" customWidth="1"/>
    <col min="9" max="9" width="14.33203125" customWidth="1"/>
    <col min="10" max="10" width="15.6640625" bestFit="1" customWidth="1"/>
    <col min="12" max="12" width="30.83203125" customWidth="1"/>
    <col min="13" max="13" width="14" bestFit="1" customWidth="1"/>
    <col min="14" max="14" width="12.6640625" bestFit="1" customWidth="1"/>
    <col min="16" max="16" width="14.83203125" customWidth="1"/>
    <col min="17" max="18" width="12.6640625" bestFit="1" customWidth="1"/>
    <col min="20" max="20" width="16.83203125" customWidth="1"/>
  </cols>
  <sheetData>
    <row r="1" spans="1:21" x14ac:dyDescent="0.2">
      <c r="A1" t="s">
        <v>0</v>
      </c>
      <c r="B1" t="s">
        <v>64</v>
      </c>
      <c r="C1" t="s">
        <v>64</v>
      </c>
      <c r="D1" t="s">
        <v>80</v>
      </c>
      <c r="F1" s="11" t="s">
        <v>333</v>
      </c>
      <c r="G1" s="13">
        <v>1</v>
      </c>
      <c r="I1" s="11" t="s">
        <v>333</v>
      </c>
      <c r="J1" s="13">
        <v>0</v>
      </c>
      <c r="U1" t="s">
        <v>383</v>
      </c>
    </row>
    <row r="2" spans="1:21" x14ac:dyDescent="0.2">
      <c r="A2">
        <v>1</v>
      </c>
      <c r="B2" t="s">
        <v>98</v>
      </c>
      <c r="C2">
        <f>IF(OR(B2="Ex",B2="Gd",B2="TA"),1,IF(OR(B2="Fa",B2="Po"),0,"N/A"))</f>
        <v>1</v>
      </c>
      <c r="D2">
        <v>208500</v>
      </c>
      <c r="U2" t="s">
        <v>384</v>
      </c>
    </row>
    <row r="3" spans="1:21" x14ac:dyDescent="0.2">
      <c r="A3">
        <v>2</v>
      </c>
      <c r="B3" t="s">
        <v>98</v>
      </c>
      <c r="C3">
        <f t="shared" ref="C3:C66" si="0">IF(OR(B3="Ex",B3="Gd",B3="TA"),1,IF(OR(B3="Fa",B3="Po"),0,"N/A"))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1" ht="28" customHeight="1" thickBot="1" x14ac:dyDescent="0.25">
      <c r="A4">
        <v>3</v>
      </c>
      <c r="B4" t="s">
        <v>98</v>
      </c>
      <c r="C4">
        <f t="shared" si="0"/>
        <v>1</v>
      </c>
      <c r="D4">
        <v>223500</v>
      </c>
      <c r="F4" s="13">
        <v>1</v>
      </c>
      <c r="G4" s="12">
        <v>208500</v>
      </c>
      <c r="I4" s="13">
        <v>31</v>
      </c>
      <c r="J4" s="12">
        <v>40000</v>
      </c>
      <c r="T4" s="4" t="s">
        <v>378</v>
      </c>
    </row>
    <row r="5" spans="1:21" x14ac:dyDescent="0.2">
      <c r="A5">
        <v>4</v>
      </c>
      <c r="B5" t="s">
        <v>98</v>
      </c>
      <c r="C5">
        <f t="shared" si="0"/>
        <v>1</v>
      </c>
      <c r="D5">
        <v>140000</v>
      </c>
      <c r="F5" s="13">
        <v>2</v>
      </c>
      <c r="G5" s="12">
        <v>181500</v>
      </c>
      <c r="I5" s="13">
        <v>107</v>
      </c>
      <c r="J5" s="12">
        <v>100000</v>
      </c>
      <c r="L5" s="7"/>
      <c r="M5" s="7" t="s">
        <v>276</v>
      </c>
      <c r="N5" s="7" t="s">
        <v>277</v>
      </c>
      <c r="Q5" s="7" t="s">
        <v>347</v>
      </c>
      <c r="R5" s="7" t="s">
        <v>348</v>
      </c>
    </row>
    <row r="6" spans="1:21" x14ac:dyDescent="0.2">
      <c r="A6">
        <v>5</v>
      </c>
      <c r="B6" t="s">
        <v>98</v>
      </c>
      <c r="C6">
        <f t="shared" si="0"/>
        <v>1</v>
      </c>
      <c r="D6">
        <v>250000</v>
      </c>
      <c r="F6" s="13">
        <v>3</v>
      </c>
      <c r="G6" s="12">
        <v>223500</v>
      </c>
      <c r="I6" s="13">
        <v>155</v>
      </c>
      <c r="J6" s="12">
        <v>125000</v>
      </c>
      <c r="L6" s="5" t="s">
        <v>257</v>
      </c>
      <c r="M6" s="5">
        <v>187736.61555721765</v>
      </c>
      <c r="N6" s="5">
        <v>113628.35714285714</v>
      </c>
      <c r="P6" t="s">
        <v>257</v>
      </c>
      <c r="Q6">
        <f t="shared" ref="Q6:R8" si="1">M6</f>
        <v>187736.61555721765</v>
      </c>
      <c r="R6">
        <f t="shared" si="1"/>
        <v>113628.35714285714</v>
      </c>
    </row>
    <row r="7" spans="1:21" x14ac:dyDescent="0.2">
      <c r="A7">
        <v>6</v>
      </c>
      <c r="B7" t="s">
        <v>98</v>
      </c>
      <c r="C7">
        <f t="shared" si="0"/>
        <v>1</v>
      </c>
      <c r="D7">
        <v>143000</v>
      </c>
      <c r="F7" s="13">
        <v>4</v>
      </c>
      <c r="G7" s="12">
        <v>140000</v>
      </c>
      <c r="I7" s="13">
        <v>188</v>
      </c>
      <c r="J7" s="12">
        <v>135000</v>
      </c>
      <c r="L7" s="5" t="s">
        <v>278</v>
      </c>
      <c r="M7" s="5">
        <v>6237468146.7353277</v>
      </c>
      <c r="N7" s="5">
        <v>1180556483.2108021</v>
      </c>
      <c r="P7" t="s">
        <v>278</v>
      </c>
      <c r="Q7">
        <f t="shared" si="1"/>
        <v>6237468146.7353277</v>
      </c>
      <c r="R7">
        <f t="shared" si="1"/>
        <v>1180556483.2108021</v>
      </c>
    </row>
    <row r="8" spans="1:21" x14ac:dyDescent="0.2">
      <c r="A8">
        <v>7</v>
      </c>
      <c r="B8" t="s">
        <v>98</v>
      </c>
      <c r="C8">
        <f t="shared" si="0"/>
        <v>1</v>
      </c>
      <c r="D8">
        <v>307000</v>
      </c>
      <c r="F8" s="13">
        <v>5</v>
      </c>
      <c r="G8" s="12">
        <v>250000</v>
      </c>
      <c r="I8" s="13">
        <v>247</v>
      </c>
      <c r="J8" s="12">
        <v>137000</v>
      </c>
      <c r="L8" s="5" t="s">
        <v>279</v>
      </c>
      <c r="M8" s="5">
        <v>1337</v>
      </c>
      <c r="N8" s="5">
        <v>42</v>
      </c>
      <c r="P8" t="s">
        <v>279</v>
      </c>
      <c r="Q8">
        <f t="shared" si="1"/>
        <v>1337</v>
      </c>
      <c r="R8">
        <f t="shared" si="1"/>
        <v>42</v>
      </c>
    </row>
    <row r="9" spans="1:21" x14ac:dyDescent="0.2">
      <c r="A9">
        <v>8</v>
      </c>
      <c r="B9" t="s">
        <v>98</v>
      </c>
      <c r="C9">
        <f t="shared" si="0"/>
        <v>1</v>
      </c>
      <c r="D9">
        <v>200000</v>
      </c>
      <c r="F9" s="13">
        <v>6</v>
      </c>
      <c r="G9" s="12">
        <v>143000</v>
      </c>
      <c r="I9" s="13">
        <v>330</v>
      </c>
      <c r="J9" s="12">
        <v>78000</v>
      </c>
      <c r="L9" s="5" t="s">
        <v>280</v>
      </c>
      <c r="M9" s="5">
        <v>0</v>
      </c>
      <c r="N9" s="5"/>
      <c r="P9" t="s">
        <v>298</v>
      </c>
      <c r="Q9">
        <f>SQRT(Q7/Q8)</f>
        <v>2159.9239831798313</v>
      </c>
      <c r="R9">
        <f>SQRT(R7/R8)</f>
        <v>5301.74383533336</v>
      </c>
    </row>
    <row r="10" spans="1:21" x14ac:dyDescent="0.2">
      <c r="A10">
        <v>9</v>
      </c>
      <c r="B10" t="s">
        <v>98</v>
      </c>
      <c r="C10">
        <f t="shared" si="0"/>
        <v>1</v>
      </c>
      <c r="D10">
        <v>129900</v>
      </c>
      <c r="F10" s="13">
        <v>7</v>
      </c>
      <c r="G10" s="12">
        <v>307000</v>
      </c>
      <c r="I10" s="13">
        <v>353</v>
      </c>
      <c r="J10" s="12">
        <v>95000</v>
      </c>
      <c r="L10" s="5" t="s">
        <v>281</v>
      </c>
      <c r="M10" s="5">
        <v>56</v>
      </c>
      <c r="N10" s="5"/>
      <c r="P10" t="s">
        <v>299</v>
      </c>
      <c r="Q10">
        <f>Q9*$M$15</f>
        <v>4326.8476727219258</v>
      </c>
      <c r="R10">
        <f>R9*$M$15</f>
        <v>10620.669131840477</v>
      </c>
    </row>
    <row r="11" spans="1:21" x14ac:dyDescent="0.2">
      <c r="A11">
        <v>10</v>
      </c>
      <c r="B11" t="s">
        <v>98</v>
      </c>
      <c r="C11">
        <f t="shared" si="0"/>
        <v>1</v>
      </c>
      <c r="D11">
        <v>118000</v>
      </c>
      <c r="F11" s="13">
        <v>8</v>
      </c>
      <c r="G11" s="12">
        <v>200000</v>
      </c>
      <c r="I11" s="13">
        <v>366</v>
      </c>
      <c r="J11" s="12">
        <v>147000</v>
      </c>
      <c r="L11" s="5" t="s">
        <v>282</v>
      </c>
      <c r="M11" s="5">
        <v>12.945042400293996</v>
      </c>
      <c r="N11" s="5"/>
      <c r="P11" t="s">
        <v>300</v>
      </c>
      <c r="Q11">
        <f>Q10</f>
        <v>4326.8476727219258</v>
      </c>
      <c r="R11">
        <f>R10</f>
        <v>10620.669131840477</v>
      </c>
    </row>
    <row r="12" spans="1:21" x14ac:dyDescent="0.2">
      <c r="A12">
        <v>11</v>
      </c>
      <c r="B12" t="s">
        <v>98</v>
      </c>
      <c r="C12">
        <f t="shared" si="0"/>
        <v>1</v>
      </c>
      <c r="D12">
        <v>129500</v>
      </c>
      <c r="F12" s="13">
        <v>9</v>
      </c>
      <c r="G12" s="12">
        <v>129900</v>
      </c>
      <c r="I12" s="13">
        <v>384</v>
      </c>
      <c r="J12" s="12">
        <v>76000</v>
      </c>
      <c r="L12" s="5" t="s">
        <v>283</v>
      </c>
      <c r="M12" s="5">
        <v>8.9223207084152037E-19</v>
      </c>
      <c r="N12" s="5"/>
    </row>
    <row r="13" spans="1:21" x14ac:dyDescent="0.2">
      <c r="A13">
        <v>12</v>
      </c>
      <c r="B13" t="s">
        <v>98</v>
      </c>
      <c r="C13">
        <f t="shared" si="0"/>
        <v>1</v>
      </c>
      <c r="D13">
        <v>345000</v>
      </c>
      <c r="F13" s="13">
        <v>10</v>
      </c>
      <c r="G13" s="12">
        <v>118000</v>
      </c>
      <c r="I13" s="13">
        <v>399</v>
      </c>
      <c r="J13" s="12">
        <v>67000</v>
      </c>
      <c r="L13" s="5" t="s">
        <v>284</v>
      </c>
      <c r="M13" s="5">
        <v>1.6725223030755785</v>
      </c>
      <c r="N13" s="5"/>
    </row>
    <row r="14" spans="1:21" x14ac:dyDescent="0.2">
      <c r="A14">
        <v>13</v>
      </c>
      <c r="B14" t="s">
        <v>98</v>
      </c>
      <c r="C14">
        <f t="shared" si="0"/>
        <v>1</v>
      </c>
      <c r="D14">
        <v>144000</v>
      </c>
      <c r="F14" s="13">
        <v>11</v>
      </c>
      <c r="G14" s="12">
        <v>129500</v>
      </c>
      <c r="I14" s="13">
        <v>451</v>
      </c>
      <c r="J14" s="12">
        <v>110000</v>
      </c>
      <c r="L14" s="5" t="s">
        <v>285</v>
      </c>
      <c r="M14" s="5">
        <v>1.7844641416830407E-18</v>
      </c>
      <c r="N14" s="5"/>
    </row>
    <row r="15" spans="1:21" ht="17" thickBot="1" x14ac:dyDescent="0.25">
      <c r="A15">
        <v>14</v>
      </c>
      <c r="B15" t="s">
        <v>98</v>
      </c>
      <c r="C15">
        <f t="shared" si="0"/>
        <v>1</v>
      </c>
      <c r="D15">
        <v>279500</v>
      </c>
      <c r="F15" s="13">
        <v>12</v>
      </c>
      <c r="G15" s="12">
        <v>345000</v>
      </c>
      <c r="I15" s="13">
        <v>457</v>
      </c>
      <c r="J15" s="12">
        <v>98000</v>
      </c>
      <c r="L15" s="6" t="s">
        <v>286</v>
      </c>
      <c r="M15" s="6">
        <v>2.0032407188478727</v>
      </c>
      <c r="N15" s="6"/>
    </row>
    <row r="16" spans="1:21" x14ac:dyDescent="0.2">
      <c r="A16">
        <v>15</v>
      </c>
      <c r="B16" t="s">
        <v>98</v>
      </c>
      <c r="C16">
        <f t="shared" si="0"/>
        <v>1</v>
      </c>
      <c r="D16">
        <v>157000</v>
      </c>
      <c r="F16" s="13">
        <v>13</v>
      </c>
      <c r="G16" s="12">
        <v>144000</v>
      </c>
      <c r="I16" s="13">
        <v>483</v>
      </c>
      <c r="J16" s="12">
        <v>155000</v>
      </c>
    </row>
    <row r="17" spans="1:13" x14ac:dyDescent="0.2">
      <c r="A17">
        <v>16</v>
      </c>
      <c r="B17" t="s">
        <v>98</v>
      </c>
      <c r="C17">
        <f t="shared" si="0"/>
        <v>1</v>
      </c>
      <c r="D17">
        <v>132000</v>
      </c>
      <c r="F17" s="13">
        <v>14</v>
      </c>
      <c r="G17" s="12">
        <v>279500</v>
      </c>
      <c r="I17" s="13">
        <v>489</v>
      </c>
      <c r="J17" s="12">
        <v>160000</v>
      </c>
    </row>
    <row r="18" spans="1:13" x14ac:dyDescent="0.2">
      <c r="A18">
        <v>17</v>
      </c>
      <c r="B18" t="s">
        <v>98</v>
      </c>
      <c r="C18">
        <f t="shared" si="0"/>
        <v>1</v>
      </c>
      <c r="D18">
        <v>149000</v>
      </c>
      <c r="F18" s="13">
        <v>15</v>
      </c>
      <c r="G18" s="12">
        <v>157000</v>
      </c>
      <c r="I18" s="13">
        <v>503</v>
      </c>
      <c r="J18" s="12">
        <v>140000</v>
      </c>
      <c r="L18" t="s">
        <v>289</v>
      </c>
      <c r="M18" s="15">
        <f>SUM(M8:N8)</f>
        <v>1379</v>
      </c>
    </row>
    <row r="19" spans="1:13" x14ac:dyDescent="0.2">
      <c r="A19">
        <v>18</v>
      </c>
      <c r="B19" t="s">
        <v>98</v>
      </c>
      <c r="C19">
        <f t="shared" si="0"/>
        <v>1</v>
      </c>
      <c r="D19">
        <v>90000</v>
      </c>
      <c r="F19" s="13">
        <v>16</v>
      </c>
      <c r="G19" s="12">
        <v>132000</v>
      </c>
      <c r="I19" s="13">
        <v>515</v>
      </c>
      <c r="J19" s="12">
        <v>96500</v>
      </c>
      <c r="L19" t="s">
        <v>290</v>
      </c>
      <c r="M19" s="15">
        <f>M6-N6</f>
        <v>74108.258414360505</v>
      </c>
    </row>
    <row r="20" spans="1:13" x14ac:dyDescent="0.2">
      <c r="A20">
        <v>19</v>
      </c>
      <c r="B20" t="s">
        <v>98</v>
      </c>
      <c r="C20">
        <f t="shared" si="0"/>
        <v>1</v>
      </c>
      <c r="D20">
        <v>159000</v>
      </c>
      <c r="F20" s="13">
        <v>17</v>
      </c>
      <c r="G20" s="12">
        <v>149000</v>
      </c>
      <c r="I20" s="13">
        <v>532</v>
      </c>
      <c r="J20" s="12">
        <v>128000</v>
      </c>
      <c r="L20" t="s">
        <v>291</v>
      </c>
      <c r="M20" s="15">
        <f>SQRT((M7/M8)+(N7/N8))</f>
        <v>5724.8370552017213</v>
      </c>
    </row>
    <row r="21" spans="1:13" x14ac:dyDescent="0.2">
      <c r="A21">
        <v>20</v>
      </c>
      <c r="B21" t="s">
        <v>98</v>
      </c>
      <c r="C21">
        <f t="shared" si="0"/>
        <v>1</v>
      </c>
      <c r="D21">
        <v>139000</v>
      </c>
      <c r="F21" s="13">
        <v>18</v>
      </c>
      <c r="G21" s="12">
        <v>90000</v>
      </c>
      <c r="I21" s="13">
        <v>597</v>
      </c>
      <c r="J21" s="12">
        <v>114504</v>
      </c>
      <c r="M21" s="5"/>
    </row>
    <row r="22" spans="1:13" ht="17" customHeight="1" x14ac:dyDescent="0.2">
      <c r="A22">
        <v>21</v>
      </c>
      <c r="B22" t="s">
        <v>98</v>
      </c>
      <c r="C22">
        <f t="shared" si="0"/>
        <v>1</v>
      </c>
      <c r="D22">
        <v>325300</v>
      </c>
      <c r="F22" s="13">
        <v>19</v>
      </c>
      <c r="G22" s="12">
        <v>159000</v>
      </c>
      <c r="I22" s="13">
        <v>631</v>
      </c>
      <c r="J22" s="12">
        <v>124000</v>
      </c>
      <c r="L22" s="4" t="s">
        <v>292</v>
      </c>
      <c r="M22" s="5">
        <f>M20*M15</f>
        <v>11468.226697749235</v>
      </c>
    </row>
    <row r="23" spans="1:13" x14ac:dyDescent="0.2">
      <c r="A23">
        <v>22</v>
      </c>
      <c r="B23" t="s">
        <v>98</v>
      </c>
      <c r="C23">
        <f t="shared" si="0"/>
        <v>1</v>
      </c>
      <c r="D23">
        <v>139400</v>
      </c>
      <c r="F23" s="13">
        <v>20</v>
      </c>
      <c r="G23" s="12">
        <v>139000</v>
      </c>
      <c r="I23" s="13">
        <v>652</v>
      </c>
      <c r="J23" s="12">
        <v>108000</v>
      </c>
      <c r="L23" t="s">
        <v>293</v>
      </c>
      <c r="M23" s="5">
        <f>M19-M22</f>
        <v>62640.031716611273</v>
      </c>
    </row>
    <row r="24" spans="1:13" x14ac:dyDescent="0.2">
      <c r="A24">
        <v>23</v>
      </c>
      <c r="B24" t="s">
        <v>98</v>
      </c>
      <c r="C24">
        <f t="shared" si="0"/>
        <v>1</v>
      </c>
      <c r="D24">
        <v>230000</v>
      </c>
      <c r="F24" s="13">
        <v>21</v>
      </c>
      <c r="G24" s="12">
        <v>325300</v>
      </c>
      <c r="I24" s="13">
        <v>670</v>
      </c>
      <c r="J24" s="12">
        <v>137500</v>
      </c>
      <c r="L24" t="s">
        <v>294</v>
      </c>
      <c r="M24" s="5">
        <f>M19+M22</f>
        <v>85576.485112109745</v>
      </c>
    </row>
    <row r="25" spans="1:13" x14ac:dyDescent="0.2">
      <c r="A25">
        <v>24</v>
      </c>
      <c r="B25" t="s">
        <v>98</v>
      </c>
      <c r="C25">
        <f t="shared" si="0"/>
        <v>1</v>
      </c>
      <c r="D25">
        <v>129900</v>
      </c>
      <c r="F25" s="13">
        <v>22</v>
      </c>
      <c r="G25" s="12">
        <v>139400</v>
      </c>
      <c r="I25" s="13">
        <v>677</v>
      </c>
      <c r="J25" s="12">
        <v>87000</v>
      </c>
      <c r="M25" s="5"/>
    </row>
    <row r="26" spans="1:13" x14ac:dyDescent="0.2">
      <c r="A26">
        <v>25</v>
      </c>
      <c r="B26" t="s">
        <v>98</v>
      </c>
      <c r="C26">
        <f t="shared" si="0"/>
        <v>1</v>
      </c>
      <c r="D26">
        <v>154000</v>
      </c>
      <c r="F26" s="13">
        <v>23</v>
      </c>
      <c r="G26" s="12">
        <v>230000</v>
      </c>
      <c r="I26" s="13">
        <v>678</v>
      </c>
      <c r="J26" s="12">
        <v>109500</v>
      </c>
      <c r="L26" t="s">
        <v>295</v>
      </c>
      <c r="M26" s="5"/>
    </row>
    <row r="27" spans="1:13" x14ac:dyDescent="0.2">
      <c r="A27">
        <v>26</v>
      </c>
      <c r="B27" t="s">
        <v>98</v>
      </c>
      <c r="C27">
        <f t="shared" si="0"/>
        <v>1</v>
      </c>
      <c r="D27">
        <v>256300</v>
      </c>
      <c r="F27" s="13">
        <v>24</v>
      </c>
      <c r="G27" s="12">
        <v>129900</v>
      </c>
      <c r="I27" s="13">
        <v>810</v>
      </c>
      <c r="J27" s="12">
        <v>106000</v>
      </c>
      <c r="L27" t="s">
        <v>296</v>
      </c>
      <c r="M27" s="5"/>
    </row>
    <row r="28" spans="1:13" x14ac:dyDescent="0.2">
      <c r="A28">
        <v>27</v>
      </c>
      <c r="B28" t="s">
        <v>98</v>
      </c>
      <c r="C28">
        <f t="shared" si="0"/>
        <v>1</v>
      </c>
      <c r="D28">
        <v>134800</v>
      </c>
      <c r="F28" s="13">
        <v>25</v>
      </c>
      <c r="G28" s="12">
        <v>154000</v>
      </c>
      <c r="I28" s="13">
        <v>857</v>
      </c>
      <c r="J28" s="12">
        <v>147000</v>
      </c>
      <c r="L28" s="5"/>
      <c r="M28" s="5"/>
    </row>
    <row r="29" spans="1:13" x14ac:dyDescent="0.2">
      <c r="A29">
        <v>28</v>
      </c>
      <c r="B29" t="s">
        <v>98</v>
      </c>
      <c r="C29">
        <f t="shared" si="0"/>
        <v>1</v>
      </c>
      <c r="D29">
        <v>306000</v>
      </c>
      <c r="F29" s="13">
        <v>26</v>
      </c>
      <c r="G29" s="12">
        <v>256300</v>
      </c>
      <c r="I29" s="13">
        <v>999</v>
      </c>
      <c r="J29" s="12">
        <v>91000</v>
      </c>
      <c r="L29" s="5"/>
      <c r="M29" s="5"/>
    </row>
    <row r="30" spans="1:13" x14ac:dyDescent="0.2">
      <c r="A30">
        <v>29</v>
      </c>
      <c r="B30" t="s">
        <v>98</v>
      </c>
      <c r="C30">
        <f t="shared" si="0"/>
        <v>1</v>
      </c>
      <c r="D30">
        <v>207500</v>
      </c>
      <c r="F30" s="13">
        <v>27</v>
      </c>
      <c r="G30" s="12">
        <v>134800</v>
      </c>
      <c r="I30" s="13">
        <v>1001</v>
      </c>
      <c r="J30" s="12">
        <v>82000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</row>
    <row r="31" spans="1:13" x14ac:dyDescent="0.2">
      <c r="A31">
        <v>30</v>
      </c>
      <c r="B31" t="s">
        <v>98</v>
      </c>
      <c r="C31">
        <f t="shared" si="0"/>
        <v>1</v>
      </c>
      <c r="D31">
        <v>68500</v>
      </c>
      <c r="F31" s="13">
        <v>28</v>
      </c>
      <c r="G31" s="12">
        <v>306000</v>
      </c>
      <c r="I31" s="13">
        <v>1023</v>
      </c>
      <c r="J31" s="12">
        <v>87000</v>
      </c>
    </row>
    <row r="32" spans="1:13" x14ac:dyDescent="0.2">
      <c r="A32">
        <v>31</v>
      </c>
      <c r="B32" t="s">
        <v>147</v>
      </c>
      <c r="C32">
        <f t="shared" si="0"/>
        <v>0</v>
      </c>
      <c r="D32">
        <v>40000</v>
      </c>
      <c r="F32" s="13">
        <v>29</v>
      </c>
      <c r="G32" s="12">
        <v>207500</v>
      </c>
      <c r="I32" s="13">
        <v>1060</v>
      </c>
      <c r="J32" s="12">
        <v>220000</v>
      </c>
    </row>
    <row r="33" spans="1:10" x14ac:dyDescent="0.2">
      <c r="A33">
        <v>32</v>
      </c>
      <c r="B33" t="s">
        <v>98</v>
      </c>
      <c r="C33">
        <f t="shared" si="0"/>
        <v>1</v>
      </c>
      <c r="D33">
        <v>149350</v>
      </c>
      <c r="F33" s="13">
        <v>30</v>
      </c>
      <c r="G33" s="12">
        <v>68500</v>
      </c>
      <c r="I33" s="13">
        <v>1126</v>
      </c>
      <c r="J33" s="12">
        <v>115000</v>
      </c>
    </row>
    <row r="34" spans="1:10" x14ac:dyDescent="0.2">
      <c r="A34">
        <v>33</v>
      </c>
      <c r="B34" t="s">
        <v>98</v>
      </c>
      <c r="C34">
        <f t="shared" si="0"/>
        <v>1</v>
      </c>
      <c r="D34">
        <v>179900</v>
      </c>
      <c r="F34" s="13">
        <v>32</v>
      </c>
      <c r="G34" s="12">
        <v>149350</v>
      </c>
      <c r="I34" s="13">
        <v>1187</v>
      </c>
      <c r="J34" s="12">
        <v>95000</v>
      </c>
    </row>
    <row r="35" spans="1:10" x14ac:dyDescent="0.2">
      <c r="A35">
        <v>34</v>
      </c>
      <c r="B35" t="s">
        <v>98</v>
      </c>
      <c r="C35">
        <f t="shared" si="0"/>
        <v>1</v>
      </c>
      <c r="D35">
        <v>165500</v>
      </c>
      <c r="F35" s="13">
        <v>33</v>
      </c>
      <c r="G35" s="12">
        <v>179900</v>
      </c>
      <c r="I35" s="13">
        <v>1193</v>
      </c>
      <c r="J35" s="12">
        <v>125000</v>
      </c>
    </row>
    <row r="36" spans="1:10" x14ac:dyDescent="0.2">
      <c r="A36">
        <v>35</v>
      </c>
      <c r="B36" t="s">
        <v>98</v>
      </c>
      <c r="C36">
        <f t="shared" si="0"/>
        <v>1</v>
      </c>
      <c r="D36">
        <v>277500</v>
      </c>
      <c r="F36" s="13">
        <v>34</v>
      </c>
      <c r="G36" s="12">
        <v>165500</v>
      </c>
      <c r="I36" s="13">
        <v>1236</v>
      </c>
      <c r="J36" s="12">
        <v>138887</v>
      </c>
    </row>
    <row r="37" spans="1:10" x14ac:dyDescent="0.2">
      <c r="A37">
        <v>36</v>
      </c>
      <c r="B37" t="s">
        <v>98</v>
      </c>
      <c r="C37">
        <f t="shared" si="0"/>
        <v>1</v>
      </c>
      <c r="D37">
        <v>309000</v>
      </c>
      <c r="F37" s="13">
        <v>35</v>
      </c>
      <c r="G37" s="12">
        <v>277500</v>
      </c>
      <c r="I37" s="13">
        <v>1249</v>
      </c>
      <c r="J37" s="12">
        <v>129500</v>
      </c>
    </row>
    <row r="38" spans="1:10" x14ac:dyDescent="0.2">
      <c r="A38">
        <v>37</v>
      </c>
      <c r="B38" t="s">
        <v>98</v>
      </c>
      <c r="C38">
        <f t="shared" si="0"/>
        <v>1</v>
      </c>
      <c r="D38">
        <v>145000</v>
      </c>
      <c r="F38" s="13">
        <v>36</v>
      </c>
      <c r="G38" s="12">
        <v>309000</v>
      </c>
      <c r="I38" s="13">
        <v>1276</v>
      </c>
      <c r="J38" s="12">
        <v>137000</v>
      </c>
    </row>
    <row r="39" spans="1:10" x14ac:dyDescent="0.2">
      <c r="A39">
        <v>38</v>
      </c>
      <c r="B39" t="s">
        <v>98</v>
      </c>
      <c r="C39">
        <f t="shared" si="0"/>
        <v>1</v>
      </c>
      <c r="D39">
        <v>153000</v>
      </c>
      <c r="F39" s="13">
        <v>37</v>
      </c>
      <c r="G39" s="12">
        <v>145000</v>
      </c>
      <c r="I39" s="13">
        <v>1322</v>
      </c>
      <c r="J39" s="12">
        <v>72500</v>
      </c>
    </row>
    <row r="40" spans="1:10" x14ac:dyDescent="0.2">
      <c r="A40">
        <v>39</v>
      </c>
      <c r="B40" t="s">
        <v>98</v>
      </c>
      <c r="C40">
        <f t="shared" si="0"/>
        <v>1</v>
      </c>
      <c r="D40">
        <v>109000</v>
      </c>
      <c r="F40" s="13">
        <v>38</v>
      </c>
      <c r="G40" s="12">
        <v>153000</v>
      </c>
      <c r="I40" s="13">
        <v>1333</v>
      </c>
      <c r="J40" s="12">
        <v>100000</v>
      </c>
    </row>
    <row r="41" spans="1:10" x14ac:dyDescent="0.2">
      <c r="A41">
        <v>40</v>
      </c>
      <c r="B41" t="s">
        <v>83</v>
      </c>
      <c r="C41" t="str">
        <f t="shared" si="0"/>
        <v>N/A</v>
      </c>
      <c r="D41">
        <v>82000</v>
      </c>
      <c r="F41" s="13">
        <v>39</v>
      </c>
      <c r="G41" s="12">
        <v>109000</v>
      </c>
      <c r="I41" s="13">
        <v>1344</v>
      </c>
      <c r="J41" s="12">
        <v>177000</v>
      </c>
    </row>
    <row r="42" spans="1:10" x14ac:dyDescent="0.2">
      <c r="A42">
        <v>41</v>
      </c>
      <c r="B42" t="s">
        <v>98</v>
      </c>
      <c r="C42">
        <f t="shared" si="0"/>
        <v>1</v>
      </c>
      <c r="D42">
        <v>160000</v>
      </c>
      <c r="F42" s="13">
        <v>41</v>
      </c>
      <c r="G42" s="12">
        <v>160000</v>
      </c>
      <c r="I42" s="13">
        <v>1381</v>
      </c>
      <c r="J42" s="12">
        <v>58500</v>
      </c>
    </row>
    <row r="43" spans="1:10" x14ac:dyDescent="0.2">
      <c r="A43">
        <v>42</v>
      </c>
      <c r="B43" t="s">
        <v>98</v>
      </c>
      <c r="C43">
        <f t="shared" si="0"/>
        <v>1</v>
      </c>
      <c r="D43">
        <v>170000</v>
      </c>
      <c r="F43" s="13">
        <v>42</v>
      </c>
      <c r="G43" s="12">
        <v>170000</v>
      </c>
      <c r="I43" s="13">
        <v>1398</v>
      </c>
      <c r="J43" s="12">
        <v>137500</v>
      </c>
    </row>
    <row r="44" spans="1:10" x14ac:dyDescent="0.2">
      <c r="A44">
        <v>43</v>
      </c>
      <c r="B44" t="s">
        <v>97</v>
      </c>
      <c r="C44">
        <f t="shared" si="0"/>
        <v>1</v>
      </c>
      <c r="D44">
        <v>144000</v>
      </c>
      <c r="F44" s="13">
        <v>43</v>
      </c>
      <c r="G44" s="12">
        <v>144000</v>
      </c>
      <c r="I44" s="13">
        <v>1433</v>
      </c>
      <c r="J44" s="12">
        <v>64500</v>
      </c>
    </row>
    <row r="45" spans="1:10" x14ac:dyDescent="0.2">
      <c r="A45">
        <v>44</v>
      </c>
      <c r="B45" t="s">
        <v>98</v>
      </c>
      <c r="C45">
        <f t="shared" si="0"/>
        <v>1</v>
      </c>
      <c r="D45">
        <v>130250</v>
      </c>
      <c r="F45" s="13">
        <v>44</v>
      </c>
      <c r="G45" s="12">
        <v>130250</v>
      </c>
      <c r="I45" s="13">
        <v>1444</v>
      </c>
      <c r="J45" s="12">
        <v>121000</v>
      </c>
    </row>
    <row r="46" spans="1:10" x14ac:dyDescent="0.2">
      <c r="A46">
        <v>45</v>
      </c>
      <c r="B46" t="s">
        <v>98</v>
      </c>
      <c r="C46">
        <f t="shared" si="0"/>
        <v>1</v>
      </c>
      <c r="D46">
        <v>141000</v>
      </c>
      <c r="F46" s="13">
        <v>45</v>
      </c>
      <c r="G46" s="12">
        <v>141000</v>
      </c>
      <c r="I46" s="13" t="s">
        <v>273</v>
      </c>
      <c r="J46" s="12">
        <v>4772391</v>
      </c>
    </row>
    <row r="47" spans="1:10" x14ac:dyDescent="0.2">
      <c r="A47">
        <v>46</v>
      </c>
      <c r="B47" t="s">
        <v>98</v>
      </c>
      <c r="C47">
        <f t="shared" si="0"/>
        <v>1</v>
      </c>
      <c r="D47">
        <v>319900</v>
      </c>
      <c r="F47" s="13">
        <v>46</v>
      </c>
      <c r="G47" s="12">
        <v>319900</v>
      </c>
    </row>
    <row r="48" spans="1:10" x14ac:dyDescent="0.2">
      <c r="A48">
        <v>47</v>
      </c>
      <c r="B48" t="s">
        <v>98</v>
      </c>
      <c r="C48">
        <f t="shared" si="0"/>
        <v>1</v>
      </c>
      <c r="D48">
        <v>239686</v>
      </c>
      <c r="F48" s="13">
        <v>47</v>
      </c>
      <c r="G48" s="12">
        <v>239686</v>
      </c>
    </row>
    <row r="49" spans="1:7" x14ac:dyDescent="0.2">
      <c r="A49">
        <v>48</v>
      </c>
      <c r="B49" t="s">
        <v>98</v>
      </c>
      <c r="C49">
        <f t="shared" si="0"/>
        <v>1</v>
      </c>
      <c r="D49">
        <v>249700</v>
      </c>
      <c r="F49" s="13">
        <v>48</v>
      </c>
      <c r="G49" s="12">
        <v>249700</v>
      </c>
    </row>
    <row r="50" spans="1:7" x14ac:dyDescent="0.2">
      <c r="A50">
        <v>49</v>
      </c>
      <c r="B50" t="s">
        <v>83</v>
      </c>
      <c r="C50" t="str">
        <f t="shared" si="0"/>
        <v>N/A</v>
      </c>
      <c r="D50">
        <v>113000</v>
      </c>
      <c r="F50" s="13">
        <v>50</v>
      </c>
      <c r="G50" s="12">
        <v>127000</v>
      </c>
    </row>
    <row r="51" spans="1:7" x14ac:dyDescent="0.2">
      <c r="A51">
        <v>50</v>
      </c>
      <c r="B51" t="s">
        <v>98</v>
      </c>
      <c r="C51">
        <f t="shared" si="0"/>
        <v>1</v>
      </c>
      <c r="D51">
        <v>127000</v>
      </c>
      <c r="F51" s="13">
        <v>51</v>
      </c>
      <c r="G51" s="12">
        <v>177000</v>
      </c>
    </row>
    <row r="52" spans="1:7" x14ac:dyDescent="0.2">
      <c r="A52">
        <v>51</v>
      </c>
      <c r="B52" t="s">
        <v>98</v>
      </c>
      <c r="C52">
        <f t="shared" si="0"/>
        <v>1</v>
      </c>
      <c r="D52">
        <v>177000</v>
      </c>
      <c r="F52" s="13">
        <v>52</v>
      </c>
      <c r="G52" s="12">
        <v>114500</v>
      </c>
    </row>
    <row r="53" spans="1:7" x14ac:dyDescent="0.2">
      <c r="A53">
        <v>52</v>
      </c>
      <c r="B53" t="s">
        <v>98</v>
      </c>
      <c r="C53">
        <f t="shared" si="0"/>
        <v>1</v>
      </c>
      <c r="D53">
        <v>114500</v>
      </c>
      <c r="F53" s="13">
        <v>53</v>
      </c>
      <c r="G53" s="12">
        <v>110000</v>
      </c>
    </row>
    <row r="54" spans="1:7" x14ac:dyDescent="0.2">
      <c r="A54">
        <v>53</v>
      </c>
      <c r="B54" t="s">
        <v>98</v>
      </c>
      <c r="C54">
        <f t="shared" si="0"/>
        <v>1</v>
      </c>
      <c r="D54">
        <v>110000</v>
      </c>
      <c r="F54" s="13">
        <v>54</v>
      </c>
      <c r="G54" s="12">
        <v>385000</v>
      </c>
    </row>
    <row r="55" spans="1:7" x14ac:dyDescent="0.2">
      <c r="A55">
        <v>54</v>
      </c>
      <c r="B55" t="s">
        <v>98</v>
      </c>
      <c r="C55">
        <f t="shared" si="0"/>
        <v>1</v>
      </c>
      <c r="D55">
        <v>385000</v>
      </c>
      <c r="F55" s="13">
        <v>55</v>
      </c>
      <c r="G55" s="12">
        <v>130000</v>
      </c>
    </row>
    <row r="56" spans="1:7" x14ac:dyDescent="0.2">
      <c r="A56">
        <v>55</v>
      </c>
      <c r="B56" t="s">
        <v>98</v>
      </c>
      <c r="C56">
        <f t="shared" si="0"/>
        <v>1</v>
      </c>
      <c r="D56">
        <v>130000</v>
      </c>
      <c r="F56" s="13">
        <v>56</v>
      </c>
      <c r="G56" s="12">
        <v>180500</v>
      </c>
    </row>
    <row r="57" spans="1:7" x14ac:dyDescent="0.2">
      <c r="A57">
        <v>56</v>
      </c>
      <c r="B57" t="s">
        <v>98</v>
      </c>
      <c r="C57">
        <f t="shared" si="0"/>
        <v>1</v>
      </c>
      <c r="D57">
        <v>180500</v>
      </c>
      <c r="F57" s="13">
        <v>57</v>
      </c>
      <c r="G57" s="12">
        <v>172500</v>
      </c>
    </row>
    <row r="58" spans="1:7" x14ac:dyDescent="0.2">
      <c r="A58">
        <v>57</v>
      </c>
      <c r="B58" t="s">
        <v>98</v>
      </c>
      <c r="C58">
        <f t="shared" si="0"/>
        <v>1</v>
      </c>
      <c r="D58">
        <v>172500</v>
      </c>
      <c r="F58" s="13">
        <v>58</v>
      </c>
      <c r="G58" s="12">
        <v>196500</v>
      </c>
    </row>
    <row r="59" spans="1:7" x14ac:dyDescent="0.2">
      <c r="A59">
        <v>58</v>
      </c>
      <c r="B59" t="s">
        <v>98</v>
      </c>
      <c r="C59">
        <f t="shared" si="0"/>
        <v>1</v>
      </c>
      <c r="D59">
        <v>196500</v>
      </c>
      <c r="F59" s="13">
        <v>59</v>
      </c>
      <c r="G59" s="12">
        <v>438780</v>
      </c>
    </row>
    <row r="60" spans="1:7" x14ac:dyDescent="0.2">
      <c r="A60">
        <v>59</v>
      </c>
      <c r="B60" t="s">
        <v>98</v>
      </c>
      <c r="C60">
        <f t="shared" si="0"/>
        <v>1</v>
      </c>
      <c r="D60">
        <v>438780</v>
      </c>
      <c r="F60" s="13">
        <v>60</v>
      </c>
      <c r="G60" s="12">
        <v>124900</v>
      </c>
    </row>
    <row r="61" spans="1:7" x14ac:dyDescent="0.2">
      <c r="A61">
        <v>60</v>
      </c>
      <c r="B61" t="s">
        <v>98</v>
      </c>
      <c r="C61">
        <f t="shared" si="0"/>
        <v>1</v>
      </c>
      <c r="D61">
        <v>124900</v>
      </c>
      <c r="F61" s="13">
        <v>61</v>
      </c>
      <c r="G61" s="12">
        <v>158000</v>
      </c>
    </row>
    <row r="62" spans="1:7" x14ac:dyDescent="0.2">
      <c r="A62">
        <v>61</v>
      </c>
      <c r="B62" t="s">
        <v>98</v>
      </c>
      <c r="C62">
        <f t="shared" si="0"/>
        <v>1</v>
      </c>
      <c r="D62">
        <v>158000</v>
      </c>
      <c r="F62" s="13">
        <v>62</v>
      </c>
      <c r="G62" s="12">
        <v>101000</v>
      </c>
    </row>
    <row r="63" spans="1:7" x14ac:dyDescent="0.2">
      <c r="A63">
        <v>62</v>
      </c>
      <c r="B63" t="s">
        <v>98</v>
      </c>
      <c r="C63">
        <f t="shared" si="0"/>
        <v>1</v>
      </c>
      <c r="D63">
        <v>101000</v>
      </c>
      <c r="F63" s="13">
        <v>63</v>
      </c>
      <c r="G63" s="12">
        <v>202500</v>
      </c>
    </row>
    <row r="64" spans="1:7" x14ac:dyDescent="0.2">
      <c r="A64">
        <v>63</v>
      </c>
      <c r="B64" t="s">
        <v>98</v>
      </c>
      <c r="C64">
        <f t="shared" si="0"/>
        <v>1</v>
      </c>
      <c r="D64">
        <v>202500</v>
      </c>
      <c r="F64" s="13">
        <v>64</v>
      </c>
      <c r="G64" s="12">
        <v>140000</v>
      </c>
    </row>
    <row r="65" spans="1:7" x14ac:dyDescent="0.2">
      <c r="A65">
        <v>64</v>
      </c>
      <c r="B65" t="s">
        <v>98</v>
      </c>
      <c r="C65">
        <f t="shared" si="0"/>
        <v>1</v>
      </c>
      <c r="D65">
        <v>140000</v>
      </c>
      <c r="F65" s="13">
        <v>65</v>
      </c>
      <c r="G65" s="12">
        <v>219500</v>
      </c>
    </row>
    <row r="66" spans="1:7" x14ac:dyDescent="0.2">
      <c r="A66">
        <v>65</v>
      </c>
      <c r="B66" t="s">
        <v>98</v>
      </c>
      <c r="C66">
        <f t="shared" si="0"/>
        <v>1</v>
      </c>
      <c r="D66">
        <v>219500</v>
      </c>
      <c r="F66" s="13">
        <v>66</v>
      </c>
      <c r="G66" s="12">
        <v>317000</v>
      </c>
    </row>
    <row r="67" spans="1:7" x14ac:dyDescent="0.2">
      <c r="A67">
        <v>66</v>
      </c>
      <c r="B67" t="s">
        <v>98</v>
      </c>
      <c r="C67">
        <f t="shared" ref="C67:C130" si="2">IF(OR(B67="Ex",B67="Gd",B67="TA"),1,IF(OR(B67="Fa",B67="Po"),0,"N/A"))</f>
        <v>1</v>
      </c>
      <c r="D67">
        <v>317000</v>
      </c>
      <c r="F67" s="13">
        <v>67</v>
      </c>
      <c r="G67" s="12">
        <v>180000</v>
      </c>
    </row>
    <row r="68" spans="1:7" x14ac:dyDescent="0.2">
      <c r="A68">
        <v>67</v>
      </c>
      <c r="B68" t="s">
        <v>98</v>
      </c>
      <c r="C68">
        <f t="shared" si="2"/>
        <v>1</v>
      </c>
      <c r="D68">
        <v>180000</v>
      </c>
      <c r="F68" s="13">
        <v>68</v>
      </c>
      <c r="G68" s="12">
        <v>226000</v>
      </c>
    </row>
    <row r="69" spans="1:7" x14ac:dyDescent="0.2">
      <c r="A69">
        <v>68</v>
      </c>
      <c r="B69" t="s">
        <v>98</v>
      </c>
      <c r="C69">
        <f t="shared" si="2"/>
        <v>1</v>
      </c>
      <c r="D69">
        <v>226000</v>
      </c>
      <c r="F69" s="13">
        <v>69</v>
      </c>
      <c r="G69" s="12">
        <v>80000</v>
      </c>
    </row>
    <row r="70" spans="1:7" x14ac:dyDescent="0.2">
      <c r="A70">
        <v>69</v>
      </c>
      <c r="B70" t="s">
        <v>98</v>
      </c>
      <c r="C70">
        <f t="shared" si="2"/>
        <v>1</v>
      </c>
      <c r="D70">
        <v>80000</v>
      </c>
      <c r="F70" s="13">
        <v>70</v>
      </c>
      <c r="G70" s="12">
        <v>225000</v>
      </c>
    </row>
    <row r="71" spans="1:7" x14ac:dyDescent="0.2">
      <c r="A71">
        <v>70</v>
      </c>
      <c r="B71" t="s">
        <v>98</v>
      </c>
      <c r="C71">
        <f t="shared" si="2"/>
        <v>1</v>
      </c>
      <c r="D71">
        <v>225000</v>
      </c>
      <c r="F71" s="13">
        <v>71</v>
      </c>
      <c r="G71" s="12">
        <v>244000</v>
      </c>
    </row>
    <row r="72" spans="1:7" x14ac:dyDescent="0.2">
      <c r="A72">
        <v>71</v>
      </c>
      <c r="B72" t="s">
        <v>98</v>
      </c>
      <c r="C72">
        <f t="shared" si="2"/>
        <v>1</v>
      </c>
      <c r="D72">
        <v>244000</v>
      </c>
      <c r="F72" s="13">
        <v>72</v>
      </c>
      <c r="G72" s="12">
        <v>129500</v>
      </c>
    </row>
    <row r="73" spans="1:7" x14ac:dyDescent="0.2">
      <c r="A73">
        <v>72</v>
      </c>
      <c r="B73" t="s">
        <v>98</v>
      </c>
      <c r="C73">
        <f t="shared" si="2"/>
        <v>1</v>
      </c>
      <c r="D73">
        <v>129500</v>
      </c>
      <c r="F73" s="13">
        <v>73</v>
      </c>
      <c r="G73" s="12">
        <v>185000</v>
      </c>
    </row>
    <row r="74" spans="1:7" x14ac:dyDescent="0.2">
      <c r="A74">
        <v>73</v>
      </c>
      <c r="B74" t="s">
        <v>98</v>
      </c>
      <c r="C74">
        <f t="shared" si="2"/>
        <v>1</v>
      </c>
      <c r="D74">
        <v>185000</v>
      </c>
      <c r="F74" s="13">
        <v>74</v>
      </c>
      <c r="G74" s="12">
        <v>144900</v>
      </c>
    </row>
    <row r="75" spans="1:7" x14ac:dyDescent="0.2">
      <c r="A75">
        <v>74</v>
      </c>
      <c r="B75" t="s">
        <v>98</v>
      </c>
      <c r="C75">
        <f t="shared" si="2"/>
        <v>1</v>
      </c>
      <c r="D75">
        <v>144900</v>
      </c>
      <c r="F75" s="13">
        <v>75</v>
      </c>
      <c r="G75" s="12">
        <v>107400</v>
      </c>
    </row>
    <row r="76" spans="1:7" x14ac:dyDescent="0.2">
      <c r="A76">
        <v>75</v>
      </c>
      <c r="B76" t="s">
        <v>98</v>
      </c>
      <c r="C76">
        <f t="shared" si="2"/>
        <v>1</v>
      </c>
      <c r="D76">
        <v>107400</v>
      </c>
      <c r="F76" s="13">
        <v>76</v>
      </c>
      <c r="G76" s="12">
        <v>91000</v>
      </c>
    </row>
    <row r="77" spans="1:7" x14ac:dyDescent="0.2">
      <c r="A77">
        <v>76</v>
      </c>
      <c r="B77" t="s">
        <v>98</v>
      </c>
      <c r="C77">
        <f t="shared" si="2"/>
        <v>1</v>
      </c>
      <c r="D77">
        <v>91000</v>
      </c>
      <c r="F77" s="13">
        <v>77</v>
      </c>
      <c r="G77" s="12">
        <v>135750</v>
      </c>
    </row>
    <row r="78" spans="1:7" x14ac:dyDescent="0.2">
      <c r="A78">
        <v>77</v>
      </c>
      <c r="B78" t="s">
        <v>98</v>
      </c>
      <c r="C78">
        <f t="shared" si="2"/>
        <v>1</v>
      </c>
      <c r="D78">
        <v>135750</v>
      </c>
      <c r="F78" s="13">
        <v>78</v>
      </c>
      <c r="G78" s="12">
        <v>127000</v>
      </c>
    </row>
    <row r="79" spans="1:7" x14ac:dyDescent="0.2">
      <c r="A79">
        <v>78</v>
      </c>
      <c r="B79" t="s">
        <v>98</v>
      </c>
      <c r="C79">
        <f t="shared" si="2"/>
        <v>1</v>
      </c>
      <c r="D79">
        <v>127000</v>
      </c>
      <c r="F79" s="13">
        <v>80</v>
      </c>
      <c r="G79" s="12">
        <v>110000</v>
      </c>
    </row>
    <row r="80" spans="1:7" x14ac:dyDescent="0.2">
      <c r="A80">
        <v>79</v>
      </c>
      <c r="B80" t="s">
        <v>83</v>
      </c>
      <c r="C80" t="str">
        <f t="shared" si="2"/>
        <v>N/A</v>
      </c>
      <c r="D80">
        <v>136500</v>
      </c>
      <c r="F80" s="13">
        <v>81</v>
      </c>
      <c r="G80" s="12">
        <v>193500</v>
      </c>
    </row>
    <row r="81" spans="1:7" x14ac:dyDescent="0.2">
      <c r="A81">
        <v>80</v>
      </c>
      <c r="B81" t="s">
        <v>98</v>
      </c>
      <c r="C81">
        <f t="shared" si="2"/>
        <v>1</v>
      </c>
      <c r="D81">
        <v>110000</v>
      </c>
      <c r="F81" s="13">
        <v>82</v>
      </c>
      <c r="G81" s="12">
        <v>153500</v>
      </c>
    </row>
    <row r="82" spans="1:7" x14ac:dyDescent="0.2">
      <c r="A82">
        <v>81</v>
      </c>
      <c r="B82" t="s">
        <v>98</v>
      </c>
      <c r="C82">
        <f t="shared" si="2"/>
        <v>1</v>
      </c>
      <c r="D82">
        <v>193500</v>
      </c>
      <c r="F82" s="13">
        <v>83</v>
      </c>
      <c r="G82" s="12">
        <v>245000</v>
      </c>
    </row>
    <row r="83" spans="1:7" x14ac:dyDescent="0.2">
      <c r="A83">
        <v>82</v>
      </c>
      <c r="B83" t="s">
        <v>98</v>
      </c>
      <c r="C83">
        <f t="shared" si="2"/>
        <v>1</v>
      </c>
      <c r="D83">
        <v>153500</v>
      </c>
      <c r="F83" s="13">
        <v>84</v>
      </c>
      <c r="G83" s="12">
        <v>126500</v>
      </c>
    </row>
    <row r="84" spans="1:7" x14ac:dyDescent="0.2">
      <c r="A84">
        <v>83</v>
      </c>
      <c r="B84" t="s">
        <v>98</v>
      </c>
      <c r="C84">
        <f t="shared" si="2"/>
        <v>1</v>
      </c>
      <c r="D84">
        <v>245000</v>
      </c>
      <c r="F84" s="13">
        <v>85</v>
      </c>
      <c r="G84" s="12">
        <v>168500</v>
      </c>
    </row>
    <row r="85" spans="1:7" x14ac:dyDescent="0.2">
      <c r="A85">
        <v>84</v>
      </c>
      <c r="B85" t="s">
        <v>98</v>
      </c>
      <c r="C85">
        <f t="shared" si="2"/>
        <v>1</v>
      </c>
      <c r="D85">
        <v>126500</v>
      </c>
      <c r="F85" s="13">
        <v>86</v>
      </c>
      <c r="G85" s="12">
        <v>260000</v>
      </c>
    </row>
    <row r="86" spans="1:7" x14ac:dyDescent="0.2">
      <c r="A86">
        <v>85</v>
      </c>
      <c r="B86" t="s">
        <v>98</v>
      </c>
      <c r="C86">
        <f t="shared" si="2"/>
        <v>1</v>
      </c>
      <c r="D86">
        <v>168500</v>
      </c>
      <c r="F86" s="13">
        <v>87</v>
      </c>
      <c r="G86" s="12">
        <v>174000</v>
      </c>
    </row>
    <row r="87" spans="1:7" x14ac:dyDescent="0.2">
      <c r="A87">
        <v>86</v>
      </c>
      <c r="B87" t="s">
        <v>98</v>
      </c>
      <c r="C87">
        <f t="shared" si="2"/>
        <v>1</v>
      </c>
      <c r="D87">
        <v>260000</v>
      </c>
      <c r="F87" s="13">
        <v>88</v>
      </c>
      <c r="G87" s="12">
        <v>164500</v>
      </c>
    </row>
    <row r="88" spans="1:7" x14ac:dyDescent="0.2">
      <c r="A88">
        <v>87</v>
      </c>
      <c r="B88" t="s">
        <v>98</v>
      </c>
      <c r="C88">
        <f t="shared" si="2"/>
        <v>1</v>
      </c>
      <c r="D88">
        <v>174000</v>
      </c>
      <c r="F88" s="13">
        <v>91</v>
      </c>
      <c r="G88" s="12">
        <v>109900</v>
      </c>
    </row>
    <row r="89" spans="1:7" x14ac:dyDescent="0.2">
      <c r="A89">
        <v>88</v>
      </c>
      <c r="B89" t="s">
        <v>98</v>
      </c>
      <c r="C89">
        <f t="shared" si="2"/>
        <v>1</v>
      </c>
      <c r="D89">
        <v>164500</v>
      </c>
      <c r="F89" s="13">
        <v>92</v>
      </c>
      <c r="G89" s="12">
        <v>98600</v>
      </c>
    </row>
    <row r="90" spans="1:7" x14ac:dyDescent="0.2">
      <c r="A90">
        <v>89</v>
      </c>
      <c r="B90" t="s">
        <v>83</v>
      </c>
      <c r="C90" t="str">
        <f t="shared" si="2"/>
        <v>N/A</v>
      </c>
      <c r="D90">
        <v>85000</v>
      </c>
      <c r="F90" s="13">
        <v>93</v>
      </c>
      <c r="G90" s="12">
        <v>163500</v>
      </c>
    </row>
    <row r="91" spans="1:7" x14ac:dyDescent="0.2">
      <c r="A91">
        <v>90</v>
      </c>
      <c r="B91" t="s">
        <v>83</v>
      </c>
      <c r="C91" t="str">
        <f t="shared" si="2"/>
        <v>N/A</v>
      </c>
      <c r="D91">
        <v>123600</v>
      </c>
      <c r="F91" s="13">
        <v>94</v>
      </c>
      <c r="G91" s="12">
        <v>133900</v>
      </c>
    </row>
    <row r="92" spans="1:7" x14ac:dyDescent="0.2">
      <c r="A92">
        <v>91</v>
      </c>
      <c r="B92" t="s">
        <v>98</v>
      </c>
      <c r="C92">
        <f t="shared" si="2"/>
        <v>1</v>
      </c>
      <c r="D92">
        <v>109900</v>
      </c>
      <c r="F92" s="13">
        <v>95</v>
      </c>
      <c r="G92" s="12">
        <v>204750</v>
      </c>
    </row>
    <row r="93" spans="1:7" x14ac:dyDescent="0.2">
      <c r="A93">
        <v>92</v>
      </c>
      <c r="B93" t="s">
        <v>98</v>
      </c>
      <c r="C93">
        <f t="shared" si="2"/>
        <v>1</v>
      </c>
      <c r="D93">
        <v>98600</v>
      </c>
      <c r="F93" s="13">
        <v>96</v>
      </c>
      <c r="G93" s="12">
        <v>185000</v>
      </c>
    </row>
    <row r="94" spans="1:7" x14ac:dyDescent="0.2">
      <c r="A94">
        <v>93</v>
      </c>
      <c r="B94" t="s">
        <v>98</v>
      </c>
      <c r="C94">
        <f t="shared" si="2"/>
        <v>1</v>
      </c>
      <c r="D94">
        <v>163500</v>
      </c>
      <c r="F94" s="13">
        <v>97</v>
      </c>
      <c r="G94" s="12">
        <v>214000</v>
      </c>
    </row>
    <row r="95" spans="1:7" x14ac:dyDescent="0.2">
      <c r="A95">
        <v>94</v>
      </c>
      <c r="B95" t="s">
        <v>98</v>
      </c>
      <c r="C95">
        <f t="shared" si="2"/>
        <v>1</v>
      </c>
      <c r="D95">
        <v>133900</v>
      </c>
      <c r="F95" s="13">
        <v>98</v>
      </c>
      <c r="G95" s="12">
        <v>94750</v>
      </c>
    </row>
    <row r="96" spans="1:7" x14ac:dyDescent="0.2">
      <c r="A96">
        <v>95</v>
      </c>
      <c r="B96" t="s">
        <v>98</v>
      </c>
      <c r="C96">
        <f t="shared" si="2"/>
        <v>1</v>
      </c>
      <c r="D96">
        <v>204750</v>
      </c>
      <c r="F96" s="13">
        <v>99</v>
      </c>
      <c r="G96" s="12">
        <v>83000</v>
      </c>
    </row>
    <row r="97" spans="1:7" x14ac:dyDescent="0.2">
      <c r="A97">
        <v>96</v>
      </c>
      <c r="B97" t="s">
        <v>98</v>
      </c>
      <c r="C97">
        <f t="shared" si="2"/>
        <v>1</v>
      </c>
      <c r="D97">
        <v>185000</v>
      </c>
      <c r="F97" s="13">
        <v>101</v>
      </c>
      <c r="G97" s="12">
        <v>205000</v>
      </c>
    </row>
    <row r="98" spans="1:7" x14ac:dyDescent="0.2">
      <c r="A98">
        <v>97</v>
      </c>
      <c r="B98" t="s">
        <v>98</v>
      </c>
      <c r="C98">
        <f t="shared" si="2"/>
        <v>1</v>
      </c>
      <c r="D98">
        <v>214000</v>
      </c>
      <c r="F98" s="13">
        <v>102</v>
      </c>
      <c r="G98" s="12">
        <v>178000</v>
      </c>
    </row>
    <row r="99" spans="1:7" x14ac:dyDescent="0.2">
      <c r="A99">
        <v>98</v>
      </c>
      <c r="B99" t="s">
        <v>98</v>
      </c>
      <c r="C99">
        <f t="shared" si="2"/>
        <v>1</v>
      </c>
      <c r="D99">
        <v>94750</v>
      </c>
      <c r="F99" s="13">
        <v>103</v>
      </c>
      <c r="G99" s="12">
        <v>118964</v>
      </c>
    </row>
    <row r="100" spans="1:7" x14ac:dyDescent="0.2">
      <c r="A100">
        <v>99</v>
      </c>
      <c r="B100" t="s">
        <v>98</v>
      </c>
      <c r="C100">
        <f t="shared" si="2"/>
        <v>1</v>
      </c>
      <c r="D100">
        <v>83000</v>
      </c>
      <c r="F100" s="13">
        <v>104</v>
      </c>
      <c r="G100" s="12">
        <v>198900</v>
      </c>
    </row>
    <row r="101" spans="1:7" x14ac:dyDescent="0.2">
      <c r="A101">
        <v>100</v>
      </c>
      <c r="B101" t="s">
        <v>83</v>
      </c>
      <c r="C101" t="str">
        <f t="shared" si="2"/>
        <v>N/A</v>
      </c>
      <c r="D101">
        <v>128950</v>
      </c>
      <c r="F101" s="13">
        <v>105</v>
      </c>
      <c r="G101" s="12">
        <v>169500</v>
      </c>
    </row>
    <row r="102" spans="1:7" x14ac:dyDescent="0.2">
      <c r="A102">
        <v>101</v>
      </c>
      <c r="B102" t="s">
        <v>98</v>
      </c>
      <c r="C102">
        <f t="shared" si="2"/>
        <v>1</v>
      </c>
      <c r="D102">
        <v>205000</v>
      </c>
      <c r="F102" s="13">
        <v>106</v>
      </c>
      <c r="G102" s="12">
        <v>250000</v>
      </c>
    </row>
    <row r="103" spans="1:7" x14ac:dyDescent="0.2">
      <c r="A103">
        <v>102</v>
      </c>
      <c r="B103" t="s">
        <v>98</v>
      </c>
      <c r="C103">
        <f t="shared" si="2"/>
        <v>1</v>
      </c>
      <c r="D103">
        <v>178000</v>
      </c>
      <c r="F103" s="13">
        <v>108</v>
      </c>
      <c r="G103" s="12">
        <v>115000</v>
      </c>
    </row>
    <row r="104" spans="1:7" x14ac:dyDescent="0.2">
      <c r="A104">
        <v>103</v>
      </c>
      <c r="B104" t="s">
        <v>98</v>
      </c>
      <c r="C104">
        <f t="shared" si="2"/>
        <v>1</v>
      </c>
      <c r="D104">
        <v>118964</v>
      </c>
      <c r="F104" s="13">
        <v>110</v>
      </c>
      <c r="G104" s="12">
        <v>190000</v>
      </c>
    </row>
    <row r="105" spans="1:7" x14ac:dyDescent="0.2">
      <c r="A105">
        <v>104</v>
      </c>
      <c r="B105" t="s">
        <v>98</v>
      </c>
      <c r="C105">
        <f t="shared" si="2"/>
        <v>1</v>
      </c>
      <c r="D105">
        <v>198900</v>
      </c>
      <c r="F105" s="13">
        <v>111</v>
      </c>
      <c r="G105" s="12">
        <v>136900</v>
      </c>
    </row>
    <row r="106" spans="1:7" x14ac:dyDescent="0.2">
      <c r="A106">
        <v>105</v>
      </c>
      <c r="B106" t="s">
        <v>98</v>
      </c>
      <c r="C106">
        <f t="shared" si="2"/>
        <v>1</v>
      </c>
      <c r="D106">
        <v>169500</v>
      </c>
      <c r="F106" s="13">
        <v>112</v>
      </c>
      <c r="G106" s="12">
        <v>180000</v>
      </c>
    </row>
    <row r="107" spans="1:7" x14ac:dyDescent="0.2">
      <c r="A107">
        <v>106</v>
      </c>
      <c r="B107" t="s">
        <v>98</v>
      </c>
      <c r="C107">
        <f t="shared" si="2"/>
        <v>1</v>
      </c>
      <c r="D107">
        <v>250000</v>
      </c>
      <c r="F107" s="13">
        <v>113</v>
      </c>
      <c r="G107" s="12">
        <v>383970</v>
      </c>
    </row>
    <row r="108" spans="1:7" x14ac:dyDescent="0.2">
      <c r="A108">
        <v>107</v>
      </c>
      <c r="B108" t="s">
        <v>147</v>
      </c>
      <c r="C108">
        <f t="shared" si="2"/>
        <v>0</v>
      </c>
      <c r="D108">
        <v>100000</v>
      </c>
      <c r="F108" s="13">
        <v>114</v>
      </c>
      <c r="G108" s="12">
        <v>217000</v>
      </c>
    </row>
    <row r="109" spans="1:7" x14ac:dyDescent="0.2">
      <c r="A109">
        <v>108</v>
      </c>
      <c r="B109" t="s">
        <v>98</v>
      </c>
      <c r="C109">
        <f t="shared" si="2"/>
        <v>1</v>
      </c>
      <c r="D109">
        <v>115000</v>
      </c>
      <c r="F109" s="13">
        <v>115</v>
      </c>
      <c r="G109" s="12">
        <v>259500</v>
      </c>
    </row>
    <row r="110" spans="1:7" x14ac:dyDescent="0.2">
      <c r="A110">
        <v>109</v>
      </c>
      <c r="B110" t="s">
        <v>83</v>
      </c>
      <c r="C110" t="str">
        <f t="shared" si="2"/>
        <v>N/A</v>
      </c>
      <c r="D110">
        <v>115000</v>
      </c>
      <c r="F110" s="13">
        <v>116</v>
      </c>
      <c r="G110" s="12">
        <v>176000</v>
      </c>
    </row>
    <row r="111" spans="1:7" x14ac:dyDescent="0.2">
      <c r="A111">
        <v>110</v>
      </c>
      <c r="B111" t="s">
        <v>98</v>
      </c>
      <c r="C111">
        <f t="shared" si="2"/>
        <v>1</v>
      </c>
      <c r="D111">
        <v>190000</v>
      </c>
      <c r="F111" s="13">
        <v>117</v>
      </c>
      <c r="G111" s="12">
        <v>139000</v>
      </c>
    </row>
    <row r="112" spans="1:7" x14ac:dyDescent="0.2">
      <c r="A112">
        <v>111</v>
      </c>
      <c r="B112" t="s">
        <v>98</v>
      </c>
      <c r="C112">
        <f t="shared" si="2"/>
        <v>1</v>
      </c>
      <c r="D112">
        <v>136900</v>
      </c>
      <c r="F112" s="13">
        <v>118</v>
      </c>
      <c r="G112" s="12">
        <v>155000</v>
      </c>
    </row>
    <row r="113" spans="1:7" x14ac:dyDescent="0.2">
      <c r="A113">
        <v>112</v>
      </c>
      <c r="B113" t="s">
        <v>98</v>
      </c>
      <c r="C113">
        <f t="shared" si="2"/>
        <v>1</v>
      </c>
      <c r="D113">
        <v>180000</v>
      </c>
      <c r="F113" s="13">
        <v>119</v>
      </c>
      <c r="G113" s="12">
        <v>320000</v>
      </c>
    </row>
    <row r="114" spans="1:7" x14ac:dyDescent="0.2">
      <c r="A114">
        <v>113</v>
      </c>
      <c r="B114" t="s">
        <v>98</v>
      </c>
      <c r="C114">
        <f t="shared" si="2"/>
        <v>1</v>
      </c>
      <c r="D114">
        <v>383970</v>
      </c>
      <c r="F114" s="13">
        <v>120</v>
      </c>
      <c r="G114" s="12">
        <v>163990</v>
      </c>
    </row>
    <row r="115" spans="1:7" x14ac:dyDescent="0.2">
      <c r="A115">
        <v>114</v>
      </c>
      <c r="B115" t="s">
        <v>98</v>
      </c>
      <c r="C115">
        <f t="shared" si="2"/>
        <v>1</v>
      </c>
      <c r="D115">
        <v>217000</v>
      </c>
      <c r="F115" s="13">
        <v>121</v>
      </c>
      <c r="G115" s="12">
        <v>180000</v>
      </c>
    </row>
    <row r="116" spans="1:7" x14ac:dyDescent="0.2">
      <c r="A116">
        <v>115</v>
      </c>
      <c r="B116" t="s">
        <v>98</v>
      </c>
      <c r="C116">
        <f t="shared" si="2"/>
        <v>1</v>
      </c>
      <c r="D116">
        <v>259500</v>
      </c>
      <c r="F116" s="13">
        <v>122</v>
      </c>
      <c r="G116" s="12">
        <v>100000</v>
      </c>
    </row>
    <row r="117" spans="1:7" x14ac:dyDescent="0.2">
      <c r="A117">
        <v>116</v>
      </c>
      <c r="B117" t="s">
        <v>98</v>
      </c>
      <c r="C117">
        <f t="shared" si="2"/>
        <v>1</v>
      </c>
      <c r="D117">
        <v>176000</v>
      </c>
      <c r="F117" s="13">
        <v>123</v>
      </c>
      <c r="G117" s="12">
        <v>136000</v>
      </c>
    </row>
    <row r="118" spans="1:7" x14ac:dyDescent="0.2">
      <c r="A118">
        <v>117</v>
      </c>
      <c r="B118" t="s">
        <v>98</v>
      </c>
      <c r="C118">
        <f t="shared" si="2"/>
        <v>1</v>
      </c>
      <c r="D118">
        <v>139000</v>
      </c>
      <c r="F118" s="13">
        <v>124</v>
      </c>
      <c r="G118" s="12">
        <v>153900</v>
      </c>
    </row>
    <row r="119" spans="1:7" x14ac:dyDescent="0.2">
      <c r="A119">
        <v>118</v>
      </c>
      <c r="B119" t="s">
        <v>98</v>
      </c>
      <c r="C119">
        <f t="shared" si="2"/>
        <v>1</v>
      </c>
      <c r="D119">
        <v>155000</v>
      </c>
      <c r="F119" s="13">
        <v>125</v>
      </c>
      <c r="G119" s="12">
        <v>181000</v>
      </c>
    </row>
    <row r="120" spans="1:7" x14ac:dyDescent="0.2">
      <c r="A120">
        <v>119</v>
      </c>
      <c r="B120" t="s">
        <v>98</v>
      </c>
      <c r="C120">
        <f t="shared" si="2"/>
        <v>1</v>
      </c>
      <c r="D120">
        <v>320000</v>
      </c>
      <c r="F120" s="13">
        <v>127</v>
      </c>
      <c r="G120" s="12">
        <v>128000</v>
      </c>
    </row>
    <row r="121" spans="1:7" x14ac:dyDescent="0.2">
      <c r="A121">
        <v>120</v>
      </c>
      <c r="B121" t="s">
        <v>98</v>
      </c>
      <c r="C121">
        <f t="shared" si="2"/>
        <v>1</v>
      </c>
      <c r="D121">
        <v>163990</v>
      </c>
      <c r="F121" s="13">
        <v>129</v>
      </c>
      <c r="G121" s="12">
        <v>155000</v>
      </c>
    </row>
    <row r="122" spans="1:7" x14ac:dyDescent="0.2">
      <c r="A122">
        <v>121</v>
      </c>
      <c r="B122" t="s">
        <v>98</v>
      </c>
      <c r="C122">
        <f t="shared" si="2"/>
        <v>1</v>
      </c>
      <c r="D122">
        <v>180000</v>
      </c>
      <c r="F122" s="13">
        <v>130</v>
      </c>
      <c r="G122" s="12">
        <v>150000</v>
      </c>
    </row>
    <row r="123" spans="1:7" x14ac:dyDescent="0.2">
      <c r="A123">
        <v>122</v>
      </c>
      <c r="B123" t="s">
        <v>98</v>
      </c>
      <c r="C123">
        <f t="shared" si="2"/>
        <v>1</v>
      </c>
      <c r="D123">
        <v>100000</v>
      </c>
      <c r="F123" s="13">
        <v>131</v>
      </c>
      <c r="G123" s="12">
        <v>226000</v>
      </c>
    </row>
    <row r="124" spans="1:7" x14ac:dyDescent="0.2">
      <c r="A124">
        <v>123</v>
      </c>
      <c r="B124" t="s">
        <v>98</v>
      </c>
      <c r="C124">
        <f t="shared" si="2"/>
        <v>1</v>
      </c>
      <c r="D124">
        <v>136000</v>
      </c>
      <c r="F124" s="13">
        <v>132</v>
      </c>
      <c r="G124" s="12">
        <v>244000</v>
      </c>
    </row>
    <row r="125" spans="1:7" x14ac:dyDescent="0.2">
      <c r="A125">
        <v>124</v>
      </c>
      <c r="B125" t="s">
        <v>98</v>
      </c>
      <c r="C125">
        <f t="shared" si="2"/>
        <v>1</v>
      </c>
      <c r="D125">
        <v>153900</v>
      </c>
      <c r="F125" s="13">
        <v>133</v>
      </c>
      <c r="G125" s="12">
        <v>150750</v>
      </c>
    </row>
    <row r="126" spans="1:7" x14ac:dyDescent="0.2">
      <c r="A126">
        <v>125</v>
      </c>
      <c r="B126" t="s">
        <v>98</v>
      </c>
      <c r="C126">
        <f t="shared" si="2"/>
        <v>1</v>
      </c>
      <c r="D126">
        <v>181000</v>
      </c>
      <c r="F126" s="13">
        <v>134</v>
      </c>
      <c r="G126" s="12">
        <v>220000</v>
      </c>
    </row>
    <row r="127" spans="1:7" x14ac:dyDescent="0.2">
      <c r="A127">
        <v>126</v>
      </c>
      <c r="B127" t="s">
        <v>83</v>
      </c>
      <c r="C127" t="str">
        <f t="shared" si="2"/>
        <v>N/A</v>
      </c>
      <c r="D127">
        <v>84500</v>
      </c>
      <c r="F127" s="13">
        <v>135</v>
      </c>
      <c r="G127" s="12">
        <v>180000</v>
      </c>
    </row>
    <row r="128" spans="1:7" x14ac:dyDescent="0.2">
      <c r="A128">
        <v>127</v>
      </c>
      <c r="B128" t="s">
        <v>98</v>
      </c>
      <c r="C128">
        <f t="shared" si="2"/>
        <v>1</v>
      </c>
      <c r="D128">
        <v>128000</v>
      </c>
      <c r="F128" s="13">
        <v>136</v>
      </c>
      <c r="G128" s="12">
        <v>174000</v>
      </c>
    </row>
    <row r="129" spans="1:7" x14ac:dyDescent="0.2">
      <c r="A129">
        <v>128</v>
      </c>
      <c r="B129" t="s">
        <v>83</v>
      </c>
      <c r="C129" t="str">
        <f t="shared" si="2"/>
        <v>N/A</v>
      </c>
      <c r="D129">
        <v>87000</v>
      </c>
      <c r="F129" s="13">
        <v>137</v>
      </c>
      <c r="G129" s="12">
        <v>143000</v>
      </c>
    </row>
    <row r="130" spans="1:7" x14ac:dyDescent="0.2">
      <c r="A130">
        <v>129</v>
      </c>
      <c r="B130" t="s">
        <v>98</v>
      </c>
      <c r="C130">
        <f t="shared" si="2"/>
        <v>1</v>
      </c>
      <c r="D130">
        <v>155000</v>
      </c>
      <c r="F130" s="13">
        <v>138</v>
      </c>
      <c r="G130" s="12">
        <v>171000</v>
      </c>
    </row>
    <row r="131" spans="1:7" x14ac:dyDescent="0.2">
      <c r="A131">
        <v>130</v>
      </c>
      <c r="B131" t="s">
        <v>98</v>
      </c>
      <c r="C131">
        <f t="shared" ref="C131:C194" si="3">IF(OR(B131="Ex",B131="Gd",B131="TA"),1,IF(OR(B131="Fa",B131="Po"),0,"N/A"))</f>
        <v>1</v>
      </c>
      <c r="D131">
        <v>150000</v>
      </c>
      <c r="F131" s="13">
        <v>139</v>
      </c>
      <c r="G131" s="12">
        <v>230000</v>
      </c>
    </row>
    <row r="132" spans="1:7" x14ac:dyDescent="0.2">
      <c r="A132">
        <v>131</v>
      </c>
      <c r="B132" t="s">
        <v>98</v>
      </c>
      <c r="C132">
        <f t="shared" si="3"/>
        <v>1</v>
      </c>
      <c r="D132">
        <v>226000</v>
      </c>
      <c r="F132" s="13">
        <v>140</v>
      </c>
      <c r="G132" s="12">
        <v>231500</v>
      </c>
    </row>
    <row r="133" spans="1:7" x14ac:dyDescent="0.2">
      <c r="A133">
        <v>132</v>
      </c>
      <c r="B133" t="s">
        <v>98</v>
      </c>
      <c r="C133">
        <f t="shared" si="3"/>
        <v>1</v>
      </c>
      <c r="D133">
        <v>244000</v>
      </c>
      <c r="F133" s="13">
        <v>142</v>
      </c>
      <c r="G133" s="12">
        <v>260000</v>
      </c>
    </row>
    <row r="134" spans="1:7" x14ac:dyDescent="0.2">
      <c r="A134">
        <v>133</v>
      </c>
      <c r="B134" t="s">
        <v>98</v>
      </c>
      <c r="C134">
        <f t="shared" si="3"/>
        <v>1</v>
      </c>
      <c r="D134">
        <v>150750</v>
      </c>
      <c r="F134" s="13">
        <v>143</v>
      </c>
      <c r="G134" s="12">
        <v>166000</v>
      </c>
    </row>
    <row r="135" spans="1:7" x14ac:dyDescent="0.2">
      <c r="A135">
        <v>134</v>
      </c>
      <c r="B135" t="s">
        <v>98</v>
      </c>
      <c r="C135">
        <f t="shared" si="3"/>
        <v>1</v>
      </c>
      <c r="D135">
        <v>220000</v>
      </c>
      <c r="F135" s="13">
        <v>144</v>
      </c>
      <c r="G135" s="12">
        <v>204000</v>
      </c>
    </row>
    <row r="136" spans="1:7" x14ac:dyDescent="0.2">
      <c r="A136">
        <v>135</v>
      </c>
      <c r="B136" t="s">
        <v>98</v>
      </c>
      <c r="C136">
        <f t="shared" si="3"/>
        <v>1</v>
      </c>
      <c r="D136">
        <v>180000</v>
      </c>
      <c r="F136" s="13">
        <v>145</v>
      </c>
      <c r="G136" s="12">
        <v>125000</v>
      </c>
    </row>
    <row r="137" spans="1:7" x14ac:dyDescent="0.2">
      <c r="A137">
        <v>136</v>
      </c>
      <c r="B137" t="s">
        <v>98</v>
      </c>
      <c r="C137">
        <f t="shared" si="3"/>
        <v>1</v>
      </c>
      <c r="D137">
        <v>174000</v>
      </c>
      <c r="F137" s="13">
        <v>146</v>
      </c>
      <c r="G137" s="12">
        <v>130000</v>
      </c>
    </row>
    <row r="138" spans="1:7" x14ac:dyDescent="0.2">
      <c r="A138">
        <v>137</v>
      </c>
      <c r="B138" t="s">
        <v>98</v>
      </c>
      <c r="C138">
        <f t="shared" si="3"/>
        <v>1</v>
      </c>
      <c r="D138">
        <v>143000</v>
      </c>
      <c r="F138" s="13">
        <v>147</v>
      </c>
      <c r="G138" s="12">
        <v>105000</v>
      </c>
    </row>
    <row r="139" spans="1:7" x14ac:dyDescent="0.2">
      <c r="A139">
        <v>138</v>
      </c>
      <c r="B139" t="s">
        <v>98</v>
      </c>
      <c r="C139">
        <f t="shared" si="3"/>
        <v>1</v>
      </c>
      <c r="D139">
        <v>171000</v>
      </c>
      <c r="F139" s="13">
        <v>148</v>
      </c>
      <c r="G139" s="12">
        <v>222500</v>
      </c>
    </row>
    <row r="140" spans="1:7" x14ac:dyDescent="0.2">
      <c r="A140">
        <v>139</v>
      </c>
      <c r="B140" t="s">
        <v>98</v>
      </c>
      <c r="C140">
        <f t="shared" si="3"/>
        <v>1</v>
      </c>
      <c r="D140">
        <v>230000</v>
      </c>
      <c r="F140" s="13">
        <v>150</v>
      </c>
      <c r="G140" s="12">
        <v>115000</v>
      </c>
    </row>
    <row r="141" spans="1:7" x14ac:dyDescent="0.2">
      <c r="A141">
        <v>140</v>
      </c>
      <c r="B141" t="s">
        <v>98</v>
      </c>
      <c r="C141">
        <f t="shared" si="3"/>
        <v>1</v>
      </c>
      <c r="D141">
        <v>231500</v>
      </c>
      <c r="F141" s="13">
        <v>151</v>
      </c>
      <c r="G141" s="12">
        <v>122000</v>
      </c>
    </row>
    <row r="142" spans="1:7" x14ac:dyDescent="0.2">
      <c r="A142">
        <v>141</v>
      </c>
      <c r="B142" t="s">
        <v>83</v>
      </c>
      <c r="C142" t="str">
        <f t="shared" si="3"/>
        <v>N/A</v>
      </c>
      <c r="D142">
        <v>115000</v>
      </c>
      <c r="F142" s="13">
        <v>152</v>
      </c>
      <c r="G142" s="12">
        <v>372402</v>
      </c>
    </row>
    <row r="143" spans="1:7" x14ac:dyDescent="0.2">
      <c r="A143">
        <v>142</v>
      </c>
      <c r="B143" t="s">
        <v>98</v>
      </c>
      <c r="C143">
        <f t="shared" si="3"/>
        <v>1</v>
      </c>
      <c r="D143">
        <v>260000</v>
      </c>
      <c r="F143" s="13">
        <v>153</v>
      </c>
      <c r="G143" s="12">
        <v>190000</v>
      </c>
    </row>
    <row r="144" spans="1:7" x14ac:dyDescent="0.2">
      <c r="A144">
        <v>143</v>
      </c>
      <c r="B144" t="s">
        <v>98</v>
      </c>
      <c r="C144">
        <f t="shared" si="3"/>
        <v>1</v>
      </c>
      <c r="D144">
        <v>166000</v>
      </c>
      <c r="F144" s="13">
        <v>154</v>
      </c>
      <c r="G144" s="12">
        <v>235000</v>
      </c>
    </row>
    <row r="145" spans="1:7" x14ac:dyDescent="0.2">
      <c r="A145">
        <v>144</v>
      </c>
      <c r="B145" t="s">
        <v>98</v>
      </c>
      <c r="C145">
        <f t="shared" si="3"/>
        <v>1</v>
      </c>
      <c r="D145">
        <v>204000</v>
      </c>
      <c r="F145" s="13">
        <v>157</v>
      </c>
      <c r="G145" s="12">
        <v>109500</v>
      </c>
    </row>
    <row r="146" spans="1:7" x14ac:dyDescent="0.2">
      <c r="A146">
        <v>145</v>
      </c>
      <c r="B146" t="s">
        <v>98</v>
      </c>
      <c r="C146">
        <f t="shared" si="3"/>
        <v>1</v>
      </c>
      <c r="D146">
        <v>125000</v>
      </c>
      <c r="F146" s="13">
        <v>158</v>
      </c>
      <c r="G146" s="12">
        <v>269500</v>
      </c>
    </row>
    <row r="147" spans="1:7" x14ac:dyDescent="0.2">
      <c r="A147">
        <v>146</v>
      </c>
      <c r="B147" t="s">
        <v>98</v>
      </c>
      <c r="C147">
        <f t="shared" si="3"/>
        <v>1</v>
      </c>
      <c r="D147">
        <v>130000</v>
      </c>
      <c r="F147" s="13">
        <v>159</v>
      </c>
      <c r="G147" s="12">
        <v>254900</v>
      </c>
    </row>
    <row r="148" spans="1:7" x14ac:dyDescent="0.2">
      <c r="A148">
        <v>147</v>
      </c>
      <c r="B148" t="s">
        <v>98</v>
      </c>
      <c r="C148">
        <f t="shared" si="3"/>
        <v>1</v>
      </c>
      <c r="D148">
        <v>105000</v>
      </c>
      <c r="F148" s="13">
        <v>160</v>
      </c>
      <c r="G148" s="12">
        <v>320000</v>
      </c>
    </row>
    <row r="149" spans="1:7" x14ac:dyDescent="0.2">
      <c r="A149">
        <v>148</v>
      </c>
      <c r="B149" t="s">
        <v>98</v>
      </c>
      <c r="C149">
        <f t="shared" si="3"/>
        <v>1</v>
      </c>
      <c r="D149">
        <v>222500</v>
      </c>
      <c r="F149" s="13">
        <v>161</v>
      </c>
      <c r="G149" s="12">
        <v>162500</v>
      </c>
    </row>
    <row r="150" spans="1:7" x14ac:dyDescent="0.2">
      <c r="A150">
        <v>149</v>
      </c>
      <c r="B150" t="s">
        <v>83</v>
      </c>
      <c r="C150" t="str">
        <f t="shared" si="3"/>
        <v>N/A</v>
      </c>
      <c r="D150">
        <v>141000</v>
      </c>
      <c r="F150" s="13">
        <v>162</v>
      </c>
      <c r="G150" s="12">
        <v>412500</v>
      </c>
    </row>
    <row r="151" spans="1:7" x14ac:dyDescent="0.2">
      <c r="A151">
        <v>150</v>
      </c>
      <c r="B151" t="s">
        <v>98</v>
      </c>
      <c r="C151">
        <f t="shared" si="3"/>
        <v>1</v>
      </c>
      <c r="D151">
        <v>115000</v>
      </c>
      <c r="F151" s="13">
        <v>163</v>
      </c>
      <c r="G151" s="12">
        <v>220000</v>
      </c>
    </row>
    <row r="152" spans="1:7" x14ac:dyDescent="0.2">
      <c r="A152">
        <v>151</v>
      </c>
      <c r="B152" t="s">
        <v>98</v>
      </c>
      <c r="C152">
        <f t="shared" si="3"/>
        <v>1</v>
      </c>
      <c r="D152">
        <v>122000</v>
      </c>
      <c r="F152" s="13">
        <v>165</v>
      </c>
      <c r="G152" s="12">
        <v>152000</v>
      </c>
    </row>
    <row r="153" spans="1:7" x14ac:dyDescent="0.2">
      <c r="A153">
        <v>152</v>
      </c>
      <c r="B153" t="s">
        <v>98</v>
      </c>
      <c r="C153">
        <f t="shared" si="3"/>
        <v>1</v>
      </c>
      <c r="D153">
        <v>372402</v>
      </c>
      <c r="F153" s="13">
        <v>167</v>
      </c>
      <c r="G153" s="12">
        <v>190000</v>
      </c>
    </row>
    <row r="154" spans="1:7" x14ac:dyDescent="0.2">
      <c r="A154">
        <v>153</v>
      </c>
      <c r="B154" t="s">
        <v>98</v>
      </c>
      <c r="C154">
        <f t="shared" si="3"/>
        <v>1</v>
      </c>
      <c r="D154">
        <v>190000</v>
      </c>
      <c r="F154" s="13">
        <v>168</v>
      </c>
      <c r="G154" s="12">
        <v>325624</v>
      </c>
    </row>
    <row r="155" spans="1:7" x14ac:dyDescent="0.2">
      <c r="A155">
        <v>154</v>
      </c>
      <c r="B155" t="s">
        <v>98</v>
      </c>
      <c r="C155">
        <f t="shared" si="3"/>
        <v>1</v>
      </c>
      <c r="D155">
        <v>235000</v>
      </c>
      <c r="F155" s="13">
        <v>169</v>
      </c>
      <c r="G155" s="12">
        <v>183500</v>
      </c>
    </row>
    <row r="156" spans="1:7" x14ac:dyDescent="0.2">
      <c r="A156">
        <v>155</v>
      </c>
      <c r="B156" t="s">
        <v>147</v>
      </c>
      <c r="C156">
        <f t="shared" si="3"/>
        <v>0</v>
      </c>
      <c r="D156">
        <v>125000</v>
      </c>
      <c r="F156" s="13">
        <v>170</v>
      </c>
      <c r="G156" s="12">
        <v>228000</v>
      </c>
    </row>
    <row r="157" spans="1:7" x14ac:dyDescent="0.2">
      <c r="A157">
        <v>156</v>
      </c>
      <c r="B157" t="s">
        <v>83</v>
      </c>
      <c r="C157" t="str">
        <f t="shared" si="3"/>
        <v>N/A</v>
      </c>
      <c r="D157">
        <v>79000</v>
      </c>
      <c r="F157" s="13">
        <v>171</v>
      </c>
      <c r="G157" s="12">
        <v>128500</v>
      </c>
    </row>
    <row r="158" spans="1:7" x14ac:dyDescent="0.2">
      <c r="A158">
        <v>157</v>
      </c>
      <c r="B158" t="s">
        <v>98</v>
      </c>
      <c r="C158">
        <f t="shared" si="3"/>
        <v>1</v>
      </c>
      <c r="D158">
        <v>109500</v>
      </c>
      <c r="F158" s="13">
        <v>172</v>
      </c>
      <c r="G158" s="12">
        <v>215000</v>
      </c>
    </row>
    <row r="159" spans="1:7" x14ac:dyDescent="0.2">
      <c r="A159">
        <v>158</v>
      </c>
      <c r="B159" t="s">
        <v>98</v>
      </c>
      <c r="C159">
        <f t="shared" si="3"/>
        <v>1</v>
      </c>
      <c r="D159">
        <v>269500</v>
      </c>
      <c r="F159" s="13">
        <v>173</v>
      </c>
      <c r="G159" s="12">
        <v>239000</v>
      </c>
    </row>
    <row r="160" spans="1:7" x14ac:dyDescent="0.2">
      <c r="A160">
        <v>159</v>
      </c>
      <c r="B160" t="s">
        <v>98</v>
      </c>
      <c r="C160">
        <f t="shared" si="3"/>
        <v>1</v>
      </c>
      <c r="D160">
        <v>254900</v>
      </c>
      <c r="F160" s="13">
        <v>174</v>
      </c>
      <c r="G160" s="12">
        <v>163000</v>
      </c>
    </row>
    <row r="161" spans="1:7" x14ac:dyDescent="0.2">
      <c r="A161">
        <v>160</v>
      </c>
      <c r="B161" t="s">
        <v>98</v>
      </c>
      <c r="C161">
        <f t="shared" si="3"/>
        <v>1</v>
      </c>
      <c r="D161">
        <v>320000</v>
      </c>
      <c r="F161" s="13">
        <v>175</v>
      </c>
      <c r="G161" s="12">
        <v>184000</v>
      </c>
    </row>
    <row r="162" spans="1:7" x14ac:dyDescent="0.2">
      <c r="A162">
        <v>161</v>
      </c>
      <c r="B162" t="s">
        <v>98</v>
      </c>
      <c r="C162">
        <f t="shared" si="3"/>
        <v>1</v>
      </c>
      <c r="D162">
        <v>162500</v>
      </c>
      <c r="F162" s="13">
        <v>176</v>
      </c>
      <c r="G162" s="12">
        <v>243000</v>
      </c>
    </row>
    <row r="163" spans="1:7" x14ac:dyDescent="0.2">
      <c r="A163">
        <v>162</v>
      </c>
      <c r="B163" t="s">
        <v>98</v>
      </c>
      <c r="C163">
        <f t="shared" si="3"/>
        <v>1</v>
      </c>
      <c r="D163">
        <v>412500</v>
      </c>
      <c r="F163" s="13">
        <v>177</v>
      </c>
      <c r="G163" s="12">
        <v>211000</v>
      </c>
    </row>
    <row r="164" spans="1:7" x14ac:dyDescent="0.2">
      <c r="A164">
        <v>163</v>
      </c>
      <c r="B164" t="s">
        <v>98</v>
      </c>
      <c r="C164">
        <f t="shared" si="3"/>
        <v>1</v>
      </c>
      <c r="D164">
        <v>220000</v>
      </c>
      <c r="F164" s="13">
        <v>178</v>
      </c>
      <c r="G164" s="12">
        <v>172500</v>
      </c>
    </row>
    <row r="165" spans="1:7" x14ac:dyDescent="0.2">
      <c r="A165">
        <v>164</v>
      </c>
      <c r="B165" t="s">
        <v>83</v>
      </c>
      <c r="C165" t="str">
        <f t="shared" si="3"/>
        <v>N/A</v>
      </c>
      <c r="D165">
        <v>103200</v>
      </c>
      <c r="F165" s="13">
        <v>179</v>
      </c>
      <c r="G165" s="12">
        <v>501837</v>
      </c>
    </row>
    <row r="166" spans="1:7" x14ac:dyDescent="0.2">
      <c r="A166">
        <v>165</v>
      </c>
      <c r="B166" t="s">
        <v>98</v>
      </c>
      <c r="C166">
        <f t="shared" si="3"/>
        <v>1</v>
      </c>
      <c r="D166">
        <v>152000</v>
      </c>
      <c r="F166" s="13">
        <v>180</v>
      </c>
      <c r="G166" s="12">
        <v>100000</v>
      </c>
    </row>
    <row r="167" spans="1:7" x14ac:dyDescent="0.2">
      <c r="A167">
        <v>166</v>
      </c>
      <c r="B167" t="s">
        <v>83</v>
      </c>
      <c r="C167" t="str">
        <f t="shared" si="3"/>
        <v>N/A</v>
      </c>
      <c r="D167">
        <v>127500</v>
      </c>
      <c r="F167" s="13">
        <v>181</v>
      </c>
      <c r="G167" s="12">
        <v>177000</v>
      </c>
    </row>
    <row r="168" spans="1:7" x14ac:dyDescent="0.2">
      <c r="A168">
        <v>167</v>
      </c>
      <c r="B168" t="s">
        <v>98</v>
      </c>
      <c r="C168">
        <f t="shared" si="3"/>
        <v>1</v>
      </c>
      <c r="D168">
        <v>190000</v>
      </c>
      <c r="F168" s="13">
        <v>182</v>
      </c>
      <c r="G168" s="12">
        <v>200100</v>
      </c>
    </row>
    <row r="169" spans="1:7" x14ac:dyDescent="0.2">
      <c r="A169">
        <v>168</v>
      </c>
      <c r="B169" t="s">
        <v>98</v>
      </c>
      <c r="C169">
        <f t="shared" si="3"/>
        <v>1</v>
      </c>
      <c r="D169">
        <v>325624</v>
      </c>
      <c r="F169" s="13">
        <v>183</v>
      </c>
      <c r="G169" s="12">
        <v>120000</v>
      </c>
    </row>
    <row r="170" spans="1:7" x14ac:dyDescent="0.2">
      <c r="A170">
        <v>169</v>
      </c>
      <c r="B170" t="s">
        <v>98</v>
      </c>
      <c r="C170">
        <f t="shared" si="3"/>
        <v>1</v>
      </c>
      <c r="D170">
        <v>183500</v>
      </c>
      <c r="F170" s="13">
        <v>184</v>
      </c>
      <c r="G170" s="12">
        <v>200000</v>
      </c>
    </row>
    <row r="171" spans="1:7" x14ac:dyDescent="0.2">
      <c r="A171">
        <v>170</v>
      </c>
      <c r="B171" t="s">
        <v>98</v>
      </c>
      <c r="C171">
        <f t="shared" si="3"/>
        <v>1</v>
      </c>
      <c r="D171">
        <v>228000</v>
      </c>
      <c r="F171" s="13">
        <v>185</v>
      </c>
      <c r="G171" s="12">
        <v>127000</v>
      </c>
    </row>
    <row r="172" spans="1:7" x14ac:dyDescent="0.2">
      <c r="A172">
        <v>171</v>
      </c>
      <c r="B172" t="s">
        <v>98</v>
      </c>
      <c r="C172">
        <f t="shared" si="3"/>
        <v>1</v>
      </c>
      <c r="D172">
        <v>128500</v>
      </c>
      <c r="F172" s="13">
        <v>186</v>
      </c>
      <c r="G172" s="12">
        <v>475000</v>
      </c>
    </row>
    <row r="173" spans="1:7" x14ac:dyDescent="0.2">
      <c r="A173">
        <v>172</v>
      </c>
      <c r="B173" t="s">
        <v>98</v>
      </c>
      <c r="C173">
        <f t="shared" si="3"/>
        <v>1</v>
      </c>
      <c r="D173">
        <v>215000</v>
      </c>
      <c r="F173" s="13">
        <v>187</v>
      </c>
      <c r="G173" s="12">
        <v>173000</v>
      </c>
    </row>
    <row r="174" spans="1:7" x14ac:dyDescent="0.2">
      <c r="A174">
        <v>173</v>
      </c>
      <c r="B174" t="s">
        <v>98</v>
      </c>
      <c r="C174">
        <f t="shared" si="3"/>
        <v>1</v>
      </c>
      <c r="D174">
        <v>239000</v>
      </c>
      <c r="F174" s="13">
        <v>189</v>
      </c>
      <c r="G174" s="12">
        <v>153337</v>
      </c>
    </row>
    <row r="175" spans="1:7" x14ac:dyDescent="0.2">
      <c r="A175">
        <v>174</v>
      </c>
      <c r="B175" t="s">
        <v>98</v>
      </c>
      <c r="C175">
        <f t="shared" si="3"/>
        <v>1</v>
      </c>
      <c r="D175">
        <v>163000</v>
      </c>
      <c r="F175" s="13">
        <v>190</v>
      </c>
      <c r="G175" s="12">
        <v>286000</v>
      </c>
    </row>
    <row r="176" spans="1:7" x14ac:dyDescent="0.2">
      <c r="A176">
        <v>175</v>
      </c>
      <c r="B176" t="s">
        <v>98</v>
      </c>
      <c r="C176">
        <f t="shared" si="3"/>
        <v>1</v>
      </c>
      <c r="D176">
        <v>184000</v>
      </c>
      <c r="F176" s="13">
        <v>191</v>
      </c>
      <c r="G176" s="12">
        <v>315000</v>
      </c>
    </row>
    <row r="177" spans="1:7" x14ac:dyDescent="0.2">
      <c r="A177">
        <v>176</v>
      </c>
      <c r="B177" t="s">
        <v>98</v>
      </c>
      <c r="C177">
        <f t="shared" si="3"/>
        <v>1</v>
      </c>
      <c r="D177">
        <v>243000</v>
      </c>
      <c r="F177" s="13">
        <v>192</v>
      </c>
      <c r="G177" s="12">
        <v>184000</v>
      </c>
    </row>
    <row r="178" spans="1:7" x14ac:dyDescent="0.2">
      <c r="A178">
        <v>177</v>
      </c>
      <c r="B178" t="s">
        <v>98</v>
      </c>
      <c r="C178">
        <f t="shared" si="3"/>
        <v>1</v>
      </c>
      <c r="D178">
        <v>211000</v>
      </c>
      <c r="F178" s="13">
        <v>193</v>
      </c>
      <c r="G178" s="12">
        <v>192000</v>
      </c>
    </row>
    <row r="179" spans="1:7" x14ac:dyDescent="0.2">
      <c r="A179">
        <v>178</v>
      </c>
      <c r="B179" t="s">
        <v>98</v>
      </c>
      <c r="C179">
        <f t="shared" si="3"/>
        <v>1</v>
      </c>
      <c r="D179">
        <v>172500</v>
      </c>
      <c r="F179" s="13">
        <v>194</v>
      </c>
      <c r="G179" s="12">
        <v>130000</v>
      </c>
    </row>
    <row r="180" spans="1:7" x14ac:dyDescent="0.2">
      <c r="A180">
        <v>179</v>
      </c>
      <c r="B180" t="s">
        <v>98</v>
      </c>
      <c r="C180">
        <f t="shared" si="3"/>
        <v>1</v>
      </c>
      <c r="D180">
        <v>501837</v>
      </c>
      <c r="F180" s="13">
        <v>195</v>
      </c>
      <c r="G180" s="12">
        <v>127000</v>
      </c>
    </row>
    <row r="181" spans="1:7" x14ac:dyDescent="0.2">
      <c r="A181">
        <v>180</v>
      </c>
      <c r="B181" t="s">
        <v>98</v>
      </c>
      <c r="C181">
        <f t="shared" si="3"/>
        <v>1</v>
      </c>
      <c r="D181">
        <v>100000</v>
      </c>
      <c r="F181" s="13">
        <v>196</v>
      </c>
      <c r="G181" s="12">
        <v>148500</v>
      </c>
    </row>
    <row r="182" spans="1:7" x14ac:dyDescent="0.2">
      <c r="A182">
        <v>181</v>
      </c>
      <c r="B182" t="s">
        <v>98</v>
      </c>
      <c r="C182">
        <f t="shared" si="3"/>
        <v>1</v>
      </c>
      <c r="D182">
        <v>177000</v>
      </c>
      <c r="F182" s="13">
        <v>197</v>
      </c>
      <c r="G182" s="12">
        <v>311872</v>
      </c>
    </row>
    <row r="183" spans="1:7" x14ac:dyDescent="0.2">
      <c r="A183">
        <v>182</v>
      </c>
      <c r="B183" t="s">
        <v>98</v>
      </c>
      <c r="C183">
        <f t="shared" si="3"/>
        <v>1</v>
      </c>
      <c r="D183">
        <v>200100</v>
      </c>
      <c r="F183" s="13">
        <v>198</v>
      </c>
      <c r="G183" s="12">
        <v>235000</v>
      </c>
    </row>
    <row r="184" spans="1:7" x14ac:dyDescent="0.2">
      <c r="A184">
        <v>183</v>
      </c>
      <c r="B184" t="s">
        <v>98</v>
      </c>
      <c r="C184">
        <f t="shared" si="3"/>
        <v>1</v>
      </c>
      <c r="D184">
        <v>120000</v>
      </c>
      <c r="F184" s="13">
        <v>200</v>
      </c>
      <c r="G184" s="12">
        <v>274900</v>
      </c>
    </row>
    <row r="185" spans="1:7" x14ac:dyDescent="0.2">
      <c r="A185">
        <v>184</v>
      </c>
      <c r="B185" t="s">
        <v>98</v>
      </c>
      <c r="C185">
        <f t="shared" si="3"/>
        <v>1</v>
      </c>
      <c r="D185">
        <v>200000</v>
      </c>
      <c r="F185" s="13">
        <v>201</v>
      </c>
      <c r="G185" s="12">
        <v>140000</v>
      </c>
    </row>
    <row r="186" spans="1:7" x14ac:dyDescent="0.2">
      <c r="A186">
        <v>185</v>
      </c>
      <c r="B186" t="s">
        <v>98</v>
      </c>
      <c r="C186">
        <f t="shared" si="3"/>
        <v>1</v>
      </c>
      <c r="D186">
        <v>127000</v>
      </c>
      <c r="F186" s="13">
        <v>202</v>
      </c>
      <c r="G186" s="12">
        <v>171500</v>
      </c>
    </row>
    <row r="187" spans="1:7" x14ac:dyDescent="0.2">
      <c r="A187">
        <v>186</v>
      </c>
      <c r="B187" t="s">
        <v>98</v>
      </c>
      <c r="C187">
        <f t="shared" si="3"/>
        <v>1</v>
      </c>
      <c r="D187">
        <v>475000</v>
      </c>
      <c r="F187" s="13">
        <v>203</v>
      </c>
      <c r="G187" s="12">
        <v>112000</v>
      </c>
    </row>
    <row r="188" spans="1:7" x14ac:dyDescent="0.2">
      <c r="A188">
        <v>187</v>
      </c>
      <c r="B188" t="s">
        <v>98</v>
      </c>
      <c r="C188">
        <f t="shared" si="3"/>
        <v>1</v>
      </c>
      <c r="D188">
        <v>173000</v>
      </c>
      <c r="F188" s="13">
        <v>204</v>
      </c>
      <c r="G188" s="12">
        <v>149000</v>
      </c>
    </row>
    <row r="189" spans="1:7" x14ac:dyDescent="0.2">
      <c r="A189">
        <v>188</v>
      </c>
      <c r="B189" t="s">
        <v>147</v>
      </c>
      <c r="C189">
        <f t="shared" si="3"/>
        <v>0</v>
      </c>
      <c r="D189">
        <v>135000</v>
      </c>
      <c r="F189" s="13">
        <v>205</v>
      </c>
      <c r="G189" s="12">
        <v>110000</v>
      </c>
    </row>
    <row r="190" spans="1:7" x14ac:dyDescent="0.2">
      <c r="A190">
        <v>189</v>
      </c>
      <c r="B190" t="s">
        <v>98</v>
      </c>
      <c r="C190">
        <f t="shared" si="3"/>
        <v>1</v>
      </c>
      <c r="D190">
        <v>153337</v>
      </c>
      <c r="F190" s="13">
        <v>206</v>
      </c>
      <c r="G190" s="12">
        <v>180500</v>
      </c>
    </row>
    <row r="191" spans="1:7" x14ac:dyDescent="0.2">
      <c r="A191">
        <v>190</v>
      </c>
      <c r="B191" t="s">
        <v>98</v>
      </c>
      <c r="C191">
        <f t="shared" si="3"/>
        <v>1</v>
      </c>
      <c r="D191">
        <v>286000</v>
      </c>
      <c r="F191" s="13">
        <v>207</v>
      </c>
      <c r="G191" s="12">
        <v>143900</v>
      </c>
    </row>
    <row r="192" spans="1:7" x14ac:dyDescent="0.2">
      <c r="A192">
        <v>191</v>
      </c>
      <c r="B192" t="s">
        <v>98</v>
      </c>
      <c r="C192">
        <f t="shared" si="3"/>
        <v>1</v>
      </c>
      <c r="D192">
        <v>315000</v>
      </c>
      <c r="F192" s="13">
        <v>208</v>
      </c>
      <c r="G192" s="12">
        <v>141000</v>
      </c>
    </row>
    <row r="193" spans="1:7" x14ac:dyDescent="0.2">
      <c r="A193">
        <v>192</v>
      </c>
      <c r="B193" t="s">
        <v>98</v>
      </c>
      <c r="C193">
        <f t="shared" si="3"/>
        <v>1</v>
      </c>
      <c r="D193">
        <v>184000</v>
      </c>
      <c r="F193" s="13">
        <v>209</v>
      </c>
      <c r="G193" s="12">
        <v>277000</v>
      </c>
    </row>
    <row r="194" spans="1:7" x14ac:dyDescent="0.2">
      <c r="A194">
        <v>193</v>
      </c>
      <c r="B194" t="s">
        <v>98</v>
      </c>
      <c r="C194">
        <f t="shared" si="3"/>
        <v>1</v>
      </c>
      <c r="D194">
        <v>192000</v>
      </c>
      <c r="F194" s="13">
        <v>210</v>
      </c>
      <c r="G194" s="12">
        <v>145000</v>
      </c>
    </row>
    <row r="195" spans="1:7" x14ac:dyDescent="0.2">
      <c r="A195">
        <v>194</v>
      </c>
      <c r="B195" t="s">
        <v>98</v>
      </c>
      <c r="C195">
        <f t="shared" ref="C195:C258" si="4">IF(OR(B195="Ex",B195="Gd",B195="TA"),1,IF(OR(B195="Fa",B195="Po"),0,"N/A"))</f>
        <v>1</v>
      </c>
      <c r="D195">
        <v>130000</v>
      </c>
      <c r="F195" s="13">
        <v>212</v>
      </c>
      <c r="G195" s="12">
        <v>186000</v>
      </c>
    </row>
    <row r="196" spans="1:7" x14ac:dyDescent="0.2">
      <c r="A196">
        <v>195</v>
      </c>
      <c r="B196" t="s">
        <v>98</v>
      </c>
      <c r="C196">
        <f t="shared" si="4"/>
        <v>1</v>
      </c>
      <c r="D196">
        <v>127000</v>
      </c>
      <c r="F196" s="13">
        <v>213</v>
      </c>
      <c r="G196" s="12">
        <v>252678</v>
      </c>
    </row>
    <row r="197" spans="1:7" x14ac:dyDescent="0.2">
      <c r="A197">
        <v>196</v>
      </c>
      <c r="B197" t="s">
        <v>98</v>
      </c>
      <c r="C197">
        <f t="shared" si="4"/>
        <v>1</v>
      </c>
      <c r="D197">
        <v>148500</v>
      </c>
      <c r="F197" s="13">
        <v>214</v>
      </c>
      <c r="G197" s="12">
        <v>156000</v>
      </c>
    </row>
    <row r="198" spans="1:7" x14ac:dyDescent="0.2">
      <c r="A198">
        <v>197</v>
      </c>
      <c r="B198" t="s">
        <v>98</v>
      </c>
      <c r="C198">
        <f t="shared" si="4"/>
        <v>1</v>
      </c>
      <c r="D198">
        <v>311872</v>
      </c>
      <c r="F198" s="13">
        <v>215</v>
      </c>
      <c r="G198" s="12">
        <v>161750</v>
      </c>
    </row>
    <row r="199" spans="1:7" x14ac:dyDescent="0.2">
      <c r="A199">
        <v>198</v>
      </c>
      <c r="B199" t="s">
        <v>98</v>
      </c>
      <c r="C199">
        <f t="shared" si="4"/>
        <v>1</v>
      </c>
      <c r="D199">
        <v>235000</v>
      </c>
      <c r="F199" s="13">
        <v>216</v>
      </c>
      <c r="G199" s="12">
        <v>134450</v>
      </c>
    </row>
    <row r="200" spans="1:7" x14ac:dyDescent="0.2">
      <c r="A200">
        <v>199</v>
      </c>
      <c r="B200" t="s">
        <v>83</v>
      </c>
      <c r="C200" t="str">
        <f t="shared" si="4"/>
        <v>N/A</v>
      </c>
      <c r="D200">
        <v>104000</v>
      </c>
      <c r="F200" s="13">
        <v>217</v>
      </c>
      <c r="G200" s="12">
        <v>210000</v>
      </c>
    </row>
    <row r="201" spans="1:7" x14ac:dyDescent="0.2">
      <c r="A201">
        <v>200</v>
      </c>
      <c r="B201" t="s">
        <v>98</v>
      </c>
      <c r="C201">
        <f t="shared" si="4"/>
        <v>1</v>
      </c>
      <c r="D201">
        <v>274900</v>
      </c>
      <c r="F201" s="13">
        <v>218</v>
      </c>
      <c r="G201" s="12">
        <v>107000</v>
      </c>
    </row>
    <row r="202" spans="1:7" x14ac:dyDescent="0.2">
      <c r="A202">
        <v>201</v>
      </c>
      <c r="B202" t="s">
        <v>98</v>
      </c>
      <c r="C202">
        <f t="shared" si="4"/>
        <v>1</v>
      </c>
      <c r="D202">
        <v>140000</v>
      </c>
      <c r="F202" s="13">
        <v>219</v>
      </c>
      <c r="G202" s="12">
        <v>311500</v>
      </c>
    </row>
    <row r="203" spans="1:7" x14ac:dyDescent="0.2">
      <c r="A203">
        <v>202</v>
      </c>
      <c r="B203" t="s">
        <v>98</v>
      </c>
      <c r="C203">
        <f t="shared" si="4"/>
        <v>1</v>
      </c>
      <c r="D203">
        <v>171500</v>
      </c>
      <c r="F203" s="13">
        <v>220</v>
      </c>
      <c r="G203" s="12">
        <v>167240</v>
      </c>
    </row>
    <row r="204" spans="1:7" x14ac:dyDescent="0.2">
      <c r="A204">
        <v>203</v>
      </c>
      <c r="B204" t="s">
        <v>98</v>
      </c>
      <c r="C204">
        <f t="shared" si="4"/>
        <v>1</v>
      </c>
      <c r="D204">
        <v>112000</v>
      </c>
      <c r="F204" s="13">
        <v>221</v>
      </c>
      <c r="G204" s="12">
        <v>204900</v>
      </c>
    </row>
    <row r="205" spans="1:7" x14ac:dyDescent="0.2">
      <c r="A205">
        <v>204</v>
      </c>
      <c r="B205" t="s">
        <v>98</v>
      </c>
      <c r="C205">
        <f t="shared" si="4"/>
        <v>1</v>
      </c>
      <c r="D205">
        <v>149000</v>
      </c>
      <c r="F205" s="13">
        <v>222</v>
      </c>
      <c r="G205" s="12">
        <v>200000</v>
      </c>
    </row>
    <row r="206" spans="1:7" x14ac:dyDescent="0.2">
      <c r="A206">
        <v>205</v>
      </c>
      <c r="B206" t="s">
        <v>98</v>
      </c>
      <c r="C206">
        <f t="shared" si="4"/>
        <v>1</v>
      </c>
      <c r="D206">
        <v>110000</v>
      </c>
      <c r="F206" s="13">
        <v>223</v>
      </c>
      <c r="G206" s="12">
        <v>179900</v>
      </c>
    </row>
    <row r="207" spans="1:7" x14ac:dyDescent="0.2">
      <c r="A207">
        <v>206</v>
      </c>
      <c r="B207" t="s">
        <v>98</v>
      </c>
      <c r="C207">
        <f t="shared" si="4"/>
        <v>1</v>
      </c>
      <c r="D207">
        <v>180500</v>
      </c>
      <c r="F207" s="13">
        <v>224</v>
      </c>
      <c r="G207" s="12">
        <v>97000</v>
      </c>
    </row>
    <row r="208" spans="1:7" x14ac:dyDescent="0.2">
      <c r="A208">
        <v>207</v>
      </c>
      <c r="B208" t="s">
        <v>98</v>
      </c>
      <c r="C208">
        <f t="shared" si="4"/>
        <v>1</v>
      </c>
      <c r="D208">
        <v>143900</v>
      </c>
      <c r="F208" s="13">
        <v>225</v>
      </c>
      <c r="G208" s="12">
        <v>386250</v>
      </c>
    </row>
    <row r="209" spans="1:7" x14ac:dyDescent="0.2">
      <c r="A209">
        <v>208</v>
      </c>
      <c r="B209" t="s">
        <v>98</v>
      </c>
      <c r="C209">
        <f t="shared" si="4"/>
        <v>1</v>
      </c>
      <c r="D209">
        <v>141000</v>
      </c>
      <c r="F209" s="13">
        <v>226</v>
      </c>
      <c r="G209" s="12">
        <v>112000</v>
      </c>
    </row>
    <row r="210" spans="1:7" x14ac:dyDescent="0.2">
      <c r="A210">
        <v>209</v>
      </c>
      <c r="B210" t="s">
        <v>98</v>
      </c>
      <c r="C210">
        <f t="shared" si="4"/>
        <v>1</v>
      </c>
      <c r="D210">
        <v>277000</v>
      </c>
      <c r="F210" s="13">
        <v>227</v>
      </c>
      <c r="G210" s="12">
        <v>290000</v>
      </c>
    </row>
    <row r="211" spans="1:7" x14ac:dyDescent="0.2">
      <c r="A211">
        <v>210</v>
      </c>
      <c r="B211" t="s">
        <v>97</v>
      </c>
      <c r="C211">
        <f t="shared" si="4"/>
        <v>1</v>
      </c>
      <c r="D211">
        <v>145000</v>
      </c>
      <c r="F211" s="13">
        <v>228</v>
      </c>
      <c r="G211" s="12">
        <v>106000</v>
      </c>
    </row>
    <row r="212" spans="1:7" x14ac:dyDescent="0.2">
      <c r="A212">
        <v>211</v>
      </c>
      <c r="B212" t="s">
        <v>83</v>
      </c>
      <c r="C212" t="str">
        <f t="shared" si="4"/>
        <v>N/A</v>
      </c>
      <c r="D212">
        <v>98000</v>
      </c>
      <c r="F212" s="13">
        <v>229</v>
      </c>
      <c r="G212" s="12">
        <v>125000</v>
      </c>
    </row>
    <row r="213" spans="1:7" x14ac:dyDescent="0.2">
      <c r="A213">
        <v>212</v>
      </c>
      <c r="B213" t="s">
        <v>98</v>
      </c>
      <c r="C213">
        <f t="shared" si="4"/>
        <v>1</v>
      </c>
      <c r="D213">
        <v>186000</v>
      </c>
      <c r="F213" s="13">
        <v>230</v>
      </c>
      <c r="G213" s="12">
        <v>192500</v>
      </c>
    </row>
    <row r="214" spans="1:7" x14ac:dyDescent="0.2">
      <c r="A214">
        <v>213</v>
      </c>
      <c r="B214" t="s">
        <v>98</v>
      </c>
      <c r="C214">
        <f t="shared" si="4"/>
        <v>1</v>
      </c>
      <c r="D214">
        <v>252678</v>
      </c>
      <c r="F214" s="13">
        <v>231</v>
      </c>
      <c r="G214" s="12">
        <v>148000</v>
      </c>
    </row>
    <row r="215" spans="1:7" x14ac:dyDescent="0.2">
      <c r="A215">
        <v>214</v>
      </c>
      <c r="B215" t="s">
        <v>98</v>
      </c>
      <c r="C215">
        <f t="shared" si="4"/>
        <v>1</v>
      </c>
      <c r="D215">
        <v>156000</v>
      </c>
      <c r="F215" s="13">
        <v>232</v>
      </c>
      <c r="G215" s="12">
        <v>403000</v>
      </c>
    </row>
    <row r="216" spans="1:7" x14ac:dyDescent="0.2">
      <c r="A216">
        <v>215</v>
      </c>
      <c r="B216" t="s">
        <v>98</v>
      </c>
      <c r="C216">
        <f t="shared" si="4"/>
        <v>1</v>
      </c>
      <c r="D216">
        <v>161750</v>
      </c>
      <c r="F216" s="13">
        <v>233</v>
      </c>
      <c r="G216" s="12">
        <v>94500</v>
      </c>
    </row>
    <row r="217" spans="1:7" x14ac:dyDescent="0.2">
      <c r="A217">
        <v>216</v>
      </c>
      <c r="B217" t="s">
        <v>98</v>
      </c>
      <c r="C217">
        <f t="shared" si="4"/>
        <v>1</v>
      </c>
      <c r="D217">
        <v>134450</v>
      </c>
      <c r="F217" s="13">
        <v>234</v>
      </c>
      <c r="G217" s="12">
        <v>128200</v>
      </c>
    </row>
    <row r="218" spans="1:7" x14ac:dyDescent="0.2">
      <c r="A218">
        <v>217</v>
      </c>
      <c r="B218" t="s">
        <v>98</v>
      </c>
      <c r="C218">
        <f t="shared" si="4"/>
        <v>1</v>
      </c>
      <c r="D218">
        <v>210000</v>
      </c>
      <c r="F218" s="13">
        <v>235</v>
      </c>
      <c r="G218" s="12">
        <v>216500</v>
      </c>
    </row>
    <row r="219" spans="1:7" x14ac:dyDescent="0.2">
      <c r="A219">
        <v>218</v>
      </c>
      <c r="B219" t="s">
        <v>98</v>
      </c>
      <c r="C219">
        <f t="shared" si="4"/>
        <v>1</v>
      </c>
      <c r="D219">
        <v>107000</v>
      </c>
      <c r="F219" s="13">
        <v>236</v>
      </c>
      <c r="G219" s="12">
        <v>89500</v>
      </c>
    </row>
    <row r="220" spans="1:7" x14ac:dyDescent="0.2">
      <c r="A220">
        <v>219</v>
      </c>
      <c r="B220" t="s">
        <v>98</v>
      </c>
      <c r="C220">
        <f t="shared" si="4"/>
        <v>1</v>
      </c>
      <c r="D220">
        <v>311500</v>
      </c>
      <c r="F220" s="13">
        <v>237</v>
      </c>
      <c r="G220" s="12">
        <v>185500</v>
      </c>
    </row>
    <row r="221" spans="1:7" x14ac:dyDescent="0.2">
      <c r="A221">
        <v>220</v>
      </c>
      <c r="B221" t="s">
        <v>98</v>
      </c>
      <c r="C221">
        <f t="shared" si="4"/>
        <v>1</v>
      </c>
      <c r="D221">
        <v>167240</v>
      </c>
      <c r="F221" s="13">
        <v>238</v>
      </c>
      <c r="G221" s="12">
        <v>194500</v>
      </c>
    </row>
    <row r="222" spans="1:7" x14ac:dyDescent="0.2">
      <c r="A222">
        <v>221</v>
      </c>
      <c r="B222" t="s">
        <v>98</v>
      </c>
      <c r="C222">
        <f t="shared" si="4"/>
        <v>1</v>
      </c>
      <c r="D222">
        <v>204900</v>
      </c>
      <c r="F222" s="13">
        <v>239</v>
      </c>
      <c r="G222" s="12">
        <v>318000</v>
      </c>
    </row>
    <row r="223" spans="1:7" x14ac:dyDescent="0.2">
      <c r="A223">
        <v>222</v>
      </c>
      <c r="B223" t="s">
        <v>98</v>
      </c>
      <c r="C223">
        <f t="shared" si="4"/>
        <v>1</v>
      </c>
      <c r="D223">
        <v>200000</v>
      </c>
      <c r="F223" s="13">
        <v>240</v>
      </c>
      <c r="G223" s="12">
        <v>113000</v>
      </c>
    </row>
    <row r="224" spans="1:7" x14ac:dyDescent="0.2">
      <c r="A224">
        <v>223</v>
      </c>
      <c r="B224" t="s">
        <v>98</v>
      </c>
      <c r="C224">
        <f t="shared" si="4"/>
        <v>1</v>
      </c>
      <c r="D224">
        <v>179900</v>
      </c>
      <c r="F224" s="13">
        <v>241</v>
      </c>
      <c r="G224" s="12">
        <v>262500</v>
      </c>
    </row>
    <row r="225" spans="1:7" x14ac:dyDescent="0.2">
      <c r="A225">
        <v>224</v>
      </c>
      <c r="B225" t="s">
        <v>98</v>
      </c>
      <c r="C225">
        <f t="shared" si="4"/>
        <v>1</v>
      </c>
      <c r="D225">
        <v>97000</v>
      </c>
      <c r="F225" s="13">
        <v>243</v>
      </c>
      <c r="G225" s="12">
        <v>79000</v>
      </c>
    </row>
    <row r="226" spans="1:7" x14ac:dyDescent="0.2">
      <c r="A226">
        <v>225</v>
      </c>
      <c r="B226" t="s">
        <v>98</v>
      </c>
      <c r="C226">
        <f t="shared" si="4"/>
        <v>1</v>
      </c>
      <c r="D226">
        <v>386250</v>
      </c>
      <c r="F226" s="13">
        <v>244</v>
      </c>
      <c r="G226" s="12">
        <v>120000</v>
      </c>
    </row>
    <row r="227" spans="1:7" x14ac:dyDescent="0.2">
      <c r="A227">
        <v>226</v>
      </c>
      <c r="B227" t="s">
        <v>98</v>
      </c>
      <c r="C227">
        <f t="shared" si="4"/>
        <v>1</v>
      </c>
      <c r="D227">
        <v>112000</v>
      </c>
      <c r="F227" s="13">
        <v>245</v>
      </c>
      <c r="G227" s="12">
        <v>205000</v>
      </c>
    </row>
    <row r="228" spans="1:7" x14ac:dyDescent="0.2">
      <c r="A228">
        <v>227</v>
      </c>
      <c r="B228" t="s">
        <v>98</v>
      </c>
      <c r="C228">
        <f t="shared" si="4"/>
        <v>1</v>
      </c>
      <c r="D228">
        <v>290000</v>
      </c>
      <c r="F228" s="13">
        <v>246</v>
      </c>
      <c r="G228" s="12">
        <v>241500</v>
      </c>
    </row>
    <row r="229" spans="1:7" x14ac:dyDescent="0.2">
      <c r="A229">
        <v>228</v>
      </c>
      <c r="B229" t="s">
        <v>98</v>
      </c>
      <c r="C229">
        <f t="shared" si="4"/>
        <v>1</v>
      </c>
      <c r="D229">
        <v>106000</v>
      </c>
      <c r="F229" s="13">
        <v>248</v>
      </c>
      <c r="G229" s="12">
        <v>140000</v>
      </c>
    </row>
    <row r="230" spans="1:7" x14ac:dyDescent="0.2">
      <c r="A230">
        <v>229</v>
      </c>
      <c r="B230" t="s">
        <v>98</v>
      </c>
      <c r="C230">
        <f t="shared" si="4"/>
        <v>1</v>
      </c>
      <c r="D230">
        <v>125000</v>
      </c>
      <c r="F230" s="13">
        <v>249</v>
      </c>
      <c r="G230" s="12">
        <v>180000</v>
      </c>
    </row>
    <row r="231" spans="1:7" x14ac:dyDescent="0.2">
      <c r="A231">
        <v>230</v>
      </c>
      <c r="B231" t="s">
        <v>98</v>
      </c>
      <c r="C231">
        <f t="shared" si="4"/>
        <v>1</v>
      </c>
      <c r="D231">
        <v>192500</v>
      </c>
      <c r="F231" s="13">
        <v>250</v>
      </c>
      <c r="G231" s="12">
        <v>277000</v>
      </c>
    </row>
    <row r="232" spans="1:7" x14ac:dyDescent="0.2">
      <c r="A232">
        <v>231</v>
      </c>
      <c r="B232" t="s">
        <v>98</v>
      </c>
      <c r="C232">
        <f t="shared" si="4"/>
        <v>1</v>
      </c>
      <c r="D232">
        <v>148000</v>
      </c>
      <c r="F232" s="13">
        <v>252</v>
      </c>
      <c r="G232" s="12">
        <v>235000</v>
      </c>
    </row>
    <row r="233" spans="1:7" x14ac:dyDescent="0.2">
      <c r="A233">
        <v>232</v>
      </c>
      <c r="B233" t="s">
        <v>98</v>
      </c>
      <c r="C233">
        <f t="shared" si="4"/>
        <v>1</v>
      </c>
      <c r="D233">
        <v>403000</v>
      </c>
      <c r="F233" s="13">
        <v>253</v>
      </c>
      <c r="G233" s="12">
        <v>173000</v>
      </c>
    </row>
    <row r="234" spans="1:7" x14ac:dyDescent="0.2">
      <c r="A234">
        <v>233</v>
      </c>
      <c r="B234" t="s">
        <v>98</v>
      </c>
      <c r="C234">
        <f t="shared" si="4"/>
        <v>1</v>
      </c>
      <c r="D234">
        <v>94500</v>
      </c>
      <c r="F234" s="13">
        <v>254</v>
      </c>
      <c r="G234" s="12">
        <v>158000</v>
      </c>
    </row>
    <row r="235" spans="1:7" x14ac:dyDescent="0.2">
      <c r="A235">
        <v>234</v>
      </c>
      <c r="B235" t="s">
        <v>98</v>
      </c>
      <c r="C235">
        <f t="shared" si="4"/>
        <v>1</v>
      </c>
      <c r="D235">
        <v>128200</v>
      </c>
      <c r="F235" s="13">
        <v>255</v>
      </c>
      <c r="G235" s="12">
        <v>145000</v>
      </c>
    </row>
    <row r="236" spans="1:7" x14ac:dyDescent="0.2">
      <c r="A236">
        <v>235</v>
      </c>
      <c r="B236" t="s">
        <v>98</v>
      </c>
      <c r="C236">
        <f t="shared" si="4"/>
        <v>1</v>
      </c>
      <c r="D236">
        <v>216500</v>
      </c>
      <c r="F236" s="13">
        <v>256</v>
      </c>
      <c r="G236" s="12">
        <v>230000</v>
      </c>
    </row>
    <row r="237" spans="1:7" x14ac:dyDescent="0.2">
      <c r="A237">
        <v>236</v>
      </c>
      <c r="B237" t="s">
        <v>98</v>
      </c>
      <c r="C237">
        <f t="shared" si="4"/>
        <v>1</v>
      </c>
      <c r="D237">
        <v>89500</v>
      </c>
      <c r="F237" s="13">
        <v>257</v>
      </c>
      <c r="G237" s="12">
        <v>207500</v>
      </c>
    </row>
    <row r="238" spans="1:7" x14ac:dyDescent="0.2">
      <c r="A238">
        <v>237</v>
      </c>
      <c r="B238" t="s">
        <v>98</v>
      </c>
      <c r="C238">
        <f t="shared" si="4"/>
        <v>1</v>
      </c>
      <c r="D238">
        <v>185500</v>
      </c>
      <c r="F238" s="13">
        <v>258</v>
      </c>
      <c r="G238" s="12">
        <v>220000</v>
      </c>
    </row>
    <row r="239" spans="1:7" x14ac:dyDescent="0.2">
      <c r="A239">
        <v>238</v>
      </c>
      <c r="B239" t="s">
        <v>98</v>
      </c>
      <c r="C239">
        <f t="shared" si="4"/>
        <v>1</v>
      </c>
      <c r="D239">
        <v>194500</v>
      </c>
      <c r="F239" s="13">
        <v>259</v>
      </c>
      <c r="G239" s="12">
        <v>231500</v>
      </c>
    </row>
    <row r="240" spans="1:7" x14ac:dyDescent="0.2">
      <c r="A240">
        <v>239</v>
      </c>
      <c r="B240" t="s">
        <v>98</v>
      </c>
      <c r="C240">
        <f t="shared" si="4"/>
        <v>1</v>
      </c>
      <c r="D240">
        <v>318000</v>
      </c>
      <c r="F240" s="13">
        <v>260</v>
      </c>
      <c r="G240" s="12">
        <v>97000</v>
      </c>
    </row>
    <row r="241" spans="1:7" x14ac:dyDescent="0.2">
      <c r="A241">
        <v>240</v>
      </c>
      <c r="B241" t="s">
        <v>98</v>
      </c>
      <c r="C241">
        <f t="shared" si="4"/>
        <v>1</v>
      </c>
      <c r="D241">
        <v>113000</v>
      </c>
      <c r="F241" s="13">
        <v>261</v>
      </c>
      <c r="G241" s="12">
        <v>176000</v>
      </c>
    </row>
    <row r="242" spans="1:7" x14ac:dyDescent="0.2">
      <c r="A242">
        <v>241</v>
      </c>
      <c r="B242" t="s">
        <v>98</v>
      </c>
      <c r="C242">
        <f t="shared" si="4"/>
        <v>1</v>
      </c>
      <c r="D242">
        <v>262500</v>
      </c>
      <c r="F242" s="13">
        <v>262</v>
      </c>
      <c r="G242" s="12">
        <v>276000</v>
      </c>
    </row>
    <row r="243" spans="1:7" x14ac:dyDescent="0.2">
      <c r="A243">
        <v>242</v>
      </c>
      <c r="B243" t="s">
        <v>83</v>
      </c>
      <c r="C243" t="str">
        <f t="shared" si="4"/>
        <v>N/A</v>
      </c>
      <c r="D243">
        <v>110500</v>
      </c>
      <c r="F243" s="13">
        <v>263</v>
      </c>
      <c r="G243" s="12">
        <v>151000</v>
      </c>
    </row>
    <row r="244" spans="1:7" x14ac:dyDescent="0.2">
      <c r="A244">
        <v>243</v>
      </c>
      <c r="B244" t="s">
        <v>98</v>
      </c>
      <c r="C244">
        <f t="shared" si="4"/>
        <v>1</v>
      </c>
      <c r="D244">
        <v>79000</v>
      </c>
      <c r="F244" s="13">
        <v>264</v>
      </c>
      <c r="G244" s="12">
        <v>130000</v>
      </c>
    </row>
    <row r="245" spans="1:7" x14ac:dyDescent="0.2">
      <c r="A245">
        <v>244</v>
      </c>
      <c r="B245" t="s">
        <v>98</v>
      </c>
      <c r="C245">
        <f t="shared" si="4"/>
        <v>1</v>
      </c>
      <c r="D245">
        <v>120000</v>
      </c>
      <c r="F245" s="13">
        <v>265</v>
      </c>
      <c r="G245" s="12">
        <v>73000</v>
      </c>
    </row>
    <row r="246" spans="1:7" x14ac:dyDescent="0.2">
      <c r="A246">
        <v>245</v>
      </c>
      <c r="B246" t="s">
        <v>98</v>
      </c>
      <c r="C246">
        <f t="shared" si="4"/>
        <v>1</v>
      </c>
      <c r="D246">
        <v>205000</v>
      </c>
      <c r="F246" s="13">
        <v>266</v>
      </c>
      <c r="G246" s="12">
        <v>175500</v>
      </c>
    </row>
    <row r="247" spans="1:7" x14ac:dyDescent="0.2">
      <c r="A247">
        <v>246</v>
      </c>
      <c r="B247" t="s">
        <v>98</v>
      </c>
      <c r="C247">
        <f t="shared" si="4"/>
        <v>1</v>
      </c>
      <c r="D247">
        <v>241500</v>
      </c>
      <c r="F247" s="13">
        <v>267</v>
      </c>
      <c r="G247" s="12">
        <v>185000</v>
      </c>
    </row>
    <row r="248" spans="1:7" x14ac:dyDescent="0.2">
      <c r="A248">
        <v>247</v>
      </c>
      <c r="B248" t="s">
        <v>212</v>
      </c>
      <c r="C248">
        <f t="shared" si="4"/>
        <v>0</v>
      </c>
      <c r="D248">
        <v>137000</v>
      </c>
      <c r="F248" s="13">
        <v>268</v>
      </c>
      <c r="G248" s="12">
        <v>179500</v>
      </c>
    </row>
    <row r="249" spans="1:7" x14ac:dyDescent="0.2">
      <c r="A249">
        <v>248</v>
      </c>
      <c r="B249" t="s">
        <v>98</v>
      </c>
      <c r="C249">
        <f t="shared" si="4"/>
        <v>1</v>
      </c>
      <c r="D249">
        <v>140000</v>
      </c>
      <c r="F249" s="13">
        <v>269</v>
      </c>
      <c r="G249" s="12">
        <v>120500</v>
      </c>
    </row>
    <row r="250" spans="1:7" x14ac:dyDescent="0.2">
      <c r="A250">
        <v>249</v>
      </c>
      <c r="B250" t="s">
        <v>98</v>
      </c>
      <c r="C250">
        <f t="shared" si="4"/>
        <v>1</v>
      </c>
      <c r="D250">
        <v>180000</v>
      </c>
      <c r="F250" s="13">
        <v>270</v>
      </c>
      <c r="G250" s="12">
        <v>148000</v>
      </c>
    </row>
    <row r="251" spans="1:7" x14ac:dyDescent="0.2">
      <c r="A251">
        <v>250</v>
      </c>
      <c r="B251" t="s">
        <v>98</v>
      </c>
      <c r="C251">
        <f t="shared" si="4"/>
        <v>1</v>
      </c>
      <c r="D251">
        <v>277000</v>
      </c>
      <c r="F251" s="13">
        <v>271</v>
      </c>
      <c r="G251" s="12">
        <v>266000</v>
      </c>
    </row>
    <row r="252" spans="1:7" x14ac:dyDescent="0.2">
      <c r="A252">
        <v>251</v>
      </c>
      <c r="B252" t="s">
        <v>83</v>
      </c>
      <c r="C252" t="str">
        <f t="shared" si="4"/>
        <v>N/A</v>
      </c>
      <c r="D252">
        <v>76500</v>
      </c>
      <c r="F252" s="13">
        <v>272</v>
      </c>
      <c r="G252" s="12">
        <v>241500</v>
      </c>
    </row>
    <row r="253" spans="1:7" x14ac:dyDescent="0.2">
      <c r="A253">
        <v>252</v>
      </c>
      <c r="B253" t="s">
        <v>98</v>
      </c>
      <c r="C253">
        <f t="shared" si="4"/>
        <v>1</v>
      </c>
      <c r="D253">
        <v>235000</v>
      </c>
      <c r="F253" s="13">
        <v>273</v>
      </c>
      <c r="G253" s="12">
        <v>290000</v>
      </c>
    </row>
    <row r="254" spans="1:7" x14ac:dyDescent="0.2">
      <c r="A254">
        <v>253</v>
      </c>
      <c r="B254" t="s">
        <v>98</v>
      </c>
      <c r="C254">
        <f t="shared" si="4"/>
        <v>1</v>
      </c>
      <c r="D254">
        <v>173000</v>
      </c>
      <c r="F254" s="13">
        <v>274</v>
      </c>
      <c r="G254" s="12">
        <v>139000</v>
      </c>
    </row>
    <row r="255" spans="1:7" x14ac:dyDescent="0.2">
      <c r="A255">
        <v>254</v>
      </c>
      <c r="B255" t="s">
        <v>98</v>
      </c>
      <c r="C255">
        <f t="shared" si="4"/>
        <v>1</v>
      </c>
      <c r="D255">
        <v>158000</v>
      </c>
      <c r="F255" s="13">
        <v>275</v>
      </c>
      <c r="G255" s="12">
        <v>124500</v>
      </c>
    </row>
    <row r="256" spans="1:7" x14ac:dyDescent="0.2">
      <c r="A256">
        <v>255</v>
      </c>
      <c r="B256" t="s">
        <v>98</v>
      </c>
      <c r="C256">
        <f t="shared" si="4"/>
        <v>1</v>
      </c>
      <c r="D256">
        <v>145000</v>
      </c>
      <c r="F256" s="13">
        <v>276</v>
      </c>
      <c r="G256" s="12">
        <v>205000</v>
      </c>
    </row>
    <row r="257" spans="1:7" x14ac:dyDescent="0.2">
      <c r="A257">
        <v>256</v>
      </c>
      <c r="B257" t="s">
        <v>98</v>
      </c>
      <c r="C257">
        <f t="shared" si="4"/>
        <v>1</v>
      </c>
      <c r="D257">
        <v>230000</v>
      </c>
      <c r="F257" s="13">
        <v>277</v>
      </c>
      <c r="G257" s="12">
        <v>201000</v>
      </c>
    </row>
    <row r="258" spans="1:7" x14ac:dyDescent="0.2">
      <c r="A258">
        <v>257</v>
      </c>
      <c r="B258" t="s">
        <v>98</v>
      </c>
      <c r="C258">
        <f t="shared" si="4"/>
        <v>1</v>
      </c>
      <c r="D258">
        <v>207500</v>
      </c>
      <c r="F258" s="13">
        <v>278</v>
      </c>
      <c r="G258" s="12">
        <v>141000</v>
      </c>
    </row>
    <row r="259" spans="1:7" x14ac:dyDescent="0.2">
      <c r="A259">
        <v>258</v>
      </c>
      <c r="B259" t="s">
        <v>98</v>
      </c>
      <c r="C259">
        <f t="shared" ref="C259:C322" si="5">IF(OR(B259="Ex",B259="Gd",B259="TA"),1,IF(OR(B259="Fa",B259="Po"),0,"N/A"))</f>
        <v>1</v>
      </c>
      <c r="D259">
        <v>220000</v>
      </c>
      <c r="F259" s="13">
        <v>279</v>
      </c>
      <c r="G259" s="12">
        <v>415298</v>
      </c>
    </row>
    <row r="260" spans="1:7" x14ac:dyDescent="0.2">
      <c r="A260">
        <v>259</v>
      </c>
      <c r="B260" t="s">
        <v>98</v>
      </c>
      <c r="C260">
        <f t="shared" si="5"/>
        <v>1</v>
      </c>
      <c r="D260">
        <v>231500</v>
      </c>
      <c r="F260" s="13">
        <v>280</v>
      </c>
      <c r="G260" s="12">
        <v>192000</v>
      </c>
    </row>
    <row r="261" spans="1:7" x14ac:dyDescent="0.2">
      <c r="A261">
        <v>260</v>
      </c>
      <c r="B261" t="s">
        <v>98</v>
      </c>
      <c r="C261">
        <f t="shared" si="5"/>
        <v>1</v>
      </c>
      <c r="D261">
        <v>97000</v>
      </c>
      <c r="F261" s="13">
        <v>281</v>
      </c>
      <c r="G261" s="12">
        <v>228500</v>
      </c>
    </row>
    <row r="262" spans="1:7" x14ac:dyDescent="0.2">
      <c r="A262">
        <v>261</v>
      </c>
      <c r="B262" t="s">
        <v>98</v>
      </c>
      <c r="C262">
        <f t="shared" si="5"/>
        <v>1</v>
      </c>
      <c r="D262">
        <v>176000</v>
      </c>
      <c r="F262" s="13">
        <v>282</v>
      </c>
      <c r="G262" s="12">
        <v>185000</v>
      </c>
    </row>
    <row r="263" spans="1:7" x14ac:dyDescent="0.2">
      <c r="A263">
        <v>262</v>
      </c>
      <c r="B263" t="s">
        <v>98</v>
      </c>
      <c r="C263">
        <f t="shared" si="5"/>
        <v>1</v>
      </c>
      <c r="D263">
        <v>276000</v>
      </c>
      <c r="F263" s="13">
        <v>283</v>
      </c>
      <c r="G263" s="12">
        <v>207500</v>
      </c>
    </row>
    <row r="264" spans="1:7" x14ac:dyDescent="0.2">
      <c r="A264">
        <v>263</v>
      </c>
      <c r="B264" t="s">
        <v>98</v>
      </c>
      <c r="C264">
        <f t="shared" si="5"/>
        <v>1</v>
      </c>
      <c r="D264">
        <v>151000</v>
      </c>
      <c r="F264" s="13">
        <v>284</v>
      </c>
      <c r="G264" s="12">
        <v>244600</v>
      </c>
    </row>
    <row r="265" spans="1:7" x14ac:dyDescent="0.2">
      <c r="A265">
        <v>264</v>
      </c>
      <c r="B265" t="s">
        <v>98</v>
      </c>
      <c r="C265">
        <f t="shared" si="5"/>
        <v>1</v>
      </c>
      <c r="D265">
        <v>130000</v>
      </c>
      <c r="F265" s="13">
        <v>285</v>
      </c>
      <c r="G265" s="12">
        <v>179200</v>
      </c>
    </row>
    <row r="266" spans="1:7" x14ac:dyDescent="0.2">
      <c r="A266">
        <v>265</v>
      </c>
      <c r="B266" t="s">
        <v>98</v>
      </c>
      <c r="C266">
        <f t="shared" si="5"/>
        <v>1</v>
      </c>
      <c r="D266">
        <v>73000</v>
      </c>
      <c r="F266" s="13">
        <v>286</v>
      </c>
      <c r="G266" s="12">
        <v>164700</v>
      </c>
    </row>
    <row r="267" spans="1:7" x14ac:dyDescent="0.2">
      <c r="A267">
        <v>266</v>
      </c>
      <c r="B267" t="s">
        <v>98</v>
      </c>
      <c r="C267">
        <f t="shared" si="5"/>
        <v>1</v>
      </c>
      <c r="D267">
        <v>175500</v>
      </c>
      <c r="F267" s="13">
        <v>287</v>
      </c>
      <c r="G267" s="12">
        <v>159000</v>
      </c>
    </row>
    <row r="268" spans="1:7" x14ac:dyDescent="0.2">
      <c r="A268">
        <v>267</v>
      </c>
      <c r="B268" t="s">
        <v>98</v>
      </c>
      <c r="C268">
        <f t="shared" si="5"/>
        <v>1</v>
      </c>
      <c r="D268">
        <v>185000</v>
      </c>
      <c r="F268" s="13">
        <v>289</v>
      </c>
      <c r="G268" s="12">
        <v>122000</v>
      </c>
    </row>
    <row r="269" spans="1:7" x14ac:dyDescent="0.2">
      <c r="A269">
        <v>268</v>
      </c>
      <c r="B269" t="s">
        <v>98</v>
      </c>
      <c r="C269">
        <f t="shared" si="5"/>
        <v>1</v>
      </c>
      <c r="D269">
        <v>179500</v>
      </c>
      <c r="F269" s="13">
        <v>290</v>
      </c>
      <c r="G269" s="12">
        <v>153575</v>
      </c>
    </row>
    <row r="270" spans="1:7" x14ac:dyDescent="0.2">
      <c r="A270">
        <v>269</v>
      </c>
      <c r="B270" t="s">
        <v>104</v>
      </c>
      <c r="C270">
        <f t="shared" si="5"/>
        <v>1</v>
      </c>
      <c r="D270">
        <v>120500</v>
      </c>
      <c r="F270" s="13">
        <v>291</v>
      </c>
      <c r="G270" s="12">
        <v>233230</v>
      </c>
    </row>
    <row r="271" spans="1:7" x14ac:dyDescent="0.2">
      <c r="A271">
        <v>270</v>
      </c>
      <c r="B271" t="s">
        <v>97</v>
      </c>
      <c r="C271">
        <f t="shared" si="5"/>
        <v>1</v>
      </c>
      <c r="D271">
        <v>148000</v>
      </c>
      <c r="F271" s="13">
        <v>293</v>
      </c>
      <c r="G271" s="12">
        <v>131000</v>
      </c>
    </row>
    <row r="272" spans="1:7" x14ac:dyDescent="0.2">
      <c r="A272">
        <v>271</v>
      </c>
      <c r="B272" t="s">
        <v>98</v>
      </c>
      <c r="C272">
        <f t="shared" si="5"/>
        <v>1</v>
      </c>
      <c r="D272">
        <v>266000</v>
      </c>
      <c r="F272" s="13">
        <v>294</v>
      </c>
      <c r="G272" s="12">
        <v>235000</v>
      </c>
    </row>
    <row r="273" spans="1:7" x14ac:dyDescent="0.2">
      <c r="A273">
        <v>272</v>
      </c>
      <c r="B273" t="s">
        <v>98</v>
      </c>
      <c r="C273">
        <f t="shared" si="5"/>
        <v>1</v>
      </c>
      <c r="D273">
        <v>241500</v>
      </c>
      <c r="F273" s="13">
        <v>295</v>
      </c>
      <c r="G273" s="12">
        <v>167000</v>
      </c>
    </row>
    <row r="274" spans="1:7" x14ac:dyDescent="0.2">
      <c r="A274">
        <v>273</v>
      </c>
      <c r="B274" t="s">
        <v>98</v>
      </c>
      <c r="C274">
        <f t="shared" si="5"/>
        <v>1</v>
      </c>
      <c r="D274">
        <v>290000</v>
      </c>
      <c r="F274" s="13">
        <v>296</v>
      </c>
      <c r="G274" s="12">
        <v>142500</v>
      </c>
    </row>
    <row r="275" spans="1:7" x14ac:dyDescent="0.2">
      <c r="A275">
        <v>274</v>
      </c>
      <c r="B275" t="s">
        <v>98</v>
      </c>
      <c r="C275">
        <f t="shared" si="5"/>
        <v>1</v>
      </c>
      <c r="D275">
        <v>139000</v>
      </c>
      <c r="F275" s="13">
        <v>297</v>
      </c>
      <c r="G275" s="12">
        <v>152000</v>
      </c>
    </row>
    <row r="276" spans="1:7" x14ac:dyDescent="0.2">
      <c r="A276">
        <v>275</v>
      </c>
      <c r="B276" t="s">
        <v>98</v>
      </c>
      <c r="C276">
        <f t="shared" si="5"/>
        <v>1</v>
      </c>
      <c r="D276">
        <v>124500</v>
      </c>
      <c r="F276" s="13">
        <v>298</v>
      </c>
      <c r="G276" s="12">
        <v>239000</v>
      </c>
    </row>
    <row r="277" spans="1:7" x14ac:dyDescent="0.2">
      <c r="A277">
        <v>276</v>
      </c>
      <c r="B277" t="s">
        <v>98</v>
      </c>
      <c r="C277">
        <f t="shared" si="5"/>
        <v>1</v>
      </c>
      <c r="D277">
        <v>205000</v>
      </c>
      <c r="F277" s="13">
        <v>299</v>
      </c>
      <c r="G277" s="12">
        <v>175000</v>
      </c>
    </row>
    <row r="278" spans="1:7" x14ac:dyDescent="0.2">
      <c r="A278">
        <v>277</v>
      </c>
      <c r="B278" t="s">
        <v>98</v>
      </c>
      <c r="C278">
        <f t="shared" si="5"/>
        <v>1</v>
      </c>
      <c r="D278">
        <v>201000</v>
      </c>
      <c r="F278" s="13">
        <v>300</v>
      </c>
      <c r="G278" s="12">
        <v>158500</v>
      </c>
    </row>
    <row r="279" spans="1:7" x14ac:dyDescent="0.2">
      <c r="A279">
        <v>278</v>
      </c>
      <c r="B279" t="s">
        <v>98</v>
      </c>
      <c r="C279">
        <f t="shared" si="5"/>
        <v>1</v>
      </c>
      <c r="D279">
        <v>141000</v>
      </c>
      <c r="F279" s="13">
        <v>301</v>
      </c>
      <c r="G279" s="12">
        <v>157000</v>
      </c>
    </row>
    <row r="280" spans="1:7" x14ac:dyDescent="0.2">
      <c r="A280">
        <v>279</v>
      </c>
      <c r="B280" t="s">
        <v>98</v>
      </c>
      <c r="C280">
        <f t="shared" si="5"/>
        <v>1</v>
      </c>
      <c r="D280">
        <v>415298</v>
      </c>
      <c r="F280" s="13">
        <v>302</v>
      </c>
      <c r="G280" s="12">
        <v>267000</v>
      </c>
    </row>
    <row r="281" spans="1:7" x14ac:dyDescent="0.2">
      <c r="A281">
        <v>280</v>
      </c>
      <c r="B281" t="s">
        <v>98</v>
      </c>
      <c r="C281">
        <f t="shared" si="5"/>
        <v>1</v>
      </c>
      <c r="D281">
        <v>192000</v>
      </c>
      <c r="F281" s="13">
        <v>303</v>
      </c>
      <c r="G281" s="12">
        <v>205000</v>
      </c>
    </row>
    <row r="282" spans="1:7" x14ac:dyDescent="0.2">
      <c r="A282">
        <v>281</v>
      </c>
      <c r="B282" t="s">
        <v>98</v>
      </c>
      <c r="C282">
        <f t="shared" si="5"/>
        <v>1</v>
      </c>
      <c r="D282">
        <v>228500</v>
      </c>
      <c r="F282" s="13">
        <v>304</v>
      </c>
      <c r="G282" s="12">
        <v>149900</v>
      </c>
    </row>
    <row r="283" spans="1:7" x14ac:dyDescent="0.2">
      <c r="A283">
        <v>282</v>
      </c>
      <c r="B283" t="s">
        <v>98</v>
      </c>
      <c r="C283">
        <f t="shared" si="5"/>
        <v>1</v>
      </c>
      <c r="D283">
        <v>185000</v>
      </c>
      <c r="F283" s="13">
        <v>305</v>
      </c>
      <c r="G283" s="12">
        <v>295000</v>
      </c>
    </row>
    <row r="284" spans="1:7" x14ac:dyDescent="0.2">
      <c r="A284">
        <v>283</v>
      </c>
      <c r="B284" t="s">
        <v>98</v>
      </c>
      <c r="C284">
        <f t="shared" si="5"/>
        <v>1</v>
      </c>
      <c r="D284">
        <v>207500</v>
      </c>
      <c r="F284" s="13">
        <v>306</v>
      </c>
      <c r="G284" s="12">
        <v>305900</v>
      </c>
    </row>
    <row r="285" spans="1:7" x14ac:dyDescent="0.2">
      <c r="A285">
        <v>284</v>
      </c>
      <c r="B285" t="s">
        <v>98</v>
      </c>
      <c r="C285">
        <f t="shared" si="5"/>
        <v>1</v>
      </c>
      <c r="D285">
        <v>244600</v>
      </c>
      <c r="F285" s="13">
        <v>307</v>
      </c>
      <c r="G285" s="12">
        <v>225000</v>
      </c>
    </row>
    <row r="286" spans="1:7" x14ac:dyDescent="0.2">
      <c r="A286">
        <v>285</v>
      </c>
      <c r="B286" t="s">
        <v>98</v>
      </c>
      <c r="C286">
        <f t="shared" si="5"/>
        <v>1</v>
      </c>
      <c r="D286">
        <v>179200</v>
      </c>
      <c r="F286" s="13">
        <v>309</v>
      </c>
      <c r="G286" s="12">
        <v>82500</v>
      </c>
    </row>
    <row r="287" spans="1:7" x14ac:dyDescent="0.2">
      <c r="A287">
        <v>286</v>
      </c>
      <c r="B287" t="s">
        <v>98</v>
      </c>
      <c r="C287">
        <f t="shared" si="5"/>
        <v>1</v>
      </c>
      <c r="D287">
        <v>164700</v>
      </c>
      <c r="F287" s="13">
        <v>310</v>
      </c>
      <c r="G287" s="12">
        <v>360000</v>
      </c>
    </row>
    <row r="288" spans="1:7" x14ac:dyDescent="0.2">
      <c r="A288">
        <v>287</v>
      </c>
      <c r="B288" t="s">
        <v>98</v>
      </c>
      <c r="C288">
        <f t="shared" si="5"/>
        <v>1</v>
      </c>
      <c r="D288">
        <v>159000</v>
      </c>
      <c r="F288" s="13">
        <v>311</v>
      </c>
      <c r="G288" s="12">
        <v>165600</v>
      </c>
    </row>
    <row r="289" spans="1:7" x14ac:dyDescent="0.2">
      <c r="A289">
        <v>288</v>
      </c>
      <c r="B289" t="s">
        <v>83</v>
      </c>
      <c r="C289" t="str">
        <f t="shared" si="5"/>
        <v>N/A</v>
      </c>
      <c r="D289">
        <v>88000</v>
      </c>
      <c r="F289" s="13">
        <v>312</v>
      </c>
      <c r="G289" s="12">
        <v>132000</v>
      </c>
    </row>
    <row r="290" spans="1:7" x14ac:dyDescent="0.2">
      <c r="A290">
        <v>289</v>
      </c>
      <c r="B290" t="s">
        <v>98</v>
      </c>
      <c r="C290">
        <f t="shared" si="5"/>
        <v>1</v>
      </c>
      <c r="D290">
        <v>122000</v>
      </c>
      <c r="F290" s="13">
        <v>313</v>
      </c>
      <c r="G290" s="12">
        <v>119900</v>
      </c>
    </row>
    <row r="291" spans="1:7" x14ac:dyDescent="0.2">
      <c r="A291">
        <v>290</v>
      </c>
      <c r="B291" t="s">
        <v>98</v>
      </c>
      <c r="C291">
        <f t="shared" si="5"/>
        <v>1</v>
      </c>
      <c r="D291">
        <v>153575</v>
      </c>
      <c r="F291" s="13">
        <v>314</v>
      </c>
      <c r="G291" s="12">
        <v>375000</v>
      </c>
    </row>
    <row r="292" spans="1:7" x14ac:dyDescent="0.2">
      <c r="A292">
        <v>291</v>
      </c>
      <c r="B292" t="s">
        <v>98</v>
      </c>
      <c r="C292">
        <f t="shared" si="5"/>
        <v>1</v>
      </c>
      <c r="D292">
        <v>233230</v>
      </c>
      <c r="F292" s="13">
        <v>315</v>
      </c>
      <c r="G292" s="12">
        <v>178000</v>
      </c>
    </row>
    <row r="293" spans="1:7" x14ac:dyDescent="0.2">
      <c r="A293">
        <v>292</v>
      </c>
      <c r="B293" t="s">
        <v>83</v>
      </c>
      <c r="C293" t="str">
        <f t="shared" si="5"/>
        <v>N/A</v>
      </c>
      <c r="D293">
        <v>135900</v>
      </c>
      <c r="F293" s="13">
        <v>316</v>
      </c>
      <c r="G293" s="12">
        <v>188500</v>
      </c>
    </row>
    <row r="294" spans="1:7" x14ac:dyDescent="0.2">
      <c r="A294">
        <v>293</v>
      </c>
      <c r="B294" t="s">
        <v>98</v>
      </c>
      <c r="C294">
        <f t="shared" si="5"/>
        <v>1</v>
      </c>
      <c r="D294">
        <v>131000</v>
      </c>
      <c r="F294" s="13">
        <v>317</v>
      </c>
      <c r="G294" s="12">
        <v>260000</v>
      </c>
    </row>
    <row r="295" spans="1:7" x14ac:dyDescent="0.2">
      <c r="A295">
        <v>294</v>
      </c>
      <c r="B295" t="s">
        <v>98</v>
      </c>
      <c r="C295">
        <f t="shared" si="5"/>
        <v>1</v>
      </c>
      <c r="D295">
        <v>235000</v>
      </c>
      <c r="F295" s="13">
        <v>318</v>
      </c>
      <c r="G295" s="12">
        <v>270000</v>
      </c>
    </row>
    <row r="296" spans="1:7" x14ac:dyDescent="0.2">
      <c r="A296">
        <v>295</v>
      </c>
      <c r="B296" t="s">
        <v>98</v>
      </c>
      <c r="C296">
        <f t="shared" si="5"/>
        <v>1</v>
      </c>
      <c r="D296">
        <v>167000</v>
      </c>
      <c r="F296" s="13">
        <v>319</v>
      </c>
      <c r="G296" s="12">
        <v>260000</v>
      </c>
    </row>
    <row r="297" spans="1:7" x14ac:dyDescent="0.2">
      <c r="A297">
        <v>296</v>
      </c>
      <c r="B297" t="s">
        <v>98</v>
      </c>
      <c r="C297">
        <f t="shared" si="5"/>
        <v>1</v>
      </c>
      <c r="D297">
        <v>142500</v>
      </c>
      <c r="F297" s="13">
        <v>320</v>
      </c>
      <c r="G297" s="12">
        <v>187500</v>
      </c>
    </row>
    <row r="298" spans="1:7" x14ac:dyDescent="0.2">
      <c r="A298">
        <v>297</v>
      </c>
      <c r="B298" t="s">
        <v>98</v>
      </c>
      <c r="C298">
        <f t="shared" si="5"/>
        <v>1</v>
      </c>
      <c r="D298">
        <v>152000</v>
      </c>
      <c r="F298" s="13">
        <v>321</v>
      </c>
      <c r="G298" s="12">
        <v>342643</v>
      </c>
    </row>
    <row r="299" spans="1:7" x14ac:dyDescent="0.2">
      <c r="A299">
        <v>298</v>
      </c>
      <c r="B299" t="s">
        <v>98</v>
      </c>
      <c r="C299">
        <f t="shared" si="5"/>
        <v>1</v>
      </c>
      <c r="D299">
        <v>239000</v>
      </c>
      <c r="F299" s="13">
        <v>322</v>
      </c>
      <c r="G299" s="12">
        <v>354000</v>
      </c>
    </row>
    <row r="300" spans="1:7" x14ac:dyDescent="0.2">
      <c r="A300">
        <v>299</v>
      </c>
      <c r="B300" t="s">
        <v>98</v>
      </c>
      <c r="C300">
        <f t="shared" si="5"/>
        <v>1</v>
      </c>
      <c r="D300">
        <v>175000</v>
      </c>
      <c r="F300" s="13">
        <v>323</v>
      </c>
      <c r="G300" s="12">
        <v>301000</v>
      </c>
    </row>
    <row r="301" spans="1:7" x14ac:dyDescent="0.2">
      <c r="A301">
        <v>300</v>
      </c>
      <c r="B301" t="s">
        <v>98</v>
      </c>
      <c r="C301">
        <f t="shared" si="5"/>
        <v>1</v>
      </c>
      <c r="D301">
        <v>158500</v>
      </c>
      <c r="F301" s="13">
        <v>324</v>
      </c>
      <c r="G301" s="12">
        <v>126175</v>
      </c>
    </row>
    <row r="302" spans="1:7" x14ac:dyDescent="0.2">
      <c r="A302">
        <v>301</v>
      </c>
      <c r="B302" t="s">
        <v>98</v>
      </c>
      <c r="C302">
        <f t="shared" si="5"/>
        <v>1</v>
      </c>
      <c r="D302">
        <v>157000</v>
      </c>
      <c r="F302" s="13">
        <v>325</v>
      </c>
      <c r="G302" s="12">
        <v>242000</v>
      </c>
    </row>
    <row r="303" spans="1:7" x14ac:dyDescent="0.2">
      <c r="A303">
        <v>302</v>
      </c>
      <c r="B303" t="s">
        <v>98</v>
      </c>
      <c r="C303">
        <f t="shared" si="5"/>
        <v>1</v>
      </c>
      <c r="D303">
        <v>267000</v>
      </c>
      <c r="F303" s="13">
        <v>326</v>
      </c>
      <c r="G303" s="12">
        <v>87000</v>
      </c>
    </row>
    <row r="304" spans="1:7" x14ac:dyDescent="0.2">
      <c r="A304">
        <v>303</v>
      </c>
      <c r="B304" t="s">
        <v>98</v>
      </c>
      <c r="C304">
        <f t="shared" si="5"/>
        <v>1</v>
      </c>
      <c r="D304">
        <v>205000</v>
      </c>
      <c r="F304" s="13">
        <v>327</v>
      </c>
      <c r="G304" s="12">
        <v>324000</v>
      </c>
    </row>
    <row r="305" spans="1:7" x14ac:dyDescent="0.2">
      <c r="A305">
        <v>304</v>
      </c>
      <c r="B305" t="s">
        <v>98</v>
      </c>
      <c r="C305">
        <f t="shared" si="5"/>
        <v>1</v>
      </c>
      <c r="D305">
        <v>149900</v>
      </c>
      <c r="F305" s="13">
        <v>328</v>
      </c>
      <c r="G305" s="12">
        <v>145250</v>
      </c>
    </row>
    <row r="306" spans="1:7" x14ac:dyDescent="0.2">
      <c r="A306">
        <v>305</v>
      </c>
      <c r="B306" t="s">
        <v>98</v>
      </c>
      <c r="C306">
        <f t="shared" si="5"/>
        <v>1</v>
      </c>
      <c r="D306">
        <v>295000</v>
      </c>
      <c r="F306" s="13">
        <v>329</v>
      </c>
      <c r="G306" s="12">
        <v>214500</v>
      </c>
    </row>
    <row r="307" spans="1:7" x14ac:dyDescent="0.2">
      <c r="A307">
        <v>306</v>
      </c>
      <c r="B307" t="s">
        <v>98</v>
      </c>
      <c r="C307">
        <f t="shared" si="5"/>
        <v>1</v>
      </c>
      <c r="D307">
        <v>305900</v>
      </c>
      <c r="F307" s="13">
        <v>331</v>
      </c>
      <c r="G307" s="12">
        <v>119000</v>
      </c>
    </row>
    <row r="308" spans="1:7" x14ac:dyDescent="0.2">
      <c r="A308">
        <v>307</v>
      </c>
      <c r="B308" t="s">
        <v>98</v>
      </c>
      <c r="C308">
        <f t="shared" si="5"/>
        <v>1</v>
      </c>
      <c r="D308">
        <v>225000</v>
      </c>
      <c r="F308" s="13">
        <v>332</v>
      </c>
      <c r="G308" s="12">
        <v>139000</v>
      </c>
    </row>
    <row r="309" spans="1:7" x14ac:dyDescent="0.2">
      <c r="A309">
        <v>308</v>
      </c>
      <c r="B309" t="s">
        <v>83</v>
      </c>
      <c r="C309" t="str">
        <f t="shared" si="5"/>
        <v>N/A</v>
      </c>
      <c r="D309">
        <v>89500</v>
      </c>
      <c r="F309" s="13">
        <v>333</v>
      </c>
      <c r="G309" s="12">
        <v>284000</v>
      </c>
    </row>
    <row r="310" spans="1:7" x14ac:dyDescent="0.2">
      <c r="A310">
        <v>309</v>
      </c>
      <c r="B310" t="s">
        <v>98</v>
      </c>
      <c r="C310">
        <f t="shared" si="5"/>
        <v>1</v>
      </c>
      <c r="D310">
        <v>82500</v>
      </c>
      <c r="F310" s="13">
        <v>334</v>
      </c>
      <c r="G310" s="12">
        <v>207000</v>
      </c>
    </row>
    <row r="311" spans="1:7" x14ac:dyDescent="0.2">
      <c r="A311">
        <v>310</v>
      </c>
      <c r="B311" t="s">
        <v>98</v>
      </c>
      <c r="C311">
        <f t="shared" si="5"/>
        <v>1</v>
      </c>
      <c r="D311">
        <v>360000</v>
      </c>
      <c r="F311" s="13">
        <v>335</v>
      </c>
      <c r="G311" s="12">
        <v>192000</v>
      </c>
    </row>
    <row r="312" spans="1:7" x14ac:dyDescent="0.2">
      <c r="A312">
        <v>311</v>
      </c>
      <c r="B312" t="s">
        <v>98</v>
      </c>
      <c r="C312">
        <f t="shared" si="5"/>
        <v>1</v>
      </c>
      <c r="D312">
        <v>165600</v>
      </c>
      <c r="F312" s="13">
        <v>336</v>
      </c>
      <c r="G312" s="12">
        <v>228950</v>
      </c>
    </row>
    <row r="313" spans="1:7" x14ac:dyDescent="0.2">
      <c r="A313">
        <v>312</v>
      </c>
      <c r="B313" t="s">
        <v>98</v>
      </c>
      <c r="C313">
        <f t="shared" si="5"/>
        <v>1</v>
      </c>
      <c r="D313">
        <v>132000</v>
      </c>
      <c r="F313" s="13">
        <v>337</v>
      </c>
      <c r="G313" s="12">
        <v>377426</v>
      </c>
    </row>
    <row r="314" spans="1:7" x14ac:dyDescent="0.2">
      <c r="A314">
        <v>313</v>
      </c>
      <c r="B314" t="s">
        <v>98</v>
      </c>
      <c r="C314">
        <f t="shared" si="5"/>
        <v>1</v>
      </c>
      <c r="D314">
        <v>119900</v>
      </c>
      <c r="F314" s="13">
        <v>338</v>
      </c>
      <c r="G314" s="12">
        <v>214000</v>
      </c>
    </row>
    <row r="315" spans="1:7" x14ac:dyDescent="0.2">
      <c r="A315">
        <v>314</v>
      </c>
      <c r="B315" t="s">
        <v>98</v>
      </c>
      <c r="C315">
        <f t="shared" si="5"/>
        <v>1</v>
      </c>
      <c r="D315">
        <v>375000</v>
      </c>
      <c r="F315" s="13">
        <v>339</v>
      </c>
      <c r="G315" s="12">
        <v>202500</v>
      </c>
    </row>
    <row r="316" spans="1:7" x14ac:dyDescent="0.2">
      <c r="A316">
        <v>315</v>
      </c>
      <c r="B316" t="s">
        <v>98</v>
      </c>
      <c r="C316">
        <f t="shared" si="5"/>
        <v>1</v>
      </c>
      <c r="D316">
        <v>178000</v>
      </c>
      <c r="F316" s="13">
        <v>340</v>
      </c>
      <c r="G316" s="12">
        <v>155000</v>
      </c>
    </row>
    <row r="317" spans="1:7" x14ac:dyDescent="0.2">
      <c r="A317">
        <v>316</v>
      </c>
      <c r="B317" t="s">
        <v>98</v>
      </c>
      <c r="C317">
        <f t="shared" si="5"/>
        <v>1</v>
      </c>
      <c r="D317">
        <v>188500</v>
      </c>
      <c r="F317" s="13">
        <v>341</v>
      </c>
      <c r="G317" s="12">
        <v>202900</v>
      </c>
    </row>
    <row r="318" spans="1:7" x14ac:dyDescent="0.2">
      <c r="A318">
        <v>317</v>
      </c>
      <c r="B318" t="s">
        <v>98</v>
      </c>
      <c r="C318">
        <f t="shared" si="5"/>
        <v>1</v>
      </c>
      <c r="D318">
        <v>260000</v>
      </c>
      <c r="F318" s="13">
        <v>342</v>
      </c>
      <c r="G318" s="12">
        <v>82000</v>
      </c>
    </row>
    <row r="319" spans="1:7" x14ac:dyDescent="0.2">
      <c r="A319">
        <v>318</v>
      </c>
      <c r="B319" t="s">
        <v>98</v>
      </c>
      <c r="C319">
        <f t="shared" si="5"/>
        <v>1</v>
      </c>
      <c r="D319">
        <v>270000</v>
      </c>
      <c r="F319" s="13">
        <v>343</v>
      </c>
      <c r="G319" s="12">
        <v>87500</v>
      </c>
    </row>
    <row r="320" spans="1:7" x14ac:dyDescent="0.2">
      <c r="A320">
        <v>319</v>
      </c>
      <c r="B320" t="s">
        <v>98</v>
      </c>
      <c r="C320">
        <f t="shared" si="5"/>
        <v>1</v>
      </c>
      <c r="D320">
        <v>260000</v>
      </c>
      <c r="F320" s="13">
        <v>344</v>
      </c>
      <c r="G320" s="12">
        <v>266000</v>
      </c>
    </row>
    <row r="321" spans="1:7" x14ac:dyDescent="0.2">
      <c r="A321">
        <v>320</v>
      </c>
      <c r="B321" t="s">
        <v>98</v>
      </c>
      <c r="C321">
        <f t="shared" si="5"/>
        <v>1</v>
      </c>
      <c r="D321">
        <v>187500</v>
      </c>
      <c r="F321" s="13">
        <v>345</v>
      </c>
      <c r="G321" s="12">
        <v>85000</v>
      </c>
    </row>
    <row r="322" spans="1:7" x14ac:dyDescent="0.2">
      <c r="A322">
        <v>321</v>
      </c>
      <c r="B322" t="s">
        <v>98</v>
      </c>
      <c r="C322">
        <f t="shared" si="5"/>
        <v>1</v>
      </c>
      <c r="D322">
        <v>342643</v>
      </c>
      <c r="F322" s="13">
        <v>346</v>
      </c>
      <c r="G322" s="12">
        <v>140200</v>
      </c>
    </row>
    <row r="323" spans="1:7" x14ac:dyDescent="0.2">
      <c r="A323">
        <v>322</v>
      </c>
      <c r="B323" t="s">
        <v>98</v>
      </c>
      <c r="C323">
        <f t="shared" ref="C323:C386" si="6">IF(OR(B323="Ex",B323="Gd",B323="TA"),1,IF(OR(B323="Fa",B323="Po"),0,"N/A"))</f>
        <v>1</v>
      </c>
      <c r="D323">
        <v>354000</v>
      </c>
      <c r="F323" s="13">
        <v>347</v>
      </c>
      <c r="G323" s="12">
        <v>151500</v>
      </c>
    </row>
    <row r="324" spans="1:7" x14ac:dyDescent="0.2">
      <c r="A324">
        <v>323</v>
      </c>
      <c r="B324" t="s">
        <v>98</v>
      </c>
      <c r="C324">
        <f t="shared" si="6"/>
        <v>1</v>
      </c>
      <c r="D324">
        <v>301000</v>
      </c>
      <c r="F324" s="13">
        <v>348</v>
      </c>
      <c r="G324" s="12">
        <v>157500</v>
      </c>
    </row>
    <row r="325" spans="1:7" x14ac:dyDescent="0.2">
      <c r="A325">
        <v>324</v>
      </c>
      <c r="B325" t="s">
        <v>98</v>
      </c>
      <c r="C325">
        <f t="shared" si="6"/>
        <v>1</v>
      </c>
      <c r="D325">
        <v>126175</v>
      </c>
      <c r="F325" s="13">
        <v>349</v>
      </c>
      <c r="G325" s="12">
        <v>154000</v>
      </c>
    </row>
    <row r="326" spans="1:7" x14ac:dyDescent="0.2">
      <c r="A326">
        <v>325</v>
      </c>
      <c r="B326" t="s">
        <v>98</v>
      </c>
      <c r="C326">
        <f t="shared" si="6"/>
        <v>1</v>
      </c>
      <c r="D326">
        <v>242000</v>
      </c>
      <c r="F326" s="13">
        <v>350</v>
      </c>
      <c r="G326" s="12">
        <v>437154</v>
      </c>
    </row>
    <row r="327" spans="1:7" x14ac:dyDescent="0.2">
      <c r="A327">
        <v>326</v>
      </c>
      <c r="B327" t="s">
        <v>98</v>
      </c>
      <c r="C327">
        <f t="shared" si="6"/>
        <v>1</v>
      </c>
      <c r="D327">
        <v>87000</v>
      </c>
      <c r="F327" s="13">
        <v>351</v>
      </c>
      <c r="G327" s="12">
        <v>318061</v>
      </c>
    </row>
    <row r="328" spans="1:7" x14ac:dyDescent="0.2">
      <c r="A328">
        <v>327</v>
      </c>
      <c r="B328" t="s">
        <v>98</v>
      </c>
      <c r="C328">
        <f t="shared" si="6"/>
        <v>1</v>
      </c>
      <c r="D328">
        <v>324000</v>
      </c>
      <c r="F328" s="13">
        <v>352</v>
      </c>
      <c r="G328" s="12">
        <v>190000</v>
      </c>
    </row>
    <row r="329" spans="1:7" x14ac:dyDescent="0.2">
      <c r="A329">
        <v>328</v>
      </c>
      <c r="B329" t="s">
        <v>98</v>
      </c>
      <c r="C329">
        <f t="shared" si="6"/>
        <v>1</v>
      </c>
      <c r="D329">
        <v>145250</v>
      </c>
      <c r="F329" s="13">
        <v>354</v>
      </c>
      <c r="G329" s="12">
        <v>105900</v>
      </c>
    </row>
    <row r="330" spans="1:7" x14ac:dyDescent="0.2">
      <c r="A330">
        <v>329</v>
      </c>
      <c r="B330" t="s">
        <v>98</v>
      </c>
      <c r="C330">
        <f t="shared" si="6"/>
        <v>1</v>
      </c>
      <c r="D330">
        <v>214500</v>
      </c>
      <c r="F330" s="13">
        <v>355</v>
      </c>
      <c r="G330" s="12">
        <v>140000</v>
      </c>
    </row>
    <row r="331" spans="1:7" x14ac:dyDescent="0.2">
      <c r="A331">
        <v>330</v>
      </c>
      <c r="B331" t="s">
        <v>147</v>
      </c>
      <c r="C331">
        <f t="shared" si="6"/>
        <v>0</v>
      </c>
      <c r="D331">
        <v>78000</v>
      </c>
      <c r="F331" s="13">
        <v>356</v>
      </c>
      <c r="G331" s="12">
        <v>177500</v>
      </c>
    </row>
    <row r="332" spans="1:7" x14ac:dyDescent="0.2">
      <c r="A332">
        <v>331</v>
      </c>
      <c r="B332" t="s">
        <v>98</v>
      </c>
      <c r="C332">
        <f t="shared" si="6"/>
        <v>1</v>
      </c>
      <c r="D332">
        <v>119000</v>
      </c>
      <c r="F332" s="13">
        <v>357</v>
      </c>
      <c r="G332" s="12">
        <v>173000</v>
      </c>
    </row>
    <row r="333" spans="1:7" x14ac:dyDescent="0.2">
      <c r="A333">
        <v>332</v>
      </c>
      <c r="B333" t="s">
        <v>98</v>
      </c>
      <c r="C333">
        <f t="shared" si="6"/>
        <v>1</v>
      </c>
      <c r="D333">
        <v>139000</v>
      </c>
      <c r="F333" s="13">
        <v>358</v>
      </c>
      <c r="G333" s="12">
        <v>134000</v>
      </c>
    </row>
    <row r="334" spans="1:7" x14ac:dyDescent="0.2">
      <c r="A334">
        <v>333</v>
      </c>
      <c r="B334" t="s">
        <v>98</v>
      </c>
      <c r="C334">
        <f t="shared" si="6"/>
        <v>1</v>
      </c>
      <c r="D334">
        <v>284000</v>
      </c>
      <c r="F334" s="13">
        <v>359</v>
      </c>
      <c r="G334" s="12">
        <v>130000</v>
      </c>
    </row>
    <row r="335" spans="1:7" x14ac:dyDescent="0.2">
      <c r="A335">
        <v>334</v>
      </c>
      <c r="B335" t="s">
        <v>98</v>
      </c>
      <c r="C335">
        <f t="shared" si="6"/>
        <v>1</v>
      </c>
      <c r="D335">
        <v>207000</v>
      </c>
      <c r="F335" s="13">
        <v>360</v>
      </c>
      <c r="G335" s="12">
        <v>280000</v>
      </c>
    </row>
    <row r="336" spans="1:7" x14ac:dyDescent="0.2">
      <c r="A336">
        <v>335</v>
      </c>
      <c r="B336" t="s">
        <v>98</v>
      </c>
      <c r="C336">
        <f t="shared" si="6"/>
        <v>1</v>
      </c>
      <c r="D336">
        <v>192000</v>
      </c>
      <c r="F336" s="13">
        <v>361</v>
      </c>
      <c r="G336" s="12">
        <v>156000</v>
      </c>
    </row>
    <row r="337" spans="1:7" x14ac:dyDescent="0.2">
      <c r="A337">
        <v>336</v>
      </c>
      <c r="B337" t="s">
        <v>98</v>
      </c>
      <c r="C337">
        <f t="shared" si="6"/>
        <v>1</v>
      </c>
      <c r="D337">
        <v>228950</v>
      </c>
      <c r="F337" s="13">
        <v>362</v>
      </c>
      <c r="G337" s="12">
        <v>145000</v>
      </c>
    </row>
    <row r="338" spans="1:7" x14ac:dyDescent="0.2">
      <c r="A338">
        <v>337</v>
      </c>
      <c r="B338" t="s">
        <v>98</v>
      </c>
      <c r="C338">
        <f t="shared" si="6"/>
        <v>1</v>
      </c>
      <c r="D338">
        <v>377426</v>
      </c>
      <c r="F338" s="13">
        <v>363</v>
      </c>
      <c r="G338" s="12">
        <v>198500</v>
      </c>
    </row>
    <row r="339" spans="1:7" x14ac:dyDescent="0.2">
      <c r="A339">
        <v>338</v>
      </c>
      <c r="B339" t="s">
        <v>98</v>
      </c>
      <c r="C339">
        <f t="shared" si="6"/>
        <v>1</v>
      </c>
      <c r="D339">
        <v>214000</v>
      </c>
      <c r="F339" s="13">
        <v>364</v>
      </c>
      <c r="G339" s="12">
        <v>118000</v>
      </c>
    </row>
    <row r="340" spans="1:7" x14ac:dyDescent="0.2">
      <c r="A340">
        <v>339</v>
      </c>
      <c r="B340" t="s">
        <v>98</v>
      </c>
      <c r="C340">
        <f t="shared" si="6"/>
        <v>1</v>
      </c>
      <c r="D340">
        <v>202500</v>
      </c>
      <c r="F340" s="13">
        <v>365</v>
      </c>
      <c r="G340" s="12">
        <v>190000</v>
      </c>
    </row>
    <row r="341" spans="1:7" x14ac:dyDescent="0.2">
      <c r="A341">
        <v>340</v>
      </c>
      <c r="B341" t="s">
        <v>98</v>
      </c>
      <c r="C341">
        <f t="shared" si="6"/>
        <v>1</v>
      </c>
      <c r="D341">
        <v>155000</v>
      </c>
      <c r="F341" s="13">
        <v>367</v>
      </c>
      <c r="G341" s="12">
        <v>159000</v>
      </c>
    </row>
    <row r="342" spans="1:7" x14ac:dyDescent="0.2">
      <c r="A342">
        <v>341</v>
      </c>
      <c r="B342" t="s">
        <v>98</v>
      </c>
      <c r="C342">
        <f t="shared" si="6"/>
        <v>1</v>
      </c>
      <c r="D342">
        <v>202900</v>
      </c>
      <c r="F342" s="13">
        <v>368</v>
      </c>
      <c r="G342" s="12">
        <v>165000</v>
      </c>
    </row>
    <row r="343" spans="1:7" x14ac:dyDescent="0.2">
      <c r="A343">
        <v>342</v>
      </c>
      <c r="B343" t="s">
        <v>98</v>
      </c>
      <c r="C343">
        <f t="shared" si="6"/>
        <v>1</v>
      </c>
      <c r="D343">
        <v>82000</v>
      </c>
      <c r="F343" s="13">
        <v>369</v>
      </c>
      <c r="G343" s="12">
        <v>132000</v>
      </c>
    </row>
    <row r="344" spans="1:7" x14ac:dyDescent="0.2">
      <c r="A344">
        <v>343</v>
      </c>
      <c r="B344" t="s">
        <v>98</v>
      </c>
      <c r="C344">
        <f t="shared" si="6"/>
        <v>1</v>
      </c>
      <c r="D344">
        <v>87500</v>
      </c>
      <c r="F344" s="13">
        <v>370</v>
      </c>
      <c r="G344" s="12">
        <v>162000</v>
      </c>
    </row>
    <row r="345" spans="1:7" x14ac:dyDescent="0.2">
      <c r="A345">
        <v>344</v>
      </c>
      <c r="B345" t="s">
        <v>98</v>
      </c>
      <c r="C345">
        <f t="shared" si="6"/>
        <v>1</v>
      </c>
      <c r="D345">
        <v>266000</v>
      </c>
      <c r="F345" s="13">
        <v>371</v>
      </c>
      <c r="G345" s="12">
        <v>172400</v>
      </c>
    </row>
    <row r="346" spans="1:7" x14ac:dyDescent="0.2">
      <c r="A346">
        <v>345</v>
      </c>
      <c r="B346" t="s">
        <v>98</v>
      </c>
      <c r="C346">
        <f t="shared" si="6"/>
        <v>1</v>
      </c>
      <c r="D346">
        <v>85000</v>
      </c>
      <c r="F346" s="13">
        <v>372</v>
      </c>
      <c r="G346" s="12">
        <v>134432</v>
      </c>
    </row>
    <row r="347" spans="1:7" x14ac:dyDescent="0.2">
      <c r="A347">
        <v>346</v>
      </c>
      <c r="B347" t="s">
        <v>98</v>
      </c>
      <c r="C347">
        <f t="shared" si="6"/>
        <v>1</v>
      </c>
      <c r="D347">
        <v>140200</v>
      </c>
      <c r="F347" s="13">
        <v>373</v>
      </c>
      <c r="G347" s="12">
        <v>125000</v>
      </c>
    </row>
    <row r="348" spans="1:7" x14ac:dyDescent="0.2">
      <c r="A348">
        <v>347</v>
      </c>
      <c r="B348" t="s">
        <v>98</v>
      </c>
      <c r="C348">
        <f t="shared" si="6"/>
        <v>1</v>
      </c>
      <c r="D348">
        <v>151500</v>
      </c>
      <c r="F348" s="13">
        <v>374</v>
      </c>
      <c r="G348" s="12">
        <v>123000</v>
      </c>
    </row>
    <row r="349" spans="1:7" x14ac:dyDescent="0.2">
      <c r="A349">
        <v>348</v>
      </c>
      <c r="B349" t="s">
        <v>98</v>
      </c>
      <c r="C349">
        <f t="shared" si="6"/>
        <v>1</v>
      </c>
      <c r="D349">
        <v>157500</v>
      </c>
      <c r="F349" s="13">
        <v>375</v>
      </c>
      <c r="G349" s="12">
        <v>219500</v>
      </c>
    </row>
    <row r="350" spans="1:7" x14ac:dyDescent="0.2">
      <c r="A350">
        <v>349</v>
      </c>
      <c r="B350" t="s">
        <v>98</v>
      </c>
      <c r="C350">
        <f t="shared" si="6"/>
        <v>1</v>
      </c>
      <c r="D350">
        <v>154000</v>
      </c>
      <c r="F350" s="13">
        <v>377</v>
      </c>
      <c r="G350" s="12">
        <v>148000</v>
      </c>
    </row>
    <row r="351" spans="1:7" x14ac:dyDescent="0.2">
      <c r="A351">
        <v>350</v>
      </c>
      <c r="B351" t="s">
        <v>98</v>
      </c>
      <c r="C351">
        <f t="shared" si="6"/>
        <v>1</v>
      </c>
      <c r="D351">
        <v>437154</v>
      </c>
      <c r="F351" s="13">
        <v>378</v>
      </c>
      <c r="G351" s="12">
        <v>340000</v>
      </c>
    </row>
    <row r="352" spans="1:7" x14ac:dyDescent="0.2">
      <c r="A352">
        <v>351</v>
      </c>
      <c r="B352" t="s">
        <v>98</v>
      </c>
      <c r="C352">
        <f t="shared" si="6"/>
        <v>1</v>
      </c>
      <c r="D352">
        <v>318061</v>
      </c>
      <c r="F352" s="13">
        <v>379</v>
      </c>
      <c r="G352" s="12">
        <v>394432</v>
      </c>
    </row>
    <row r="353" spans="1:7" x14ac:dyDescent="0.2">
      <c r="A353">
        <v>352</v>
      </c>
      <c r="B353" t="s">
        <v>98</v>
      </c>
      <c r="C353">
        <f t="shared" si="6"/>
        <v>1</v>
      </c>
      <c r="D353">
        <v>190000</v>
      </c>
      <c r="F353" s="13">
        <v>380</v>
      </c>
      <c r="G353" s="12">
        <v>179000</v>
      </c>
    </row>
    <row r="354" spans="1:7" x14ac:dyDescent="0.2">
      <c r="A354">
        <v>353</v>
      </c>
      <c r="B354" t="s">
        <v>147</v>
      </c>
      <c r="C354">
        <f t="shared" si="6"/>
        <v>0</v>
      </c>
      <c r="D354">
        <v>95000</v>
      </c>
      <c r="F354" s="13">
        <v>381</v>
      </c>
      <c r="G354" s="12">
        <v>127000</v>
      </c>
    </row>
    <row r="355" spans="1:7" x14ac:dyDescent="0.2">
      <c r="A355">
        <v>354</v>
      </c>
      <c r="B355" t="s">
        <v>98</v>
      </c>
      <c r="C355">
        <f t="shared" si="6"/>
        <v>1</v>
      </c>
      <c r="D355">
        <v>105900</v>
      </c>
      <c r="F355" s="13">
        <v>382</v>
      </c>
      <c r="G355" s="12">
        <v>187750</v>
      </c>
    </row>
    <row r="356" spans="1:7" x14ac:dyDescent="0.2">
      <c r="A356">
        <v>355</v>
      </c>
      <c r="B356" t="s">
        <v>98</v>
      </c>
      <c r="C356">
        <f t="shared" si="6"/>
        <v>1</v>
      </c>
      <c r="D356">
        <v>140000</v>
      </c>
      <c r="F356" s="13">
        <v>383</v>
      </c>
      <c r="G356" s="12">
        <v>213500</v>
      </c>
    </row>
    <row r="357" spans="1:7" x14ac:dyDescent="0.2">
      <c r="A357">
        <v>356</v>
      </c>
      <c r="B357" t="s">
        <v>98</v>
      </c>
      <c r="C357">
        <f t="shared" si="6"/>
        <v>1</v>
      </c>
      <c r="D357">
        <v>177500</v>
      </c>
      <c r="F357" s="13">
        <v>385</v>
      </c>
      <c r="G357" s="12">
        <v>240000</v>
      </c>
    </row>
    <row r="358" spans="1:7" x14ac:dyDescent="0.2">
      <c r="A358">
        <v>357</v>
      </c>
      <c r="B358" t="s">
        <v>98</v>
      </c>
      <c r="C358">
        <f t="shared" si="6"/>
        <v>1</v>
      </c>
      <c r="D358">
        <v>173000</v>
      </c>
      <c r="F358" s="13">
        <v>386</v>
      </c>
      <c r="G358" s="12">
        <v>192000</v>
      </c>
    </row>
    <row r="359" spans="1:7" x14ac:dyDescent="0.2">
      <c r="A359">
        <v>358</v>
      </c>
      <c r="B359" t="s">
        <v>98</v>
      </c>
      <c r="C359">
        <f t="shared" si="6"/>
        <v>1</v>
      </c>
      <c r="D359">
        <v>134000</v>
      </c>
      <c r="F359" s="13">
        <v>388</v>
      </c>
      <c r="G359" s="12">
        <v>125000</v>
      </c>
    </row>
    <row r="360" spans="1:7" x14ac:dyDescent="0.2">
      <c r="A360">
        <v>359</v>
      </c>
      <c r="B360" t="s">
        <v>98</v>
      </c>
      <c r="C360">
        <f t="shared" si="6"/>
        <v>1</v>
      </c>
      <c r="D360">
        <v>130000</v>
      </c>
      <c r="F360" s="13">
        <v>389</v>
      </c>
      <c r="G360" s="12">
        <v>191000</v>
      </c>
    </row>
    <row r="361" spans="1:7" x14ac:dyDescent="0.2">
      <c r="A361">
        <v>360</v>
      </c>
      <c r="B361" t="s">
        <v>98</v>
      </c>
      <c r="C361">
        <f t="shared" si="6"/>
        <v>1</v>
      </c>
      <c r="D361">
        <v>280000</v>
      </c>
      <c r="F361" s="13">
        <v>390</v>
      </c>
      <c r="G361" s="12">
        <v>426000</v>
      </c>
    </row>
    <row r="362" spans="1:7" x14ac:dyDescent="0.2">
      <c r="A362">
        <v>361</v>
      </c>
      <c r="B362" t="s">
        <v>98</v>
      </c>
      <c r="C362">
        <f t="shared" si="6"/>
        <v>1</v>
      </c>
      <c r="D362">
        <v>156000</v>
      </c>
      <c r="F362" s="13">
        <v>391</v>
      </c>
      <c r="G362" s="12">
        <v>119000</v>
      </c>
    </row>
    <row r="363" spans="1:7" x14ac:dyDescent="0.2">
      <c r="A363">
        <v>362</v>
      </c>
      <c r="B363" t="s">
        <v>98</v>
      </c>
      <c r="C363">
        <f t="shared" si="6"/>
        <v>1</v>
      </c>
      <c r="D363">
        <v>145000</v>
      </c>
      <c r="F363" s="13">
        <v>392</v>
      </c>
      <c r="G363" s="12">
        <v>215000</v>
      </c>
    </row>
    <row r="364" spans="1:7" x14ac:dyDescent="0.2">
      <c r="A364">
        <v>363</v>
      </c>
      <c r="B364" t="s">
        <v>98</v>
      </c>
      <c r="C364">
        <f t="shared" si="6"/>
        <v>1</v>
      </c>
      <c r="D364">
        <v>198500</v>
      </c>
      <c r="F364" s="13">
        <v>393</v>
      </c>
      <c r="G364" s="12">
        <v>106500</v>
      </c>
    </row>
    <row r="365" spans="1:7" x14ac:dyDescent="0.2">
      <c r="A365">
        <v>364</v>
      </c>
      <c r="B365" t="s">
        <v>98</v>
      </c>
      <c r="C365">
        <f t="shared" si="6"/>
        <v>1</v>
      </c>
      <c r="D365">
        <v>118000</v>
      </c>
      <c r="F365" s="13">
        <v>395</v>
      </c>
      <c r="G365" s="12">
        <v>109000</v>
      </c>
    </row>
    <row r="366" spans="1:7" x14ac:dyDescent="0.2">
      <c r="A366">
        <v>365</v>
      </c>
      <c r="B366" t="s">
        <v>98</v>
      </c>
      <c r="C366">
        <f t="shared" si="6"/>
        <v>1</v>
      </c>
      <c r="D366">
        <v>190000</v>
      </c>
      <c r="F366" s="13">
        <v>396</v>
      </c>
      <c r="G366" s="12">
        <v>129000</v>
      </c>
    </row>
    <row r="367" spans="1:7" x14ac:dyDescent="0.2">
      <c r="A367">
        <v>366</v>
      </c>
      <c r="B367" t="s">
        <v>147</v>
      </c>
      <c r="C367">
        <f t="shared" si="6"/>
        <v>0</v>
      </c>
      <c r="D367">
        <v>147000</v>
      </c>
      <c r="F367" s="13">
        <v>397</v>
      </c>
      <c r="G367" s="12">
        <v>123000</v>
      </c>
    </row>
    <row r="368" spans="1:7" x14ac:dyDescent="0.2">
      <c r="A368">
        <v>367</v>
      </c>
      <c r="B368" t="s">
        <v>98</v>
      </c>
      <c r="C368">
        <f t="shared" si="6"/>
        <v>1</v>
      </c>
      <c r="D368">
        <v>159000</v>
      </c>
      <c r="F368" s="13">
        <v>398</v>
      </c>
      <c r="G368" s="12">
        <v>169500</v>
      </c>
    </row>
    <row r="369" spans="1:7" x14ac:dyDescent="0.2">
      <c r="A369">
        <v>368</v>
      </c>
      <c r="B369" t="s">
        <v>98</v>
      </c>
      <c r="C369">
        <f t="shared" si="6"/>
        <v>1</v>
      </c>
      <c r="D369">
        <v>165000</v>
      </c>
      <c r="F369" s="13">
        <v>400</v>
      </c>
      <c r="G369" s="12">
        <v>241000</v>
      </c>
    </row>
    <row r="370" spans="1:7" x14ac:dyDescent="0.2">
      <c r="A370">
        <v>369</v>
      </c>
      <c r="B370" t="s">
        <v>98</v>
      </c>
      <c r="C370">
        <f t="shared" si="6"/>
        <v>1</v>
      </c>
      <c r="D370">
        <v>132000</v>
      </c>
      <c r="F370" s="13">
        <v>401</v>
      </c>
      <c r="G370" s="12">
        <v>245500</v>
      </c>
    </row>
    <row r="371" spans="1:7" x14ac:dyDescent="0.2">
      <c r="A371">
        <v>370</v>
      </c>
      <c r="B371" t="s">
        <v>98</v>
      </c>
      <c r="C371">
        <f t="shared" si="6"/>
        <v>1</v>
      </c>
      <c r="D371">
        <v>162000</v>
      </c>
      <c r="F371" s="13">
        <v>402</v>
      </c>
      <c r="G371" s="12">
        <v>164990</v>
      </c>
    </row>
    <row r="372" spans="1:7" x14ac:dyDescent="0.2">
      <c r="A372">
        <v>371</v>
      </c>
      <c r="B372" t="s">
        <v>98</v>
      </c>
      <c r="C372">
        <f t="shared" si="6"/>
        <v>1</v>
      </c>
      <c r="D372">
        <v>172400</v>
      </c>
      <c r="F372" s="13">
        <v>403</v>
      </c>
      <c r="G372" s="12">
        <v>108000</v>
      </c>
    </row>
    <row r="373" spans="1:7" x14ac:dyDescent="0.2">
      <c r="A373">
        <v>372</v>
      </c>
      <c r="B373" t="s">
        <v>98</v>
      </c>
      <c r="C373">
        <f t="shared" si="6"/>
        <v>1</v>
      </c>
      <c r="D373">
        <v>134432</v>
      </c>
      <c r="F373" s="13">
        <v>404</v>
      </c>
      <c r="G373" s="12">
        <v>258000</v>
      </c>
    </row>
    <row r="374" spans="1:7" x14ac:dyDescent="0.2">
      <c r="A374">
        <v>373</v>
      </c>
      <c r="B374" t="s">
        <v>98</v>
      </c>
      <c r="C374">
        <f t="shared" si="6"/>
        <v>1</v>
      </c>
      <c r="D374">
        <v>125000</v>
      </c>
      <c r="F374" s="13">
        <v>405</v>
      </c>
      <c r="G374" s="12">
        <v>168000</v>
      </c>
    </row>
    <row r="375" spans="1:7" x14ac:dyDescent="0.2">
      <c r="A375">
        <v>374</v>
      </c>
      <c r="B375" t="s">
        <v>98</v>
      </c>
      <c r="C375">
        <f t="shared" si="6"/>
        <v>1</v>
      </c>
      <c r="D375">
        <v>123000</v>
      </c>
      <c r="F375" s="13">
        <v>406</v>
      </c>
      <c r="G375" s="12">
        <v>150000</v>
      </c>
    </row>
    <row r="376" spans="1:7" x14ac:dyDescent="0.2">
      <c r="A376">
        <v>375</v>
      </c>
      <c r="B376" t="s">
        <v>98</v>
      </c>
      <c r="C376">
        <f t="shared" si="6"/>
        <v>1</v>
      </c>
      <c r="D376">
        <v>219500</v>
      </c>
      <c r="F376" s="13">
        <v>407</v>
      </c>
      <c r="G376" s="12">
        <v>115000</v>
      </c>
    </row>
    <row r="377" spans="1:7" x14ac:dyDescent="0.2">
      <c r="A377">
        <v>376</v>
      </c>
      <c r="B377" t="s">
        <v>83</v>
      </c>
      <c r="C377" t="str">
        <f t="shared" si="6"/>
        <v>N/A</v>
      </c>
      <c r="D377">
        <v>61000</v>
      </c>
      <c r="F377" s="13">
        <v>408</v>
      </c>
      <c r="G377" s="12">
        <v>177000</v>
      </c>
    </row>
    <row r="378" spans="1:7" x14ac:dyDescent="0.2">
      <c r="A378">
        <v>377</v>
      </c>
      <c r="B378" t="s">
        <v>98</v>
      </c>
      <c r="C378">
        <f t="shared" si="6"/>
        <v>1</v>
      </c>
      <c r="D378">
        <v>148000</v>
      </c>
      <c r="F378" s="13">
        <v>409</v>
      </c>
      <c r="G378" s="12">
        <v>280000</v>
      </c>
    </row>
    <row r="379" spans="1:7" x14ac:dyDescent="0.2">
      <c r="A379">
        <v>378</v>
      </c>
      <c r="B379" t="s">
        <v>98</v>
      </c>
      <c r="C379">
        <f t="shared" si="6"/>
        <v>1</v>
      </c>
      <c r="D379">
        <v>340000</v>
      </c>
      <c r="F379" s="13">
        <v>410</v>
      </c>
      <c r="G379" s="12">
        <v>339750</v>
      </c>
    </row>
    <row r="380" spans="1:7" x14ac:dyDescent="0.2">
      <c r="A380">
        <v>379</v>
      </c>
      <c r="B380" t="s">
        <v>98</v>
      </c>
      <c r="C380">
        <f t="shared" si="6"/>
        <v>1</v>
      </c>
      <c r="D380">
        <v>394432</v>
      </c>
      <c r="F380" s="13">
        <v>411</v>
      </c>
      <c r="G380" s="12">
        <v>60000</v>
      </c>
    </row>
    <row r="381" spans="1:7" x14ac:dyDescent="0.2">
      <c r="A381">
        <v>380</v>
      </c>
      <c r="B381" t="s">
        <v>98</v>
      </c>
      <c r="C381">
        <f t="shared" si="6"/>
        <v>1</v>
      </c>
      <c r="D381">
        <v>179000</v>
      </c>
      <c r="F381" s="13">
        <v>412</v>
      </c>
      <c r="G381" s="12">
        <v>145000</v>
      </c>
    </row>
    <row r="382" spans="1:7" x14ac:dyDescent="0.2">
      <c r="A382">
        <v>381</v>
      </c>
      <c r="B382" t="s">
        <v>98</v>
      </c>
      <c r="C382">
        <f t="shared" si="6"/>
        <v>1</v>
      </c>
      <c r="D382">
        <v>127000</v>
      </c>
      <c r="F382" s="13">
        <v>413</v>
      </c>
      <c r="G382" s="12">
        <v>222000</v>
      </c>
    </row>
    <row r="383" spans="1:7" x14ac:dyDescent="0.2">
      <c r="A383">
        <v>382</v>
      </c>
      <c r="B383" t="s">
        <v>98</v>
      </c>
      <c r="C383">
        <f t="shared" si="6"/>
        <v>1</v>
      </c>
      <c r="D383">
        <v>187750</v>
      </c>
      <c r="F383" s="13">
        <v>414</v>
      </c>
      <c r="G383" s="12">
        <v>115000</v>
      </c>
    </row>
    <row r="384" spans="1:7" x14ac:dyDescent="0.2">
      <c r="A384">
        <v>383</v>
      </c>
      <c r="B384" t="s">
        <v>98</v>
      </c>
      <c r="C384">
        <f t="shared" si="6"/>
        <v>1</v>
      </c>
      <c r="D384">
        <v>213500</v>
      </c>
      <c r="F384" s="13">
        <v>415</v>
      </c>
      <c r="G384" s="12">
        <v>228000</v>
      </c>
    </row>
    <row r="385" spans="1:7" x14ac:dyDescent="0.2">
      <c r="A385">
        <v>384</v>
      </c>
      <c r="B385" t="s">
        <v>147</v>
      </c>
      <c r="C385">
        <f t="shared" si="6"/>
        <v>0</v>
      </c>
      <c r="D385">
        <v>76000</v>
      </c>
      <c r="F385" s="13">
        <v>416</v>
      </c>
      <c r="G385" s="12">
        <v>181134</v>
      </c>
    </row>
    <row r="386" spans="1:7" x14ac:dyDescent="0.2">
      <c r="A386">
        <v>385</v>
      </c>
      <c r="B386" t="s">
        <v>98</v>
      </c>
      <c r="C386">
        <f t="shared" si="6"/>
        <v>1</v>
      </c>
      <c r="D386">
        <v>240000</v>
      </c>
      <c r="F386" s="13">
        <v>417</v>
      </c>
      <c r="G386" s="12">
        <v>149500</v>
      </c>
    </row>
    <row r="387" spans="1:7" x14ac:dyDescent="0.2">
      <c r="A387">
        <v>386</v>
      </c>
      <c r="B387" t="s">
        <v>98</v>
      </c>
      <c r="C387">
        <f t="shared" ref="C387:C450" si="7">IF(OR(B387="Ex",B387="Gd",B387="TA"),1,IF(OR(B387="Fa",B387="Po"),0,"N/A"))</f>
        <v>1</v>
      </c>
      <c r="D387">
        <v>192000</v>
      </c>
      <c r="F387" s="13">
        <v>418</v>
      </c>
      <c r="G387" s="12">
        <v>239000</v>
      </c>
    </row>
    <row r="388" spans="1:7" x14ac:dyDescent="0.2">
      <c r="A388">
        <v>387</v>
      </c>
      <c r="B388" t="s">
        <v>83</v>
      </c>
      <c r="C388" t="str">
        <f t="shared" si="7"/>
        <v>N/A</v>
      </c>
      <c r="D388">
        <v>81000</v>
      </c>
      <c r="F388" s="13">
        <v>419</v>
      </c>
      <c r="G388" s="12">
        <v>126000</v>
      </c>
    </row>
    <row r="389" spans="1:7" x14ac:dyDescent="0.2">
      <c r="A389">
        <v>388</v>
      </c>
      <c r="B389" t="s">
        <v>98</v>
      </c>
      <c r="C389">
        <f t="shared" si="7"/>
        <v>1</v>
      </c>
      <c r="D389">
        <v>125000</v>
      </c>
      <c r="F389" s="13">
        <v>420</v>
      </c>
      <c r="G389" s="12">
        <v>142000</v>
      </c>
    </row>
    <row r="390" spans="1:7" x14ac:dyDescent="0.2">
      <c r="A390">
        <v>389</v>
      </c>
      <c r="B390" t="s">
        <v>98</v>
      </c>
      <c r="C390">
        <f t="shared" si="7"/>
        <v>1</v>
      </c>
      <c r="D390">
        <v>191000</v>
      </c>
      <c r="F390" s="13">
        <v>421</v>
      </c>
      <c r="G390" s="12">
        <v>206300</v>
      </c>
    </row>
    <row r="391" spans="1:7" x14ac:dyDescent="0.2">
      <c r="A391">
        <v>390</v>
      </c>
      <c r="B391" t="s">
        <v>98</v>
      </c>
      <c r="C391">
        <f t="shared" si="7"/>
        <v>1</v>
      </c>
      <c r="D391">
        <v>426000</v>
      </c>
      <c r="F391" s="13">
        <v>422</v>
      </c>
      <c r="G391" s="12">
        <v>215000</v>
      </c>
    </row>
    <row r="392" spans="1:7" x14ac:dyDescent="0.2">
      <c r="A392">
        <v>391</v>
      </c>
      <c r="B392" t="s">
        <v>98</v>
      </c>
      <c r="C392">
        <f t="shared" si="7"/>
        <v>1</v>
      </c>
      <c r="D392">
        <v>119000</v>
      </c>
      <c r="F392" s="13">
        <v>423</v>
      </c>
      <c r="G392" s="12">
        <v>113000</v>
      </c>
    </row>
    <row r="393" spans="1:7" x14ac:dyDescent="0.2">
      <c r="A393">
        <v>392</v>
      </c>
      <c r="B393" t="s">
        <v>98</v>
      </c>
      <c r="C393">
        <f t="shared" si="7"/>
        <v>1</v>
      </c>
      <c r="D393">
        <v>215000</v>
      </c>
      <c r="F393" s="13">
        <v>424</v>
      </c>
      <c r="G393" s="12">
        <v>315000</v>
      </c>
    </row>
    <row r="394" spans="1:7" x14ac:dyDescent="0.2">
      <c r="A394">
        <v>393</v>
      </c>
      <c r="B394" t="s">
        <v>98</v>
      </c>
      <c r="C394">
        <f t="shared" si="7"/>
        <v>1</v>
      </c>
      <c r="D394">
        <v>106500</v>
      </c>
      <c r="F394" s="13">
        <v>425</v>
      </c>
      <c r="G394" s="12">
        <v>139000</v>
      </c>
    </row>
    <row r="395" spans="1:7" x14ac:dyDescent="0.2">
      <c r="A395">
        <v>394</v>
      </c>
      <c r="B395" t="s">
        <v>83</v>
      </c>
      <c r="C395" t="str">
        <f t="shared" si="7"/>
        <v>N/A</v>
      </c>
      <c r="D395">
        <v>100000</v>
      </c>
      <c r="F395" s="13">
        <v>426</v>
      </c>
      <c r="G395" s="12">
        <v>135000</v>
      </c>
    </row>
    <row r="396" spans="1:7" x14ac:dyDescent="0.2">
      <c r="A396">
        <v>395</v>
      </c>
      <c r="B396" t="s">
        <v>98</v>
      </c>
      <c r="C396">
        <f t="shared" si="7"/>
        <v>1</v>
      </c>
      <c r="D396">
        <v>109000</v>
      </c>
      <c r="F396" s="13">
        <v>427</v>
      </c>
      <c r="G396" s="12">
        <v>275000</v>
      </c>
    </row>
    <row r="397" spans="1:7" x14ac:dyDescent="0.2">
      <c r="A397">
        <v>396</v>
      </c>
      <c r="B397" t="s">
        <v>98</v>
      </c>
      <c r="C397">
        <f t="shared" si="7"/>
        <v>1</v>
      </c>
      <c r="D397">
        <v>129000</v>
      </c>
      <c r="F397" s="13">
        <v>428</v>
      </c>
      <c r="G397" s="12">
        <v>109008</v>
      </c>
    </row>
    <row r="398" spans="1:7" x14ac:dyDescent="0.2">
      <c r="A398">
        <v>397</v>
      </c>
      <c r="B398" t="s">
        <v>98</v>
      </c>
      <c r="C398">
        <f t="shared" si="7"/>
        <v>1</v>
      </c>
      <c r="D398">
        <v>123000</v>
      </c>
      <c r="F398" s="13">
        <v>429</v>
      </c>
      <c r="G398" s="12">
        <v>195400</v>
      </c>
    </row>
    <row r="399" spans="1:7" x14ac:dyDescent="0.2">
      <c r="A399">
        <v>398</v>
      </c>
      <c r="B399" t="s">
        <v>98</v>
      </c>
      <c r="C399">
        <f t="shared" si="7"/>
        <v>1</v>
      </c>
      <c r="D399">
        <v>169500</v>
      </c>
      <c r="F399" s="13">
        <v>430</v>
      </c>
      <c r="G399" s="12">
        <v>175000</v>
      </c>
    </row>
    <row r="400" spans="1:7" x14ac:dyDescent="0.2">
      <c r="A400">
        <v>399</v>
      </c>
      <c r="B400" t="s">
        <v>212</v>
      </c>
      <c r="C400">
        <f t="shared" si="7"/>
        <v>0</v>
      </c>
      <c r="D400">
        <v>67000</v>
      </c>
      <c r="F400" s="13">
        <v>431</v>
      </c>
      <c r="G400" s="12">
        <v>85400</v>
      </c>
    </row>
    <row r="401" spans="1:7" x14ac:dyDescent="0.2">
      <c r="A401">
        <v>400</v>
      </c>
      <c r="B401" t="s">
        <v>98</v>
      </c>
      <c r="C401">
        <f t="shared" si="7"/>
        <v>1</v>
      </c>
      <c r="D401">
        <v>241000</v>
      </c>
      <c r="F401" s="13">
        <v>433</v>
      </c>
      <c r="G401" s="12">
        <v>122500</v>
      </c>
    </row>
    <row r="402" spans="1:7" x14ac:dyDescent="0.2">
      <c r="A402">
        <v>401</v>
      </c>
      <c r="B402" t="s">
        <v>98</v>
      </c>
      <c r="C402">
        <f t="shared" si="7"/>
        <v>1</v>
      </c>
      <c r="D402">
        <v>245500</v>
      </c>
      <c r="F402" s="13">
        <v>434</v>
      </c>
      <c r="G402" s="12">
        <v>181000</v>
      </c>
    </row>
    <row r="403" spans="1:7" x14ac:dyDescent="0.2">
      <c r="A403">
        <v>402</v>
      </c>
      <c r="B403" t="s">
        <v>98</v>
      </c>
      <c r="C403">
        <f t="shared" si="7"/>
        <v>1</v>
      </c>
      <c r="D403">
        <v>164990</v>
      </c>
      <c r="F403" s="13">
        <v>436</v>
      </c>
      <c r="G403" s="12">
        <v>212000</v>
      </c>
    </row>
    <row r="404" spans="1:7" x14ac:dyDescent="0.2">
      <c r="A404">
        <v>403</v>
      </c>
      <c r="B404" t="s">
        <v>98</v>
      </c>
      <c r="C404">
        <f t="shared" si="7"/>
        <v>1</v>
      </c>
      <c r="D404">
        <v>108000</v>
      </c>
      <c r="F404" s="13">
        <v>437</v>
      </c>
      <c r="G404" s="12">
        <v>116000</v>
      </c>
    </row>
    <row r="405" spans="1:7" x14ac:dyDescent="0.2">
      <c r="A405">
        <v>404</v>
      </c>
      <c r="B405" t="s">
        <v>98</v>
      </c>
      <c r="C405">
        <f t="shared" si="7"/>
        <v>1</v>
      </c>
      <c r="D405">
        <v>258000</v>
      </c>
      <c r="F405" s="13">
        <v>438</v>
      </c>
      <c r="G405" s="12">
        <v>119000</v>
      </c>
    </row>
    <row r="406" spans="1:7" x14ac:dyDescent="0.2">
      <c r="A406">
        <v>405</v>
      </c>
      <c r="B406" t="s">
        <v>98</v>
      </c>
      <c r="C406">
        <f t="shared" si="7"/>
        <v>1</v>
      </c>
      <c r="D406">
        <v>168000</v>
      </c>
      <c r="F406" s="13">
        <v>439</v>
      </c>
      <c r="G406" s="12">
        <v>90350</v>
      </c>
    </row>
    <row r="407" spans="1:7" x14ac:dyDescent="0.2">
      <c r="A407">
        <v>406</v>
      </c>
      <c r="B407" t="s">
        <v>98</v>
      </c>
      <c r="C407">
        <f t="shared" si="7"/>
        <v>1</v>
      </c>
      <c r="D407">
        <v>150000</v>
      </c>
      <c r="F407" s="13">
        <v>440</v>
      </c>
      <c r="G407" s="12">
        <v>110000</v>
      </c>
    </row>
    <row r="408" spans="1:7" x14ac:dyDescent="0.2">
      <c r="A408">
        <v>407</v>
      </c>
      <c r="B408" t="s">
        <v>98</v>
      </c>
      <c r="C408">
        <f t="shared" si="7"/>
        <v>1</v>
      </c>
      <c r="D408">
        <v>115000</v>
      </c>
      <c r="F408" s="13">
        <v>441</v>
      </c>
      <c r="G408" s="12">
        <v>555000</v>
      </c>
    </row>
    <row r="409" spans="1:7" x14ac:dyDescent="0.2">
      <c r="A409">
        <v>408</v>
      </c>
      <c r="B409" t="s">
        <v>98</v>
      </c>
      <c r="C409">
        <f t="shared" si="7"/>
        <v>1</v>
      </c>
      <c r="D409">
        <v>177000</v>
      </c>
      <c r="F409" s="13">
        <v>443</v>
      </c>
      <c r="G409" s="12">
        <v>162900</v>
      </c>
    </row>
    <row r="410" spans="1:7" x14ac:dyDescent="0.2">
      <c r="A410">
        <v>409</v>
      </c>
      <c r="B410" t="s">
        <v>98</v>
      </c>
      <c r="C410">
        <f t="shared" si="7"/>
        <v>1</v>
      </c>
      <c r="D410">
        <v>280000</v>
      </c>
      <c r="F410" s="13">
        <v>444</v>
      </c>
      <c r="G410" s="12">
        <v>172500</v>
      </c>
    </row>
    <row r="411" spans="1:7" x14ac:dyDescent="0.2">
      <c r="A411">
        <v>410</v>
      </c>
      <c r="B411" t="s">
        <v>98</v>
      </c>
      <c r="C411">
        <f t="shared" si="7"/>
        <v>1</v>
      </c>
      <c r="D411">
        <v>339750</v>
      </c>
      <c r="F411" s="13">
        <v>445</v>
      </c>
      <c r="G411" s="12">
        <v>210000</v>
      </c>
    </row>
    <row r="412" spans="1:7" x14ac:dyDescent="0.2">
      <c r="A412">
        <v>411</v>
      </c>
      <c r="B412" t="s">
        <v>98</v>
      </c>
      <c r="C412">
        <f t="shared" si="7"/>
        <v>1</v>
      </c>
      <c r="D412">
        <v>60000</v>
      </c>
      <c r="F412" s="13">
        <v>446</v>
      </c>
      <c r="G412" s="12">
        <v>127500</v>
      </c>
    </row>
    <row r="413" spans="1:7" x14ac:dyDescent="0.2">
      <c r="A413">
        <v>412</v>
      </c>
      <c r="B413" t="s">
        <v>98</v>
      </c>
      <c r="C413">
        <f t="shared" si="7"/>
        <v>1</v>
      </c>
      <c r="D413">
        <v>145000</v>
      </c>
      <c r="F413" s="13">
        <v>447</v>
      </c>
      <c r="G413" s="12">
        <v>190000</v>
      </c>
    </row>
    <row r="414" spans="1:7" x14ac:dyDescent="0.2">
      <c r="A414">
        <v>413</v>
      </c>
      <c r="B414" t="s">
        <v>98</v>
      </c>
      <c r="C414">
        <f t="shared" si="7"/>
        <v>1</v>
      </c>
      <c r="D414">
        <v>222000</v>
      </c>
      <c r="F414" s="13">
        <v>448</v>
      </c>
      <c r="G414" s="12">
        <v>199900</v>
      </c>
    </row>
    <row r="415" spans="1:7" x14ac:dyDescent="0.2">
      <c r="A415">
        <v>414</v>
      </c>
      <c r="B415" t="s">
        <v>98</v>
      </c>
      <c r="C415">
        <f t="shared" si="7"/>
        <v>1</v>
      </c>
      <c r="D415">
        <v>115000</v>
      </c>
      <c r="F415" s="13">
        <v>449</v>
      </c>
      <c r="G415" s="12">
        <v>119500</v>
      </c>
    </row>
    <row r="416" spans="1:7" x14ac:dyDescent="0.2">
      <c r="A416">
        <v>415</v>
      </c>
      <c r="B416" t="s">
        <v>98</v>
      </c>
      <c r="C416">
        <f t="shared" si="7"/>
        <v>1</v>
      </c>
      <c r="D416">
        <v>228000</v>
      </c>
      <c r="F416" s="13">
        <v>450</v>
      </c>
      <c r="G416" s="12">
        <v>120000</v>
      </c>
    </row>
    <row r="417" spans="1:7" x14ac:dyDescent="0.2">
      <c r="A417">
        <v>416</v>
      </c>
      <c r="B417" t="s">
        <v>98</v>
      </c>
      <c r="C417">
        <f t="shared" si="7"/>
        <v>1</v>
      </c>
      <c r="D417">
        <v>181134</v>
      </c>
      <c r="F417" s="13">
        <v>452</v>
      </c>
      <c r="G417" s="12">
        <v>280000</v>
      </c>
    </row>
    <row r="418" spans="1:7" x14ac:dyDescent="0.2">
      <c r="A418">
        <v>417</v>
      </c>
      <c r="B418" t="s">
        <v>98</v>
      </c>
      <c r="C418">
        <f t="shared" si="7"/>
        <v>1</v>
      </c>
      <c r="D418">
        <v>149500</v>
      </c>
      <c r="F418" s="13">
        <v>453</v>
      </c>
      <c r="G418" s="12">
        <v>204000</v>
      </c>
    </row>
    <row r="419" spans="1:7" x14ac:dyDescent="0.2">
      <c r="A419">
        <v>418</v>
      </c>
      <c r="B419" t="s">
        <v>98</v>
      </c>
      <c r="C419">
        <f t="shared" si="7"/>
        <v>1</v>
      </c>
      <c r="D419">
        <v>239000</v>
      </c>
      <c r="F419" s="13">
        <v>454</v>
      </c>
      <c r="G419" s="12">
        <v>210000</v>
      </c>
    </row>
    <row r="420" spans="1:7" x14ac:dyDescent="0.2">
      <c r="A420">
        <v>419</v>
      </c>
      <c r="B420" t="s">
        <v>98</v>
      </c>
      <c r="C420">
        <f t="shared" si="7"/>
        <v>1</v>
      </c>
      <c r="D420">
        <v>126000</v>
      </c>
      <c r="F420" s="13">
        <v>455</v>
      </c>
      <c r="G420" s="12">
        <v>188000</v>
      </c>
    </row>
    <row r="421" spans="1:7" x14ac:dyDescent="0.2">
      <c r="A421">
        <v>420</v>
      </c>
      <c r="B421" t="s">
        <v>98</v>
      </c>
      <c r="C421">
        <f t="shared" si="7"/>
        <v>1</v>
      </c>
      <c r="D421">
        <v>142000</v>
      </c>
      <c r="F421" s="13">
        <v>456</v>
      </c>
      <c r="G421" s="12">
        <v>175500</v>
      </c>
    </row>
    <row r="422" spans="1:7" x14ac:dyDescent="0.2">
      <c r="A422">
        <v>421</v>
      </c>
      <c r="B422" t="s">
        <v>98</v>
      </c>
      <c r="C422">
        <f t="shared" si="7"/>
        <v>1</v>
      </c>
      <c r="D422">
        <v>206300</v>
      </c>
      <c r="F422" s="13">
        <v>458</v>
      </c>
      <c r="G422" s="12">
        <v>256000</v>
      </c>
    </row>
    <row r="423" spans="1:7" x14ac:dyDescent="0.2">
      <c r="A423">
        <v>422</v>
      </c>
      <c r="B423" t="s">
        <v>98</v>
      </c>
      <c r="C423">
        <f t="shared" si="7"/>
        <v>1</v>
      </c>
      <c r="D423">
        <v>215000</v>
      </c>
      <c r="F423" s="13">
        <v>459</v>
      </c>
      <c r="G423" s="12">
        <v>161000</v>
      </c>
    </row>
    <row r="424" spans="1:7" x14ac:dyDescent="0.2">
      <c r="A424">
        <v>423</v>
      </c>
      <c r="B424" t="s">
        <v>98</v>
      </c>
      <c r="C424">
        <f t="shared" si="7"/>
        <v>1</v>
      </c>
      <c r="D424">
        <v>113000</v>
      </c>
      <c r="F424" s="13">
        <v>460</v>
      </c>
      <c r="G424" s="12">
        <v>110000</v>
      </c>
    </row>
    <row r="425" spans="1:7" x14ac:dyDescent="0.2">
      <c r="A425">
        <v>424</v>
      </c>
      <c r="B425" t="s">
        <v>98</v>
      </c>
      <c r="C425">
        <f t="shared" si="7"/>
        <v>1</v>
      </c>
      <c r="D425">
        <v>315000</v>
      </c>
      <c r="F425" s="13">
        <v>461</v>
      </c>
      <c r="G425" s="12">
        <v>263435</v>
      </c>
    </row>
    <row r="426" spans="1:7" x14ac:dyDescent="0.2">
      <c r="A426">
        <v>425</v>
      </c>
      <c r="B426" t="s">
        <v>98</v>
      </c>
      <c r="C426">
        <f t="shared" si="7"/>
        <v>1</v>
      </c>
      <c r="D426">
        <v>139000</v>
      </c>
      <c r="F426" s="13">
        <v>462</v>
      </c>
      <c r="G426" s="12">
        <v>155000</v>
      </c>
    </row>
    <row r="427" spans="1:7" x14ac:dyDescent="0.2">
      <c r="A427">
        <v>426</v>
      </c>
      <c r="B427" t="s">
        <v>98</v>
      </c>
      <c r="C427">
        <f t="shared" si="7"/>
        <v>1</v>
      </c>
      <c r="D427">
        <v>135000</v>
      </c>
      <c r="F427" s="13">
        <v>463</v>
      </c>
      <c r="G427" s="12">
        <v>62383</v>
      </c>
    </row>
    <row r="428" spans="1:7" x14ac:dyDescent="0.2">
      <c r="A428">
        <v>427</v>
      </c>
      <c r="B428" t="s">
        <v>98</v>
      </c>
      <c r="C428">
        <f t="shared" si="7"/>
        <v>1</v>
      </c>
      <c r="D428">
        <v>275000</v>
      </c>
      <c r="F428" s="13">
        <v>464</v>
      </c>
      <c r="G428" s="12">
        <v>188700</v>
      </c>
    </row>
    <row r="429" spans="1:7" x14ac:dyDescent="0.2">
      <c r="A429">
        <v>428</v>
      </c>
      <c r="B429" t="s">
        <v>98</v>
      </c>
      <c r="C429">
        <f t="shared" si="7"/>
        <v>1</v>
      </c>
      <c r="D429">
        <v>109008</v>
      </c>
      <c r="F429" s="13">
        <v>466</v>
      </c>
      <c r="G429" s="12">
        <v>178740</v>
      </c>
    </row>
    <row r="430" spans="1:7" x14ac:dyDescent="0.2">
      <c r="A430">
        <v>429</v>
      </c>
      <c r="B430" t="s">
        <v>98</v>
      </c>
      <c r="C430">
        <f t="shared" si="7"/>
        <v>1</v>
      </c>
      <c r="D430">
        <v>195400</v>
      </c>
      <c r="F430" s="13">
        <v>467</v>
      </c>
      <c r="G430" s="12">
        <v>167000</v>
      </c>
    </row>
    <row r="431" spans="1:7" x14ac:dyDescent="0.2">
      <c r="A431">
        <v>430</v>
      </c>
      <c r="B431" t="s">
        <v>98</v>
      </c>
      <c r="C431">
        <f t="shared" si="7"/>
        <v>1</v>
      </c>
      <c r="D431">
        <v>175000</v>
      </c>
      <c r="F431" s="13">
        <v>468</v>
      </c>
      <c r="G431" s="12">
        <v>146500</v>
      </c>
    </row>
    <row r="432" spans="1:7" x14ac:dyDescent="0.2">
      <c r="A432">
        <v>431</v>
      </c>
      <c r="B432" t="s">
        <v>98</v>
      </c>
      <c r="C432">
        <f t="shared" si="7"/>
        <v>1</v>
      </c>
      <c r="D432">
        <v>85400</v>
      </c>
      <c r="F432" s="13">
        <v>469</v>
      </c>
      <c r="G432" s="12">
        <v>250000</v>
      </c>
    </row>
    <row r="433" spans="1:7" x14ac:dyDescent="0.2">
      <c r="A433">
        <v>432</v>
      </c>
      <c r="B433" t="s">
        <v>83</v>
      </c>
      <c r="C433" t="str">
        <f t="shared" si="7"/>
        <v>N/A</v>
      </c>
      <c r="D433">
        <v>79900</v>
      </c>
      <c r="F433" s="13">
        <v>470</v>
      </c>
      <c r="G433" s="12">
        <v>187000</v>
      </c>
    </row>
    <row r="434" spans="1:7" x14ac:dyDescent="0.2">
      <c r="A434">
        <v>433</v>
      </c>
      <c r="B434" t="s">
        <v>98</v>
      </c>
      <c r="C434">
        <f t="shared" si="7"/>
        <v>1</v>
      </c>
      <c r="D434">
        <v>122500</v>
      </c>
      <c r="F434" s="13">
        <v>471</v>
      </c>
      <c r="G434" s="12">
        <v>212000</v>
      </c>
    </row>
    <row r="435" spans="1:7" x14ac:dyDescent="0.2">
      <c r="A435">
        <v>434</v>
      </c>
      <c r="B435" t="s">
        <v>98</v>
      </c>
      <c r="C435">
        <f t="shared" si="7"/>
        <v>1</v>
      </c>
      <c r="D435">
        <v>181000</v>
      </c>
      <c r="F435" s="13">
        <v>472</v>
      </c>
      <c r="G435" s="12">
        <v>190000</v>
      </c>
    </row>
    <row r="436" spans="1:7" x14ac:dyDescent="0.2">
      <c r="A436">
        <v>435</v>
      </c>
      <c r="B436" t="s">
        <v>83</v>
      </c>
      <c r="C436" t="str">
        <f t="shared" si="7"/>
        <v>N/A</v>
      </c>
      <c r="D436">
        <v>81000</v>
      </c>
      <c r="F436" s="13">
        <v>473</v>
      </c>
      <c r="G436" s="12">
        <v>148000</v>
      </c>
    </row>
    <row r="437" spans="1:7" x14ac:dyDescent="0.2">
      <c r="A437">
        <v>436</v>
      </c>
      <c r="B437" t="s">
        <v>98</v>
      </c>
      <c r="C437">
        <f t="shared" si="7"/>
        <v>1</v>
      </c>
      <c r="D437">
        <v>212000</v>
      </c>
      <c r="F437" s="13">
        <v>474</v>
      </c>
      <c r="G437" s="12">
        <v>440000</v>
      </c>
    </row>
    <row r="438" spans="1:7" x14ac:dyDescent="0.2">
      <c r="A438">
        <v>437</v>
      </c>
      <c r="B438" t="s">
        <v>98</v>
      </c>
      <c r="C438">
        <f t="shared" si="7"/>
        <v>1</v>
      </c>
      <c r="D438">
        <v>116000</v>
      </c>
      <c r="F438" s="13">
        <v>475</v>
      </c>
      <c r="G438" s="12">
        <v>251000</v>
      </c>
    </row>
    <row r="439" spans="1:7" x14ac:dyDescent="0.2">
      <c r="A439">
        <v>438</v>
      </c>
      <c r="B439" t="s">
        <v>98</v>
      </c>
      <c r="C439">
        <f t="shared" si="7"/>
        <v>1</v>
      </c>
      <c r="D439">
        <v>119000</v>
      </c>
      <c r="F439" s="13">
        <v>476</v>
      </c>
      <c r="G439" s="12">
        <v>132500</v>
      </c>
    </row>
    <row r="440" spans="1:7" x14ac:dyDescent="0.2">
      <c r="A440">
        <v>439</v>
      </c>
      <c r="B440" t="s">
        <v>98</v>
      </c>
      <c r="C440">
        <f t="shared" si="7"/>
        <v>1</v>
      </c>
      <c r="D440">
        <v>90350</v>
      </c>
      <c r="F440" s="13">
        <v>477</v>
      </c>
      <c r="G440" s="12">
        <v>208900</v>
      </c>
    </row>
    <row r="441" spans="1:7" x14ac:dyDescent="0.2">
      <c r="A441">
        <v>440</v>
      </c>
      <c r="B441" t="s">
        <v>98</v>
      </c>
      <c r="C441">
        <f t="shared" si="7"/>
        <v>1</v>
      </c>
      <c r="D441">
        <v>110000</v>
      </c>
      <c r="F441" s="13">
        <v>478</v>
      </c>
      <c r="G441" s="12">
        <v>380000</v>
      </c>
    </row>
    <row r="442" spans="1:7" x14ac:dyDescent="0.2">
      <c r="A442">
        <v>441</v>
      </c>
      <c r="B442" t="s">
        <v>98</v>
      </c>
      <c r="C442">
        <f t="shared" si="7"/>
        <v>1</v>
      </c>
      <c r="D442">
        <v>555000</v>
      </c>
      <c r="F442" s="13">
        <v>479</v>
      </c>
      <c r="G442" s="12">
        <v>297000</v>
      </c>
    </row>
    <row r="443" spans="1:7" x14ac:dyDescent="0.2">
      <c r="A443">
        <v>442</v>
      </c>
      <c r="B443" t="s">
        <v>83</v>
      </c>
      <c r="C443" t="str">
        <f t="shared" si="7"/>
        <v>N/A</v>
      </c>
      <c r="D443">
        <v>118000</v>
      </c>
      <c r="F443" s="13">
        <v>480</v>
      </c>
      <c r="G443" s="12">
        <v>89471</v>
      </c>
    </row>
    <row r="444" spans="1:7" x14ac:dyDescent="0.2">
      <c r="A444">
        <v>443</v>
      </c>
      <c r="B444" t="s">
        <v>98</v>
      </c>
      <c r="C444">
        <f t="shared" si="7"/>
        <v>1</v>
      </c>
      <c r="D444">
        <v>162900</v>
      </c>
      <c r="F444" s="13">
        <v>481</v>
      </c>
      <c r="G444" s="12">
        <v>326000</v>
      </c>
    </row>
    <row r="445" spans="1:7" x14ac:dyDescent="0.2">
      <c r="A445">
        <v>444</v>
      </c>
      <c r="B445" t="s">
        <v>98</v>
      </c>
      <c r="C445">
        <f t="shared" si="7"/>
        <v>1</v>
      </c>
      <c r="D445">
        <v>172500</v>
      </c>
      <c r="F445" s="13">
        <v>482</v>
      </c>
      <c r="G445" s="12">
        <v>374000</v>
      </c>
    </row>
    <row r="446" spans="1:7" x14ac:dyDescent="0.2">
      <c r="A446">
        <v>445</v>
      </c>
      <c r="B446" t="s">
        <v>98</v>
      </c>
      <c r="C446">
        <f t="shared" si="7"/>
        <v>1</v>
      </c>
      <c r="D446">
        <v>210000</v>
      </c>
      <c r="F446" s="13">
        <v>484</v>
      </c>
      <c r="G446" s="12">
        <v>164000</v>
      </c>
    </row>
    <row r="447" spans="1:7" x14ac:dyDescent="0.2">
      <c r="A447">
        <v>446</v>
      </c>
      <c r="B447" t="s">
        <v>98</v>
      </c>
      <c r="C447">
        <f t="shared" si="7"/>
        <v>1</v>
      </c>
      <c r="D447">
        <v>127500</v>
      </c>
      <c r="F447" s="13">
        <v>485</v>
      </c>
      <c r="G447" s="12">
        <v>132500</v>
      </c>
    </row>
    <row r="448" spans="1:7" x14ac:dyDescent="0.2">
      <c r="A448">
        <v>447</v>
      </c>
      <c r="B448" t="s">
        <v>98</v>
      </c>
      <c r="C448">
        <f t="shared" si="7"/>
        <v>1</v>
      </c>
      <c r="D448">
        <v>190000</v>
      </c>
      <c r="F448" s="13">
        <v>486</v>
      </c>
      <c r="G448" s="12">
        <v>147000</v>
      </c>
    </row>
    <row r="449" spans="1:7" x14ac:dyDescent="0.2">
      <c r="A449">
        <v>448</v>
      </c>
      <c r="B449" t="s">
        <v>98</v>
      </c>
      <c r="C449">
        <f t="shared" si="7"/>
        <v>1</v>
      </c>
      <c r="D449">
        <v>199900</v>
      </c>
      <c r="F449" s="13">
        <v>487</v>
      </c>
      <c r="G449" s="12">
        <v>156000</v>
      </c>
    </row>
    <row r="450" spans="1:7" x14ac:dyDescent="0.2">
      <c r="A450">
        <v>449</v>
      </c>
      <c r="B450" t="s">
        <v>98</v>
      </c>
      <c r="C450">
        <f t="shared" si="7"/>
        <v>1</v>
      </c>
      <c r="D450">
        <v>119500</v>
      </c>
      <c r="F450" s="13">
        <v>488</v>
      </c>
      <c r="G450" s="12">
        <v>175000</v>
      </c>
    </row>
    <row r="451" spans="1:7" x14ac:dyDescent="0.2">
      <c r="A451">
        <v>450</v>
      </c>
      <c r="B451" t="s">
        <v>98</v>
      </c>
      <c r="C451">
        <f t="shared" ref="C451:C514" si="8">IF(OR(B451="Ex",B451="Gd",B451="TA"),1,IF(OR(B451="Fa",B451="Po"),0,"N/A"))</f>
        <v>1</v>
      </c>
      <c r="D451">
        <v>120000</v>
      </c>
      <c r="F451" s="13">
        <v>490</v>
      </c>
      <c r="G451" s="12">
        <v>86000</v>
      </c>
    </row>
    <row r="452" spans="1:7" x14ac:dyDescent="0.2">
      <c r="A452">
        <v>451</v>
      </c>
      <c r="B452" t="s">
        <v>147</v>
      </c>
      <c r="C452">
        <f t="shared" si="8"/>
        <v>0</v>
      </c>
      <c r="D452">
        <v>110000</v>
      </c>
      <c r="F452" s="13">
        <v>491</v>
      </c>
      <c r="G452" s="12">
        <v>115000</v>
      </c>
    </row>
    <row r="453" spans="1:7" x14ac:dyDescent="0.2">
      <c r="A453">
        <v>452</v>
      </c>
      <c r="B453" t="s">
        <v>98</v>
      </c>
      <c r="C453">
        <f t="shared" si="8"/>
        <v>1</v>
      </c>
      <c r="D453">
        <v>280000</v>
      </c>
      <c r="F453" s="13">
        <v>492</v>
      </c>
      <c r="G453" s="12">
        <v>133000</v>
      </c>
    </row>
    <row r="454" spans="1:7" x14ac:dyDescent="0.2">
      <c r="A454">
        <v>453</v>
      </c>
      <c r="B454" t="s">
        <v>98</v>
      </c>
      <c r="C454">
        <f t="shared" si="8"/>
        <v>1</v>
      </c>
      <c r="D454">
        <v>204000</v>
      </c>
      <c r="F454" s="13">
        <v>493</v>
      </c>
      <c r="G454" s="12">
        <v>172785</v>
      </c>
    </row>
    <row r="455" spans="1:7" x14ac:dyDescent="0.2">
      <c r="A455">
        <v>454</v>
      </c>
      <c r="B455" t="s">
        <v>98</v>
      </c>
      <c r="C455">
        <f t="shared" si="8"/>
        <v>1</v>
      </c>
      <c r="D455">
        <v>210000</v>
      </c>
      <c r="F455" s="13">
        <v>494</v>
      </c>
      <c r="G455" s="12">
        <v>155000</v>
      </c>
    </row>
    <row r="456" spans="1:7" x14ac:dyDescent="0.2">
      <c r="A456">
        <v>455</v>
      </c>
      <c r="B456" t="s">
        <v>98</v>
      </c>
      <c r="C456">
        <f t="shared" si="8"/>
        <v>1</v>
      </c>
      <c r="D456">
        <v>188000</v>
      </c>
      <c r="F456" s="13">
        <v>495</v>
      </c>
      <c r="G456" s="12">
        <v>91300</v>
      </c>
    </row>
    <row r="457" spans="1:7" x14ac:dyDescent="0.2">
      <c r="A457">
        <v>456</v>
      </c>
      <c r="B457" t="s">
        <v>98</v>
      </c>
      <c r="C457">
        <f t="shared" si="8"/>
        <v>1</v>
      </c>
      <c r="D457">
        <v>175500</v>
      </c>
      <c r="F457" s="13">
        <v>497</v>
      </c>
      <c r="G457" s="12">
        <v>430000</v>
      </c>
    </row>
    <row r="458" spans="1:7" x14ac:dyDescent="0.2">
      <c r="A458">
        <v>457</v>
      </c>
      <c r="B458" t="s">
        <v>147</v>
      </c>
      <c r="C458">
        <f t="shared" si="8"/>
        <v>0</v>
      </c>
      <c r="D458">
        <v>98000</v>
      </c>
      <c r="F458" s="13">
        <v>498</v>
      </c>
      <c r="G458" s="12">
        <v>184000</v>
      </c>
    </row>
    <row r="459" spans="1:7" x14ac:dyDescent="0.2">
      <c r="A459">
        <v>458</v>
      </c>
      <c r="B459" t="s">
        <v>98</v>
      </c>
      <c r="C459">
        <f t="shared" si="8"/>
        <v>1</v>
      </c>
      <c r="D459">
        <v>256000</v>
      </c>
      <c r="F459" s="13">
        <v>499</v>
      </c>
      <c r="G459" s="12">
        <v>130000</v>
      </c>
    </row>
    <row r="460" spans="1:7" x14ac:dyDescent="0.2">
      <c r="A460">
        <v>459</v>
      </c>
      <c r="B460" t="s">
        <v>98</v>
      </c>
      <c r="C460">
        <f t="shared" si="8"/>
        <v>1</v>
      </c>
      <c r="D460">
        <v>161000</v>
      </c>
      <c r="F460" s="13">
        <v>500</v>
      </c>
      <c r="G460" s="12">
        <v>120000</v>
      </c>
    </row>
    <row r="461" spans="1:7" x14ac:dyDescent="0.2">
      <c r="A461">
        <v>460</v>
      </c>
      <c r="B461" t="s">
        <v>98</v>
      </c>
      <c r="C461">
        <f t="shared" si="8"/>
        <v>1</v>
      </c>
      <c r="D461">
        <v>110000</v>
      </c>
      <c r="F461" s="13">
        <v>501</v>
      </c>
      <c r="G461" s="12">
        <v>113000</v>
      </c>
    </row>
    <row r="462" spans="1:7" x14ac:dyDescent="0.2">
      <c r="A462">
        <v>461</v>
      </c>
      <c r="B462" t="s">
        <v>98</v>
      </c>
      <c r="C462">
        <f t="shared" si="8"/>
        <v>1</v>
      </c>
      <c r="D462">
        <v>263435</v>
      </c>
      <c r="F462" s="13">
        <v>502</v>
      </c>
      <c r="G462" s="12">
        <v>226700</v>
      </c>
    </row>
    <row r="463" spans="1:7" x14ac:dyDescent="0.2">
      <c r="A463">
        <v>462</v>
      </c>
      <c r="B463" t="s">
        <v>98</v>
      </c>
      <c r="C463">
        <f t="shared" si="8"/>
        <v>1</v>
      </c>
      <c r="D463">
        <v>155000</v>
      </c>
      <c r="F463" s="13">
        <v>504</v>
      </c>
      <c r="G463" s="12">
        <v>289000</v>
      </c>
    </row>
    <row r="464" spans="1:7" x14ac:dyDescent="0.2">
      <c r="A464">
        <v>463</v>
      </c>
      <c r="B464" t="s">
        <v>98</v>
      </c>
      <c r="C464">
        <f t="shared" si="8"/>
        <v>1</v>
      </c>
      <c r="D464">
        <v>62383</v>
      </c>
      <c r="F464" s="13">
        <v>505</v>
      </c>
      <c r="G464" s="12">
        <v>147000</v>
      </c>
    </row>
    <row r="465" spans="1:7" x14ac:dyDescent="0.2">
      <c r="A465">
        <v>464</v>
      </c>
      <c r="B465" t="s">
        <v>98</v>
      </c>
      <c r="C465">
        <f t="shared" si="8"/>
        <v>1</v>
      </c>
      <c r="D465">
        <v>188700</v>
      </c>
      <c r="F465" s="13">
        <v>506</v>
      </c>
      <c r="G465" s="12">
        <v>124500</v>
      </c>
    </row>
    <row r="466" spans="1:7" x14ac:dyDescent="0.2">
      <c r="A466">
        <v>465</v>
      </c>
      <c r="B466" t="s">
        <v>83</v>
      </c>
      <c r="C466" t="str">
        <f t="shared" si="8"/>
        <v>N/A</v>
      </c>
      <c r="D466">
        <v>124000</v>
      </c>
      <c r="F466" s="13">
        <v>507</v>
      </c>
      <c r="G466" s="12">
        <v>215000</v>
      </c>
    </row>
    <row r="467" spans="1:7" x14ac:dyDescent="0.2">
      <c r="A467">
        <v>466</v>
      </c>
      <c r="B467" t="s">
        <v>98</v>
      </c>
      <c r="C467">
        <f t="shared" si="8"/>
        <v>1</v>
      </c>
      <c r="D467">
        <v>178740</v>
      </c>
      <c r="F467" s="13">
        <v>508</v>
      </c>
      <c r="G467" s="12">
        <v>208300</v>
      </c>
    </row>
    <row r="468" spans="1:7" x14ac:dyDescent="0.2">
      <c r="A468">
        <v>467</v>
      </c>
      <c r="B468" t="s">
        <v>98</v>
      </c>
      <c r="C468">
        <f t="shared" si="8"/>
        <v>1</v>
      </c>
      <c r="D468">
        <v>167000</v>
      </c>
      <c r="F468" s="13">
        <v>509</v>
      </c>
      <c r="G468" s="12">
        <v>161000</v>
      </c>
    </row>
    <row r="469" spans="1:7" x14ac:dyDescent="0.2">
      <c r="A469">
        <v>468</v>
      </c>
      <c r="B469" t="s">
        <v>98</v>
      </c>
      <c r="C469">
        <f t="shared" si="8"/>
        <v>1</v>
      </c>
      <c r="D469">
        <v>146500</v>
      </c>
      <c r="F469" s="13">
        <v>510</v>
      </c>
      <c r="G469" s="12">
        <v>124500</v>
      </c>
    </row>
    <row r="470" spans="1:7" x14ac:dyDescent="0.2">
      <c r="A470">
        <v>469</v>
      </c>
      <c r="B470" t="s">
        <v>98</v>
      </c>
      <c r="C470">
        <f t="shared" si="8"/>
        <v>1</v>
      </c>
      <c r="D470">
        <v>250000</v>
      </c>
      <c r="F470" s="13">
        <v>511</v>
      </c>
      <c r="G470" s="12">
        <v>164900</v>
      </c>
    </row>
    <row r="471" spans="1:7" x14ac:dyDescent="0.2">
      <c r="A471">
        <v>470</v>
      </c>
      <c r="B471" t="s">
        <v>98</v>
      </c>
      <c r="C471">
        <f t="shared" si="8"/>
        <v>1</v>
      </c>
      <c r="D471">
        <v>187000</v>
      </c>
      <c r="F471" s="13">
        <v>512</v>
      </c>
      <c r="G471" s="12">
        <v>202665</v>
      </c>
    </row>
    <row r="472" spans="1:7" x14ac:dyDescent="0.2">
      <c r="A472">
        <v>471</v>
      </c>
      <c r="B472" t="s">
        <v>98</v>
      </c>
      <c r="C472">
        <f t="shared" si="8"/>
        <v>1</v>
      </c>
      <c r="D472">
        <v>212000</v>
      </c>
      <c r="F472" s="13">
        <v>513</v>
      </c>
      <c r="G472" s="12">
        <v>129900</v>
      </c>
    </row>
    <row r="473" spans="1:7" x14ac:dyDescent="0.2">
      <c r="A473">
        <v>472</v>
      </c>
      <c r="B473" t="s">
        <v>98</v>
      </c>
      <c r="C473">
        <f t="shared" si="8"/>
        <v>1</v>
      </c>
      <c r="D473">
        <v>190000</v>
      </c>
      <c r="F473" s="13">
        <v>514</v>
      </c>
      <c r="G473" s="12">
        <v>134000</v>
      </c>
    </row>
    <row r="474" spans="1:7" x14ac:dyDescent="0.2">
      <c r="A474">
        <v>473</v>
      </c>
      <c r="B474" t="s">
        <v>98</v>
      </c>
      <c r="C474">
        <f t="shared" si="8"/>
        <v>1</v>
      </c>
      <c r="D474">
        <v>148000</v>
      </c>
      <c r="F474" s="13">
        <v>516</v>
      </c>
      <c r="G474" s="12">
        <v>402861</v>
      </c>
    </row>
    <row r="475" spans="1:7" x14ac:dyDescent="0.2">
      <c r="A475">
        <v>474</v>
      </c>
      <c r="B475" t="s">
        <v>98</v>
      </c>
      <c r="C475">
        <f t="shared" si="8"/>
        <v>1</v>
      </c>
      <c r="D475">
        <v>440000</v>
      </c>
      <c r="F475" s="13">
        <v>517</v>
      </c>
      <c r="G475" s="12">
        <v>158000</v>
      </c>
    </row>
    <row r="476" spans="1:7" x14ac:dyDescent="0.2">
      <c r="A476">
        <v>475</v>
      </c>
      <c r="B476" t="s">
        <v>98</v>
      </c>
      <c r="C476">
        <f t="shared" si="8"/>
        <v>1</v>
      </c>
      <c r="D476">
        <v>251000</v>
      </c>
      <c r="F476" s="13">
        <v>518</v>
      </c>
      <c r="G476" s="12">
        <v>265000</v>
      </c>
    </row>
    <row r="477" spans="1:7" x14ac:dyDescent="0.2">
      <c r="A477">
        <v>476</v>
      </c>
      <c r="B477" t="s">
        <v>98</v>
      </c>
      <c r="C477">
        <f t="shared" si="8"/>
        <v>1</v>
      </c>
      <c r="D477">
        <v>132500</v>
      </c>
      <c r="F477" s="13">
        <v>519</v>
      </c>
      <c r="G477" s="12">
        <v>211000</v>
      </c>
    </row>
    <row r="478" spans="1:7" x14ac:dyDescent="0.2">
      <c r="A478">
        <v>477</v>
      </c>
      <c r="B478" t="s">
        <v>98</v>
      </c>
      <c r="C478">
        <f t="shared" si="8"/>
        <v>1</v>
      </c>
      <c r="D478">
        <v>208900</v>
      </c>
      <c r="F478" s="13">
        <v>520</v>
      </c>
      <c r="G478" s="12">
        <v>234000</v>
      </c>
    </row>
    <row r="479" spans="1:7" x14ac:dyDescent="0.2">
      <c r="A479">
        <v>478</v>
      </c>
      <c r="B479" t="s">
        <v>98</v>
      </c>
      <c r="C479">
        <f t="shared" si="8"/>
        <v>1</v>
      </c>
      <c r="D479">
        <v>380000</v>
      </c>
      <c r="F479" s="13">
        <v>522</v>
      </c>
      <c r="G479" s="12">
        <v>150000</v>
      </c>
    </row>
    <row r="480" spans="1:7" x14ac:dyDescent="0.2">
      <c r="A480">
        <v>479</v>
      </c>
      <c r="B480" t="s">
        <v>98</v>
      </c>
      <c r="C480">
        <f t="shared" si="8"/>
        <v>1</v>
      </c>
      <c r="D480">
        <v>297000</v>
      </c>
      <c r="F480" s="13">
        <v>523</v>
      </c>
      <c r="G480" s="12">
        <v>159000</v>
      </c>
    </row>
    <row r="481" spans="1:7" x14ac:dyDescent="0.2">
      <c r="A481">
        <v>480</v>
      </c>
      <c r="B481" t="s">
        <v>98</v>
      </c>
      <c r="C481">
        <f t="shared" si="8"/>
        <v>1</v>
      </c>
      <c r="D481">
        <v>89471</v>
      </c>
      <c r="F481" s="13">
        <v>524</v>
      </c>
      <c r="G481" s="12">
        <v>184750</v>
      </c>
    </row>
    <row r="482" spans="1:7" x14ac:dyDescent="0.2">
      <c r="A482">
        <v>481</v>
      </c>
      <c r="B482" t="s">
        <v>98</v>
      </c>
      <c r="C482">
        <f t="shared" si="8"/>
        <v>1</v>
      </c>
      <c r="D482">
        <v>326000</v>
      </c>
      <c r="F482" s="13">
        <v>525</v>
      </c>
      <c r="G482" s="12">
        <v>315750</v>
      </c>
    </row>
    <row r="483" spans="1:7" x14ac:dyDescent="0.2">
      <c r="A483">
        <v>482</v>
      </c>
      <c r="B483" t="s">
        <v>98</v>
      </c>
      <c r="C483">
        <f t="shared" si="8"/>
        <v>1</v>
      </c>
      <c r="D483">
        <v>374000</v>
      </c>
      <c r="F483" s="13">
        <v>526</v>
      </c>
      <c r="G483" s="12">
        <v>176000</v>
      </c>
    </row>
    <row r="484" spans="1:7" x14ac:dyDescent="0.2">
      <c r="A484">
        <v>483</v>
      </c>
      <c r="B484" t="s">
        <v>147</v>
      </c>
      <c r="C484">
        <f t="shared" si="8"/>
        <v>0</v>
      </c>
      <c r="D484">
        <v>155000</v>
      </c>
      <c r="F484" s="13">
        <v>527</v>
      </c>
      <c r="G484" s="12">
        <v>132000</v>
      </c>
    </row>
    <row r="485" spans="1:7" x14ac:dyDescent="0.2">
      <c r="A485">
        <v>484</v>
      </c>
      <c r="B485" t="s">
        <v>98</v>
      </c>
      <c r="C485">
        <f t="shared" si="8"/>
        <v>1</v>
      </c>
      <c r="D485">
        <v>164000</v>
      </c>
      <c r="F485" s="13">
        <v>528</v>
      </c>
      <c r="G485" s="12">
        <v>446261</v>
      </c>
    </row>
    <row r="486" spans="1:7" x14ac:dyDescent="0.2">
      <c r="A486">
        <v>485</v>
      </c>
      <c r="B486" t="s">
        <v>98</v>
      </c>
      <c r="C486">
        <f t="shared" si="8"/>
        <v>1</v>
      </c>
      <c r="D486">
        <v>132500</v>
      </c>
      <c r="F486" s="13">
        <v>530</v>
      </c>
      <c r="G486" s="12">
        <v>200624</v>
      </c>
    </row>
    <row r="487" spans="1:7" x14ac:dyDescent="0.2">
      <c r="A487">
        <v>486</v>
      </c>
      <c r="B487" t="s">
        <v>98</v>
      </c>
      <c r="C487">
        <f t="shared" si="8"/>
        <v>1</v>
      </c>
      <c r="D487">
        <v>147000</v>
      </c>
      <c r="F487" s="13">
        <v>531</v>
      </c>
      <c r="G487" s="12">
        <v>175000</v>
      </c>
    </row>
    <row r="488" spans="1:7" x14ac:dyDescent="0.2">
      <c r="A488">
        <v>487</v>
      </c>
      <c r="B488" t="s">
        <v>98</v>
      </c>
      <c r="C488">
        <f t="shared" si="8"/>
        <v>1</v>
      </c>
      <c r="D488">
        <v>156000</v>
      </c>
      <c r="F488" s="13">
        <v>533</v>
      </c>
      <c r="G488" s="12">
        <v>107500</v>
      </c>
    </row>
    <row r="489" spans="1:7" x14ac:dyDescent="0.2">
      <c r="A489">
        <v>488</v>
      </c>
      <c r="B489" t="s">
        <v>98</v>
      </c>
      <c r="C489">
        <f t="shared" si="8"/>
        <v>1</v>
      </c>
      <c r="D489">
        <v>175000</v>
      </c>
      <c r="F489" s="13">
        <v>535</v>
      </c>
      <c r="G489" s="12">
        <v>178000</v>
      </c>
    </row>
    <row r="490" spans="1:7" x14ac:dyDescent="0.2">
      <c r="A490">
        <v>489</v>
      </c>
      <c r="B490" t="s">
        <v>147</v>
      </c>
      <c r="C490">
        <f t="shared" si="8"/>
        <v>0</v>
      </c>
      <c r="D490">
        <v>160000</v>
      </c>
      <c r="F490" s="13">
        <v>537</v>
      </c>
      <c r="G490" s="12">
        <v>188000</v>
      </c>
    </row>
    <row r="491" spans="1:7" x14ac:dyDescent="0.2">
      <c r="A491">
        <v>490</v>
      </c>
      <c r="B491" t="s">
        <v>98</v>
      </c>
      <c r="C491">
        <f t="shared" si="8"/>
        <v>1</v>
      </c>
      <c r="D491">
        <v>86000</v>
      </c>
      <c r="F491" s="13">
        <v>538</v>
      </c>
      <c r="G491" s="12">
        <v>111250</v>
      </c>
    </row>
    <row r="492" spans="1:7" x14ac:dyDescent="0.2">
      <c r="A492">
        <v>491</v>
      </c>
      <c r="B492" t="s">
        <v>98</v>
      </c>
      <c r="C492">
        <f t="shared" si="8"/>
        <v>1</v>
      </c>
      <c r="D492">
        <v>115000</v>
      </c>
      <c r="F492" s="13">
        <v>539</v>
      </c>
      <c r="G492" s="12">
        <v>158000</v>
      </c>
    </row>
    <row r="493" spans="1:7" x14ac:dyDescent="0.2">
      <c r="A493">
        <v>492</v>
      </c>
      <c r="B493" t="s">
        <v>98</v>
      </c>
      <c r="C493">
        <f t="shared" si="8"/>
        <v>1</v>
      </c>
      <c r="D493">
        <v>133000</v>
      </c>
      <c r="F493" s="13">
        <v>540</v>
      </c>
      <c r="G493" s="12">
        <v>272000</v>
      </c>
    </row>
    <row r="494" spans="1:7" x14ac:dyDescent="0.2">
      <c r="A494">
        <v>493</v>
      </c>
      <c r="B494" t="s">
        <v>98</v>
      </c>
      <c r="C494">
        <f t="shared" si="8"/>
        <v>1</v>
      </c>
      <c r="D494">
        <v>172785</v>
      </c>
      <c r="F494" s="13">
        <v>541</v>
      </c>
      <c r="G494" s="12">
        <v>315000</v>
      </c>
    </row>
    <row r="495" spans="1:7" x14ac:dyDescent="0.2">
      <c r="A495">
        <v>494</v>
      </c>
      <c r="B495" t="s">
        <v>98</v>
      </c>
      <c r="C495">
        <f t="shared" si="8"/>
        <v>1</v>
      </c>
      <c r="D495">
        <v>155000</v>
      </c>
      <c r="F495" s="13">
        <v>542</v>
      </c>
      <c r="G495" s="12">
        <v>248000</v>
      </c>
    </row>
    <row r="496" spans="1:7" x14ac:dyDescent="0.2">
      <c r="A496">
        <v>495</v>
      </c>
      <c r="B496" t="s">
        <v>98</v>
      </c>
      <c r="C496">
        <f t="shared" si="8"/>
        <v>1</v>
      </c>
      <c r="D496">
        <v>91300</v>
      </c>
      <c r="F496" s="13">
        <v>543</v>
      </c>
      <c r="G496" s="12">
        <v>213250</v>
      </c>
    </row>
    <row r="497" spans="1:7" x14ac:dyDescent="0.2">
      <c r="A497">
        <v>496</v>
      </c>
      <c r="B497" t="s">
        <v>83</v>
      </c>
      <c r="C497" t="str">
        <f t="shared" si="8"/>
        <v>N/A</v>
      </c>
      <c r="D497">
        <v>34900</v>
      </c>
      <c r="F497" s="13">
        <v>544</v>
      </c>
      <c r="G497" s="12">
        <v>133000</v>
      </c>
    </row>
    <row r="498" spans="1:7" x14ac:dyDescent="0.2">
      <c r="A498">
        <v>497</v>
      </c>
      <c r="B498" t="s">
        <v>98</v>
      </c>
      <c r="C498">
        <f t="shared" si="8"/>
        <v>1</v>
      </c>
      <c r="D498">
        <v>430000</v>
      </c>
      <c r="F498" s="13">
        <v>545</v>
      </c>
      <c r="G498" s="12">
        <v>179665</v>
      </c>
    </row>
    <row r="499" spans="1:7" x14ac:dyDescent="0.2">
      <c r="A499">
        <v>498</v>
      </c>
      <c r="B499" t="s">
        <v>98</v>
      </c>
      <c r="C499">
        <f t="shared" si="8"/>
        <v>1</v>
      </c>
      <c r="D499">
        <v>184000</v>
      </c>
      <c r="F499" s="13">
        <v>546</v>
      </c>
      <c r="G499" s="12">
        <v>229000</v>
      </c>
    </row>
    <row r="500" spans="1:7" x14ac:dyDescent="0.2">
      <c r="A500">
        <v>499</v>
      </c>
      <c r="B500" t="s">
        <v>98</v>
      </c>
      <c r="C500">
        <f t="shared" si="8"/>
        <v>1</v>
      </c>
      <c r="D500">
        <v>130000</v>
      </c>
      <c r="F500" s="13">
        <v>547</v>
      </c>
      <c r="G500" s="12">
        <v>210000</v>
      </c>
    </row>
    <row r="501" spans="1:7" x14ac:dyDescent="0.2">
      <c r="A501">
        <v>500</v>
      </c>
      <c r="B501" t="s">
        <v>98</v>
      </c>
      <c r="C501">
        <f t="shared" si="8"/>
        <v>1</v>
      </c>
      <c r="D501">
        <v>120000</v>
      </c>
      <c r="F501" s="13">
        <v>548</v>
      </c>
      <c r="G501" s="12">
        <v>129500</v>
      </c>
    </row>
    <row r="502" spans="1:7" x14ac:dyDescent="0.2">
      <c r="A502">
        <v>501</v>
      </c>
      <c r="B502" t="s">
        <v>98</v>
      </c>
      <c r="C502">
        <f t="shared" si="8"/>
        <v>1</v>
      </c>
      <c r="D502">
        <v>113000</v>
      </c>
      <c r="F502" s="13">
        <v>549</v>
      </c>
      <c r="G502" s="12">
        <v>125000</v>
      </c>
    </row>
    <row r="503" spans="1:7" x14ac:dyDescent="0.2">
      <c r="A503">
        <v>502</v>
      </c>
      <c r="B503" t="s">
        <v>98</v>
      </c>
      <c r="C503">
        <f t="shared" si="8"/>
        <v>1</v>
      </c>
      <c r="D503">
        <v>226700</v>
      </c>
      <c r="F503" s="13">
        <v>550</v>
      </c>
      <c r="G503" s="12">
        <v>263000</v>
      </c>
    </row>
    <row r="504" spans="1:7" x14ac:dyDescent="0.2">
      <c r="A504">
        <v>503</v>
      </c>
      <c r="B504" t="s">
        <v>147</v>
      </c>
      <c r="C504">
        <f t="shared" si="8"/>
        <v>0</v>
      </c>
      <c r="D504">
        <v>140000</v>
      </c>
      <c r="F504" s="13">
        <v>551</v>
      </c>
      <c r="G504" s="12">
        <v>140000</v>
      </c>
    </row>
    <row r="505" spans="1:7" x14ac:dyDescent="0.2">
      <c r="A505">
        <v>504</v>
      </c>
      <c r="B505" t="s">
        <v>98</v>
      </c>
      <c r="C505">
        <f t="shared" si="8"/>
        <v>1</v>
      </c>
      <c r="D505">
        <v>289000</v>
      </c>
      <c r="F505" s="13">
        <v>552</v>
      </c>
      <c r="G505" s="12">
        <v>112500</v>
      </c>
    </row>
    <row r="506" spans="1:7" x14ac:dyDescent="0.2">
      <c r="A506">
        <v>505</v>
      </c>
      <c r="B506" t="s">
        <v>98</v>
      </c>
      <c r="C506">
        <f t="shared" si="8"/>
        <v>1</v>
      </c>
      <c r="D506">
        <v>147000</v>
      </c>
      <c r="F506" s="13">
        <v>553</v>
      </c>
      <c r="G506" s="12">
        <v>255500</v>
      </c>
    </row>
    <row r="507" spans="1:7" x14ac:dyDescent="0.2">
      <c r="A507">
        <v>506</v>
      </c>
      <c r="B507" t="s">
        <v>98</v>
      </c>
      <c r="C507">
        <f t="shared" si="8"/>
        <v>1</v>
      </c>
      <c r="D507">
        <v>124500</v>
      </c>
      <c r="F507" s="13">
        <v>554</v>
      </c>
      <c r="G507" s="12">
        <v>108000</v>
      </c>
    </row>
    <row r="508" spans="1:7" x14ac:dyDescent="0.2">
      <c r="A508">
        <v>507</v>
      </c>
      <c r="B508" t="s">
        <v>98</v>
      </c>
      <c r="C508">
        <f t="shared" si="8"/>
        <v>1</v>
      </c>
      <c r="D508">
        <v>215000</v>
      </c>
      <c r="F508" s="13">
        <v>555</v>
      </c>
      <c r="G508" s="12">
        <v>284000</v>
      </c>
    </row>
    <row r="509" spans="1:7" x14ac:dyDescent="0.2">
      <c r="A509">
        <v>508</v>
      </c>
      <c r="B509" t="s">
        <v>98</v>
      </c>
      <c r="C509">
        <f t="shared" si="8"/>
        <v>1</v>
      </c>
      <c r="D509">
        <v>208300</v>
      </c>
      <c r="F509" s="13">
        <v>556</v>
      </c>
      <c r="G509" s="12">
        <v>113000</v>
      </c>
    </row>
    <row r="510" spans="1:7" x14ac:dyDescent="0.2">
      <c r="A510">
        <v>509</v>
      </c>
      <c r="B510" t="s">
        <v>98</v>
      </c>
      <c r="C510">
        <f t="shared" si="8"/>
        <v>1</v>
      </c>
      <c r="D510">
        <v>161000</v>
      </c>
      <c r="F510" s="13">
        <v>557</v>
      </c>
      <c r="G510" s="12">
        <v>141000</v>
      </c>
    </row>
    <row r="511" spans="1:7" x14ac:dyDescent="0.2">
      <c r="A511">
        <v>510</v>
      </c>
      <c r="B511" t="s">
        <v>98</v>
      </c>
      <c r="C511">
        <f t="shared" si="8"/>
        <v>1</v>
      </c>
      <c r="D511">
        <v>124500</v>
      </c>
      <c r="F511" s="13">
        <v>558</v>
      </c>
      <c r="G511" s="12">
        <v>108000</v>
      </c>
    </row>
    <row r="512" spans="1:7" x14ac:dyDescent="0.2">
      <c r="A512">
        <v>511</v>
      </c>
      <c r="B512" t="s">
        <v>98</v>
      </c>
      <c r="C512">
        <f t="shared" si="8"/>
        <v>1</v>
      </c>
      <c r="D512">
        <v>164900</v>
      </c>
      <c r="F512" s="13">
        <v>559</v>
      </c>
      <c r="G512" s="12">
        <v>175000</v>
      </c>
    </row>
    <row r="513" spans="1:7" x14ac:dyDescent="0.2">
      <c r="A513">
        <v>512</v>
      </c>
      <c r="B513" t="s">
        <v>98</v>
      </c>
      <c r="C513">
        <f t="shared" si="8"/>
        <v>1</v>
      </c>
      <c r="D513">
        <v>202665</v>
      </c>
      <c r="F513" s="13">
        <v>560</v>
      </c>
      <c r="G513" s="12">
        <v>234000</v>
      </c>
    </row>
    <row r="514" spans="1:7" x14ac:dyDescent="0.2">
      <c r="A514">
        <v>513</v>
      </c>
      <c r="B514" t="s">
        <v>98</v>
      </c>
      <c r="C514">
        <f t="shared" si="8"/>
        <v>1</v>
      </c>
      <c r="D514">
        <v>129900</v>
      </c>
      <c r="F514" s="13">
        <v>561</v>
      </c>
      <c r="G514" s="12">
        <v>121500</v>
      </c>
    </row>
    <row r="515" spans="1:7" x14ac:dyDescent="0.2">
      <c r="A515">
        <v>514</v>
      </c>
      <c r="B515" t="s">
        <v>98</v>
      </c>
      <c r="C515">
        <f t="shared" ref="C515:C578" si="9">IF(OR(B515="Ex",B515="Gd",B515="TA"),1,IF(OR(B515="Fa",B515="Po"),0,"N/A"))</f>
        <v>1</v>
      </c>
      <c r="D515">
        <v>134000</v>
      </c>
      <c r="F515" s="13">
        <v>562</v>
      </c>
      <c r="G515" s="12">
        <v>170000</v>
      </c>
    </row>
    <row r="516" spans="1:7" x14ac:dyDescent="0.2">
      <c r="A516">
        <v>515</v>
      </c>
      <c r="B516" t="s">
        <v>212</v>
      </c>
      <c r="C516">
        <f t="shared" si="9"/>
        <v>0</v>
      </c>
      <c r="D516">
        <v>96500</v>
      </c>
      <c r="F516" s="13">
        <v>564</v>
      </c>
      <c r="G516" s="12">
        <v>185000</v>
      </c>
    </row>
    <row r="517" spans="1:7" x14ac:dyDescent="0.2">
      <c r="A517">
        <v>516</v>
      </c>
      <c r="B517" t="s">
        <v>98</v>
      </c>
      <c r="C517">
        <f t="shared" si="9"/>
        <v>1</v>
      </c>
      <c r="D517">
        <v>402861</v>
      </c>
      <c r="F517" s="13">
        <v>565</v>
      </c>
      <c r="G517" s="12">
        <v>268000</v>
      </c>
    </row>
    <row r="518" spans="1:7" x14ac:dyDescent="0.2">
      <c r="A518">
        <v>517</v>
      </c>
      <c r="B518" t="s">
        <v>98</v>
      </c>
      <c r="C518">
        <f t="shared" si="9"/>
        <v>1</v>
      </c>
      <c r="D518">
        <v>158000</v>
      </c>
      <c r="F518" s="13">
        <v>566</v>
      </c>
      <c r="G518" s="12">
        <v>128000</v>
      </c>
    </row>
    <row r="519" spans="1:7" x14ac:dyDescent="0.2">
      <c r="A519">
        <v>518</v>
      </c>
      <c r="B519" t="s">
        <v>98</v>
      </c>
      <c r="C519">
        <f t="shared" si="9"/>
        <v>1</v>
      </c>
      <c r="D519">
        <v>265000</v>
      </c>
      <c r="F519" s="13">
        <v>567</v>
      </c>
      <c r="G519" s="12">
        <v>325000</v>
      </c>
    </row>
    <row r="520" spans="1:7" x14ac:dyDescent="0.2">
      <c r="A520">
        <v>519</v>
      </c>
      <c r="B520" t="s">
        <v>98</v>
      </c>
      <c r="C520">
        <f t="shared" si="9"/>
        <v>1</v>
      </c>
      <c r="D520">
        <v>211000</v>
      </c>
      <c r="F520" s="13">
        <v>568</v>
      </c>
      <c r="G520" s="12">
        <v>214000</v>
      </c>
    </row>
    <row r="521" spans="1:7" x14ac:dyDescent="0.2">
      <c r="A521">
        <v>520</v>
      </c>
      <c r="B521" t="s">
        <v>98</v>
      </c>
      <c r="C521">
        <f t="shared" si="9"/>
        <v>1</v>
      </c>
      <c r="D521">
        <v>234000</v>
      </c>
      <c r="F521" s="13">
        <v>569</v>
      </c>
      <c r="G521" s="12">
        <v>316600</v>
      </c>
    </row>
    <row r="522" spans="1:7" x14ac:dyDescent="0.2">
      <c r="A522">
        <v>521</v>
      </c>
      <c r="B522" t="s">
        <v>83</v>
      </c>
      <c r="C522" t="str">
        <f t="shared" si="9"/>
        <v>N/A</v>
      </c>
      <c r="D522">
        <v>106250</v>
      </c>
      <c r="F522" s="13">
        <v>570</v>
      </c>
      <c r="G522" s="12">
        <v>135960</v>
      </c>
    </row>
    <row r="523" spans="1:7" x14ac:dyDescent="0.2">
      <c r="A523">
        <v>522</v>
      </c>
      <c r="B523" t="s">
        <v>98</v>
      </c>
      <c r="C523">
        <f t="shared" si="9"/>
        <v>1</v>
      </c>
      <c r="D523">
        <v>150000</v>
      </c>
      <c r="F523" s="13">
        <v>571</v>
      </c>
      <c r="G523" s="12">
        <v>142600</v>
      </c>
    </row>
    <row r="524" spans="1:7" x14ac:dyDescent="0.2">
      <c r="A524">
        <v>523</v>
      </c>
      <c r="B524" t="s">
        <v>98</v>
      </c>
      <c r="C524">
        <f t="shared" si="9"/>
        <v>1</v>
      </c>
      <c r="D524">
        <v>159000</v>
      </c>
      <c r="F524" s="13">
        <v>572</v>
      </c>
      <c r="G524" s="12">
        <v>120000</v>
      </c>
    </row>
    <row r="525" spans="1:7" x14ac:dyDescent="0.2">
      <c r="A525">
        <v>524</v>
      </c>
      <c r="B525" t="s">
        <v>98</v>
      </c>
      <c r="C525">
        <f t="shared" si="9"/>
        <v>1</v>
      </c>
      <c r="D525">
        <v>184750</v>
      </c>
      <c r="F525" s="13">
        <v>573</v>
      </c>
      <c r="G525" s="12">
        <v>224500</v>
      </c>
    </row>
    <row r="526" spans="1:7" x14ac:dyDescent="0.2">
      <c r="A526">
        <v>525</v>
      </c>
      <c r="B526" t="s">
        <v>98</v>
      </c>
      <c r="C526">
        <f t="shared" si="9"/>
        <v>1</v>
      </c>
      <c r="D526">
        <v>315750</v>
      </c>
      <c r="F526" s="13">
        <v>574</v>
      </c>
      <c r="G526" s="12">
        <v>170000</v>
      </c>
    </row>
    <row r="527" spans="1:7" x14ac:dyDescent="0.2">
      <c r="A527">
        <v>526</v>
      </c>
      <c r="B527" t="s">
        <v>98</v>
      </c>
      <c r="C527">
        <f t="shared" si="9"/>
        <v>1</v>
      </c>
      <c r="D527">
        <v>176000</v>
      </c>
      <c r="F527" s="13">
        <v>575</v>
      </c>
      <c r="G527" s="12">
        <v>139000</v>
      </c>
    </row>
    <row r="528" spans="1:7" x14ac:dyDescent="0.2">
      <c r="A528">
        <v>527</v>
      </c>
      <c r="B528" t="s">
        <v>98</v>
      </c>
      <c r="C528">
        <f t="shared" si="9"/>
        <v>1</v>
      </c>
      <c r="D528">
        <v>132000</v>
      </c>
      <c r="F528" s="13">
        <v>576</v>
      </c>
      <c r="G528" s="12">
        <v>118500</v>
      </c>
    </row>
    <row r="529" spans="1:7" x14ac:dyDescent="0.2">
      <c r="A529">
        <v>528</v>
      </c>
      <c r="B529" t="s">
        <v>98</v>
      </c>
      <c r="C529">
        <f t="shared" si="9"/>
        <v>1</v>
      </c>
      <c r="D529">
        <v>446261</v>
      </c>
      <c r="F529" s="13">
        <v>577</v>
      </c>
      <c r="G529" s="12">
        <v>145000</v>
      </c>
    </row>
    <row r="530" spans="1:7" x14ac:dyDescent="0.2">
      <c r="A530">
        <v>529</v>
      </c>
      <c r="B530" t="s">
        <v>83</v>
      </c>
      <c r="C530" t="str">
        <f t="shared" si="9"/>
        <v>N/A</v>
      </c>
      <c r="D530">
        <v>86000</v>
      </c>
      <c r="F530" s="13">
        <v>578</v>
      </c>
      <c r="G530" s="12">
        <v>164500</v>
      </c>
    </row>
    <row r="531" spans="1:7" x14ac:dyDescent="0.2">
      <c r="A531">
        <v>530</v>
      </c>
      <c r="B531" t="s">
        <v>98</v>
      </c>
      <c r="C531">
        <f t="shared" si="9"/>
        <v>1</v>
      </c>
      <c r="D531">
        <v>200624</v>
      </c>
      <c r="F531" s="13">
        <v>579</v>
      </c>
      <c r="G531" s="12">
        <v>146000</v>
      </c>
    </row>
    <row r="532" spans="1:7" x14ac:dyDescent="0.2">
      <c r="A532">
        <v>531</v>
      </c>
      <c r="B532" t="s">
        <v>98</v>
      </c>
      <c r="C532">
        <f t="shared" si="9"/>
        <v>1</v>
      </c>
      <c r="D532">
        <v>175000</v>
      </c>
      <c r="F532" s="13">
        <v>580</v>
      </c>
      <c r="G532" s="12">
        <v>131500</v>
      </c>
    </row>
    <row r="533" spans="1:7" x14ac:dyDescent="0.2">
      <c r="A533">
        <v>532</v>
      </c>
      <c r="B533" t="s">
        <v>147</v>
      </c>
      <c r="C533">
        <f t="shared" si="9"/>
        <v>0</v>
      </c>
      <c r="D533">
        <v>128000</v>
      </c>
      <c r="F533" s="13">
        <v>581</v>
      </c>
      <c r="G533" s="12">
        <v>181900</v>
      </c>
    </row>
    <row r="534" spans="1:7" x14ac:dyDescent="0.2">
      <c r="A534">
        <v>533</v>
      </c>
      <c r="B534" t="s">
        <v>98</v>
      </c>
      <c r="C534">
        <f t="shared" si="9"/>
        <v>1</v>
      </c>
      <c r="D534">
        <v>107500</v>
      </c>
      <c r="F534" s="13">
        <v>582</v>
      </c>
      <c r="G534" s="12">
        <v>253293</v>
      </c>
    </row>
    <row r="535" spans="1:7" x14ac:dyDescent="0.2">
      <c r="A535">
        <v>534</v>
      </c>
      <c r="B535" t="s">
        <v>83</v>
      </c>
      <c r="C535" t="str">
        <f t="shared" si="9"/>
        <v>N/A</v>
      </c>
      <c r="D535">
        <v>39300</v>
      </c>
      <c r="F535" s="13">
        <v>584</v>
      </c>
      <c r="G535" s="12">
        <v>325000</v>
      </c>
    </row>
    <row r="536" spans="1:7" x14ac:dyDescent="0.2">
      <c r="A536">
        <v>535</v>
      </c>
      <c r="B536" t="s">
        <v>98</v>
      </c>
      <c r="C536">
        <f t="shared" si="9"/>
        <v>1</v>
      </c>
      <c r="D536">
        <v>178000</v>
      </c>
      <c r="F536" s="13">
        <v>585</v>
      </c>
      <c r="G536" s="12">
        <v>133000</v>
      </c>
    </row>
    <row r="537" spans="1:7" x14ac:dyDescent="0.2">
      <c r="A537">
        <v>536</v>
      </c>
      <c r="B537" t="s">
        <v>83</v>
      </c>
      <c r="C537" t="str">
        <f t="shared" si="9"/>
        <v>N/A</v>
      </c>
      <c r="D537">
        <v>107500</v>
      </c>
      <c r="F537" s="13">
        <v>586</v>
      </c>
      <c r="G537" s="12">
        <v>369900</v>
      </c>
    </row>
    <row r="538" spans="1:7" x14ac:dyDescent="0.2">
      <c r="A538">
        <v>537</v>
      </c>
      <c r="B538" t="s">
        <v>98</v>
      </c>
      <c r="C538">
        <f t="shared" si="9"/>
        <v>1</v>
      </c>
      <c r="D538">
        <v>188000</v>
      </c>
      <c r="F538" s="13">
        <v>587</v>
      </c>
      <c r="G538" s="12">
        <v>130000</v>
      </c>
    </row>
    <row r="539" spans="1:7" x14ac:dyDescent="0.2">
      <c r="A539">
        <v>538</v>
      </c>
      <c r="B539" t="s">
        <v>98</v>
      </c>
      <c r="C539">
        <f t="shared" si="9"/>
        <v>1</v>
      </c>
      <c r="D539">
        <v>111250</v>
      </c>
      <c r="F539" s="13">
        <v>588</v>
      </c>
      <c r="G539" s="12">
        <v>137000</v>
      </c>
    </row>
    <row r="540" spans="1:7" x14ac:dyDescent="0.2">
      <c r="A540">
        <v>539</v>
      </c>
      <c r="B540" t="s">
        <v>98</v>
      </c>
      <c r="C540">
        <f t="shared" si="9"/>
        <v>1</v>
      </c>
      <c r="D540">
        <v>158000</v>
      </c>
      <c r="F540" s="13">
        <v>589</v>
      </c>
      <c r="G540" s="12">
        <v>143000</v>
      </c>
    </row>
    <row r="541" spans="1:7" x14ac:dyDescent="0.2">
      <c r="A541">
        <v>540</v>
      </c>
      <c r="B541" t="s">
        <v>98</v>
      </c>
      <c r="C541">
        <f t="shared" si="9"/>
        <v>1</v>
      </c>
      <c r="D541">
        <v>272000</v>
      </c>
      <c r="F541" s="13">
        <v>590</v>
      </c>
      <c r="G541" s="12">
        <v>79500</v>
      </c>
    </row>
    <row r="542" spans="1:7" x14ac:dyDescent="0.2">
      <c r="A542">
        <v>541</v>
      </c>
      <c r="B542" t="s">
        <v>98</v>
      </c>
      <c r="C542">
        <f t="shared" si="9"/>
        <v>1</v>
      </c>
      <c r="D542">
        <v>315000</v>
      </c>
      <c r="F542" s="13">
        <v>591</v>
      </c>
      <c r="G542" s="12">
        <v>185900</v>
      </c>
    </row>
    <row r="543" spans="1:7" x14ac:dyDescent="0.2">
      <c r="A543">
        <v>542</v>
      </c>
      <c r="B543" t="s">
        <v>98</v>
      </c>
      <c r="C543">
        <f t="shared" si="9"/>
        <v>1</v>
      </c>
      <c r="D543">
        <v>248000</v>
      </c>
      <c r="F543" s="13">
        <v>592</v>
      </c>
      <c r="G543" s="12">
        <v>451950</v>
      </c>
    </row>
    <row r="544" spans="1:7" x14ac:dyDescent="0.2">
      <c r="A544">
        <v>543</v>
      </c>
      <c r="B544" t="s">
        <v>98</v>
      </c>
      <c r="C544">
        <f t="shared" si="9"/>
        <v>1</v>
      </c>
      <c r="D544">
        <v>213250</v>
      </c>
      <c r="F544" s="13">
        <v>593</v>
      </c>
      <c r="G544" s="12">
        <v>138000</v>
      </c>
    </row>
    <row r="545" spans="1:7" x14ac:dyDescent="0.2">
      <c r="A545">
        <v>544</v>
      </c>
      <c r="B545" t="s">
        <v>98</v>
      </c>
      <c r="C545">
        <f t="shared" si="9"/>
        <v>1</v>
      </c>
      <c r="D545">
        <v>133000</v>
      </c>
      <c r="F545" s="13">
        <v>594</v>
      </c>
      <c r="G545" s="12">
        <v>140000</v>
      </c>
    </row>
    <row r="546" spans="1:7" x14ac:dyDescent="0.2">
      <c r="A546">
        <v>545</v>
      </c>
      <c r="B546" t="s">
        <v>98</v>
      </c>
      <c r="C546">
        <f t="shared" si="9"/>
        <v>1</v>
      </c>
      <c r="D546">
        <v>179665</v>
      </c>
      <c r="F546" s="13">
        <v>595</v>
      </c>
      <c r="G546" s="12">
        <v>110000</v>
      </c>
    </row>
    <row r="547" spans="1:7" x14ac:dyDescent="0.2">
      <c r="A547">
        <v>546</v>
      </c>
      <c r="B547" t="s">
        <v>98</v>
      </c>
      <c r="C547">
        <f t="shared" si="9"/>
        <v>1</v>
      </c>
      <c r="D547">
        <v>229000</v>
      </c>
      <c r="F547" s="13">
        <v>596</v>
      </c>
      <c r="G547" s="12">
        <v>319000</v>
      </c>
    </row>
    <row r="548" spans="1:7" x14ac:dyDescent="0.2">
      <c r="A548">
        <v>547</v>
      </c>
      <c r="B548" t="s">
        <v>98</v>
      </c>
      <c r="C548">
        <f t="shared" si="9"/>
        <v>1</v>
      </c>
      <c r="D548">
        <v>210000</v>
      </c>
      <c r="F548" s="13">
        <v>598</v>
      </c>
      <c r="G548" s="12">
        <v>194201</v>
      </c>
    </row>
    <row r="549" spans="1:7" x14ac:dyDescent="0.2">
      <c r="A549">
        <v>548</v>
      </c>
      <c r="B549" t="s">
        <v>98</v>
      </c>
      <c r="C549">
        <f t="shared" si="9"/>
        <v>1</v>
      </c>
      <c r="D549">
        <v>129500</v>
      </c>
      <c r="F549" s="13">
        <v>599</v>
      </c>
      <c r="G549" s="12">
        <v>217500</v>
      </c>
    </row>
    <row r="550" spans="1:7" x14ac:dyDescent="0.2">
      <c r="A550">
        <v>549</v>
      </c>
      <c r="B550" t="s">
        <v>98</v>
      </c>
      <c r="C550">
        <f t="shared" si="9"/>
        <v>1</v>
      </c>
      <c r="D550">
        <v>125000</v>
      </c>
      <c r="F550" s="13">
        <v>600</v>
      </c>
      <c r="G550" s="12">
        <v>151000</v>
      </c>
    </row>
    <row r="551" spans="1:7" x14ac:dyDescent="0.2">
      <c r="A551">
        <v>550</v>
      </c>
      <c r="B551" t="s">
        <v>98</v>
      </c>
      <c r="C551">
        <f t="shared" si="9"/>
        <v>1</v>
      </c>
      <c r="D551">
        <v>263000</v>
      </c>
      <c r="F551" s="13">
        <v>601</v>
      </c>
      <c r="G551" s="12">
        <v>275000</v>
      </c>
    </row>
    <row r="552" spans="1:7" x14ac:dyDescent="0.2">
      <c r="A552">
        <v>551</v>
      </c>
      <c r="B552" t="s">
        <v>98</v>
      </c>
      <c r="C552">
        <f t="shared" si="9"/>
        <v>1</v>
      </c>
      <c r="D552">
        <v>140000</v>
      </c>
      <c r="F552" s="13">
        <v>602</v>
      </c>
      <c r="G552" s="12">
        <v>141000</v>
      </c>
    </row>
    <row r="553" spans="1:7" x14ac:dyDescent="0.2">
      <c r="A553">
        <v>552</v>
      </c>
      <c r="B553" t="s">
        <v>98</v>
      </c>
      <c r="C553">
        <f t="shared" si="9"/>
        <v>1</v>
      </c>
      <c r="D553">
        <v>112500</v>
      </c>
      <c r="F553" s="13">
        <v>603</v>
      </c>
      <c r="G553" s="12">
        <v>220000</v>
      </c>
    </row>
    <row r="554" spans="1:7" x14ac:dyDescent="0.2">
      <c r="A554">
        <v>553</v>
      </c>
      <c r="B554" t="s">
        <v>98</v>
      </c>
      <c r="C554">
        <f t="shared" si="9"/>
        <v>1</v>
      </c>
      <c r="D554">
        <v>255500</v>
      </c>
      <c r="F554" s="13">
        <v>604</v>
      </c>
      <c r="G554" s="12">
        <v>151000</v>
      </c>
    </row>
    <row r="555" spans="1:7" x14ac:dyDescent="0.2">
      <c r="A555">
        <v>554</v>
      </c>
      <c r="B555" t="s">
        <v>98</v>
      </c>
      <c r="C555">
        <f t="shared" si="9"/>
        <v>1</v>
      </c>
      <c r="D555">
        <v>108000</v>
      </c>
      <c r="F555" s="13">
        <v>605</v>
      </c>
      <c r="G555" s="12">
        <v>221000</v>
      </c>
    </row>
    <row r="556" spans="1:7" x14ac:dyDescent="0.2">
      <c r="A556">
        <v>555</v>
      </c>
      <c r="B556" t="s">
        <v>98</v>
      </c>
      <c r="C556">
        <f t="shared" si="9"/>
        <v>1</v>
      </c>
      <c r="D556">
        <v>284000</v>
      </c>
      <c r="F556" s="13">
        <v>606</v>
      </c>
      <c r="G556" s="12">
        <v>205000</v>
      </c>
    </row>
    <row r="557" spans="1:7" x14ac:dyDescent="0.2">
      <c r="A557">
        <v>556</v>
      </c>
      <c r="B557" t="s">
        <v>98</v>
      </c>
      <c r="C557">
        <f t="shared" si="9"/>
        <v>1</v>
      </c>
      <c r="D557">
        <v>113000</v>
      </c>
      <c r="F557" s="13">
        <v>607</v>
      </c>
      <c r="G557" s="12">
        <v>152000</v>
      </c>
    </row>
    <row r="558" spans="1:7" x14ac:dyDescent="0.2">
      <c r="A558">
        <v>557</v>
      </c>
      <c r="B558" t="s">
        <v>98</v>
      </c>
      <c r="C558">
        <f t="shared" si="9"/>
        <v>1</v>
      </c>
      <c r="D558">
        <v>141000</v>
      </c>
      <c r="F558" s="13">
        <v>608</v>
      </c>
      <c r="G558" s="12">
        <v>225000</v>
      </c>
    </row>
    <row r="559" spans="1:7" x14ac:dyDescent="0.2">
      <c r="A559">
        <v>558</v>
      </c>
      <c r="B559" t="s">
        <v>98</v>
      </c>
      <c r="C559">
        <f t="shared" si="9"/>
        <v>1</v>
      </c>
      <c r="D559">
        <v>108000</v>
      </c>
      <c r="F559" s="13">
        <v>609</v>
      </c>
      <c r="G559" s="12">
        <v>359100</v>
      </c>
    </row>
    <row r="560" spans="1:7" x14ac:dyDescent="0.2">
      <c r="A560">
        <v>559</v>
      </c>
      <c r="B560" t="s">
        <v>98</v>
      </c>
      <c r="C560">
        <f t="shared" si="9"/>
        <v>1</v>
      </c>
      <c r="D560">
        <v>175000</v>
      </c>
      <c r="F560" s="13">
        <v>610</v>
      </c>
      <c r="G560" s="12">
        <v>118500</v>
      </c>
    </row>
    <row r="561" spans="1:7" x14ac:dyDescent="0.2">
      <c r="A561">
        <v>560</v>
      </c>
      <c r="B561" t="s">
        <v>98</v>
      </c>
      <c r="C561">
        <f t="shared" si="9"/>
        <v>1</v>
      </c>
      <c r="D561">
        <v>234000</v>
      </c>
      <c r="F561" s="13">
        <v>611</v>
      </c>
      <c r="G561" s="12">
        <v>313000</v>
      </c>
    </row>
    <row r="562" spans="1:7" x14ac:dyDescent="0.2">
      <c r="A562">
        <v>561</v>
      </c>
      <c r="B562" t="s">
        <v>98</v>
      </c>
      <c r="C562">
        <f t="shared" si="9"/>
        <v>1</v>
      </c>
      <c r="D562">
        <v>121500</v>
      </c>
      <c r="F562" s="13">
        <v>612</v>
      </c>
      <c r="G562" s="12">
        <v>148000</v>
      </c>
    </row>
    <row r="563" spans="1:7" x14ac:dyDescent="0.2">
      <c r="A563">
        <v>562</v>
      </c>
      <c r="B563" t="s">
        <v>98</v>
      </c>
      <c r="C563">
        <f t="shared" si="9"/>
        <v>1</v>
      </c>
      <c r="D563">
        <v>170000</v>
      </c>
      <c r="F563" s="13">
        <v>613</v>
      </c>
      <c r="G563" s="12">
        <v>261500</v>
      </c>
    </row>
    <row r="564" spans="1:7" x14ac:dyDescent="0.2">
      <c r="A564">
        <v>563</v>
      </c>
      <c r="B564" t="s">
        <v>83</v>
      </c>
      <c r="C564" t="str">
        <f t="shared" si="9"/>
        <v>N/A</v>
      </c>
      <c r="D564">
        <v>108000</v>
      </c>
      <c r="F564" s="13">
        <v>616</v>
      </c>
      <c r="G564" s="12">
        <v>137500</v>
      </c>
    </row>
    <row r="565" spans="1:7" x14ac:dyDescent="0.2">
      <c r="A565">
        <v>564</v>
      </c>
      <c r="B565" t="s">
        <v>98</v>
      </c>
      <c r="C565">
        <f t="shared" si="9"/>
        <v>1</v>
      </c>
      <c r="D565">
        <v>185000</v>
      </c>
      <c r="F565" s="13">
        <v>617</v>
      </c>
      <c r="G565" s="12">
        <v>183200</v>
      </c>
    </row>
    <row r="566" spans="1:7" x14ac:dyDescent="0.2">
      <c r="A566">
        <v>565</v>
      </c>
      <c r="B566" t="s">
        <v>98</v>
      </c>
      <c r="C566">
        <f t="shared" si="9"/>
        <v>1</v>
      </c>
      <c r="D566">
        <v>268000</v>
      </c>
      <c r="F566" s="13">
        <v>618</v>
      </c>
      <c r="G566" s="12">
        <v>105500</v>
      </c>
    </row>
    <row r="567" spans="1:7" x14ac:dyDescent="0.2">
      <c r="A567">
        <v>566</v>
      </c>
      <c r="B567" t="s">
        <v>98</v>
      </c>
      <c r="C567">
        <f t="shared" si="9"/>
        <v>1</v>
      </c>
      <c r="D567">
        <v>128000</v>
      </c>
      <c r="F567" s="13">
        <v>619</v>
      </c>
      <c r="G567" s="12">
        <v>314813</v>
      </c>
    </row>
    <row r="568" spans="1:7" x14ac:dyDescent="0.2">
      <c r="A568">
        <v>567</v>
      </c>
      <c r="B568" t="s">
        <v>98</v>
      </c>
      <c r="C568">
        <f t="shared" si="9"/>
        <v>1</v>
      </c>
      <c r="D568">
        <v>325000</v>
      </c>
      <c r="F568" s="13">
        <v>620</v>
      </c>
      <c r="G568" s="12">
        <v>305000</v>
      </c>
    </row>
    <row r="569" spans="1:7" x14ac:dyDescent="0.2">
      <c r="A569">
        <v>568</v>
      </c>
      <c r="B569" t="s">
        <v>98</v>
      </c>
      <c r="C569">
        <f t="shared" si="9"/>
        <v>1</v>
      </c>
      <c r="D569">
        <v>214000</v>
      </c>
      <c r="F569" s="13">
        <v>622</v>
      </c>
      <c r="G569" s="12">
        <v>240000</v>
      </c>
    </row>
    <row r="570" spans="1:7" x14ac:dyDescent="0.2">
      <c r="A570">
        <v>569</v>
      </c>
      <c r="B570" t="s">
        <v>98</v>
      </c>
      <c r="C570">
        <f t="shared" si="9"/>
        <v>1</v>
      </c>
      <c r="D570">
        <v>316600</v>
      </c>
      <c r="F570" s="13">
        <v>623</v>
      </c>
      <c r="G570" s="12">
        <v>135000</v>
      </c>
    </row>
    <row r="571" spans="1:7" x14ac:dyDescent="0.2">
      <c r="A571">
        <v>570</v>
      </c>
      <c r="B571" t="s">
        <v>98</v>
      </c>
      <c r="C571">
        <f t="shared" si="9"/>
        <v>1</v>
      </c>
      <c r="D571">
        <v>135960</v>
      </c>
      <c r="F571" s="13">
        <v>624</v>
      </c>
      <c r="G571" s="12">
        <v>168500</v>
      </c>
    </row>
    <row r="572" spans="1:7" x14ac:dyDescent="0.2">
      <c r="A572">
        <v>571</v>
      </c>
      <c r="B572" t="s">
        <v>98</v>
      </c>
      <c r="C572">
        <f t="shared" si="9"/>
        <v>1</v>
      </c>
      <c r="D572">
        <v>142600</v>
      </c>
      <c r="F572" s="13">
        <v>625</v>
      </c>
      <c r="G572" s="12">
        <v>165150</v>
      </c>
    </row>
    <row r="573" spans="1:7" x14ac:dyDescent="0.2">
      <c r="A573">
        <v>572</v>
      </c>
      <c r="B573" t="s">
        <v>98</v>
      </c>
      <c r="C573">
        <f t="shared" si="9"/>
        <v>1</v>
      </c>
      <c r="D573">
        <v>120000</v>
      </c>
      <c r="F573" s="13">
        <v>626</v>
      </c>
      <c r="G573" s="12">
        <v>160000</v>
      </c>
    </row>
    <row r="574" spans="1:7" x14ac:dyDescent="0.2">
      <c r="A574">
        <v>573</v>
      </c>
      <c r="B574" t="s">
        <v>98</v>
      </c>
      <c r="C574">
        <f t="shared" si="9"/>
        <v>1</v>
      </c>
      <c r="D574">
        <v>224500</v>
      </c>
      <c r="F574" s="13">
        <v>627</v>
      </c>
      <c r="G574" s="12">
        <v>139900</v>
      </c>
    </row>
    <row r="575" spans="1:7" x14ac:dyDescent="0.2">
      <c r="A575">
        <v>574</v>
      </c>
      <c r="B575" t="s">
        <v>98</v>
      </c>
      <c r="C575">
        <f t="shared" si="9"/>
        <v>1</v>
      </c>
      <c r="D575">
        <v>170000</v>
      </c>
      <c r="F575" s="13">
        <v>628</v>
      </c>
      <c r="G575" s="12">
        <v>153000</v>
      </c>
    </row>
    <row r="576" spans="1:7" x14ac:dyDescent="0.2">
      <c r="A576">
        <v>575</v>
      </c>
      <c r="B576" t="s">
        <v>98</v>
      </c>
      <c r="C576">
        <f t="shared" si="9"/>
        <v>1</v>
      </c>
      <c r="D576">
        <v>139000</v>
      </c>
      <c r="F576" s="13">
        <v>629</v>
      </c>
      <c r="G576" s="12">
        <v>135000</v>
      </c>
    </row>
    <row r="577" spans="1:7" x14ac:dyDescent="0.2">
      <c r="A577">
        <v>576</v>
      </c>
      <c r="B577" t="s">
        <v>98</v>
      </c>
      <c r="C577">
        <f t="shared" si="9"/>
        <v>1</v>
      </c>
      <c r="D577">
        <v>118500</v>
      </c>
      <c r="F577" s="13">
        <v>630</v>
      </c>
      <c r="G577" s="12">
        <v>168500</v>
      </c>
    </row>
    <row r="578" spans="1:7" x14ac:dyDescent="0.2">
      <c r="A578">
        <v>577</v>
      </c>
      <c r="B578" t="s">
        <v>98</v>
      </c>
      <c r="C578">
        <f t="shared" si="9"/>
        <v>1</v>
      </c>
      <c r="D578">
        <v>145000</v>
      </c>
      <c r="F578" s="13">
        <v>632</v>
      </c>
      <c r="G578" s="12">
        <v>209500</v>
      </c>
    </row>
    <row r="579" spans="1:7" x14ac:dyDescent="0.2">
      <c r="A579">
        <v>578</v>
      </c>
      <c r="B579" t="s">
        <v>98</v>
      </c>
      <c r="C579">
        <f t="shared" ref="C579:C642" si="10">IF(OR(B579="Ex",B579="Gd",B579="TA"),1,IF(OR(B579="Fa",B579="Po"),0,"N/A"))</f>
        <v>1</v>
      </c>
      <c r="D579">
        <v>164500</v>
      </c>
      <c r="F579" s="13">
        <v>633</v>
      </c>
      <c r="G579" s="12">
        <v>82500</v>
      </c>
    </row>
    <row r="580" spans="1:7" x14ac:dyDescent="0.2">
      <c r="A580">
        <v>579</v>
      </c>
      <c r="B580" t="s">
        <v>98</v>
      </c>
      <c r="C580">
        <f t="shared" si="10"/>
        <v>1</v>
      </c>
      <c r="D580">
        <v>146000</v>
      </c>
      <c r="F580" s="13">
        <v>634</v>
      </c>
      <c r="G580" s="12">
        <v>139400</v>
      </c>
    </row>
    <row r="581" spans="1:7" x14ac:dyDescent="0.2">
      <c r="A581">
        <v>580</v>
      </c>
      <c r="B581" t="s">
        <v>98</v>
      </c>
      <c r="C581">
        <f t="shared" si="10"/>
        <v>1</v>
      </c>
      <c r="D581">
        <v>131500</v>
      </c>
      <c r="F581" s="13">
        <v>635</v>
      </c>
      <c r="G581" s="12">
        <v>144000</v>
      </c>
    </row>
    <row r="582" spans="1:7" x14ac:dyDescent="0.2">
      <c r="A582">
        <v>581</v>
      </c>
      <c r="B582" t="s">
        <v>98</v>
      </c>
      <c r="C582">
        <f t="shared" si="10"/>
        <v>1</v>
      </c>
      <c r="D582">
        <v>181900</v>
      </c>
      <c r="F582" s="13">
        <v>638</v>
      </c>
      <c r="G582" s="12">
        <v>93000</v>
      </c>
    </row>
    <row r="583" spans="1:7" x14ac:dyDescent="0.2">
      <c r="A583">
        <v>582</v>
      </c>
      <c r="B583" t="s">
        <v>98</v>
      </c>
      <c r="C583">
        <f t="shared" si="10"/>
        <v>1</v>
      </c>
      <c r="D583">
        <v>253293</v>
      </c>
      <c r="F583" s="13">
        <v>640</v>
      </c>
      <c r="G583" s="12">
        <v>264561</v>
      </c>
    </row>
    <row r="584" spans="1:7" x14ac:dyDescent="0.2">
      <c r="A584">
        <v>583</v>
      </c>
      <c r="B584" t="s">
        <v>83</v>
      </c>
      <c r="C584" t="str">
        <f t="shared" si="10"/>
        <v>N/A</v>
      </c>
      <c r="D584">
        <v>118500</v>
      </c>
      <c r="F584" s="13">
        <v>641</v>
      </c>
      <c r="G584" s="12">
        <v>274000</v>
      </c>
    </row>
    <row r="585" spans="1:7" x14ac:dyDescent="0.2">
      <c r="A585">
        <v>584</v>
      </c>
      <c r="B585" t="s">
        <v>98</v>
      </c>
      <c r="C585">
        <f t="shared" si="10"/>
        <v>1</v>
      </c>
      <c r="D585">
        <v>325000</v>
      </c>
      <c r="F585" s="13">
        <v>642</v>
      </c>
      <c r="G585" s="12">
        <v>226000</v>
      </c>
    </row>
    <row r="586" spans="1:7" x14ac:dyDescent="0.2">
      <c r="A586">
        <v>585</v>
      </c>
      <c r="B586" t="s">
        <v>98</v>
      </c>
      <c r="C586">
        <f t="shared" si="10"/>
        <v>1</v>
      </c>
      <c r="D586">
        <v>133000</v>
      </c>
      <c r="F586" s="13">
        <v>643</v>
      </c>
      <c r="G586" s="12">
        <v>345000</v>
      </c>
    </row>
    <row r="587" spans="1:7" x14ac:dyDescent="0.2">
      <c r="A587">
        <v>586</v>
      </c>
      <c r="B587" t="s">
        <v>98</v>
      </c>
      <c r="C587">
        <f t="shared" si="10"/>
        <v>1</v>
      </c>
      <c r="D587">
        <v>369900</v>
      </c>
      <c r="F587" s="13">
        <v>644</v>
      </c>
      <c r="G587" s="12">
        <v>152000</v>
      </c>
    </row>
    <row r="588" spans="1:7" x14ac:dyDescent="0.2">
      <c r="A588">
        <v>587</v>
      </c>
      <c r="B588" t="s">
        <v>98</v>
      </c>
      <c r="C588">
        <f t="shared" si="10"/>
        <v>1</v>
      </c>
      <c r="D588">
        <v>130000</v>
      </c>
      <c r="F588" s="13">
        <v>645</v>
      </c>
      <c r="G588" s="12">
        <v>370878</v>
      </c>
    </row>
    <row r="589" spans="1:7" x14ac:dyDescent="0.2">
      <c r="A589">
        <v>588</v>
      </c>
      <c r="B589" t="s">
        <v>98</v>
      </c>
      <c r="C589">
        <f t="shared" si="10"/>
        <v>1</v>
      </c>
      <c r="D589">
        <v>137000</v>
      </c>
      <c r="F589" s="13">
        <v>646</v>
      </c>
      <c r="G589" s="12">
        <v>143250</v>
      </c>
    </row>
    <row r="590" spans="1:7" x14ac:dyDescent="0.2">
      <c r="A590">
        <v>589</v>
      </c>
      <c r="B590" t="s">
        <v>98</v>
      </c>
      <c r="C590">
        <f t="shared" si="10"/>
        <v>1</v>
      </c>
      <c r="D590">
        <v>143000</v>
      </c>
      <c r="F590" s="13">
        <v>647</v>
      </c>
      <c r="G590" s="12">
        <v>98300</v>
      </c>
    </row>
    <row r="591" spans="1:7" x14ac:dyDescent="0.2">
      <c r="A591">
        <v>590</v>
      </c>
      <c r="B591" t="s">
        <v>98</v>
      </c>
      <c r="C591">
        <f t="shared" si="10"/>
        <v>1</v>
      </c>
      <c r="D591">
        <v>79500</v>
      </c>
      <c r="F591" s="13">
        <v>648</v>
      </c>
      <c r="G591" s="12">
        <v>155000</v>
      </c>
    </row>
    <row r="592" spans="1:7" x14ac:dyDescent="0.2">
      <c r="A592">
        <v>591</v>
      </c>
      <c r="B592" t="s">
        <v>98</v>
      </c>
      <c r="C592">
        <f t="shared" si="10"/>
        <v>1</v>
      </c>
      <c r="D592">
        <v>185900</v>
      </c>
      <c r="F592" s="13">
        <v>649</v>
      </c>
      <c r="G592" s="12">
        <v>155000</v>
      </c>
    </row>
    <row r="593" spans="1:7" x14ac:dyDescent="0.2">
      <c r="A593">
        <v>592</v>
      </c>
      <c r="B593" t="s">
        <v>98</v>
      </c>
      <c r="C593">
        <f t="shared" si="10"/>
        <v>1</v>
      </c>
      <c r="D593">
        <v>451950</v>
      </c>
      <c r="F593" s="13">
        <v>651</v>
      </c>
      <c r="G593" s="12">
        <v>205950</v>
      </c>
    </row>
    <row r="594" spans="1:7" x14ac:dyDescent="0.2">
      <c r="A594">
        <v>593</v>
      </c>
      <c r="B594" t="s">
        <v>98</v>
      </c>
      <c r="C594">
        <f t="shared" si="10"/>
        <v>1</v>
      </c>
      <c r="D594">
        <v>138000</v>
      </c>
      <c r="F594" s="13">
        <v>653</v>
      </c>
      <c r="G594" s="12">
        <v>191000</v>
      </c>
    </row>
    <row r="595" spans="1:7" x14ac:dyDescent="0.2">
      <c r="A595">
        <v>594</v>
      </c>
      <c r="B595" t="s">
        <v>98</v>
      </c>
      <c r="C595">
        <f t="shared" si="10"/>
        <v>1</v>
      </c>
      <c r="D595">
        <v>140000</v>
      </c>
      <c r="F595" s="13">
        <v>654</v>
      </c>
      <c r="G595" s="12">
        <v>135000</v>
      </c>
    </row>
    <row r="596" spans="1:7" x14ac:dyDescent="0.2">
      <c r="A596">
        <v>595</v>
      </c>
      <c r="B596" t="s">
        <v>98</v>
      </c>
      <c r="C596">
        <f t="shared" si="10"/>
        <v>1</v>
      </c>
      <c r="D596">
        <v>110000</v>
      </c>
      <c r="F596" s="13">
        <v>655</v>
      </c>
      <c r="G596" s="12">
        <v>350000</v>
      </c>
    </row>
    <row r="597" spans="1:7" x14ac:dyDescent="0.2">
      <c r="A597">
        <v>596</v>
      </c>
      <c r="B597" t="s">
        <v>98</v>
      </c>
      <c r="C597">
        <f t="shared" si="10"/>
        <v>1</v>
      </c>
      <c r="D597">
        <v>319000</v>
      </c>
      <c r="F597" s="13">
        <v>656</v>
      </c>
      <c r="G597" s="12">
        <v>88000</v>
      </c>
    </row>
    <row r="598" spans="1:7" x14ac:dyDescent="0.2">
      <c r="A598">
        <v>597</v>
      </c>
      <c r="B598" t="s">
        <v>147</v>
      </c>
      <c r="C598">
        <f t="shared" si="10"/>
        <v>0</v>
      </c>
      <c r="D598">
        <v>114504</v>
      </c>
      <c r="F598" s="13">
        <v>657</v>
      </c>
      <c r="G598" s="12">
        <v>145500</v>
      </c>
    </row>
    <row r="599" spans="1:7" x14ac:dyDescent="0.2">
      <c r="A599">
        <v>598</v>
      </c>
      <c r="B599" t="s">
        <v>98</v>
      </c>
      <c r="C599">
        <f t="shared" si="10"/>
        <v>1</v>
      </c>
      <c r="D599">
        <v>194201</v>
      </c>
      <c r="F599" s="13">
        <v>658</v>
      </c>
      <c r="G599" s="12">
        <v>149000</v>
      </c>
    </row>
    <row r="600" spans="1:7" x14ac:dyDescent="0.2">
      <c r="A600">
        <v>599</v>
      </c>
      <c r="B600" t="s">
        <v>98</v>
      </c>
      <c r="C600">
        <f t="shared" si="10"/>
        <v>1</v>
      </c>
      <c r="D600">
        <v>217500</v>
      </c>
      <c r="F600" s="13">
        <v>659</v>
      </c>
      <c r="G600" s="12">
        <v>97500</v>
      </c>
    </row>
    <row r="601" spans="1:7" x14ac:dyDescent="0.2">
      <c r="A601">
        <v>600</v>
      </c>
      <c r="B601" t="s">
        <v>98</v>
      </c>
      <c r="C601">
        <f t="shared" si="10"/>
        <v>1</v>
      </c>
      <c r="D601">
        <v>151000</v>
      </c>
      <c r="F601" s="13">
        <v>660</v>
      </c>
      <c r="G601" s="12">
        <v>167000</v>
      </c>
    </row>
    <row r="602" spans="1:7" x14ac:dyDescent="0.2">
      <c r="A602">
        <v>601</v>
      </c>
      <c r="B602" t="s">
        <v>98</v>
      </c>
      <c r="C602">
        <f t="shared" si="10"/>
        <v>1</v>
      </c>
      <c r="D602">
        <v>275000</v>
      </c>
      <c r="F602" s="13">
        <v>661</v>
      </c>
      <c r="G602" s="12">
        <v>197900</v>
      </c>
    </row>
    <row r="603" spans="1:7" x14ac:dyDescent="0.2">
      <c r="A603">
        <v>602</v>
      </c>
      <c r="B603" t="s">
        <v>98</v>
      </c>
      <c r="C603">
        <f t="shared" si="10"/>
        <v>1</v>
      </c>
      <c r="D603">
        <v>141000</v>
      </c>
      <c r="F603" s="13">
        <v>662</v>
      </c>
      <c r="G603" s="12">
        <v>402000</v>
      </c>
    </row>
    <row r="604" spans="1:7" x14ac:dyDescent="0.2">
      <c r="A604">
        <v>603</v>
      </c>
      <c r="B604" t="s">
        <v>98</v>
      </c>
      <c r="C604">
        <f t="shared" si="10"/>
        <v>1</v>
      </c>
      <c r="D604">
        <v>220000</v>
      </c>
      <c r="F604" s="13">
        <v>663</v>
      </c>
      <c r="G604" s="12">
        <v>110000</v>
      </c>
    </row>
    <row r="605" spans="1:7" x14ac:dyDescent="0.2">
      <c r="A605">
        <v>604</v>
      </c>
      <c r="B605" t="s">
        <v>98</v>
      </c>
      <c r="C605">
        <f t="shared" si="10"/>
        <v>1</v>
      </c>
      <c r="D605">
        <v>151000</v>
      </c>
      <c r="F605" s="13">
        <v>664</v>
      </c>
      <c r="G605" s="12">
        <v>137500</v>
      </c>
    </row>
    <row r="606" spans="1:7" x14ac:dyDescent="0.2">
      <c r="A606">
        <v>605</v>
      </c>
      <c r="B606" t="s">
        <v>98</v>
      </c>
      <c r="C606">
        <f t="shared" si="10"/>
        <v>1</v>
      </c>
      <c r="D606">
        <v>221000</v>
      </c>
      <c r="F606" s="13">
        <v>665</v>
      </c>
      <c r="G606" s="12">
        <v>423000</v>
      </c>
    </row>
    <row r="607" spans="1:7" x14ac:dyDescent="0.2">
      <c r="A607">
        <v>606</v>
      </c>
      <c r="B607" t="s">
        <v>98</v>
      </c>
      <c r="C607">
        <f t="shared" si="10"/>
        <v>1</v>
      </c>
      <c r="D607">
        <v>205000</v>
      </c>
      <c r="F607" s="13">
        <v>666</v>
      </c>
      <c r="G607" s="12">
        <v>230500</v>
      </c>
    </row>
    <row r="608" spans="1:7" x14ac:dyDescent="0.2">
      <c r="A608">
        <v>607</v>
      </c>
      <c r="B608" t="s">
        <v>98</v>
      </c>
      <c r="C608">
        <f t="shared" si="10"/>
        <v>1</v>
      </c>
      <c r="D608">
        <v>152000</v>
      </c>
      <c r="F608" s="13">
        <v>667</v>
      </c>
      <c r="G608" s="12">
        <v>129000</v>
      </c>
    </row>
    <row r="609" spans="1:7" x14ac:dyDescent="0.2">
      <c r="A609">
        <v>608</v>
      </c>
      <c r="B609" t="s">
        <v>98</v>
      </c>
      <c r="C609">
        <f t="shared" si="10"/>
        <v>1</v>
      </c>
      <c r="D609">
        <v>225000</v>
      </c>
      <c r="F609" s="13">
        <v>668</v>
      </c>
      <c r="G609" s="12">
        <v>193500</v>
      </c>
    </row>
    <row r="610" spans="1:7" x14ac:dyDescent="0.2">
      <c r="A610">
        <v>609</v>
      </c>
      <c r="B610" t="s">
        <v>98</v>
      </c>
      <c r="C610">
        <f t="shared" si="10"/>
        <v>1</v>
      </c>
      <c r="D610">
        <v>359100</v>
      </c>
      <c r="F610" s="13">
        <v>669</v>
      </c>
      <c r="G610" s="12">
        <v>168000</v>
      </c>
    </row>
    <row r="611" spans="1:7" x14ac:dyDescent="0.2">
      <c r="A611">
        <v>610</v>
      </c>
      <c r="B611" t="s">
        <v>98</v>
      </c>
      <c r="C611">
        <f t="shared" si="10"/>
        <v>1</v>
      </c>
      <c r="D611">
        <v>118500</v>
      </c>
      <c r="F611" s="13">
        <v>671</v>
      </c>
      <c r="G611" s="12">
        <v>173500</v>
      </c>
    </row>
    <row r="612" spans="1:7" x14ac:dyDescent="0.2">
      <c r="A612">
        <v>611</v>
      </c>
      <c r="B612" t="s">
        <v>98</v>
      </c>
      <c r="C612">
        <f t="shared" si="10"/>
        <v>1</v>
      </c>
      <c r="D612">
        <v>313000</v>
      </c>
      <c r="F612" s="13">
        <v>672</v>
      </c>
      <c r="G612" s="12">
        <v>103600</v>
      </c>
    </row>
    <row r="613" spans="1:7" x14ac:dyDescent="0.2">
      <c r="A613">
        <v>612</v>
      </c>
      <c r="B613" t="s">
        <v>98</v>
      </c>
      <c r="C613">
        <f t="shared" si="10"/>
        <v>1</v>
      </c>
      <c r="D613">
        <v>148000</v>
      </c>
      <c r="F613" s="13">
        <v>673</v>
      </c>
      <c r="G613" s="12">
        <v>165000</v>
      </c>
    </row>
    <row r="614" spans="1:7" x14ac:dyDescent="0.2">
      <c r="A614">
        <v>613</v>
      </c>
      <c r="B614" t="s">
        <v>98</v>
      </c>
      <c r="C614">
        <f t="shared" si="10"/>
        <v>1</v>
      </c>
      <c r="D614">
        <v>261500</v>
      </c>
      <c r="F614" s="13">
        <v>674</v>
      </c>
      <c r="G614" s="12">
        <v>257500</v>
      </c>
    </row>
    <row r="615" spans="1:7" x14ac:dyDescent="0.2">
      <c r="A615">
        <v>614</v>
      </c>
      <c r="B615" t="s">
        <v>83</v>
      </c>
      <c r="C615" t="str">
        <f t="shared" si="10"/>
        <v>N/A</v>
      </c>
      <c r="D615">
        <v>147000</v>
      </c>
      <c r="F615" s="13">
        <v>675</v>
      </c>
      <c r="G615" s="12">
        <v>140000</v>
      </c>
    </row>
    <row r="616" spans="1:7" x14ac:dyDescent="0.2">
      <c r="A616">
        <v>615</v>
      </c>
      <c r="B616" t="s">
        <v>83</v>
      </c>
      <c r="C616" t="str">
        <f t="shared" si="10"/>
        <v>N/A</v>
      </c>
      <c r="D616">
        <v>75500</v>
      </c>
      <c r="F616" s="13">
        <v>676</v>
      </c>
      <c r="G616" s="12">
        <v>148500</v>
      </c>
    </row>
    <row r="617" spans="1:7" x14ac:dyDescent="0.2">
      <c r="A617">
        <v>616</v>
      </c>
      <c r="B617" t="s">
        <v>98</v>
      </c>
      <c r="C617">
        <f t="shared" si="10"/>
        <v>1</v>
      </c>
      <c r="D617">
        <v>137500</v>
      </c>
      <c r="F617" s="13">
        <v>679</v>
      </c>
      <c r="G617" s="12">
        <v>372500</v>
      </c>
    </row>
    <row r="618" spans="1:7" x14ac:dyDescent="0.2">
      <c r="A618">
        <v>617</v>
      </c>
      <c r="B618" t="s">
        <v>98</v>
      </c>
      <c r="C618">
        <f t="shared" si="10"/>
        <v>1</v>
      </c>
      <c r="D618">
        <v>183200</v>
      </c>
      <c r="F618" s="13">
        <v>680</v>
      </c>
      <c r="G618" s="12">
        <v>128500</v>
      </c>
    </row>
    <row r="619" spans="1:7" x14ac:dyDescent="0.2">
      <c r="A619">
        <v>618</v>
      </c>
      <c r="B619" t="s">
        <v>98</v>
      </c>
      <c r="C619">
        <f t="shared" si="10"/>
        <v>1</v>
      </c>
      <c r="D619">
        <v>105500</v>
      </c>
      <c r="F619" s="13">
        <v>681</v>
      </c>
      <c r="G619" s="12">
        <v>143000</v>
      </c>
    </row>
    <row r="620" spans="1:7" x14ac:dyDescent="0.2">
      <c r="A620">
        <v>619</v>
      </c>
      <c r="B620" t="s">
        <v>98</v>
      </c>
      <c r="C620">
        <f t="shared" si="10"/>
        <v>1</v>
      </c>
      <c r="D620">
        <v>314813</v>
      </c>
      <c r="F620" s="13">
        <v>682</v>
      </c>
      <c r="G620" s="12">
        <v>159434</v>
      </c>
    </row>
    <row r="621" spans="1:7" x14ac:dyDescent="0.2">
      <c r="A621">
        <v>620</v>
      </c>
      <c r="B621" t="s">
        <v>98</v>
      </c>
      <c r="C621">
        <f t="shared" si="10"/>
        <v>1</v>
      </c>
      <c r="D621">
        <v>305000</v>
      </c>
      <c r="F621" s="13">
        <v>683</v>
      </c>
      <c r="G621" s="12">
        <v>173000</v>
      </c>
    </row>
    <row r="622" spans="1:7" x14ac:dyDescent="0.2">
      <c r="A622">
        <v>621</v>
      </c>
      <c r="B622" t="s">
        <v>83</v>
      </c>
      <c r="C622" t="str">
        <f t="shared" si="10"/>
        <v>N/A</v>
      </c>
      <c r="D622">
        <v>67000</v>
      </c>
      <c r="F622" s="13">
        <v>684</v>
      </c>
      <c r="G622" s="12">
        <v>285000</v>
      </c>
    </row>
    <row r="623" spans="1:7" x14ac:dyDescent="0.2">
      <c r="A623">
        <v>622</v>
      </c>
      <c r="B623" t="s">
        <v>98</v>
      </c>
      <c r="C623">
        <f t="shared" si="10"/>
        <v>1</v>
      </c>
      <c r="D623">
        <v>240000</v>
      </c>
      <c r="F623" s="13">
        <v>685</v>
      </c>
      <c r="G623" s="12">
        <v>221000</v>
      </c>
    </row>
    <row r="624" spans="1:7" x14ac:dyDescent="0.2">
      <c r="A624">
        <v>623</v>
      </c>
      <c r="B624" t="s">
        <v>98</v>
      </c>
      <c r="C624">
        <f t="shared" si="10"/>
        <v>1</v>
      </c>
      <c r="D624">
        <v>135000</v>
      </c>
      <c r="F624" s="13">
        <v>686</v>
      </c>
      <c r="G624" s="12">
        <v>207500</v>
      </c>
    </row>
    <row r="625" spans="1:7" x14ac:dyDescent="0.2">
      <c r="A625">
        <v>624</v>
      </c>
      <c r="B625" t="s">
        <v>98</v>
      </c>
      <c r="C625">
        <f t="shared" si="10"/>
        <v>1</v>
      </c>
      <c r="D625">
        <v>168500</v>
      </c>
      <c r="F625" s="13">
        <v>687</v>
      </c>
      <c r="G625" s="12">
        <v>227875</v>
      </c>
    </row>
    <row r="626" spans="1:7" x14ac:dyDescent="0.2">
      <c r="A626">
        <v>625</v>
      </c>
      <c r="B626" t="s">
        <v>98</v>
      </c>
      <c r="C626">
        <f t="shared" si="10"/>
        <v>1</v>
      </c>
      <c r="D626">
        <v>165150</v>
      </c>
      <c r="F626" s="13">
        <v>688</v>
      </c>
      <c r="G626" s="12">
        <v>148800</v>
      </c>
    </row>
    <row r="627" spans="1:7" x14ac:dyDescent="0.2">
      <c r="A627">
        <v>626</v>
      </c>
      <c r="B627" t="s">
        <v>98</v>
      </c>
      <c r="C627">
        <f t="shared" si="10"/>
        <v>1</v>
      </c>
      <c r="D627">
        <v>160000</v>
      </c>
      <c r="F627" s="13">
        <v>689</v>
      </c>
      <c r="G627" s="12">
        <v>392000</v>
      </c>
    </row>
    <row r="628" spans="1:7" x14ac:dyDescent="0.2">
      <c r="A628">
        <v>627</v>
      </c>
      <c r="B628" t="s">
        <v>98</v>
      </c>
      <c r="C628">
        <f t="shared" si="10"/>
        <v>1</v>
      </c>
      <c r="D628">
        <v>139900</v>
      </c>
      <c r="F628" s="13">
        <v>690</v>
      </c>
      <c r="G628" s="12">
        <v>194700</v>
      </c>
    </row>
    <row r="629" spans="1:7" x14ac:dyDescent="0.2">
      <c r="A629">
        <v>628</v>
      </c>
      <c r="B629" t="s">
        <v>98</v>
      </c>
      <c r="C629">
        <f t="shared" si="10"/>
        <v>1</v>
      </c>
      <c r="D629">
        <v>153000</v>
      </c>
      <c r="F629" s="13">
        <v>691</v>
      </c>
      <c r="G629" s="12">
        <v>141000</v>
      </c>
    </row>
    <row r="630" spans="1:7" x14ac:dyDescent="0.2">
      <c r="A630">
        <v>629</v>
      </c>
      <c r="B630" t="s">
        <v>98</v>
      </c>
      <c r="C630">
        <f t="shared" si="10"/>
        <v>1</v>
      </c>
      <c r="D630">
        <v>135000</v>
      </c>
      <c r="F630" s="13">
        <v>692</v>
      </c>
      <c r="G630" s="12">
        <v>755000</v>
      </c>
    </row>
    <row r="631" spans="1:7" x14ac:dyDescent="0.2">
      <c r="A631">
        <v>630</v>
      </c>
      <c r="B631" t="s">
        <v>98</v>
      </c>
      <c r="C631">
        <f t="shared" si="10"/>
        <v>1</v>
      </c>
      <c r="D631">
        <v>168500</v>
      </c>
      <c r="F631" s="13">
        <v>693</v>
      </c>
      <c r="G631" s="12">
        <v>335000</v>
      </c>
    </row>
    <row r="632" spans="1:7" x14ac:dyDescent="0.2">
      <c r="A632">
        <v>631</v>
      </c>
      <c r="B632" t="s">
        <v>212</v>
      </c>
      <c r="C632">
        <f t="shared" si="10"/>
        <v>0</v>
      </c>
      <c r="D632">
        <v>124000</v>
      </c>
      <c r="F632" s="13">
        <v>694</v>
      </c>
      <c r="G632" s="12">
        <v>108480</v>
      </c>
    </row>
    <row r="633" spans="1:7" x14ac:dyDescent="0.2">
      <c r="A633">
        <v>632</v>
      </c>
      <c r="B633" t="s">
        <v>98</v>
      </c>
      <c r="C633">
        <f t="shared" si="10"/>
        <v>1</v>
      </c>
      <c r="D633">
        <v>209500</v>
      </c>
      <c r="F633" s="13">
        <v>695</v>
      </c>
      <c r="G633" s="12">
        <v>141500</v>
      </c>
    </row>
    <row r="634" spans="1:7" x14ac:dyDescent="0.2">
      <c r="A634">
        <v>633</v>
      </c>
      <c r="B634" t="s">
        <v>98</v>
      </c>
      <c r="C634">
        <f t="shared" si="10"/>
        <v>1</v>
      </c>
      <c r="D634">
        <v>82500</v>
      </c>
      <c r="F634" s="13">
        <v>696</v>
      </c>
      <c r="G634" s="12">
        <v>176000</v>
      </c>
    </row>
    <row r="635" spans="1:7" x14ac:dyDescent="0.2">
      <c r="A635">
        <v>634</v>
      </c>
      <c r="B635" t="s">
        <v>98</v>
      </c>
      <c r="C635">
        <f t="shared" si="10"/>
        <v>1</v>
      </c>
      <c r="D635">
        <v>139400</v>
      </c>
      <c r="F635" s="13">
        <v>697</v>
      </c>
      <c r="G635" s="12">
        <v>89000</v>
      </c>
    </row>
    <row r="636" spans="1:7" x14ac:dyDescent="0.2">
      <c r="A636">
        <v>635</v>
      </c>
      <c r="B636" t="s">
        <v>98</v>
      </c>
      <c r="C636">
        <f t="shared" si="10"/>
        <v>1</v>
      </c>
      <c r="D636">
        <v>144000</v>
      </c>
      <c r="F636" s="13">
        <v>698</v>
      </c>
      <c r="G636" s="12">
        <v>123500</v>
      </c>
    </row>
    <row r="637" spans="1:7" x14ac:dyDescent="0.2">
      <c r="A637">
        <v>636</v>
      </c>
      <c r="B637" t="s">
        <v>83</v>
      </c>
      <c r="C637" t="str">
        <f t="shared" si="10"/>
        <v>N/A</v>
      </c>
      <c r="D637">
        <v>200000</v>
      </c>
      <c r="F637" s="13">
        <v>699</v>
      </c>
      <c r="G637" s="12">
        <v>138500</v>
      </c>
    </row>
    <row r="638" spans="1:7" x14ac:dyDescent="0.2">
      <c r="A638">
        <v>637</v>
      </c>
      <c r="B638" t="s">
        <v>83</v>
      </c>
      <c r="C638" t="str">
        <f t="shared" si="10"/>
        <v>N/A</v>
      </c>
      <c r="D638">
        <v>60000</v>
      </c>
      <c r="F638" s="13">
        <v>700</v>
      </c>
      <c r="G638" s="12">
        <v>196000</v>
      </c>
    </row>
    <row r="639" spans="1:7" x14ac:dyDescent="0.2">
      <c r="A639">
        <v>638</v>
      </c>
      <c r="B639" t="s">
        <v>98</v>
      </c>
      <c r="C639">
        <f t="shared" si="10"/>
        <v>1</v>
      </c>
      <c r="D639">
        <v>93000</v>
      </c>
      <c r="F639" s="13">
        <v>701</v>
      </c>
      <c r="G639" s="12">
        <v>312500</v>
      </c>
    </row>
    <row r="640" spans="1:7" x14ac:dyDescent="0.2">
      <c r="A640">
        <v>639</v>
      </c>
      <c r="B640" t="s">
        <v>83</v>
      </c>
      <c r="C640" t="str">
        <f t="shared" si="10"/>
        <v>N/A</v>
      </c>
      <c r="D640">
        <v>85000</v>
      </c>
      <c r="F640" s="13">
        <v>702</v>
      </c>
      <c r="G640" s="12">
        <v>140000</v>
      </c>
    </row>
    <row r="641" spans="1:7" x14ac:dyDescent="0.2">
      <c r="A641">
        <v>640</v>
      </c>
      <c r="B641" t="s">
        <v>98</v>
      </c>
      <c r="C641">
        <f t="shared" si="10"/>
        <v>1</v>
      </c>
      <c r="D641">
        <v>264561</v>
      </c>
      <c r="F641" s="13">
        <v>703</v>
      </c>
      <c r="G641" s="12">
        <v>361919</v>
      </c>
    </row>
    <row r="642" spans="1:7" x14ac:dyDescent="0.2">
      <c r="A642">
        <v>641</v>
      </c>
      <c r="B642" t="s">
        <v>98</v>
      </c>
      <c r="C642">
        <f t="shared" si="10"/>
        <v>1</v>
      </c>
      <c r="D642">
        <v>274000</v>
      </c>
      <c r="F642" s="13">
        <v>704</v>
      </c>
      <c r="G642" s="12">
        <v>140000</v>
      </c>
    </row>
    <row r="643" spans="1:7" x14ac:dyDescent="0.2">
      <c r="A643">
        <v>642</v>
      </c>
      <c r="B643" t="s">
        <v>98</v>
      </c>
      <c r="C643">
        <f t="shared" ref="C643:C706" si="11">IF(OR(B643="Ex",B643="Gd",B643="TA"),1,IF(OR(B643="Fa",B643="Po"),0,"N/A"))</f>
        <v>1</v>
      </c>
      <c r="D643">
        <v>226000</v>
      </c>
      <c r="F643" s="13">
        <v>705</v>
      </c>
      <c r="G643" s="12">
        <v>213000</v>
      </c>
    </row>
    <row r="644" spans="1:7" x14ac:dyDescent="0.2">
      <c r="A644">
        <v>643</v>
      </c>
      <c r="B644" t="s">
        <v>98</v>
      </c>
      <c r="C644">
        <f t="shared" si="11"/>
        <v>1</v>
      </c>
      <c r="D644">
        <v>345000</v>
      </c>
      <c r="F644" s="13">
        <v>707</v>
      </c>
      <c r="G644" s="12">
        <v>302000</v>
      </c>
    </row>
    <row r="645" spans="1:7" x14ac:dyDescent="0.2">
      <c r="A645">
        <v>644</v>
      </c>
      <c r="B645" t="s">
        <v>98</v>
      </c>
      <c r="C645">
        <f t="shared" si="11"/>
        <v>1</v>
      </c>
      <c r="D645">
        <v>152000</v>
      </c>
      <c r="F645" s="13">
        <v>708</v>
      </c>
      <c r="G645" s="12">
        <v>254000</v>
      </c>
    </row>
    <row r="646" spans="1:7" x14ac:dyDescent="0.2">
      <c r="A646">
        <v>645</v>
      </c>
      <c r="B646" t="s">
        <v>98</v>
      </c>
      <c r="C646">
        <f t="shared" si="11"/>
        <v>1</v>
      </c>
      <c r="D646">
        <v>370878</v>
      </c>
      <c r="F646" s="13">
        <v>709</v>
      </c>
      <c r="G646" s="12">
        <v>179540</v>
      </c>
    </row>
    <row r="647" spans="1:7" x14ac:dyDescent="0.2">
      <c r="A647">
        <v>646</v>
      </c>
      <c r="B647" t="s">
        <v>98</v>
      </c>
      <c r="C647">
        <f t="shared" si="11"/>
        <v>1</v>
      </c>
      <c r="D647">
        <v>143250</v>
      </c>
      <c r="F647" s="13">
        <v>710</v>
      </c>
      <c r="G647" s="12">
        <v>109900</v>
      </c>
    </row>
    <row r="648" spans="1:7" x14ac:dyDescent="0.2">
      <c r="A648">
        <v>647</v>
      </c>
      <c r="B648" t="s">
        <v>98</v>
      </c>
      <c r="C648">
        <f t="shared" si="11"/>
        <v>1</v>
      </c>
      <c r="D648">
        <v>98300</v>
      </c>
      <c r="F648" s="13">
        <v>712</v>
      </c>
      <c r="G648" s="12">
        <v>102776</v>
      </c>
    </row>
    <row r="649" spans="1:7" x14ac:dyDescent="0.2">
      <c r="A649">
        <v>648</v>
      </c>
      <c r="B649" t="s">
        <v>98</v>
      </c>
      <c r="C649">
        <f t="shared" si="11"/>
        <v>1</v>
      </c>
      <c r="D649">
        <v>155000</v>
      </c>
      <c r="F649" s="13">
        <v>713</v>
      </c>
      <c r="G649" s="12">
        <v>189000</v>
      </c>
    </row>
    <row r="650" spans="1:7" x14ac:dyDescent="0.2">
      <c r="A650">
        <v>649</v>
      </c>
      <c r="B650" t="s">
        <v>98</v>
      </c>
      <c r="C650">
        <f t="shared" si="11"/>
        <v>1</v>
      </c>
      <c r="D650">
        <v>155000</v>
      </c>
      <c r="F650" s="13">
        <v>714</v>
      </c>
      <c r="G650" s="12">
        <v>129000</v>
      </c>
    </row>
    <row r="651" spans="1:7" x14ac:dyDescent="0.2">
      <c r="A651">
        <v>650</v>
      </c>
      <c r="B651" t="s">
        <v>83</v>
      </c>
      <c r="C651" t="str">
        <f t="shared" si="11"/>
        <v>N/A</v>
      </c>
      <c r="D651">
        <v>84500</v>
      </c>
      <c r="F651" s="13">
        <v>715</v>
      </c>
      <c r="G651" s="12">
        <v>130500</v>
      </c>
    </row>
    <row r="652" spans="1:7" x14ac:dyDescent="0.2">
      <c r="A652">
        <v>651</v>
      </c>
      <c r="B652" t="s">
        <v>98</v>
      </c>
      <c r="C652">
        <f t="shared" si="11"/>
        <v>1</v>
      </c>
      <c r="D652">
        <v>205950</v>
      </c>
      <c r="F652" s="13">
        <v>716</v>
      </c>
      <c r="G652" s="12">
        <v>165000</v>
      </c>
    </row>
    <row r="653" spans="1:7" x14ac:dyDescent="0.2">
      <c r="A653">
        <v>652</v>
      </c>
      <c r="B653" t="s">
        <v>212</v>
      </c>
      <c r="C653">
        <f t="shared" si="11"/>
        <v>0</v>
      </c>
      <c r="D653">
        <v>108000</v>
      </c>
      <c r="F653" s="13">
        <v>717</v>
      </c>
      <c r="G653" s="12">
        <v>159500</v>
      </c>
    </row>
    <row r="654" spans="1:7" x14ac:dyDescent="0.2">
      <c r="A654">
        <v>653</v>
      </c>
      <c r="B654" t="s">
        <v>98</v>
      </c>
      <c r="C654">
        <f t="shared" si="11"/>
        <v>1</v>
      </c>
      <c r="D654">
        <v>191000</v>
      </c>
      <c r="F654" s="13">
        <v>718</v>
      </c>
      <c r="G654" s="12">
        <v>157000</v>
      </c>
    </row>
    <row r="655" spans="1:7" x14ac:dyDescent="0.2">
      <c r="A655">
        <v>654</v>
      </c>
      <c r="B655" t="s">
        <v>98</v>
      </c>
      <c r="C655">
        <f t="shared" si="11"/>
        <v>1</v>
      </c>
      <c r="D655">
        <v>135000</v>
      </c>
      <c r="F655" s="13">
        <v>719</v>
      </c>
      <c r="G655" s="12">
        <v>341000</v>
      </c>
    </row>
    <row r="656" spans="1:7" x14ac:dyDescent="0.2">
      <c r="A656">
        <v>655</v>
      </c>
      <c r="B656" t="s">
        <v>98</v>
      </c>
      <c r="C656">
        <f t="shared" si="11"/>
        <v>1</v>
      </c>
      <c r="D656">
        <v>350000</v>
      </c>
      <c r="F656" s="13">
        <v>720</v>
      </c>
      <c r="G656" s="12">
        <v>128500</v>
      </c>
    </row>
    <row r="657" spans="1:7" x14ac:dyDescent="0.2">
      <c r="A657">
        <v>656</v>
      </c>
      <c r="B657" t="s">
        <v>98</v>
      </c>
      <c r="C657">
        <f t="shared" si="11"/>
        <v>1</v>
      </c>
      <c r="D657">
        <v>88000</v>
      </c>
      <c r="F657" s="13">
        <v>721</v>
      </c>
      <c r="G657" s="12">
        <v>275000</v>
      </c>
    </row>
    <row r="658" spans="1:7" x14ac:dyDescent="0.2">
      <c r="A658">
        <v>657</v>
      </c>
      <c r="B658" t="s">
        <v>98</v>
      </c>
      <c r="C658">
        <f t="shared" si="11"/>
        <v>1</v>
      </c>
      <c r="D658">
        <v>145500</v>
      </c>
      <c r="F658" s="13">
        <v>722</v>
      </c>
      <c r="G658" s="12">
        <v>143000</v>
      </c>
    </row>
    <row r="659" spans="1:7" x14ac:dyDescent="0.2">
      <c r="A659">
        <v>658</v>
      </c>
      <c r="B659" t="s">
        <v>98</v>
      </c>
      <c r="C659">
        <f t="shared" si="11"/>
        <v>1</v>
      </c>
      <c r="D659">
        <v>149000</v>
      </c>
      <c r="F659" s="13">
        <v>723</v>
      </c>
      <c r="G659" s="12">
        <v>124500</v>
      </c>
    </row>
    <row r="660" spans="1:7" x14ac:dyDescent="0.2">
      <c r="A660">
        <v>659</v>
      </c>
      <c r="B660" t="s">
        <v>98</v>
      </c>
      <c r="C660">
        <f t="shared" si="11"/>
        <v>1</v>
      </c>
      <c r="D660">
        <v>97500</v>
      </c>
      <c r="F660" s="13">
        <v>724</v>
      </c>
      <c r="G660" s="12">
        <v>135000</v>
      </c>
    </row>
    <row r="661" spans="1:7" x14ac:dyDescent="0.2">
      <c r="A661">
        <v>660</v>
      </c>
      <c r="B661" t="s">
        <v>98</v>
      </c>
      <c r="C661">
        <f t="shared" si="11"/>
        <v>1</v>
      </c>
      <c r="D661">
        <v>167000</v>
      </c>
      <c r="F661" s="13">
        <v>725</v>
      </c>
      <c r="G661" s="12">
        <v>320000</v>
      </c>
    </row>
    <row r="662" spans="1:7" x14ac:dyDescent="0.2">
      <c r="A662">
        <v>661</v>
      </c>
      <c r="B662" t="s">
        <v>98</v>
      </c>
      <c r="C662">
        <f t="shared" si="11"/>
        <v>1</v>
      </c>
      <c r="D662">
        <v>197900</v>
      </c>
      <c r="F662" s="13">
        <v>726</v>
      </c>
      <c r="G662" s="12">
        <v>120500</v>
      </c>
    </row>
    <row r="663" spans="1:7" x14ac:dyDescent="0.2">
      <c r="A663">
        <v>662</v>
      </c>
      <c r="B663" t="s">
        <v>98</v>
      </c>
      <c r="C663">
        <f t="shared" si="11"/>
        <v>1</v>
      </c>
      <c r="D663">
        <v>402000</v>
      </c>
      <c r="F663" s="13">
        <v>727</v>
      </c>
      <c r="G663" s="12">
        <v>222000</v>
      </c>
    </row>
    <row r="664" spans="1:7" x14ac:dyDescent="0.2">
      <c r="A664">
        <v>663</v>
      </c>
      <c r="B664" t="s">
        <v>98</v>
      </c>
      <c r="C664">
        <f t="shared" si="11"/>
        <v>1</v>
      </c>
      <c r="D664">
        <v>110000</v>
      </c>
      <c r="F664" s="13">
        <v>728</v>
      </c>
      <c r="G664" s="12">
        <v>194500</v>
      </c>
    </row>
    <row r="665" spans="1:7" x14ac:dyDescent="0.2">
      <c r="A665">
        <v>664</v>
      </c>
      <c r="B665" t="s">
        <v>98</v>
      </c>
      <c r="C665">
        <f t="shared" si="11"/>
        <v>1</v>
      </c>
      <c r="D665">
        <v>137500</v>
      </c>
      <c r="F665" s="13">
        <v>729</v>
      </c>
      <c r="G665" s="12">
        <v>110000</v>
      </c>
    </row>
    <row r="666" spans="1:7" x14ac:dyDescent="0.2">
      <c r="A666">
        <v>665</v>
      </c>
      <c r="B666" t="s">
        <v>98</v>
      </c>
      <c r="C666">
        <f t="shared" si="11"/>
        <v>1</v>
      </c>
      <c r="D666">
        <v>423000</v>
      </c>
      <c r="F666" s="13">
        <v>730</v>
      </c>
      <c r="G666" s="12">
        <v>103000</v>
      </c>
    </row>
    <row r="667" spans="1:7" x14ac:dyDescent="0.2">
      <c r="A667">
        <v>666</v>
      </c>
      <c r="B667" t="s">
        <v>98</v>
      </c>
      <c r="C667">
        <f t="shared" si="11"/>
        <v>1</v>
      </c>
      <c r="D667">
        <v>230500</v>
      </c>
      <c r="F667" s="13">
        <v>731</v>
      </c>
      <c r="G667" s="12">
        <v>236500</v>
      </c>
    </row>
    <row r="668" spans="1:7" x14ac:dyDescent="0.2">
      <c r="A668">
        <v>667</v>
      </c>
      <c r="B668" t="s">
        <v>98</v>
      </c>
      <c r="C668">
        <f t="shared" si="11"/>
        <v>1</v>
      </c>
      <c r="D668">
        <v>129000</v>
      </c>
      <c r="F668" s="13">
        <v>732</v>
      </c>
      <c r="G668" s="12">
        <v>187500</v>
      </c>
    </row>
    <row r="669" spans="1:7" x14ac:dyDescent="0.2">
      <c r="A669">
        <v>668</v>
      </c>
      <c r="B669" t="s">
        <v>98</v>
      </c>
      <c r="C669">
        <f t="shared" si="11"/>
        <v>1</v>
      </c>
      <c r="D669">
        <v>193500</v>
      </c>
      <c r="F669" s="13">
        <v>733</v>
      </c>
      <c r="G669" s="12">
        <v>222500</v>
      </c>
    </row>
    <row r="670" spans="1:7" x14ac:dyDescent="0.2">
      <c r="A670">
        <v>669</v>
      </c>
      <c r="B670" t="s">
        <v>98</v>
      </c>
      <c r="C670">
        <f t="shared" si="11"/>
        <v>1</v>
      </c>
      <c r="D670">
        <v>168000</v>
      </c>
      <c r="F670" s="13">
        <v>734</v>
      </c>
      <c r="G670" s="12">
        <v>131400</v>
      </c>
    </row>
    <row r="671" spans="1:7" x14ac:dyDescent="0.2">
      <c r="A671">
        <v>670</v>
      </c>
      <c r="B671" t="s">
        <v>147</v>
      </c>
      <c r="C671">
        <f t="shared" si="11"/>
        <v>0</v>
      </c>
      <c r="D671">
        <v>137500</v>
      </c>
      <c r="F671" s="13">
        <v>735</v>
      </c>
      <c r="G671" s="12">
        <v>108000</v>
      </c>
    </row>
    <row r="672" spans="1:7" x14ac:dyDescent="0.2">
      <c r="A672">
        <v>671</v>
      </c>
      <c r="B672" t="s">
        <v>98</v>
      </c>
      <c r="C672">
        <f t="shared" si="11"/>
        <v>1</v>
      </c>
      <c r="D672">
        <v>173500</v>
      </c>
      <c r="F672" s="13">
        <v>736</v>
      </c>
      <c r="G672" s="12">
        <v>163000</v>
      </c>
    </row>
    <row r="673" spans="1:7" x14ac:dyDescent="0.2">
      <c r="A673">
        <v>672</v>
      </c>
      <c r="B673" t="s">
        <v>98</v>
      </c>
      <c r="C673">
        <f t="shared" si="11"/>
        <v>1</v>
      </c>
      <c r="D673">
        <v>103600</v>
      </c>
      <c r="F673" s="13">
        <v>737</v>
      </c>
      <c r="G673" s="12">
        <v>93500</v>
      </c>
    </row>
    <row r="674" spans="1:7" x14ac:dyDescent="0.2">
      <c r="A674">
        <v>673</v>
      </c>
      <c r="B674" t="s">
        <v>98</v>
      </c>
      <c r="C674">
        <f t="shared" si="11"/>
        <v>1</v>
      </c>
      <c r="D674">
        <v>165000</v>
      </c>
      <c r="F674" s="13">
        <v>738</v>
      </c>
      <c r="G674" s="12">
        <v>239900</v>
      </c>
    </row>
    <row r="675" spans="1:7" x14ac:dyDescent="0.2">
      <c r="A675">
        <v>674</v>
      </c>
      <c r="B675" t="s">
        <v>98</v>
      </c>
      <c r="C675">
        <f t="shared" si="11"/>
        <v>1</v>
      </c>
      <c r="D675">
        <v>257500</v>
      </c>
      <c r="F675" s="13">
        <v>740</v>
      </c>
      <c r="G675" s="12">
        <v>190000</v>
      </c>
    </row>
    <row r="676" spans="1:7" x14ac:dyDescent="0.2">
      <c r="A676">
        <v>675</v>
      </c>
      <c r="B676" t="s">
        <v>98</v>
      </c>
      <c r="C676">
        <f t="shared" si="11"/>
        <v>1</v>
      </c>
      <c r="D676">
        <v>140000</v>
      </c>
      <c r="F676" s="13">
        <v>741</v>
      </c>
      <c r="G676" s="12">
        <v>132000</v>
      </c>
    </row>
    <row r="677" spans="1:7" x14ac:dyDescent="0.2">
      <c r="A677">
        <v>676</v>
      </c>
      <c r="B677" t="s">
        <v>98</v>
      </c>
      <c r="C677">
        <f t="shared" si="11"/>
        <v>1</v>
      </c>
      <c r="D677">
        <v>148500</v>
      </c>
      <c r="F677" s="13">
        <v>742</v>
      </c>
      <c r="G677" s="12">
        <v>142000</v>
      </c>
    </row>
    <row r="678" spans="1:7" x14ac:dyDescent="0.2">
      <c r="A678">
        <v>677</v>
      </c>
      <c r="B678" t="s">
        <v>147</v>
      </c>
      <c r="C678">
        <f t="shared" si="11"/>
        <v>0</v>
      </c>
      <c r="D678">
        <v>87000</v>
      </c>
      <c r="F678" s="13">
        <v>743</v>
      </c>
      <c r="G678" s="12">
        <v>179000</v>
      </c>
    </row>
    <row r="679" spans="1:7" x14ac:dyDescent="0.2">
      <c r="A679">
        <v>678</v>
      </c>
      <c r="B679" t="s">
        <v>147</v>
      </c>
      <c r="C679">
        <f t="shared" si="11"/>
        <v>0</v>
      </c>
      <c r="D679">
        <v>109500</v>
      </c>
      <c r="F679" s="13">
        <v>744</v>
      </c>
      <c r="G679" s="12">
        <v>175000</v>
      </c>
    </row>
    <row r="680" spans="1:7" x14ac:dyDescent="0.2">
      <c r="A680">
        <v>679</v>
      </c>
      <c r="B680" t="s">
        <v>98</v>
      </c>
      <c r="C680">
        <f t="shared" si="11"/>
        <v>1</v>
      </c>
      <c r="D680">
        <v>372500</v>
      </c>
      <c r="F680" s="13">
        <v>745</v>
      </c>
      <c r="G680" s="12">
        <v>180000</v>
      </c>
    </row>
    <row r="681" spans="1:7" x14ac:dyDescent="0.2">
      <c r="A681">
        <v>680</v>
      </c>
      <c r="B681" t="s">
        <v>98</v>
      </c>
      <c r="C681">
        <f t="shared" si="11"/>
        <v>1</v>
      </c>
      <c r="D681">
        <v>128500</v>
      </c>
      <c r="F681" s="13">
        <v>746</v>
      </c>
      <c r="G681" s="12">
        <v>299800</v>
      </c>
    </row>
    <row r="682" spans="1:7" x14ac:dyDescent="0.2">
      <c r="A682">
        <v>681</v>
      </c>
      <c r="B682" t="s">
        <v>98</v>
      </c>
      <c r="C682">
        <f t="shared" si="11"/>
        <v>1</v>
      </c>
      <c r="D682">
        <v>143000</v>
      </c>
      <c r="F682" s="13">
        <v>747</v>
      </c>
      <c r="G682" s="12">
        <v>236000</v>
      </c>
    </row>
    <row r="683" spans="1:7" x14ac:dyDescent="0.2">
      <c r="A683">
        <v>682</v>
      </c>
      <c r="B683" t="s">
        <v>98</v>
      </c>
      <c r="C683">
        <f t="shared" si="11"/>
        <v>1</v>
      </c>
      <c r="D683">
        <v>159434</v>
      </c>
      <c r="F683" s="13">
        <v>748</v>
      </c>
      <c r="G683" s="12">
        <v>265979</v>
      </c>
    </row>
    <row r="684" spans="1:7" x14ac:dyDescent="0.2">
      <c r="A684">
        <v>683</v>
      </c>
      <c r="B684" t="s">
        <v>98</v>
      </c>
      <c r="C684">
        <f t="shared" si="11"/>
        <v>1</v>
      </c>
      <c r="D684">
        <v>173000</v>
      </c>
      <c r="F684" s="13">
        <v>749</v>
      </c>
      <c r="G684" s="12">
        <v>260400</v>
      </c>
    </row>
    <row r="685" spans="1:7" x14ac:dyDescent="0.2">
      <c r="A685">
        <v>684</v>
      </c>
      <c r="B685" t="s">
        <v>98</v>
      </c>
      <c r="C685">
        <f t="shared" si="11"/>
        <v>1</v>
      </c>
      <c r="D685">
        <v>285000</v>
      </c>
      <c r="F685" s="13">
        <v>750</v>
      </c>
      <c r="G685" s="12">
        <v>98000</v>
      </c>
    </row>
    <row r="686" spans="1:7" x14ac:dyDescent="0.2">
      <c r="A686">
        <v>685</v>
      </c>
      <c r="B686" t="s">
        <v>98</v>
      </c>
      <c r="C686">
        <f t="shared" si="11"/>
        <v>1</v>
      </c>
      <c r="D686">
        <v>221000</v>
      </c>
      <c r="F686" s="13">
        <v>752</v>
      </c>
      <c r="G686" s="12">
        <v>162000</v>
      </c>
    </row>
    <row r="687" spans="1:7" x14ac:dyDescent="0.2">
      <c r="A687">
        <v>686</v>
      </c>
      <c r="B687" t="s">
        <v>98</v>
      </c>
      <c r="C687">
        <f t="shared" si="11"/>
        <v>1</v>
      </c>
      <c r="D687">
        <v>207500</v>
      </c>
      <c r="F687" s="13">
        <v>753</v>
      </c>
      <c r="G687" s="12">
        <v>217000</v>
      </c>
    </row>
    <row r="688" spans="1:7" x14ac:dyDescent="0.2">
      <c r="A688">
        <v>687</v>
      </c>
      <c r="B688" t="s">
        <v>98</v>
      </c>
      <c r="C688">
        <f t="shared" si="11"/>
        <v>1</v>
      </c>
      <c r="D688">
        <v>227875</v>
      </c>
      <c r="F688" s="13">
        <v>754</v>
      </c>
      <c r="G688" s="12">
        <v>275500</v>
      </c>
    </row>
    <row r="689" spans="1:7" x14ac:dyDescent="0.2">
      <c r="A689">
        <v>688</v>
      </c>
      <c r="B689" t="s">
        <v>98</v>
      </c>
      <c r="C689">
        <f t="shared" si="11"/>
        <v>1</v>
      </c>
      <c r="D689">
        <v>148800</v>
      </c>
      <c r="F689" s="13">
        <v>755</v>
      </c>
      <c r="G689" s="12">
        <v>156000</v>
      </c>
    </row>
    <row r="690" spans="1:7" x14ac:dyDescent="0.2">
      <c r="A690">
        <v>689</v>
      </c>
      <c r="B690" t="s">
        <v>98</v>
      </c>
      <c r="C690">
        <f t="shared" si="11"/>
        <v>1</v>
      </c>
      <c r="D690">
        <v>392000</v>
      </c>
      <c r="F690" s="13">
        <v>756</v>
      </c>
      <c r="G690" s="12">
        <v>172500</v>
      </c>
    </row>
    <row r="691" spans="1:7" x14ac:dyDescent="0.2">
      <c r="A691">
        <v>690</v>
      </c>
      <c r="B691" t="s">
        <v>98</v>
      </c>
      <c r="C691">
        <f t="shared" si="11"/>
        <v>1</v>
      </c>
      <c r="D691">
        <v>194700</v>
      </c>
      <c r="F691" s="13">
        <v>757</v>
      </c>
      <c r="G691" s="12">
        <v>212000</v>
      </c>
    </row>
    <row r="692" spans="1:7" x14ac:dyDescent="0.2">
      <c r="A692">
        <v>691</v>
      </c>
      <c r="B692" t="s">
        <v>98</v>
      </c>
      <c r="C692">
        <f t="shared" si="11"/>
        <v>1</v>
      </c>
      <c r="D692">
        <v>141000</v>
      </c>
      <c r="F692" s="13">
        <v>758</v>
      </c>
      <c r="G692" s="12">
        <v>158900</v>
      </c>
    </row>
    <row r="693" spans="1:7" x14ac:dyDescent="0.2">
      <c r="A693">
        <v>692</v>
      </c>
      <c r="B693" t="s">
        <v>98</v>
      </c>
      <c r="C693">
        <f t="shared" si="11"/>
        <v>1</v>
      </c>
      <c r="D693">
        <v>755000</v>
      </c>
      <c r="F693" s="13">
        <v>759</v>
      </c>
      <c r="G693" s="12">
        <v>179400</v>
      </c>
    </row>
    <row r="694" spans="1:7" x14ac:dyDescent="0.2">
      <c r="A694">
        <v>693</v>
      </c>
      <c r="B694" t="s">
        <v>98</v>
      </c>
      <c r="C694">
        <f t="shared" si="11"/>
        <v>1</v>
      </c>
      <c r="D694">
        <v>335000</v>
      </c>
      <c r="F694" s="13">
        <v>760</v>
      </c>
      <c r="G694" s="12">
        <v>290000</v>
      </c>
    </row>
    <row r="695" spans="1:7" x14ac:dyDescent="0.2">
      <c r="A695">
        <v>694</v>
      </c>
      <c r="B695" t="s">
        <v>98</v>
      </c>
      <c r="C695">
        <f t="shared" si="11"/>
        <v>1</v>
      </c>
      <c r="D695">
        <v>108480</v>
      </c>
      <c r="F695" s="13">
        <v>761</v>
      </c>
      <c r="G695" s="12">
        <v>127500</v>
      </c>
    </row>
    <row r="696" spans="1:7" x14ac:dyDescent="0.2">
      <c r="A696">
        <v>695</v>
      </c>
      <c r="B696" t="s">
        <v>98</v>
      </c>
      <c r="C696">
        <f t="shared" si="11"/>
        <v>1</v>
      </c>
      <c r="D696">
        <v>141500</v>
      </c>
      <c r="F696" s="13">
        <v>762</v>
      </c>
      <c r="G696" s="12">
        <v>100000</v>
      </c>
    </row>
    <row r="697" spans="1:7" x14ac:dyDescent="0.2">
      <c r="A697">
        <v>696</v>
      </c>
      <c r="B697" t="s">
        <v>98</v>
      </c>
      <c r="C697">
        <f t="shared" si="11"/>
        <v>1</v>
      </c>
      <c r="D697">
        <v>176000</v>
      </c>
      <c r="F697" s="13">
        <v>763</v>
      </c>
      <c r="G697" s="12">
        <v>215200</v>
      </c>
    </row>
    <row r="698" spans="1:7" x14ac:dyDescent="0.2">
      <c r="A698">
        <v>697</v>
      </c>
      <c r="B698" t="s">
        <v>98</v>
      </c>
      <c r="C698">
        <f t="shared" si="11"/>
        <v>1</v>
      </c>
      <c r="D698">
        <v>89000</v>
      </c>
      <c r="F698" s="13">
        <v>764</v>
      </c>
      <c r="G698" s="12">
        <v>337000</v>
      </c>
    </row>
    <row r="699" spans="1:7" x14ac:dyDescent="0.2">
      <c r="A699">
        <v>698</v>
      </c>
      <c r="B699" t="s">
        <v>98</v>
      </c>
      <c r="C699">
        <f t="shared" si="11"/>
        <v>1</v>
      </c>
      <c r="D699">
        <v>123500</v>
      </c>
      <c r="F699" s="13">
        <v>765</v>
      </c>
      <c r="G699" s="12">
        <v>270000</v>
      </c>
    </row>
    <row r="700" spans="1:7" x14ac:dyDescent="0.2">
      <c r="A700">
        <v>699</v>
      </c>
      <c r="B700" t="s">
        <v>98</v>
      </c>
      <c r="C700">
        <f t="shared" si="11"/>
        <v>1</v>
      </c>
      <c r="D700">
        <v>138500</v>
      </c>
      <c r="F700" s="13">
        <v>766</v>
      </c>
      <c r="G700" s="12">
        <v>264132</v>
      </c>
    </row>
    <row r="701" spans="1:7" x14ac:dyDescent="0.2">
      <c r="A701">
        <v>700</v>
      </c>
      <c r="B701" t="s">
        <v>98</v>
      </c>
      <c r="C701">
        <f t="shared" si="11"/>
        <v>1</v>
      </c>
      <c r="D701">
        <v>196000</v>
      </c>
      <c r="F701" s="13">
        <v>767</v>
      </c>
      <c r="G701" s="12">
        <v>196500</v>
      </c>
    </row>
    <row r="702" spans="1:7" x14ac:dyDescent="0.2">
      <c r="A702">
        <v>701</v>
      </c>
      <c r="B702" t="s">
        <v>98</v>
      </c>
      <c r="C702">
        <f t="shared" si="11"/>
        <v>1</v>
      </c>
      <c r="D702">
        <v>312500</v>
      </c>
      <c r="F702" s="13">
        <v>768</v>
      </c>
      <c r="G702" s="12">
        <v>160000</v>
      </c>
    </row>
    <row r="703" spans="1:7" x14ac:dyDescent="0.2">
      <c r="A703">
        <v>702</v>
      </c>
      <c r="B703" t="s">
        <v>98</v>
      </c>
      <c r="C703">
        <f t="shared" si="11"/>
        <v>1</v>
      </c>
      <c r="D703">
        <v>140000</v>
      </c>
      <c r="F703" s="13">
        <v>769</v>
      </c>
      <c r="G703" s="12">
        <v>216837</v>
      </c>
    </row>
    <row r="704" spans="1:7" x14ac:dyDescent="0.2">
      <c r="A704">
        <v>703</v>
      </c>
      <c r="B704" t="s">
        <v>98</v>
      </c>
      <c r="C704">
        <f t="shared" si="11"/>
        <v>1</v>
      </c>
      <c r="D704">
        <v>361919</v>
      </c>
      <c r="F704" s="13">
        <v>770</v>
      </c>
      <c r="G704" s="12">
        <v>538000</v>
      </c>
    </row>
    <row r="705" spans="1:7" x14ac:dyDescent="0.2">
      <c r="A705">
        <v>704</v>
      </c>
      <c r="B705" t="s">
        <v>98</v>
      </c>
      <c r="C705">
        <f t="shared" si="11"/>
        <v>1</v>
      </c>
      <c r="D705">
        <v>140000</v>
      </c>
      <c r="F705" s="13">
        <v>771</v>
      </c>
      <c r="G705" s="12">
        <v>134900</v>
      </c>
    </row>
    <row r="706" spans="1:7" x14ac:dyDescent="0.2">
      <c r="A706">
        <v>705</v>
      </c>
      <c r="B706" t="s">
        <v>98</v>
      </c>
      <c r="C706">
        <f t="shared" si="11"/>
        <v>1</v>
      </c>
      <c r="D706">
        <v>213000</v>
      </c>
      <c r="F706" s="13">
        <v>772</v>
      </c>
      <c r="G706" s="12">
        <v>102000</v>
      </c>
    </row>
    <row r="707" spans="1:7" x14ac:dyDescent="0.2">
      <c r="A707">
        <v>706</v>
      </c>
      <c r="B707" t="s">
        <v>83</v>
      </c>
      <c r="C707" t="str">
        <f t="shared" ref="C707:C770" si="12">IF(OR(B707="Ex",B707="Gd",B707="TA"),1,IF(OR(B707="Fa",B707="Po"),0,"N/A"))</f>
        <v>N/A</v>
      </c>
      <c r="D707">
        <v>55000</v>
      </c>
      <c r="F707" s="13">
        <v>773</v>
      </c>
      <c r="G707" s="12">
        <v>107000</v>
      </c>
    </row>
    <row r="708" spans="1:7" x14ac:dyDescent="0.2">
      <c r="A708">
        <v>707</v>
      </c>
      <c r="B708" t="s">
        <v>98</v>
      </c>
      <c r="C708">
        <f t="shared" si="12"/>
        <v>1</v>
      </c>
      <c r="D708">
        <v>302000</v>
      </c>
      <c r="F708" s="13">
        <v>774</v>
      </c>
      <c r="G708" s="12">
        <v>114500</v>
      </c>
    </row>
    <row r="709" spans="1:7" x14ac:dyDescent="0.2">
      <c r="A709">
        <v>708</v>
      </c>
      <c r="B709" t="s">
        <v>98</v>
      </c>
      <c r="C709">
        <f t="shared" si="12"/>
        <v>1</v>
      </c>
      <c r="D709">
        <v>254000</v>
      </c>
      <c r="F709" s="13">
        <v>775</v>
      </c>
      <c r="G709" s="12">
        <v>395000</v>
      </c>
    </row>
    <row r="710" spans="1:7" x14ac:dyDescent="0.2">
      <c r="A710">
        <v>709</v>
      </c>
      <c r="B710" t="s">
        <v>98</v>
      </c>
      <c r="C710">
        <f t="shared" si="12"/>
        <v>1</v>
      </c>
      <c r="D710">
        <v>179540</v>
      </c>
      <c r="F710" s="13">
        <v>776</v>
      </c>
      <c r="G710" s="12">
        <v>162000</v>
      </c>
    </row>
    <row r="711" spans="1:7" x14ac:dyDescent="0.2">
      <c r="A711">
        <v>710</v>
      </c>
      <c r="B711" t="s">
        <v>98</v>
      </c>
      <c r="C711">
        <f t="shared" si="12"/>
        <v>1</v>
      </c>
      <c r="D711">
        <v>109900</v>
      </c>
      <c r="F711" s="13">
        <v>777</v>
      </c>
      <c r="G711" s="12">
        <v>221500</v>
      </c>
    </row>
    <row r="712" spans="1:7" x14ac:dyDescent="0.2">
      <c r="A712">
        <v>711</v>
      </c>
      <c r="B712" t="s">
        <v>83</v>
      </c>
      <c r="C712" t="str">
        <f t="shared" si="12"/>
        <v>N/A</v>
      </c>
      <c r="D712">
        <v>52000</v>
      </c>
      <c r="F712" s="13">
        <v>778</v>
      </c>
      <c r="G712" s="12">
        <v>142500</v>
      </c>
    </row>
    <row r="713" spans="1:7" x14ac:dyDescent="0.2">
      <c r="A713">
        <v>712</v>
      </c>
      <c r="B713" t="s">
        <v>98</v>
      </c>
      <c r="C713">
        <f t="shared" si="12"/>
        <v>1</v>
      </c>
      <c r="D713">
        <v>102776</v>
      </c>
      <c r="F713" s="13">
        <v>779</v>
      </c>
      <c r="G713" s="12">
        <v>144000</v>
      </c>
    </row>
    <row r="714" spans="1:7" x14ac:dyDescent="0.2">
      <c r="A714">
        <v>713</v>
      </c>
      <c r="B714" t="s">
        <v>98</v>
      </c>
      <c r="C714">
        <f t="shared" si="12"/>
        <v>1</v>
      </c>
      <c r="D714">
        <v>189000</v>
      </c>
      <c r="F714" s="13">
        <v>780</v>
      </c>
      <c r="G714" s="12">
        <v>135000</v>
      </c>
    </row>
    <row r="715" spans="1:7" x14ac:dyDescent="0.2">
      <c r="A715">
        <v>714</v>
      </c>
      <c r="B715" t="s">
        <v>98</v>
      </c>
      <c r="C715">
        <f t="shared" si="12"/>
        <v>1</v>
      </c>
      <c r="D715">
        <v>129000</v>
      </c>
      <c r="F715" s="13">
        <v>781</v>
      </c>
      <c r="G715" s="12">
        <v>176000</v>
      </c>
    </row>
    <row r="716" spans="1:7" x14ac:dyDescent="0.2">
      <c r="A716">
        <v>715</v>
      </c>
      <c r="B716" t="s">
        <v>98</v>
      </c>
      <c r="C716">
        <f t="shared" si="12"/>
        <v>1</v>
      </c>
      <c r="D716">
        <v>130500</v>
      </c>
      <c r="F716" s="13">
        <v>782</v>
      </c>
      <c r="G716" s="12">
        <v>175900</v>
      </c>
    </row>
    <row r="717" spans="1:7" x14ac:dyDescent="0.2">
      <c r="A717">
        <v>716</v>
      </c>
      <c r="B717" t="s">
        <v>98</v>
      </c>
      <c r="C717">
        <f t="shared" si="12"/>
        <v>1</v>
      </c>
      <c r="D717">
        <v>165000</v>
      </c>
      <c r="F717" s="13">
        <v>783</v>
      </c>
      <c r="G717" s="12">
        <v>187100</v>
      </c>
    </row>
    <row r="718" spans="1:7" x14ac:dyDescent="0.2">
      <c r="A718">
        <v>717</v>
      </c>
      <c r="B718" t="s">
        <v>98</v>
      </c>
      <c r="C718">
        <f t="shared" si="12"/>
        <v>1</v>
      </c>
      <c r="D718">
        <v>159500</v>
      </c>
      <c r="F718" s="13">
        <v>784</v>
      </c>
      <c r="G718" s="12">
        <v>165500</v>
      </c>
    </row>
    <row r="719" spans="1:7" x14ac:dyDescent="0.2">
      <c r="A719">
        <v>718</v>
      </c>
      <c r="B719" t="s">
        <v>98</v>
      </c>
      <c r="C719">
        <f t="shared" si="12"/>
        <v>1</v>
      </c>
      <c r="D719">
        <v>157000</v>
      </c>
      <c r="F719" s="13">
        <v>786</v>
      </c>
      <c r="G719" s="12">
        <v>161500</v>
      </c>
    </row>
    <row r="720" spans="1:7" x14ac:dyDescent="0.2">
      <c r="A720">
        <v>719</v>
      </c>
      <c r="B720" t="s">
        <v>98</v>
      </c>
      <c r="C720">
        <f t="shared" si="12"/>
        <v>1</v>
      </c>
      <c r="D720">
        <v>341000</v>
      </c>
      <c r="F720" s="13">
        <v>787</v>
      </c>
      <c r="G720" s="12">
        <v>139000</v>
      </c>
    </row>
    <row r="721" spans="1:7" x14ac:dyDescent="0.2">
      <c r="A721">
        <v>720</v>
      </c>
      <c r="B721" t="s">
        <v>98</v>
      </c>
      <c r="C721">
        <f t="shared" si="12"/>
        <v>1</v>
      </c>
      <c r="D721">
        <v>128500</v>
      </c>
      <c r="F721" s="13">
        <v>788</v>
      </c>
      <c r="G721" s="12">
        <v>233000</v>
      </c>
    </row>
    <row r="722" spans="1:7" x14ac:dyDescent="0.2">
      <c r="A722">
        <v>721</v>
      </c>
      <c r="B722" t="s">
        <v>98</v>
      </c>
      <c r="C722">
        <f t="shared" si="12"/>
        <v>1</v>
      </c>
      <c r="D722">
        <v>275000</v>
      </c>
      <c r="F722" s="13">
        <v>789</v>
      </c>
      <c r="G722" s="12">
        <v>107900</v>
      </c>
    </row>
    <row r="723" spans="1:7" x14ac:dyDescent="0.2">
      <c r="A723">
        <v>722</v>
      </c>
      <c r="B723" t="s">
        <v>98</v>
      </c>
      <c r="C723">
        <f t="shared" si="12"/>
        <v>1</v>
      </c>
      <c r="D723">
        <v>143000</v>
      </c>
      <c r="F723" s="13">
        <v>790</v>
      </c>
      <c r="G723" s="12">
        <v>187500</v>
      </c>
    </row>
    <row r="724" spans="1:7" x14ac:dyDescent="0.2">
      <c r="A724">
        <v>723</v>
      </c>
      <c r="B724" t="s">
        <v>98</v>
      </c>
      <c r="C724">
        <f t="shared" si="12"/>
        <v>1</v>
      </c>
      <c r="D724">
        <v>124500</v>
      </c>
      <c r="F724" s="13">
        <v>791</v>
      </c>
      <c r="G724" s="12">
        <v>160200</v>
      </c>
    </row>
    <row r="725" spans="1:7" x14ac:dyDescent="0.2">
      <c r="A725">
        <v>724</v>
      </c>
      <c r="B725" t="s">
        <v>98</v>
      </c>
      <c r="C725">
        <f t="shared" si="12"/>
        <v>1</v>
      </c>
      <c r="D725">
        <v>135000</v>
      </c>
      <c r="F725" s="13">
        <v>792</v>
      </c>
      <c r="G725" s="12">
        <v>146800</v>
      </c>
    </row>
    <row r="726" spans="1:7" x14ac:dyDescent="0.2">
      <c r="A726">
        <v>725</v>
      </c>
      <c r="B726" t="s">
        <v>98</v>
      </c>
      <c r="C726">
        <f t="shared" si="12"/>
        <v>1</v>
      </c>
      <c r="D726">
        <v>320000</v>
      </c>
      <c r="F726" s="13">
        <v>793</v>
      </c>
      <c r="G726" s="12">
        <v>269790</v>
      </c>
    </row>
    <row r="727" spans="1:7" x14ac:dyDescent="0.2">
      <c r="A727">
        <v>726</v>
      </c>
      <c r="B727" t="s">
        <v>98</v>
      </c>
      <c r="C727">
        <f t="shared" si="12"/>
        <v>1</v>
      </c>
      <c r="D727">
        <v>120500</v>
      </c>
      <c r="F727" s="13">
        <v>794</v>
      </c>
      <c r="G727" s="12">
        <v>225000</v>
      </c>
    </row>
    <row r="728" spans="1:7" x14ac:dyDescent="0.2">
      <c r="A728">
        <v>727</v>
      </c>
      <c r="B728" t="s">
        <v>98</v>
      </c>
      <c r="C728">
        <f t="shared" si="12"/>
        <v>1</v>
      </c>
      <c r="D728">
        <v>222000</v>
      </c>
      <c r="F728" s="13">
        <v>795</v>
      </c>
      <c r="G728" s="12">
        <v>194500</v>
      </c>
    </row>
    <row r="729" spans="1:7" x14ac:dyDescent="0.2">
      <c r="A729">
        <v>728</v>
      </c>
      <c r="B729" t="s">
        <v>98</v>
      </c>
      <c r="C729">
        <f t="shared" si="12"/>
        <v>1</v>
      </c>
      <c r="D729">
        <v>194500</v>
      </c>
      <c r="F729" s="13">
        <v>796</v>
      </c>
      <c r="G729" s="12">
        <v>171000</v>
      </c>
    </row>
    <row r="730" spans="1:7" x14ac:dyDescent="0.2">
      <c r="A730">
        <v>729</v>
      </c>
      <c r="B730" t="s">
        <v>98</v>
      </c>
      <c r="C730">
        <f t="shared" si="12"/>
        <v>1</v>
      </c>
      <c r="D730">
        <v>110000</v>
      </c>
      <c r="F730" s="13">
        <v>797</v>
      </c>
      <c r="G730" s="12">
        <v>143500</v>
      </c>
    </row>
    <row r="731" spans="1:7" x14ac:dyDescent="0.2">
      <c r="A731">
        <v>730</v>
      </c>
      <c r="B731" t="s">
        <v>98</v>
      </c>
      <c r="C731">
        <f t="shared" si="12"/>
        <v>1</v>
      </c>
      <c r="D731">
        <v>103000</v>
      </c>
      <c r="F731" s="13">
        <v>798</v>
      </c>
      <c r="G731" s="12">
        <v>110000</v>
      </c>
    </row>
    <row r="732" spans="1:7" x14ac:dyDescent="0.2">
      <c r="A732">
        <v>731</v>
      </c>
      <c r="B732" t="s">
        <v>98</v>
      </c>
      <c r="C732">
        <f t="shared" si="12"/>
        <v>1</v>
      </c>
      <c r="D732">
        <v>236500</v>
      </c>
      <c r="F732" s="13">
        <v>799</v>
      </c>
      <c r="G732" s="12">
        <v>485000</v>
      </c>
    </row>
    <row r="733" spans="1:7" x14ac:dyDescent="0.2">
      <c r="A733">
        <v>732</v>
      </c>
      <c r="B733" t="s">
        <v>98</v>
      </c>
      <c r="C733">
        <f t="shared" si="12"/>
        <v>1</v>
      </c>
      <c r="D733">
        <v>187500</v>
      </c>
      <c r="F733" s="13">
        <v>800</v>
      </c>
      <c r="G733" s="12">
        <v>175000</v>
      </c>
    </row>
    <row r="734" spans="1:7" x14ac:dyDescent="0.2">
      <c r="A734">
        <v>733</v>
      </c>
      <c r="B734" t="s">
        <v>98</v>
      </c>
      <c r="C734">
        <f t="shared" si="12"/>
        <v>1</v>
      </c>
      <c r="D734">
        <v>222500</v>
      </c>
      <c r="F734" s="13">
        <v>801</v>
      </c>
      <c r="G734" s="12">
        <v>200000</v>
      </c>
    </row>
    <row r="735" spans="1:7" x14ac:dyDescent="0.2">
      <c r="A735">
        <v>734</v>
      </c>
      <c r="B735" t="s">
        <v>98</v>
      </c>
      <c r="C735">
        <f t="shared" si="12"/>
        <v>1</v>
      </c>
      <c r="D735">
        <v>131400</v>
      </c>
      <c r="F735" s="13">
        <v>802</v>
      </c>
      <c r="G735" s="12">
        <v>109900</v>
      </c>
    </row>
    <row r="736" spans="1:7" x14ac:dyDescent="0.2">
      <c r="A736">
        <v>735</v>
      </c>
      <c r="B736" t="s">
        <v>98</v>
      </c>
      <c r="C736">
        <f t="shared" si="12"/>
        <v>1</v>
      </c>
      <c r="D736">
        <v>108000</v>
      </c>
      <c r="F736" s="13">
        <v>803</v>
      </c>
      <c r="G736" s="12">
        <v>189000</v>
      </c>
    </row>
    <row r="737" spans="1:7" x14ac:dyDescent="0.2">
      <c r="A737">
        <v>736</v>
      </c>
      <c r="B737" t="s">
        <v>98</v>
      </c>
      <c r="C737">
        <f t="shared" si="12"/>
        <v>1</v>
      </c>
      <c r="D737">
        <v>163000</v>
      </c>
      <c r="F737" s="13">
        <v>804</v>
      </c>
      <c r="G737" s="12">
        <v>582933</v>
      </c>
    </row>
    <row r="738" spans="1:7" x14ac:dyDescent="0.2">
      <c r="A738">
        <v>737</v>
      </c>
      <c r="B738" t="s">
        <v>98</v>
      </c>
      <c r="C738">
        <f t="shared" si="12"/>
        <v>1</v>
      </c>
      <c r="D738">
        <v>93500</v>
      </c>
      <c r="F738" s="13">
        <v>805</v>
      </c>
      <c r="G738" s="12">
        <v>118000</v>
      </c>
    </row>
    <row r="739" spans="1:7" x14ac:dyDescent="0.2">
      <c r="A739">
        <v>738</v>
      </c>
      <c r="B739" t="s">
        <v>98</v>
      </c>
      <c r="C739">
        <f t="shared" si="12"/>
        <v>1</v>
      </c>
      <c r="D739">
        <v>239900</v>
      </c>
      <c r="F739" s="13">
        <v>806</v>
      </c>
      <c r="G739" s="12">
        <v>227680</v>
      </c>
    </row>
    <row r="740" spans="1:7" x14ac:dyDescent="0.2">
      <c r="A740">
        <v>739</v>
      </c>
      <c r="B740" t="s">
        <v>83</v>
      </c>
      <c r="C740" t="str">
        <f t="shared" si="12"/>
        <v>N/A</v>
      </c>
      <c r="D740">
        <v>179000</v>
      </c>
      <c r="F740" s="13">
        <v>807</v>
      </c>
      <c r="G740" s="12">
        <v>135500</v>
      </c>
    </row>
    <row r="741" spans="1:7" x14ac:dyDescent="0.2">
      <c r="A741">
        <v>740</v>
      </c>
      <c r="B741" t="s">
        <v>98</v>
      </c>
      <c r="C741">
        <f t="shared" si="12"/>
        <v>1</v>
      </c>
      <c r="D741">
        <v>190000</v>
      </c>
      <c r="F741" s="13">
        <v>808</v>
      </c>
      <c r="G741" s="12">
        <v>223500</v>
      </c>
    </row>
    <row r="742" spans="1:7" x14ac:dyDescent="0.2">
      <c r="A742">
        <v>741</v>
      </c>
      <c r="B742" t="s">
        <v>97</v>
      </c>
      <c r="C742">
        <f t="shared" si="12"/>
        <v>1</v>
      </c>
      <c r="D742">
        <v>132000</v>
      </c>
      <c r="F742" s="13">
        <v>809</v>
      </c>
      <c r="G742" s="12">
        <v>159950</v>
      </c>
    </row>
    <row r="743" spans="1:7" x14ac:dyDescent="0.2">
      <c r="A743">
        <v>742</v>
      </c>
      <c r="B743" t="s">
        <v>98</v>
      </c>
      <c r="C743">
        <f t="shared" si="12"/>
        <v>1</v>
      </c>
      <c r="D743">
        <v>142000</v>
      </c>
      <c r="F743" s="13">
        <v>811</v>
      </c>
      <c r="G743" s="12">
        <v>181000</v>
      </c>
    </row>
    <row r="744" spans="1:7" x14ac:dyDescent="0.2">
      <c r="A744">
        <v>743</v>
      </c>
      <c r="B744" t="s">
        <v>98</v>
      </c>
      <c r="C744">
        <f t="shared" si="12"/>
        <v>1</v>
      </c>
      <c r="D744">
        <v>179000</v>
      </c>
      <c r="F744" s="13">
        <v>812</v>
      </c>
      <c r="G744" s="12">
        <v>144500</v>
      </c>
    </row>
    <row r="745" spans="1:7" x14ac:dyDescent="0.2">
      <c r="A745">
        <v>744</v>
      </c>
      <c r="B745" t="s">
        <v>98</v>
      </c>
      <c r="C745">
        <f t="shared" si="12"/>
        <v>1</v>
      </c>
      <c r="D745">
        <v>175000</v>
      </c>
      <c r="F745" s="13">
        <v>813</v>
      </c>
      <c r="G745" s="12">
        <v>55993</v>
      </c>
    </row>
    <row r="746" spans="1:7" x14ac:dyDescent="0.2">
      <c r="A746">
        <v>745</v>
      </c>
      <c r="B746" t="s">
        <v>98</v>
      </c>
      <c r="C746">
        <f t="shared" si="12"/>
        <v>1</v>
      </c>
      <c r="D746">
        <v>180000</v>
      </c>
      <c r="F746" s="13">
        <v>814</v>
      </c>
      <c r="G746" s="12">
        <v>157900</v>
      </c>
    </row>
    <row r="747" spans="1:7" x14ac:dyDescent="0.2">
      <c r="A747">
        <v>746</v>
      </c>
      <c r="B747" t="s">
        <v>98</v>
      </c>
      <c r="C747">
        <f t="shared" si="12"/>
        <v>1</v>
      </c>
      <c r="D747">
        <v>299800</v>
      </c>
      <c r="F747" s="13">
        <v>815</v>
      </c>
      <c r="G747" s="12">
        <v>116000</v>
      </c>
    </row>
    <row r="748" spans="1:7" x14ac:dyDescent="0.2">
      <c r="A748">
        <v>747</v>
      </c>
      <c r="B748" t="s">
        <v>98</v>
      </c>
      <c r="C748">
        <f t="shared" si="12"/>
        <v>1</v>
      </c>
      <c r="D748">
        <v>236000</v>
      </c>
      <c r="F748" s="13">
        <v>816</v>
      </c>
      <c r="G748" s="12">
        <v>224900</v>
      </c>
    </row>
    <row r="749" spans="1:7" x14ac:dyDescent="0.2">
      <c r="A749">
        <v>748</v>
      </c>
      <c r="B749" t="s">
        <v>98</v>
      </c>
      <c r="C749">
        <f t="shared" si="12"/>
        <v>1</v>
      </c>
      <c r="D749">
        <v>265979</v>
      </c>
      <c r="F749" s="13">
        <v>817</v>
      </c>
      <c r="G749" s="12">
        <v>137000</v>
      </c>
    </row>
    <row r="750" spans="1:7" x14ac:dyDescent="0.2">
      <c r="A750">
        <v>749</v>
      </c>
      <c r="B750" t="s">
        <v>98</v>
      </c>
      <c r="C750">
        <f t="shared" si="12"/>
        <v>1</v>
      </c>
      <c r="D750">
        <v>260400</v>
      </c>
      <c r="F750" s="13">
        <v>818</v>
      </c>
      <c r="G750" s="12">
        <v>271000</v>
      </c>
    </row>
    <row r="751" spans="1:7" x14ac:dyDescent="0.2">
      <c r="A751">
        <v>750</v>
      </c>
      <c r="B751" t="s">
        <v>98</v>
      </c>
      <c r="C751">
        <f t="shared" si="12"/>
        <v>1</v>
      </c>
      <c r="D751">
        <v>98000</v>
      </c>
      <c r="F751" s="13">
        <v>819</v>
      </c>
      <c r="G751" s="12">
        <v>155000</v>
      </c>
    </row>
    <row r="752" spans="1:7" x14ac:dyDescent="0.2">
      <c r="A752">
        <v>751</v>
      </c>
      <c r="B752" t="s">
        <v>83</v>
      </c>
      <c r="C752" t="str">
        <f t="shared" si="12"/>
        <v>N/A</v>
      </c>
      <c r="D752">
        <v>96500</v>
      </c>
      <c r="F752" s="13">
        <v>820</v>
      </c>
      <c r="G752" s="12">
        <v>224000</v>
      </c>
    </row>
    <row r="753" spans="1:7" x14ac:dyDescent="0.2">
      <c r="A753">
        <v>752</v>
      </c>
      <c r="B753" t="s">
        <v>98</v>
      </c>
      <c r="C753">
        <f t="shared" si="12"/>
        <v>1</v>
      </c>
      <c r="D753">
        <v>162000</v>
      </c>
      <c r="F753" s="13">
        <v>821</v>
      </c>
      <c r="G753" s="12">
        <v>183000</v>
      </c>
    </row>
    <row r="754" spans="1:7" x14ac:dyDescent="0.2">
      <c r="A754">
        <v>753</v>
      </c>
      <c r="B754" t="s">
        <v>98</v>
      </c>
      <c r="C754">
        <f t="shared" si="12"/>
        <v>1</v>
      </c>
      <c r="D754">
        <v>217000</v>
      </c>
      <c r="F754" s="13">
        <v>822</v>
      </c>
      <c r="G754" s="12">
        <v>93000</v>
      </c>
    </row>
    <row r="755" spans="1:7" x14ac:dyDescent="0.2">
      <c r="A755">
        <v>754</v>
      </c>
      <c r="B755" t="s">
        <v>98</v>
      </c>
      <c r="C755">
        <f t="shared" si="12"/>
        <v>1</v>
      </c>
      <c r="D755">
        <v>275500</v>
      </c>
      <c r="F755" s="13">
        <v>823</v>
      </c>
      <c r="G755" s="12">
        <v>225000</v>
      </c>
    </row>
    <row r="756" spans="1:7" x14ac:dyDescent="0.2">
      <c r="A756">
        <v>755</v>
      </c>
      <c r="B756" t="s">
        <v>98</v>
      </c>
      <c r="C756">
        <f t="shared" si="12"/>
        <v>1</v>
      </c>
      <c r="D756">
        <v>156000</v>
      </c>
      <c r="F756" s="13">
        <v>824</v>
      </c>
      <c r="G756" s="12">
        <v>139500</v>
      </c>
    </row>
    <row r="757" spans="1:7" x14ac:dyDescent="0.2">
      <c r="A757">
        <v>756</v>
      </c>
      <c r="B757" t="s">
        <v>98</v>
      </c>
      <c r="C757">
        <f t="shared" si="12"/>
        <v>1</v>
      </c>
      <c r="D757">
        <v>172500</v>
      </c>
      <c r="F757" s="13">
        <v>825</v>
      </c>
      <c r="G757" s="12">
        <v>232600</v>
      </c>
    </row>
    <row r="758" spans="1:7" x14ac:dyDescent="0.2">
      <c r="A758">
        <v>757</v>
      </c>
      <c r="B758" t="s">
        <v>98</v>
      </c>
      <c r="C758">
        <f t="shared" si="12"/>
        <v>1</v>
      </c>
      <c r="D758">
        <v>212000</v>
      </c>
      <c r="F758" s="13">
        <v>826</v>
      </c>
      <c r="G758" s="12">
        <v>385000</v>
      </c>
    </row>
    <row r="759" spans="1:7" x14ac:dyDescent="0.2">
      <c r="A759">
        <v>758</v>
      </c>
      <c r="B759" t="s">
        <v>98</v>
      </c>
      <c r="C759">
        <f t="shared" si="12"/>
        <v>1</v>
      </c>
      <c r="D759">
        <v>158900</v>
      </c>
      <c r="F759" s="13">
        <v>828</v>
      </c>
      <c r="G759" s="12">
        <v>189000</v>
      </c>
    </row>
    <row r="760" spans="1:7" x14ac:dyDescent="0.2">
      <c r="A760">
        <v>759</v>
      </c>
      <c r="B760" t="s">
        <v>98</v>
      </c>
      <c r="C760">
        <f t="shared" si="12"/>
        <v>1</v>
      </c>
      <c r="D760">
        <v>179400</v>
      </c>
      <c r="F760" s="13">
        <v>829</v>
      </c>
      <c r="G760" s="12">
        <v>185000</v>
      </c>
    </row>
    <row r="761" spans="1:7" x14ac:dyDescent="0.2">
      <c r="A761">
        <v>760</v>
      </c>
      <c r="B761" t="s">
        <v>98</v>
      </c>
      <c r="C761">
        <f t="shared" si="12"/>
        <v>1</v>
      </c>
      <c r="D761">
        <v>290000</v>
      </c>
      <c r="F761" s="13">
        <v>830</v>
      </c>
      <c r="G761" s="12">
        <v>147400</v>
      </c>
    </row>
    <row r="762" spans="1:7" x14ac:dyDescent="0.2">
      <c r="A762">
        <v>761</v>
      </c>
      <c r="B762" t="s">
        <v>104</v>
      </c>
      <c r="C762">
        <f t="shared" si="12"/>
        <v>1</v>
      </c>
      <c r="D762">
        <v>127500</v>
      </c>
      <c r="F762" s="13">
        <v>831</v>
      </c>
      <c r="G762" s="12">
        <v>166000</v>
      </c>
    </row>
    <row r="763" spans="1:7" x14ac:dyDescent="0.2">
      <c r="A763">
        <v>762</v>
      </c>
      <c r="B763" t="s">
        <v>98</v>
      </c>
      <c r="C763">
        <f t="shared" si="12"/>
        <v>1</v>
      </c>
      <c r="D763">
        <v>100000</v>
      </c>
      <c r="F763" s="13">
        <v>832</v>
      </c>
      <c r="G763" s="12">
        <v>151000</v>
      </c>
    </row>
    <row r="764" spans="1:7" x14ac:dyDescent="0.2">
      <c r="A764">
        <v>763</v>
      </c>
      <c r="B764" t="s">
        <v>98</v>
      </c>
      <c r="C764">
        <f t="shared" si="12"/>
        <v>1</v>
      </c>
      <c r="D764">
        <v>215200</v>
      </c>
      <c r="F764" s="13">
        <v>833</v>
      </c>
      <c r="G764" s="12">
        <v>237000</v>
      </c>
    </row>
    <row r="765" spans="1:7" x14ac:dyDescent="0.2">
      <c r="A765">
        <v>764</v>
      </c>
      <c r="B765" t="s">
        <v>98</v>
      </c>
      <c r="C765">
        <f t="shared" si="12"/>
        <v>1</v>
      </c>
      <c r="D765">
        <v>337000</v>
      </c>
      <c r="F765" s="13">
        <v>834</v>
      </c>
      <c r="G765" s="12">
        <v>167000</v>
      </c>
    </row>
    <row r="766" spans="1:7" x14ac:dyDescent="0.2">
      <c r="A766">
        <v>765</v>
      </c>
      <c r="B766" t="s">
        <v>98</v>
      </c>
      <c r="C766">
        <f t="shared" si="12"/>
        <v>1</v>
      </c>
      <c r="D766">
        <v>270000</v>
      </c>
      <c r="F766" s="13">
        <v>835</v>
      </c>
      <c r="G766" s="12">
        <v>139950</v>
      </c>
    </row>
    <row r="767" spans="1:7" x14ac:dyDescent="0.2">
      <c r="A767">
        <v>766</v>
      </c>
      <c r="B767" t="s">
        <v>98</v>
      </c>
      <c r="C767">
        <f t="shared" si="12"/>
        <v>1</v>
      </c>
      <c r="D767">
        <v>264132</v>
      </c>
      <c r="F767" s="13">
        <v>836</v>
      </c>
      <c r="G767" s="12">
        <v>128000</v>
      </c>
    </row>
    <row r="768" spans="1:7" x14ac:dyDescent="0.2">
      <c r="A768">
        <v>767</v>
      </c>
      <c r="B768" t="s">
        <v>98</v>
      </c>
      <c r="C768">
        <f t="shared" si="12"/>
        <v>1</v>
      </c>
      <c r="D768">
        <v>196500</v>
      </c>
      <c r="F768" s="13">
        <v>837</v>
      </c>
      <c r="G768" s="12">
        <v>153500</v>
      </c>
    </row>
    <row r="769" spans="1:7" x14ac:dyDescent="0.2">
      <c r="A769">
        <v>768</v>
      </c>
      <c r="B769" t="s">
        <v>98</v>
      </c>
      <c r="C769">
        <f t="shared" si="12"/>
        <v>1</v>
      </c>
      <c r="D769">
        <v>160000</v>
      </c>
      <c r="F769" s="13">
        <v>838</v>
      </c>
      <c r="G769" s="12">
        <v>100000</v>
      </c>
    </row>
    <row r="770" spans="1:7" x14ac:dyDescent="0.2">
      <c r="A770">
        <v>769</v>
      </c>
      <c r="B770" t="s">
        <v>98</v>
      </c>
      <c r="C770">
        <f t="shared" si="12"/>
        <v>1</v>
      </c>
      <c r="D770">
        <v>216837</v>
      </c>
      <c r="F770" s="13">
        <v>839</v>
      </c>
      <c r="G770" s="12">
        <v>144000</v>
      </c>
    </row>
    <row r="771" spans="1:7" x14ac:dyDescent="0.2">
      <c r="A771">
        <v>770</v>
      </c>
      <c r="B771" t="s">
        <v>98</v>
      </c>
      <c r="C771">
        <f t="shared" ref="C771:C834" si="13">IF(OR(B771="Ex",B771="Gd",B771="TA"),1,IF(OR(B771="Fa",B771="Po"),0,"N/A"))</f>
        <v>1</v>
      </c>
      <c r="D771">
        <v>538000</v>
      </c>
      <c r="F771" s="13">
        <v>840</v>
      </c>
      <c r="G771" s="12">
        <v>130500</v>
      </c>
    </row>
    <row r="772" spans="1:7" x14ac:dyDescent="0.2">
      <c r="A772">
        <v>771</v>
      </c>
      <c r="B772" t="s">
        <v>98</v>
      </c>
      <c r="C772">
        <f t="shared" si="13"/>
        <v>1</v>
      </c>
      <c r="D772">
        <v>134900</v>
      </c>
      <c r="F772" s="13">
        <v>841</v>
      </c>
      <c r="G772" s="12">
        <v>140000</v>
      </c>
    </row>
    <row r="773" spans="1:7" x14ac:dyDescent="0.2">
      <c r="A773">
        <v>772</v>
      </c>
      <c r="B773" t="s">
        <v>98</v>
      </c>
      <c r="C773">
        <f t="shared" si="13"/>
        <v>1</v>
      </c>
      <c r="D773">
        <v>102000</v>
      </c>
      <c r="F773" s="13">
        <v>842</v>
      </c>
      <c r="G773" s="12">
        <v>157500</v>
      </c>
    </row>
    <row r="774" spans="1:7" x14ac:dyDescent="0.2">
      <c r="A774">
        <v>773</v>
      </c>
      <c r="B774" t="s">
        <v>98</v>
      </c>
      <c r="C774">
        <f t="shared" si="13"/>
        <v>1</v>
      </c>
      <c r="D774">
        <v>107000</v>
      </c>
      <c r="F774" s="13">
        <v>843</v>
      </c>
      <c r="G774" s="12">
        <v>174900</v>
      </c>
    </row>
    <row r="775" spans="1:7" x14ac:dyDescent="0.2">
      <c r="A775">
        <v>774</v>
      </c>
      <c r="B775" t="s">
        <v>98</v>
      </c>
      <c r="C775">
        <f t="shared" si="13"/>
        <v>1</v>
      </c>
      <c r="D775">
        <v>114500</v>
      </c>
      <c r="F775" s="13">
        <v>845</v>
      </c>
      <c r="G775" s="12">
        <v>153900</v>
      </c>
    </row>
    <row r="776" spans="1:7" x14ac:dyDescent="0.2">
      <c r="A776">
        <v>775</v>
      </c>
      <c r="B776" t="s">
        <v>98</v>
      </c>
      <c r="C776">
        <f t="shared" si="13"/>
        <v>1</v>
      </c>
      <c r="D776">
        <v>395000</v>
      </c>
      <c r="F776" s="13">
        <v>846</v>
      </c>
      <c r="G776" s="12">
        <v>171000</v>
      </c>
    </row>
    <row r="777" spans="1:7" x14ac:dyDescent="0.2">
      <c r="A777">
        <v>776</v>
      </c>
      <c r="B777" t="s">
        <v>98</v>
      </c>
      <c r="C777">
        <f t="shared" si="13"/>
        <v>1</v>
      </c>
      <c r="D777">
        <v>162000</v>
      </c>
      <c r="F777" s="13">
        <v>847</v>
      </c>
      <c r="G777" s="12">
        <v>213000</v>
      </c>
    </row>
    <row r="778" spans="1:7" x14ac:dyDescent="0.2">
      <c r="A778">
        <v>777</v>
      </c>
      <c r="B778" t="s">
        <v>98</v>
      </c>
      <c r="C778">
        <f t="shared" si="13"/>
        <v>1</v>
      </c>
      <c r="D778">
        <v>221500</v>
      </c>
      <c r="F778" s="13">
        <v>848</v>
      </c>
      <c r="G778" s="12">
        <v>133500</v>
      </c>
    </row>
    <row r="779" spans="1:7" x14ac:dyDescent="0.2">
      <c r="A779">
        <v>778</v>
      </c>
      <c r="B779" t="s">
        <v>98</v>
      </c>
      <c r="C779">
        <f t="shared" si="13"/>
        <v>1</v>
      </c>
      <c r="D779">
        <v>142500</v>
      </c>
      <c r="F779" s="13">
        <v>849</v>
      </c>
      <c r="G779" s="12">
        <v>240000</v>
      </c>
    </row>
    <row r="780" spans="1:7" x14ac:dyDescent="0.2">
      <c r="A780">
        <v>779</v>
      </c>
      <c r="B780" t="s">
        <v>98</v>
      </c>
      <c r="C780">
        <f t="shared" si="13"/>
        <v>1</v>
      </c>
      <c r="D780">
        <v>144000</v>
      </c>
      <c r="F780" s="13">
        <v>850</v>
      </c>
      <c r="G780" s="12">
        <v>187000</v>
      </c>
    </row>
    <row r="781" spans="1:7" x14ac:dyDescent="0.2">
      <c r="A781">
        <v>780</v>
      </c>
      <c r="B781" t="s">
        <v>98</v>
      </c>
      <c r="C781">
        <f t="shared" si="13"/>
        <v>1</v>
      </c>
      <c r="D781">
        <v>135000</v>
      </c>
      <c r="F781" s="13">
        <v>851</v>
      </c>
      <c r="G781" s="12">
        <v>131500</v>
      </c>
    </row>
    <row r="782" spans="1:7" x14ac:dyDescent="0.2">
      <c r="A782">
        <v>781</v>
      </c>
      <c r="B782" t="s">
        <v>98</v>
      </c>
      <c r="C782">
        <f t="shared" si="13"/>
        <v>1</v>
      </c>
      <c r="D782">
        <v>176000</v>
      </c>
      <c r="F782" s="13">
        <v>852</v>
      </c>
      <c r="G782" s="12">
        <v>215000</v>
      </c>
    </row>
    <row r="783" spans="1:7" x14ac:dyDescent="0.2">
      <c r="A783">
        <v>782</v>
      </c>
      <c r="B783" t="s">
        <v>98</v>
      </c>
      <c r="C783">
        <f t="shared" si="13"/>
        <v>1</v>
      </c>
      <c r="D783">
        <v>175900</v>
      </c>
      <c r="F783" s="13">
        <v>853</v>
      </c>
      <c r="G783" s="12">
        <v>164000</v>
      </c>
    </row>
    <row r="784" spans="1:7" x14ac:dyDescent="0.2">
      <c r="A784">
        <v>783</v>
      </c>
      <c r="B784" t="s">
        <v>98</v>
      </c>
      <c r="C784">
        <f t="shared" si="13"/>
        <v>1</v>
      </c>
      <c r="D784">
        <v>187100</v>
      </c>
      <c r="F784" s="13">
        <v>854</v>
      </c>
      <c r="G784" s="12">
        <v>158000</v>
      </c>
    </row>
    <row r="785" spans="1:7" x14ac:dyDescent="0.2">
      <c r="A785">
        <v>784</v>
      </c>
      <c r="B785" t="s">
        <v>98</v>
      </c>
      <c r="C785">
        <f t="shared" si="13"/>
        <v>1</v>
      </c>
      <c r="D785">
        <v>165500</v>
      </c>
      <c r="F785" s="13">
        <v>855</v>
      </c>
      <c r="G785" s="12">
        <v>170000</v>
      </c>
    </row>
    <row r="786" spans="1:7" x14ac:dyDescent="0.2">
      <c r="A786">
        <v>785</v>
      </c>
      <c r="B786" t="s">
        <v>83</v>
      </c>
      <c r="C786" t="str">
        <f t="shared" si="13"/>
        <v>N/A</v>
      </c>
      <c r="D786">
        <v>128000</v>
      </c>
      <c r="F786" s="13">
        <v>856</v>
      </c>
      <c r="G786" s="12">
        <v>127000</v>
      </c>
    </row>
    <row r="787" spans="1:7" x14ac:dyDescent="0.2">
      <c r="A787">
        <v>786</v>
      </c>
      <c r="B787" t="s">
        <v>98</v>
      </c>
      <c r="C787">
        <f t="shared" si="13"/>
        <v>1</v>
      </c>
      <c r="D787">
        <v>161500</v>
      </c>
      <c r="F787" s="13">
        <v>858</v>
      </c>
      <c r="G787" s="12">
        <v>174000</v>
      </c>
    </row>
    <row r="788" spans="1:7" x14ac:dyDescent="0.2">
      <c r="A788">
        <v>787</v>
      </c>
      <c r="B788" t="s">
        <v>98</v>
      </c>
      <c r="C788">
        <f t="shared" si="13"/>
        <v>1</v>
      </c>
      <c r="D788">
        <v>139000</v>
      </c>
      <c r="F788" s="13">
        <v>859</v>
      </c>
      <c r="G788" s="12">
        <v>152000</v>
      </c>
    </row>
    <row r="789" spans="1:7" x14ac:dyDescent="0.2">
      <c r="A789">
        <v>788</v>
      </c>
      <c r="B789" t="s">
        <v>98</v>
      </c>
      <c r="C789">
        <f t="shared" si="13"/>
        <v>1</v>
      </c>
      <c r="D789">
        <v>233000</v>
      </c>
      <c r="F789" s="13">
        <v>860</v>
      </c>
      <c r="G789" s="12">
        <v>250000</v>
      </c>
    </row>
    <row r="790" spans="1:7" x14ac:dyDescent="0.2">
      <c r="A790">
        <v>789</v>
      </c>
      <c r="B790" t="s">
        <v>98</v>
      </c>
      <c r="C790">
        <f t="shared" si="13"/>
        <v>1</v>
      </c>
      <c r="D790">
        <v>107900</v>
      </c>
      <c r="F790" s="13">
        <v>861</v>
      </c>
      <c r="G790" s="12">
        <v>189950</v>
      </c>
    </row>
    <row r="791" spans="1:7" x14ac:dyDescent="0.2">
      <c r="A791">
        <v>790</v>
      </c>
      <c r="B791" t="s">
        <v>98</v>
      </c>
      <c r="C791">
        <f t="shared" si="13"/>
        <v>1</v>
      </c>
      <c r="D791">
        <v>187500</v>
      </c>
      <c r="F791" s="13">
        <v>862</v>
      </c>
      <c r="G791" s="12">
        <v>131500</v>
      </c>
    </row>
    <row r="792" spans="1:7" x14ac:dyDescent="0.2">
      <c r="A792">
        <v>791</v>
      </c>
      <c r="B792" t="s">
        <v>98</v>
      </c>
      <c r="C792">
        <f t="shared" si="13"/>
        <v>1</v>
      </c>
      <c r="D792">
        <v>160200</v>
      </c>
      <c r="F792" s="13">
        <v>863</v>
      </c>
      <c r="G792" s="12">
        <v>152000</v>
      </c>
    </row>
    <row r="793" spans="1:7" x14ac:dyDescent="0.2">
      <c r="A793">
        <v>792</v>
      </c>
      <c r="B793" t="s">
        <v>98</v>
      </c>
      <c r="C793">
        <f t="shared" si="13"/>
        <v>1</v>
      </c>
      <c r="D793">
        <v>146800</v>
      </c>
      <c r="F793" s="13">
        <v>864</v>
      </c>
      <c r="G793" s="12">
        <v>132500</v>
      </c>
    </row>
    <row r="794" spans="1:7" x14ac:dyDescent="0.2">
      <c r="A794">
        <v>793</v>
      </c>
      <c r="B794" t="s">
        <v>98</v>
      </c>
      <c r="C794">
        <f t="shared" si="13"/>
        <v>1</v>
      </c>
      <c r="D794">
        <v>269790</v>
      </c>
      <c r="F794" s="13">
        <v>865</v>
      </c>
      <c r="G794" s="12">
        <v>250580</v>
      </c>
    </row>
    <row r="795" spans="1:7" x14ac:dyDescent="0.2">
      <c r="A795">
        <v>794</v>
      </c>
      <c r="B795" t="s">
        <v>98</v>
      </c>
      <c r="C795">
        <f t="shared" si="13"/>
        <v>1</v>
      </c>
      <c r="D795">
        <v>225000</v>
      </c>
      <c r="F795" s="13">
        <v>866</v>
      </c>
      <c r="G795" s="12">
        <v>148500</v>
      </c>
    </row>
    <row r="796" spans="1:7" x14ac:dyDescent="0.2">
      <c r="A796">
        <v>795</v>
      </c>
      <c r="B796" t="s">
        <v>98</v>
      </c>
      <c r="C796">
        <f t="shared" si="13"/>
        <v>1</v>
      </c>
      <c r="D796">
        <v>194500</v>
      </c>
      <c r="F796" s="13">
        <v>867</v>
      </c>
      <c r="G796" s="12">
        <v>248900</v>
      </c>
    </row>
    <row r="797" spans="1:7" x14ac:dyDescent="0.2">
      <c r="A797">
        <v>796</v>
      </c>
      <c r="B797" t="s">
        <v>98</v>
      </c>
      <c r="C797">
        <f t="shared" si="13"/>
        <v>1</v>
      </c>
      <c r="D797">
        <v>171000</v>
      </c>
      <c r="F797" s="13">
        <v>868</v>
      </c>
      <c r="G797" s="12">
        <v>129000</v>
      </c>
    </row>
    <row r="798" spans="1:7" x14ac:dyDescent="0.2">
      <c r="A798">
        <v>797</v>
      </c>
      <c r="B798" t="s">
        <v>98</v>
      </c>
      <c r="C798">
        <f t="shared" si="13"/>
        <v>1</v>
      </c>
      <c r="D798">
        <v>143500</v>
      </c>
      <c r="F798" s="13">
        <v>869</v>
      </c>
      <c r="G798" s="12">
        <v>169000</v>
      </c>
    </row>
    <row r="799" spans="1:7" x14ac:dyDescent="0.2">
      <c r="A799">
        <v>798</v>
      </c>
      <c r="B799" t="s">
        <v>98</v>
      </c>
      <c r="C799">
        <f t="shared" si="13"/>
        <v>1</v>
      </c>
      <c r="D799">
        <v>110000</v>
      </c>
      <c r="F799" s="13">
        <v>870</v>
      </c>
      <c r="G799" s="12">
        <v>236000</v>
      </c>
    </row>
    <row r="800" spans="1:7" x14ac:dyDescent="0.2">
      <c r="A800">
        <v>799</v>
      </c>
      <c r="B800" t="s">
        <v>98</v>
      </c>
      <c r="C800">
        <f t="shared" si="13"/>
        <v>1</v>
      </c>
      <c r="D800">
        <v>485000</v>
      </c>
      <c r="F800" s="13">
        <v>871</v>
      </c>
      <c r="G800" s="12">
        <v>109500</v>
      </c>
    </row>
    <row r="801" spans="1:7" x14ac:dyDescent="0.2">
      <c r="A801">
        <v>800</v>
      </c>
      <c r="B801" t="s">
        <v>98</v>
      </c>
      <c r="C801">
        <f t="shared" si="13"/>
        <v>1</v>
      </c>
      <c r="D801">
        <v>175000</v>
      </c>
      <c r="F801" s="13">
        <v>872</v>
      </c>
      <c r="G801" s="12">
        <v>200500</v>
      </c>
    </row>
    <row r="802" spans="1:7" x14ac:dyDescent="0.2">
      <c r="A802">
        <v>801</v>
      </c>
      <c r="B802" t="s">
        <v>98</v>
      </c>
      <c r="C802">
        <f t="shared" si="13"/>
        <v>1</v>
      </c>
      <c r="D802">
        <v>200000</v>
      </c>
      <c r="F802" s="13">
        <v>873</v>
      </c>
      <c r="G802" s="12">
        <v>116000</v>
      </c>
    </row>
    <row r="803" spans="1:7" x14ac:dyDescent="0.2">
      <c r="A803">
        <v>802</v>
      </c>
      <c r="B803" t="s">
        <v>98</v>
      </c>
      <c r="C803">
        <f t="shared" si="13"/>
        <v>1</v>
      </c>
      <c r="D803">
        <v>109900</v>
      </c>
      <c r="F803" s="13">
        <v>874</v>
      </c>
      <c r="G803" s="12">
        <v>133000</v>
      </c>
    </row>
    <row r="804" spans="1:7" x14ac:dyDescent="0.2">
      <c r="A804">
        <v>803</v>
      </c>
      <c r="B804" t="s">
        <v>98</v>
      </c>
      <c r="C804">
        <f t="shared" si="13"/>
        <v>1</v>
      </c>
      <c r="D804">
        <v>189000</v>
      </c>
      <c r="F804" s="13">
        <v>875</v>
      </c>
      <c r="G804" s="12">
        <v>66500</v>
      </c>
    </row>
    <row r="805" spans="1:7" x14ac:dyDescent="0.2">
      <c r="A805">
        <v>804</v>
      </c>
      <c r="B805" t="s">
        <v>98</v>
      </c>
      <c r="C805">
        <f t="shared" si="13"/>
        <v>1</v>
      </c>
      <c r="D805">
        <v>582933</v>
      </c>
      <c r="F805" s="13">
        <v>876</v>
      </c>
      <c r="G805" s="12">
        <v>303477</v>
      </c>
    </row>
    <row r="806" spans="1:7" x14ac:dyDescent="0.2">
      <c r="A806">
        <v>805</v>
      </c>
      <c r="B806" t="s">
        <v>98</v>
      </c>
      <c r="C806">
        <f t="shared" si="13"/>
        <v>1</v>
      </c>
      <c r="D806">
        <v>118000</v>
      </c>
      <c r="F806" s="13">
        <v>877</v>
      </c>
      <c r="G806" s="12">
        <v>132250</v>
      </c>
    </row>
    <row r="807" spans="1:7" x14ac:dyDescent="0.2">
      <c r="A807">
        <v>806</v>
      </c>
      <c r="B807" t="s">
        <v>98</v>
      </c>
      <c r="C807">
        <f t="shared" si="13"/>
        <v>1</v>
      </c>
      <c r="D807">
        <v>227680</v>
      </c>
      <c r="F807" s="13">
        <v>878</v>
      </c>
      <c r="G807" s="12">
        <v>350000</v>
      </c>
    </row>
    <row r="808" spans="1:7" x14ac:dyDescent="0.2">
      <c r="A808">
        <v>807</v>
      </c>
      <c r="B808" t="s">
        <v>98</v>
      </c>
      <c r="C808">
        <f t="shared" si="13"/>
        <v>1</v>
      </c>
      <c r="D808">
        <v>135500</v>
      </c>
      <c r="F808" s="13">
        <v>879</v>
      </c>
      <c r="G808" s="12">
        <v>148000</v>
      </c>
    </row>
    <row r="809" spans="1:7" x14ac:dyDescent="0.2">
      <c r="A809">
        <v>808</v>
      </c>
      <c r="B809" t="s">
        <v>98</v>
      </c>
      <c r="C809">
        <f t="shared" si="13"/>
        <v>1</v>
      </c>
      <c r="D809">
        <v>223500</v>
      </c>
      <c r="F809" s="13">
        <v>880</v>
      </c>
      <c r="G809" s="12">
        <v>136500</v>
      </c>
    </row>
    <row r="810" spans="1:7" x14ac:dyDescent="0.2">
      <c r="A810">
        <v>809</v>
      </c>
      <c r="B810" t="s">
        <v>98</v>
      </c>
      <c r="C810">
        <f t="shared" si="13"/>
        <v>1</v>
      </c>
      <c r="D810">
        <v>159950</v>
      </c>
      <c r="F810" s="13">
        <v>881</v>
      </c>
      <c r="G810" s="12">
        <v>157000</v>
      </c>
    </row>
    <row r="811" spans="1:7" x14ac:dyDescent="0.2">
      <c r="A811">
        <v>810</v>
      </c>
      <c r="B811" t="s">
        <v>212</v>
      </c>
      <c r="C811">
        <f t="shared" si="13"/>
        <v>0</v>
      </c>
      <c r="D811">
        <v>106000</v>
      </c>
      <c r="F811" s="13">
        <v>882</v>
      </c>
      <c r="G811" s="12">
        <v>187500</v>
      </c>
    </row>
    <row r="812" spans="1:7" x14ac:dyDescent="0.2">
      <c r="A812">
        <v>811</v>
      </c>
      <c r="B812" t="s">
        <v>98</v>
      </c>
      <c r="C812">
        <f t="shared" si="13"/>
        <v>1</v>
      </c>
      <c r="D812">
        <v>181000</v>
      </c>
      <c r="F812" s="13">
        <v>883</v>
      </c>
      <c r="G812" s="12">
        <v>178000</v>
      </c>
    </row>
    <row r="813" spans="1:7" x14ac:dyDescent="0.2">
      <c r="A813">
        <v>812</v>
      </c>
      <c r="B813" t="s">
        <v>98</v>
      </c>
      <c r="C813">
        <f t="shared" si="13"/>
        <v>1</v>
      </c>
      <c r="D813">
        <v>144500</v>
      </c>
      <c r="F813" s="13">
        <v>884</v>
      </c>
      <c r="G813" s="12">
        <v>118500</v>
      </c>
    </row>
    <row r="814" spans="1:7" x14ac:dyDescent="0.2">
      <c r="A814">
        <v>813</v>
      </c>
      <c r="B814" t="s">
        <v>98</v>
      </c>
      <c r="C814">
        <f t="shared" si="13"/>
        <v>1</v>
      </c>
      <c r="D814">
        <v>55993</v>
      </c>
      <c r="F814" s="13">
        <v>885</v>
      </c>
      <c r="G814" s="12">
        <v>100000</v>
      </c>
    </row>
    <row r="815" spans="1:7" x14ac:dyDescent="0.2">
      <c r="A815">
        <v>814</v>
      </c>
      <c r="B815" t="s">
        <v>98</v>
      </c>
      <c r="C815">
        <f t="shared" si="13"/>
        <v>1</v>
      </c>
      <c r="D815">
        <v>157900</v>
      </c>
      <c r="F815" s="13">
        <v>886</v>
      </c>
      <c r="G815" s="12">
        <v>328900</v>
      </c>
    </row>
    <row r="816" spans="1:7" x14ac:dyDescent="0.2">
      <c r="A816">
        <v>815</v>
      </c>
      <c r="B816" t="s">
        <v>98</v>
      </c>
      <c r="C816">
        <f t="shared" si="13"/>
        <v>1</v>
      </c>
      <c r="D816">
        <v>116000</v>
      </c>
      <c r="F816" s="13">
        <v>887</v>
      </c>
      <c r="G816" s="12">
        <v>145000</v>
      </c>
    </row>
    <row r="817" spans="1:7" x14ac:dyDescent="0.2">
      <c r="A817">
        <v>816</v>
      </c>
      <c r="B817" t="s">
        <v>98</v>
      </c>
      <c r="C817">
        <f t="shared" si="13"/>
        <v>1</v>
      </c>
      <c r="D817">
        <v>224900</v>
      </c>
      <c r="F817" s="13">
        <v>888</v>
      </c>
      <c r="G817" s="12">
        <v>135500</v>
      </c>
    </row>
    <row r="818" spans="1:7" x14ac:dyDescent="0.2">
      <c r="A818">
        <v>817</v>
      </c>
      <c r="B818" t="s">
        <v>98</v>
      </c>
      <c r="C818">
        <f t="shared" si="13"/>
        <v>1</v>
      </c>
      <c r="D818">
        <v>137000</v>
      </c>
      <c r="F818" s="13">
        <v>889</v>
      </c>
      <c r="G818" s="12">
        <v>268000</v>
      </c>
    </row>
    <row r="819" spans="1:7" x14ac:dyDescent="0.2">
      <c r="A819">
        <v>818</v>
      </c>
      <c r="B819" t="s">
        <v>98</v>
      </c>
      <c r="C819">
        <f t="shared" si="13"/>
        <v>1</v>
      </c>
      <c r="D819">
        <v>271000</v>
      </c>
      <c r="F819" s="13">
        <v>890</v>
      </c>
      <c r="G819" s="12">
        <v>149500</v>
      </c>
    </row>
    <row r="820" spans="1:7" x14ac:dyDescent="0.2">
      <c r="A820">
        <v>819</v>
      </c>
      <c r="B820" t="s">
        <v>98</v>
      </c>
      <c r="C820">
        <f t="shared" si="13"/>
        <v>1</v>
      </c>
      <c r="D820">
        <v>155000</v>
      </c>
      <c r="F820" s="13">
        <v>891</v>
      </c>
      <c r="G820" s="12">
        <v>122900</v>
      </c>
    </row>
    <row r="821" spans="1:7" x14ac:dyDescent="0.2">
      <c r="A821">
        <v>820</v>
      </c>
      <c r="B821" t="s">
        <v>98</v>
      </c>
      <c r="C821">
        <f t="shared" si="13"/>
        <v>1</v>
      </c>
      <c r="D821">
        <v>224000</v>
      </c>
      <c r="F821" s="13">
        <v>892</v>
      </c>
      <c r="G821" s="12">
        <v>172500</v>
      </c>
    </row>
    <row r="822" spans="1:7" x14ac:dyDescent="0.2">
      <c r="A822">
        <v>821</v>
      </c>
      <c r="B822" t="s">
        <v>98</v>
      </c>
      <c r="C822">
        <f t="shared" si="13"/>
        <v>1</v>
      </c>
      <c r="D822">
        <v>183000</v>
      </c>
      <c r="F822" s="13">
        <v>893</v>
      </c>
      <c r="G822" s="12">
        <v>154500</v>
      </c>
    </row>
    <row r="823" spans="1:7" x14ac:dyDescent="0.2">
      <c r="A823">
        <v>822</v>
      </c>
      <c r="B823" t="s">
        <v>98</v>
      </c>
      <c r="C823">
        <f t="shared" si="13"/>
        <v>1</v>
      </c>
      <c r="D823">
        <v>93000</v>
      </c>
      <c r="F823" s="13">
        <v>894</v>
      </c>
      <c r="G823" s="12">
        <v>165000</v>
      </c>
    </row>
    <row r="824" spans="1:7" x14ac:dyDescent="0.2">
      <c r="A824">
        <v>823</v>
      </c>
      <c r="B824" t="s">
        <v>98</v>
      </c>
      <c r="C824">
        <f t="shared" si="13"/>
        <v>1</v>
      </c>
      <c r="D824">
        <v>225000</v>
      </c>
      <c r="F824" s="13">
        <v>895</v>
      </c>
      <c r="G824" s="12">
        <v>118858</v>
      </c>
    </row>
    <row r="825" spans="1:7" x14ac:dyDescent="0.2">
      <c r="A825">
        <v>824</v>
      </c>
      <c r="B825" t="s">
        <v>98</v>
      </c>
      <c r="C825">
        <f t="shared" si="13"/>
        <v>1</v>
      </c>
      <c r="D825">
        <v>139500</v>
      </c>
      <c r="F825" s="13">
        <v>896</v>
      </c>
      <c r="G825" s="12">
        <v>140000</v>
      </c>
    </row>
    <row r="826" spans="1:7" x14ac:dyDescent="0.2">
      <c r="A826">
        <v>825</v>
      </c>
      <c r="B826" t="s">
        <v>98</v>
      </c>
      <c r="C826">
        <f t="shared" si="13"/>
        <v>1</v>
      </c>
      <c r="D826">
        <v>232600</v>
      </c>
      <c r="F826" s="13">
        <v>897</v>
      </c>
      <c r="G826" s="12">
        <v>106500</v>
      </c>
    </row>
    <row r="827" spans="1:7" x14ac:dyDescent="0.2">
      <c r="A827">
        <v>826</v>
      </c>
      <c r="B827" t="s">
        <v>98</v>
      </c>
      <c r="C827">
        <f t="shared" si="13"/>
        <v>1</v>
      </c>
      <c r="D827">
        <v>385000</v>
      </c>
      <c r="F827" s="13">
        <v>898</v>
      </c>
      <c r="G827" s="12">
        <v>142953</v>
      </c>
    </row>
    <row r="828" spans="1:7" x14ac:dyDescent="0.2">
      <c r="A828">
        <v>827</v>
      </c>
      <c r="B828" t="s">
        <v>83</v>
      </c>
      <c r="C828" t="str">
        <f t="shared" si="13"/>
        <v>N/A</v>
      </c>
      <c r="D828">
        <v>109500</v>
      </c>
      <c r="F828" s="13">
        <v>899</v>
      </c>
      <c r="G828" s="12">
        <v>611657</v>
      </c>
    </row>
    <row r="829" spans="1:7" x14ac:dyDescent="0.2">
      <c r="A829">
        <v>828</v>
      </c>
      <c r="B829" t="s">
        <v>98</v>
      </c>
      <c r="C829">
        <f t="shared" si="13"/>
        <v>1</v>
      </c>
      <c r="D829">
        <v>189000</v>
      </c>
      <c r="F829" s="13">
        <v>900</v>
      </c>
      <c r="G829" s="12">
        <v>135000</v>
      </c>
    </row>
    <row r="830" spans="1:7" x14ac:dyDescent="0.2">
      <c r="A830">
        <v>829</v>
      </c>
      <c r="B830" t="s">
        <v>98</v>
      </c>
      <c r="C830">
        <f t="shared" si="13"/>
        <v>1</v>
      </c>
      <c r="D830">
        <v>185000</v>
      </c>
      <c r="F830" s="13">
        <v>901</v>
      </c>
      <c r="G830" s="12">
        <v>110000</v>
      </c>
    </row>
    <row r="831" spans="1:7" x14ac:dyDescent="0.2">
      <c r="A831">
        <v>830</v>
      </c>
      <c r="B831" t="s">
        <v>98</v>
      </c>
      <c r="C831">
        <f t="shared" si="13"/>
        <v>1</v>
      </c>
      <c r="D831">
        <v>147400</v>
      </c>
      <c r="F831" s="13">
        <v>902</v>
      </c>
      <c r="G831" s="12">
        <v>153000</v>
      </c>
    </row>
    <row r="832" spans="1:7" x14ac:dyDescent="0.2">
      <c r="A832">
        <v>831</v>
      </c>
      <c r="B832" t="s">
        <v>98</v>
      </c>
      <c r="C832">
        <f t="shared" si="13"/>
        <v>1</v>
      </c>
      <c r="D832">
        <v>166000</v>
      </c>
      <c r="F832" s="13">
        <v>903</v>
      </c>
      <c r="G832" s="12">
        <v>180000</v>
      </c>
    </row>
    <row r="833" spans="1:7" x14ac:dyDescent="0.2">
      <c r="A833">
        <v>832</v>
      </c>
      <c r="B833" t="s">
        <v>98</v>
      </c>
      <c r="C833">
        <f t="shared" si="13"/>
        <v>1</v>
      </c>
      <c r="D833">
        <v>151000</v>
      </c>
      <c r="F833" s="13">
        <v>904</v>
      </c>
      <c r="G833" s="12">
        <v>240000</v>
      </c>
    </row>
    <row r="834" spans="1:7" x14ac:dyDescent="0.2">
      <c r="A834">
        <v>833</v>
      </c>
      <c r="B834" t="s">
        <v>98</v>
      </c>
      <c r="C834">
        <f t="shared" si="13"/>
        <v>1</v>
      </c>
      <c r="D834">
        <v>237000</v>
      </c>
      <c r="F834" s="13">
        <v>905</v>
      </c>
      <c r="G834" s="12">
        <v>125500</v>
      </c>
    </row>
    <row r="835" spans="1:7" x14ac:dyDescent="0.2">
      <c r="A835">
        <v>834</v>
      </c>
      <c r="B835" t="s">
        <v>98</v>
      </c>
      <c r="C835">
        <f t="shared" ref="C835:C898" si="14">IF(OR(B835="Ex",B835="Gd",B835="TA"),1,IF(OR(B835="Fa",B835="Po"),0,"N/A"))</f>
        <v>1</v>
      </c>
      <c r="D835">
        <v>167000</v>
      </c>
      <c r="F835" s="13">
        <v>906</v>
      </c>
      <c r="G835" s="12">
        <v>128000</v>
      </c>
    </row>
    <row r="836" spans="1:7" x14ac:dyDescent="0.2">
      <c r="A836">
        <v>835</v>
      </c>
      <c r="B836" t="s">
        <v>98</v>
      </c>
      <c r="C836">
        <f t="shared" si="14"/>
        <v>1</v>
      </c>
      <c r="D836">
        <v>139950</v>
      </c>
      <c r="F836" s="13">
        <v>907</v>
      </c>
      <c r="G836" s="12">
        <v>255000</v>
      </c>
    </row>
    <row r="837" spans="1:7" x14ac:dyDescent="0.2">
      <c r="A837">
        <v>836</v>
      </c>
      <c r="B837" t="s">
        <v>98</v>
      </c>
      <c r="C837">
        <f t="shared" si="14"/>
        <v>1</v>
      </c>
      <c r="D837">
        <v>128000</v>
      </c>
      <c r="F837" s="13">
        <v>908</v>
      </c>
      <c r="G837" s="12">
        <v>250000</v>
      </c>
    </row>
    <row r="838" spans="1:7" x14ac:dyDescent="0.2">
      <c r="A838">
        <v>837</v>
      </c>
      <c r="B838" t="s">
        <v>98</v>
      </c>
      <c r="C838">
        <f t="shared" si="14"/>
        <v>1</v>
      </c>
      <c r="D838">
        <v>153500</v>
      </c>
      <c r="F838" s="13">
        <v>909</v>
      </c>
      <c r="G838" s="12">
        <v>131000</v>
      </c>
    </row>
    <row r="839" spans="1:7" x14ac:dyDescent="0.2">
      <c r="A839">
        <v>838</v>
      </c>
      <c r="B839" t="s">
        <v>98</v>
      </c>
      <c r="C839">
        <f t="shared" si="14"/>
        <v>1</v>
      </c>
      <c r="D839">
        <v>100000</v>
      </c>
      <c r="F839" s="13">
        <v>910</v>
      </c>
      <c r="G839" s="12">
        <v>174000</v>
      </c>
    </row>
    <row r="840" spans="1:7" x14ac:dyDescent="0.2">
      <c r="A840">
        <v>839</v>
      </c>
      <c r="B840" t="s">
        <v>98</v>
      </c>
      <c r="C840">
        <f t="shared" si="14"/>
        <v>1</v>
      </c>
      <c r="D840">
        <v>144000</v>
      </c>
      <c r="F840" s="13">
        <v>911</v>
      </c>
      <c r="G840" s="12">
        <v>154300</v>
      </c>
    </row>
    <row r="841" spans="1:7" x14ac:dyDescent="0.2">
      <c r="A841">
        <v>840</v>
      </c>
      <c r="B841" t="s">
        <v>98</v>
      </c>
      <c r="C841">
        <f t="shared" si="14"/>
        <v>1</v>
      </c>
      <c r="D841">
        <v>130500</v>
      </c>
      <c r="F841" s="13">
        <v>912</v>
      </c>
      <c r="G841" s="12">
        <v>143500</v>
      </c>
    </row>
    <row r="842" spans="1:7" x14ac:dyDescent="0.2">
      <c r="A842">
        <v>841</v>
      </c>
      <c r="B842" t="s">
        <v>98</v>
      </c>
      <c r="C842">
        <f t="shared" si="14"/>
        <v>1</v>
      </c>
      <c r="D842">
        <v>140000</v>
      </c>
      <c r="F842" s="13">
        <v>913</v>
      </c>
      <c r="G842" s="12">
        <v>88000</v>
      </c>
    </row>
    <row r="843" spans="1:7" x14ac:dyDescent="0.2">
      <c r="A843">
        <v>842</v>
      </c>
      <c r="B843" t="s">
        <v>98</v>
      </c>
      <c r="C843">
        <f t="shared" si="14"/>
        <v>1</v>
      </c>
      <c r="D843">
        <v>157500</v>
      </c>
      <c r="F843" s="13">
        <v>914</v>
      </c>
      <c r="G843" s="12">
        <v>145000</v>
      </c>
    </row>
    <row r="844" spans="1:7" x14ac:dyDescent="0.2">
      <c r="A844">
        <v>843</v>
      </c>
      <c r="B844" t="s">
        <v>97</v>
      </c>
      <c r="C844">
        <f t="shared" si="14"/>
        <v>1</v>
      </c>
      <c r="D844">
        <v>174900</v>
      </c>
      <c r="F844" s="13">
        <v>915</v>
      </c>
      <c r="G844" s="12">
        <v>173733</v>
      </c>
    </row>
    <row r="845" spans="1:7" x14ac:dyDescent="0.2">
      <c r="A845">
        <v>844</v>
      </c>
      <c r="B845" t="s">
        <v>83</v>
      </c>
      <c r="C845" t="str">
        <f t="shared" si="14"/>
        <v>N/A</v>
      </c>
      <c r="D845">
        <v>141000</v>
      </c>
      <c r="F845" s="13">
        <v>916</v>
      </c>
      <c r="G845" s="12">
        <v>75000</v>
      </c>
    </row>
    <row r="846" spans="1:7" x14ac:dyDescent="0.2">
      <c r="A846">
        <v>845</v>
      </c>
      <c r="B846" t="s">
        <v>98</v>
      </c>
      <c r="C846">
        <f t="shared" si="14"/>
        <v>1</v>
      </c>
      <c r="D846">
        <v>153900</v>
      </c>
      <c r="F846" s="13">
        <v>917</v>
      </c>
      <c r="G846" s="12">
        <v>35311</v>
      </c>
    </row>
    <row r="847" spans="1:7" x14ac:dyDescent="0.2">
      <c r="A847">
        <v>846</v>
      </c>
      <c r="B847" t="s">
        <v>98</v>
      </c>
      <c r="C847">
        <f t="shared" si="14"/>
        <v>1</v>
      </c>
      <c r="D847">
        <v>171000</v>
      </c>
      <c r="F847" s="13">
        <v>918</v>
      </c>
      <c r="G847" s="12">
        <v>135000</v>
      </c>
    </row>
    <row r="848" spans="1:7" x14ac:dyDescent="0.2">
      <c r="A848">
        <v>847</v>
      </c>
      <c r="B848" t="s">
        <v>98</v>
      </c>
      <c r="C848">
        <f t="shared" si="14"/>
        <v>1</v>
      </c>
      <c r="D848">
        <v>213000</v>
      </c>
      <c r="F848" s="13">
        <v>919</v>
      </c>
      <c r="G848" s="12">
        <v>238000</v>
      </c>
    </row>
    <row r="849" spans="1:7" x14ac:dyDescent="0.2">
      <c r="A849">
        <v>848</v>
      </c>
      <c r="B849" t="s">
        <v>98</v>
      </c>
      <c r="C849">
        <f t="shared" si="14"/>
        <v>1</v>
      </c>
      <c r="D849">
        <v>133500</v>
      </c>
      <c r="F849" s="13">
        <v>920</v>
      </c>
      <c r="G849" s="12">
        <v>176500</v>
      </c>
    </row>
    <row r="850" spans="1:7" x14ac:dyDescent="0.2">
      <c r="A850">
        <v>849</v>
      </c>
      <c r="B850" t="s">
        <v>98</v>
      </c>
      <c r="C850">
        <f t="shared" si="14"/>
        <v>1</v>
      </c>
      <c r="D850">
        <v>240000</v>
      </c>
      <c r="F850" s="13">
        <v>921</v>
      </c>
      <c r="G850" s="12">
        <v>201000</v>
      </c>
    </row>
    <row r="851" spans="1:7" x14ac:dyDescent="0.2">
      <c r="A851">
        <v>850</v>
      </c>
      <c r="B851" t="s">
        <v>98</v>
      </c>
      <c r="C851">
        <f t="shared" si="14"/>
        <v>1</v>
      </c>
      <c r="D851">
        <v>187000</v>
      </c>
      <c r="F851" s="13">
        <v>923</v>
      </c>
      <c r="G851" s="12">
        <v>169990</v>
      </c>
    </row>
    <row r="852" spans="1:7" x14ac:dyDescent="0.2">
      <c r="A852">
        <v>851</v>
      </c>
      <c r="B852" t="s">
        <v>98</v>
      </c>
      <c r="C852">
        <f t="shared" si="14"/>
        <v>1</v>
      </c>
      <c r="D852">
        <v>131500</v>
      </c>
      <c r="F852" s="13">
        <v>924</v>
      </c>
      <c r="G852" s="12">
        <v>193000</v>
      </c>
    </row>
    <row r="853" spans="1:7" x14ac:dyDescent="0.2">
      <c r="A853">
        <v>852</v>
      </c>
      <c r="B853" t="s">
        <v>98</v>
      </c>
      <c r="C853">
        <f t="shared" si="14"/>
        <v>1</v>
      </c>
      <c r="D853">
        <v>215000</v>
      </c>
      <c r="F853" s="13">
        <v>925</v>
      </c>
      <c r="G853" s="12">
        <v>207500</v>
      </c>
    </row>
    <row r="854" spans="1:7" x14ac:dyDescent="0.2">
      <c r="A854">
        <v>853</v>
      </c>
      <c r="B854" t="s">
        <v>98</v>
      </c>
      <c r="C854">
        <f t="shared" si="14"/>
        <v>1</v>
      </c>
      <c r="D854">
        <v>164000</v>
      </c>
      <c r="F854" s="13">
        <v>926</v>
      </c>
      <c r="G854" s="12">
        <v>175000</v>
      </c>
    </row>
    <row r="855" spans="1:7" x14ac:dyDescent="0.2">
      <c r="A855">
        <v>854</v>
      </c>
      <c r="B855" t="s">
        <v>98</v>
      </c>
      <c r="C855">
        <f t="shared" si="14"/>
        <v>1</v>
      </c>
      <c r="D855">
        <v>158000</v>
      </c>
      <c r="F855" s="13">
        <v>927</v>
      </c>
      <c r="G855" s="12">
        <v>285000</v>
      </c>
    </row>
    <row r="856" spans="1:7" x14ac:dyDescent="0.2">
      <c r="A856">
        <v>855</v>
      </c>
      <c r="B856" t="s">
        <v>98</v>
      </c>
      <c r="C856">
        <f t="shared" si="14"/>
        <v>1</v>
      </c>
      <c r="D856">
        <v>170000</v>
      </c>
      <c r="F856" s="13">
        <v>928</v>
      </c>
      <c r="G856" s="12">
        <v>176000</v>
      </c>
    </row>
    <row r="857" spans="1:7" x14ac:dyDescent="0.2">
      <c r="A857">
        <v>856</v>
      </c>
      <c r="B857" t="s">
        <v>98</v>
      </c>
      <c r="C857">
        <f t="shared" si="14"/>
        <v>1</v>
      </c>
      <c r="D857">
        <v>127000</v>
      </c>
      <c r="F857" s="13">
        <v>929</v>
      </c>
      <c r="G857" s="12">
        <v>236500</v>
      </c>
    </row>
    <row r="858" spans="1:7" x14ac:dyDescent="0.2">
      <c r="A858">
        <v>857</v>
      </c>
      <c r="B858" t="s">
        <v>147</v>
      </c>
      <c r="C858">
        <f t="shared" si="14"/>
        <v>0</v>
      </c>
      <c r="D858">
        <v>147000</v>
      </c>
      <c r="F858" s="13">
        <v>930</v>
      </c>
      <c r="G858" s="12">
        <v>222000</v>
      </c>
    </row>
    <row r="859" spans="1:7" x14ac:dyDescent="0.2">
      <c r="A859">
        <v>858</v>
      </c>
      <c r="B859" t="s">
        <v>98</v>
      </c>
      <c r="C859">
        <f t="shared" si="14"/>
        <v>1</v>
      </c>
      <c r="D859">
        <v>174000</v>
      </c>
      <c r="F859" s="13">
        <v>931</v>
      </c>
      <c r="G859" s="12">
        <v>201000</v>
      </c>
    </row>
    <row r="860" spans="1:7" x14ac:dyDescent="0.2">
      <c r="A860">
        <v>859</v>
      </c>
      <c r="B860" t="s">
        <v>98</v>
      </c>
      <c r="C860">
        <f t="shared" si="14"/>
        <v>1</v>
      </c>
      <c r="D860">
        <v>152000</v>
      </c>
      <c r="F860" s="13">
        <v>932</v>
      </c>
      <c r="G860" s="12">
        <v>117500</v>
      </c>
    </row>
    <row r="861" spans="1:7" x14ac:dyDescent="0.2">
      <c r="A861">
        <v>860</v>
      </c>
      <c r="B861" t="s">
        <v>98</v>
      </c>
      <c r="C861">
        <f t="shared" si="14"/>
        <v>1</v>
      </c>
      <c r="D861">
        <v>250000</v>
      </c>
      <c r="F861" s="13">
        <v>933</v>
      </c>
      <c r="G861" s="12">
        <v>320000</v>
      </c>
    </row>
    <row r="862" spans="1:7" x14ac:dyDescent="0.2">
      <c r="A862">
        <v>861</v>
      </c>
      <c r="B862" t="s">
        <v>98</v>
      </c>
      <c r="C862">
        <f t="shared" si="14"/>
        <v>1</v>
      </c>
      <c r="D862">
        <v>189950</v>
      </c>
      <c r="F862" s="13">
        <v>934</v>
      </c>
      <c r="G862" s="12">
        <v>190000</v>
      </c>
    </row>
    <row r="863" spans="1:7" x14ac:dyDescent="0.2">
      <c r="A863">
        <v>862</v>
      </c>
      <c r="B863" t="s">
        <v>98</v>
      </c>
      <c r="C863">
        <f t="shared" si="14"/>
        <v>1</v>
      </c>
      <c r="D863">
        <v>131500</v>
      </c>
      <c r="F863" s="13">
        <v>935</v>
      </c>
      <c r="G863" s="12">
        <v>242000</v>
      </c>
    </row>
    <row r="864" spans="1:7" x14ac:dyDescent="0.2">
      <c r="A864">
        <v>863</v>
      </c>
      <c r="B864" t="s">
        <v>98</v>
      </c>
      <c r="C864">
        <f t="shared" si="14"/>
        <v>1</v>
      </c>
      <c r="D864">
        <v>152000</v>
      </c>
      <c r="F864" s="13">
        <v>936</v>
      </c>
      <c r="G864" s="12">
        <v>79900</v>
      </c>
    </row>
    <row r="865" spans="1:7" x14ac:dyDescent="0.2">
      <c r="A865">
        <v>864</v>
      </c>
      <c r="B865" t="s">
        <v>98</v>
      </c>
      <c r="C865">
        <f t="shared" si="14"/>
        <v>1</v>
      </c>
      <c r="D865">
        <v>132500</v>
      </c>
      <c r="F865" s="13">
        <v>937</v>
      </c>
      <c r="G865" s="12">
        <v>184900</v>
      </c>
    </row>
    <row r="866" spans="1:7" x14ac:dyDescent="0.2">
      <c r="A866">
        <v>865</v>
      </c>
      <c r="B866" t="s">
        <v>98</v>
      </c>
      <c r="C866">
        <f t="shared" si="14"/>
        <v>1</v>
      </c>
      <c r="D866">
        <v>250580</v>
      </c>
      <c r="F866" s="13">
        <v>938</v>
      </c>
      <c r="G866" s="12">
        <v>253000</v>
      </c>
    </row>
    <row r="867" spans="1:7" x14ac:dyDescent="0.2">
      <c r="A867">
        <v>866</v>
      </c>
      <c r="B867" t="s">
        <v>98</v>
      </c>
      <c r="C867">
        <f t="shared" si="14"/>
        <v>1</v>
      </c>
      <c r="D867">
        <v>148500</v>
      </c>
      <c r="F867" s="13">
        <v>939</v>
      </c>
      <c r="G867" s="12">
        <v>239799</v>
      </c>
    </row>
    <row r="868" spans="1:7" x14ac:dyDescent="0.2">
      <c r="A868">
        <v>867</v>
      </c>
      <c r="B868" t="s">
        <v>98</v>
      </c>
      <c r="C868">
        <f t="shared" si="14"/>
        <v>1</v>
      </c>
      <c r="D868">
        <v>248900</v>
      </c>
      <c r="F868" s="13">
        <v>940</v>
      </c>
      <c r="G868" s="12">
        <v>244400</v>
      </c>
    </row>
    <row r="869" spans="1:7" x14ac:dyDescent="0.2">
      <c r="A869">
        <v>868</v>
      </c>
      <c r="B869" t="s">
        <v>98</v>
      </c>
      <c r="C869">
        <f t="shared" si="14"/>
        <v>1</v>
      </c>
      <c r="D869">
        <v>129000</v>
      </c>
      <c r="F869" s="13">
        <v>941</v>
      </c>
      <c r="G869" s="12">
        <v>150900</v>
      </c>
    </row>
    <row r="870" spans="1:7" x14ac:dyDescent="0.2">
      <c r="A870">
        <v>869</v>
      </c>
      <c r="B870" t="s">
        <v>98</v>
      </c>
      <c r="C870">
        <f t="shared" si="14"/>
        <v>1</v>
      </c>
      <c r="D870">
        <v>169000</v>
      </c>
      <c r="F870" s="13">
        <v>942</v>
      </c>
      <c r="G870" s="12">
        <v>214000</v>
      </c>
    </row>
    <row r="871" spans="1:7" x14ac:dyDescent="0.2">
      <c r="A871">
        <v>870</v>
      </c>
      <c r="B871" t="s">
        <v>98</v>
      </c>
      <c r="C871">
        <f t="shared" si="14"/>
        <v>1</v>
      </c>
      <c r="D871">
        <v>236000</v>
      </c>
      <c r="F871" s="13">
        <v>944</v>
      </c>
      <c r="G871" s="12">
        <v>143000</v>
      </c>
    </row>
    <row r="872" spans="1:7" x14ac:dyDescent="0.2">
      <c r="A872">
        <v>871</v>
      </c>
      <c r="B872" t="s">
        <v>98</v>
      </c>
      <c r="C872">
        <f t="shared" si="14"/>
        <v>1</v>
      </c>
      <c r="D872">
        <v>109500</v>
      </c>
      <c r="F872" s="13">
        <v>945</v>
      </c>
      <c r="G872" s="12">
        <v>137500</v>
      </c>
    </row>
    <row r="873" spans="1:7" x14ac:dyDescent="0.2">
      <c r="A873">
        <v>872</v>
      </c>
      <c r="B873" t="s">
        <v>98</v>
      </c>
      <c r="C873">
        <f t="shared" si="14"/>
        <v>1</v>
      </c>
      <c r="D873">
        <v>200500</v>
      </c>
      <c r="F873" s="13">
        <v>946</v>
      </c>
      <c r="G873" s="12">
        <v>124900</v>
      </c>
    </row>
    <row r="874" spans="1:7" x14ac:dyDescent="0.2">
      <c r="A874">
        <v>873</v>
      </c>
      <c r="B874" t="s">
        <v>98</v>
      </c>
      <c r="C874">
        <f t="shared" si="14"/>
        <v>1</v>
      </c>
      <c r="D874">
        <v>116000</v>
      </c>
      <c r="F874" s="13">
        <v>947</v>
      </c>
      <c r="G874" s="12">
        <v>143000</v>
      </c>
    </row>
    <row r="875" spans="1:7" x14ac:dyDescent="0.2">
      <c r="A875">
        <v>874</v>
      </c>
      <c r="B875" t="s">
        <v>98</v>
      </c>
      <c r="C875">
        <f t="shared" si="14"/>
        <v>1</v>
      </c>
      <c r="D875">
        <v>133000</v>
      </c>
      <c r="F875" s="13">
        <v>948</v>
      </c>
      <c r="G875" s="12">
        <v>270000</v>
      </c>
    </row>
    <row r="876" spans="1:7" x14ac:dyDescent="0.2">
      <c r="A876">
        <v>875</v>
      </c>
      <c r="B876" t="s">
        <v>98</v>
      </c>
      <c r="C876">
        <f t="shared" si="14"/>
        <v>1</v>
      </c>
      <c r="D876">
        <v>66500</v>
      </c>
      <c r="F876" s="13">
        <v>949</v>
      </c>
      <c r="G876" s="12">
        <v>192500</v>
      </c>
    </row>
    <row r="877" spans="1:7" x14ac:dyDescent="0.2">
      <c r="A877">
        <v>876</v>
      </c>
      <c r="B877" t="s">
        <v>98</v>
      </c>
      <c r="C877">
        <f t="shared" si="14"/>
        <v>1</v>
      </c>
      <c r="D877">
        <v>303477</v>
      </c>
      <c r="F877" s="13">
        <v>950</v>
      </c>
      <c r="G877" s="12">
        <v>197500</v>
      </c>
    </row>
    <row r="878" spans="1:7" x14ac:dyDescent="0.2">
      <c r="A878">
        <v>877</v>
      </c>
      <c r="B878" t="s">
        <v>98</v>
      </c>
      <c r="C878">
        <f t="shared" si="14"/>
        <v>1</v>
      </c>
      <c r="D878">
        <v>132250</v>
      </c>
      <c r="F878" s="13">
        <v>951</v>
      </c>
      <c r="G878" s="12">
        <v>129000</v>
      </c>
    </row>
    <row r="879" spans="1:7" x14ac:dyDescent="0.2">
      <c r="A879">
        <v>878</v>
      </c>
      <c r="B879" t="s">
        <v>98</v>
      </c>
      <c r="C879">
        <f t="shared" si="14"/>
        <v>1</v>
      </c>
      <c r="D879">
        <v>350000</v>
      </c>
      <c r="F879" s="13">
        <v>952</v>
      </c>
      <c r="G879" s="12">
        <v>119900</v>
      </c>
    </row>
    <row r="880" spans="1:7" x14ac:dyDescent="0.2">
      <c r="A880">
        <v>879</v>
      </c>
      <c r="B880" t="s">
        <v>98</v>
      </c>
      <c r="C880">
        <f t="shared" si="14"/>
        <v>1</v>
      </c>
      <c r="D880">
        <v>148000</v>
      </c>
      <c r="F880" s="13">
        <v>953</v>
      </c>
      <c r="G880" s="12">
        <v>133900</v>
      </c>
    </row>
    <row r="881" spans="1:7" x14ac:dyDescent="0.2">
      <c r="A881">
        <v>880</v>
      </c>
      <c r="B881" t="s">
        <v>98</v>
      </c>
      <c r="C881">
        <f t="shared" si="14"/>
        <v>1</v>
      </c>
      <c r="D881">
        <v>136500</v>
      </c>
      <c r="F881" s="13">
        <v>954</v>
      </c>
      <c r="G881" s="12">
        <v>172000</v>
      </c>
    </row>
    <row r="882" spans="1:7" x14ac:dyDescent="0.2">
      <c r="A882">
        <v>881</v>
      </c>
      <c r="B882" t="s">
        <v>98</v>
      </c>
      <c r="C882">
        <f t="shared" si="14"/>
        <v>1</v>
      </c>
      <c r="D882">
        <v>157000</v>
      </c>
      <c r="F882" s="13">
        <v>956</v>
      </c>
      <c r="G882" s="12">
        <v>145000</v>
      </c>
    </row>
    <row r="883" spans="1:7" x14ac:dyDescent="0.2">
      <c r="A883">
        <v>882</v>
      </c>
      <c r="B883" t="s">
        <v>98</v>
      </c>
      <c r="C883">
        <f t="shared" si="14"/>
        <v>1</v>
      </c>
      <c r="D883">
        <v>187500</v>
      </c>
      <c r="F883" s="13">
        <v>957</v>
      </c>
      <c r="G883" s="12">
        <v>124000</v>
      </c>
    </row>
    <row r="884" spans="1:7" x14ac:dyDescent="0.2">
      <c r="A884">
        <v>883</v>
      </c>
      <c r="B884" t="s">
        <v>98</v>
      </c>
      <c r="C884">
        <f t="shared" si="14"/>
        <v>1</v>
      </c>
      <c r="D884">
        <v>178000</v>
      </c>
      <c r="F884" s="13">
        <v>958</v>
      </c>
      <c r="G884" s="12">
        <v>132000</v>
      </c>
    </row>
    <row r="885" spans="1:7" x14ac:dyDescent="0.2">
      <c r="A885">
        <v>884</v>
      </c>
      <c r="B885" t="s">
        <v>97</v>
      </c>
      <c r="C885">
        <f t="shared" si="14"/>
        <v>1</v>
      </c>
      <c r="D885">
        <v>118500</v>
      </c>
      <c r="F885" s="13">
        <v>959</v>
      </c>
      <c r="G885" s="12">
        <v>185000</v>
      </c>
    </row>
    <row r="886" spans="1:7" x14ac:dyDescent="0.2">
      <c r="A886">
        <v>885</v>
      </c>
      <c r="B886" t="s">
        <v>98</v>
      </c>
      <c r="C886">
        <f t="shared" si="14"/>
        <v>1</v>
      </c>
      <c r="D886">
        <v>100000</v>
      </c>
      <c r="F886" s="13">
        <v>960</v>
      </c>
      <c r="G886" s="12">
        <v>155000</v>
      </c>
    </row>
    <row r="887" spans="1:7" x14ac:dyDescent="0.2">
      <c r="A887">
        <v>886</v>
      </c>
      <c r="B887" t="s">
        <v>98</v>
      </c>
      <c r="C887">
        <f t="shared" si="14"/>
        <v>1</v>
      </c>
      <c r="D887">
        <v>328900</v>
      </c>
      <c r="F887" s="13">
        <v>962</v>
      </c>
      <c r="G887" s="12">
        <v>272000</v>
      </c>
    </row>
    <row r="888" spans="1:7" x14ac:dyDescent="0.2">
      <c r="A888">
        <v>887</v>
      </c>
      <c r="B888" t="s">
        <v>98</v>
      </c>
      <c r="C888">
        <f t="shared" si="14"/>
        <v>1</v>
      </c>
      <c r="D888">
        <v>145000</v>
      </c>
      <c r="F888" s="13">
        <v>963</v>
      </c>
      <c r="G888" s="12">
        <v>155000</v>
      </c>
    </row>
    <row r="889" spans="1:7" x14ac:dyDescent="0.2">
      <c r="A889">
        <v>888</v>
      </c>
      <c r="B889" t="s">
        <v>98</v>
      </c>
      <c r="C889">
        <f t="shared" si="14"/>
        <v>1</v>
      </c>
      <c r="D889">
        <v>135500</v>
      </c>
      <c r="F889" s="13">
        <v>964</v>
      </c>
      <c r="G889" s="12">
        <v>239000</v>
      </c>
    </row>
    <row r="890" spans="1:7" x14ac:dyDescent="0.2">
      <c r="A890">
        <v>889</v>
      </c>
      <c r="B890" t="s">
        <v>98</v>
      </c>
      <c r="C890">
        <f t="shared" si="14"/>
        <v>1</v>
      </c>
      <c r="D890">
        <v>268000</v>
      </c>
      <c r="F890" s="13">
        <v>965</v>
      </c>
      <c r="G890" s="12">
        <v>214900</v>
      </c>
    </row>
    <row r="891" spans="1:7" x14ac:dyDescent="0.2">
      <c r="A891">
        <v>890</v>
      </c>
      <c r="B891" t="s">
        <v>98</v>
      </c>
      <c r="C891">
        <f t="shared" si="14"/>
        <v>1</v>
      </c>
      <c r="D891">
        <v>149500</v>
      </c>
      <c r="F891" s="13">
        <v>966</v>
      </c>
      <c r="G891" s="12">
        <v>178900</v>
      </c>
    </row>
    <row r="892" spans="1:7" x14ac:dyDescent="0.2">
      <c r="A892">
        <v>891</v>
      </c>
      <c r="B892" t="s">
        <v>98</v>
      </c>
      <c r="C892">
        <f t="shared" si="14"/>
        <v>1</v>
      </c>
      <c r="D892">
        <v>122900</v>
      </c>
      <c r="F892" s="13">
        <v>967</v>
      </c>
      <c r="G892" s="12">
        <v>160000</v>
      </c>
    </row>
    <row r="893" spans="1:7" x14ac:dyDescent="0.2">
      <c r="A893">
        <v>892</v>
      </c>
      <c r="B893" t="s">
        <v>98</v>
      </c>
      <c r="C893">
        <f t="shared" si="14"/>
        <v>1</v>
      </c>
      <c r="D893">
        <v>172500</v>
      </c>
      <c r="F893" s="13">
        <v>968</v>
      </c>
      <c r="G893" s="12">
        <v>135000</v>
      </c>
    </row>
    <row r="894" spans="1:7" x14ac:dyDescent="0.2">
      <c r="A894">
        <v>893</v>
      </c>
      <c r="B894" t="s">
        <v>98</v>
      </c>
      <c r="C894">
        <f t="shared" si="14"/>
        <v>1</v>
      </c>
      <c r="D894">
        <v>154500</v>
      </c>
      <c r="F894" s="13">
        <v>970</v>
      </c>
      <c r="G894" s="12">
        <v>140000</v>
      </c>
    </row>
    <row r="895" spans="1:7" x14ac:dyDescent="0.2">
      <c r="A895">
        <v>894</v>
      </c>
      <c r="B895" t="s">
        <v>98</v>
      </c>
      <c r="C895">
        <f t="shared" si="14"/>
        <v>1</v>
      </c>
      <c r="D895">
        <v>165000</v>
      </c>
      <c r="F895" s="13">
        <v>972</v>
      </c>
      <c r="G895" s="12">
        <v>173000</v>
      </c>
    </row>
    <row r="896" spans="1:7" x14ac:dyDescent="0.2">
      <c r="A896">
        <v>895</v>
      </c>
      <c r="B896" t="s">
        <v>98</v>
      </c>
      <c r="C896">
        <f t="shared" si="14"/>
        <v>1</v>
      </c>
      <c r="D896">
        <v>118858</v>
      </c>
      <c r="F896" s="13">
        <v>973</v>
      </c>
      <c r="G896" s="12">
        <v>99500</v>
      </c>
    </row>
    <row r="897" spans="1:7" x14ac:dyDescent="0.2">
      <c r="A897">
        <v>896</v>
      </c>
      <c r="B897" t="s">
        <v>98</v>
      </c>
      <c r="C897">
        <f t="shared" si="14"/>
        <v>1</v>
      </c>
      <c r="D897">
        <v>140000</v>
      </c>
      <c r="F897" s="13">
        <v>974</v>
      </c>
      <c r="G897" s="12">
        <v>182000</v>
      </c>
    </row>
    <row r="898" spans="1:7" x14ac:dyDescent="0.2">
      <c r="A898">
        <v>897</v>
      </c>
      <c r="B898" t="s">
        <v>98</v>
      </c>
      <c r="C898">
        <f t="shared" si="14"/>
        <v>1</v>
      </c>
      <c r="D898">
        <v>106500</v>
      </c>
      <c r="F898" s="13">
        <v>975</v>
      </c>
      <c r="G898" s="12">
        <v>167500</v>
      </c>
    </row>
    <row r="899" spans="1:7" x14ac:dyDescent="0.2">
      <c r="A899">
        <v>898</v>
      </c>
      <c r="B899" t="s">
        <v>98</v>
      </c>
      <c r="C899">
        <f t="shared" ref="C899:C962" si="15">IF(OR(B899="Ex",B899="Gd",B899="TA"),1,IF(OR(B899="Fa",B899="Po"),0,"N/A"))</f>
        <v>1</v>
      </c>
      <c r="D899">
        <v>142953</v>
      </c>
      <c r="F899" s="13">
        <v>976</v>
      </c>
      <c r="G899" s="12">
        <v>165000</v>
      </c>
    </row>
    <row r="900" spans="1:7" x14ac:dyDescent="0.2">
      <c r="A900">
        <v>899</v>
      </c>
      <c r="B900" t="s">
        <v>98</v>
      </c>
      <c r="C900">
        <f t="shared" si="15"/>
        <v>1</v>
      </c>
      <c r="D900">
        <v>611657</v>
      </c>
      <c r="F900" s="13">
        <v>978</v>
      </c>
      <c r="G900" s="12">
        <v>199900</v>
      </c>
    </row>
    <row r="901" spans="1:7" x14ac:dyDescent="0.2">
      <c r="A901">
        <v>900</v>
      </c>
      <c r="B901" t="s">
        <v>98</v>
      </c>
      <c r="C901">
        <f t="shared" si="15"/>
        <v>1</v>
      </c>
      <c r="D901">
        <v>135000</v>
      </c>
      <c r="F901" s="13">
        <v>979</v>
      </c>
      <c r="G901" s="12">
        <v>110000</v>
      </c>
    </row>
    <row r="902" spans="1:7" x14ac:dyDescent="0.2">
      <c r="A902">
        <v>901</v>
      </c>
      <c r="B902" t="s">
        <v>98</v>
      </c>
      <c r="C902">
        <f t="shared" si="15"/>
        <v>1</v>
      </c>
      <c r="D902">
        <v>110000</v>
      </c>
      <c r="F902" s="13">
        <v>980</v>
      </c>
      <c r="G902" s="12">
        <v>139000</v>
      </c>
    </row>
    <row r="903" spans="1:7" x14ac:dyDescent="0.2">
      <c r="A903">
        <v>902</v>
      </c>
      <c r="B903" t="s">
        <v>98</v>
      </c>
      <c r="C903">
        <f t="shared" si="15"/>
        <v>1</v>
      </c>
      <c r="D903">
        <v>153000</v>
      </c>
      <c r="F903" s="13">
        <v>981</v>
      </c>
      <c r="G903" s="12">
        <v>178400</v>
      </c>
    </row>
    <row r="904" spans="1:7" x14ac:dyDescent="0.2">
      <c r="A904">
        <v>903</v>
      </c>
      <c r="B904" t="s">
        <v>98</v>
      </c>
      <c r="C904">
        <f t="shared" si="15"/>
        <v>1</v>
      </c>
      <c r="D904">
        <v>180000</v>
      </c>
      <c r="F904" s="13">
        <v>982</v>
      </c>
      <c r="G904" s="12">
        <v>336000</v>
      </c>
    </row>
    <row r="905" spans="1:7" x14ac:dyDescent="0.2">
      <c r="A905">
        <v>904</v>
      </c>
      <c r="B905" t="s">
        <v>98</v>
      </c>
      <c r="C905">
        <f t="shared" si="15"/>
        <v>1</v>
      </c>
      <c r="D905">
        <v>240000</v>
      </c>
      <c r="F905" s="13">
        <v>983</v>
      </c>
      <c r="G905" s="12">
        <v>159895</v>
      </c>
    </row>
    <row r="906" spans="1:7" x14ac:dyDescent="0.2">
      <c r="A906">
        <v>905</v>
      </c>
      <c r="B906" t="s">
        <v>98</v>
      </c>
      <c r="C906">
        <f t="shared" si="15"/>
        <v>1</v>
      </c>
      <c r="D906">
        <v>125500</v>
      </c>
      <c r="F906" s="13">
        <v>984</v>
      </c>
      <c r="G906" s="12">
        <v>255900</v>
      </c>
    </row>
    <row r="907" spans="1:7" x14ac:dyDescent="0.2">
      <c r="A907">
        <v>906</v>
      </c>
      <c r="B907" t="s">
        <v>98</v>
      </c>
      <c r="C907">
        <f t="shared" si="15"/>
        <v>1</v>
      </c>
      <c r="D907">
        <v>128000</v>
      </c>
      <c r="F907" s="13">
        <v>985</v>
      </c>
      <c r="G907" s="12">
        <v>126000</v>
      </c>
    </row>
    <row r="908" spans="1:7" x14ac:dyDescent="0.2">
      <c r="A908">
        <v>907</v>
      </c>
      <c r="B908" t="s">
        <v>98</v>
      </c>
      <c r="C908">
        <f t="shared" si="15"/>
        <v>1</v>
      </c>
      <c r="D908">
        <v>255000</v>
      </c>
      <c r="F908" s="13">
        <v>986</v>
      </c>
      <c r="G908" s="12">
        <v>125000</v>
      </c>
    </row>
    <row r="909" spans="1:7" x14ac:dyDescent="0.2">
      <c r="A909">
        <v>908</v>
      </c>
      <c r="B909" t="s">
        <v>98</v>
      </c>
      <c r="C909">
        <f t="shared" si="15"/>
        <v>1</v>
      </c>
      <c r="D909">
        <v>250000</v>
      </c>
      <c r="F909" s="13">
        <v>987</v>
      </c>
      <c r="G909" s="12">
        <v>117000</v>
      </c>
    </row>
    <row r="910" spans="1:7" x14ac:dyDescent="0.2">
      <c r="A910">
        <v>909</v>
      </c>
      <c r="B910" t="s">
        <v>98</v>
      </c>
      <c r="C910">
        <f t="shared" si="15"/>
        <v>1</v>
      </c>
      <c r="D910">
        <v>131000</v>
      </c>
      <c r="F910" s="13">
        <v>988</v>
      </c>
      <c r="G910" s="12">
        <v>395192</v>
      </c>
    </row>
    <row r="911" spans="1:7" x14ac:dyDescent="0.2">
      <c r="A911">
        <v>910</v>
      </c>
      <c r="B911" t="s">
        <v>98</v>
      </c>
      <c r="C911">
        <f t="shared" si="15"/>
        <v>1</v>
      </c>
      <c r="D911">
        <v>174000</v>
      </c>
      <c r="F911" s="13">
        <v>989</v>
      </c>
      <c r="G911" s="12">
        <v>195000</v>
      </c>
    </row>
    <row r="912" spans="1:7" x14ac:dyDescent="0.2">
      <c r="A912">
        <v>911</v>
      </c>
      <c r="B912" t="s">
        <v>98</v>
      </c>
      <c r="C912">
        <f t="shared" si="15"/>
        <v>1</v>
      </c>
      <c r="D912">
        <v>154300</v>
      </c>
      <c r="F912" s="13">
        <v>990</v>
      </c>
      <c r="G912" s="12">
        <v>197000</v>
      </c>
    </row>
    <row r="913" spans="1:7" x14ac:dyDescent="0.2">
      <c r="A913">
        <v>912</v>
      </c>
      <c r="B913" t="s">
        <v>98</v>
      </c>
      <c r="C913">
        <f t="shared" si="15"/>
        <v>1</v>
      </c>
      <c r="D913">
        <v>143500</v>
      </c>
      <c r="F913" s="13">
        <v>991</v>
      </c>
      <c r="G913" s="12">
        <v>348000</v>
      </c>
    </row>
    <row r="914" spans="1:7" x14ac:dyDescent="0.2">
      <c r="A914">
        <v>913</v>
      </c>
      <c r="B914" t="s">
        <v>98</v>
      </c>
      <c r="C914">
        <f t="shared" si="15"/>
        <v>1</v>
      </c>
      <c r="D914">
        <v>88000</v>
      </c>
      <c r="F914" s="13">
        <v>992</v>
      </c>
      <c r="G914" s="12">
        <v>168000</v>
      </c>
    </row>
    <row r="915" spans="1:7" x14ac:dyDescent="0.2">
      <c r="A915">
        <v>914</v>
      </c>
      <c r="B915" t="s">
        <v>98</v>
      </c>
      <c r="C915">
        <f t="shared" si="15"/>
        <v>1</v>
      </c>
      <c r="D915">
        <v>145000</v>
      </c>
      <c r="F915" s="13">
        <v>993</v>
      </c>
      <c r="G915" s="12">
        <v>187000</v>
      </c>
    </row>
    <row r="916" spans="1:7" x14ac:dyDescent="0.2">
      <c r="A916">
        <v>915</v>
      </c>
      <c r="B916" t="s">
        <v>98</v>
      </c>
      <c r="C916">
        <f t="shared" si="15"/>
        <v>1</v>
      </c>
      <c r="D916">
        <v>173733</v>
      </c>
      <c r="F916" s="13">
        <v>994</v>
      </c>
      <c r="G916" s="12">
        <v>173900</v>
      </c>
    </row>
    <row r="917" spans="1:7" x14ac:dyDescent="0.2">
      <c r="A917">
        <v>916</v>
      </c>
      <c r="B917" t="s">
        <v>98</v>
      </c>
      <c r="C917">
        <f t="shared" si="15"/>
        <v>1</v>
      </c>
      <c r="D917">
        <v>75000</v>
      </c>
      <c r="F917" s="13">
        <v>995</v>
      </c>
      <c r="G917" s="12">
        <v>337500</v>
      </c>
    </row>
    <row r="918" spans="1:7" x14ac:dyDescent="0.2">
      <c r="A918">
        <v>917</v>
      </c>
      <c r="B918" t="s">
        <v>98</v>
      </c>
      <c r="C918">
        <f t="shared" si="15"/>
        <v>1</v>
      </c>
      <c r="D918">
        <v>35311</v>
      </c>
      <c r="F918" s="13">
        <v>996</v>
      </c>
      <c r="G918" s="12">
        <v>121600</v>
      </c>
    </row>
    <row r="919" spans="1:7" x14ac:dyDescent="0.2">
      <c r="A919">
        <v>918</v>
      </c>
      <c r="B919" t="s">
        <v>98</v>
      </c>
      <c r="C919">
        <f t="shared" si="15"/>
        <v>1</v>
      </c>
      <c r="D919">
        <v>135000</v>
      </c>
      <c r="F919" s="13">
        <v>997</v>
      </c>
      <c r="G919" s="12">
        <v>136500</v>
      </c>
    </row>
    <row r="920" spans="1:7" x14ac:dyDescent="0.2">
      <c r="A920">
        <v>919</v>
      </c>
      <c r="B920" t="s">
        <v>98</v>
      </c>
      <c r="C920">
        <f t="shared" si="15"/>
        <v>1</v>
      </c>
      <c r="D920">
        <v>238000</v>
      </c>
      <c r="F920" s="13">
        <v>998</v>
      </c>
      <c r="G920" s="12">
        <v>185000</v>
      </c>
    </row>
    <row r="921" spans="1:7" x14ac:dyDescent="0.2">
      <c r="A921">
        <v>920</v>
      </c>
      <c r="B921" t="s">
        <v>98</v>
      </c>
      <c r="C921">
        <f t="shared" si="15"/>
        <v>1</v>
      </c>
      <c r="D921">
        <v>176500</v>
      </c>
      <c r="F921" s="13">
        <v>1000</v>
      </c>
      <c r="G921" s="12">
        <v>206000</v>
      </c>
    </row>
    <row r="922" spans="1:7" x14ac:dyDescent="0.2">
      <c r="A922">
        <v>921</v>
      </c>
      <c r="B922" t="s">
        <v>98</v>
      </c>
      <c r="C922">
        <f t="shared" si="15"/>
        <v>1</v>
      </c>
      <c r="D922">
        <v>201000</v>
      </c>
      <c r="F922" s="13">
        <v>1002</v>
      </c>
      <c r="G922" s="12">
        <v>86000</v>
      </c>
    </row>
    <row r="923" spans="1:7" x14ac:dyDescent="0.2">
      <c r="A923">
        <v>922</v>
      </c>
      <c r="B923" t="s">
        <v>83</v>
      </c>
      <c r="C923" t="str">
        <f t="shared" si="15"/>
        <v>N/A</v>
      </c>
      <c r="D923">
        <v>145900</v>
      </c>
      <c r="F923" s="13">
        <v>1003</v>
      </c>
      <c r="G923" s="12">
        <v>232000</v>
      </c>
    </row>
    <row r="924" spans="1:7" x14ac:dyDescent="0.2">
      <c r="A924">
        <v>923</v>
      </c>
      <c r="B924" t="s">
        <v>98</v>
      </c>
      <c r="C924">
        <f t="shared" si="15"/>
        <v>1</v>
      </c>
      <c r="D924">
        <v>169990</v>
      </c>
      <c r="F924" s="13">
        <v>1004</v>
      </c>
      <c r="G924" s="12">
        <v>136905</v>
      </c>
    </row>
    <row r="925" spans="1:7" x14ac:dyDescent="0.2">
      <c r="A925">
        <v>924</v>
      </c>
      <c r="B925" t="s">
        <v>98</v>
      </c>
      <c r="C925">
        <f t="shared" si="15"/>
        <v>1</v>
      </c>
      <c r="D925">
        <v>193000</v>
      </c>
      <c r="F925" s="13">
        <v>1005</v>
      </c>
      <c r="G925" s="12">
        <v>181000</v>
      </c>
    </row>
    <row r="926" spans="1:7" x14ac:dyDescent="0.2">
      <c r="A926">
        <v>925</v>
      </c>
      <c r="B926" t="s">
        <v>98</v>
      </c>
      <c r="C926">
        <f t="shared" si="15"/>
        <v>1</v>
      </c>
      <c r="D926">
        <v>207500</v>
      </c>
      <c r="F926" s="13">
        <v>1006</v>
      </c>
      <c r="G926" s="12">
        <v>149900</v>
      </c>
    </row>
    <row r="927" spans="1:7" x14ac:dyDescent="0.2">
      <c r="A927">
        <v>926</v>
      </c>
      <c r="B927" t="s">
        <v>98</v>
      </c>
      <c r="C927">
        <f t="shared" si="15"/>
        <v>1</v>
      </c>
      <c r="D927">
        <v>175000</v>
      </c>
      <c r="F927" s="13">
        <v>1007</v>
      </c>
      <c r="G927" s="12">
        <v>163500</v>
      </c>
    </row>
    <row r="928" spans="1:7" x14ac:dyDescent="0.2">
      <c r="A928">
        <v>927</v>
      </c>
      <c r="B928" t="s">
        <v>98</v>
      </c>
      <c r="C928">
        <f t="shared" si="15"/>
        <v>1</v>
      </c>
      <c r="D928">
        <v>285000</v>
      </c>
      <c r="F928" s="13">
        <v>1008</v>
      </c>
      <c r="G928" s="12">
        <v>88000</v>
      </c>
    </row>
    <row r="929" spans="1:7" x14ac:dyDescent="0.2">
      <c r="A929">
        <v>928</v>
      </c>
      <c r="B929" t="s">
        <v>98</v>
      </c>
      <c r="C929">
        <f t="shared" si="15"/>
        <v>1</v>
      </c>
      <c r="D929">
        <v>176000</v>
      </c>
      <c r="F929" s="13">
        <v>1009</v>
      </c>
      <c r="G929" s="12">
        <v>240000</v>
      </c>
    </row>
    <row r="930" spans="1:7" x14ac:dyDescent="0.2">
      <c r="A930">
        <v>929</v>
      </c>
      <c r="B930" t="s">
        <v>98</v>
      </c>
      <c r="C930">
        <f t="shared" si="15"/>
        <v>1</v>
      </c>
      <c r="D930">
        <v>236500</v>
      </c>
      <c r="F930" s="13">
        <v>1011</v>
      </c>
      <c r="G930" s="12">
        <v>135000</v>
      </c>
    </row>
    <row r="931" spans="1:7" x14ac:dyDescent="0.2">
      <c r="A931">
        <v>930</v>
      </c>
      <c r="B931" t="s">
        <v>98</v>
      </c>
      <c r="C931">
        <f t="shared" si="15"/>
        <v>1</v>
      </c>
      <c r="D931">
        <v>222000</v>
      </c>
      <c r="F931" s="13">
        <v>1013</v>
      </c>
      <c r="G931" s="12">
        <v>165000</v>
      </c>
    </row>
    <row r="932" spans="1:7" x14ac:dyDescent="0.2">
      <c r="A932">
        <v>931</v>
      </c>
      <c r="B932" t="s">
        <v>98</v>
      </c>
      <c r="C932">
        <f t="shared" si="15"/>
        <v>1</v>
      </c>
      <c r="D932">
        <v>201000</v>
      </c>
      <c r="F932" s="13">
        <v>1014</v>
      </c>
      <c r="G932" s="12">
        <v>85000</v>
      </c>
    </row>
    <row r="933" spans="1:7" x14ac:dyDescent="0.2">
      <c r="A933">
        <v>932</v>
      </c>
      <c r="B933" t="s">
        <v>98</v>
      </c>
      <c r="C933">
        <f t="shared" si="15"/>
        <v>1</v>
      </c>
      <c r="D933">
        <v>117500</v>
      </c>
      <c r="F933" s="13">
        <v>1015</v>
      </c>
      <c r="G933" s="12">
        <v>119200</v>
      </c>
    </row>
    <row r="934" spans="1:7" x14ac:dyDescent="0.2">
      <c r="A934">
        <v>933</v>
      </c>
      <c r="B934" t="s">
        <v>98</v>
      </c>
      <c r="C934">
        <f t="shared" si="15"/>
        <v>1</v>
      </c>
      <c r="D934">
        <v>320000</v>
      </c>
      <c r="F934" s="13">
        <v>1016</v>
      </c>
      <c r="G934" s="12">
        <v>227000</v>
      </c>
    </row>
    <row r="935" spans="1:7" x14ac:dyDescent="0.2">
      <c r="A935">
        <v>934</v>
      </c>
      <c r="B935" t="s">
        <v>98</v>
      </c>
      <c r="C935">
        <f t="shared" si="15"/>
        <v>1</v>
      </c>
      <c r="D935">
        <v>190000</v>
      </c>
      <c r="F935" s="13">
        <v>1017</v>
      </c>
      <c r="G935" s="12">
        <v>203000</v>
      </c>
    </row>
    <row r="936" spans="1:7" x14ac:dyDescent="0.2">
      <c r="A936">
        <v>935</v>
      </c>
      <c r="B936" t="s">
        <v>98</v>
      </c>
      <c r="C936">
        <f t="shared" si="15"/>
        <v>1</v>
      </c>
      <c r="D936">
        <v>242000</v>
      </c>
      <c r="F936" s="13">
        <v>1018</v>
      </c>
      <c r="G936" s="12">
        <v>187500</v>
      </c>
    </row>
    <row r="937" spans="1:7" x14ac:dyDescent="0.2">
      <c r="A937">
        <v>936</v>
      </c>
      <c r="B937" t="s">
        <v>98</v>
      </c>
      <c r="C937">
        <f t="shared" si="15"/>
        <v>1</v>
      </c>
      <c r="D937">
        <v>79900</v>
      </c>
      <c r="F937" s="13">
        <v>1019</v>
      </c>
      <c r="G937" s="12">
        <v>160000</v>
      </c>
    </row>
    <row r="938" spans="1:7" x14ac:dyDescent="0.2">
      <c r="A938">
        <v>937</v>
      </c>
      <c r="B938" t="s">
        <v>98</v>
      </c>
      <c r="C938">
        <f t="shared" si="15"/>
        <v>1</v>
      </c>
      <c r="D938">
        <v>184900</v>
      </c>
      <c r="F938" s="13">
        <v>1020</v>
      </c>
      <c r="G938" s="12">
        <v>213490</v>
      </c>
    </row>
    <row r="939" spans="1:7" x14ac:dyDescent="0.2">
      <c r="A939">
        <v>938</v>
      </c>
      <c r="B939" t="s">
        <v>98</v>
      </c>
      <c r="C939">
        <f t="shared" si="15"/>
        <v>1</v>
      </c>
      <c r="D939">
        <v>253000</v>
      </c>
      <c r="F939" s="13">
        <v>1021</v>
      </c>
      <c r="G939" s="12">
        <v>176000</v>
      </c>
    </row>
    <row r="940" spans="1:7" x14ac:dyDescent="0.2">
      <c r="A940">
        <v>939</v>
      </c>
      <c r="B940" t="s">
        <v>98</v>
      </c>
      <c r="C940">
        <f t="shared" si="15"/>
        <v>1</v>
      </c>
      <c r="D940">
        <v>239799</v>
      </c>
      <c r="F940" s="13">
        <v>1022</v>
      </c>
      <c r="G940" s="12">
        <v>194000</v>
      </c>
    </row>
    <row r="941" spans="1:7" x14ac:dyDescent="0.2">
      <c r="A941">
        <v>940</v>
      </c>
      <c r="B941" t="s">
        <v>98</v>
      </c>
      <c r="C941">
        <f t="shared" si="15"/>
        <v>1</v>
      </c>
      <c r="D941">
        <v>244400</v>
      </c>
      <c r="F941" s="13">
        <v>1024</v>
      </c>
      <c r="G941" s="12">
        <v>191000</v>
      </c>
    </row>
    <row r="942" spans="1:7" x14ac:dyDescent="0.2">
      <c r="A942">
        <v>941</v>
      </c>
      <c r="B942" t="s">
        <v>98</v>
      </c>
      <c r="C942">
        <f t="shared" si="15"/>
        <v>1</v>
      </c>
      <c r="D942">
        <v>150900</v>
      </c>
      <c r="F942" s="13">
        <v>1025</v>
      </c>
      <c r="G942" s="12">
        <v>287000</v>
      </c>
    </row>
    <row r="943" spans="1:7" x14ac:dyDescent="0.2">
      <c r="A943">
        <v>942</v>
      </c>
      <c r="B943" t="s">
        <v>98</v>
      </c>
      <c r="C943">
        <f t="shared" si="15"/>
        <v>1</v>
      </c>
      <c r="D943">
        <v>214000</v>
      </c>
      <c r="F943" s="13">
        <v>1026</v>
      </c>
      <c r="G943" s="12">
        <v>112500</v>
      </c>
    </row>
    <row r="944" spans="1:7" x14ac:dyDescent="0.2">
      <c r="A944">
        <v>943</v>
      </c>
      <c r="B944" t="s">
        <v>83</v>
      </c>
      <c r="C944" t="str">
        <f t="shared" si="15"/>
        <v>N/A</v>
      </c>
      <c r="D944">
        <v>150000</v>
      </c>
      <c r="F944" s="13">
        <v>1027</v>
      </c>
      <c r="G944" s="12">
        <v>167500</v>
      </c>
    </row>
    <row r="945" spans="1:7" x14ac:dyDescent="0.2">
      <c r="A945">
        <v>944</v>
      </c>
      <c r="B945" t="s">
        <v>98</v>
      </c>
      <c r="C945">
        <f t="shared" si="15"/>
        <v>1</v>
      </c>
      <c r="D945">
        <v>143000</v>
      </c>
      <c r="F945" s="13">
        <v>1028</v>
      </c>
      <c r="G945" s="12">
        <v>293077</v>
      </c>
    </row>
    <row r="946" spans="1:7" x14ac:dyDescent="0.2">
      <c r="A946">
        <v>945</v>
      </c>
      <c r="B946" t="s">
        <v>98</v>
      </c>
      <c r="C946">
        <f t="shared" si="15"/>
        <v>1</v>
      </c>
      <c r="D946">
        <v>137500</v>
      </c>
      <c r="F946" s="13">
        <v>1029</v>
      </c>
      <c r="G946" s="12">
        <v>105000</v>
      </c>
    </row>
    <row r="947" spans="1:7" x14ac:dyDescent="0.2">
      <c r="A947">
        <v>946</v>
      </c>
      <c r="B947" t="s">
        <v>98</v>
      </c>
      <c r="C947">
        <f t="shared" si="15"/>
        <v>1</v>
      </c>
      <c r="D947">
        <v>124900</v>
      </c>
      <c r="F947" s="13">
        <v>1030</v>
      </c>
      <c r="G947" s="12">
        <v>118000</v>
      </c>
    </row>
    <row r="948" spans="1:7" x14ac:dyDescent="0.2">
      <c r="A948">
        <v>947</v>
      </c>
      <c r="B948" t="s">
        <v>98</v>
      </c>
      <c r="C948">
        <f t="shared" si="15"/>
        <v>1</v>
      </c>
      <c r="D948">
        <v>143000</v>
      </c>
      <c r="F948" s="13">
        <v>1032</v>
      </c>
      <c r="G948" s="12">
        <v>197000</v>
      </c>
    </row>
    <row r="949" spans="1:7" x14ac:dyDescent="0.2">
      <c r="A949">
        <v>948</v>
      </c>
      <c r="B949" t="s">
        <v>98</v>
      </c>
      <c r="C949">
        <f t="shared" si="15"/>
        <v>1</v>
      </c>
      <c r="D949">
        <v>270000</v>
      </c>
      <c r="F949" s="13">
        <v>1033</v>
      </c>
      <c r="G949" s="12">
        <v>310000</v>
      </c>
    </row>
    <row r="950" spans="1:7" x14ac:dyDescent="0.2">
      <c r="A950">
        <v>949</v>
      </c>
      <c r="B950" t="s">
        <v>98</v>
      </c>
      <c r="C950">
        <f t="shared" si="15"/>
        <v>1</v>
      </c>
      <c r="D950">
        <v>192500</v>
      </c>
      <c r="F950" s="13">
        <v>1034</v>
      </c>
      <c r="G950" s="12">
        <v>230000</v>
      </c>
    </row>
    <row r="951" spans="1:7" x14ac:dyDescent="0.2">
      <c r="A951">
        <v>950</v>
      </c>
      <c r="B951" t="s">
        <v>98</v>
      </c>
      <c r="C951">
        <f t="shared" si="15"/>
        <v>1</v>
      </c>
      <c r="D951">
        <v>197500</v>
      </c>
      <c r="F951" s="13">
        <v>1035</v>
      </c>
      <c r="G951" s="12">
        <v>119750</v>
      </c>
    </row>
    <row r="952" spans="1:7" x14ac:dyDescent="0.2">
      <c r="A952">
        <v>951</v>
      </c>
      <c r="B952" t="s">
        <v>98</v>
      </c>
      <c r="C952">
        <f t="shared" si="15"/>
        <v>1</v>
      </c>
      <c r="D952">
        <v>129000</v>
      </c>
      <c r="F952" s="13">
        <v>1036</v>
      </c>
      <c r="G952" s="12">
        <v>84000</v>
      </c>
    </row>
    <row r="953" spans="1:7" x14ac:dyDescent="0.2">
      <c r="A953">
        <v>952</v>
      </c>
      <c r="B953" t="s">
        <v>98</v>
      </c>
      <c r="C953">
        <f t="shared" si="15"/>
        <v>1</v>
      </c>
      <c r="D953">
        <v>119900</v>
      </c>
      <c r="F953" s="13">
        <v>1037</v>
      </c>
      <c r="G953" s="12">
        <v>315500</v>
      </c>
    </row>
    <row r="954" spans="1:7" x14ac:dyDescent="0.2">
      <c r="A954">
        <v>953</v>
      </c>
      <c r="B954" t="s">
        <v>98</v>
      </c>
      <c r="C954">
        <f t="shared" si="15"/>
        <v>1</v>
      </c>
      <c r="D954">
        <v>133900</v>
      </c>
      <c r="F954" s="13">
        <v>1038</v>
      </c>
      <c r="G954" s="12">
        <v>287000</v>
      </c>
    </row>
    <row r="955" spans="1:7" x14ac:dyDescent="0.2">
      <c r="A955">
        <v>954</v>
      </c>
      <c r="B955" t="s">
        <v>98</v>
      </c>
      <c r="C955">
        <f t="shared" si="15"/>
        <v>1</v>
      </c>
      <c r="D955">
        <v>172000</v>
      </c>
      <c r="F955" s="13">
        <v>1040</v>
      </c>
      <c r="G955" s="12">
        <v>80000</v>
      </c>
    </row>
    <row r="956" spans="1:7" x14ac:dyDescent="0.2">
      <c r="A956">
        <v>955</v>
      </c>
      <c r="B956" t="s">
        <v>83</v>
      </c>
      <c r="C956" t="str">
        <f t="shared" si="15"/>
        <v>N/A</v>
      </c>
      <c r="D956">
        <v>127500</v>
      </c>
      <c r="F956" s="13">
        <v>1041</v>
      </c>
      <c r="G956" s="12">
        <v>155000</v>
      </c>
    </row>
    <row r="957" spans="1:7" x14ac:dyDescent="0.2">
      <c r="A957">
        <v>956</v>
      </c>
      <c r="B957" t="s">
        <v>98</v>
      </c>
      <c r="C957">
        <f t="shared" si="15"/>
        <v>1</v>
      </c>
      <c r="D957">
        <v>145000</v>
      </c>
      <c r="F957" s="13">
        <v>1042</v>
      </c>
      <c r="G957" s="12">
        <v>173000</v>
      </c>
    </row>
    <row r="958" spans="1:7" x14ac:dyDescent="0.2">
      <c r="A958">
        <v>957</v>
      </c>
      <c r="B958" t="s">
        <v>98</v>
      </c>
      <c r="C958">
        <f t="shared" si="15"/>
        <v>1</v>
      </c>
      <c r="D958">
        <v>124000</v>
      </c>
      <c r="F958" s="13">
        <v>1043</v>
      </c>
      <c r="G958" s="12">
        <v>196000</v>
      </c>
    </row>
    <row r="959" spans="1:7" x14ac:dyDescent="0.2">
      <c r="A959">
        <v>958</v>
      </c>
      <c r="B959" t="s">
        <v>98</v>
      </c>
      <c r="C959">
        <f t="shared" si="15"/>
        <v>1</v>
      </c>
      <c r="D959">
        <v>132000</v>
      </c>
      <c r="F959" s="13">
        <v>1044</v>
      </c>
      <c r="G959" s="12">
        <v>262280</v>
      </c>
    </row>
    <row r="960" spans="1:7" x14ac:dyDescent="0.2">
      <c r="A960">
        <v>959</v>
      </c>
      <c r="B960" t="s">
        <v>98</v>
      </c>
      <c r="C960">
        <f t="shared" si="15"/>
        <v>1</v>
      </c>
      <c r="D960">
        <v>185000</v>
      </c>
      <c r="F960" s="13">
        <v>1045</v>
      </c>
      <c r="G960" s="12">
        <v>278000</v>
      </c>
    </row>
    <row r="961" spans="1:7" x14ac:dyDescent="0.2">
      <c r="A961">
        <v>960</v>
      </c>
      <c r="B961" t="s">
        <v>98</v>
      </c>
      <c r="C961">
        <f t="shared" si="15"/>
        <v>1</v>
      </c>
      <c r="D961">
        <v>155000</v>
      </c>
      <c r="F961" s="13">
        <v>1046</v>
      </c>
      <c r="G961" s="12">
        <v>139600</v>
      </c>
    </row>
    <row r="962" spans="1:7" x14ac:dyDescent="0.2">
      <c r="A962">
        <v>961</v>
      </c>
      <c r="B962" t="s">
        <v>83</v>
      </c>
      <c r="C962" t="str">
        <f t="shared" si="15"/>
        <v>N/A</v>
      </c>
      <c r="D962">
        <v>116500</v>
      </c>
      <c r="F962" s="13">
        <v>1047</v>
      </c>
      <c r="G962" s="12">
        <v>556581</v>
      </c>
    </row>
    <row r="963" spans="1:7" x14ac:dyDescent="0.2">
      <c r="A963">
        <v>962</v>
      </c>
      <c r="B963" t="s">
        <v>98</v>
      </c>
      <c r="C963">
        <f t="shared" ref="C963:C1026" si="16">IF(OR(B963="Ex",B963="Gd",B963="TA"),1,IF(OR(B963="Fa",B963="Po"),0,"N/A"))</f>
        <v>1</v>
      </c>
      <c r="D963">
        <v>272000</v>
      </c>
      <c r="F963" s="13">
        <v>1048</v>
      </c>
      <c r="G963" s="12">
        <v>145000</v>
      </c>
    </row>
    <row r="964" spans="1:7" x14ac:dyDescent="0.2">
      <c r="A964">
        <v>963</v>
      </c>
      <c r="B964" t="s">
        <v>98</v>
      </c>
      <c r="C964">
        <f t="shared" si="16"/>
        <v>1</v>
      </c>
      <c r="D964">
        <v>155000</v>
      </c>
      <c r="F964" s="13">
        <v>1049</v>
      </c>
      <c r="G964" s="12">
        <v>115000</v>
      </c>
    </row>
    <row r="965" spans="1:7" x14ac:dyDescent="0.2">
      <c r="A965">
        <v>964</v>
      </c>
      <c r="B965" t="s">
        <v>98</v>
      </c>
      <c r="C965">
        <f t="shared" si="16"/>
        <v>1</v>
      </c>
      <c r="D965">
        <v>239000</v>
      </c>
      <c r="F965" s="13">
        <v>1050</v>
      </c>
      <c r="G965" s="12">
        <v>84900</v>
      </c>
    </row>
    <row r="966" spans="1:7" x14ac:dyDescent="0.2">
      <c r="A966">
        <v>965</v>
      </c>
      <c r="B966" t="s">
        <v>98</v>
      </c>
      <c r="C966">
        <f t="shared" si="16"/>
        <v>1</v>
      </c>
      <c r="D966">
        <v>214900</v>
      </c>
      <c r="F966" s="13">
        <v>1051</v>
      </c>
      <c r="G966" s="12">
        <v>176485</v>
      </c>
    </row>
    <row r="967" spans="1:7" x14ac:dyDescent="0.2">
      <c r="A967">
        <v>966</v>
      </c>
      <c r="B967" t="s">
        <v>98</v>
      </c>
      <c r="C967">
        <f t="shared" si="16"/>
        <v>1</v>
      </c>
      <c r="D967">
        <v>178900</v>
      </c>
      <c r="F967" s="13">
        <v>1052</v>
      </c>
      <c r="G967" s="12">
        <v>200141</v>
      </c>
    </row>
    <row r="968" spans="1:7" x14ac:dyDescent="0.2">
      <c r="A968">
        <v>967</v>
      </c>
      <c r="B968" t="s">
        <v>98</v>
      </c>
      <c r="C968">
        <f t="shared" si="16"/>
        <v>1</v>
      </c>
      <c r="D968">
        <v>160000</v>
      </c>
      <c r="F968" s="13">
        <v>1053</v>
      </c>
      <c r="G968" s="12">
        <v>165000</v>
      </c>
    </row>
    <row r="969" spans="1:7" x14ac:dyDescent="0.2">
      <c r="A969">
        <v>968</v>
      </c>
      <c r="B969" t="s">
        <v>98</v>
      </c>
      <c r="C969">
        <f t="shared" si="16"/>
        <v>1</v>
      </c>
      <c r="D969">
        <v>135000</v>
      </c>
      <c r="F969" s="13">
        <v>1054</v>
      </c>
      <c r="G969" s="12">
        <v>144500</v>
      </c>
    </row>
    <row r="970" spans="1:7" x14ac:dyDescent="0.2">
      <c r="A970">
        <v>969</v>
      </c>
      <c r="B970" t="s">
        <v>83</v>
      </c>
      <c r="C970" t="str">
        <f t="shared" si="16"/>
        <v>N/A</v>
      </c>
      <c r="D970">
        <v>37900</v>
      </c>
      <c r="F970" s="13">
        <v>1055</v>
      </c>
      <c r="G970" s="12">
        <v>255000</v>
      </c>
    </row>
    <row r="971" spans="1:7" x14ac:dyDescent="0.2">
      <c r="A971">
        <v>970</v>
      </c>
      <c r="B971" t="s">
        <v>98</v>
      </c>
      <c r="C971">
        <f t="shared" si="16"/>
        <v>1</v>
      </c>
      <c r="D971">
        <v>140000</v>
      </c>
      <c r="F971" s="13">
        <v>1056</v>
      </c>
      <c r="G971" s="12">
        <v>180000</v>
      </c>
    </row>
    <row r="972" spans="1:7" x14ac:dyDescent="0.2">
      <c r="A972">
        <v>971</v>
      </c>
      <c r="B972" t="s">
        <v>83</v>
      </c>
      <c r="C972" t="str">
        <f t="shared" si="16"/>
        <v>N/A</v>
      </c>
      <c r="D972">
        <v>135000</v>
      </c>
      <c r="F972" s="13">
        <v>1057</v>
      </c>
      <c r="G972" s="12">
        <v>185850</v>
      </c>
    </row>
    <row r="973" spans="1:7" x14ac:dyDescent="0.2">
      <c r="A973">
        <v>972</v>
      </c>
      <c r="B973" t="s">
        <v>98</v>
      </c>
      <c r="C973">
        <f t="shared" si="16"/>
        <v>1</v>
      </c>
      <c r="D973">
        <v>173000</v>
      </c>
      <c r="F973" s="13">
        <v>1058</v>
      </c>
      <c r="G973" s="12">
        <v>248000</v>
      </c>
    </row>
    <row r="974" spans="1:7" x14ac:dyDescent="0.2">
      <c r="A974">
        <v>973</v>
      </c>
      <c r="B974" t="s">
        <v>98</v>
      </c>
      <c r="C974">
        <f t="shared" si="16"/>
        <v>1</v>
      </c>
      <c r="D974">
        <v>99500</v>
      </c>
      <c r="F974" s="13">
        <v>1059</v>
      </c>
      <c r="G974" s="12">
        <v>335000</v>
      </c>
    </row>
    <row r="975" spans="1:7" x14ac:dyDescent="0.2">
      <c r="A975">
        <v>974</v>
      </c>
      <c r="B975" t="s">
        <v>98</v>
      </c>
      <c r="C975">
        <f t="shared" si="16"/>
        <v>1</v>
      </c>
      <c r="D975">
        <v>182000</v>
      </c>
      <c r="F975" s="13">
        <v>1061</v>
      </c>
      <c r="G975" s="12">
        <v>213500</v>
      </c>
    </row>
    <row r="976" spans="1:7" x14ac:dyDescent="0.2">
      <c r="A976">
        <v>975</v>
      </c>
      <c r="B976" t="s">
        <v>98</v>
      </c>
      <c r="C976">
        <f t="shared" si="16"/>
        <v>1</v>
      </c>
      <c r="D976">
        <v>167500</v>
      </c>
      <c r="F976" s="13">
        <v>1062</v>
      </c>
      <c r="G976" s="12">
        <v>81000</v>
      </c>
    </row>
    <row r="977" spans="1:7" x14ac:dyDescent="0.2">
      <c r="A977">
        <v>976</v>
      </c>
      <c r="B977" t="s">
        <v>98</v>
      </c>
      <c r="C977">
        <f t="shared" si="16"/>
        <v>1</v>
      </c>
      <c r="D977">
        <v>165000</v>
      </c>
      <c r="F977" s="13">
        <v>1063</v>
      </c>
      <c r="G977" s="12">
        <v>90000</v>
      </c>
    </row>
    <row r="978" spans="1:7" x14ac:dyDescent="0.2">
      <c r="A978">
        <v>977</v>
      </c>
      <c r="B978" t="s">
        <v>83</v>
      </c>
      <c r="C978" t="str">
        <f t="shared" si="16"/>
        <v>N/A</v>
      </c>
      <c r="D978">
        <v>85500</v>
      </c>
      <c r="F978" s="13">
        <v>1064</v>
      </c>
      <c r="G978" s="12">
        <v>110500</v>
      </c>
    </row>
    <row r="979" spans="1:7" x14ac:dyDescent="0.2">
      <c r="A979">
        <v>978</v>
      </c>
      <c r="B979" t="s">
        <v>98</v>
      </c>
      <c r="C979">
        <f t="shared" si="16"/>
        <v>1</v>
      </c>
      <c r="D979">
        <v>199900</v>
      </c>
      <c r="F979" s="13">
        <v>1065</v>
      </c>
      <c r="G979" s="12">
        <v>154000</v>
      </c>
    </row>
    <row r="980" spans="1:7" x14ac:dyDescent="0.2">
      <c r="A980">
        <v>979</v>
      </c>
      <c r="B980" t="s">
        <v>98</v>
      </c>
      <c r="C980">
        <f t="shared" si="16"/>
        <v>1</v>
      </c>
      <c r="D980">
        <v>110000</v>
      </c>
      <c r="F980" s="13">
        <v>1066</v>
      </c>
      <c r="G980" s="12">
        <v>328000</v>
      </c>
    </row>
    <row r="981" spans="1:7" x14ac:dyDescent="0.2">
      <c r="A981">
        <v>980</v>
      </c>
      <c r="B981" t="s">
        <v>98</v>
      </c>
      <c r="C981">
        <f t="shared" si="16"/>
        <v>1</v>
      </c>
      <c r="D981">
        <v>139000</v>
      </c>
      <c r="F981" s="13">
        <v>1067</v>
      </c>
      <c r="G981" s="12">
        <v>178000</v>
      </c>
    </row>
    <row r="982" spans="1:7" x14ac:dyDescent="0.2">
      <c r="A982">
        <v>981</v>
      </c>
      <c r="B982" t="s">
        <v>98</v>
      </c>
      <c r="C982">
        <f t="shared" si="16"/>
        <v>1</v>
      </c>
      <c r="D982">
        <v>178400</v>
      </c>
      <c r="F982" s="13">
        <v>1068</v>
      </c>
      <c r="G982" s="12">
        <v>167900</v>
      </c>
    </row>
    <row r="983" spans="1:7" x14ac:dyDescent="0.2">
      <c r="A983">
        <v>982</v>
      </c>
      <c r="B983" t="s">
        <v>98</v>
      </c>
      <c r="C983">
        <f t="shared" si="16"/>
        <v>1</v>
      </c>
      <c r="D983">
        <v>336000</v>
      </c>
      <c r="F983" s="13">
        <v>1069</v>
      </c>
      <c r="G983" s="12">
        <v>151400</v>
      </c>
    </row>
    <row r="984" spans="1:7" x14ac:dyDescent="0.2">
      <c r="A984">
        <v>983</v>
      </c>
      <c r="B984" t="s">
        <v>98</v>
      </c>
      <c r="C984">
        <f t="shared" si="16"/>
        <v>1</v>
      </c>
      <c r="D984">
        <v>159895</v>
      </c>
      <c r="F984" s="13">
        <v>1070</v>
      </c>
      <c r="G984" s="12">
        <v>135000</v>
      </c>
    </row>
    <row r="985" spans="1:7" x14ac:dyDescent="0.2">
      <c r="A985">
        <v>984</v>
      </c>
      <c r="B985" t="s">
        <v>98</v>
      </c>
      <c r="C985">
        <f t="shared" si="16"/>
        <v>1</v>
      </c>
      <c r="D985">
        <v>255900</v>
      </c>
      <c r="F985" s="13">
        <v>1071</v>
      </c>
      <c r="G985" s="12">
        <v>135000</v>
      </c>
    </row>
    <row r="986" spans="1:7" x14ac:dyDescent="0.2">
      <c r="A986">
        <v>985</v>
      </c>
      <c r="B986" t="s">
        <v>98</v>
      </c>
      <c r="C986">
        <f t="shared" si="16"/>
        <v>1</v>
      </c>
      <c r="D986">
        <v>126000</v>
      </c>
      <c r="F986" s="13">
        <v>1072</v>
      </c>
      <c r="G986" s="12">
        <v>154000</v>
      </c>
    </row>
    <row r="987" spans="1:7" x14ac:dyDescent="0.2">
      <c r="A987">
        <v>986</v>
      </c>
      <c r="B987" t="s">
        <v>98</v>
      </c>
      <c r="C987">
        <f t="shared" si="16"/>
        <v>1</v>
      </c>
      <c r="D987">
        <v>125000</v>
      </c>
      <c r="F987" s="13">
        <v>1073</v>
      </c>
      <c r="G987" s="12">
        <v>91500</v>
      </c>
    </row>
    <row r="988" spans="1:7" x14ac:dyDescent="0.2">
      <c r="A988">
        <v>987</v>
      </c>
      <c r="B988" t="s">
        <v>98</v>
      </c>
      <c r="C988">
        <f t="shared" si="16"/>
        <v>1</v>
      </c>
      <c r="D988">
        <v>117000</v>
      </c>
      <c r="F988" s="13">
        <v>1074</v>
      </c>
      <c r="G988" s="12">
        <v>159500</v>
      </c>
    </row>
    <row r="989" spans="1:7" x14ac:dyDescent="0.2">
      <c r="A989">
        <v>988</v>
      </c>
      <c r="B989" t="s">
        <v>98</v>
      </c>
      <c r="C989">
        <f t="shared" si="16"/>
        <v>1</v>
      </c>
      <c r="D989">
        <v>395192</v>
      </c>
      <c r="F989" s="13">
        <v>1075</v>
      </c>
      <c r="G989" s="12">
        <v>194000</v>
      </c>
    </row>
    <row r="990" spans="1:7" x14ac:dyDescent="0.2">
      <c r="A990">
        <v>989</v>
      </c>
      <c r="B990" t="s">
        <v>98</v>
      </c>
      <c r="C990">
        <f t="shared" si="16"/>
        <v>1</v>
      </c>
      <c r="D990">
        <v>195000</v>
      </c>
      <c r="F990" s="13">
        <v>1076</v>
      </c>
      <c r="G990" s="12">
        <v>219500</v>
      </c>
    </row>
    <row r="991" spans="1:7" x14ac:dyDescent="0.2">
      <c r="A991">
        <v>990</v>
      </c>
      <c r="B991" t="s">
        <v>98</v>
      </c>
      <c r="C991">
        <f t="shared" si="16"/>
        <v>1</v>
      </c>
      <c r="D991">
        <v>197000</v>
      </c>
      <c r="F991" s="13">
        <v>1077</v>
      </c>
      <c r="G991" s="12">
        <v>170000</v>
      </c>
    </row>
    <row r="992" spans="1:7" x14ac:dyDescent="0.2">
      <c r="A992">
        <v>991</v>
      </c>
      <c r="B992" t="s">
        <v>98</v>
      </c>
      <c r="C992">
        <f t="shared" si="16"/>
        <v>1</v>
      </c>
      <c r="D992">
        <v>348000</v>
      </c>
      <c r="F992" s="13">
        <v>1078</v>
      </c>
      <c r="G992" s="12">
        <v>138800</v>
      </c>
    </row>
    <row r="993" spans="1:7" x14ac:dyDescent="0.2">
      <c r="A993">
        <v>992</v>
      </c>
      <c r="B993" t="s">
        <v>98</v>
      </c>
      <c r="C993">
        <f t="shared" si="16"/>
        <v>1</v>
      </c>
      <c r="D993">
        <v>168000</v>
      </c>
      <c r="F993" s="13">
        <v>1079</v>
      </c>
      <c r="G993" s="12">
        <v>155900</v>
      </c>
    </row>
    <row r="994" spans="1:7" x14ac:dyDescent="0.2">
      <c r="A994">
        <v>993</v>
      </c>
      <c r="B994" t="s">
        <v>98</v>
      </c>
      <c r="C994">
        <f t="shared" si="16"/>
        <v>1</v>
      </c>
      <c r="D994">
        <v>187000</v>
      </c>
      <c r="F994" s="13">
        <v>1080</v>
      </c>
      <c r="G994" s="12">
        <v>126000</v>
      </c>
    </row>
    <row r="995" spans="1:7" x14ac:dyDescent="0.2">
      <c r="A995">
        <v>994</v>
      </c>
      <c r="B995" t="s">
        <v>98</v>
      </c>
      <c r="C995">
        <f t="shared" si="16"/>
        <v>1</v>
      </c>
      <c r="D995">
        <v>173900</v>
      </c>
      <c r="F995" s="13">
        <v>1081</v>
      </c>
      <c r="G995" s="12">
        <v>145000</v>
      </c>
    </row>
    <row r="996" spans="1:7" x14ac:dyDescent="0.2">
      <c r="A996">
        <v>995</v>
      </c>
      <c r="B996" t="s">
        <v>98</v>
      </c>
      <c r="C996">
        <f t="shared" si="16"/>
        <v>1</v>
      </c>
      <c r="D996">
        <v>337500</v>
      </c>
      <c r="F996" s="13">
        <v>1082</v>
      </c>
      <c r="G996" s="12">
        <v>133000</v>
      </c>
    </row>
    <row r="997" spans="1:7" x14ac:dyDescent="0.2">
      <c r="A997">
        <v>996</v>
      </c>
      <c r="B997" t="s">
        <v>98</v>
      </c>
      <c r="C997">
        <f t="shared" si="16"/>
        <v>1</v>
      </c>
      <c r="D997">
        <v>121600</v>
      </c>
      <c r="F997" s="13">
        <v>1083</v>
      </c>
      <c r="G997" s="12">
        <v>192000</v>
      </c>
    </row>
    <row r="998" spans="1:7" x14ac:dyDescent="0.2">
      <c r="A998">
        <v>997</v>
      </c>
      <c r="B998" t="s">
        <v>98</v>
      </c>
      <c r="C998">
        <f t="shared" si="16"/>
        <v>1</v>
      </c>
      <c r="D998">
        <v>136500</v>
      </c>
      <c r="F998" s="13">
        <v>1084</v>
      </c>
      <c r="G998" s="12">
        <v>160000</v>
      </c>
    </row>
    <row r="999" spans="1:7" x14ac:dyDescent="0.2">
      <c r="A999">
        <v>998</v>
      </c>
      <c r="B999" t="s">
        <v>98</v>
      </c>
      <c r="C999">
        <f t="shared" si="16"/>
        <v>1</v>
      </c>
      <c r="D999">
        <v>185000</v>
      </c>
      <c r="F999" s="13">
        <v>1085</v>
      </c>
      <c r="G999" s="12">
        <v>187500</v>
      </c>
    </row>
    <row r="1000" spans="1:7" x14ac:dyDescent="0.2">
      <c r="A1000">
        <v>999</v>
      </c>
      <c r="B1000" t="s">
        <v>147</v>
      </c>
      <c r="C1000">
        <f t="shared" si="16"/>
        <v>0</v>
      </c>
      <c r="D1000">
        <v>91000</v>
      </c>
      <c r="F1000" s="13">
        <v>1086</v>
      </c>
      <c r="G1000" s="12">
        <v>147000</v>
      </c>
    </row>
    <row r="1001" spans="1:7" x14ac:dyDescent="0.2">
      <c r="A1001">
        <v>1000</v>
      </c>
      <c r="B1001" t="s">
        <v>98</v>
      </c>
      <c r="C1001">
        <f t="shared" si="16"/>
        <v>1</v>
      </c>
      <c r="D1001">
        <v>206000</v>
      </c>
      <c r="F1001" s="13">
        <v>1087</v>
      </c>
      <c r="G1001" s="12">
        <v>83500</v>
      </c>
    </row>
    <row r="1002" spans="1:7" x14ac:dyDescent="0.2">
      <c r="A1002">
        <v>1001</v>
      </c>
      <c r="B1002" t="s">
        <v>147</v>
      </c>
      <c r="C1002">
        <f t="shared" si="16"/>
        <v>0</v>
      </c>
      <c r="D1002">
        <v>82000</v>
      </c>
      <c r="F1002" s="13">
        <v>1088</v>
      </c>
      <c r="G1002" s="12">
        <v>252000</v>
      </c>
    </row>
    <row r="1003" spans="1:7" x14ac:dyDescent="0.2">
      <c r="A1003">
        <v>1002</v>
      </c>
      <c r="B1003" t="s">
        <v>98</v>
      </c>
      <c r="C1003">
        <f t="shared" si="16"/>
        <v>1</v>
      </c>
      <c r="D1003">
        <v>86000</v>
      </c>
      <c r="F1003" s="13">
        <v>1089</v>
      </c>
      <c r="G1003" s="12">
        <v>137500</v>
      </c>
    </row>
    <row r="1004" spans="1:7" x14ac:dyDescent="0.2">
      <c r="A1004">
        <v>1003</v>
      </c>
      <c r="B1004" t="s">
        <v>98</v>
      </c>
      <c r="C1004">
        <f t="shared" si="16"/>
        <v>1</v>
      </c>
      <c r="D1004">
        <v>232000</v>
      </c>
      <c r="F1004" s="13">
        <v>1090</v>
      </c>
      <c r="G1004" s="12">
        <v>197000</v>
      </c>
    </row>
    <row r="1005" spans="1:7" x14ac:dyDescent="0.2">
      <c r="A1005">
        <v>1004</v>
      </c>
      <c r="B1005" t="s">
        <v>98</v>
      </c>
      <c r="C1005">
        <f t="shared" si="16"/>
        <v>1</v>
      </c>
      <c r="D1005">
        <v>136905</v>
      </c>
      <c r="F1005" s="13">
        <v>1091</v>
      </c>
      <c r="G1005" s="12">
        <v>92900</v>
      </c>
    </row>
    <row r="1006" spans="1:7" x14ac:dyDescent="0.2">
      <c r="A1006">
        <v>1005</v>
      </c>
      <c r="B1006" t="s">
        <v>98</v>
      </c>
      <c r="C1006">
        <f t="shared" si="16"/>
        <v>1</v>
      </c>
      <c r="D1006">
        <v>181000</v>
      </c>
      <c r="F1006" s="13">
        <v>1092</v>
      </c>
      <c r="G1006" s="12">
        <v>160000</v>
      </c>
    </row>
    <row r="1007" spans="1:7" x14ac:dyDescent="0.2">
      <c r="A1007">
        <v>1006</v>
      </c>
      <c r="B1007" t="s">
        <v>98</v>
      </c>
      <c r="C1007">
        <f t="shared" si="16"/>
        <v>1</v>
      </c>
      <c r="D1007">
        <v>149900</v>
      </c>
      <c r="F1007" s="13">
        <v>1093</v>
      </c>
      <c r="G1007" s="12">
        <v>136500</v>
      </c>
    </row>
    <row r="1008" spans="1:7" x14ac:dyDescent="0.2">
      <c r="A1008">
        <v>1007</v>
      </c>
      <c r="B1008" t="s">
        <v>98</v>
      </c>
      <c r="C1008">
        <f t="shared" si="16"/>
        <v>1</v>
      </c>
      <c r="D1008">
        <v>163500</v>
      </c>
      <c r="F1008" s="13">
        <v>1094</v>
      </c>
      <c r="G1008" s="12">
        <v>146000</v>
      </c>
    </row>
    <row r="1009" spans="1:7" x14ac:dyDescent="0.2">
      <c r="A1009">
        <v>1008</v>
      </c>
      <c r="B1009" t="s">
        <v>98</v>
      </c>
      <c r="C1009">
        <f t="shared" si="16"/>
        <v>1</v>
      </c>
      <c r="D1009">
        <v>88000</v>
      </c>
      <c r="F1009" s="13">
        <v>1095</v>
      </c>
      <c r="G1009" s="12">
        <v>129000</v>
      </c>
    </row>
    <row r="1010" spans="1:7" x14ac:dyDescent="0.2">
      <c r="A1010">
        <v>1009</v>
      </c>
      <c r="B1010" t="s">
        <v>98</v>
      </c>
      <c r="C1010">
        <f t="shared" si="16"/>
        <v>1</v>
      </c>
      <c r="D1010">
        <v>240000</v>
      </c>
      <c r="F1010" s="13">
        <v>1096</v>
      </c>
      <c r="G1010" s="12">
        <v>176432</v>
      </c>
    </row>
    <row r="1011" spans="1:7" x14ac:dyDescent="0.2">
      <c r="A1011">
        <v>1010</v>
      </c>
      <c r="B1011" t="s">
        <v>83</v>
      </c>
      <c r="C1011" t="str">
        <f t="shared" si="16"/>
        <v>N/A</v>
      </c>
      <c r="D1011">
        <v>102000</v>
      </c>
      <c r="F1011" s="13">
        <v>1098</v>
      </c>
      <c r="G1011" s="12">
        <v>170000</v>
      </c>
    </row>
    <row r="1012" spans="1:7" x14ac:dyDescent="0.2">
      <c r="A1012">
        <v>1011</v>
      </c>
      <c r="B1012" t="s">
        <v>98</v>
      </c>
      <c r="C1012">
        <f t="shared" si="16"/>
        <v>1</v>
      </c>
      <c r="D1012">
        <v>135000</v>
      </c>
      <c r="F1012" s="13">
        <v>1099</v>
      </c>
      <c r="G1012" s="12">
        <v>128000</v>
      </c>
    </row>
    <row r="1013" spans="1:7" x14ac:dyDescent="0.2">
      <c r="A1013">
        <v>1012</v>
      </c>
      <c r="B1013" t="s">
        <v>83</v>
      </c>
      <c r="C1013" t="str">
        <f t="shared" si="16"/>
        <v>N/A</v>
      </c>
      <c r="D1013">
        <v>100000</v>
      </c>
      <c r="F1013" s="13">
        <v>1100</v>
      </c>
      <c r="G1013" s="12">
        <v>157000</v>
      </c>
    </row>
    <row r="1014" spans="1:7" x14ac:dyDescent="0.2">
      <c r="A1014">
        <v>1013</v>
      </c>
      <c r="B1014" t="s">
        <v>98</v>
      </c>
      <c r="C1014">
        <f t="shared" si="16"/>
        <v>1</v>
      </c>
      <c r="D1014">
        <v>165000</v>
      </c>
      <c r="F1014" s="13">
        <v>1101</v>
      </c>
      <c r="G1014" s="12">
        <v>60000</v>
      </c>
    </row>
    <row r="1015" spans="1:7" x14ac:dyDescent="0.2">
      <c r="A1015">
        <v>1014</v>
      </c>
      <c r="B1015" t="s">
        <v>98</v>
      </c>
      <c r="C1015">
        <f t="shared" si="16"/>
        <v>1</v>
      </c>
      <c r="D1015">
        <v>85000</v>
      </c>
      <c r="F1015" s="13">
        <v>1102</v>
      </c>
      <c r="G1015" s="12">
        <v>119500</v>
      </c>
    </row>
    <row r="1016" spans="1:7" x14ac:dyDescent="0.2">
      <c r="A1016">
        <v>1015</v>
      </c>
      <c r="B1016" t="s">
        <v>98</v>
      </c>
      <c r="C1016">
        <f t="shared" si="16"/>
        <v>1</v>
      </c>
      <c r="D1016">
        <v>119200</v>
      </c>
      <c r="F1016" s="13">
        <v>1103</v>
      </c>
      <c r="G1016" s="12">
        <v>135000</v>
      </c>
    </row>
    <row r="1017" spans="1:7" x14ac:dyDescent="0.2">
      <c r="A1017">
        <v>1016</v>
      </c>
      <c r="B1017" t="s">
        <v>98</v>
      </c>
      <c r="C1017">
        <f t="shared" si="16"/>
        <v>1</v>
      </c>
      <c r="D1017">
        <v>227000</v>
      </c>
      <c r="F1017" s="13">
        <v>1104</v>
      </c>
      <c r="G1017" s="12">
        <v>159500</v>
      </c>
    </row>
    <row r="1018" spans="1:7" x14ac:dyDescent="0.2">
      <c r="A1018">
        <v>1017</v>
      </c>
      <c r="B1018" t="s">
        <v>98</v>
      </c>
      <c r="C1018">
        <f t="shared" si="16"/>
        <v>1</v>
      </c>
      <c r="D1018">
        <v>203000</v>
      </c>
      <c r="F1018" s="13">
        <v>1105</v>
      </c>
      <c r="G1018" s="12">
        <v>106000</v>
      </c>
    </row>
    <row r="1019" spans="1:7" x14ac:dyDescent="0.2">
      <c r="A1019">
        <v>1018</v>
      </c>
      <c r="B1019" t="s">
        <v>98</v>
      </c>
      <c r="C1019">
        <f t="shared" si="16"/>
        <v>1</v>
      </c>
      <c r="D1019">
        <v>187500</v>
      </c>
      <c r="F1019" s="13">
        <v>1106</v>
      </c>
      <c r="G1019" s="12">
        <v>325000</v>
      </c>
    </row>
    <row r="1020" spans="1:7" x14ac:dyDescent="0.2">
      <c r="A1020">
        <v>1019</v>
      </c>
      <c r="B1020" t="s">
        <v>98</v>
      </c>
      <c r="C1020">
        <f t="shared" si="16"/>
        <v>1</v>
      </c>
      <c r="D1020">
        <v>160000</v>
      </c>
      <c r="F1020" s="13">
        <v>1107</v>
      </c>
      <c r="G1020" s="12">
        <v>179900</v>
      </c>
    </row>
    <row r="1021" spans="1:7" x14ac:dyDescent="0.2">
      <c r="A1021">
        <v>1020</v>
      </c>
      <c r="B1021" t="s">
        <v>98</v>
      </c>
      <c r="C1021">
        <f t="shared" si="16"/>
        <v>1</v>
      </c>
      <c r="D1021">
        <v>213490</v>
      </c>
      <c r="F1021" s="13">
        <v>1108</v>
      </c>
      <c r="G1021" s="12">
        <v>274725</v>
      </c>
    </row>
    <row r="1022" spans="1:7" x14ac:dyDescent="0.2">
      <c r="A1022">
        <v>1021</v>
      </c>
      <c r="B1022" t="s">
        <v>98</v>
      </c>
      <c r="C1022">
        <f t="shared" si="16"/>
        <v>1</v>
      </c>
      <c r="D1022">
        <v>176000</v>
      </c>
      <c r="F1022" s="13">
        <v>1109</v>
      </c>
      <c r="G1022" s="12">
        <v>181000</v>
      </c>
    </row>
    <row r="1023" spans="1:7" x14ac:dyDescent="0.2">
      <c r="A1023">
        <v>1022</v>
      </c>
      <c r="B1023" t="s">
        <v>98</v>
      </c>
      <c r="C1023">
        <f t="shared" si="16"/>
        <v>1</v>
      </c>
      <c r="D1023">
        <v>194000</v>
      </c>
      <c r="F1023" s="13">
        <v>1110</v>
      </c>
      <c r="G1023" s="12">
        <v>280000</v>
      </c>
    </row>
    <row r="1024" spans="1:7" x14ac:dyDescent="0.2">
      <c r="A1024">
        <v>1023</v>
      </c>
      <c r="B1024" t="s">
        <v>147</v>
      </c>
      <c r="C1024">
        <f t="shared" si="16"/>
        <v>0</v>
      </c>
      <c r="D1024">
        <v>87000</v>
      </c>
      <c r="F1024" s="13">
        <v>1111</v>
      </c>
      <c r="G1024" s="12">
        <v>188000</v>
      </c>
    </row>
    <row r="1025" spans="1:7" x14ac:dyDescent="0.2">
      <c r="A1025">
        <v>1024</v>
      </c>
      <c r="B1025" t="s">
        <v>98</v>
      </c>
      <c r="C1025">
        <f t="shared" si="16"/>
        <v>1</v>
      </c>
      <c r="D1025">
        <v>191000</v>
      </c>
      <c r="F1025" s="13">
        <v>1112</v>
      </c>
      <c r="G1025" s="12">
        <v>205000</v>
      </c>
    </row>
    <row r="1026" spans="1:7" x14ac:dyDescent="0.2">
      <c r="A1026">
        <v>1025</v>
      </c>
      <c r="B1026" t="s">
        <v>98</v>
      </c>
      <c r="C1026">
        <f t="shared" si="16"/>
        <v>1</v>
      </c>
      <c r="D1026">
        <v>287000</v>
      </c>
      <c r="F1026" s="13">
        <v>1113</v>
      </c>
      <c r="G1026" s="12">
        <v>129900</v>
      </c>
    </row>
    <row r="1027" spans="1:7" x14ac:dyDescent="0.2">
      <c r="A1027">
        <v>1026</v>
      </c>
      <c r="B1027" t="s">
        <v>98</v>
      </c>
      <c r="C1027">
        <f t="shared" ref="C1027:C1090" si="17">IF(OR(B1027="Ex",B1027="Gd",B1027="TA"),1,IF(OR(B1027="Fa",B1027="Po"),0,"N/A"))</f>
        <v>1</v>
      </c>
      <c r="D1027">
        <v>112500</v>
      </c>
      <c r="F1027" s="13">
        <v>1114</v>
      </c>
      <c r="G1027" s="12">
        <v>134500</v>
      </c>
    </row>
    <row r="1028" spans="1:7" x14ac:dyDescent="0.2">
      <c r="A1028">
        <v>1027</v>
      </c>
      <c r="B1028" t="s">
        <v>98</v>
      </c>
      <c r="C1028">
        <f t="shared" si="17"/>
        <v>1</v>
      </c>
      <c r="D1028">
        <v>167500</v>
      </c>
      <c r="F1028" s="13">
        <v>1115</v>
      </c>
      <c r="G1028" s="12">
        <v>117000</v>
      </c>
    </row>
    <row r="1029" spans="1:7" x14ac:dyDescent="0.2">
      <c r="A1029">
        <v>1028</v>
      </c>
      <c r="B1029" t="s">
        <v>98</v>
      </c>
      <c r="C1029">
        <f t="shared" si="17"/>
        <v>1</v>
      </c>
      <c r="D1029">
        <v>293077</v>
      </c>
      <c r="F1029" s="13">
        <v>1116</v>
      </c>
      <c r="G1029" s="12">
        <v>318000</v>
      </c>
    </row>
    <row r="1030" spans="1:7" x14ac:dyDescent="0.2">
      <c r="A1030">
        <v>1029</v>
      </c>
      <c r="B1030" t="s">
        <v>98</v>
      </c>
      <c r="C1030">
        <f t="shared" si="17"/>
        <v>1</v>
      </c>
      <c r="D1030">
        <v>105000</v>
      </c>
      <c r="F1030" s="13">
        <v>1117</v>
      </c>
      <c r="G1030" s="12">
        <v>184100</v>
      </c>
    </row>
    <row r="1031" spans="1:7" x14ac:dyDescent="0.2">
      <c r="A1031">
        <v>1030</v>
      </c>
      <c r="B1031" t="s">
        <v>98</v>
      </c>
      <c r="C1031">
        <f t="shared" si="17"/>
        <v>1</v>
      </c>
      <c r="D1031">
        <v>118000</v>
      </c>
      <c r="F1031" s="13">
        <v>1118</v>
      </c>
      <c r="G1031" s="12">
        <v>130000</v>
      </c>
    </row>
    <row r="1032" spans="1:7" x14ac:dyDescent="0.2">
      <c r="A1032">
        <v>1031</v>
      </c>
      <c r="B1032" t="s">
        <v>83</v>
      </c>
      <c r="C1032" t="str">
        <f t="shared" si="17"/>
        <v>N/A</v>
      </c>
      <c r="D1032">
        <v>160000</v>
      </c>
      <c r="F1032" s="13">
        <v>1119</v>
      </c>
      <c r="G1032" s="12">
        <v>140000</v>
      </c>
    </row>
    <row r="1033" spans="1:7" x14ac:dyDescent="0.2">
      <c r="A1033">
        <v>1032</v>
      </c>
      <c r="B1033" t="s">
        <v>98</v>
      </c>
      <c r="C1033">
        <f t="shared" si="17"/>
        <v>1</v>
      </c>
      <c r="D1033">
        <v>197000</v>
      </c>
      <c r="F1033" s="13">
        <v>1120</v>
      </c>
      <c r="G1033" s="12">
        <v>133700</v>
      </c>
    </row>
    <row r="1034" spans="1:7" x14ac:dyDescent="0.2">
      <c r="A1034">
        <v>1033</v>
      </c>
      <c r="B1034" t="s">
        <v>98</v>
      </c>
      <c r="C1034">
        <f t="shared" si="17"/>
        <v>1</v>
      </c>
      <c r="D1034">
        <v>310000</v>
      </c>
      <c r="F1034" s="13">
        <v>1121</v>
      </c>
      <c r="G1034" s="12">
        <v>118400</v>
      </c>
    </row>
    <row r="1035" spans="1:7" x14ac:dyDescent="0.2">
      <c r="A1035">
        <v>1034</v>
      </c>
      <c r="B1035" t="s">
        <v>98</v>
      </c>
      <c r="C1035">
        <f t="shared" si="17"/>
        <v>1</v>
      </c>
      <c r="D1035">
        <v>230000</v>
      </c>
      <c r="F1035" s="13">
        <v>1122</v>
      </c>
      <c r="G1035" s="12">
        <v>212900</v>
      </c>
    </row>
    <row r="1036" spans="1:7" x14ac:dyDescent="0.2">
      <c r="A1036">
        <v>1035</v>
      </c>
      <c r="B1036" t="s">
        <v>98</v>
      </c>
      <c r="C1036">
        <f t="shared" si="17"/>
        <v>1</v>
      </c>
      <c r="D1036">
        <v>119750</v>
      </c>
      <c r="F1036" s="13">
        <v>1123</v>
      </c>
      <c r="G1036" s="12">
        <v>112000</v>
      </c>
    </row>
    <row r="1037" spans="1:7" x14ac:dyDescent="0.2">
      <c r="A1037">
        <v>1036</v>
      </c>
      <c r="B1037" t="s">
        <v>98</v>
      </c>
      <c r="C1037">
        <f t="shared" si="17"/>
        <v>1</v>
      </c>
      <c r="D1037">
        <v>84000</v>
      </c>
      <c r="F1037" s="13">
        <v>1125</v>
      </c>
      <c r="G1037" s="12">
        <v>163900</v>
      </c>
    </row>
    <row r="1038" spans="1:7" x14ac:dyDescent="0.2">
      <c r="A1038">
        <v>1037</v>
      </c>
      <c r="B1038" t="s">
        <v>98</v>
      </c>
      <c r="C1038">
        <f t="shared" si="17"/>
        <v>1</v>
      </c>
      <c r="D1038">
        <v>315500</v>
      </c>
      <c r="F1038" s="13">
        <v>1127</v>
      </c>
      <c r="G1038" s="12">
        <v>174000</v>
      </c>
    </row>
    <row r="1039" spans="1:7" x14ac:dyDescent="0.2">
      <c r="A1039">
        <v>1038</v>
      </c>
      <c r="B1039" t="s">
        <v>98</v>
      </c>
      <c r="C1039">
        <f t="shared" si="17"/>
        <v>1</v>
      </c>
      <c r="D1039">
        <v>287000</v>
      </c>
      <c r="F1039" s="13">
        <v>1128</v>
      </c>
      <c r="G1039" s="12">
        <v>259000</v>
      </c>
    </row>
    <row r="1040" spans="1:7" x14ac:dyDescent="0.2">
      <c r="A1040">
        <v>1039</v>
      </c>
      <c r="B1040" t="s">
        <v>83</v>
      </c>
      <c r="C1040" t="str">
        <f t="shared" si="17"/>
        <v>N/A</v>
      </c>
      <c r="D1040">
        <v>97000</v>
      </c>
      <c r="F1040" s="13">
        <v>1129</v>
      </c>
      <c r="G1040" s="12">
        <v>215000</v>
      </c>
    </row>
    <row r="1041" spans="1:7" x14ac:dyDescent="0.2">
      <c r="A1041">
        <v>1040</v>
      </c>
      <c r="B1041" t="s">
        <v>98</v>
      </c>
      <c r="C1041">
        <f t="shared" si="17"/>
        <v>1</v>
      </c>
      <c r="D1041">
        <v>80000</v>
      </c>
      <c r="F1041" s="13">
        <v>1130</v>
      </c>
      <c r="G1041" s="12">
        <v>140000</v>
      </c>
    </row>
    <row r="1042" spans="1:7" x14ac:dyDescent="0.2">
      <c r="A1042">
        <v>1041</v>
      </c>
      <c r="B1042" t="s">
        <v>98</v>
      </c>
      <c r="C1042">
        <f t="shared" si="17"/>
        <v>1</v>
      </c>
      <c r="D1042">
        <v>155000</v>
      </c>
      <c r="F1042" s="13">
        <v>1131</v>
      </c>
      <c r="G1042" s="12">
        <v>135000</v>
      </c>
    </row>
    <row r="1043" spans="1:7" x14ac:dyDescent="0.2">
      <c r="A1043">
        <v>1042</v>
      </c>
      <c r="B1043" t="s">
        <v>98</v>
      </c>
      <c r="C1043">
        <f t="shared" si="17"/>
        <v>1</v>
      </c>
      <c r="D1043">
        <v>173000</v>
      </c>
      <c r="F1043" s="13">
        <v>1133</v>
      </c>
      <c r="G1043" s="12">
        <v>117500</v>
      </c>
    </row>
    <row r="1044" spans="1:7" x14ac:dyDescent="0.2">
      <c r="A1044">
        <v>1043</v>
      </c>
      <c r="B1044" t="s">
        <v>98</v>
      </c>
      <c r="C1044">
        <f t="shared" si="17"/>
        <v>1</v>
      </c>
      <c r="D1044">
        <v>196000</v>
      </c>
      <c r="F1044" s="13">
        <v>1134</v>
      </c>
      <c r="G1044" s="12">
        <v>239500</v>
      </c>
    </row>
    <row r="1045" spans="1:7" x14ac:dyDescent="0.2">
      <c r="A1045">
        <v>1044</v>
      </c>
      <c r="B1045" t="s">
        <v>98</v>
      </c>
      <c r="C1045">
        <f t="shared" si="17"/>
        <v>1</v>
      </c>
      <c r="D1045">
        <v>262280</v>
      </c>
      <c r="F1045" s="13">
        <v>1135</v>
      </c>
      <c r="G1045" s="12">
        <v>169000</v>
      </c>
    </row>
    <row r="1046" spans="1:7" x14ac:dyDescent="0.2">
      <c r="A1046">
        <v>1045</v>
      </c>
      <c r="B1046" t="s">
        <v>98</v>
      </c>
      <c r="C1046">
        <f t="shared" si="17"/>
        <v>1</v>
      </c>
      <c r="D1046">
        <v>278000</v>
      </c>
      <c r="F1046" s="13">
        <v>1136</v>
      </c>
      <c r="G1046" s="12">
        <v>102000</v>
      </c>
    </row>
    <row r="1047" spans="1:7" x14ac:dyDescent="0.2">
      <c r="A1047">
        <v>1046</v>
      </c>
      <c r="B1047" t="s">
        <v>98</v>
      </c>
      <c r="C1047">
        <f t="shared" si="17"/>
        <v>1</v>
      </c>
      <c r="D1047">
        <v>139600</v>
      </c>
      <c r="F1047" s="13">
        <v>1137</v>
      </c>
      <c r="G1047" s="12">
        <v>119000</v>
      </c>
    </row>
    <row r="1048" spans="1:7" x14ac:dyDescent="0.2">
      <c r="A1048">
        <v>1047</v>
      </c>
      <c r="B1048" t="s">
        <v>98</v>
      </c>
      <c r="C1048">
        <f t="shared" si="17"/>
        <v>1</v>
      </c>
      <c r="D1048">
        <v>556581</v>
      </c>
      <c r="F1048" s="13">
        <v>1139</v>
      </c>
      <c r="G1048" s="12">
        <v>196000</v>
      </c>
    </row>
    <row r="1049" spans="1:7" x14ac:dyDescent="0.2">
      <c r="A1049">
        <v>1048</v>
      </c>
      <c r="B1049" t="s">
        <v>98</v>
      </c>
      <c r="C1049">
        <f t="shared" si="17"/>
        <v>1</v>
      </c>
      <c r="D1049">
        <v>145000</v>
      </c>
      <c r="F1049" s="13">
        <v>1140</v>
      </c>
      <c r="G1049" s="12">
        <v>144000</v>
      </c>
    </row>
    <row r="1050" spans="1:7" x14ac:dyDescent="0.2">
      <c r="A1050">
        <v>1049</v>
      </c>
      <c r="B1050" t="s">
        <v>98</v>
      </c>
      <c r="C1050">
        <f t="shared" si="17"/>
        <v>1</v>
      </c>
      <c r="D1050">
        <v>115000</v>
      </c>
      <c r="F1050" s="13">
        <v>1141</v>
      </c>
      <c r="G1050" s="12">
        <v>139000</v>
      </c>
    </row>
    <row r="1051" spans="1:7" x14ac:dyDescent="0.2">
      <c r="A1051">
        <v>1050</v>
      </c>
      <c r="B1051" t="s">
        <v>98</v>
      </c>
      <c r="C1051">
        <f t="shared" si="17"/>
        <v>1</v>
      </c>
      <c r="D1051">
        <v>84900</v>
      </c>
      <c r="F1051" s="13">
        <v>1142</v>
      </c>
      <c r="G1051" s="12">
        <v>197500</v>
      </c>
    </row>
    <row r="1052" spans="1:7" x14ac:dyDescent="0.2">
      <c r="A1052">
        <v>1051</v>
      </c>
      <c r="B1052" t="s">
        <v>98</v>
      </c>
      <c r="C1052">
        <f t="shared" si="17"/>
        <v>1</v>
      </c>
      <c r="D1052">
        <v>176485</v>
      </c>
      <c r="F1052" s="13">
        <v>1143</v>
      </c>
      <c r="G1052" s="12">
        <v>424870</v>
      </c>
    </row>
    <row r="1053" spans="1:7" x14ac:dyDescent="0.2">
      <c r="A1053">
        <v>1052</v>
      </c>
      <c r="B1053" t="s">
        <v>98</v>
      </c>
      <c r="C1053">
        <f t="shared" si="17"/>
        <v>1</v>
      </c>
      <c r="D1053">
        <v>200141</v>
      </c>
      <c r="F1053" s="13">
        <v>1145</v>
      </c>
      <c r="G1053" s="12">
        <v>80000</v>
      </c>
    </row>
    <row r="1054" spans="1:7" x14ac:dyDescent="0.2">
      <c r="A1054">
        <v>1053</v>
      </c>
      <c r="B1054" t="s">
        <v>98</v>
      </c>
      <c r="C1054">
        <f t="shared" si="17"/>
        <v>1</v>
      </c>
      <c r="D1054">
        <v>165000</v>
      </c>
      <c r="F1054" s="13">
        <v>1146</v>
      </c>
      <c r="G1054" s="12">
        <v>149000</v>
      </c>
    </row>
    <row r="1055" spans="1:7" x14ac:dyDescent="0.2">
      <c r="A1055">
        <v>1054</v>
      </c>
      <c r="B1055" t="s">
        <v>98</v>
      </c>
      <c r="C1055">
        <f t="shared" si="17"/>
        <v>1</v>
      </c>
      <c r="D1055">
        <v>144500</v>
      </c>
      <c r="F1055" s="13">
        <v>1147</v>
      </c>
      <c r="G1055" s="12">
        <v>180000</v>
      </c>
    </row>
    <row r="1056" spans="1:7" x14ac:dyDescent="0.2">
      <c r="A1056">
        <v>1055</v>
      </c>
      <c r="B1056" t="s">
        <v>98</v>
      </c>
      <c r="C1056">
        <f t="shared" si="17"/>
        <v>1</v>
      </c>
      <c r="D1056">
        <v>255000</v>
      </c>
      <c r="F1056" s="13">
        <v>1148</v>
      </c>
      <c r="G1056" s="12">
        <v>174500</v>
      </c>
    </row>
    <row r="1057" spans="1:7" x14ac:dyDescent="0.2">
      <c r="A1057">
        <v>1056</v>
      </c>
      <c r="B1057" t="s">
        <v>98</v>
      </c>
      <c r="C1057">
        <f t="shared" si="17"/>
        <v>1</v>
      </c>
      <c r="D1057">
        <v>180000</v>
      </c>
      <c r="F1057" s="13">
        <v>1149</v>
      </c>
      <c r="G1057" s="12">
        <v>116900</v>
      </c>
    </row>
    <row r="1058" spans="1:7" x14ac:dyDescent="0.2">
      <c r="A1058">
        <v>1057</v>
      </c>
      <c r="B1058" t="s">
        <v>98</v>
      </c>
      <c r="C1058">
        <f t="shared" si="17"/>
        <v>1</v>
      </c>
      <c r="D1058">
        <v>185850</v>
      </c>
      <c r="F1058" s="13">
        <v>1150</v>
      </c>
      <c r="G1058" s="12">
        <v>143000</v>
      </c>
    </row>
    <row r="1059" spans="1:7" x14ac:dyDescent="0.2">
      <c r="A1059">
        <v>1058</v>
      </c>
      <c r="B1059" t="s">
        <v>98</v>
      </c>
      <c r="C1059">
        <f t="shared" si="17"/>
        <v>1</v>
      </c>
      <c r="D1059">
        <v>248000</v>
      </c>
      <c r="F1059" s="13">
        <v>1151</v>
      </c>
      <c r="G1059" s="12">
        <v>124000</v>
      </c>
    </row>
    <row r="1060" spans="1:7" x14ac:dyDescent="0.2">
      <c r="A1060">
        <v>1059</v>
      </c>
      <c r="B1060" t="s">
        <v>98</v>
      </c>
      <c r="C1060">
        <f t="shared" si="17"/>
        <v>1</v>
      </c>
      <c r="D1060">
        <v>335000</v>
      </c>
      <c r="F1060" s="13">
        <v>1152</v>
      </c>
      <c r="G1060" s="12">
        <v>149900</v>
      </c>
    </row>
    <row r="1061" spans="1:7" x14ac:dyDescent="0.2">
      <c r="A1061">
        <v>1060</v>
      </c>
      <c r="B1061" t="s">
        <v>147</v>
      </c>
      <c r="C1061">
        <f t="shared" si="17"/>
        <v>0</v>
      </c>
      <c r="D1061">
        <v>220000</v>
      </c>
      <c r="F1061" s="13">
        <v>1153</v>
      </c>
      <c r="G1061" s="12">
        <v>230000</v>
      </c>
    </row>
    <row r="1062" spans="1:7" x14ac:dyDescent="0.2">
      <c r="A1062">
        <v>1061</v>
      </c>
      <c r="B1062" t="s">
        <v>98</v>
      </c>
      <c r="C1062">
        <f t="shared" si="17"/>
        <v>1</v>
      </c>
      <c r="D1062">
        <v>213500</v>
      </c>
      <c r="F1062" s="13">
        <v>1154</v>
      </c>
      <c r="G1062" s="12">
        <v>120500</v>
      </c>
    </row>
    <row r="1063" spans="1:7" x14ac:dyDescent="0.2">
      <c r="A1063">
        <v>1062</v>
      </c>
      <c r="B1063" t="s">
        <v>98</v>
      </c>
      <c r="C1063">
        <f t="shared" si="17"/>
        <v>1</v>
      </c>
      <c r="D1063">
        <v>81000</v>
      </c>
      <c r="F1063" s="13">
        <v>1155</v>
      </c>
      <c r="G1063" s="12">
        <v>201800</v>
      </c>
    </row>
    <row r="1064" spans="1:7" x14ac:dyDescent="0.2">
      <c r="A1064">
        <v>1063</v>
      </c>
      <c r="B1064" t="s">
        <v>98</v>
      </c>
      <c r="C1064">
        <f t="shared" si="17"/>
        <v>1</v>
      </c>
      <c r="D1064">
        <v>90000</v>
      </c>
      <c r="F1064" s="13">
        <v>1156</v>
      </c>
      <c r="G1064" s="12">
        <v>218000</v>
      </c>
    </row>
    <row r="1065" spans="1:7" x14ac:dyDescent="0.2">
      <c r="A1065">
        <v>1064</v>
      </c>
      <c r="B1065" t="s">
        <v>98</v>
      </c>
      <c r="C1065">
        <f t="shared" si="17"/>
        <v>1</v>
      </c>
      <c r="D1065">
        <v>110500</v>
      </c>
      <c r="F1065" s="13">
        <v>1157</v>
      </c>
      <c r="G1065" s="12">
        <v>179900</v>
      </c>
    </row>
    <row r="1066" spans="1:7" x14ac:dyDescent="0.2">
      <c r="A1066">
        <v>1065</v>
      </c>
      <c r="B1066" t="s">
        <v>98</v>
      </c>
      <c r="C1066">
        <f t="shared" si="17"/>
        <v>1</v>
      </c>
      <c r="D1066">
        <v>154000</v>
      </c>
      <c r="F1066" s="13">
        <v>1158</v>
      </c>
      <c r="G1066" s="12">
        <v>230000</v>
      </c>
    </row>
    <row r="1067" spans="1:7" x14ac:dyDescent="0.2">
      <c r="A1067">
        <v>1066</v>
      </c>
      <c r="B1067" t="s">
        <v>98</v>
      </c>
      <c r="C1067">
        <f t="shared" si="17"/>
        <v>1</v>
      </c>
      <c r="D1067">
        <v>328000</v>
      </c>
      <c r="F1067" s="13">
        <v>1159</v>
      </c>
      <c r="G1067" s="12">
        <v>235128</v>
      </c>
    </row>
    <row r="1068" spans="1:7" x14ac:dyDescent="0.2">
      <c r="A1068">
        <v>1067</v>
      </c>
      <c r="B1068" t="s">
        <v>98</v>
      </c>
      <c r="C1068">
        <f t="shared" si="17"/>
        <v>1</v>
      </c>
      <c r="D1068">
        <v>178000</v>
      </c>
      <c r="F1068" s="13">
        <v>1160</v>
      </c>
      <c r="G1068" s="12">
        <v>185000</v>
      </c>
    </row>
    <row r="1069" spans="1:7" x14ac:dyDescent="0.2">
      <c r="A1069">
        <v>1068</v>
      </c>
      <c r="B1069" t="s">
        <v>98</v>
      </c>
      <c r="C1069">
        <f t="shared" si="17"/>
        <v>1</v>
      </c>
      <c r="D1069">
        <v>167900</v>
      </c>
      <c r="F1069" s="13">
        <v>1161</v>
      </c>
      <c r="G1069" s="12">
        <v>146000</v>
      </c>
    </row>
    <row r="1070" spans="1:7" x14ac:dyDescent="0.2">
      <c r="A1070">
        <v>1069</v>
      </c>
      <c r="B1070" t="s">
        <v>98</v>
      </c>
      <c r="C1070">
        <f t="shared" si="17"/>
        <v>1</v>
      </c>
      <c r="D1070">
        <v>151400</v>
      </c>
      <c r="F1070" s="13">
        <v>1162</v>
      </c>
      <c r="G1070" s="12">
        <v>224000</v>
      </c>
    </row>
    <row r="1071" spans="1:7" x14ac:dyDescent="0.2">
      <c r="A1071">
        <v>1070</v>
      </c>
      <c r="B1071" t="s">
        <v>98</v>
      </c>
      <c r="C1071">
        <f t="shared" si="17"/>
        <v>1</v>
      </c>
      <c r="D1071">
        <v>135000</v>
      </c>
      <c r="F1071" s="13">
        <v>1163</v>
      </c>
      <c r="G1071" s="12">
        <v>129000</v>
      </c>
    </row>
    <row r="1072" spans="1:7" x14ac:dyDescent="0.2">
      <c r="A1072">
        <v>1071</v>
      </c>
      <c r="B1072" t="s">
        <v>98</v>
      </c>
      <c r="C1072">
        <f t="shared" si="17"/>
        <v>1</v>
      </c>
      <c r="D1072">
        <v>135000</v>
      </c>
      <c r="F1072" s="13">
        <v>1164</v>
      </c>
      <c r="G1072" s="12">
        <v>108959</v>
      </c>
    </row>
    <row r="1073" spans="1:7" x14ac:dyDescent="0.2">
      <c r="A1073">
        <v>1072</v>
      </c>
      <c r="B1073" t="s">
        <v>98</v>
      </c>
      <c r="C1073">
        <f t="shared" si="17"/>
        <v>1</v>
      </c>
      <c r="D1073">
        <v>154000</v>
      </c>
      <c r="F1073" s="13">
        <v>1165</v>
      </c>
      <c r="G1073" s="12">
        <v>194000</v>
      </c>
    </row>
    <row r="1074" spans="1:7" x14ac:dyDescent="0.2">
      <c r="A1074">
        <v>1073</v>
      </c>
      <c r="B1074" t="s">
        <v>98</v>
      </c>
      <c r="C1074">
        <f t="shared" si="17"/>
        <v>1</v>
      </c>
      <c r="D1074">
        <v>91500</v>
      </c>
      <c r="F1074" s="13">
        <v>1166</v>
      </c>
      <c r="G1074" s="12">
        <v>233170</v>
      </c>
    </row>
    <row r="1075" spans="1:7" x14ac:dyDescent="0.2">
      <c r="A1075">
        <v>1074</v>
      </c>
      <c r="B1075" t="s">
        <v>98</v>
      </c>
      <c r="C1075">
        <f t="shared" si="17"/>
        <v>1</v>
      </c>
      <c r="D1075">
        <v>159500</v>
      </c>
      <c r="F1075" s="13">
        <v>1167</v>
      </c>
      <c r="G1075" s="12">
        <v>245350</v>
      </c>
    </row>
    <row r="1076" spans="1:7" x14ac:dyDescent="0.2">
      <c r="A1076">
        <v>1075</v>
      </c>
      <c r="B1076" t="s">
        <v>98</v>
      </c>
      <c r="C1076">
        <f t="shared" si="17"/>
        <v>1</v>
      </c>
      <c r="D1076">
        <v>194000</v>
      </c>
      <c r="F1076" s="13">
        <v>1168</v>
      </c>
      <c r="G1076" s="12">
        <v>173000</v>
      </c>
    </row>
    <row r="1077" spans="1:7" x14ac:dyDescent="0.2">
      <c r="A1077">
        <v>1076</v>
      </c>
      <c r="B1077" t="s">
        <v>98</v>
      </c>
      <c r="C1077">
        <f t="shared" si="17"/>
        <v>1</v>
      </c>
      <c r="D1077">
        <v>219500</v>
      </c>
      <c r="F1077" s="13">
        <v>1169</v>
      </c>
      <c r="G1077" s="12">
        <v>235000</v>
      </c>
    </row>
    <row r="1078" spans="1:7" x14ac:dyDescent="0.2">
      <c r="A1078">
        <v>1077</v>
      </c>
      <c r="B1078" t="s">
        <v>98</v>
      </c>
      <c r="C1078">
        <f t="shared" si="17"/>
        <v>1</v>
      </c>
      <c r="D1078">
        <v>170000</v>
      </c>
      <c r="F1078" s="13">
        <v>1170</v>
      </c>
      <c r="G1078" s="12">
        <v>625000</v>
      </c>
    </row>
    <row r="1079" spans="1:7" x14ac:dyDescent="0.2">
      <c r="A1079">
        <v>1078</v>
      </c>
      <c r="B1079" t="s">
        <v>98</v>
      </c>
      <c r="C1079">
        <f t="shared" si="17"/>
        <v>1</v>
      </c>
      <c r="D1079">
        <v>138800</v>
      </c>
      <c r="F1079" s="13">
        <v>1171</v>
      </c>
      <c r="G1079" s="12">
        <v>171000</v>
      </c>
    </row>
    <row r="1080" spans="1:7" x14ac:dyDescent="0.2">
      <c r="A1080">
        <v>1079</v>
      </c>
      <c r="B1080" t="s">
        <v>98</v>
      </c>
      <c r="C1080">
        <f t="shared" si="17"/>
        <v>1</v>
      </c>
      <c r="D1080">
        <v>155900</v>
      </c>
      <c r="F1080" s="13">
        <v>1172</v>
      </c>
      <c r="G1080" s="12">
        <v>163000</v>
      </c>
    </row>
    <row r="1081" spans="1:7" x14ac:dyDescent="0.2">
      <c r="A1081">
        <v>1080</v>
      </c>
      <c r="B1081" t="s">
        <v>98</v>
      </c>
      <c r="C1081">
        <f t="shared" si="17"/>
        <v>1</v>
      </c>
      <c r="D1081">
        <v>126000</v>
      </c>
      <c r="F1081" s="13">
        <v>1173</v>
      </c>
      <c r="G1081" s="12">
        <v>171900</v>
      </c>
    </row>
    <row r="1082" spans="1:7" x14ac:dyDescent="0.2">
      <c r="A1082">
        <v>1081</v>
      </c>
      <c r="B1082" t="s">
        <v>98</v>
      </c>
      <c r="C1082">
        <f t="shared" si="17"/>
        <v>1</v>
      </c>
      <c r="D1082">
        <v>145000</v>
      </c>
      <c r="F1082" s="13">
        <v>1175</v>
      </c>
      <c r="G1082" s="12">
        <v>239000</v>
      </c>
    </row>
    <row r="1083" spans="1:7" x14ac:dyDescent="0.2">
      <c r="A1083">
        <v>1082</v>
      </c>
      <c r="B1083" t="s">
        <v>98</v>
      </c>
      <c r="C1083">
        <f t="shared" si="17"/>
        <v>1</v>
      </c>
      <c r="D1083">
        <v>133000</v>
      </c>
      <c r="F1083" s="13">
        <v>1176</v>
      </c>
      <c r="G1083" s="12">
        <v>285000</v>
      </c>
    </row>
    <row r="1084" spans="1:7" x14ac:dyDescent="0.2">
      <c r="A1084">
        <v>1083</v>
      </c>
      <c r="B1084" t="s">
        <v>98</v>
      </c>
      <c r="C1084">
        <f t="shared" si="17"/>
        <v>1</v>
      </c>
      <c r="D1084">
        <v>192000</v>
      </c>
      <c r="F1084" s="13">
        <v>1177</v>
      </c>
      <c r="G1084" s="12">
        <v>119500</v>
      </c>
    </row>
    <row r="1085" spans="1:7" x14ac:dyDescent="0.2">
      <c r="A1085">
        <v>1084</v>
      </c>
      <c r="B1085" t="s">
        <v>98</v>
      </c>
      <c r="C1085">
        <f t="shared" si="17"/>
        <v>1</v>
      </c>
      <c r="D1085">
        <v>160000</v>
      </c>
      <c r="F1085" s="13">
        <v>1178</v>
      </c>
      <c r="G1085" s="12">
        <v>115000</v>
      </c>
    </row>
    <row r="1086" spans="1:7" x14ac:dyDescent="0.2">
      <c r="A1086">
        <v>1085</v>
      </c>
      <c r="B1086" t="s">
        <v>98</v>
      </c>
      <c r="C1086">
        <f t="shared" si="17"/>
        <v>1</v>
      </c>
      <c r="D1086">
        <v>187500</v>
      </c>
      <c r="F1086" s="13">
        <v>1179</v>
      </c>
      <c r="G1086" s="12">
        <v>154900</v>
      </c>
    </row>
    <row r="1087" spans="1:7" x14ac:dyDescent="0.2">
      <c r="A1087">
        <v>1086</v>
      </c>
      <c r="B1087" t="s">
        <v>98</v>
      </c>
      <c r="C1087">
        <f t="shared" si="17"/>
        <v>1</v>
      </c>
      <c r="D1087">
        <v>147000</v>
      </c>
      <c r="F1087" s="13">
        <v>1181</v>
      </c>
      <c r="G1087" s="12">
        <v>250000</v>
      </c>
    </row>
    <row r="1088" spans="1:7" x14ac:dyDescent="0.2">
      <c r="A1088">
        <v>1087</v>
      </c>
      <c r="B1088" t="s">
        <v>98</v>
      </c>
      <c r="C1088">
        <f t="shared" si="17"/>
        <v>1</v>
      </c>
      <c r="D1088">
        <v>83500</v>
      </c>
      <c r="F1088" s="13">
        <v>1182</v>
      </c>
      <c r="G1088" s="12">
        <v>392500</v>
      </c>
    </row>
    <row r="1089" spans="1:7" x14ac:dyDescent="0.2">
      <c r="A1089">
        <v>1088</v>
      </c>
      <c r="B1089" t="s">
        <v>98</v>
      </c>
      <c r="C1089">
        <f t="shared" si="17"/>
        <v>1</v>
      </c>
      <c r="D1089">
        <v>252000</v>
      </c>
      <c r="F1089" s="13">
        <v>1183</v>
      </c>
      <c r="G1089" s="12">
        <v>745000</v>
      </c>
    </row>
    <row r="1090" spans="1:7" x14ac:dyDescent="0.2">
      <c r="A1090">
        <v>1089</v>
      </c>
      <c r="B1090" t="s">
        <v>98</v>
      </c>
      <c r="C1090">
        <f t="shared" si="17"/>
        <v>1</v>
      </c>
      <c r="D1090">
        <v>137500</v>
      </c>
      <c r="F1090" s="13">
        <v>1184</v>
      </c>
      <c r="G1090" s="12">
        <v>120000</v>
      </c>
    </row>
    <row r="1091" spans="1:7" x14ac:dyDescent="0.2">
      <c r="A1091">
        <v>1090</v>
      </c>
      <c r="B1091" t="s">
        <v>98</v>
      </c>
      <c r="C1091">
        <f t="shared" ref="C1091:C1154" si="18">IF(OR(B1091="Ex",B1091="Gd",B1091="TA"),1,IF(OR(B1091="Fa",B1091="Po"),0,"N/A"))</f>
        <v>1</v>
      </c>
      <c r="D1091">
        <v>197000</v>
      </c>
      <c r="F1091" s="13">
        <v>1185</v>
      </c>
      <c r="G1091" s="12">
        <v>186700</v>
      </c>
    </row>
    <row r="1092" spans="1:7" x14ac:dyDescent="0.2">
      <c r="A1092">
        <v>1091</v>
      </c>
      <c r="B1092" t="s">
        <v>98</v>
      </c>
      <c r="C1092">
        <f t="shared" si="18"/>
        <v>1</v>
      </c>
      <c r="D1092">
        <v>92900</v>
      </c>
      <c r="F1092" s="13">
        <v>1186</v>
      </c>
      <c r="G1092" s="12">
        <v>104900</v>
      </c>
    </row>
    <row r="1093" spans="1:7" x14ac:dyDescent="0.2">
      <c r="A1093">
        <v>1092</v>
      </c>
      <c r="B1093" t="s">
        <v>98</v>
      </c>
      <c r="C1093">
        <f t="shared" si="18"/>
        <v>1</v>
      </c>
      <c r="D1093">
        <v>160000</v>
      </c>
      <c r="F1093" s="13">
        <v>1188</v>
      </c>
      <c r="G1093" s="12">
        <v>262000</v>
      </c>
    </row>
    <row r="1094" spans="1:7" x14ac:dyDescent="0.2">
      <c r="A1094">
        <v>1093</v>
      </c>
      <c r="B1094" t="s">
        <v>98</v>
      </c>
      <c r="C1094">
        <f t="shared" si="18"/>
        <v>1</v>
      </c>
      <c r="D1094">
        <v>136500</v>
      </c>
      <c r="F1094" s="13">
        <v>1189</v>
      </c>
      <c r="G1094" s="12">
        <v>195000</v>
      </c>
    </row>
    <row r="1095" spans="1:7" x14ac:dyDescent="0.2">
      <c r="A1095">
        <v>1094</v>
      </c>
      <c r="B1095" t="s">
        <v>98</v>
      </c>
      <c r="C1095">
        <f t="shared" si="18"/>
        <v>1</v>
      </c>
      <c r="D1095">
        <v>146000</v>
      </c>
      <c r="F1095" s="13">
        <v>1190</v>
      </c>
      <c r="G1095" s="12">
        <v>189000</v>
      </c>
    </row>
    <row r="1096" spans="1:7" x14ac:dyDescent="0.2">
      <c r="A1096">
        <v>1095</v>
      </c>
      <c r="B1096" t="s">
        <v>98</v>
      </c>
      <c r="C1096">
        <f t="shared" si="18"/>
        <v>1</v>
      </c>
      <c r="D1096">
        <v>129000</v>
      </c>
      <c r="F1096" s="13">
        <v>1191</v>
      </c>
      <c r="G1096" s="12">
        <v>168000</v>
      </c>
    </row>
    <row r="1097" spans="1:7" x14ac:dyDescent="0.2">
      <c r="A1097">
        <v>1096</v>
      </c>
      <c r="B1097" t="s">
        <v>98</v>
      </c>
      <c r="C1097">
        <f t="shared" si="18"/>
        <v>1</v>
      </c>
      <c r="D1097">
        <v>176432</v>
      </c>
      <c r="F1097" s="13">
        <v>1192</v>
      </c>
      <c r="G1097" s="12">
        <v>174000</v>
      </c>
    </row>
    <row r="1098" spans="1:7" x14ac:dyDescent="0.2">
      <c r="A1098">
        <v>1097</v>
      </c>
      <c r="B1098" t="s">
        <v>83</v>
      </c>
      <c r="C1098" t="str">
        <f t="shared" si="18"/>
        <v>N/A</v>
      </c>
      <c r="D1098">
        <v>127000</v>
      </c>
      <c r="F1098" s="13">
        <v>1194</v>
      </c>
      <c r="G1098" s="12">
        <v>165000</v>
      </c>
    </row>
    <row r="1099" spans="1:7" x14ac:dyDescent="0.2">
      <c r="A1099">
        <v>1098</v>
      </c>
      <c r="B1099" t="s">
        <v>98</v>
      </c>
      <c r="C1099">
        <f t="shared" si="18"/>
        <v>1</v>
      </c>
      <c r="D1099">
        <v>170000</v>
      </c>
      <c r="F1099" s="13">
        <v>1195</v>
      </c>
      <c r="G1099" s="12">
        <v>158000</v>
      </c>
    </row>
    <row r="1100" spans="1:7" x14ac:dyDescent="0.2">
      <c r="A1100">
        <v>1099</v>
      </c>
      <c r="B1100" t="s">
        <v>98</v>
      </c>
      <c r="C1100">
        <f t="shared" si="18"/>
        <v>1</v>
      </c>
      <c r="D1100">
        <v>128000</v>
      </c>
      <c r="F1100" s="13">
        <v>1196</v>
      </c>
      <c r="G1100" s="12">
        <v>176000</v>
      </c>
    </row>
    <row r="1101" spans="1:7" x14ac:dyDescent="0.2">
      <c r="A1101">
        <v>1100</v>
      </c>
      <c r="B1101" t="s">
        <v>98</v>
      </c>
      <c r="C1101">
        <f t="shared" si="18"/>
        <v>1</v>
      </c>
      <c r="D1101">
        <v>157000</v>
      </c>
      <c r="F1101" s="13">
        <v>1197</v>
      </c>
      <c r="G1101" s="12">
        <v>219210</v>
      </c>
    </row>
    <row r="1102" spans="1:7" x14ac:dyDescent="0.2">
      <c r="A1102">
        <v>1101</v>
      </c>
      <c r="B1102" t="s">
        <v>98</v>
      </c>
      <c r="C1102">
        <f t="shared" si="18"/>
        <v>1</v>
      </c>
      <c r="D1102">
        <v>60000</v>
      </c>
      <c r="F1102" s="13">
        <v>1198</v>
      </c>
      <c r="G1102" s="12">
        <v>144000</v>
      </c>
    </row>
    <row r="1103" spans="1:7" x14ac:dyDescent="0.2">
      <c r="A1103">
        <v>1102</v>
      </c>
      <c r="B1103" t="s">
        <v>98</v>
      </c>
      <c r="C1103">
        <f t="shared" si="18"/>
        <v>1</v>
      </c>
      <c r="D1103">
        <v>119500</v>
      </c>
      <c r="F1103" s="13">
        <v>1199</v>
      </c>
      <c r="G1103" s="12">
        <v>178000</v>
      </c>
    </row>
    <row r="1104" spans="1:7" x14ac:dyDescent="0.2">
      <c r="A1104">
        <v>1103</v>
      </c>
      <c r="B1104" t="s">
        <v>98</v>
      </c>
      <c r="C1104">
        <f t="shared" si="18"/>
        <v>1</v>
      </c>
      <c r="D1104">
        <v>135000</v>
      </c>
      <c r="F1104" s="13">
        <v>1200</v>
      </c>
      <c r="G1104" s="12">
        <v>148000</v>
      </c>
    </row>
    <row r="1105" spans="1:7" x14ac:dyDescent="0.2">
      <c r="A1105">
        <v>1104</v>
      </c>
      <c r="B1105" t="s">
        <v>98</v>
      </c>
      <c r="C1105">
        <f t="shared" si="18"/>
        <v>1</v>
      </c>
      <c r="D1105">
        <v>159500</v>
      </c>
      <c r="F1105" s="13">
        <v>1201</v>
      </c>
      <c r="G1105" s="12">
        <v>116050</v>
      </c>
    </row>
    <row r="1106" spans="1:7" x14ac:dyDescent="0.2">
      <c r="A1106">
        <v>1105</v>
      </c>
      <c r="B1106" t="s">
        <v>98</v>
      </c>
      <c r="C1106">
        <f t="shared" si="18"/>
        <v>1</v>
      </c>
      <c r="D1106">
        <v>106000</v>
      </c>
      <c r="F1106" s="13">
        <v>1202</v>
      </c>
      <c r="G1106" s="12">
        <v>197900</v>
      </c>
    </row>
    <row r="1107" spans="1:7" x14ac:dyDescent="0.2">
      <c r="A1107">
        <v>1106</v>
      </c>
      <c r="B1107" t="s">
        <v>98</v>
      </c>
      <c r="C1107">
        <f t="shared" si="18"/>
        <v>1</v>
      </c>
      <c r="D1107">
        <v>325000</v>
      </c>
      <c r="F1107" s="13">
        <v>1203</v>
      </c>
      <c r="G1107" s="12">
        <v>117000</v>
      </c>
    </row>
    <row r="1108" spans="1:7" x14ac:dyDescent="0.2">
      <c r="A1108">
        <v>1107</v>
      </c>
      <c r="B1108" t="s">
        <v>98</v>
      </c>
      <c r="C1108">
        <f t="shared" si="18"/>
        <v>1</v>
      </c>
      <c r="D1108">
        <v>179900</v>
      </c>
      <c r="F1108" s="13">
        <v>1204</v>
      </c>
      <c r="G1108" s="12">
        <v>213000</v>
      </c>
    </row>
    <row r="1109" spans="1:7" x14ac:dyDescent="0.2">
      <c r="A1109">
        <v>1108</v>
      </c>
      <c r="B1109" t="s">
        <v>98</v>
      </c>
      <c r="C1109">
        <f t="shared" si="18"/>
        <v>1</v>
      </c>
      <c r="D1109">
        <v>274725</v>
      </c>
      <c r="F1109" s="13">
        <v>1205</v>
      </c>
      <c r="G1109" s="12">
        <v>153500</v>
      </c>
    </row>
    <row r="1110" spans="1:7" x14ac:dyDescent="0.2">
      <c r="A1110">
        <v>1109</v>
      </c>
      <c r="B1110" t="s">
        <v>98</v>
      </c>
      <c r="C1110">
        <f t="shared" si="18"/>
        <v>1</v>
      </c>
      <c r="D1110">
        <v>181000</v>
      </c>
      <c r="F1110" s="13">
        <v>1206</v>
      </c>
      <c r="G1110" s="12">
        <v>271900</v>
      </c>
    </row>
    <row r="1111" spans="1:7" x14ac:dyDescent="0.2">
      <c r="A1111">
        <v>1110</v>
      </c>
      <c r="B1111" t="s">
        <v>98</v>
      </c>
      <c r="C1111">
        <f t="shared" si="18"/>
        <v>1</v>
      </c>
      <c r="D1111">
        <v>280000</v>
      </c>
      <c r="F1111" s="13">
        <v>1207</v>
      </c>
      <c r="G1111" s="12">
        <v>107000</v>
      </c>
    </row>
    <row r="1112" spans="1:7" x14ac:dyDescent="0.2">
      <c r="A1112">
        <v>1111</v>
      </c>
      <c r="B1112" t="s">
        <v>98</v>
      </c>
      <c r="C1112">
        <f t="shared" si="18"/>
        <v>1</v>
      </c>
      <c r="D1112">
        <v>188000</v>
      </c>
      <c r="F1112" s="13">
        <v>1208</v>
      </c>
      <c r="G1112" s="12">
        <v>200000</v>
      </c>
    </row>
    <row r="1113" spans="1:7" x14ac:dyDescent="0.2">
      <c r="A1113">
        <v>1112</v>
      </c>
      <c r="B1113" t="s">
        <v>98</v>
      </c>
      <c r="C1113">
        <f t="shared" si="18"/>
        <v>1</v>
      </c>
      <c r="D1113">
        <v>205000</v>
      </c>
      <c r="F1113" s="13">
        <v>1209</v>
      </c>
      <c r="G1113" s="12">
        <v>140000</v>
      </c>
    </row>
    <row r="1114" spans="1:7" x14ac:dyDescent="0.2">
      <c r="A1114">
        <v>1113</v>
      </c>
      <c r="B1114" t="s">
        <v>98</v>
      </c>
      <c r="C1114">
        <f t="shared" si="18"/>
        <v>1</v>
      </c>
      <c r="D1114">
        <v>129900</v>
      </c>
      <c r="F1114" s="13">
        <v>1210</v>
      </c>
      <c r="G1114" s="12">
        <v>290000</v>
      </c>
    </row>
    <row r="1115" spans="1:7" x14ac:dyDescent="0.2">
      <c r="A1115">
        <v>1114</v>
      </c>
      <c r="B1115" t="s">
        <v>98</v>
      </c>
      <c r="C1115">
        <f t="shared" si="18"/>
        <v>1</v>
      </c>
      <c r="D1115">
        <v>134500</v>
      </c>
      <c r="F1115" s="13">
        <v>1211</v>
      </c>
      <c r="G1115" s="12">
        <v>189000</v>
      </c>
    </row>
    <row r="1116" spans="1:7" x14ac:dyDescent="0.2">
      <c r="A1116">
        <v>1115</v>
      </c>
      <c r="B1116" t="s">
        <v>98</v>
      </c>
      <c r="C1116">
        <f t="shared" si="18"/>
        <v>1</v>
      </c>
      <c r="D1116">
        <v>117000</v>
      </c>
      <c r="F1116" s="13">
        <v>1212</v>
      </c>
      <c r="G1116" s="12">
        <v>164000</v>
      </c>
    </row>
    <row r="1117" spans="1:7" x14ac:dyDescent="0.2">
      <c r="A1117">
        <v>1116</v>
      </c>
      <c r="B1117" t="s">
        <v>98</v>
      </c>
      <c r="C1117">
        <f t="shared" si="18"/>
        <v>1</v>
      </c>
      <c r="D1117">
        <v>318000</v>
      </c>
      <c r="F1117" s="13">
        <v>1213</v>
      </c>
      <c r="G1117" s="12">
        <v>113000</v>
      </c>
    </row>
    <row r="1118" spans="1:7" x14ac:dyDescent="0.2">
      <c r="A1118">
        <v>1117</v>
      </c>
      <c r="B1118" t="s">
        <v>98</v>
      </c>
      <c r="C1118">
        <f t="shared" si="18"/>
        <v>1</v>
      </c>
      <c r="D1118">
        <v>184100</v>
      </c>
      <c r="F1118" s="13">
        <v>1214</v>
      </c>
      <c r="G1118" s="12">
        <v>145000</v>
      </c>
    </row>
    <row r="1119" spans="1:7" x14ac:dyDescent="0.2">
      <c r="A1119">
        <v>1118</v>
      </c>
      <c r="B1119" t="s">
        <v>98</v>
      </c>
      <c r="C1119">
        <f t="shared" si="18"/>
        <v>1</v>
      </c>
      <c r="D1119">
        <v>130000</v>
      </c>
      <c r="F1119" s="13">
        <v>1215</v>
      </c>
      <c r="G1119" s="12">
        <v>134500</v>
      </c>
    </row>
    <row r="1120" spans="1:7" x14ac:dyDescent="0.2">
      <c r="A1120">
        <v>1119</v>
      </c>
      <c r="B1120" t="s">
        <v>98</v>
      </c>
      <c r="C1120">
        <f t="shared" si="18"/>
        <v>1</v>
      </c>
      <c r="D1120">
        <v>140000</v>
      </c>
      <c r="F1120" s="13">
        <v>1216</v>
      </c>
      <c r="G1120" s="12">
        <v>125000</v>
      </c>
    </row>
    <row r="1121" spans="1:7" x14ac:dyDescent="0.2">
      <c r="A1121">
        <v>1120</v>
      </c>
      <c r="B1121" t="s">
        <v>98</v>
      </c>
      <c r="C1121">
        <f t="shared" si="18"/>
        <v>1</v>
      </c>
      <c r="D1121">
        <v>133700</v>
      </c>
      <c r="F1121" s="13">
        <v>1217</v>
      </c>
      <c r="G1121" s="12">
        <v>112000</v>
      </c>
    </row>
    <row r="1122" spans="1:7" x14ac:dyDescent="0.2">
      <c r="A1122">
        <v>1121</v>
      </c>
      <c r="B1122" t="s">
        <v>98</v>
      </c>
      <c r="C1122">
        <f t="shared" si="18"/>
        <v>1</v>
      </c>
      <c r="D1122">
        <v>118400</v>
      </c>
      <c r="F1122" s="13">
        <v>1218</v>
      </c>
      <c r="G1122" s="12">
        <v>229456</v>
      </c>
    </row>
    <row r="1123" spans="1:7" x14ac:dyDescent="0.2">
      <c r="A1123">
        <v>1122</v>
      </c>
      <c r="B1123" t="s">
        <v>98</v>
      </c>
      <c r="C1123">
        <f t="shared" si="18"/>
        <v>1</v>
      </c>
      <c r="D1123">
        <v>212900</v>
      </c>
      <c r="F1123" s="13">
        <v>1221</v>
      </c>
      <c r="G1123" s="12">
        <v>115000</v>
      </c>
    </row>
    <row r="1124" spans="1:7" x14ac:dyDescent="0.2">
      <c r="A1124">
        <v>1123</v>
      </c>
      <c r="B1124" t="s">
        <v>98</v>
      </c>
      <c r="C1124">
        <f t="shared" si="18"/>
        <v>1</v>
      </c>
      <c r="D1124">
        <v>112000</v>
      </c>
      <c r="F1124" s="13">
        <v>1222</v>
      </c>
      <c r="G1124" s="12">
        <v>134000</v>
      </c>
    </row>
    <row r="1125" spans="1:7" x14ac:dyDescent="0.2">
      <c r="A1125">
        <v>1124</v>
      </c>
      <c r="B1125" t="s">
        <v>83</v>
      </c>
      <c r="C1125" t="str">
        <f t="shared" si="18"/>
        <v>N/A</v>
      </c>
      <c r="D1125">
        <v>118000</v>
      </c>
      <c r="F1125" s="13">
        <v>1223</v>
      </c>
      <c r="G1125" s="12">
        <v>143000</v>
      </c>
    </row>
    <row r="1126" spans="1:7" x14ac:dyDescent="0.2">
      <c r="A1126">
        <v>1125</v>
      </c>
      <c r="B1126" t="s">
        <v>98</v>
      </c>
      <c r="C1126">
        <f t="shared" si="18"/>
        <v>1</v>
      </c>
      <c r="D1126">
        <v>163900</v>
      </c>
      <c r="F1126" s="13">
        <v>1224</v>
      </c>
      <c r="G1126" s="12">
        <v>137900</v>
      </c>
    </row>
    <row r="1127" spans="1:7" x14ac:dyDescent="0.2">
      <c r="A1127">
        <v>1126</v>
      </c>
      <c r="B1127" t="s">
        <v>147</v>
      </c>
      <c r="C1127">
        <f t="shared" si="18"/>
        <v>0</v>
      </c>
      <c r="D1127">
        <v>115000</v>
      </c>
      <c r="F1127" s="13">
        <v>1225</v>
      </c>
      <c r="G1127" s="12">
        <v>184000</v>
      </c>
    </row>
    <row r="1128" spans="1:7" x14ac:dyDescent="0.2">
      <c r="A1128">
        <v>1127</v>
      </c>
      <c r="B1128" t="s">
        <v>98</v>
      </c>
      <c r="C1128">
        <f t="shared" si="18"/>
        <v>1</v>
      </c>
      <c r="D1128">
        <v>174000</v>
      </c>
      <c r="F1128" s="13">
        <v>1226</v>
      </c>
      <c r="G1128" s="12">
        <v>145000</v>
      </c>
    </row>
    <row r="1129" spans="1:7" x14ac:dyDescent="0.2">
      <c r="A1129">
        <v>1128</v>
      </c>
      <c r="B1129" t="s">
        <v>98</v>
      </c>
      <c r="C1129">
        <f t="shared" si="18"/>
        <v>1</v>
      </c>
      <c r="D1129">
        <v>259000</v>
      </c>
      <c r="F1129" s="13">
        <v>1227</v>
      </c>
      <c r="G1129" s="12">
        <v>214000</v>
      </c>
    </row>
    <row r="1130" spans="1:7" x14ac:dyDescent="0.2">
      <c r="A1130">
        <v>1129</v>
      </c>
      <c r="B1130" t="s">
        <v>98</v>
      </c>
      <c r="C1130">
        <f t="shared" si="18"/>
        <v>1</v>
      </c>
      <c r="D1130">
        <v>215000</v>
      </c>
      <c r="F1130" s="13">
        <v>1228</v>
      </c>
      <c r="G1130" s="12">
        <v>147000</v>
      </c>
    </row>
    <row r="1131" spans="1:7" x14ac:dyDescent="0.2">
      <c r="A1131">
        <v>1130</v>
      </c>
      <c r="B1131" t="s">
        <v>98</v>
      </c>
      <c r="C1131">
        <f t="shared" si="18"/>
        <v>1</v>
      </c>
      <c r="D1131">
        <v>140000</v>
      </c>
      <c r="F1131" s="13">
        <v>1229</v>
      </c>
      <c r="G1131" s="12">
        <v>367294</v>
      </c>
    </row>
    <row r="1132" spans="1:7" x14ac:dyDescent="0.2">
      <c r="A1132">
        <v>1131</v>
      </c>
      <c r="B1132" t="s">
        <v>98</v>
      </c>
      <c r="C1132">
        <f t="shared" si="18"/>
        <v>1</v>
      </c>
      <c r="D1132">
        <v>135000</v>
      </c>
      <c r="F1132" s="13">
        <v>1230</v>
      </c>
      <c r="G1132" s="12">
        <v>127000</v>
      </c>
    </row>
    <row r="1133" spans="1:7" x14ac:dyDescent="0.2">
      <c r="A1133">
        <v>1132</v>
      </c>
      <c r="B1133" t="s">
        <v>83</v>
      </c>
      <c r="C1133" t="str">
        <f t="shared" si="18"/>
        <v>N/A</v>
      </c>
      <c r="D1133">
        <v>93500</v>
      </c>
      <c r="F1133" s="13">
        <v>1231</v>
      </c>
      <c r="G1133" s="12">
        <v>190000</v>
      </c>
    </row>
    <row r="1134" spans="1:7" x14ac:dyDescent="0.2">
      <c r="A1134">
        <v>1133</v>
      </c>
      <c r="B1134" t="s">
        <v>98</v>
      </c>
      <c r="C1134">
        <f t="shared" si="18"/>
        <v>1</v>
      </c>
      <c r="D1134">
        <v>117500</v>
      </c>
      <c r="F1134" s="13">
        <v>1232</v>
      </c>
      <c r="G1134" s="12">
        <v>132500</v>
      </c>
    </row>
    <row r="1135" spans="1:7" x14ac:dyDescent="0.2">
      <c r="A1135">
        <v>1134</v>
      </c>
      <c r="B1135" t="s">
        <v>98</v>
      </c>
      <c r="C1135">
        <f t="shared" si="18"/>
        <v>1</v>
      </c>
      <c r="D1135">
        <v>239500</v>
      </c>
      <c r="F1135" s="13">
        <v>1233</v>
      </c>
      <c r="G1135" s="12">
        <v>101800</v>
      </c>
    </row>
    <row r="1136" spans="1:7" x14ac:dyDescent="0.2">
      <c r="A1136">
        <v>1135</v>
      </c>
      <c r="B1136" t="s">
        <v>98</v>
      </c>
      <c r="C1136">
        <f t="shared" si="18"/>
        <v>1</v>
      </c>
      <c r="D1136">
        <v>169000</v>
      </c>
      <c r="F1136" s="13">
        <v>1234</v>
      </c>
      <c r="G1136" s="12">
        <v>142000</v>
      </c>
    </row>
    <row r="1137" spans="1:7" x14ac:dyDescent="0.2">
      <c r="A1137">
        <v>1136</v>
      </c>
      <c r="B1137" t="s">
        <v>98</v>
      </c>
      <c r="C1137">
        <f t="shared" si="18"/>
        <v>1</v>
      </c>
      <c r="D1137">
        <v>102000</v>
      </c>
      <c r="F1137" s="13">
        <v>1237</v>
      </c>
      <c r="G1137" s="12">
        <v>175500</v>
      </c>
    </row>
    <row r="1138" spans="1:7" x14ac:dyDescent="0.2">
      <c r="A1138">
        <v>1137</v>
      </c>
      <c r="B1138" t="s">
        <v>98</v>
      </c>
      <c r="C1138">
        <f t="shared" si="18"/>
        <v>1</v>
      </c>
      <c r="D1138">
        <v>119000</v>
      </c>
      <c r="F1138" s="13">
        <v>1238</v>
      </c>
      <c r="G1138" s="12">
        <v>195000</v>
      </c>
    </row>
    <row r="1139" spans="1:7" x14ac:dyDescent="0.2">
      <c r="A1139">
        <v>1138</v>
      </c>
      <c r="B1139" t="s">
        <v>83</v>
      </c>
      <c r="C1139" t="str">
        <f t="shared" si="18"/>
        <v>N/A</v>
      </c>
      <c r="D1139">
        <v>94000</v>
      </c>
      <c r="F1139" s="13">
        <v>1239</v>
      </c>
      <c r="G1139" s="12">
        <v>142500</v>
      </c>
    </row>
    <row r="1140" spans="1:7" x14ac:dyDescent="0.2">
      <c r="A1140">
        <v>1139</v>
      </c>
      <c r="B1140" t="s">
        <v>98</v>
      </c>
      <c r="C1140">
        <f t="shared" si="18"/>
        <v>1</v>
      </c>
      <c r="D1140">
        <v>196000</v>
      </c>
      <c r="F1140" s="13">
        <v>1240</v>
      </c>
      <c r="G1140" s="12">
        <v>265900</v>
      </c>
    </row>
    <row r="1141" spans="1:7" x14ac:dyDescent="0.2">
      <c r="A1141">
        <v>1140</v>
      </c>
      <c r="B1141" t="s">
        <v>98</v>
      </c>
      <c r="C1141">
        <f t="shared" si="18"/>
        <v>1</v>
      </c>
      <c r="D1141">
        <v>144000</v>
      </c>
      <c r="F1141" s="13">
        <v>1241</v>
      </c>
      <c r="G1141" s="12">
        <v>224900</v>
      </c>
    </row>
    <row r="1142" spans="1:7" x14ac:dyDescent="0.2">
      <c r="A1142">
        <v>1141</v>
      </c>
      <c r="B1142" t="s">
        <v>98</v>
      </c>
      <c r="C1142">
        <f t="shared" si="18"/>
        <v>1</v>
      </c>
      <c r="D1142">
        <v>139000</v>
      </c>
      <c r="F1142" s="13">
        <v>1242</v>
      </c>
      <c r="G1142" s="12">
        <v>248328</v>
      </c>
    </row>
    <row r="1143" spans="1:7" x14ac:dyDescent="0.2">
      <c r="A1143">
        <v>1142</v>
      </c>
      <c r="B1143" t="s">
        <v>98</v>
      </c>
      <c r="C1143">
        <f t="shared" si="18"/>
        <v>1</v>
      </c>
      <c r="D1143">
        <v>197500</v>
      </c>
      <c r="F1143" s="13">
        <v>1243</v>
      </c>
      <c r="G1143" s="12">
        <v>170000</v>
      </c>
    </row>
    <row r="1144" spans="1:7" x14ac:dyDescent="0.2">
      <c r="A1144">
        <v>1143</v>
      </c>
      <c r="B1144" t="s">
        <v>98</v>
      </c>
      <c r="C1144">
        <f t="shared" si="18"/>
        <v>1</v>
      </c>
      <c r="D1144">
        <v>424870</v>
      </c>
      <c r="F1144" s="13">
        <v>1244</v>
      </c>
      <c r="G1144" s="12">
        <v>465000</v>
      </c>
    </row>
    <row r="1145" spans="1:7" x14ac:dyDescent="0.2">
      <c r="A1145">
        <v>1144</v>
      </c>
      <c r="B1145" t="s">
        <v>83</v>
      </c>
      <c r="C1145" t="str">
        <f t="shared" si="18"/>
        <v>N/A</v>
      </c>
      <c r="D1145">
        <v>80000</v>
      </c>
      <c r="F1145" s="13">
        <v>1245</v>
      </c>
      <c r="G1145" s="12">
        <v>230000</v>
      </c>
    </row>
    <row r="1146" spans="1:7" x14ac:dyDescent="0.2">
      <c r="A1146">
        <v>1145</v>
      </c>
      <c r="B1146" t="s">
        <v>98</v>
      </c>
      <c r="C1146">
        <f t="shared" si="18"/>
        <v>1</v>
      </c>
      <c r="D1146">
        <v>80000</v>
      </c>
      <c r="F1146" s="13">
        <v>1246</v>
      </c>
      <c r="G1146" s="12">
        <v>178000</v>
      </c>
    </row>
    <row r="1147" spans="1:7" x14ac:dyDescent="0.2">
      <c r="A1147">
        <v>1146</v>
      </c>
      <c r="B1147" t="s">
        <v>98</v>
      </c>
      <c r="C1147">
        <f t="shared" si="18"/>
        <v>1</v>
      </c>
      <c r="D1147">
        <v>149000</v>
      </c>
      <c r="F1147" s="13">
        <v>1247</v>
      </c>
      <c r="G1147" s="12">
        <v>186500</v>
      </c>
    </row>
    <row r="1148" spans="1:7" x14ac:dyDescent="0.2">
      <c r="A1148">
        <v>1147</v>
      </c>
      <c r="B1148" t="s">
        <v>98</v>
      </c>
      <c r="C1148">
        <f t="shared" si="18"/>
        <v>1</v>
      </c>
      <c r="D1148">
        <v>180000</v>
      </c>
      <c r="F1148" s="13">
        <v>1248</v>
      </c>
      <c r="G1148" s="12">
        <v>169900</v>
      </c>
    </row>
    <row r="1149" spans="1:7" x14ac:dyDescent="0.2">
      <c r="A1149">
        <v>1148</v>
      </c>
      <c r="B1149" t="s">
        <v>98</v>
      </c>
      <c r="C1149">
        <f t="shared" si="18"/>
        <v>1</v>
      </c>
      <c r="D1149">
        <v>174500</v>
      </c>
      <c r="F1149" s="13">
        <v>1250</v>
      </c>
      <c r="G1149" s="12">
        <v>119000</v>
      </c>
    </row>
    <row r="1150" spans="1:7" x14ac:dyDescent="0.2">
      <c r="A1150">
        <v>1149</v>
      </c>
      <c r="B1150" t="s">
        <v>98</v>
      </c>
      <c r="C1150">
        <f t="shared" si="18"/>
        <v>1</v>
      </c>
      <c r="D1150">
        <v>116900</v>
      </c>
      <c r="F1150" s="13">
        <v>1251</v>
      </c>
      <c r="G1150" s="12">
        <v>244000</v>
      </c>
    </row>
    <row r="1151" spans="1:7" x14ac:dyDescent="0.2">
      <c r="A1151">
        <v>1150</v>
      </c>
      <c r="B1151" t="s">
        <v>98</v>
      </c>
      <c r="C1151">
        <f t="shared" si="18"/>
        <v>1</v>
      </c>
      <c r="D1151">
        <v>143000</v>
      </c>
      <c r="F1151" s="13">
        <v>1252</v>
      </c>
      <c r="G1151" s="12">
        <v>171750</v>
      </c>
    </row>
    <row r="1152" spans="1:7" x14ac:dyDescent="0.2">
      <c r="A1152">
        <v>1151</v>
      </c>
      <c r="B1152" t="s">
        <v>98</v>
      </c>
      <c r="C1152">
        <f t="shared" si="18"/>
        <v>1</v>
      </c>
      <c r="D1152">
        <v>124000</v>
      </c>
      <c r="F1152" s="13">
        <v>1253</v>
      </c>
      <c r="G1152" s="12">
        <v>130000</v>
      </c>
    </row>
    <row r="1153" spans="1:7" x14ac:dyDescent="0.2">
      <c r="A1153">
        <v>1152</v>
      </c>
      <c r="B1153" t="s">
        <v>98</v>
      </c>
      <c r="C1153">
        <f t="shared" si="18"/>
        <v>1</v>
      </c>
      <c r="D1153">
        <v>149900</v>
      </c>
      <c r="F1153" s="13">
        <v>1254</v>
      </c>
      <c r="G1153" s="12">
        <v>294000</v>
      </c>
    </row>
    <row r="1154" spans="1:7" x14ac:dyDescent="0.2">
      <c r="A1154">
        <v>1153</v>
      </c>
      <c r="B1154" t="s">
        <v>98</v>
      </c>
      <c r="C1154">
        <f t="shared" si="18"/>
        <v>1</v>
      </c>
      <c r="D1154">
        <v>230000</v>
      </c>
      <c r="F1154" s="13">
        <v>1255</v>
      </c>
      <c r="G1154" s="12">
        <v>165400</v>
      </c>
    </row>
    <row r="1155" spans="1:7" x14ac:dyDescent="0.2">
      <c r="A1155">
        <v>1154</v>
      </c>
      <c r="B1155" t="s">
        <v>98</v>
      </c>
      <c r="C1155">
        <f t="shared" ref="C1155:C1218" si="19">IF(OR(B1155="Ex",B1155="Gd",B1155="TA"),1,IF(OR(B1155="Fa",B1155="Po"),0,"N/A"))</f>
        <v>1</v>
      </c>
      <c r="D1155">
        <v>120500</v>
      </c>
      <c r="F1155" s="13">
        <v>1256</v>
      </c>
      <c r="G1155" s="12">
        <v>127500</v>
      </c>
    </row>
    <row r="1156" spans="1:7" x14ac:dyDescent="0.2">
      <c r="A1156">
        <v>1155</v>
      </c>
      <c r="B1156" t="s">
        <v>98</v>
      </c>
      <c r="C1156">
        <f t="shared" si="19"/>
        <v>1</v>
      </c>
      <c r="D1156">
        <v>201800</v>
      </c>
      <c r="F1156" s="13">
        <v>1257</v>
      </c>
      <c r="G1156" s="12">
        <v>301500</v>
      </c>
    </row>
    <row r="1157" spans="1:7" x14ac:dyDescent="0.2">
      <c r="A1157">
        <v>1156</v>
      </c>
      <c r="B1157" t="s">
        <v>98</v>
      </c>
      <c r="C1157">
        <f t="shared" si="19"/>
        <v>1</v>
      </c>
      <c r="D1157">
        <v>218000</v>
      </c>
      <c r="F1157" s="13">
        <v>1259</v>
      </c>
      <c r="G1157" s="12">
        <v>190000</v>
      </c>
    </row>
    <row r="1158" spans="1:7" x14ac:dyDescent="0.2">
      <c r="A1158">
        <v>1157</v>
      </c>
      <c r="B1158" t="s">
        <v>98</v>
      </c>
      <c r="C1158">
        <f t="shared" si="19"/>
        <v>1</v>
      </c>
      <c r="D1158">
        <v>179900</v>
      </c>
      <c r="F1158" s="13">
        <v>1260</v>
      </c>
      <c r="G1158" s="12">
        <v>151000</v>
      </c>
    </row>
    <row r="1159" spans="1:7" x14ac:dyDescent="0.2">
      <c r="A1159">
        <v>1158</v>
      </c>
      <c r="B1159" t="s">
        <v>98</v>
      </c>
      <c r="C1159">
        <f t="shared" si="19"/>
        <v>1</v>
      </c>
      <c r="D1159">
        <v>230000</v>
      </c>
      <c r="F1159" s="13">
        <v>1261</v>
      </c>
      <c r="G1159" s="12">
        <v>181000</v>
      </c>
    </row>
    <row r="1160" spans="1:7" x14ac:dyDescent="0.2">
      <c r="A1160">
        <v>1159</v>
      </c>
      <c r="B1160" t="s">
        <v>98</v>
      </c>
      <c r="C1160">
        <f t="shared" si="19"/>
        <v>1</v>
      </c>
      <c r="D1160">
        <v>235128</v>
      </c>
      <c r="F1160" s="13">
        <v>1262</v>
      </c>
      <c r="G1160" s="12">
        <v>128900</v>
      </c>
    </row>
    <row r="1161" spans="1:7" x14ac:dyDescent="0.2">
      <c r="A1161">
        <v>1160</v>
      </c>
      <c r="B1161" t="s">
        <v>98</v>
      </c>
      <c r="C1161">
        <f t="shared" si="19"/>
        <v>1</v>
      </c>
      <c r="D1161">
        <v>185000</v>
      </c>
      <c r="F1161" s="13">
        <v>1263</v>
      </c>
      <c r="G1161" s="12">
        <v>161500</v>
      </c>
    </row>
    <row r="1162" spans="1:7" x14ac:dyDescent="0.2">
      <c r="A1162">
        <v>1161</v>
      </c>
      <c r="B1162" t="s">
        <v>98</v>
      </c>
      <c r="C1162">
        <f t="shared" si="19"/>
        <v>1</v>
      </c>
      <c r="D1162">
        <v>146000</v>
      </c>
      <c r="F1162" s="13">
        <v>1264</v>
      </c>
      <c r="G1162" s="12">
        <v>180500</v>
      </c>
    </row>
    <row r="1163" spans="1:7" x14ac:dyDescent="0.2">
      <c r="A1163">
        <v>1162</v>
      </c>
      <c r="B1163" t="s">
        <v>98</v>
      </c>
      <c r="C1163">
        <f t="shared" si="19"/>
        <v>1</v>
      </c>
      <c r="D1163">
        <v>224000</v>
      </c>
      <c r="F1163" s="13">
        <v>1265</v>
      </c>
      <c r="G1163" s="12">
        <v>181000</v>
      </c>
    </row>
    <row r="1164" spans="1:7" x14ac:dyDescent="0.2">
      <c r="A1164">
        <v>1163</v>
      </c>
      <c r="B1164" t="s">
        <v>98</v>
      </c>
      <c r="C1164">
        <f t="shared" si="19"/>
        <v>1</v>
      </c>
      <c r="D1164">
        <v>129000</v>
      </c>
      <c r="F1164" s="13">
        <v>1266</v>
      </c>
      <c r="G1164" s="12">
        <v>183900</v>
      </c>
    </row>
    <row r="1165" spans="1:7" x14ac:dyDescent="0.2">
      <c r="A1165">
        <v>1164</v>
      </c>
      <c r="B1165" t="s">
        <v>98</v>
      </c>
      <c r="C1165">
        <f t="shared" si="19"/>
        <v>1</v>
      </c>
      <c r="D1165">
        <v>108959</v>
      </c>
      <c r="F1165" s="13">
        <v>1267</v>
      </c>
      <c r="G1165" s="12">
        <v>122000</v>
      </c>
    </row>
    <row r="1166" spans="1:7" x14ac:dyDescent="0.2">
      <c r="A1166">
        <v>1165</v>
      </c>
      <c r="B1166" t="s">
        <v>98</v>
      </c>
      <c r="C1166">
        <f t="shared" si="19"/>
        <v>1</v>
      </c>
      <c r="D1166">
        <v>194000</v>
      </c>
      <c r="F1166" s="13">
        <v>1268</v>
      </c>
      <c r="G1166" s="12">
        <v>378500</v>
      </c>
    </row>
    <row r="1167" spans="1:7" x14ac:dyDescent="0.2">
      <c r="A1167">
        <v>1166</v>
      </c>
      <c r="B1167" t="s">
        <v>98</v>
      </c>
      <c r="C1167">
        <f t="shared" si="19"/>
        <v>1</v>
      </c>
      <c r="D1167">
        <v>233170</v>
      </c>
      <c r="F1167" s="13">
        <v>1269</v>
      </c>
      <c r="G1167" s="12">
        <v>381000</v>
      </c>
    </row>
    <row r="1168" spans="1:7" x14ac:dyDescent="0.2">
      <c r="A1168">
        <v>1167</v>
      </c>
      <c r="B1168" t="s">
        <v>98</v>
      </c>
      <c r="C1168">
        <f t="shared" si="19"/>
        <v>1</v>
      </c>
      <c r="D1168">
        <v>245350</v>
      </c>
      <c r="F1168" s="13">
        <v>1270</v>
      </c>
      <c r="G1168" s="12">
        <v>144000</v>
      </c>
    </row>
    <row r="1169" spans="1:7" x14ac:dyDescent="0.2">
      <c r="A1169">
        <v>1168</v>
      </c>
      <c r="B1169" t="s">
        <v>98</v>
      </c>
      <c r="C1169">
        <f t="shared" si="19"/>
        <v>1</v>
      </c>
      <c r="D1169">
        <v>173000</v>
      </c>
      <c r="F1169" s="13">
        <v>1271</v>
      </c>
      <c r="G1169" s="12">
        <v>260000</v>
      </c>
    </row>
    <row r="1170" spans="1:7" x14ac:dyDescent="0.2">
      <c r="A1170">
        <v>1169</v>
      </c>
      <c r="B1170" t="s">
        <v>98</v>
      </c>
      <c r="C1170">
        <f t="shared" si="19"/>
        <v>1</v>
      </c>
      <c r="D1170">
        <v>235000</v>
      </c>
      <c r="F1170" s="13">
        <v>1272</v>
      </c>
      <c r="G1170" s="12">
        <v>185750</v>
      </c>
    </row>
    <row r="1171" spans="1:7" x14ac:dyDescent="0.2">
      <c r="A1171">
        <v>1170</v>
      </c>
      <c r="B1171" t="s">
        <v>98</v>
      </c>
      <c r="C1171">
        <f t="shared" si="19"/>
        <v>1</v>
      </c>
      <c r="D1171">
        <v>625000</v>
      </c>
      <c r="F1171" s="13">
        <v>1273</v>
      </c>
      <c r="G1171" s="12">
        <v>137000</v>
      </c>
    </row>
    <row r="1172" spans="1:7" x14ac:dyDescent="0.2">
      <c r="A1172">
        <v>1171</v>
      </c>
      <c r="B1172" t="s">
        <v>98</v>
      </c>
      <c r="C1172">
        <f t="shared" si="19"/>
        <v>1</v>
      </c>
      <c r="D1172">
        <v>171000</v>
      </c>
      <c r="F1172" s="13">
        <v>1274</v>
      </c>
      <c r="G1172" s="12">
        <v>177000</v>
      </c>
    </row>
    <row r="1173" spans="1:7" x14ac:dyDescent="0.2">
      <c r="A1173">
        <v>1172</v>
      </c>
      <c r="B1173" t="s">
        <v>98</v>
      </c>
      <c r="C1173">
        <f t="shared" si="19"/>
        <v>1</v>
      </c>
      <c r="D1173">
        <v>163000</v>
      </c>
      <c r="F1173" s="13">
        <v>1275</v>
      </c>
      <c r="G1173" s="12">
        <v>139000</v>
      </c>
    </row>
    <row r="1174" spans="1:7" x14ac:dyDescent="0.2">
      <c r="A1174">
        <v>1173</v>
      </c>
      <c r="B1174" t="s">
        <v>98</v>
      </c>
      <c r="C1174">
        <f t="shared" si="19"/>
        <v>1</v>
      </c>
      <c r="D1174">
        <v>171900</v>
      </c>
      <c r="F1174" s="13">
        <v>1277</v>
      </c>
      <c r="G1174" s="12">
        <v>162000</v>
      </c>
    </row>
    <row r="1175" spans="1:7" x14ac:dyDescent="0.2">
      <c r="A1175">
        <v>1174</v>
      </c>
      <c r="B1175" t="s">
        <v>83</v>
      </c>
      <c r="C1175" t="str">
        <f t="shared" si="19"/>
        <v>N/A</v>
      </c>
      <c r="D1175">
        <v>200500</v>
      </c>
      <c r="F1175" s="13">
        <v>1278</v>
      </c>
      <c r="G1175" s="12">
        <v>197900</v>
      </c>
    </row>
    <row r="1176" spans="1:7" x14ac:dyDescent="0.2">
      <c r="A1176">
        <v>1175</v>
      </c>
      <c r="B1176" t="s">
        <v>98</v>
      </c>
      <c r="C1176">
        <f t="shared" si="19"/>
        <v>1</v>
      </c>
      <c r="D1176">
        <v>239000</v>
      </c>
      <c r="F1176" s="13">
        <v>1279</v>
      </c>
      <c r="G1176" s="12">
        <v>237000</v>
      </c>
    </row>
    <row r="1177" spans="1:7" x14ac:dyDescent="0.2">
      <c r="A1177">
        <v>1176</v>
      </c>
      <c r="B1177" t="s">
        <v>98</v>
      </c>
      <c r="C1177">
        <f t="shared" si="19"/>
        <v>1</v>
      </c>
      <c r="D1177">
        <v>285000</v>
      </c>
      <c r="F1177" s="13">
        <v>1280</v>
      </c>
      <c r="G1177" s="12">
        <v>68400</v>
      </c>
    </row>
    <row r="1178" spans="1:7" x14ac:dyDescent="0.2">
      <c r="A1178">
        <v>1177</v>
      </c>
      <c r="B1178" t="s">
        <v>98</v>
      </c>
      <c r="C1178">
        <f t="shared" si="19"/>
        <v>1</v>
      </c>
      <c r="D1178">
        <v>119500</v>
      </c>
      <c r="F1178" s="13">
        <v>1281</v>
      </c>
      <c r="G1178" s="12">
        <v>227000</v>
      </c>
    </row>
    <row r="1179" spans="1:7" x14ac:dyDescent="0.2">
      <c r="A1179">
        <v>1178</v>
      </c>
      <c r="B1179" t="s">
        <v>98</v>
      </c>
      <c r="C1179">
        <f t="shared" si="19"/>
        <v>1</v>
      </c>
      <c r="D1179">
        <v>115000</v>
      </c>
      <c r="F1179" s="13">
        <v>1282</v>
      </c>
      <c r="G1179" s="12">
        <v>180000</v>
      </c>
    </row>
    <row r="1180" spans="1:7" x14ac:dyDescent="0.2">
      <c r="A1180">
        <v>1179</v>
      </c>
      <c r="B1180" t="s">
        <v>98</v>
      </c>
      <c r="C1180">
        <f t="shared" si="19"/>
        <v>1</v>
      </c>
      <c r="D1180">
        <v>154900</v>
      </c>
      <c r="F1180" s="13">
        <v>1283</v>
      </c>
      <c r="G1180" s="12">
        <v>150500</v>
      </c>
    </row>
    <row r="1181" spans="1:7" x14ac:dyDescent="0.2">
      <c r="A1181">
        <v>1180</v>
      </c>
      <c r="B1181" t="s">
        <v>83</v>
      </c>
      <c r="C1181" t="str">
        <f t="shared" si="19"/>
        <v>N/A</v>
      </c>
      <c r="D1181">
        <v>93000</v>
      </c>
      <c r="F1181" s="13">
        <v>1285</v>
      </c>
      <c r="G1181" s="12">
        <v>169000</v>
      </c>
    </row>
    <row r="1182" spans="1:7" x14ac:dyDescent="0.2">
      <c r="A1182">
        <v>1181</v>
      </c>
      <c r="B1182" t="s">
        <v>98</v>
      </c>
      <c r="C1182">
        <f t="shared" si="19"/>
        <v>1</v>
      </c>
      <c r="D1182">
        <v>250000</v>
      </c>
      <c r="F1182" s="13">
        <v>1286</v>
      </c>
      <c r="G1182" s="12">
        <v>132500</v>
      </c>
    </row>
    <row r="1183" spans="1:7" x14ac:dyDescent="0.2">
      <c r="A1183">
        <v>1182</v>
      </c>
      <c r="B1183" t="s">
        <v>98</v>
      </c>
      <c r="C1183">
        <f t="shared" si="19"/>
        <v>1</v>
      </c>
      <c r="D1183">
        <v>392500</v>
      </c>
      <c r="F1183" s="13">
        <v>1287</v>
      </c>
      <c r="G1183" s="12">
        <v>143000</v>
      </c>
    </row>
    <row r="1184" spans="1:7" x14ac:dyDescent="0.2">
      <c r="A1184">
        <v>1183</v>
      </c>
      <c r="B1184" t="s">
        <v>98</v>
      </c>
      <c r="C1184">
        <f t="shared" si="19"/>
        <v>1</v>
      </c>
      <c r="D1184">
        <v>745000</v>
      </c>
      <c r="F1184" s="13">
        <v>1288</v>
      </c>
      <c r="G1184" s="12">
        <v>190000</v>
      </c>
    </row>
    <row r="1185" spans="1:7" x14ac:dyDescent="0.2">
      <c r="A1185">
        <v>1184</v>
      </c>
      <c r="B1185" t="s">
        <v>98</v>
      </c>
      <c r="C1185">
        <f t="shared" si="19"/>
        <v>1</v>
      </c>
      <c r="D1185">
        <v>120000</v>
      </c>
      <c r="F1185" s="13">
        <v>1289</v>
      </c>
      <c r="G1185" s="12">
        <v>278000</v>
      </c>
    </row>
    <row r="1186" spans="1:7" x14ac:dyDescent="0.2">
      <c r="A1186">
        <v>1185</v>
      </c>
      <c r="B1186" t="s">
        <v>98</v>
      </c>
      <c r="C1186">
        <f t="shared" si="19"/>
        <v>1</v>
      </c>
      <c r="D1186">
        <v>186700</v>
      </c>
      <c r="F1186" s="13">
        <v>1290</v>
      </c>
      <c r="G1186" s="12">
        <v>281000</v>
      </c>
    </row>
    <row r="1187" spans="1:7" x14ac:dyDescent="0.2">
      <c r="A1187">
        <v>1186</v>
      </c>
      <c r="B1187" t="s">
        <v>98</v>
      </c>
      <c r="C1187">
        <f t="shared" si="19"/>
        <v>1</v>
      </c>
      <c r="D1187">
        <v>104900</v>
      </c>
      <c r="F1187" s="13">
        <v>1291</v>
      </c>
      <c r="G1187" s="12">
        <v>180500</v>
      </c>
    </row>
    <row r="1188" spans="1:7" x14ac:dyDescent="0.2">
      <c r="A1188">
        <v>1187</v>
      </c>
      <c r="B1188" t="s">
        <v>147</v>
      </c>
      <c r="C1188">
        <f t="shared" si="19"/>
        <v>0</v>
      </c>
      <c r="D1188">
        <v>95000</v>
      </c>
      <c r="F1188" s="13">
        <v>1292</v>
      </c>
      <c r="G1188" s="12">
        <v>119500</v>
      </c>
    </row>
    <row r="1189" spans="1:7" x14ac:dyDescent="0.2">
      <c r="A1189">
        <v>1188</v>
      </c>
      <c r="B1189" t="s">
        <v>98</v>
      </c>
      <c r="C1189">
        <f t="shared" si="19"/>
        <v>1</v>
      </c>
      <c r="D1189">
        <v>262000</v>
      </c>
      <c r="F1189" s="13">
        <v>1293</v>
      </c>
      <c r="G1189" s="12">
        <v>107500</v>
      </c>
    </row>
    <row r="1190" spans="1:7" x14ac:dyDescent="0.2">
      <c r="A1190">
        <v>1189</v>
      </c>
      <c r="B1190" t="s">
        <v>98</v>
      </c>
      <c r="C1190">
        <f t="shared" si="19"/>
        <v>1</v>
      </c>
      <c r="D1190">
        <v>195000</v>
      </c>
      <c r="F1190" s="13">
        <v>1294</v>
      </c>
      <c r="G1190" s="12">
        <v>162900</v>
      </c>
    </row>
    <row r="1191" spans="1:7" x14ac:dyDescent="0.2">
      <c r="A1191">
        <v>1190</v>
      </c>
      <c r="B1191" t="s">
        <v>98</v>
      </c>
      <c r="C1191">
        <f t="shared" si="19"/>
        <v>1</v>
      </c>
      <c r="D1191">
        <v>189000</v>
      </c>
      <c r="F1191" s="13">
        <v>1295</v>
      </c>
      <c r="G1191" s="12">
        <v>115000</v>
      </c>
    </row>
    <row r="1192" spans="1:7" x14ac:dyDescent="0.2">
      <c r="A1192">
        <v>1191</v>
      </c>
      <c r="B1192" t="s">
        <v>98</v>
      </c>
      <c r="C1192">
        <f t="shared" si="19"/>
        <v>1</v>
      </c>
      <c r="D1192">
        <v>168000</v>
      </c>
      <c r="F1192" s="13">
        <v>1296</v>
      </c>
      <c r="G1192" s="12">
        <v>138500</v>
      </c>
    </row>
    <row r="1193" spans="1:7" x14ac:dyDescent="0.2">
      <c r="A1193">
        <v>1192</v>
      </c>
      <c r="B1193" t="s">
        <v>98</v>
      </c>
      <c r="C1193">
        <f t="shared" si="19"/>
        <v>1</v>
      </c>
      <c r="D1193">
        <v>174000</v>
      </c>
      <c r="F1193" s="13">
        <v>1297</v>
      </c>
      <c r="G1193" s="12">
        <v>155000</v>
      </c>
    </row>
    <row r="1194" spans="1:7" x14ac:dyDescent="0.2">
      <c r="A1194">
        <v>1193</v>
      </c>
      <c r="B1194" t="s">
        <v>147</v>
      </c>
      <c r="C1194">
        <f t="shared" si="19"/>
        <v>0</v>
      </c>
      <c r="D1194">
        <v>125000</v>
      </c>
      <c r="F1194" s="13">
        <v>1298</v>
      </c>
      <c r="G1194" s="12">
        <v>140000</v>
      </c>
    </row>
    <row r="1195" spans="1:7" x14ac:dyDescent="0.2">
      <c r="A1195">
        <v>1194</v>
      </c>
      <c r="B1195" t="s">
        <v>98</v>
      </c>
      <c r="C1195">
        <f t="shared" si="19"/>
        <v>1</v>
      </c>
      <c r="D1195">
        <v>165000</v>
      </c>
      <c r="F1195" s="13">
        <v>1299</v>
      </c>
      <c r="G1195" s="12">
        <v>160000</v>
      </c>
    </row>
    <row r="1196" spans="1:7" x14ac:dyDescent="0.2">
      <c r="A1196">
        <v>1195</v>
      </c>
      <c r="B1196" t="s">
        <v>98</v>
      </c>
      <c r="C1196">
        <f t="shared" si="19"/>
        <v>1</v>
      </c>
      <c r="D1196">
        <v>158000</v>
      </c>
      <c r="F1196" s="13">
        <v>1300</v>
      </c>
      <c r="G1196" s="12">
        <v>154000</v>
      </c>
    </row>
    <row r="1197" spans="1:7" x14ac:dyDescent="0.2">
      <c r="A1197">
        <v>1196</v>
      </c>
      <c r="B1197" t="s">
        <v>98</v>
      </c>
      <c r="C1197">
        <f t="shared" si="19"/>
        <v>1</v>
      </c>
      <c r="D1197">
        <v>176000</v>
      </c>
      <c r="F1197" s="13">
        <v>1301</v>
      </c>
      <c r="G1197" s="12">
        <v>225000</v>
      </c>
    </row>
    <row r="1198" spans="1:7" x14ac:dyDescent="0.2">
      <c r="A1198">
        <v>1197</v>
      </c>
      <c r="B1198" t="s">
        <v>98</v>
      </c>
      <c r="C1198">
        <f t="shared" si="19"/>
        <v>1</v>
      </c>
      <c r="D1198">
        <v>219210</v>
      </c>
      <c r="F1198" s="13">
        <v>1302</v>
      </c>
      <c r="G1198" s="12">
        <v>177500</v>
      </c>
    </row>
    <row r="1199" spans="1:7" x14ac:dyDescent="0.2">
      <c r="A1199">
        <v>1198</v>
      </c>
      <c r="B1199" t="s">
        <v>98</v>
      </c>
      <c r="C1199">
        <f t="shared" si="19"/>
        <v>1</v>
      </c>
      <c r="D1199">
        <v>144000</v>
      </c>
      <c r="F1199" s="13">
        <v>1303</v>
      </c>
      <c r="G1199" s="12">
        <v>290000</v>
      </c>
    </row>
    <row r="1200" spans="1:7" x14ac:dyDescent="0.2">
      <c r="A1200">
        <v>1199</v>
      </c>
      <c r="B1200" t="s">
        <v>98</v>
      </c>
      <c r="C1200">
        <f t="shared" si="19"/>
        <v>1</v>
      </c>
      <c r="D1200">
        <v>178000</v>
      </c>
      <c r="F1200" s="13">
        <v>1304</v>
      </c>
      <c r="G1200" s="12">
        <v>232000</v>
      </c>
    </row>
    <row r="1201" spans="1:7" x14ac:dyDescent="0.2">
      <c r="A1201">
        <v>1200</v>
      </c>
      <c r="B1201" t="s">
        <v>98</v>
      </c>
      <c r="C1201">
        <f t="shared" si="19"/>
        <v>1</v>
      </c>
      <c r="D1201">
        <v>148000</v>
      </c>
      <c r="F1201" s="13">
        <v>1305</v>
      </c>
      <c r="G1201" s="12">
        <v>130000</v>
      </c>
    </row>
    <row r="1202" spans="1:7" x14ac:dyDescent="0.2">
      <c r="A1202">
        <v>1201</v>
      </c>
      <c r="B1202" t="s">
        <v>98</v>
      </c>
      <c r="C1202">
        <f t="shared" si="19"/>
        <v>1</v>
      </c>
      <c r="D1202">
        <v>116050</v>
      </c>
      <c r="F1202" s="13">
        <v>1306</v>
      </c>
      <c r="G1202" s="12">
        <v>325000</v>
      </c>
    </row>
    <row r="1203" spans="1:7" x14ac:dyDescent="0.2">
      <c r="A1203">
        <v>1202</v>
      </c>
      <c r="B1203" t="s">
        <v>98</v>
      </c>
      <c r="C1203">
        <f t="shared" si="19"/>
        <v>1</v>
      </c>
      <c r="D1203">
        <v>197900</v>
      </c>
      <c r="F1203" s="13">
        <v>1307</v>
      </c>
      <c r="G1203" s="12">
        <v>202500</v>
      </c>
    </row>
    <row r="1204" spans="1:7" x14ac:dyDescent="0.2">
      <c r="A1204">
        <v>1203</v>
      </c>
      <c r="B1204" t="s">
        <v>98</v>
      </c>
      <c r="C1204">
        <f t="shared" si="19"/>
        <v>1</v>
      </c>
      <c r="D1204">
        <v>117000</v>
      </c>
      <c r="F1204" s="13">
        <v>1308</v>
      </c>
      <c r="G1204" s="12">
        <v>138000</v>
      </c>
    </row>
    <row r="1205" spans="1:7" x14ac:dyDescent="0.2">
      <c r="A1205">
        <v>1204</v>
      </c>
      <c r="B1205" t="s">
        <v>98</v>
      </c>
      <c r="C1205">
        <f t="shared" si="19"/>
        <v>1</v>
      </c>
      <c r="D1205">
        <v>213000</v>
      </c>
      <c r="F1205" s="13">
        <v>1309</v>
      </c>
      <c r="G1205" s="12">
        <v>147000</v>
      </c>
    </row>
    <row r="1206" spans="1:7" x14ac:dyDescent="0.2">
      <c r="A1206">
        <v>1205</v>
      </c>
      <c r="B1206" t="s">
        <v>98</v>
      </c>
      <c r="C1206">
        <f t="shared" si="19"/>
        <v>1</v>
      </c>
      <c r="D1206">
        <v>153500</v>
      </c>
      <c r="F1206" s="13">
        <v>1310</v>
      </c>
      <c r="G1206" s="12">
        <v>179200</v>
      </c>
    </row>
    <row r="1207" spans="1:7" x14ac:dyDescent="0.2">
      <c r="A1207">
        <v>1206</v>
      </c>
      <c r="B1207" t="s">
        <v>98</v>
      </c>
      <c r="C1207">
        <f t="shared" si="19"/>
        <v>1</v>
      </c>
      <c r="D1207">
        <v>271900</v>
      </c>
      <c r="F1207" s="13">
        <v>1311</v>
      </c>
      <c r="G1207" s="12">
        <v>335000</v>
      </c>
    </row>
    <row r="1208" spans="1:7" x14ac:dyDescent="0.2">
      <c r="A1208">
        <v>1207</v>
      </c>
      <c r="B1208" t="s">
        <v>98</v>
      </c>
      <c r="C1208">
        <f t="shared" si="19"/>
        <v>1</v>
      </c>
      <c r="D1208">
        <v>107000</v>
      </c>
      <c r="F1208" s="13">
        <v>1312</v>
      </c>
      <c r="G1208" s="12">
        <v>203000</v>
      </c>
    </row>
    <row r="1209" spans="1:7" x14ac:dyDescent="0.2">
      <c r="A1209">
        <v>1208</v>
      </c>
      <c r="B1209" t="s">
        <v>98</v>
      </c>
      <c r="C1209">
        <f t="shared" si="19"/>
        <v>1</v>
      </c>
      <c r="D1209">
        <v>200000</v>
      </c>
      <c r="F1209" s="13">
        <v>1313</v>
      </c>
      <c r="G1209" s="12">
        <v>302000</v>
      </c>
    </row>
    <row r="1210" spans="1:7" x14ac:dyDescent="0.2">
      <c r="A1210">
        <v>1209</v>
      </c>
      <c r="B1210" t="s">
        <v>98</v>
      </c>
      <c r="C1210">
        <f t="shared" si="19"/>
        <v>1</v>
      </c>
      <c r="D1210">
        <v>140000</v>
      </c>
      <c r="F1210" s="13">
        <v>1314</v>
      </c>
      <c r="G1210" s="12">
        <v>333168</v>
      </c>
    </row>
    <row r="1211" spans="1:7" x14ac:dyDescent="0.2">
      <c r="A1211">
        <v>1210</v>
      </c>
      <c r="B1211" t="s">
        <v>98</v>
      </c>
      <c r="C1211">
        <f t="shared" si="19"/>
        <v>1</v>
      </c>
      <c r="D1211">
        <v>290000</v>
      </c>
      <c r="F1211" s="13">
        <v>1315</v>
      </c>
      <c r="G1211" s="12">
        <v>119000</v>
      </c>
    </row>
    <row r="1212" spans="1:7" x14ac:dyDescent="0.2">
      <c r="A1212">
        <v>1211</v>
      </c>
      <c r="B1212" t="s">
        <v>98</v>
      </c>
      <c r="C1212">
        <f t="shared" si="19"/>
        <v>1</v>
      </c>
      <c r="D1212">
        <v>189000</v>
      </c>
      <c r="F1212" s="13">
        <v>1316</v>
      </c>
      <c r="G1212" s="12">
        <v>206900</v>
      </c>
    </row>
    <row r="1213" spans="1:7" x14ac:dyDescent="0.2">
      <c r="A1213">
        <v>1212</v>
      </c>
      <c r="B1213" t="s">
        <v>98</v>
      </c>
      <c r="C1213">
        <f t="shared" si="19"/>
        <v>1</v>
      </c>
      <c r="D1213">
        <v>164000</v>
      </c>
      <c r="F1213" s="13">
        <v>1317</v>
      </c>
      <c r="G1213" s="12">
        <v>295493</v>
      </c>
    </row>
    <row r="1214" spans="1:7" x14ac:dyDescent="0.2">
      <c r="A1214">
        <v>1213</v>
      </c>
      <c r="B1214" t="s">
        <v>98</v>
      </c>
      <c r="C1214">
        <f t="shared" si="19"/>
        <v>1</v>
      </c>
      <c r="D1214">
        <v>113000</v>
      </c>
      <c r="F1214" s="13">
        <v>1318</v>
      </c>
      <c r="G1214" s="12">
        <v>208900</v>
      </c>
    </row>
    <row r="1215" spans="1:7" x14ac:dyDescent="0.2">
      <c r="A1215">
        <v>1214</v>
      </c>
      <c r="B1215" t="s">
        <v>98</v>
      </c>
      <c r="C1215">
        <f t="shared" si="19"/>
        <v>1</v>
      </c>
      <c r="D1215">
        <v>145000</v>
      </c>
      <c r="F1215" s="13">
        <v>1319</v>
      </c>
      <c r="G1215" s="12">
        <v>275000</v>
      </c>
    </row>
    <row r="1216" spans="1:7" x14ac:dyDescent="0.2">
      <c r="A1216">
        <v>1215</v>
      </c>
      <c r="B1216" t="s">
        <v>98</v>
      </c>
      <c r="C1216">
        <f t="shared" si="19"/>
        <v>1</v>
      </c>
      <c r="D1216">
        <v>134500</v>
      </c>
      <c r="F1216" s="13">
        <v>1320</v>
      </c>
      <c r="G1216" s="12">
        <v>111000</v>
      </c>
    </row>
    <row r="1217" spans="1:7" x14ac:dyDescent="0.2">
      <c r="A1217">
        <v>1216</v>
      </c>
      <c r="B1217" t="s">
        <v>98</v>
      </c>
      <c r="C1217">
        <f t="shared" si="19"/>
        <v>1</v>
      </c>
      <c r="D1217">
        <v>125000</v>
      </c>
      <c r="F1217" s="13">
        <v>1321</v>
      </c>
      <c r="G1217" s="12">
        <v>156500</v>
      </c>
    </row>
    <row r="1218" spans="1:7" x14ac:dyDescent="0.2">
      <c r="A1218">
        <v>1217</v>
      </c>
      <c r="B1218" t="s">
        <v>98</v>
      </c>
      <c r="C1218">
        <f t="shared" si="19"/>
        <v>1</v>
      </c>
      <c r="D1218">
        <v>112000</v>
      </c>
      <c r="F1218" s="13">
        <v>1323</v>
      </c>
      <c r="G1218" s="12">
        <v>190000</v>
      </c>
    </row>
    <row r="1219" spans="1:7" x14ac:dyDescent="0.2">
      <c r="A1219">
        <v>1218</v>
      </c>
      <c r="B1219" t="s">
        <v>98</v>
      </c>
      <c r="C1219">
        <f t="shared" ref="C1219:C1282" si="20">IF(OR(B1219="Ex",B1219="Gd",B1219="TA"),1,IF(OR(B1219="Fa",B1219="Po"),0,"N/A"))</f>
        <v>1</v>
      </c>
      <c r="D1219">
        <v>229456</v>
      </c>
      <c r="F1219" s="13">
        <v>1325</v>
      </c>
      <c r="G1219" s="12">
        <v>147000</v>
      </c>
    </row>
    <row r="1220" spans="1:7" x14ac:dyDescent="0.2">
      <c r="A1220">
        <v>1219</v>
      </c>
      <c r="B1220" t="s">
        <v>83</v>
      </c>
      <c r="C1220" t="str">
        <f t="shared" si="20"/>
        <v>N/A</v>
      </c>
      <c r="D1220">
        <v>80500</v>
      </c>
      <c r="F1220" s="13">
        <v>1328</v>
      </c>
      <c r="G1220" s="12">
        <v>130500</v>
      </c>
    </row>
    <row r="1221" spans="1:7" x14ac:dyDescent="0.2">
      <c r="A1221">
        <v>1220</v>
      </c>
      <c r="B1221" t="s">
        <v>83</v>
      </c>
      <c r="C1221" t="str">
        <f t="shared" si="20"/>
        <v>N/A</v>
      </c>
      <c r="D1221">
        <v>91500</v>
      </c>
      <c r="F1221" s="13">
        <v>1329</v>
      </c>
      <c r="G1221" s="12">
        <v>256000</v>
      </c>
    </row>
    <row r="1222" spans="1:7" x14ac:dyDescent="0.2">
      <c r="A1222">
        <v>1221</v>
      </c>
      <c r="B1222" t="s">
        <v>98</v>
      </c>
      <c r="C1222">
        <f t="shared" si="20"/>
        <v>1</v>
      </c>
      <c r="D1222">
        <v>115000</v>
      </c>
      <c r="F1222" s="13">
        <v>1330</v>
      </c>
      <c r="G1222" s="12">
        <v>176500</v>
      </c>
    </row>
    <row r="1223" spans="1:7" x14ac:dyDescent="0.2">
      <c r="A1223">
        <v>1222</v>
      </c>
      <c r="B1223" t="s">
        <v>98</v>
      </c>
      <c r="C1223">
        <f t="shared" si="20"/>
        <v>1</v>
      </c>
      <c r="D1223">
        <v>134000</v>
      </c>
      <c r="F1223" s="13">
        <v>1331</v>
      </c>
      <c r="G1223" s="12">
        <v>227000</v>
      </c>
    </row>
    <row r="1224" spans="1:7" x14ac:dyDescent="0.2">
      <c r="A1224">
        <v>1223</v>
      </c>
      <c r="B1224" t="s">
        <v>98</v>
      </c>
      <c r="C1224">
        <f t="shared" si="20"/>
        <v>1</v>
      </c>
      <c r="D1224">
        <v>143000</v>
      </c>
      <c r="F1224" s="13">
        <v>1332</v>
      </c>
      <c r="G1224" s="12">
        <v>132500</v>
      </c>
    </row>
    <row r="1225" spans="1:7" x14ac:dyDescent="0.2">
      <c r="A1225">
        <v>1224</v>
      </c>
      <c r="B1225" t="s">
        <v>98</v>
      </c>
      <c r="C1225">
        <f t="shared" si="20"/>
        <v>1</v>
      </c>
      <c r="D1225">
        <v>137900</v>
      </c>
      <c r="F1225" s="13">
        <v>1334</v>
      </c>
      <c r="G1225" s="12">
        <v>125500</v>
      </c>
    </row>
    <row r="1226" spans="1:7" x14ac:dyDescent="0.2">
      <c r="A1226">
        <v>1225</v>
      </c>
      <c r="B1226" t="s">
        <v>98</v>
      </c>
      <c r="C1226">
        <f t="shared" si="20"/>
        <v>1</v>
      </c>
      <c r="D1226">
        <v>184000</v>
      </c>
      <c r="F1226" s="13">
        <v>1335</v>
      </c>
      <c r="G1226" s="12">
        <v>125000</v>
      </c>
    </row>
    <row r="1227" spans="1:7" x14ac:dyDescent="0.2">
      <c r="A1227">
        <v>1226</v>
      </c>
      <c r="B1227" t="s">
        <v>98</v>
      </c>
      <c r="C1227">
        <f t="shared" si="20"/>
        <v>1</v>
      </c>
      <c r="D1227">
        <v>145000</v>
      </c>
      <c r="F1227" s="13">
        <v>1336</v>
      </c>
      <c r="G1227" s="12">
        <v>167900</v>
      </c>
    </row>
    <row r="1228" spans="1:7" x14ac:dyDescent="0.2">
      <c r="A1228">
        <v>1227</v>
      </c>
      <c r="B1228" t="s">
        <v>98</v>
      </c>
      <c r="C1228">
        <f t="shared" si="20"/>
        <v>1</v>
      </c>
      <c r="D1228">
        <v>214000</v>
      </c>
      <c r="F1228" s="13">
        <v>1337</v>
      </c>
      <c r="G1228" s="12">
        <v>135000</v>
      </c>
    </row>
    <row r="1229" spans="1:7" x14ac:dyDescent="0.2">
      <c r="A1229">
        <v>1228</v>
      </c>
      <c r="B1229" t="s">
        <v>98</v>
      </c>
      <c r="C1229">
        <f t="shared" si="20"/>
        <v>1</v>
      </c>
      <c r="D1229">
        <v>147000</v>
      </c>
      <c r="F1229" s="13">
        <v>1339</v>
      </c>
      <c r="G1229" s="12">
        <v>200000</v>
      </c>
    </row>
    <row r="1230" spans="1:7" x14ac:dyDescent="0.2">
      <c r="A1230">
        <v>1229</v>
      </c>
      <c r="B1230" t="s">
        <v>98</v>
      </c>
      <c r="C1230">
        <f t="shared" si="20"/>
        <v>1</v>
      </c>
      <c r="D1230">
        <v>367294</v>
      </c>
      <c r="F1230" s="13">
        <v>1340</v>
      </c>
      <c r="G1230" s="12">
        <v>128500</v>
      </c>
    </row>
    <row r="1231" spans="1:7" x14ac:dyDescent="0.2">
      <c r="A1231">
        <v>1230</v>
      </c>
      <c r="B1231" t="s">
        <v>98</v>
      </c>
      <c r="C1231">
        <f t="shared" si="20"/>
        <v>1</v>
      </c>
      <c r="D1231">
        <v>127000</v>
      </c>
      <c r="F1231" s="13">
        <v>1341</v>
      </c>
      <c r="G1231" s="12">
        <v>123000</v>
      </c>
    </row>
    <row r="1232" spans="1:7" x14ac:dyDescent="0.2">
      <c r="A1232">
        <v>1231</v>
      </c>
      <c r="B1232" t="s">
        <v>98</v>
      </c>
      <c r="C1232">
        <f t="shared" si="20"/>
        <v>1</v>
      </c>
      <c r="D1232">
        <v>190000</v>
      </c>
      <c r="F1232" s="13">
        <v>1342</v>
      </c>
      <c r="G1232" s="12">
        <v>155000</v>
      </c>
    </row>
    <row r="1233" spans="1:7" x14ac:dyDescent="0.2">
      <c r="A1233">
        <v>1232</v>
      </c>
      <c r="B1233" t="s">
        <v>98</v>
      </c>
      <c r="C1233">
        <f t="shared" si="20"/>
        <v>1</v>
      </c>
      <c r="D1233">
        <v>132500</v>
      </c>
      <c r="F1233" s="13">
        <v>1343</v>
      </c>
      <c r="G1233" s="12">
        <v>228500</v>
      </c>
    </row>
    <row r="1234" spans="1:7" x14ac:dyDescent="0.2">
      <c r="A1234">
        <v>1233</v>
      </c>
      <c r="B1234" t="s">
        <v>98</v>
      </c>
      <c r="C1234">
        <f t="shared" si="20"/>
        <v>1</v>
      </c>
      <c r="D1234">
        <v>101800</v>
      </c>
      <c r="F1234" s="13">
        <v>1345</v>
      </c>
      <c r="G1234" s="12">
        <v>155835</v>
      </c>
    </row>
    <row r="1235" spans="1:7" x14ac:dyDescent="0.2">
      <c r="A1235">
        <v>1234</v>
      </c>
      <c r="B1235" t="s">
        <v>98</v>
      </c>
      <c r="C1235">
        <f t="shared" si="20"/>
        <v>1</v>
      </c>
      <c r="D1235">
        <v>142000</v>
      </c>
      <c r="F1235" s="13">
        <v>1346</v>
      </c>
      <c r="G1235" s="12">
        <v>108500</v>
      </c>
    </row>
    <row r="1236" spans="1:7" x14ac:dyDescent="0.2">
      <c r="A1236">
        <v>1235</v>
      </c>
      <c r="B1236" t="s">
        <v>83</v>
      </c>
      <c r="C1236" t="str">
        <f t="shared" si="20"/>
        <v>N/A</v>
      </c>
      <c r="D1236">
        <v>130000</v>
      </c>
      <c r="F1236" s="13">
        <v>1347</v>
      </c>
      <c r="G1236" s="12">
        <v>262500</v>
      </c>
    </row>
    <row r="1237" spans="1:7" x14ac:dyDescent="0.2">
      <c r="A1237">
        <v>1236</v>
      </c>
      <c r="B1237" t="s">
        <v>147</v>
      </c>
      <c r="C1237">
        <f t="shared" si="20"/>
        <v>0</v>
      </c>
      <c r="D1237">
        <v>138887</v>
      </c>
      <c r="F1237" s="13">
        <v>1348</v>
      </c>
      <c r="G1237" s="12">
        <v>283463</v>
      </c>
    </row>
    <row r="1238" spans="1:7" x14ac:dyDescent="0.2">
      <c r="A1238">
        <v>1237</v>
      </c>
      <c r="B1238" t="s">
        <v>98</v>
      </c>
      <c r="C1238">
        <f t="shared" si="20"/>
        <v>1</v>
      </c>
      <c r="D1238">
        <v>175500</v>
      </c>
      <c r="F1238" s="13">
        <v>1349</v>
      </c>
      <c r="G1238" s="12">
        <v>215000</v>
      </c>
    </row>
    <row r="1239" spans="1:7" x14ac:dyDescent="0.2">
      <c r="A1239">
        <v>1238</v>
      </c>
      <c r="B1239" t="s">
        <v>98</v>
      </c>
      <c r="C1239">
        <f t="shared" si="20"/>
        <v>1</v>
      </c>
      <c r="D1239">
        <v>195000</v>
      </c>
      <c r="F1239" s="13">
        <v>1351</v>
      </c>
      <c r="G1239" s="12">
        <v>200000</v>
      </c>
    </row>
    <row r="1240" spans="1:7" x14ac:dyDescent="0.2">
      <c r="A1240">
        <v>1239</v>
      </c>
      <c r="B1240" t="s">
        <v>98</v>
      </c>
      <c r="C1240">
        <f t="shared" si="20"/>
        <v>1</v>
      </c>
      <c r="D1240">
        <v>142500</v>
      </c>
      <c r="F1240" s="13">
        <v>1352</v>
      </c>
      <c r="G1240" s="12">
        <v>171000</v>
      </c>
    </row>
    <row r="1241" spans="1:7" x14ac:dyDescent="0.2">
      <c r="A1241">
        <v>1240</v>
      </c>
      <c r="B1241" t="s">
        <v>98</v>
      </c>
      <c r="C1241">
        <f t="shared" si="20"/>
        <v>1</v>
      </c>
      <c r="D1241">
        <v>265900</v>
      </c>
      <c r="F1241" s="13">
        <v>1353</v>
      </c>
      <c r="G1241" s="12">
        <v>134900</v>
      </c>
    </row>
    <row r="1242" spans="1:7" x14ac:dyDescent="0.2">
      <c r="A1242">
        <v>1241</v>
      </c>
      <c r="B1242" t="s">
        <v>98</v>
      </c>
      <c r="C1242">
        <f t="shared" si="20"/>
        <v>1</v>
      </c>
      <c r="D1242">
        <v>224900</v>
      </c>
      <c r="F1242" s="13">
        <v>1354</v>
      </c>
      <c r="G1242" s="12">
        <v>410000</v>
      </c>
    </row>
    <row r="1243" spans="1:7" x14ac:dyDescent="0.2">
      <c r="A1243">
        <v>1242</v>
      </c>
      <c r="B1243" t="s">
        <v>98</v>
      </c>
      <c r="C1243">
        <f t="shared" si="20"/>
        <v>1</v>
      </c>
      <c r="D1243">
        <v>248328</v>
      </c>
      <c r="F1243" s="13">
        <v>1355</v>
      </c>
      <c r="G1243" s="12">
        <v>235000</v>
      </c>
    </row>
    <row r="1244" spans="1:7" x14ac:dyDescent="0.2">
      <c r="A1244">
        <v>1243</v>
      </c>
      <c r="B1244" t="s">
        <v>98</v>
      </c>
      <c r="C1244">
        <f t="shared" si="20"/>
        <v>1</v>
      </c>
      <c r="D1244">
        <v>170000</v>
      </c>
      <c r="F1244" s="13">
        <v>1356</v>
      </c>
      <c r="G1244" s="12">
        <v>170000</v>
      </c>
    </row>
    <row r="1245" spans="1:7" x14ac:dyDescent="0.2">
      <c r="A1245">
        <v>1244</v>
      </c>
      <c r="B1245" t="s">
        <v>98</v>
      </c>
      <c r="C1245">
        <f t="shared" si="20"/>
        <v>1</v>
      </c>
      <c r="D1245">
        <v>465000</v>
      </c>
      <c r="F1245" s="13">
        <v>1357</v>
      </c>
      <c r="G1245" s="12">
        <v>110000</v>
      </c>
    </row>
    <row r="1246" spans="1:7" x14ac:dyDescent="0.2">
      <c r="A1246">
        <v>1245</v>
      </c>
      <c r="B1246" t="s">
        <v>98</v>
      </c>
      <c r="C1246">
        <f t="shared" si="20"/>
        <v>1</v>
      </c>
      <c r="D1246">
        <v>230000</v>
      </c>
      <c r="F1246" s="13">
        <v>1358</v>
      </c>
      <c r="G1246" s="12">
        <v>149900</v>
      </c>
    </row>
    <row r="1247" spans="1:7" x14ac:dyDescent="0.2">
      <c r="A1247">
        <v>1246</v>
      </c>
      <c r="B1247" t="s">
        <v>98</v>
      </c>
      <c r="C1247">
        <f t="shared" si="20"/>
        <v>1</v>
      </c>
      <c r="D1247">
        <v>178000</v>
      </c>
      <c r="F1247" s="13">
        <v>1359</v>
      </c>
      <c r="G1247" s="12">
        <v>177500</v>
      </c>
    </row>
    <row r="1248" spans="1:7" x14ac:dyDescent="0.2">
      <c r="A1248">
        <v>1247</v>
      </c>
      <c r="B1248" t="s">
        <v>98</v>
      </c>
      <c r="C1248">
        <f t="shared" si="20"/>
        <v>1</v>
      </c>
      <c r="D1248">
        <v>186500</v>
      </c>
      <c r="F1248" s="13">
        <v>1360</v>
      </c>
      <c r="G1248" s="12">
        <v>315000</v>
      </c>
    </row>
    <row r="1249" spans="1:7" x14ac:dyDescent="0.2">
      <c r="A1249">
        <v>1248</v>
      </c>
      <c r="B1249" t="s">
        <v>98</v>
      </c>
      <c r="C1249">
        <f t="shared" si="20"/>
        <v>1</v>
      </c>
      <c r="D1249">
        <v>169900</v>
      </c>
      <c r="F1249" s="13">
        <v>1361</v>
      </c>
      <c r="G1249" s="12">
        <v>189000</v>
      </c>
    </row>
    <row r="1250" spans="1:7" x14ac:dyDescent="0.2">
      <c r="A1250">
        <v>1249</v>
      </c>
      <c r="B1250" t="s">
        <v>147</v>
      </c>
      <c r="C1250">
        <f t="shared" si="20"/>
        <v>0</v>
      </c>
      <c r="D1250">
        <v>129500</v>
      </c>
      <c r="F1250" s="13">
        <v>1362</v>
      </c>
      <c r="G1250" s="12">
        <v>260000</v>
      </c>
    </row>
    <row r="1251" spans="1:7" x14ac:dyDescent="0.2">
      <c r="A1251">
        <v>1250</v>
      </c>
      <c r="B1251" t="s">
        <v>98</v>
      </c>
      <c r="C1251">
        <f t="shared" si="20"/>
        <v>1</v>
      </c>
      <c r="D1251">
        <v>119000</v>
      </c>
      <c r="F1251" s="13">
        <v>1363</v>
      </c>
      <c r="G1251" s="12">
        <v>104900</v>
      </c>
    </row>
    <row r="1252" spans="1:7" x14ac:dyDescent="0.2">
      <c r="A1252">
        <v>1251</v>
      </c>
      <c r="B1252" t="s">
        <v>98</v>
      </c>
      <c r="C1252">
        <f t="shared" si="20"/>
        <v>1</v>
      </c>
      <c r="D1252">
        <v>244000</v>
      </c>
      <c r="F1252" s="13">
        <v>1364</v>
      </c>
      <c r="G1252" s="12">
        <v>156932</v>
      </c>
    </row>
    <row r="1253" spans="1:7" x14ac:dyDescent="0.2">
      <c r="A1253">
        <v>1252</v>
      </c>
      <c r="B1253" t="s">
        <v>98</v>
      </c>
      <c r="C1253">
        <f t="shared" si="20"/>
        <v>1</v>
      </c>
      <c r="D1253">
        <v>171750</v>
      </c>
      <c r="F1253" s="13">
        <v>1365</v>
      </c>
      <c r="G1253" s="12">
        <v>144152</v>
      </c>
    </row>
    <row r="1254" spans="1:7" x14ac:dyDescent="0.2">
      <c r="A1254">
        <v>1253</v>
      </c>
      <c r="B1254" t="s">
        <v>98</v>
      </c>
      <c r="C1254">
        <f t="shared" si="20"/>
        <v>1</v>
      </c>
      <c r="D1254">
        <v>130000</v>
      </c>
      <c r="F1254" s="13">
        <v>1366</v>
      </c>
      <c r="G1254" s="12">
        <v>216000</v>
      </c>
    </row>
    <row r="1255" spans="1:7" x14ac:dyDescent="0.2">
      <c r="A1255">
        <v>1254</v>
      </c>
      <c r="B1255" t="s">
        <v>98</v>
      </c>
      <c r="C1255">
        <f t="shared" si="20"/>
        <v>1</v>
      </c>
      <c r="D1255">
        <v>294000</v>
      </c>
      <c r="F1255" s="13">
        <v>1367</v>
      </c>
      <c r="G1255" s="12">
        <v>193000</v>
      </c>
    </row>
    <row r="1256" spans="1:7" x14ac:dyDescent="0.2">
      <c r="A1256">
        <v>1255</v>
      </c>
      <c r="B1256" t="s">
        <v>98</v>
      </c>
      <c r="C1256">
        <f t="shared" si="20"/>
        <v>1</v>
      </c>
      <c r="D1256">
        <v>165400</v>
      </c>
      <c r="F1256" s="13">
        <v>1368</v>
      </c>
      <c r="G1256" s="12">
        <v>127000</v>
      </c>
    </row>
    <row r="1257" spans="1:7" x14ac:dyDescent="0.2">
      <c r="A1257">
        <v>1256</v>
      </c>
      <c r="B1257" t="s">
        <v>98</v>
      </c>
      <c r="C1257">
        <f t="shared" si="20"/>
        <v>1</v>
      </c>
      <c r="D1257">
        <v>127500</v>
      </c>
      <c r="F1257" s="13">
        <v>1369</v>
      </c>
      <c r="G1257" s="12">
        <v>144000</v>
      </c>
    </row>
    <row r="1258" spans="1:7" x14ac:dyDescent="0.2">
      <c r="A1258">
        <v>1257</v>
      </c>
      <c r="B1258" t="s">
        <v>98</v>
      </c>
      <c r="C1258">
        <f t="shared" si="20"/>
        <v>1</v>
      </c>
      <c r="D1258">
        <v>301500</v>
      </c>
      <c r="F1258" s="13">
        <v>1370</v>
      </c>
      <c r="G1258" s="12">
        <v>232000</v>
      </c>
    </row>
    <row r="1259" spans="1:7" x14ac:dyDescent="0.2">
      <c r="A1259">
        <v>1258</v>
      </c>
      <c r="B1259" t="s">
        <v>83</v>
      </c>
      <c r="C1259" t="str">
        <f t="shared" si="20"/>
        <v>N/A</v>
      </c>
      <c r="D1259">
        <v>99900</v>
      </c>
      <c r="F1259" s="13">
        <v>1371</v>
      </c>
      <c r="G1259" s="12">
        <v>105000</v>
      </c>
    </row>
    <row r="1260" spans="1:7" x14ac:dyDescent="0.2">
      <c r="A1260">
        <v>1259</v>
      </c>
      <c r="B1260" t="s">
        <v>98</v>
      </c>
      <c r="C1260">
        <f t="shared" si="20"/>
        <v>1</v>
      </c>
      <c r="D1260">
        <v>190000</v>
      </c>
      <c r="F1260" s="13">
        <v>1372</v>
      </c>
      <c r="G1260" s="12">
        <v>165500</v>
      </c>
    </row>
    <row r="1261" spans="1:7" x14ac:dyDescent="0.2">
      <c r="A1261">
        <v>1260</v>
      </c>
      <c r="B1261" t="s">
        <v>98</v>
      </c>
      <c r="C1261">
        <f t="shared" si="20"/>
        <v>1</v>
      </c>
      <c r="D1261">
        <v>151000</v>
      </c>
      <c r="F1261" s="13">
        <v>1373</v>
      </c>
      <c r="G1261" s="12">
        <v>274300</v>
      </c>
    </row>
    <row r="1262" spans="1:7" x14ac:dyDescent="0.2">
      <c r="A1262">
        <v>1261</v>
      </c>
      <c r="B1262" t="s">
        <v>98</v>
      </c>
      <c r="C1262">
        <f t="shared" si="20"/>
        <v>1</v>
      </c>
      <c r="D1262">
        <v>181000</v>
      </c>
      <c r="F1262" s="13">
        <v>1374</v>
      </c>
      <c r="G1262" s="12">
        <v>466500</v>
      </c>
    </row>
    <row r="1263" spans="1:7" x14ac:dyDescent="0.2">
      <c r="A1263">
        <v>1262</v>
      </c>
      <c r="B1263" t="s">
        <v>98</v>
      </c>
      <c r="C1263">
        <f t="shared" si="20"/>
        <v>1</v>
      </c>
      <c r="D1263">
        <v>128900</v>
      </c>
      <c r="F1263" s="13">
        <v>1375</v>
      </c>
      <c r="G1263" s="12">
        <v>250000</v>
      </c>
    </row>
    <row r="1264" spans="1:7" x14ac:dyDescent="0.2">
      <c r="A1264">
        <v>1263</v>
      </c>
      <c r="B1264" t="s">
        <v>98</v>
      </c>
      <c r="C1264">
        <f t="shared" si="20"/>
        <v>1</v>
      </c>
      <c r="D1264">
        <v>161500</v>
      </c>
      <c r="F1264" s="13">
        <v>1376</v>
      </c>
      <c r="G1264" s="12">
        <v>239000</v>
      </c>
    </row>
    <row r="1265" spans="1:7" x14ac:dyDescent="0.2">
      <c r="A1265">
        <v>1264</v>
      </c>
      <c r="B1265" t="s">
        <v>98</v>
      </c>
      <c r="C1265">
        <f t="shared" si="20"/>
        <v>1</v>
      </c>
      <c r="D1265">
        <v>180500</v>
      </c>
      <c r="F1265" s="13">
        <v>1377</v>
      </c>
      <c r="G1265" s="12">
        <v>91000</v>
      </c>
    </row>
    <row r="1266" spans="1:7" x14ac:dyDescent="0.2">
      <c r="A1266">
        <v>1265</v>
      </c>
      <c r="B1266" t="s">
        <v>98</v>
      </c>
      <c r="C1266">
        <f t="shared" si="20"/>
        <v>1</v>
      </c>
      <c r="D1266">
        <v>181000</v>
      </c>
      <c r="F1266" s="13">
        <v>1378</v>
      </c>
      <c r="G1266" s="12">
        <v>117000</v>
      </c>
    </row>
    <row r="1267" spans="1:7" x14ac:dyDescent="0.2">
      <c r="A1267">
        <v>1266</v>
      </c>
      <c r="B1267" t="s">
        <v>98</v>
      </c>
      <c r="C1267">
        <f t="shared" si="20"/>
        <v>1</v>
      </c>
      <c r="D1267">
        <v>183900</v>
      </c>
      <c r="F1267" s="13">
        <v>1379</v>
      </c>
      <c r="G1267" s="12">
        <v>83000</v>
      </c>
    </row>
    <row r="1268" spans="1:7" x14ac:dyDescent="0.2">
      <c r="A1268">
        <v>1267</v>
      </c>
      <c r="B1268" t="s">
        <v>98</v>
      </c>
      <c r="C1268">
        <f t="shared" si="20"/>
        <v>1</v>
      </c>
      <c r="D1268">
        <v>122000</v>
      </c>
      <c r="F1268" s="13">
        <v>1380</v>
      </c>
      <c r="G1268" s="12">
        <v>167500</v>
      </c>
    </row>
    <row r="1269" spans="1:7" x14ac:dyDescent="0.2">
      <c r="A1269">
        <v>1268</v>
      </c>
      <c r="B1269" t="s">
        <v>98</v>
      </c>
      <c r="C1269">
        <f t="shared" si="20"/>
        <v>1</v>
      </c>
      <c r="D1269">
        <v>378500</v>
      </c>
      <c r="F1269" s="13">
        <v>1382</v>
      </c>
      <c r="G1269" s="12">
        <v>237500</v>
      </c>
    </row>
    <row r="1270" spans="1:7" x14ac:dyDescent="0.2">
      <c r="A1270">
        <v>1269</v>
      </c>
      <c r="B1270" t="s">
        <v>98</v>
      </c>
      <c r="C1270">
        <f t="shared" si="20"/>
        <v>1</v>
      </c>
      <c r="D1270">
        <v>381000</v>
      </c>
      <c r="F1270" s="13">
        <v>1383</v>
      </c>
      <c r="G1270" s="12">
        <v>157000</v>
      </c>
    </row>
    <row r="1271" spans="1:7" x14ac:dyDescent="0.2">
      <c r="A1271">
        <v>1270</v>
      </c>
      <c r="B1271" t="s">
        <v>98</v>
      </c>
      <c r="C1271">
        <f t="shared" si="20"/>
        <v>1</v>
      </c>
      <c r="D1271">
        <v>144000</v>
      </c>
      <c r="F1271" s="13">
        <v>1384</v>
      </c>
      <c r="G1271" s="12">
        <v>112000</v>
      </c>
    </row>
    <row r="1272" spans="1:7" x14ac:dyDescent="0.2">
      <c r="A1272">
        <v>1271</v>
      </c>
      <c r="B1272" t="s">
        <v>98</v>
      </c>
      <c r="C1272">
        <f t="shared" si="20"/>
        <v>1</v>
      </c>
      <c r="D1272">
        <v>260000</v>
      </c>
      <c r="F1272" s="13">
        <v>1385</v>
      </c>
      <c r="G1272" s="12">
        <v>105000</v>
      </c>
    </row>
    <row r="1273" spans="1:7" x14ac:dyDescent="0.2">
      <c r="A1273">
        <v>1272</v>
      </c>
      <c r="B1273" t="s">
        <v>98</v>
      </c>
      <c r="C1273">
        <f t="shared" si="20"/>
        <v>1</v>
      </c>
      <c r="D1273">
        <v>185750</v>
      </c>
      <c r="F1273" s="13">
        <v>1386</v>
      </c>
      <c r="G1273" s="12">
        <v>125500</v>
      </c>
    </row>
    <row r="1274" spans="1:7" x14ac:dyDescent="0.2">
      <c r="A1274">
        <v>1273</v>
      </c>
      <c r="B1274" t="s">
        <v>98</v>
      </c>
      <c r="C1274">
        <f t="shared" si="20"/>
        <v>1</v>
      </c>
      <c r="D1274">
        <v>137000</v>
      </c>
      <c r="F1274" s="13">
        <v>1387</v>
      </c>
      <c r="G1274" s="12">
        <v>250000</v>
      </c>
    </row>
    <row r="1275" spans="1:7" x14ac:dyDescent="0.2">
      <c r="A1275">
        <v>1274</v>
      </c>
      <c r="B1275" t="s">
        <v>98</v>
      </c>
      <c r="C1275">
        <f t="shared" si="20"/>
        <v>1</v>
      </c>
      <c r="D1275">
        <v>177000</v>
      </c>
      <c r="F1275" s="13">
        <v>1388</v>
      </c>
      <c r="G1275" s="12">
        <v>136000</v>
      </c>
    </row>
    <row r="1276" spans="1:7" x14ac:dyDescent="0.2">
      <c r="A1276">
        <v>1275</v>
      </c>
      <c r="B1276" t="s">
        <v>98</v>
      </c>
      <c r="C1276">
        <f t="shared" si="20"/>
        <v>1</v>
      </c>
      <c r="D1276">
        <v>139000</v>
      </c>
      <c r="F1276" s="13">
        <v>1389</v>
      </c>
      <c r="G1276" s="12">
        <v>377500</v>
      </c>
    </row>
    <row r="1277" spans="1:7" x14ac:dyDescent="0.2">
      <c r="A1277">
        <v>1276</v>
      </c>
      <c r="B1277" t="s">
        <v>147</v>
      </c>
      <c r="C1277">
        <f t="shared" si="20"/>
        <v>0</v>
      </c>
      <c r="D1277">
        <v>137000</v>
      </c>
      <c r="F1277" s="13">
        <v>1390</v>
      </c>
      <c r="G1277" s="12">
        <v>131000</v>
      </c>
    </row>
    <row r="1278" spans="1:7" x14ac:dyDescent="0.2">
      <c r="A1278">
        <v>1277</v>
      </c>
      <c r="B1278" t="s">
        <v>98</v>
      </c>
      <c r="C1278">
        <f t="shared" si="20"/>
        <v>1</v>
      </c>
      <c r="D1278">
        <v>162000</v>
      </c>
      <c r="F1278" s="13">
        <v>1391</v>
      </c>
      <c r="G1278" s="12">
        <v>235000</v>
      </c>
    </row>
    <row r="1279" spans="1:7" x14ac:dyDescent="0.2">
      <c r="A1279">
        <v>1278</v>
      </c>
      <c r="B1279" t="s">
        <v>98</v>
      </c>
      <c r="C1279">
        <f t="shared" si="20"/>
        <v>1</v>
      </c>
      <c r="D1279">
        <v>197900</v>
      </c>
      <c r="F1279" s="13">
        <v>1392</v>
      </c>
      <c r="G1279" s="12">
        <v>124000</v>
      </c>
    </row>
    <row r="1280" spans="1:7" x14ac:dyDescent="0.2">
      <c r="A1280">
        <v>1279</v>
      </c>
      <c r="B1280" t="s">
        <v>98</v>
      </c>
      <c r="C1280">
        <f t="shared" si="20"/>
        <v>1</v>
      </c>
      <c r="D1280">
        <v>237000</v>
      </c>
      <c r="F1280" s="13">
        <v>1393</v>
      </c>
      <c r="G1280" s="12">
        <v>123000</v>
      </c>
    </row>
    <row r="1281" spans="1:7" x14ac:dyDescent="0.2">
      <c r="A1281">
        <v>1280</v>
      </c>
      <c r="B1281" t="s">
        <v>98</v>
      </c>
      <c r="C1281">
        <f t="shared" si="20"/>
        <v>1</v>
      </c>
      <c r="D1281">
        <v>68400</v>
      </c>
      <c r="F1281" s="13">
        <v>1394</v>
      </c>
      <c r="G1281" s="12">
        <v>163000</v>
      </c>
    </row>
    <row r="1282" spans="1:7" x14ac:dyDescent="0.2">
      <c r="A1282">
        <v>1281</v>
      </c>
      <c r="B1282" t="s">
        <v>98</v>
      </c>
      <c r="C1282">
        <f t="shared" si="20"/>
        <v>1</v>
      </c>
      <c r="D1282">
        <v>227000</v>
      </c>
      <c r="F1282" s="13">
        <v>1395</v>
      </c>
      <c r="G1282" s="12">
        <v>246578</v>
      </c>
    </row>
    <row r="1283" spans="1:7" x14ac:dyDescent="0.2">
      <c r="A1283">
        <v>1282</v>
      </c>
      <c r="B1283" t="s">
        <v>97</v>
      </c>
      <c r="C1283">
        <f t="shared" ref="C1283:C1346" si="21">IF(OR(B1283="Ex",B1283="Gd",B1283="TA"),1,IF(OR(B1283="Fa",B1283="Po"),0,"N/A"))</f>
        <v>1</v>
      </c>
      <c r="D1283">
        <v>180000</v>
      </c>
      <c r="F1283" s="13">
        <v>1396</v>
      </c>
      <c r="G1283" s="12">
        <v>281213</v>
      </c>
    </row>
    <row r="1284" spans="1:7" x14ac:dyDescent="0.2">
      <c r="A1284">
        <v>1283</v>
      </c>
      <c r="B1284" t="s">
        <v>98</v>
      </c>
      <c r="C1284">
        <f t="shared" si="21"/>
        <v>1</v>
      </c>
      <c r="D1284">
        <v>150500</v>
      </c>
      <c r="F1284" s="13">
        <v>1397</v>
      </c>
      <c r="G1284" s="12">
        <v>160000</v>
      </c>
    </row>
    <row r="1285" spans="1:7" x14ac:dyDescent="0.2">
      <c r="A1285">
        <v>1284</v>
      </c>
      <c r="B1285" t="s">
        <v>83</v>
      </c>
      <c r="C1285" t="str">
        <f t="shared" si="21"/>
        <v>N/A</v>
      </c>
      <c r="D1285">
        <v>139000</v>
      </c>
      <c r="F1285" s="13">
        <v>1399</v>
      </c>
      <c r="G1285" s="12">
        <v>138000</v>
      </c>
    </row>
    <row r="1286" spans="1:7" x14ac:dyDescent="0.2">
      <c r="A1286">
        <v>1285</v>
      </c>
      <c r="B1286" t="s">
        <v>98</v>
      </c>
      <c r="C1286">
        <f t="shared" si="21"/>
        <v>1</v>
      </c>
      <c r="D1286">
        <v>169000</v>
      </c>
      <c r="F1286" s="13">
        <v>1400</v>
      </c>
      <c r="G1286" s="12">
        <v>137450</v>
      </c>
    </row>
    <row r="1287" spans="1:7" x14ac:dyDescent="0.2">
      <c r="A1287">
        <v>1286</v>
      </c>
      <c r="B1287" t="s">
        <v>98</v>
      </c>
      <c r="C1287">
        <f t="shared" si="21"/>
        <v>1</v>
      </c>
      <c r="D1287">
        <v>132500</v>
      </c>
      <c r="F1287" s="13">
        <v>1401</v>
      </c>
      <c r="G1287" s="12">
        <v>120000</v>
      </c>
    </row>
    <row r="1288" spans="1:7" x14ac:dyDescent="0.2">
      <c r="A1288">
        <v>1287</v>
      </c>
      <c r="B1288" t="s">
        <v>98</v>
      </c>
      <c r="C1288">
        <f t="shared" si="21"/>
        <v>1</v>
      </c>
      <c r="D1288">
        <v>143000</v>
      </c>
      <c r="F1288" s="13">
        <v>1402</v>
      </c>
      <c r="G1288" s="12">
        <v>193000</v>
      </c>
    </row>
    <row r="1289" spans="1:7" x14ac:dyDescent="0.2">
      <c r="A1289">
        <v>1288</v>
      </c>
      <c r="B1289" t="s">
        <v>98</v>
      </c>
      <c r="C1289">
        <f t="shared" si="21"/>
        <v>1</v>
      </c>
      <c r="D1289">
        <v>190000</v>
      </c>
      <c r="F1289" s="13">
        <v>1403</v>
      </c>
      <c r="G1289" s="12">
        <v>193879</v>
      </c>
    </row>
    <row r="1290" spans="1:7" x14ac:dyDescent="0.2">
      <c r="A1290">
        <v>1289</v>
      </c>
      <c r="B1290" t="s">
        <v>98</v>
      </c>
      <c r="C1290">
        <f t="shared" si="21"/>
        <v>1</v>
      </c>
      <c r="D1290">
        <v>278000</v>
      </c>
      <c r="F1290" s="13">
        <v>1404</v>
      </c>
      <c r="G1290" s="12">
        <v>282922</v>
      </c>
    </row>
    <row r="1291" spans="1:7" x14ac:dyDescent="0.2">
      <c r="A1291">
        <v>1290</v>
      </c>
      <c r="B1291" t="s">
        <v>98</v>
      </c>
      <c r="C1291">
        <f t="shared" si="21"/>
        <v>1</v>
      </c>
      <c r="D1291">
        <v>281000</v>
      </c>
      <c r="F1291" s="13">
        <v>1405</v>
      </c>
      <c r="G1291" s="12">
        <v>105000</v>
      </c>
    </row>
    <row r="1292" spans="1:7" x14ac:dyDescent="0.2">
      <c r="A1292">
        <v>1291</v>
      </c>
      <c r="B1292" t="s">
        <v>98</v>
      </c>
      <c r="C1292">
        <f t="shared" si="21"/>
        <v>1</v>
      </c>
      <c r="D1292">
        <v>180500</v>
      </c>
      <c r="F1292" s="13">
        <v>1406</v>
      </c>
      <c r="G1292" s="12">
        <v>275000</v>
      </c>
    </row>
    <row r="1293" spans="1:7" x14ac:dyDescent="0.2">
      <c r="A1293">
        <v>1292</v>
      </c>
      <c r="B1293" t="s">
        <v>98</v>
      </c>
      <c r="C1293">
        <f t="shared" si="21"/>
        <v>1</v>
      </c>
      <c r="D1293">
        <v>119500</v>
      </c>
      <c r="F1293" s="13">
        <v>1407</v>
      </c>
      <c r="G1293" s="12">
        <v>133000</v>
      </c>
    </row>
    <row r="1294" spans="1:7" x14ac:dyDescent="0.2">
      <c r="A1294">
        <v>1293</v>
      </c>
      <c r="B1294" t="s">
        <v>98</v>
      </c>
      <c r="C1294">
        <f t="shared" si="21"/>
        <v>1</v>
      </c>
      <c r="D1294">
        <v>107500</v>
      </c>
      <c r="F1294" s="13">
        <v>1409</v>
      </c>
      <c r="G1294" s="12">
        <v>125500</v>
      </c>
    </row>
    <row r="1295" spans="1:7" x14ac:dyDescent="0.2">
      <c r="A1295">
        <v>1294</v>
      </c>
      <c r="B1295" t="s">
        <v>98</v>
      </c>
      <c r="C1295">
        <f t="shared" si="21"/>
        <v>1</v>
      </c>
      <c r="D1295">
        <v>162900</v>
      </c>
      <c r="F1295" s="13">
        <v>1410</v>
      </c>
      <c r="G1295" s="12">
        <v>215000</v>
      </c>
    </row>
    <row r="1296" spans="1:7" x14ac:dyDescent="0.2">
      <c r="A1296">
        <v>1295</v>
      </c>
      <c r="B1296" t="s">
        <v>98</v>
      </c>
      <c r="C1296">
        <f t="shared" si="21"/>
        <v>1</v>
      </c>
      <c r="D1296">
        <v>115000</v>
      </c>
      <c r="F1296" s="13">
        <v>1411</v>
      </c>
      <c r="G1296" s="12">
        <v>230000</v>
      </c>
    </row>
    <row r="1297" spans="1:7" x14ac:dyDescent="0.2">
      <c r="A1297">
        <v>1296</v>
      </c>
      <c r="B1297" t="s">
        <v>98</v>
      </c>
      <c r="C1297">
        <f t="shared" si="21"/>
        <v>1</v>
      </c>
      <c r="D1297">
        <v>138500</v>
      </c>
      <c r="F1297" s="13">
        <v>1412</v>
      </c>
      <c r="G1297" s="12">
        <v>140000</v>
      </c>
    </row>
    <row r="1298" spans="1:7" x14ac:dyDescent="0.2">
      <c r="A1298">
        <v>1297</v>
      </c>
      <c r="B1298" t="s">
        <v>98</v>
      </c>
      <c r="C1298">
        <f t="shared" si="21"/>
        <v>1</v>
      </c>
      <c r="D1298">
        <v>155000</v>
      </c>
      <c r="F1298" s="13">
        <v>1413</v>
      </c>
      <c r="G1298" s="12">
        <v>90000</v>
      </c>
    </row>
    <row r="1299" spans="1:7" x14ac:dyDescent="0.2">
      <c r="A1299">
        <v>1298</v>
      </c>
      <c r="B1299" t="s">
        <v>98</v>
      </c>
      <c r="C1299">
        <f t="shared" si="21"/>
        <v>1</v>
      </c>
      <c r="D1299">
        <v>140000</v>
      </c>
      <c r="F1299" s="13">
        <v>1414</v>
      </c>
      <c r="G1299" s="12">
        <v>257000</v>
      </c>
    </row>
    <row r="1300" spans="1:7" x14ac:dyDescent="0.2">
      <c r="A1300">
        <v>1299</v>
      </c>
      <c r="B1300" t="s">
        <v>98</v>
      </c>
      <c r="C1300">
        <f t="shared" si="21"/>
        <v>1</v>
      </c>
      <c r="D1300">
        <v>160000</v>
      </c>
      <c r="F1300" s="13">
        <v>1415</v>
      </c>
      <c r="G1300" s="12">
        <v>207000</v>
      </c>
    </row>
    <row r="1301" spans="1:7" x14ac:dyDescent="0.2">
      <c r="A1301">
        <v>1300</v>
      </c>
      <c r="B1301" t="s">
        <v>98</v>
      </c>
      <c r="C1301">
        <f t="shared" si="21"/>
        <v>1</v>
      </c>
      <c r="D1301">
        <v>154000</v>
      </c>
      <c r="F1301" s="13">
        <v>1416</v>
      </c>
      <c r="G1301" s="12">
        <v>175900</v>
      </c>
    </row>
    <row r="1302" spans="1:7" x14ac:dyDescent="0.2">
      <c r="A1302">
        <v>1301</v>
      </c>
      <c r="B1302" t="s">
        <v>98</v>
      </c>
      <c r="C1302">
        <f t="shared" si="21"/>
        <v>1</v>
      </c>
      <c r="D1302">
        <v>225000</v>
      </c>
      <c r="F1302" s="13">
        <v>1417</v>
      </c>
      <c r="G1302" s="12">
        <v>122500</v>
      </c>
    </row>
    <row r="1303" spans="1:7" x14ac:dyDescent="0.2">
      <c r="A1303">
        <v>1302</v>
      </c>
      <c r="B1303" t="s">
        <v>98</v>
      </c>
      <c r="C1303">
        <f t="shared" si="21"/>
        <v>1</v>
      </c>
      <c r="D1303">
        <v>177500</v>
      </c>
      <c r="F1303" s="13">
        <v>1418</v>
      </c>
      <c r="G1303" s="12">
        <v>340000</v>
      </c>
    </row>
    <row r="1304" spans="1:7" x14ac:dyDescent="0.2">
      <c r="A1304">
        <v>1303</v>
      </c>
      <c r="B1304" t="s">
        <v>98</v>
      </c>
      <c r="C1304">
        <f t="shared" si="21"/>
        <v>1</v>
      </c>
      <c r="D1304">
        <v>290000</v>
      </c>
      <c r="F1304" s="13">
        <v>1419</v>
      </c>
      <c r="G1304" s="12">
        <v>124000</v>
      </c>
    </row>
    <row r="1305" spans="1:7" x14ac:dyDescent="0.2">
      <c r="A1305">
        <v>1304</v>
      </c>
      <c r="B1305" t="s">
        <v>98</v>
      </c>
      <c r="C1305">
        <f t="shared" si="21"/>
        <v>1</v>
      </c>
      <c r="D1305">
        <v>232000</v>
      </c>
      <c r="F1305" s="13">
        <v>1420</v>
      </c>
      <c r="G1305" s="12">
        <v>223000</v>
      </c>
    </row>
    <row r="1306" spans="1:7" x14ac:dyDescent="0.2">
      <c r="A1306">
        <v>1305</v>
      </c>
      <c r="B1306" t="s">
        <v>98</v>
      </c>
      <c r="C1306">
        <f t="shared" si="21"/>
        <v>1</v>
      </c>
      <c r="D1306">
        <v>130000</v>
      </c>
      <c r="F1306" s="13">
        <v>1421</v>
      </c>
      <c r="G1306" s="12">
        <v>179900</v>
      </c>
    </row>
    <row r="1307" spans="1:7" x14ac:dyDescent="0.2">
      <c r="A1307">
        <v>1306</v>
      </c>
      <c r="B1307" t="s">
        <v>98</v>
      </c>
      <c r="C1307">
        <f t="shared" si="21"/>
        <v>1</v>
      </c>
      <c r="D1307">
        <v>325000</v>
      </c>
      <c r="F1307" s="13">
        <v>1422</v>
      </c>
      <c r="G1307" s="12">
        <v>127500</v>
      </c>
    </row>
    <row r="1308" spans="1:7" x14ac:dyDescent="0.2">
      <c r="A1308">
        <v>1307</v>
      </c>
      <c r="B1308" t="s">
        <v>98</v>
      </c>
      <c r="C1308">
        <f t="shared" si="21"/>
        <v>1</v>
      </c>
      <c r="D1308">
        <v>202500</v>
      </c>
      <c r="F1308" s="13">
        <v>1423</v>
      </c>
      <c r="G1308" s="12">
        <v>136500</v>
      </c>
    </row>
    <row r="1309" spans="1:7" x14ac:dyDescent="0.2">
      <c r="A1309">
        <v>1308</v>
      </c>
      <c r="B1309" t="s">
        <v>98</v>
      </c>
      <c r="C1309">
        <f t="shared" si="21"/>
        <v>1</v>
      </c>
      <c r="D1309">
        <v>138000</v>
      </c>
      <c r="F1309" s="13">
        <v>1424</v>
      </c>
      <c r="G1309" s="12">
        <v>274970</v>
      </c>
    </row>
    <row r="1310" spans="1:7" x14ac:dyDescent="0.2">
      <c r="A1310">
        <v>1309</v>
      </c>
      <c r="B1310" t="s">
        <v>98</v>
      </c>
      <c r="C1310">
        <f t="shared" si="21"/>
        <v>1</v>
      </c>
      <c r="D1310">
        <v>147000</v>
      </c>
      <c r="F1310" s="13">
        <v>1425</v>
      </c>
      <c r="G1310" s="12">
        <v>144000</v>
      </c>
    </row>
    <row r="1311" spans="1:7" x14ac:dyDescent="0.2">
      <c r="A1311">
        <v>1310</v>
      </c>
      <c r="B1311" t="s">
        <v>98</v>
      </c>
      <c r="C1311">
        <f t="shared" si="21"/>
        <v>1</v>
      </c>
      <c r="D1311">
        <v>179200</v>
      </c>
      <c r="F1311" s="13">
        <v>1426</v>
      </c>
      <c r="G1311" s="12">
        <v>142000</v>
      </c>
    </row>
    <row r="1312" spans="1:7" x14ac:dyDescent="0.2">
      <c r="A1312">
        <v>1311</v>
      </c>
      <c r="B1312" t="s">
        <v>98</v>
      </c>
      <c r="C1312">
        <f t="shared" si="21"/>
        <v>1</v>
      </c>
      <c r="D1312">
        <v>335000</v>
      </c>
      <c r="F1312" s="13">
        <v>1427</v>
      </c>
      <c r="G1312" s="12">
        <v>271000</v>
      </c>
    </row>
    <row r="1313" spans="1:7" x14ac:dyDescent="0.2">
      <c r="A1313">
        <v>1312</v>
      </c>
      <c r="B1313" t="s">
        <v>98</v>
      </c>
      <c r="C1313">
        <f t="shared" si="21"/>
        <v>1</v>
      </c>
      <c r="D1313">
        <v>203000</v>
      </c>
      <c r="F1313" s="13">
        <v>1428</v>
      </c>
      <c r="G1313" s="12">
        <v>140000</v>
      </c>
    </row>
    <row r="1314" spans="1:7" x14ac:dyDescent="0.2">
      <c r="A1314">
        <v>1313</v>
      </c>
      <c r="B1314" t="s">
        <v>97</v>
      </c>
      <c r="C1314">
        <f t="shared" si="21"/>
        <v>1</v>
      </c>
      <c r="D1314">
        <v>302000</v>
      </c>
      <c r="F1314" s="13">
        <v>1429</v>
      </c>
      <c r="G1314" s="12">
        <v>119000</v>
      </c>
    </row>
    <row r="1315" spans="1:7" x14ac:dyDescent="0.2">
      <c r="A1315">
        <v>1314</v>
      </c>
      <c r="B1315" t="s">
        <v>98</v>
      </c>
      <c r="C1315">
        <f t="shared" si="21"/>
        <v>1</v>
      </c>
      <c r="D1315">
        <v>333168</v>
      </c>
      <c r="F1315" s="13">
        <v>1430</v>
      </c>
      <c r="G1315" s="12">
        <v>182900</v>
      </c>
    </row>
    <row r="1316" spans="1:7" x14ac:dyDescent="0.2">
      <c r="A1316">
        <v>1315</v>
      </c>
      <c r="B1316" t="s">
        <v>98</v>
      </c>
      <c r="C1316">
        <f t="shared" si="21"/>
        <v>1</v>
      </c>
      <c r="D1316">
        <v>119000</v>
      </c>
      <c r="F1316" s="13">
        <v>1431</v>
      </c>
      <c r="G1316" s="12">
        <v>192140</v>
      </c>
    </row>
    <row r="1317" spans="1:7" x14ac:dyDescent="0.2">
      <c r="A1317">
        <v>1316</v>
      </c>
      <c r="B1317" t="s">
        <v>98</v>
      </c>
      <c r="C1317">
        <f t="shared" si="21"/>
        <v>1</v>
      </c>
      <c r="D1317">
        <v>206900</v>
      </c>
      <c r="F1317" s="13">
        <v>1432</v>
      </c>
      <c r="G1317" s="12">
        <v>143750</v>
      </c>
    </row>
    <row r="1318" spans="1:7" x14ac:dyDescent="0.2">
      <c r="A1318">
        <v>1317</v>
      </c>
      <c r="B1318" t="s">
        <v>98</v>
      </c>
      <c r="C1318">
        <f t="shared" si="21"/>
        <v>1</v>
      </c>
      <c r="D1318">
        <v>295493</v>
      </c>
      <c r="F1318" s="13">
        <v>1434</v>
      </c>
      <c r="G1318" s="12">
        <v>186500</v>
      </c>
    </row>
    <row r="1319" spans="1:7" x14ac:dyDescent="0.2">
      <c r="A1319">
        <v>1318</v>
      </c>
      <c r="B1319" t="s">
        <v>98</v>
      </c>
      <c r="C1319">
        <f t="shared" si="21"/>
        <v>1</v>
      </c>
      <c r="D1319">
        <v>208900</v>
      </c>
      <c r="F1319" s="13">
        <v>1435</v>
      </c>
      <c r="G1319" s="12">
        <v>160000</v>
      </c>
    </row>
    <row r="1320" spans="1:7" x14ac:dyDescent="0.2">
      <c r="A1320">
        <v>1319</v>
      </c>
      <c r="B1320" t="s">
        <v>98</v>
      </c>
      <c r="C1320">
        <f t="shared" si="21"/>
        <v>1</v>
      </c>
      <c r="D1320">
        <v>275000</v>
      </c>
      <c r="F1320" s="13">
        <v>1436</v>
      </c>
      <c r="G1320" s="12">
        <v>174000</v>
      </c>
    </row>
    <row r="1321" spans="1:7" x14ac:dyDescent="0.2">
      <c r="A1321">
        <v>1320</v>
      </c>
      <c r="B1321" t="s">
        <v>98</v>
      </c>
      <c r="C1321">
        <f t="shared" si="21"/>
        <v>1</v>
      </c>
      <c r="D1321">
        <v>111000</v>
      </c>
      <c r="F1321" s="13">
        <v>1437</v>
      </c>
      <c r="G1321" s="12">
        <v>120500</v>
      </c>
    </row>
    <row r="1322" spans="1:7" x14ac:dyDescent="0.2">
      <c r="A1322">
        <v>1321</v>
      </c>
      <c r="B1322" t="s">
        <v>98</v>
      </c>
      <c r="C1322">
        <f t="shared" si="21"/>
        <v>1</v>
      </c>
      <c r="D1322">
        <v>156500</v>
      </c>
      <c r="F1322" s="13">
        <v>1438</v>
      </c>
      <c r="G1322" s="12">
        <v>394617</v>
      </c>
    </row>
    <row r="1323" spans="1:7" x14ac:dyDescent="0.2">
      <c r="A1323">
        <v>1322</v>
      </c>
      <c r="B1323" t="s">
        <v>147</v>
      </c>
      <c r="C1323">
        <f t="shared" si="21"/>
        <v>0</v>
      </c>
      <c r="D1323">
        <v>72500</v>
      </c>
      <c r="F1323" s="13">
        <v>1439</v>
      </c>
      <c r="G1323" s="12">
        <v>149700</v>
      </c>
    </row>
    <row r="1324" spans="1:7" x14ac:dyDescent="0.2">
      <c r="A1324">
        <v>1323</v>
      </c>
      <c r="B1324" t="s">
        <v>98</v>
      </c>
      <c r="C1324">
        <f t="shared" si="21"/>
        <v>1</v>
      </c>
      <c r="D1324">
        <v>190000</v>
      </c>
      <c r="F1324" s="13">
        <v>1440</v>
      </c>
      <c r="G1324" s="12">
        <v>197000</v>
      </c>
    </row>
    <row r="1325" spans="1:7" x14ac:dyDescent="0.2">
      <c r="A1325">
        <v>1324</v>
      </c>
      <c r="B1325" t="s">
        <v>83</v>
      </c>
      <c r="C1325" t="str">
        <f t="shared" si="21"/>
        <v>N/A</v>
      </c>
      <c r="D1325">
        <v>82500</v>
      </c>
      <c r="F1325" s="13">
        <v>1441</v>
      </c>
      <c r="G1325" s="12">
        <v>191000</v>
      </c>
    </row>
    <row r="1326" spans="1:7" x14ac:dyDescent="0.2">
      <c r="A1326">
        <v>1325</v>
      </c>
      <c r="B1326" t="s">
        <v>98</v>
      </c>
      <c r="C1326">
        <f t="shared" si="21"/>
        <v>1</v>
      </c>
      <c r="D1326">
        <v>147000</v>
      </c>
      <c r="F1326" s="13">
        <v>1442</v>
      </c>
      <c r="G1326" s="12">
        <v>149300</v>
      </c>
    </row>
    <row r="1327" spans="1:7" x14ac:dyDescent="0.2">
      <c r="A1327">
        <v>1326</v>
      </c>
      <c r="B1327" t="s">
        <v>83</v>
      </c>
      <c r="C1327" t="str">
        <f t="shared" si="21"/>
        <v>N/A</v>
      </c>
      <c r="D1327">
        <v>55000</v>
      </c>
      <c r="F1327" s="13">
        <v>1443</v>
      </c>
      <c r="G1327" s="12">
        <v>310000</v>
      </c>
    </row>
    <row r="1328" spans="1:7" x14ac:dyDescent="0.2">
      <c r="A1328">
        <v>1327</v>
      </c>
      <c r="B1328" t="s">
        <v>83</v>
      </c>
      <c r="C1328" t="str">
        <f t="shared" si="21"/>
        <v>N/A</v>
      </c>
      <c r="D1328">
        <v>79000</v>
      </c>
      <c r="F1328" s="13">
        <v>1445</v>
      </c>
      <c r="G1328" s="12">
        <v>179600</v>
      </c>
    </row>
    <row r="1329" spans="1:7" x14ac:dyDescent="0.2">
      <c r="A1329">
        <v>1328</v>
      </c>
      <c r="B1329" t="s">
        <v>98</v>
      </c>
      <c r="C1329">
        <f t="shared" si="21"/>
        <v>1</v>
      </c>
      <c r="D1329">
        <v>130500</v>
      </c>
      <c r="F1329" s="13">
        <v>1446</v>
      </c>
      <c r="G1329" s="12">
        <v>129000</v>
      </c>
    </row>
    <row r="1330" spans="1:7" x14ac:dyDescent="0.2">
      <c r="A1330">
        <v>1329</v>
      </c>
      <c r="B1330" t="s">
        <v>98</v>
      </c>
      <c r="C1330">
        <f t="shared" si="21"/>
        <v>1</v>
      </c>
      <c r="D1330">
        <v>256000</v>
      </c>
      <c r="F1330" s="13">
        <v>1447</v>
      </c>
      <c r="G1330" s="12">
        <v>157900</v>
      </c>
    </row>
    <row r="1331" spans="1:7" x14ac:dyDescent="0.2">
      <c r="A1331">
        <v>1330</v>
      </c>
      <c r="B1331" t="s">
        <v>98</v>
      </c>
      <c r="C1331">
        <f t="shared" si="21"/>
        <v>1</v>
      </c>
      <c r="D1331">
        <v>176500</v>
      </c>
      <c r="F1331" s="13">
        <v>1448</v>
      </c>
      <c r="G1331" s="12">
        <v>240000</v>
      </c>
    </row>
    <row r="1332" spans="1:7" x14ac:dyDescent="0.2">
      <c r="A1332">
        <v>1331</v>
      </c>
      <c r="B1332" t="s">
        <v>98</v>
      </c>
      <c r="C1332">
        <f t="shared" si="21"/>
        <v>1</v>
      </c>
      <c r="D1332">
        <v>227000</v>
      </c>
      <c r="F1332" s="13">
        <v>1449</v>
      </c>
      <c r="G1332" s="12">
        <v>112000</v>
      </c>
    </row>
    <row r="1333" spans="1:7" x14ac:dyDescent="0.2">
      <c r="A1333">
        <v>1332</v>
      </c>
      <c r="B1333" t="s">
        <v>98</v>
      </c>
      <c r="C1333">
        <f t="shared" si="21"/>
        <v>1</v>
      </c>
      <c r="D1333">
        <v>132500</v>
      </c>
      <c r="F1333" s="13">
        <v>1452</v>
      </c>
      <c r="G1333" s="12">
        <v>287090</v>
      </c>
    </row>
    <row r="1334" spans="1:7" x14ac:dyDescent="0.2">
      <c r="A1334">
        <v>1333</v>
      </c>
      <c r="B1334" t="s">
        <v>147</v>
      </c>
      <c r="C1334">
        <f t="shared" si="21"/>
        <v>0</v>
      </c>
      <c r="D1334">
        <v>100000</v>
      </c>
      <c r="F1334" s="13">
        <v>1453</v>
      </c>
      <c r="G1334" s="12">
        <v>145000</v>
      </c>
    </row>
    <row r="1335" spans="1:7" x14ac:dyDescent="0.2">
      <c r="A1335">
        <v>1334</v>
      </c>
      <c r="B1335" t="s">
        <v>98</v>
      </c>
      <c r="C1335">
        <f t="shared" si="21"/>
        <v>1</v>
      </c>
      <c r="D1335">
        <v>125500</v>
      </c>
      <c r="F1335" s="13">
        <v>1455</v>
      </c>
      <c r="G1335" s="12">
        <v>185000</v>
      </c>
    </row>
    <row r="1336" spans="1:7" x14ac:dyDescent="0.2">
      <c r="A1336">
        <v>1335</v>
      </c>
      <c r="B1336" t="s">
        <v>98</v>
      </c>
      <c r="C1336">
        <f t="shared" si="21"/>
        <v>1</v>
      </c>
      <c r="D1336">
        <v>125000</v>
      </c>
      <c r="F1336" s="13">
        <v>1456</v>
      </c>
      <c r="G1336" s="12">
        <v>175000</v>
      </c>
    </row>
    <row r="1337" spans="1:7" x14ac:dyDescent="0.2">
      <c r="A1337">
        <v>1336</v>
      </c>
      <c r="B1337" t="s">
        <v>98</v>
      </c>
      <c r="C1337">
        <f t="shared" si="21"/>
        <v>1</v>
      </c>
      <c r="D1337">
        <v>167900</v>
      </c>
      <c r="F1337" s="13">
        <v>1457</v>
      </c>
      <c r="G1337" s="12">
        <v>210000</v>
      </c>
    </row>
    <row r="1338" spans="1:7" x14ac:dyDescent="0.2">
      <c r="A1338">
        <v>1337</v>
      </c>
      <c r="B1338" t="s">
        <v>98</v>
      </c>
      <c r="C1338">
        <f t="shared" si="21"/>
        <v>1</v>
      </c>
      <c r="D1338">
        <v>135000</v>
      </c>
      <c r="F1338" s="13">
        <v>1458</v>
      </c>
      <c r="G1338" s="12">
        <v>266500</v>
      </c>
    </row>
    <row r="1339" spans="1:7" x14ac:dyDescent="0.2">
      <c r="A1339">
        <v>1338</v>
      </c>
      <c r="B1339" t="s">
        <v>83</v>
      </c>
      <c r="C1339" t="str">
        <f t="shared" si="21"/>
        <v>N/A</v>
      </c>
      <c r="D1339">
        <v>52500</v>
      </c>
      <c r="F1339" s="13">
        <v>1459</v>
      </c>
      <c r="G1339" s="12">
        <v>142125</v>
      </c>
    </row>
    <row r="1340" spans="1:7" x14ac:dyDescent="0.2">
      <c r="A1340">
        <v>1339</v>
      </c>
      <c r="B1340" t="s">
        <v>98</v>
      </c>
      <c r="C1340">
        <f t="shared" si="21"/>
        <v>1</v>
      </c>
      <c r="D1340">
        <v>200000</v>
      </c>
      <c r="F1340" s="13">
        <v>1460</v>
      </c>
      <c r="G1340" s="12">
        <v>147500</v>
      </c>
    </row>
    <row r="1341" spans="1:7" x14ac:dyDescent="0.2">
      <c r="A1341">
        <v>1340</v>
      </c>
      <c r="B1341" t="s">
        <v>98</v>
      </c>
      <c r="C1341">
        <f t="shared" si="21"/>
        <v>1</v>
      </c>
      <c r="D1341">
        <v>128500</v>
      </c>
      <c r="F1341" s="13" t="s">
        <v>273</v>
      </c>
      <c r="G1341" s="12">
        <v>251003855</v>
      </c>
    </row>
    <row r="1342" spans="1:7" x14ac:dyDescent="0.2">
      <c r="A1342">
        <v>1341</v>
      </c>
      <c r="B1342" t="s">
        <v>98</v>
      </c>
      <c r="C1342">
        <f t="shared" si="21"/>
        <v>1</v>
      </c>
      <c r="D1342">
        <v>123000</v>
      </c>
    </row>
    <row r="1343" spans="1:7" x14ac:dyDescent="0.2">
      <c r="A1343">
        <v>1342</v>
      </c>
      <c r="B1343" t="s">
        <v>98</v>
      </c>
      <c r="C1343">
        <f t="shared" si="21"/>
        <v>1</v>
      </c>
      <c r="D1343">
        <v>155000</v>
      </c>
    </row>
    <row r="1344" spans="1:7" x14ac:dyDescent="0.2">
      <c r="A1344">
        <v>1343</v>
      </c>
      <c r="B1344" t="s">
        <v>98</v>
      </c>
      <c r="C1344">
        <f t="shared" si="21"/>
        <v>1</v>
      </c>
      <c r="D1344">
        <v>228500</v>
      </c>
    </row>
    <row r="1345" spans="1:4" x14ac:dyDescent="0.2">
      <c r="A1345">
        <v>1344</v>
      </c>
      <c r="B1345" t="s">
        <v>147</v>
      </c>
      <c r="C1345">
        <f t="shared" si="21"/>
        <v>0</v>
      </c>
      <c r="D1345">
        <v>177000</v>
      </c>
    </row>
    <row r="1346" spans="1:4" x14ac:dyDescent="0.2">
      <c r="A1346">
        <v>1345</v>
      </c>
      <c r="B1346" t="s">
        <v>98</v>
      </c>
      <c r="C1346">
        <f t="shared" si="21"/>
        <v>1</v>
      </c>
      <c r="D1346">
        <v>155835</v>
      </c>
    </row>
    <row r="1347" spans="1:4" x14ac:dyDescent="0.2">
      <c r="A1347">
        <v>1346</v>
      </c>
      <c r="B1347" t="s">
        <v>98</v>
      </c>
      <c r="C1347">
        <f t="shared" ref="C1347:C1410" si="22">IF(OR(B1347="Ex",B1347="Gd",B1347="TA"),1,IF(OR(B1347="Fa",B1347="Po"),0,"N/A"))</f>
        <v>1</v>
      </c>
      <c r="D1347">
        <v>108500</v>
      </c>
    </row>
    <row r="1348" spans="1:4" x14ac:dyDescent="0.2">
      <c r="A1348">
        <v>1347</v>
      </c>
      <c r="B1348" t="s">
        <v>98</v>
      </c>
      <c r="C1348">
        <f t="shared" si="22"/>
        <v>1</v>
      </c>
      <c r="D1348">
        <v>262500</v>
      </c>
    </row>
    <row r="1349" spans="1:4" x14ac:dyDescent="0.2">
      <c r="A1349">
        <v>1348</v>
      </c>
      <c r="B1349" t="s">
        <v>98</v>
      </c>
      <c r="C1349">
        <f t="shared" si="22"/>
        <v>1</v>
      </c>
      <c r="D1349">
        <v>283463</v>
      </c>
    </row>
    <row r="1350" spans="1:4" x14ac:dyDescent="0.2">
      <c r="A1350">
        <v>1349</v>
      </c>
      <c r="B1350" t="s">
        <v>98</v>
      </c>
      <c r="C1350">
        <f t="shared" si="22"/>
        <v>1</v>
      </c>
      <c r="D1350">
        <v>215000</v>
      </c>
    </row>
    <row r="1351" spans="1:4" x14ac:dyDescent="0.2">
      <c r="A1351">
        <v>1350</v>
      </c>
      <c r="B1351" t="s">
        <v>83</v>
      </c>
      <c r="C1351" t="str">
        <f t="shared" si="22"/>
        <v>N/A</v>
      </c>
      <c r="D1351">
        <v>122000</v>
      </c>
    </row>
    <row r="1352" spans="1:4" x14ac:dyDescent="0.2">
      <c r="A1352">
        <v>1351</v>
      </c>
      <c r="B1352" t="s">
        <v>98</v>
      </c>
      <c r="C1352">
        <f t="shared" si="22"/>
        <v>1</v>
      </c>
      <c r="D1352">
        <v>200000</v>
      </c>
    </row>
    <row r="1353" spans="1:4" x14ac:dyDescent="0.2">
      <c r="A1353">
        <v>1352</v>
      </c>
      <c r="B1353" t="s">
        <v>98</v>
      </c>
      <c r="C1353">
        <f t="shared" si="22"/>
        <v>1</v>
      </c>
      <c r="D1353">
        <v>171000</v>
      </c>
    </row>
    <row r="1354" spans="1:4" x14ac:dyDescent="0.2">
      <c r="A1354">
        <v>1353</v>
      </c>
      <c r="B1354" t="s">
        <v>98</v>
      </c>
      <c r="C1354">
        <f t="shared" si="22"/>
        <v>1</v>
      </c>
      <c r="D1354">
        <v>134900</v>
      </c>
    </row>
    <row r="1355" spans="1:4" x14ac:dyDescent="0.2">
      <c r="A1355">
        <v>1354</v>
      </c>
      <c r="B1355" t="s">
        <v>98</v>
      </c>
      <c r="C1355">
        <f t="shared" si="22"/>
        <v>1</v>
      </c>
      <c r="D1355">
        <v>410000</v>
      </c>
    </row>
    <row r="1356" spans="1:4" x14ac:dyDescent="0.2">
      <c r="A1356">
        <v>1355</v>
      </c>
      <c r="B1356" t="s">
        <v>98</v>
      </c>
      <c r="C1356">
        <f t="shared" si="22"/>
        <v>1</v>
      </c>
      <c r="D1356">
        <v>235000</v>
      </c>
    </row>
    <row r="1357" spans="1:4" x14ac:dyDescent="0.2">
      <c r="A1357">
        <v>1356</v>
      </c>
      <c r="B1357" t="s">
        <v>98</v>
      </c>
      <c r="C1357">
        <f t="shared" si="22"/>
        <v>1</v>
      </c>
      <c r="D1357">
        <v>170000</v>
      </c>
    </row>
    <row r="1358" spans="1:4" x14ac:dyDescent="0.2">
      <c r="A1358">
        <v>1357</v>
      </c>
      <c r="B1358" t="s">
        <v>98</v>
      </c>
      <c r="C1358">
        <f t="shared" si="22"/>
        <v>1</v>
      </c>
      <c r="D1358">
        <v>110000</v>
      </c>
    </row>
    <row r="1359" spans="1:4" x14ac:dyDescent="0.2">
      <c r="A1359">
        <v>1358</v>
      </c>
      <c r="B1359" t="s">
        <v>98</v>
      </c>
      <c r="C1359">
        <f t="shared" si="22"/>
        <v>1</v>
      </c>
      <c r="D1359">
        <v>149900</v>
      </c>
    </row>
    <row r="1360" spans="1:4" x14ac:dyDescent="0.2">
      <c r="A1360">
        <v>1359</v>
      </c>
      <c r="B1360" t="s">
        <v>98</v>
      </c>
      <c r="C1360">
        <f t="shared" si="22"/>
        <v>1</v>
      </c>
      <c r="D1360">
        <v>177500</v>
      </c>
    </row>
    <row r="1361" spans="1:4" x14ac:dyDescent="0.2">
      <c r="A1361">
        <v>1360</v>
      </c>
      <c r="B1361" t="s">
        <v>98</v>
      </c>
      <c r="C1361">
        <f t="shared" si="22"/>
        <v>1</v>
      </c>
      <c r="D1361">
        <v>315000</v>
      </c>
    </row>
    <row r="1362" spans="1:4" x14ac:dyDescent="0.2">
      <c r="A1362">
        <v>1361</v>
      </c>
      <c r="B1362" t="s">
        <v>98</v>
      </c>
      <c r="C1362">
        <f t="shared" si="22"/>
        <v>1</v>
      </c>
      <c r="D1362">
        <v>189000</v>
      </c>
    </row>
    <row r="1363" spans="1:4" x14ac:dyDescent="0.2">
      <c r="A1363">
        <v>1362</v>
      </c>
      <c r="B1363" t="s">
        <v>98</v>
      </c>
      <c r="C1363">
        <f t="shared" si="22"/>
        <v>1</v>
      </c>
      <c r="D1363">
        <v>260000</v>
      </c>
    </row>
    <row r="1364" spans="1:4" x14ac:dyDescent="0.2">
      <c r="A1364">
        <v>1363</v>
      </c>
      <c r="B1364" t="s">
        <v>98</v>
      </c>
      <c r="C1364">
        <f t="shared" si="22"/>
        <v>1</v>
      </c>
      <c r="D1364">
        <v>104900</v>
      </c>
    </row>
    <row r="1365" spans="1:4" x14ac:dyDescent="0.2">
      <c r="A1365">
        <v>1364</v>
      </c>
      <c r="B1365" t="s">
        <v>98</v>
      </c>
      <c r="C1365">
        <f t="shared" si="22"/>
        <v>1</v>
      </c>
      <c r="D1365">
        <v>156932</v>
      </c>
    </row>
    <row r="1366" spans="1:4" x14ac:dyDescent="0.2">
      <c r="A1366">
        <v>1365</v>
      </c>
      <c r="B1366" t="s">
        <v>98</v>
      </c>
      <c r="C1366">
        <f t="shared" si="22"/>
        <v>1</v>
      </c>
      <c r="D1366">
        <v>144152</v>
      </c>
    </row>
    <row r="1367" spans="1:4" x14ac:dyDescent="0.2">
      <c r="A1367">
        <v>1366</v>
      </c>
      <c r="B1367" t="s">
        <v>98</v>
      </c>
      <c r="C1367">
        <f t="shared" si="22"/>
        <v>1</v>
      </c>
      <c r="D1367">
        <v>216000</v>
      </c>
    </row>
    <row r="1368" spans="1:4" x14ac:dyDescent="0.2">
      <c r="A1368">
        <v>1367</v>
      </c>
      <c r="B1368" t="s">
        <v>98</v>
      </c>
      <c r="C1368">
        <f t="shared" si="22"/>
        <v>1</v>
      </c>
      <c r="D1368">
        <v>193000</v>
      </c>
    </row>
    <row r="1369" spans="1:4" x14ac:dyDescent="0.2">
      <c r="A1369">
        <v>1368</v>
      </c>
      <c r="B1369" t="s">
        <v>98</v>
      </c>
      <c r="C1369">
        <f t="shared" si="22"/>
        <v>1</v>
      </c>
      <c r="D1369">
        <v>127000</v>
      </c>
    </row>
    <row r="1370" spans="1:4" x14ac:dyDescent="0.2">
      <c r="A1370">
        <v>1369</v>
      </c>
      <c r="B1370" t="s">
        <v>98</v>
      </c>
      <c r="C1370">
        <f t="shared" si="22"/>
        <v>1</v>
      </c>
      <c r="D1370">
        <v>144000</v>
      </c>
    </row>
    <row r="1371" spans="1:4" x14ac:dyDescent="0.2">
      <c r="A1371">
        <v>1370</v>
      </c>
      <c r="B1371" t="s">
        <v>98</v>
      </c>
      <c r="C1371">
        <f t="shared" si="22"/>
        <v>1</v>
      </c>
      <c r="D1371">
        <v>232000</v>
      </c>
    </row>
    <row r="1372" spans="1:4" x14ac:dyDescent="0.2">
      <c r="A1372">
        <v>1371</v>
      </c>
      <c r="B1372" t="s">
        <v>98</v>
      </c>
      <c r="C1372">
        <f t="shared" si="22"/>
        <v>1</v>
      </c>
      <c r="D1372">
        <v>105000</v>
      </c>
    </row>
    <row r="1373" spans="1:4" x14ac:dyDescent="0.2">
      <c r="A1373">
        <v>1372</v>
      </c>
      <c r="B1373" t="s">
        <v>98</v>
      </c>
      <c r="C1373">
        <f t="shared" si="22"/>
        <v>1</v>
      </c>
      <c r="D1373">
        <v>165500</v>
      </c>
    </row>
    <row r="1374" spans="1:4" x14ac:dyDescent="0.2">
      <c r="A1374">
        <v>1373</v>
      </c>
      <c r="B1374" t="s">
        <v>98</v>
      </c>
      <c r="C1374">
        <f t="shared" si="22"/>
        <v>1</v>
      </c>
      <c r="D1374">
        <v>274300</v>
      </c>
    </row>
    <row r="1375" spans="1:4" x14ac:dyDescent="0.2">
      <c r="A1375">
        <v>1374</v>
      </c>
      <c r="B1375" t="s">
        <v>98</v>
      </c>
      <c r="C1375">
        <f t="shared" si="22"/>
        <v>1</v>
      </c>
      <c r="D1375">
        <v>466500</v>
      </c>
    </row>
    <row r="1376" spans="1:4" x14ac:dyDescent="0.2">
      <c r="A1376">
        <v>1375</v>
      </c>
      <c r="B1376" t="s">
        <v>98</v>
      </c>
      <c r="C1376">
        <f t="shared" si="22"/>
        <v>1</v>
      </c>
      <c r="D1376">
        <v>250000</v>
      </c>
    </row>
    <row r="1377" spans="1:4" x14ac:dyDescent="0.2">
      <c r="A1377">
        <v>1376</v>
      </c>
      <c r="B1377" t="s">
        <v>98</v>
      </c>
      <c r="C1377">
        <f t="shared" si="22"/>
        <v>1</v>
      </c>
      <c r="D1377">
        <v>239000</v>
      </c>
    </row>
    <row r="1378" spans="1:4" x14ac:dyDescent="0.2">
      <c r="A1378">
        <v>1377</v>
      </c>
      <c r="B1378" t="s">
        <v>98</v>
      </c>
      <c r="C1378">
        <f t="shared" si="22"/>
        <v>1</v>
      </c>
      <c r="D1378">
        <v>91000</v>
      </c>
    </row>
    <row r="1379" spans="1:4" x14ac:dyDescent="0.2">
      <c r="A1379">
        <v>1378</v>
      </c>
      <c r="B1379" t="s">
        <v>98</v>
      </c>
      <c r="C1379">
        <f t="shared" si="22"/>
        <v>1</v>
      </c>
      <c r="D1379">
        <v>117000</v>
      </c>
    </row>
    <row r="1380" spans="1:4" x14ac:dyDescent="0.2">
      <c r="A1380">
        <v>1379</v>
      </c>
      <c r="B1380" t="s">
        <v>98</v>
      </c>
      <c r="C1380">
        <f t="shared" si="22"/>
        <v>1</v>
      </c>
      <c r="D1380">
        <v>83000</v>
      </c>
    </row>
    <row r="1381" spans="1:4" x14ac:dyDescent="0.2">
      <c r="A1381">
        <v>1380</v>
      </c>
      <c r="B1381" t="s">
        <v>98</v>
      </c>
      <c r="C1381">
        <f t="shared" si="22"/>
        <v>1</v>
      </c>
      <c r="D1381">
        <v>167500</v>
      </c>
    </row>
    <row r="1382" spans="1:4" x14ac:dyDescent="0.2">
      <c r="A1382">
        <v>1381</v>
      </c>
      <c r="B1382" t="s">
        <v>147</v>
      </c>
      <c r="C1382">
        <f t="shared" si="22"/>
        <v>0</v>
      </c>
      <c r="D1382">
        <v>58500</v>
      </c>
    </row>
    <row r="1383" spans="1:4" x14ac:dyDescent="0.2">
      <c r="A1383">
        <v>1382</v>
      </c>
      <c r="B1383" t="s">
        <v>98</v>
      </c>
      <c r="C1383">
        <f t="shared" si="22"/>
        <v>1</v>
      </c>
      <c r="D1383">
        <v>237500</v>
      </c>
    </row>
    <row r="1384" spans="1:4" x14ac:dyDescent="0.2">
      <c r="A1384">
        <v>1383</v>
      </c>
      <c r="B1384" t="s">
        <v>98</v>
      </c>
      <c r="C1384">
        <f t="shared" si="22"/>
        <v>1</v>
      </c>
      <c r="D1384">
        <v>157000</v>
      </c>
    </row>
    <row r="1385" spans="1:4" x14ac:dyDescent="0.2">
      <c r="A1385">
        <v>1384</v>
      </c>
      <c r="B1385" t="s">
        <v>98</v>
      </c>
      <c r="C1385">
        <f t="shared" si="22"/>
        <v>1</v>
      </c>
      <c r="D1385">
        <v>112000</v>
      </c>
    </row>
    <row r="1386" spans="1:4" x14ac:dyDescent="0.2">
      <c r="A1386">
        <v>1385</v>
      </c>
      <c r="B1386" t="s">
        <v>98</v>
      </c>
      <c r="C1386">
        <f t="shared" si="22"/>
        <v>1</v>
      </c>
      <c r="D1386">
        <v>105000</v>
      </c>
    </row>
    <row r="1387" spans="1:4" x14ac:dyDescent="0.2">
      <c r="A1387">
        <v>1386</v>
      </c>
      <c r="B1387" t="s">
        <v>98</v>
      </c>
      <c r="C1387">
        <f t="shared" si="22"/>
        <v>1</v>
      </c>
      <c r="D1387">
        <v>125500</v>
      </c>
    </row>
    <row r="1388" spans="1:4" x14ac:dyDescent="0.2">
      <c r="A1388">
        <v>1387</v>
      </c>
      <c r="B1388" t="s">
        <v>98</v>
      </c>
      <c r="C1388">
        <f t="shared" si="22"/>
        <v>1</v>
      </c>
      <c r="D1388">
        <v>250000</v>
      </c>
    </row>
    <row r="1389" spans="1:4" x14ac:dyDescent="0.2">
      <c r="A1389">
        <v>1388</v>
      </c>
      <c r="B1389" t="s">
        <v>98</v>
      </c>
      <c r="C1389">
        <f t="shared" si="22"/>
        <v>1</v>
      </c>
      <c r="D1389">
        <v>136000</v>
      </c>
    </row>
    <row r="1390" spans="1:4" x14ac:dyDescent="0.2">
      <c r="A1390">
        <v>1389</v>
      </c>
      <c r="B1390" t="s">
        <v>98</v>
      </c>
      <c r="C1390">
        <f t="shared" si="22"/>
        <v>1</v>
      </c>
      <c r="D1390">
        <v>377500</v>
      </c>
    </row>
    <row r="1391" spans="1:4" x14ac:dyDescent="0.2">
      <c r="A1391">
        <v>1390</v>
      </c>
      <c r="B1391" t="s">
        <v>98</v>
      </c>
      <c r="C1391">
        <f t="shared" si="22"/>
        <v>1</v>
      </c>
      <c r="D1391">
        <v>131000</v>
      </c>
    </row>
    <row r="1392" spans="1:4" x14ac:dyDescent="0.2">
      <c r="A1392">
        <v>1391</v>
      </c>
      <c r="B1392" t="s">
        <v>98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t="s">
        <v>98</v>
      </c>
      <c r="C1393">
        <f t="shared" si="22"/>
        <v>1</v>
      </c>
      <c r="D1393">
        <v>124000</v>
      </c>
    </row>
    <row r="1394" spans="1:4" x14ac:dyDescent="0.2">
      <c r="A1394">
        <v>1393</v>
      </c>
      <c r="B1394" t="s">
        <v>98</v>
      </c>
      <c r="C1394">
        <f t="shared" si="22"/>
        <v>1</v>
      </c>
      <c r="D1394">
        <v>123000</v>
      </c>
    </row>
    <row r="1395" spans="1:4" x14ac:dyDescent="0.2">
      <c r="A1395">
        <v>1394</v>
      </c>
      <c r="B1395" t="s">
        <v>98</v>
      </c>
      <c r="C1395">
        <f t="shared" si="22"/>
        <v>1</v>
      </c>
      <c r="D1395">
        <v>163000</v>
      </c>
    </row>
    <row r="1396" spans="1:4" x14ac:dyDescent="0.2">
      <c r="A1396">
        <v>1395</v>
      </c>
      <c r="B1396" t="s">
        <v>98</v>
      </c>
      <c r="C1396">
        <f t="shared" si="22"/>
        <v>1</v>
      </c>
      <c r="D1396">
        <v>246578</v>
      </c>
    </row>
    <row r="1397" spans="1:4" x14ac:dyDescent="0.2">
      <c r="A1397">
        <v>1396</v>
      </c>
      <c r="B1397" t="s">
        <v>98</v>
      </c>
      <c r="C1397">
        <f t="shared" si="22"/>
        <v>1</v>
      </c>
      <c r="D1397">
        <v>281213</v>
      </c>
    </row>
    <row r="1398" spans="1:4" x14ac:dyDescent="0.2">
      <c r="A1398">
        <v>1397</v>
      </c>
      <c r="B1398" t="s">
        <v>98</v>
      </c>
      <c r="C1398">
        <f t="shared" si="22"/>
        <v>1</v>
      </c>
      <c r="D1398">
        <v>160000</v>
      </c>
    </row>
    <row r="1399" spans="1:4" x14ac:dyDescent="0.2">
      <c r="A1399">
        <v>1398</v>
      </c>
      <c r="B1399" t="s">
        <v>147</v>
      </c>
      <c r="C1399">
        <f t="shared" si="22"/>
        <v>0</v>
      </c>
      <c r="D1399">
        <v>137500</v>
      </c>
    </row>
    <row r="1400" spans="1:4" x14ac:dyDescent="0.2">
      <c r="A1400">
        <v>1399</v>
      </c>
      <c r="B1400" t="s">
        <v>98</v>
      </c>
      <c r="C1400">
        <f t="shared" si="22"/>
        <v>1</v>
      </c>
      <c r="D1400">
        <v>138000</v>
      </c>
    </row>
    <row r="1401" spans="1:4" x14ac:dyDescent="0.2">
      <c r="A1401">
        <v>1400</v>
      </c>
      <c r="B1401" t="s">
        <v>98</v>
      </c>
      <c r="C1401">
        <f t="shared" si="22"/>
        <v>1</v>
      </c>
      <c r="D1401">
        <v>137450</v>
      </c>
    </row>
    <row r="1402" spans="1:4" x14ac:dyDescent="0.2">
      <c r="A1402">
        <v>1401</v>
      </c>
      <c r="B1402" t="s">
        <v>98</v>
      </c>
      <c r="C1402">
        <f t="shared" si="22"/>
        <v>1</v>
      </c>
      <c r="D1402">
        <v>120000</v>
      </c>
    </row>
    <row r="1403" spans="1:4" x14ac:dyDescent="0.2">
      <c r="A1403">
        <v>1402</v>
      </c>
      <c r="B1403" t="s">
        <v>98</v>
      </c>
      <c r="C1403">
        <f t="shared" si="22"/>
        <v>1</v>
      </c>
      <c r="D1403">
        <v>193000</v>
      </c>
    </row>
    <row r="1404" spans="1:4" x14ac:dyDescent="0.2">
      <c r="A1404">
        <v>1403</v>
      </c>
      <c r="B1404" t="s">
        <v>98</v>
      </c>
      <c r="C1404">
        <f t="shared" si="22"/>
        <v>1</v>
      </c>
      <c r="D1404">
        <v>193879</v>
      </c>
    </row>
    <row r="1405" spans="1:4" x14ac:dyDescent="0.2">
      <c r="A1405">
        <v>1404</v>
      </c>
      <c r="B1405" t="s">
        <v>98</v>
      </c>
      <c r="C1405">
        <f t="shared" si="22"/>
        <v>1</v>
      </c>
      <c r="D1405">
        <v>282922</v>
      </c>
    </row>
    <row r="1406" spans="1:4" x14ac:dyDescent="0.2">
      <c r="A1406">
        <v>1405</v>
      </c>
      <c r="B1406" t="s">
        <v>98</v>
      </c>
      <c r="C1406">
        <f t="shared" si="22"/>
        <v>1</v>
      </c>
      <c r="D1406">
        <v>105000</v>
      </c>
    </row>
    <row r="1407" spans="1:4" x14ac:dyDescent="0.2">
      <c r="A1407">
        <v>1406</v>
      </c>
      <c r="B1407" t="s">
        <v>98</v>
      </c>
      <c r="C1407">
        <f t="shared" si="22"/>
        <v>1</v>
      </c>
      <c r="D1407">
        <v>275000</v>
      </c>
    </row>
    <row r="1408" spans="1:4" x14ac:dyDescent="0.2">
      <c r="A1408">
        <v>1407</v>
      </c>
      <c r="B1408" t="s">
        <v>98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t="s">
        <v>83</v>
      </c>
      <c r="C1409" t="str">
        <f t="shared" si="22"/>
        <v>N/A</v>
      </c>
      <c r="D1409">
        <v>112000</v>
      </c>
    </row>
    <row r="1410" spans="1:4" x14ac:dyDescent="0.2">
      <c r="A1410">
        <v>1409</v>
      </c>
      <c r="B1410" t="s">
        <v>98</v>
      </c>
      <c r="C1410">
        <f t="shared" si="22"/>
        <v>1</v>
      </c>
      <c r="D1410">
        <v>125500</v>
      </c>
    </row>
    <row r="1411" spans="1:4" x14ac:dyDescent="0.2">
      <c r="A1411">
        <v>1410</v>
      </c>
      <c r="B1411" t="s">
        <v>98</v>
      </c>
      <c r="C1411">
        <f t="shared" ref="C1411:C1461" si="23">IF(OR(B1411="Ex",B1411="Gd",B1411="TA"),1,IF(OR(B1411="Fa",B1411="Po"),0,"N/A"))</f>
        <v>1</v>
      </c>
      <c r="D1411">
        <v>215000</v>
      </c>
    </row>
    <row r="1412" spans="1:4" x14ac:dyDescent="0.2">
      <c r="A1412">
        <v>1411</v>
      </c>
      <c r="B1412" t="s">
        <v>98</v>
      </c>
      <c r="C1412">
        <f t="shared" si="23"/>
        <v>1</v>
      </c>
      <c r="D1412">
        <v>230000</v>
      </c>
    </row>
    <row r="1413" spans="1:4" x14ac:dyDescent="0.2">
      <c r="A1413">
        <v>1412</v>
      </c>
      <c r="B1413" t="s">
        <v>98</v>
      </c>
      <c r="C1413">
        <f t="shared" si="23"/>
        <v>1</v>
      </c>
      <c r="D1413">
        <v>140000</v>
      </c>
    </row>
    <row r="1414" spans="1:4" x14ac:dyDescent="0.2">
      <c r="A1414">
        <v>1413</v>
      </c>
      <c r="B1414" t="s">
        <v>98</v>
      </c>
      <c r="C1414">
        <f t="shared" si="23"/>
        <v>1</v>
      </c>
      <c r="D1414">
        <v>90000</v>
      </c>
    </row>
    <row r="1415" spans="1:4" x14ac:dyDescent="0.2">
      <c r="A1415">
        <v>1414</v>
      </c>
      <c r="B1415" t="s">
        <v>98</v>
      </c>
      <c r="C1415">
        <f t="shared" si="23"/>
        <v>1</v>
      </c>
      <c r="D1415">
        <v>257000</v>
      </c>
    </row>
    <row r="1416" spans="1:4" x14ac:dyDescent="0.2">
      <c r="A1416">
        <v>1415</v>
      </c>
      <c r="B1416" t="s">
        <v>98</v>
      </c>
      <c r="C1416">
        <f t="shared" si="23"/>
        <v>1</v>
      </c>
      <c r="D1416">
        <v>207000</v>
      </c>
    </row>
    <row r="1417" spans="1:4" x14ac:dyDescent="0.2">
      <c r="A1417">
        <v>1416</v>
      </c>
      <c r="B1417" t="s">
        <v>98</v>
      </c>
      <c r="C1417">
        <f t="shared" si="23"/>
        <v>1</v>
      </c>
      <c r="D1417">
        <v>175900</v>
      </c>
    </row>
    <row r="1418" spans="1:4" x14ac:dyDescent="0.2">
      <c r="A1418">
        <v>1417</v>
      </c>
      <c r="B1418" t="s">
        <v>98</v>
      </c>
      <c r="C1418">
        <f t="shared" si="23"/>
        <v>1</v>
      </c>
      <c r="D1418">
        <v>122500</v>
      </c>
    </row>
    <row r="1419" spans="1:4" x14ac:dyDescent="0.2">
      <c r="A1419">
        <v>1418</v>
      </c>
      <c r="B1419" t="s">
        <v>98</v>
      </c>
      <c r="C1419">
        <f t="shared" si="23"/>
        <v>1</v>
      </c>
      <c r="D1419">
        <v>340000</v>
      </c>
    </row>
    <row r="1420" spans="1:4" x14ac:dyDescent="0.2">
      <c r="A1420">
        <v>1419</v>
      </c>
      <c r="B1420" t="s">
        <v>98</v>
      </c>
      <c r="C1420">
        <f t="shared" si="23"/>
        <v>1</v>
      </c>
      <c r="D1420">
        <v>124000</v>
      </c>
    </row>
    <row r="1421" spans="1:4" x14ac:dyDescent="0.2">
      <c r="A1421">
        <v>1420</v>
      </c>
      <c r="B1421" t="s">
        <v>98</v>
      </c>
      <c r="C1421">
        <f t="shared" si="23"/>
        <v>1</v>
      </c>
      <c r="D1421">
        <v>223000</v>
      </c>
    </row>
    <row r="1422" spans="1:4" x14ac:dyDescent="0.2">
      <c r="A1422">
        <v>1421</v>
      </c>
      <c r="B1422" t="s">
        <v>98</v>
      </c>
      <c r="C1422">
        <f t="shared" si="23"/>
        <v>1</v>
      </c>
      <c r="D1422">
        <v>179900</v>
      </c>
    </row>
    <row r="1423" spans="1:4" x14ac:dyDescent="0.2">
      <c r="A1423">
        <v>1422</v>
      </c>
      <c r="B1423" t="s">
        <v>98</v>
      </c>
      <c r="C1423">
        <f t="shared" si="23"/>
        <v>1</v>
      </c>
      <c r="D1423">
        <v>127500</v>
      </c>
    </row>
    <row r="1424" spans="1:4" x14ac:dyDescent="0.2">
      <c r="A1424">
        <v>1423</v>
      </c>
      <c r="B1424" t="s">
        <v>98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t="s">
        <v>97</v>
      </c>
      <c r="C1425">
        <f t="shared" si="23"/>
        <v>1</v>
      </c>
      <c r="D1425">
        <v>274970</v>
      </c>
    </row>
    <row r="1426" spans="1:4" x14ac:dyDescent="0.2">
      <c r="A1426">
        <v>1425</v>
      </c>
      <c r="B1426" t="s">
        <v>98</v>
      </c>
      <c r="C1426">
        <f t="shared" si="23"/>
        <v>1</v>
      </c>
      <c r="D1426">
        <v>144000</v>
      </c>
    </row>
    <row r="1427" spans="1:4" x14ac:dyDescent="0.2">
      <c r="A1427">
        <v>1426</v>
      </c>
      <c r="B1427" t="s">
        <v>98</v>
      </c>
      <c r="C1427">
        <f t="shared" si="23"/>
        <v>1</v>
      </c>
      <c r="D1427">
        <v>142000</v>
      </c>
    </row>
    <row r="1428" spans="1:4" x14ac:dyDescent="0.2">
      <c r="A1428">
        <v>1427</v>
      </c>
      <c r="B1428" t="s">
        <v>98</v>
      </c>
      <c r="C1428">
        <f t="shared" si="23"/>
        <v>1</v>
      </c>
      <c r="D1428">
        <v>271000</v>
      </c>
    </row>
    <row r="1429" spans="1:4" x14ac:dyDescent="0.2">
      <c r="A1429">
        <v>1428</v>
      </c>
      <c r="B1429" t="s">
        <v>98</v>
      </c>
      <c r="C1429">
        <f t="shared" si="23"/>
        <v>1</v>
      </c>
      <c r="D1429">
        <v>140000</v>
      </c>
    </row>
    <row r="1430" spans="1:4" x14ac:dyDescent="0.2">
      <c r="A1430">
        <v>1429</v>
      </c>
      <c r="B1430" t="s">
        <v>98</v>
      </c>
      <c r="C1430">
        <f t="shared" si="23"/>
        <v>1</v>
      </c>
      <c r="D1430">
        <v>119000</v>
      </c>
    </row>
    <row r="1431" spans="1:4" x14ac:dyDescent="0.2">
      <c r="A1431">
        <v>1430</v>
      </c>
      <c r="B1431" t="s">
        <v>98</v>
      </c>
      <c r="C1431">
        <f t="shared" si="23"/>
        <v>1</v>
      </c>
      <c r="D1431">
        <v>182900</v>
      </c>
    </row>
    <row r="1432" spans="1:4" x14ac:dyDescent="0.2">
      <c r="A1432">
        <v>1431</v>
      </c>
      <c r="B1432" t="s">
        <v>98</v>
      </c>
      <c r="C1432">
        <f t="shared" si="23"/>
        <v>1</v>
      </c>
      <c r="D1432">
        <v>192140</v>
      </c>
    </row>
    <row r="1433" spans="1:4" x14ac:dyDescent="0.2">
      <c r="A1433">
        <v>1432</v>
      </c>
      <c r="B1433" t="s">
        <v>98</v>
      </c>
      <c r="C1433">
        <f t="shared" si="23"/>
        <v>1</v>
      </c>
      <c r="D1433">
        <v>143750</v>
      </c>
    </row>
    <row r="1434" spans="1:4" x14ac:dyDescent="0.2">
      <c r="A1434">
        <v>1433</v>
      </c>
      <c r="B1434" t="s">
        <v>147</v>
      </c>
      <c r="C1434">
        <f t="shared" si="23"/>
        <v>0</v>
      </c>
      <c r="D1434">
        <v>64500</v>
      </c>
    </row>
    <row r="1435" spans="1:4" x14ac:dyDescent="0.2">
      <c r="A1435">
        <v>1434</v>
      </c>
      <c r="B1435" t="s">
        <v>98</v>
      </c>
      <c r="C1435">
        <f t="shared" si="23"/>
        <v>1</v>
      </c>
      <c r="D1435">
        <v>186500</v>
      </c>
    </row>
    <row r="1436" spans="1:4" x14ac:dyDescent="0.2">
      <c r="A1436">
        <v>1435</v>
      </c>
      <c r="B1436" t="s">
        <v>98</v>
      </c>
      <c r="C1436">
        <f t="shared" si="23"/>
        <v>1</v>
      </c>
      <c r="D1436">
        <v>160000</v>
      </c>
    </row>
    <row r="1437" spans="1:4" x14ac:dyDescent="0.2">
      <c r="A1437">
        <v>1436</v>
      </c>
      <c r="B1437" t="s">
        <v>98</v>
      </c>
      <c r="C1437">
        <f t="shared" si="23"/>
        <v>1</v>
      </c>
      <c r="D1437">
        <v>174000</v>
      </c>
    </row>
    <row r="1438" spans="1:4" x14ac:dyDescent="0.2">
      <c r="A1438">
        <v>1437</v>
      </c>
      <c r="B1438" t="s">
        <v>98</v>
      </c>
      <c r="C1438">
        <f t="shared" si="23"/>
        <v>1</v>
      </c>
      <c r="D1438">
        <v>120500</v>
      </c>
    </row>
    <row r="1439" spans="1:4" x14ac:dyDescent="0.2">
      <c r="A1439">
        <v>1438</v>
      </c>
      <c r="B1439" t="s">
        <v>98</v>
      </c>
      <c r="C1439">
        <f t="shared" si="23"/>
        <v>1</v>
      </c>
      <c r="D1439">
        <v>394617</v>
      </c>
    </row>
    <row r="1440" spans="1:4" x14ac:dyDescent="0.2">
      <c r="A1440">
        <v>1439</v>
      </c>
      <c r="B1440" t="s">
        <v>98</v>
      </c>
      <c r="C1440">
        <f t="shared" si="23"/>
        <v>1</v>
      </c>
      <c r="D1440">
        <v>149700</v>
      </c>
    </row>
    <row r="1441" spans="1:4" x14ac:dyDescent="0.2">
      <c r="A1441">
        <v>1440</v>
      </c>
      <c r="B1441" t="s">
        <v>98</v>
      </c>
      <c r="C1441">
        <f t="shared" si="23"/>
        <v>1</v>
      </c>
      <c r="D1441">
        <v>197000</v>
      </c>
    </row>
    <row r="1442" spans="1:4" x14ac:dyDescent="0.2">
      <c r="A1442">
        <v>1441</v>
      </c>
      <c r="B1442" t="s">
        <v>98</v>
      </c>
      <c r="C1442">
        <f t="shared" si="23"/>
        <v>1</v>
      </c>
      <c r="D1442">
        <v>191000</v>
      </c>
    </row>
    <row r="1443" spans="1:4" x14ac:dyDescent="0.2">
      <c r="A1443">
        <v>1442</v>
      </c>
      <c r="B1443" t="s">
        <v>98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t="s">
        <v>98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t="s">
        <v>212</v>
      </c>
      <c r="C1445">
        <f t="shared" si="23"/>
        <v>0</v>
      </c>
      <c r="D1445">
        <v>121000</v>
      </c>
    </row>
    <row r="1446" spans="1:4" x14ac:dyDescent="0.2">
      <c r="A1446">
        <v>1445</v>
      </c>
      <c r="B1446" t="s">
        <v>98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t="s">
        <v>98</v>
      </c>
      <c r="C1447">
        <f t="shared" si="23"/>
        <v>1</v>
      </c>
      <c r="D1447">
        <v>129000</v>
      </c>
    </row>
    <row r="1448" spans="1:4" x14ac:dyDescent="0.2">
      <c r="A1448">
        <v>1447</v>
      </c>
      <c r="B1448" t="s">
        <v>98</v>
      </c>
      <c r="C1448">
        <f t="shared" si="23"/>
        <v>1</v>
      </c>
      <c r="D1448">
        <v>157900</v>
      </c>
    </row>
    <row r="1449" spans="1:4" x14ac:dyDescent="0.2">
      <c r="A1449">
        <v>1448</v>
      </c>
      <c r="B1449" t="s">
        <v>98</v>
      </c>
      <c r="C1449">
        <f t="shared" si="23"/>
        <v>1</v>
      </c>
      <c r="D1449">
        <v>240000</v>
      </c>
    </row>
    <row r="1450" spans="1:4" x14ac:dyDescent="0.2">
      <c r="A1450">
        <v>1449</v>
      </c>
      <c r="B1450" t="s">
        <v>98</v>
      </c>
      <c r="C1450">
        <f t="shared" si="23"/>
        <v>1</v>
      </c>
      <c r="D1450">
        <v>112000</v>
      </c>
    </row>
    <row r="1451" spans="1:4" x14ac:dyDescent="0.2">
      <c r="A1451">
        <v>1450</v>
      </c>
      <c r="B1451" t="s">
        <v>83</v>
      </c>
      <c r="C1451" t="str">
        <f t="shared" si="23"/>
        <v>N/A</v>
      </c>
      <c r="D1451">
        <v>92000</v>
      </c>
    </row>
    <row r="1452" spans="1:4" x14ac:dyDescent="0.2">
      <c r="A1452">
        <v>1451</v>
      </c>
      <c r="B1452" t="s">
        <v>83</v>
      </c>
      <c r="C1452" t="str">
        <f t="shared" si="23"/>
        <v>N/A</v>
      </c>
      <c r="D1452">
        <v>136000</v>
      </c>
    </row>
    <row r="1453" spans="1:4" x14ac:dyDescent="0.2">
      <c r="A1453">
        <v>1452</v>
      </c>
      <c r="B1453" t="s">
        <v>98</v>
      </c>
      <c r="C1453">
        <f t="shared" si="23"/>
        <v>1</v>
      </c>
      <c r="D1453">
        <v>287090</v>
      </c>
    </row>
    <row r="1454" spans="1:4" x14ac:dyDescent="0.2">
      <c r="A1454">
        <v>1453</v>
      </c>
      <c r="B1454" t="s">
        <v>98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t="s">
        <v>83</v>
      </c>
      <c r="C1455" t="str">
        <f t="shared" si="23"/>
        <v>N/A</v>
      </c>
      <c r="D1455">
        <v>84500</v>
      </c>
    </row>
    <row r="1456" spans="1:4" x14ac:dyDescent="0.2">
      <c r="A1456">
        <v>1455</v>
      </c>
      <c r="B1456" t="s">
        <v>98</v>
      </c>
      <c r="C1456">
        <f t="shared" si="23"/>
        <v>1</v>
      </c>
      <c r="D1456">
        <v>185000</v>
      </c>
    </row>
    <row r="1457" spans="1:4" x14ac:dyDescent="0.2">
      <c r="A1457">
        <v>1456</v>
      </c>
      <c r="B1457" t="s">
        <v>98</v>
      </c>
      <c r="C1457">
        <f t="shared" si="23"/>
        <v>1</v>
      </c>
      <c r="D1457">
        <v>175000</v>
      </c>
    </row>
    <row r="1458" spans="1:4" x14ac:dyDescent="0.2">
      <c r="A1458">
        <v>1457</v>
      </c>
      <c r="B1458" t="s">
        <v>98</v>
      </c>
      <c r="C1458">
        <f t="shared" si="23"/>
        <v>1</v>
      </c>
      <c r="D1458">
        <v>210000</v>
      </c>
    </row>
    <row r="1459" spans="1:4" x14ac:dyDescent="0.2">
      <c r="A1459">
        <v>1458</v>
      </c>
      <c r="B1459" t="s">
        <v>98</v>
      </c>
      <c r="C1459">
        <f t="shared" si="23"/>
        <v>1</v>
      </c>
      <c r="D1459">
        <v>266500</v>
      </c>
    </row>
    <row r="1460" spans="1:4" x14ac:dyDescent="0.2">
      <c r="A1460">
        <v>1459</v>
      </c>
      <c r="B1460" t="s">
        <v>98</v>
      </c>
      <c r="C1460">
        <f t="shared" si="23"/>
        <v>1</v>
      </c>
      <c r="D1460">
        <v>142125</v>
      </c>
    </row>
    <row r="1461" spans="1:4" x14ac:dyDescent="0.2">
      <c r="A1461">
        <v>1460</v>
      </c>
      <c r="B1461" t="s">
        <v>98</v>
      </c>
      <c r="C1461">
        <f t="shared" si="23"/>
        <v>1</v>
      </c>
      <c r="D1461">
        <v>147500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61"/>
  <sheetViews>
    <sheetView zoomScale="61" zoomScaleNormal="64" workbookViewId="0">
      <selection activeCell="U34" sqref="U34"/>
    </sheetView>
  </sheetViews>
  <sheetFormatPr baseColWidth="10" defaultRowHeight="16" x14ac:dyDescent="0.2"/>
  <cols>
    <col min="1" max="1" width="7.83203125" customWidth="1"/>
    <col min="3" max="3" width="11.33203125" bestFit="1" customWidth="1"/>
    <col min="4" max="4" width="11.5" bestFit="1" customWidth="1"/>
    <col min="6" max="6" width="14.5" bestFit="1" customWidth="1"/>
    <col min="7" max="7" width="15.5" bestFit="1" customWidth="1"/>
    <col min="8" max="8" width="16" customWidth="1"/>
    <col min="9" max="9" width="14.5" bestFit="1" customWidth="1"/>
    <col min="10" max="10" width="15.5" bestFit="1" customWidth="1"/>
    <col min="12" max="12" width="26" customWidth="1"/>
    <col min="13" max="13" width="12.1640625" bestFit="1" customWidth="1"/>
    <col min="14" max="14" width="11.1640625" bestFit="1" customWidth="1"/>
    <col min="17" max="17" width="12.1640625" bestFit="1" customWidth="1"/>
    <col min="18" max="18" width="11.1640625" bestFit="1" customWidth="1"/>
    <col min="20" max="20" width="14.6640625" customWidth="1"/>
  </cols>
  <sheetData>
    <row r="1" spans="1:21" x14ac:dyDescent="0.2">
      <c r="A1" t="s">
        <v>0</v>
      </c>
      <c r="B1" t="s">
        <v>32</v>
      </c>
      <c r="C1" t="s">
        <v>32</v>
      </c>
      <c r="D1" t="s">
        <v>80</v>
      </c>
      <c r="F1" s="11" t="s">
        <v>332</v>
      </c>
      <c r="G1" s="13">
        <v>1</v>
      </c>
      <c r="I1" s="11" t="s">
        <v>332</v>
      </c>
      <c r="J1" s="13">
        <v>0</v>
      </c>
      <c r="U1" t="s">
        <v>383</v>
      </c>
    </row>
    <row r="2" spans="1:21" x14ac:dyDescent="0.2">
      <c r="A2">
        <v>1</v>
      </c>
      <c r="B2" t="s">
        <v>100</v>
      </c>
      <c r="C2">
        <f>IF(OR(B2="Gd",B2="Av"),1,IF(OR(B2="Mn",B2="No"),0,"N/A"))</f>
        <v>0</v>
      </c>
      <c r="D2">
        <v>208500</v>
      </c>
      <c r="U2" t="s">
        <v>384</v>
      </c>
    </row>
    <row r="3" spans="1:21" x14ac:dyDescent="0.2">
      <c r="A3">
        <v>2</v>
      </c>
      <c r="B3" t="s">
        <v>97</v>
      </c>
      <c r="C3">
        <f t="shared" ref="C3:C66" si="0">IF(OR(B3="Gd",B3="Av"),1,IF(OR(B3="Mn",B3="No"),0,"N/A"))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1" ht="41" customHeight="1" thickBot="1" x14ac:dyDescent="0.25">
      <c r="A4">
        <v>3</v>
      </c>
      <c r="B4" t="s">
        <v>121</v>
      </c>
      <c r="C4">
        <f t="shared" si="0"/>
        <v>0</v>
      </c>
      <c r="D4">
        <v>223500</v>
      </c>
      <c r="F4" s="13">
        <v>2</v>
      </c>
      <c r="G4" s="12">
        <v>181500</v>
      </c>
      <c r="I4" s="13">
        <v>1</v>
      </c>
      <c r="J4" s="12">
        <v>208500</v>
      </c>
      <c r="T4" s="4" t="s">
        <v>378</v>
      </c>
    </row>
    <row r="5" spans="1:21" x14ac:dyDescent="0.2">
      <c r="A5">
        <v>4</v>
      </c>
      <c r="B5" t="s">
        <v>100</v>
      </c>
      <c r="C5">
        <f t="shared" si="0"/>
        <v>0</v>
      </c>
      <c r="D5">
        <v>140000</v>
      </c>
      <c r="F5" s="13">
        <v>5</v>
      </c>
      <c r="G5" s="12">
        <v>250000</v>
      </c>
      <c r="I5" s="13">
        <v>3</v>
      </c>
      <c r="J5" s="12">
        <v>223500</v>
      </c>
      <c r="L5" s="7"/>
      <c r="M5" s="7" t="s">
        <v>376</v>
      </c>
      <c r="N5" s="7" t="s">
        <v>377</v>
      </c>
      <c r="Q5" s="7" t="s">
        <v>376</v>
      </c>
      <c r="R5" s="7" t="s">
        <v>377</v>
      </c>
    </row>
    <row r="6" spans="1:21" x14ac:dyDescent="0.2">
      <c r="A6">
        <v>5</v>
      </c>
      <c r="B6" t="s">
        <v>130</v>
      </c>
      <c r="C6">
        <f t="shared" si="0"/>
        <v>1</v>
      </c>
      <c r="D6">
        <v>250000</v>
      </c>
      <c r="F6" s="13">
        <v>7</v>
      </c>
      <c r="G6" s="12">
        <v>307000</v>
      </c>
      <c r="I6" s="13">
        <v>4</v>
      </c>
      <c r="J6" s="12">
        <v>140000</v>
      </c>
      <c r="L6" s="5" t="s">
        <v>257</v>
      </c>
      <c r="M6" s="5">
        <v>225911.63380281691</v>
      </c>
      <c r="N6" s="5">
        <v>168551.6954076851</v>
      </c>
      <c r="P6" t="s">
        <v>257</v>
      </c>
      <c r="Q6">
        <f t="shared" ref="Q6:R8" si="1">M6</f>
        <v>225911.63380281691</v>
      </c>
      <c r="R6">
        <f t="shared" si="1"/>
        <v>168551.6954076851</v>
      </c>
    </row>
    <row r="7" spans="1:21" x14ac:dyDescent="0.2">
      <c r="A7">
        <v>6</v>
      </c>
      <c r="B7" t="s">
        <v>100</v>
      </c>
      <c r="C7">
        <f t="shared" si="0"/>
        <v>0</v>
      </c>
      <c r="D7">
        <v>143000</v>
      </c>
      <c r="F7" s="13">
        <v>14</v>
      </c>
      <c r="G7" s="12">
        <v>279500</v>
      </c>
      <c r="I7" s="13">
        <v>6</v>
      </c>
      <c r="J7" s="12">
        <v>143000</v>
      </c>
      <c r="L7" s="5" t="s">
        <v>278</v>
      </c>
      <c r="M7" s="5">
        <v>10812211680.599985</v>
      </c>
      <c r="N7" s="5">
        <v>3994325984.1444726</v>
      </c>
      <c r="P7" t="s">
        <v>278</v>
      </c>
      <c r="Q7">
        <f t="shared" si="1"/>
        <v>10812211680.599985</v>
      </c>
      <c r="R7">
        <f t="shared" si="1"/>
        <v>3994325984.1444726</v>
      </c>
    </row>
    <row r="8" spans="1:21" x14ac:dyDescent="0.2">
      <c r="A8">
        <v>7</v>
      </c>
      <c r="B8" t="s">
        <v>130</v>
      </c>
      <c r="C8">
        <f t="shared" si="0"/>
        <v>1</v>
      </c>
      <c r="D8">
        <v>307000</v>
      </c>
      <c r="F8" s="13">
        <v>21</v>
      </c>
      <c r="G8" s="12">
        <v>325300</v>
      </c>
      <c r="I8" s="13">
        <v>8</v>
      </c>
      <c r="J8" s="12">
        <v>200000</v>
      </c>
      <c r="L8" s="5" t="s">
        <v>279</v>
      </c>
      <c r="M8" s="5">
        <v>355</v>
      </c>
      <c r="N8" s="5">
        <v>1067</v>
      </c>
      <c r="P8" t="s">
        <v>279</v>
      </c>
      <c r="Q8">
        <f t="shared" si="1"/>
        <v>355</v>
      </c>
      <c r="R8">
        <f t="shared" si="1"/>
        <v>1067</v>
      </c>
    </row>
    <row r="9" spans="1:21" x14ac:dyDescent="0.2">
      <c r="A9">
        <v>8</v>
      </c>
      <c r="B9" t="s">
        <v>121</v>
      </c>
      <c r="C9">
        <f t="shared" si="0"/>
        <v>0</v>
      </c>
      <c r="D9">
        <v>200000</v>
      </c>
      <c r="F9" s="13">
        <v>29</v>
      </c>
      <c r="G9" s="12">
        <v>207500</v>
      </c>
      <c r="I9" s="13">
        <v>9</v>
      </c>
      <c r="J9" s="12">
        <v>129900</v>
      </c>
      <c r="L9" s="5" t="s">
        <v>280</v>
      </c>
      <c r="M9" s="5">
        <v>0</v>
      </c>
      <c r="N9" s="5"/>
      <c r="P9" t="s">
        <v>298</v>
      </c>
      <c r="Q9">
        <f>SQRT(Q7/Q8)</f>
        <v>5518.7801470568884</v>
      </c>
      <c r="R9">
        <f>SQRT(R7/R8)</f>
        <v>1934.8154338391037</v>
      </c>
    </row>
    <row r="10" spans="1:21" x14ac:dyDescent="0.2">
      <c r="A10">
        <v>9</v>
      </c>
      <c r="B10" t="s">
        <v>100</v>
      </c>
      <c r="C10">
        <f t="shared" si="0"/>
        <v>0</v>
      </c>
      <c r="D10">
        <v>129900</v>
      </c>
      <c r="F10" s="13">
        <v>33</v>
      </c>
      <c r="G10" s="12">
        <v>179900</v>
      </c>
      <c r="I10" s="13">
        <v>10</v>
      </c>
      <c r="J10" s="12">
        <v>118000</v>
      </c>
      <c r="L10" s="5" t="s">
        <v>281</v>
      </c>
      <c r="M10" s="5">
        <v>444</v>
      </c>
      <c r="N10" s="5"/>
      <c r="P10" t="s">
        <v>299</v>
      </c>
      <c r="Q10">
        <f>Q9*$M$15</f>
        <v>10846.1760876116</v>
      </c>
      <c r="R10">
        <f>R9*$M$15</f>
        <v>3802.5339537467953</v>
      </c>
    </row>
    <row r="11" spans="1:21" x14ac:dyDescent="0.2">
      <c r="A11">
        <v>10</v>
      </c>
      <c r="B11" t="s">
        <v>100</v>
      </c>
      <c r="C11">
        <f t="shared" si="0"/>
        <v>0</v>
      </c>
      <c r="D11">
        <v>118000</v>
      </c>
      <c r="F11" s="13">
        <v>36</v>
      </c>
      <c r="G11" s="12">
        <v>309000</v>
      </c>
      <c r="I11" s="13">
        <v>11</v>
      </c>
      <c r="J11" s="12">
        <v>129500</v>
      </c>
      <c r="L11" s="5" t="s">
        <v>282</v>
      </c>
      <c r="M11" s="5">
        <v>9.8082786900684731</v>
      </c>
      <c r="N11" s="5"/>
      <c r="P11" t="s">
        <v>300</v>
      </c>
      <c r="Q11">
        <f>Q10</f>
        <v>10846.1760876116</v>
      </c>
      <c r="R11">
        <f>R10</f>
        <v>3802.5339537467953</v>
      </c>
    </row>
    <row r="12" spans="1:21" x14ac:dyDescent="0.2">
      <c r="A12">
        <v>11</v>
      </c>
      <c r="B12" t="s">
        <v>100</v>
      </c>
      <c r="C12">
        <f t="shared" si="0"/>
        <v>0</v>
      </c>
      <c r="D12">
        <v>129500</v>
      </c>
      <c r="F12" s="13">
        <v>42</v>
      </c>
      <c r="G12" s="12">
        <v>170000</v>
      </c>
      <c r="I12" s="13">
        <v>12</v>
      </c>
      <c r="J12" s="12">
        <v>345000</v>
      </c>
      <c r="L12" s="5" t="s">
        <v>283</v>
      </c>
      <c r="M12" s="5">
        <v>5.4797677719481941E-21</v>
      </c>
      <c r="N12" s="5"/>
    </row>
    <row r="13" spans="1:21" x14ac:dyDescent="0.2">
      <c r="A13">
        <v>12</v>
      </c>
      <c r="B13" t="s">
        <v>100</v>
      </c>
      <c r="C13">
        <f t="shared" si="0"/>
        <v>0</v>
      </c>
      <c r="D13">
        <v>345000</v>
      </c>
      <c r="F13" s="13">
        <v>43</v>
      </c>
      <c r="G13" s="12">
        <v>144000</v>
      </c>
      <c r="I13" s="13">
        <v>13</v>
      </c>
      <c r="J13" s="12">
        <v>144000</v>
      </c>
      <c r="L13" s="5" t="s">
        <v>284</v>
      </c>
      <c r="M13" s="5">
        <v>1.6482927548666095</v>
      </c>
      <c r="N13" s="5"/>
    </row>
    <row r="14" spans="1:21" x14ac:dyDescent="0.2">
      <c r="A14">
        <v>13</v>
      </c>
      <c r="B14" t="s">
        <v>100</v>
      </c>
      <c r="C14">
        <f t="shared" si="0"/>
        <v>0</v>
      </c>
      <c r="D14">
        <v>144000</v>
      </c>
      <c r="F14" s="13">
        <v>44</v>
      </c>
      <c r="G14" s="12">
        <v>130250</v>
      </c>
      <c r="I14" s="13">
        <v>15</v>
      </c>
      <c r="J14" s="12">
        <v>157000</v>
      </c>
      <c r="L14" s="5" t="s">
        <v>285</v>
      </c>
      <c r="M14" s="14">
        <v>1.0959535543896388E-20</v>
      </c>
      <c r="N14" s="5"/>
    </row>
    <row r="15" spans="1:21" ht="17" thickBot="1" x14ac:dyDescent="0.25">
      <c r="A15">
        <v>14</v>
      </c>
      <c r="B15" t="s">
        <v>130</v>
      </c>
      <c r="C15">
        <f t="shared" si="0"/>
        <v>1</v>
      </c>
      <c r="D15">
        <v>279500</v>
      </c>
      <c r="F15" s="13">
        <v>48</v>
      </c>
      <c r="G15" s="12">
        <v>249700</v>
      </c>
      <c r="I15" s="13">
        <v>16</v>
      </c>
      <c r="J15" s="12">
        <v>132000</v>
      </c>
      <c r="L15" s="6" t="s">
        <v>286</v>
      </c>
      <c r="M15" s="6">
        <v>1.9653212845225878</v>
      </c>
      <c r="N15" s="6"/>
    </row>
    <row r="16" spans="1:21" x14ac:dyDescent="0.2">
      <c r="A16">
        <v>15</v>
      </c>
      <c r="B16" t="s">
        <v>100</v>
      </c>
      <c r="C16">
        <f t="shared" si="0"/>
        <v>0</v>
      </c>
      <c r="D16">
        <v>157000</v>
      </c>
      <c r="F16" s="13">
        <v>51</v>
      </c>
      <c r="G16" s="12">
        <v>177000</v>
      </c>
      <c r="I16" s="13">
        <v>17</v>
      </c>
      <c r="J16" s="12">
        <v>149000</v>
      </c>
    </row>
    <row r="17" spans="1:13" x14ac:dyDescent="0.2">
      <c r="A17">
        <v>16</v>
      </c>
      <c r="B17" t="s">
        <v>100</v>
      </c>
      <c r="C17">
        <f t="shared" si="0"/>
        <v>0</v>
      </c>
      <c r="D17">
        <v>132000</v>
      </c>
      <c r="F17" s="13">
        <v>53</v>
      </c>
      <c r="G17" s="12">
        <v>110000</v>
      </c>
      <c r="I17" s="13">
        <v>19</v>
      </c>
      <c r="J17" s="12">
        <v>159000</v>
      </c>
    </row>
    <row r="18" spans="1:13" x14ac:dyDescent="0.2">
      <c r="A18">
        <v>17</v>
      </c>
      <c r="B18" t="s">
        <v>100</v>
      </c>
      <c r="C18">
        <f t="shared" si="0"/>
        <v>0</v>
      </c>
      <c r="D18">
        <v>149000</v>
      </c>
      <c r="F18" s="13">
        <v>54</v>
      </c>
      <c r="G18" s="12">
        <v>385000</v>
      </c>
      <c r="I18" s="13">
        <v>20</v>
      </c>
      <c r="J18" s="12">
        <v>139000</v>
      </c>
      <c r="L18" t="s">
        <v>289</v>
      </c>
      <c r="M18" s="15">
        <f>SUM(M8:N8)</f>
        <v>1422</v>
      </c>
    </row>
    <row r="19" spans="1:13" x14ac:dyDescent="0.2">
      <c r="A19">
        <v>18</v>
      </c>
      <c r="B19" t="s">
        <v>83</v>
      </c>
      <c r="C19" t="str">
        <f t="shared" si="0"/>
        <v>N/A</v>
      </c>
      <c r="D19">
        <v>90000</v>
      </c>
      <c r="F19" s="13">
        <v>59</v>
      </c>
      <c r="G19" s="12">
        <v>438780</v>
      </c>
      <c r="I19" s="13">
        <v>22</v>
      </c>
      <c r="J19" s="12">
        <v>139400</v>
      </c>
      <c r="L19" t="s">
        <v>290</v>
      </c>
      <c r="M19" s="15">
        <f>M6-N6</f>
        <v>57359.938395131816</v>
      </c>
    </row>
    <row r="20" spans="1:13" x14ac:dyDescent="0.2">
      <c r="A20">
        <v>19</v>
      </c>
      <c r="B20" t="s">
        <v>100</v>
      </c>
      <c r="C20">
        <f t="shared" si="0"/>
        <v>0</v>
      </c>
      <c r="D20">
        <v>159000</v>
      </c>
      <c r="F20" s="13">
        <v>60</v>
      </c>
      <c r="G20" s="12">
        <v>124900</v>
      </c>
      <c r="I20" s="13">
        <v>23</v>
      </c>
      <c r="J20" s="12">
        <v>230000</v>
      </c>
      <c r="L20" t="s">
        <v>291</v>
      </c>
      <c r="M20" s="15">
        <f>SQRT((M7/M8)+(N7/N8))</f>
        <v>5848.1146598345049</v>
      </c>
    </row>
    <row r="21" spans="1:13" x14ac:dyDescent="0.2">
      <c r="A21">
        <v>20</v>
      </c>
      <c r="B21" t="s">
        <v>100</v>
      </c>
      <c r="C21">
        <f t="shared" si="0"/>
        <v>0</v>
      </c>
      <c r="D21">
        <v>139000</v>
      </c>
      <c r="F21" s="13">
        <v>66</v>
      </c>
      <c r="G21" s="12">
        <v>317000</v>
      </c>
      <c r="I21" s="13">
        <v>24</v>
      </c>
      <c r="J21" s="12">
        <v>129900</v>
      </c>
      <c r="M21" s="5"/>
    </row>
    <row r="22" spans="1:13" ht="17" customHeight="1" x14ac:dyDescent="0.2">
      <c r="A22">
        <v>21</v>
      </c>
      <c r="B22" t="s">
        <v>130</v>
      </c>
      <c r="C22">
        <f t="shared" si="0"/>
        <v>1</v>
      </c>
      <c r="D22">
        <v>325300</v>
      </c>
      <c r="F22" s="13">
        <v>67</v>
      </c>
      <c r="G22" s="12">
        <v>180000</v>
      </c>
      <c r="I22" s="13">
        <v>25</v>
      </c>
      <c r="J22" s="12">
        <v>154000</v>
      </c>
      <c r="L22" s="4" t="s">
        <v>292</v>
      </c>
      <c r="M22" s="5">
        <f>M20*M15</f>
        <v>11493.424215301326</v>
      </c>
    </row>
    <row r="23" spans="1:13" x14ac:dyDescent="0.2">
      <c r="A23">
        <v>22</v>
      </c>
      <c r="B23" t="s">
        <v>100</v>
      </c>
      <c r="C23">
        <f t="shared" si="0"/>
        <v>0</v>
      </c>
      <c r="D23">
        <v>139400</v>
      </c>
      <c r="F23" s="13">
        <v>68</v>
      </c>
      <c r="G23" s="12">
        <v>226000</v>
      </c>
      <c r="I23" s="13">
        <v>26</v>
      </c>
      <c r="J23" s="12">
        <v>256300</v>
      </c>
      <c r="L23" t="s">
        <v>293</v>
      </c>
      <c r="M23" s="5">
        <f>M18-M22</f>
        <v>-10071.424215301326</v>
      </c>
    </row>
    <row r="24" spans="1:13" x14ac:dyDescent="0.2">
      <c r="A24">
        <v>23</v>
      </c>
      <c r="B24" t="s">
        <v>100</v>
      </c>
      <c r="C24">
        <f t="shared" si="0"/>
        <v>0</v>
      </c>
      <c r="D24">
        <v>230000</v>
      </c>
      <c r="F24" s="13">
        <v>71</v>
      </c>
      <c r="G24" s="12">
        <v>244000</v>
      </c>
      <c r="I24" s="13">
        <v>27</v>
      </c>
      <c r="J24" s="12">
        <v>134800</v>
      </c>
      <c r="L24" t="s">
        <v>294</v>
      </c>
      <c r="M24" s="5">
        <f>M18+M22</f>
        <v>12915.424215301326</v>
      </c>
    </row>
    <row r="25" spans="1:13" x14ac:dyDescent="0.2">
      <c r="A25">
        <v>24</v>
      </c>
      <c r="B25" t="s">
        <v>100</v>
      </c>
      <c r="C25">
        <f t="shared" si="0"/>
        <v>0</v>
      </c>
      <c r="D25">
        <v>129900</v>
      </c>
      <c r="F25" s="13">
        <v>76</v>
      </c>
      <c r="G25" s="12">
        <v>91000</v>
      </c>
      <c r="I25" s="13">
        <v>28</v>
      </c>
      <c r="J25" s="12">
        <v>306000</v>
      </c>
      <c r="M25" s="5"/>
    </row>
    <row r="26" spans="1:13" x14ac:dyDescent="0.2">
      <c r="A26">
        <v>25</v>
      </c>
      <c r="B26" t="s">
        <v>121</v>
      </c>
      <c r="C26">
        <f t="shared" si="0"/>
        <v>0</v>
      </c>
      <c r="D26">
        <v>154000</v>
      </c>
      <c r="F26" s="13">
        <v>87</v>
      </c>
      <c r="G26" s="12">
        <v>174000</v>
      </c>
      <c r="I26" s="13">
        <v>30</v>
      </c>
      <c r="J26" s="12">
        <v>68500</v>
      </c>
      <c r="L26" t="s">
        <v>295</v>
      </c>
      <c r="M26" s="5"/>
    </row>
    <row r="27" spans="1:13" x14ac:dyDescent="0.2">
      <c r="A27">
        <v>26</v>
      </c>
      <c r="B27" t="s">
        <v>100</v>
      </c>
      <c r="C27">
        <f t="shared" si="0"/>
        <v>0</v>
      </c>
      <c r="D27">
        <v>256300</v>
      </c>
      <c r="F27" s="13">
        <v>88</v>
      </c>
      <c r="G27" s="12">
        <v>164500</v>
      </c>
      <c r="I27" s="13">
        <v>31</v>
      </c>
      <c r="J27" s="12">
        <v>40000</v>
      </c>
      <c r="L27" t="s">
        <v>296</v>
      </c>
      <c r="M27" s="5"/>
    </row>
    <row r="28" spans="1:13" x14ac:dyDescent="0.2">
      <c r="A28">
        <v>27</v>
      </c>
      <c r="B28" t="s">
        <v>121</v>
      </c>
      <c r="C28">
        <f t="shared" si="0"/>
        <v>0</v>
      </c>
      <c r="D28">
        <v>134800</v>
      </c>
      <c r="F28" s="13">
        <v>97</v>
      </c>
      <c r="G28" s="12">
        <v>214000</v>
      </c>
      <c r="I28" s="13">
        <v>32</v>
      </c>
      <c r="J28" s="12">
        <v>149350</v>
      </c>
      <c r="L28" s="5"/>
      <c r="M28" s="5"/>
    </row>
    <row r="29" spans="1:13" x14ac:dyDescent="0.2">
      <c r="A29">
        <v>28</v>
      </c>
      <c r="B29" t="s">
        <v>100</v>
      </c>
      <c r="C29">
        <f t="shared" si="0"/>
        <v>0</v>
      </c>
      <c r="D29">
        <v>306000</v>
      </c>
      <c r="F29" s="13">
        <v>113</v>
      </c>
      <c r="G29" s="12">
        <v>383970</v>
      </c>
      <c r="I29" s="13">
        <v>34</v>
      </c>
      <c r="J29" s="12">
        <v>165500</v>
      </c>
      <c r="L29" s="5"/>
      <c r="M29" s="5"/>
    </row>
    <row r="30" spans="1:13" x14ac:dyDescent="0.2">
      <c r="A30">
        <v>29</v>
      </c>
      <c r="B30" t="s">
        <v>97</v>
      </c>
      <c r="C30">
        <f t="shared" si="0"/>
        <v>1</v>
      </c>
      <c r="D30">
        <v>207500</v>
      </c>
      <c r="F30" s="13">
        <v>121</v>
      </c>
      <c r="G30" s="12">
        <v>180000</v>
      </c>
      <c r="I30" s="13">
        <v>35</v>
      </c>
      <c r="J30" s="12">
        <v>277500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</row>
    <row r="31" spans="1:13" x14ac:dyDescent="0.2">
      <c r="A31">
        <v>30</v>
      </c>
      <c r="B31" t="s">
        <v>100</v>
      </c>
      <c r="C31">
        <f t="shared" si="0"/>
        <v>0</v>
      </c>
      <c r="D31">
        <v>68500</v>
      </c>
      <c r="F31" s="13">
        <v>126</v>
      </c>
      <c r="G31" s="12">
        <v>84500</v>
      </c>
      <c r="I31" s="13">
        <v>37</v>
      </c>
      <c r="J31" s="12">
        <v>145000</v>
      </c>
    </row>
    <row r="32" spans="1:13" x14ac:dyDescent="0.2">
      <c r="A32">
        <v>31</v>
      </c>
      <c r="B32" t="s">
        <v>100</v>
      </c>
      <c r="C32">
        <f t="shared" si="0"/>
        <v>0</v>
      </c>
      <c r="D32">
        <v>40000</v>
      </c>
      <c r="F32" s="13">
        <v>142</v>
      </c>
      <c r="G32" s="12">
        <v>260000</v>
      </c>
      <c r="I32" s="13">
        <v>38</v>
      </c>
      <c r="J32" s="12">
        <v>153000</v>
      </c>
    </row>
    <row r="33" spans="1:10" x14ac:dyDescent="0.2">
      <c r="A33">
        <v>32</v>
      </c>
      <c r="B33" t="s">
        <v>100</v>
      </c>
      <c r="C33">
        <f t="shared" si="0"/>
        <v>0</v>
      </c>
      <c r="D33">
        <v>149350</v>
      </c>
      <c r="F33" s="13">
        <v>144</v>
      </c>
      <c r="G33" s="12">
        <v>204000</v>
      </c>
      <c r="I33" s="13">
        <v>39</v>
      </c>
      <c r="J33" s="12">
        <v>109000</v>
      </c>
    </row>
    <row r="34" spans="1:10" x14ac:dyDescent="0.2">
      <c r="A34">
        <v>33</v>
      </c>
      <c r="B34" t="s">
        <v>130</v>
      </c>
      <c r="C34">
        <f t="shared" si="0"/>
        <v>1</v>
      </c>
      <c r="D34">
        <v>179900</v>
      </c>
      <c r="F34" s="13">
        <v>151</v>
      </c>
      <c r="G34" s="12">
        <v>122000</v>
      </c>
      <c r="I34" s="13">
        <v>41</v>
      </c>
      <c r="J34" s="12">
        <v>160000</v>
      </c>
    </row>
    <row r="35" spans="1:10" x14ac:dyDescent="0.2">
      <c r="A35">
        <v>34</v>
      </c>
      <c r="B35" t="s">
        <v>100</v>
      </c>
      <c r="C35">
        <f t="shared" si="0"/>
        <v>0</v>
      </c>
      <c r="D35">
        <v>165500</v>
      </c>
      <c r="F35" s="13">
        <v>152</v>
      </c>
      <c r="G35" s="12">
        <v>372402</v>
      </c>
      <c r="I35" s="13">
        <v>45</v>
      </c>
      <c r="J35" s="12">
        <v>141000</v>
      </c>
    </row>
    <row r="36" spans="1:10" x14ac:dyDescent="0.2">
      <c r="A36">
        <v>35</v>
      </c>
      <c r="B36" t="s">
        <v>100</v>
      </c>
      <c r="C36">
        <f t="shared" si="0"/>
        <v>0</v>
      </c>
      <c r="D36">
        <v>277500</v>
      </c>
      <c r="F36" s="13">
        <v>154</v>
      </c>
      <c r="G36" s="12">
        <v>235000</v>
      </c>
      <c r="I36" s="13">
        <v>46</v>
      </c>
      <c r="J36" s="12">
        <v>319900</v>
      </c>
    </row>
    <row r="37" spans="1:10" x14ac:dyDescent="0.2">
      <c r="A37">
        <v>36</v>
      </c>
      <c r="B37" t="s">
        <v>130</v>
      </c>
      <c r="C37">
        <f t="shared" si="0"/>
        <v>1</v>
      </c>
      <c r="D37">
        <v>309000</v>
      </c>
      <c r="F37" s="13">
        <v>162</v>
      </c>
      <c r="G37" s="12">
        <v>412500</v>
      </c>
      <c r="I37" s="13">
        <v>47</v>
      </c>
      <c r="J37" s="12">
        <v>239686</v>
      </c>
    </row>
    <row r="38" spans="1:10" x14ac:dyDescent="0.2">
      <c r="A38">
        <v>37</v>
      </c>
      <c r="B38" t="s">
        <v>100</v>
      </c>
      <c r="C38">
        <f t="shared" si="0"/>
        <v>0</v>
      </c>
      <c r="D38">
        <v>145000</v>
      </c>
      <c r="F38" s="13">
        <v>172</v>
      </c>
      <c r="G38" s="12">
        <v>215000</v>
      </c>
      <c r="I38" s="13">
        <v>49</v>
      </c>
      <c r="J38" s="12">
        <v>113000</v>
      </c>
    </row>
    <row r="39" spans="1:10" x14ac:dyDescent="0.2">
      <c r="A39">
        <v>38</v>
      </c>
      <c r="B39" t="s">
        <v>100</v>
      </c>
      <c r="C39">
        <f t="shared" si="0"/>
        <v>0</v>
      </c>
      <c r="D39">
        <v>153000</v>
      </c>
      <c r="F39" s="13">
        <v>176</v>
      </c>
      <c r="G39" s="12">
        <v>243000</v>
      </c>
      <c r="I39" s="13">
        <v>50</v>
      </c>
      <c r="J39" s="12">
        <v>127000</v>
      </c>
    </row>
    <row r="40" spans="1:10" x14ac:dyDescent="0.2">
      <c r="A40">
        <v>39</v>
      </c>
      <c r="B40" t="s">
        <v>100</v>
      </c>
      <c r="C40">
        <f t="shared" si="0"/>
        <v>0</v>
      </c>
      <c r="D40">
        <v>109000</v>
      </c>
      <c r="F40" s="13">
        <v>187</v>
      </c>
      <c r="G40" s="12">
        <v>173000</v>
      </c>
      <c r="I40" s="13">
        <v>52</v>
      </c>
      <c r="J40" s="12">
        <v>114500</v>
      </c>
    </row>
    <row r="41" spans="1:10" x14ac:dyDescent="0.2">
      <c r="A41">
        <v>40</v>
      </c>
      <c r="B41" t="s">
        <v>83</v>
      </c>
      <c r="C41" t="str">
        <f t="shared" si="0"/>
        <v>N/A</v>
      </c>
      <c r="D41">
        <v>82000</v>
      </c>
      <c r="F41" s="13">
        <v>189</v>
      </c>
      <c r="G41" s="12">
        <v>153337</v>
      </c>
      <c r="I41" s="13">
        <v>55</v>
      </c>
      <c r="J41" s="12">
        <v>130000</v>
      </c>
    </row>
    <row r="42" spans="1:10" x14ac:dyDescent="0.2">
      <c r="A42">
        <v>41</v>
      </c>
      <c r="B42" t="s">
        <v>100</v>
      </c>
      <c r="C42">
        <f t="shared" si="0"/>
        <v>0</v>
      </c>
      <c r="D42">
        <v>160000</v>
      </c>
      <c r="F42" s="13">
        <v>190</v>
      </c>
      <c r="G42" s="12">
        <v>286000</v>
      </c>
      <c r="I42" s="13">
        <v>56</v>
      </c>
      <c r="J42" s="12">
        <v>180500</v>
      </c>
    </row>
    <row r="43" spans="1:10" x14ac:dyDescent="0.2">
      <c r="A43">
        <v>42</v>
      </c>
      <c r="B43" t="s">
        <v>97</v>
      </c>
      <c r="C43">
        <f t="shared" si="0"/>
        <v>1</v>
      </c>
      <c r="D43">
        <v>170000</v>
      </c>
      <c r="F43" s="13">
        <v>193</v>
      </c>
      <c r="G43" s="12">
        <v>192000</v>
      </c>
      <c r="I43" s="13">
        <v>57</v>
      </c>
      <c r="J43" s="12">
        <v>172500</v>
      </c>
    </row>
    <row r="44" spans="1:10" x14ac:dyDescent="0.2">
      <c r="A44">
        <v>43</v>
      </c>
      <c r="B44" t="s">
        <v>130</v>
      </c>
      <c r="C44">
        <f t="shared" si="0"/>
        <v>1</v>
      </c>
      <c r="D44">
        <v>144000</v>
      </c>
      <c r="F44" s="13">
        <v>195</v>
      </c>
      <c r="G44" s="12">
        <v>127000</v>
      </c>
      <c r="I44" s="13">
        <v>58</v>
      </c>
      <c r="J44" s="12">
        <v>196500</v>
      </c>
    </row>
    <row r="45" spans="1:10" x14ac:dyDescent="0.2">
      <c r="A45">
        <v>44</v>
      </c>
      <c r="B45" t="s">
        <v>130</v>
      </c>
      <c r="C45">
        <f t="shared" si="0"/>
        <v>1</v>
      </c>
      <c r="D45">
        <v>130250</v>
      </c>
      <c r="F45" s="13">
        <v>200</v>
      </c>
      <c r="G45" s="12">
        <v>274900</v>
      </c>
      <c r="I45" s="13">
        <v>61</v>
      </c>
      <c r="J45" s="12">
        <v>158000</v>
      </c>
    </row>
    <row r="46" spans="1:10" x14ac:dyDescent="0.2">
      <c r="A46">
        <v>45</v>
      </c>
      <c r="B46" t="s">
        <v>100</v>
      </c>
      <c r="C46">
        <f t="shared" si="0"/>
        <v>0</v>
      </c>
      <c r="D46">
        <v>141000</v>
      </c>
      <c r="F46" s="13">
        <v>204</v>
      </c>
      <c r="G46" s="12">
        <v>149000</v>
      </c>
      <c r="I46" s="13">
        <v>62</v>
      </c>
      <c r="J46" s="12">
        <v>101000</v>
      </c>
    </row>
    <row r="47" spans="1:10" x14ac:dyDescent="0.2">
      <c r="A47">
        <v>46</v>
      </c>
      <c r="B47" t="s">
        <v>100</v>
      </c>
      <c r="C47">
        <f t="shared" si="0"/>
        <v>0</v>
      </c>
      <c r="D47">
        <v>319900</v>
      </c>
      <c r="F47" s="13">
        <v>209</v>
      </c>
      <c r="G47" s="12">
        <v>277000</v>
      </c>
      <c r="I47" s="13">
        <v>63</v>
      </c>
      <c r="J47" s="12">
        <v>202500</v>
      </c>
    </row>
    <row r="48" spans="1:10" x14ac:dyDescent="0.2">
      <c r="A48">
        <v>47</v>
      </c>
      <c r="B48" t="s">
        <v>100</v>
      </c>
      <c r="C48">
        <f t="shared" si="0"/>
        <v>0</v>
      </c>
      <c r="D48">
        <v>239686</v>
      </c>
      <c r="F48" s="13">
        <v>220</v>
      </c>
      <c r="G48" s="12">
        <v>167240</v>
      </c>
      <c r="I48" s="13">
        <v>64</v>
      </c>
      <c r="J48" s="12">
        <v>140000</v>
      </c>
    </row>
    <row r="49" spans="1:10" x14ac:dyDescent="0.2">
      <c r="A49">
        <v>48</v>
      </c>
      <c r="B49" t="s">
        <v>130</v>
      </c>
      <c r="C49">
        <f t="shared" si="0"/>
        <v>1</v>
      </c>
      <c r="D49">
        <v>249700</v>
      </c>
      <c r="F49" s="13">
        <v>225</v>
      </c>
      <c r="G49" s="12">
        <v>386250</v>
      </c>
      <c r="I49" s="13">
        <v>65</v>
      </c>
      <c r="J49" s="12">
        <v>219500</v>
      </c>
    </row>
    <row r="50" spans="1:10" x14ac:dyDescent="0.2">
      <c r="A50">
        <v>49</v>
      </c>
      <c r="B50" t="s">
        <v>100</v>
      </c>
      <c r="C50">
        <f t="shared" si="0"/>
        <v>0</v>
      </c>
      <c r="D50">
        <v>113000</v>
      </c>
      <c r="F50" s="13">
        <v>230</v>
      </c>
      <c r="G50" s="12">
        <v>192500</v>
      </c>
      <c r="I50" s="13">
        <v>69</v>
      </c>
      <c r="J50" s="12">
        <v>80000</v>
      </c>
    </row>
    <row r="51" spans="1:10" x14ac:dyDescent="0.2">
      <c r="A51">
        <v>50</v>
      </c>
      <c r="B51" t="s">
        <v>100</v>
      </c>
      <c r="C51">
        <f t="shared" si="0"/>
        <v>0</v>
      </c>
      <c r="D51">
        <v>127000</v>
      </c>
      <c r="F51" s="13">
        <v>234</v>
      </c>
      <c r="G51" s="12">
        <v>128200</v>
      </c>
      <c r="I51" s="13">
        <v>70</v>
      </c>
      <c r="J51" s="12">
        <v>225000</v>
      </c>
    </row>
    <row r="52" spans="1:10" x14ac:dyDescent="0.2">
      <c r="A52">
        <v>51</v>
      </c>
      <c r="B52" t="s">
        <v>130</v>
      </c>
      <c r="C52">
        <f t="shared" si="0"/>
        <v>1</v>
      </c>
      <c r="D52">
        <v>177000</v>
      </c>
      <c r="F52" s="13">
        <v>237</v>
      </c>
      <c r="G52" s="12">
        <v>185500</v>
      </c>
      <c r="I52" s="13">
        <v>72</v>
      </c>
      <c r="J52" s="12">
        <v>129500</v>
      </c>
    </row>
    <row r="53" spans="1:10" x14ac:dyDescent="0.2">
      <c r="A53">
        <v>52</v>
      </c>
      <c r="B53" t="s">
        <v>100</v>
      </c>
      <c r="C53">
        <f t="shared" si="0"/>
        <v>0</v>
      </c>
      <c r="D53">
        <v>114500</v>
      </c>
      <c r="F53" s="13">
        <v>241</v>
      </c>
      <c r="G53" s="12">
        <v>262500</v>
      </c>
      <c r="I53" s="13">
        <v>73</v>
      </c>
      <c r="J53" s="12">
        <v>185000</v>
      </c>
    </row>
    <row r="54" spans="1:10" x14ac:dyDescent="0.2">
      <c r="A54">
        <v>53</v>
      </c>
      <c r="B54" t="s">
        <v>97</v>
      </c>
      <c r="C54">
        <f t="shared" si="0"/>
        <v>1</v>
      </c>
      <c r="D54">
        <v>110000</v>
      </c>
      <c r="F54" s="13">
        <v>246</v>
      </c>
      <c r="G54" s="12">
        <v>241500</v>
      </c>
      <c r="I54" s="13">
        <v>74</v>
      </c>
      <c r="J54" s="12">
        <v>144900</v>
      </c>
    </row>
    <row r="55" spans="1:10" x14ac:dyDescent="0.2">
      <c r="A55">
        <v>54</v>
      </c>
      <c r="B55" t="s">
        <v>97</v>
      </c>
      <c r="C55">
        <f t="shared" si="0"/>
        <v>1</v>
      </c>
      <c r="D55">
        <v>385000</v>
      </c>
      <c r="F55" s="13">
        <v>250</v>
      </c>
      <c r="G55" s="12">
        <v>277000</v>
      </c>
      <c r="I55" s="13">
        <v>75</v>
      </c>
      <c r="J55" s="12">
        <v>107400</v>
      </c>
    </row>
    <row r="56" spans="1:10" x14ac:dyDescent="0.2">
      <c r="A56">
        <v>55</v>
      </c>
      <c r="B56" t="s">
        <v>100</v>
      </c>
      <c r="C56">
        <f t="shared" si="0"/>
        <v>0</v>
      </c>
      <c r="D56">
        <v>130000</v>
      </c>
      <c r="F56" s="13">
        <v>252</v>
      </c>
      <c r="G56" s="12">
        <v>235000</v>
      </c>
      <c r="I56" s="13">
        <v>77</v>
      </c>
      <c r="J56" s="12">
        <v>135750</v>
      </c>
    </row>
    <row r="57" spans="1:10" x14ac:dyDescent="0.2">
      <c r="A57">
        <v>56</v>
      </c>
      <c r="B57" t="s">
        <v>100</v>
      </c>
      <c r="C57">
        <f t="shared" si="0"/>
        <v>0</v>
      </c>
      <c r="D57">
        <v>180500</v>
      </c>
      <c r="F57" s="13">
        <v>254</v>
      </c>
      <c r="G57" s="12">
        <v>158000</v>
      </c>
      <c r="I57" s="13">
        <v>78</v>
      </c>
      <c r="J57" s="12">
        <v>127000</v>
      </c>
    </row>
    <row r="58" spans="1:10" x14ac:dyDescent="0.2">
      <c r="A58">
        <v>57</v>
      </c>
      <c r="B58" t="s">
        <v>100</v>
      </c>
      <c r="C58">
        <f t="shared" si="0"/>
        <v>0</v>
      </c>
      <c r="D58">
        <v>172500</v>
      </c>
      <c r="F58" s="13">
        <v>261</v>
      </c>
      <c r="G58" s="12">
        <v>176000</v>
      </c>
      <c r="I58" s="13">
        <v>79</v>
      </c>
      <c r="J58" s="12">
        <v>136500</v>
      </c>
    </row>
    <row r="59" spans="1:10" x14ac:dyDescent="0.2">
      <c r="A59">
        <v>58</v>
      </c>
      <c r="B59" t="s">
        <v>100</v>
      </c>
      <c r="C59">
        <f t="shared" si="0"/>
        <v>0</v>
      </c>
      <c r="D59">
        <v>196500</v>
      </c>
      <c r="F59" s="13">
        <v>263</v>
      </c>
      <c r="G59" s="12">
        <v>151000</v>
      </c>
      <c r="I59" s="13">
        <v>80</v>
      </c>
      <c r="J59" s="12">
        <v>110000</v>
      </c>
    </row>
    <row r="60" spans="1:10" x14ac:dyDescent="0.2">
      <c r="A60">
        <v>59</v>
      </c>
      <c r="B60" t="s">
        <v>97</v>
      </c>
      <c r="C60">
        <f t="shared" si="0"/>
        <v>1</v>
      </c>
      <c r="D60">
        <v>438780</v>
      </c>
      <c r="F60" s="13">
        <v>267</v>
      </c>
      <c r="G60" s="12">
        <v>185000</v>
      </c>
      <c r="I60" s="13">
        <v>81</v>
      </c>
      <c r="J60" s="12">
        <v>193500</v>
      </c>
    </row>
    <row r="61" spans="1:10" x14ac:dyDescent="0.2">
      <c r="A61">
        <v>60</v>
      </c>
      <c r="B61" t="s">
        <v>130</v>
      </c>
      <c r="C61">
        <f t="shared" si="0"/>
        <v>1</v>
      </c>
      <c r="D61">
        <v>124900</v>
      </c>
      <c r="F61" s="13">
        <v>272</v>
      </c>
      <c r="G61" s="12">
        <v>241500</v>
      </c>
      <c r="I61" s="13">
        <v>82</v>
      </c>
      <c r="J61" s="12">
        <v>153500</v>
      </c>
    </row>
    <row r="62" spans="1:10" x14ac:dyDescent="0.2">
      <c r="A62">
        <v>61</v>
      </c>
      <c r="B62" t="s">
        <v>100</v>
      </c>
      <c r="C62">
        <f t="shared" si="0"/>
        <v>0</v>
      </c>
      <c r="D62">
        <v>158000</v>
      </c>
      <c r="F62" s="13">
        <v>275</v>
      </c>
      <c r="G62" s="12">
        <v>124500</v>
      </c>
      <c r="I62" s="13">
        <v>83</v>
      </c>
      <c r="J62" s="12">
        <v>245000</v>
      </c>
    </row>
    <row r="63" spans="1:10" x14ac:dyDescent="0.2">
      <c r="A63">
        <v>62</v>
      </c>
      <c r="B63" t="s">
        <v>100</v>
      </c>
      <c r="C63">
        <f t="shared" si="0"/>
        <v>0</v>
      </c>
      <c r="D63">
        <v>101000</v>
      </c>
      <c r="F63" s="13">
        <v>279</v>
      </c>
      <c r="G63" s="12">
        <v>415298</v>
      </c>
      <c r="I63" s="13">
        <v>84</v>
      </c>
      <c r="J63" s="12">
        <v>126500</v>
      </c>
    </row>
    <row r="64" spans="1:10" x14ac:dyDescent="0.2">
      <c r="A64">
        <v>63</v>
      </c>
      <c r="B64" t="s">
        <v>121</v>
      </c>
      <c r="C64">
        <f t="shared" si="0"/>
        <v>0</v>
      </c>
      <c r="D64">
        <v>202500</v>
      </c>
      <c r="F64" s="13">
        <v>281</v>
      </c>
      <c r="G64" s="12">
        <v>228500</v>
      </c>
      <c r="I64" s="13">
        <v>85</v>
      </c>
      <c r="J64" s="12">
        <v>168500</v>
      </c>
    </row>
    <row r="65" spans="1:10" x14ac:dyDescent="0.2">
      <c r="A65">
        <v>64</v>
      </c>
      <c r="B65" t="s">
        <v>100</v>
      </c>
      <c r="C65">
        <f t="shared" si="0"/>
        <v>0</v>
      </c>
      <c r="D65">
        <v>140000</v>
      </c>
      <c r="F65" s="13">
        <v>291</v>
      </c>
      <c r="G65" s="12">
        <v>233230</v>
      </c>
      <c r="I65" s="13">
        <v>86</v>
      </c>
      <c r="J65" s="12">
        <v>260000</v>
      </c>
    </row>
    <row r="66" spans="1:10" x14ac:dyDescent="0.2">
      <c r="A66">
        <v>65</v>
      </c>
      <c r="B66" t="s">
        <v>100</v>
      </c>
      <c r="C66">
        <f t="shared" si="0"/>
        <v>0</v>
      </c>
      <c r="D66">
        <v>219500</v>
      </c>
      <c r="F66" s="13">
        <v>296</v>
      </c>
      <c r="G66" s="12">
        <v>142500</v>
      </c>
      <c r="I66" s="13">
        <v>89</v>
      </c>
      <c r="J66" s="12">
        <v>85000</v>
      </c>
    </row>
    <row r="67" spans="1:10" x14ac:dyDescent="0.2">
      <c r="A67">
        <v>66</v>
      </c>
      <c r="B67" t="s">
        <v>130</v>
      </c>
      <c r="C67">
        <f t="shared" ref="C67:C130" si="2">IF(OR(B67="Gd",B67="Av"),1,IF(OR(B67="Mn",B67="No"),0,"N/A"))</f>
        <v>1</v>
      </c>
      <c r="D67">
        <v>317000</v>
      </c>
      <c r="F67" s="13">
        <v>310</v>
      </c>
      <c r="G67" s="12">
        <v>360000</v>
      </c>
      <c r="I67" s="13">
        <v>90</v>
      </c>
      <c r="J67" s="12">
        <v>123600</v>
      </c>
    </row>
    <row r="68" spans="1:10" x14ac:dyDescent="0.2">
      <c r="A68">
        <v>67</v>
      </c>
      <c r="B68" t="s">
        <v>97</v>
      </c>
      <c r="C68">
        <f t="shared" si="2"/>
        <v>1</v>
      </c>
      <c r="D68">
        <v>180000</v>
      </c>
      <c r="F68" s="13">
        <v>314</v>
      </c>
      <c r="G68" s="12">
        <v>375000</v>
      </c>
      <c r="I68" s="13">
        <v>92</v>
      </c>
      <c r="J68" s="12">
        <v>98600</v>
      </c>
    </row>
    <row r="69" spans="1:10" x14ac:dyDescent="0.2">
      <c r="A69">
        <v>68</v>
      </c>
      <c r="B69" t="s">
        <v>130</v>
      </c>
      <c r="C69">
        <f t="shared" si="2"/>
        <v>1</v>
      </c>
      <c r="D69">
        <v>226000</v>
      </c>
      <c r="F69" s="13">
        <v>318</v>
      </c>
      <c r="G69" s="12">
        <v>270000</v>
      </c>
      <c r="I69" s="13">
        <v>93</v>
      </c>
      <c r="J69" s="12">
        <v>163500</v>
      </c>
    </row>
    <row r="70" spans="1:10" x14ac:dyDescent="0.2">
      <c r="A70">
        <v>69</v>
      </c>
      <c r="B70" t="s">
        <v>100</v>
      </c>
      <c r="C70">
        <f t="shared" si="2"/>
        <v>0</v>
      </c>
      <c r="D70">
        <v>80000</v>
      </c>
      <c r="F70" s="13">
        <v>319</v>
      </c>
      <c r="G70" s="12">
        <v>260000</v>
      </c>
      <c r="I70" s="13">
        <v>94</v>
      </c>
      <c r="J70" s="12">
        <v>133900</v>
      </c>
    </row>
    <row r="71" spans="1:10" x14ac:dyDescent="0.2">
      <c r="A71">
        <v>70</v>
      </c>
      <c r="B71" t="s">
        <v>100</v>
      </c>
      <c r="C71">
        <f t="shared" si="2"/>
        <v>0</v>
      </c>
      <c r="D71">
        <v>225000</v>
      </c>
      <c r="F71" s="13">
        <v>320</v>
      </c>
      <c r="G71" s="12">
        <v>187500</v>
      </c>
      <c r="I71" s="13">
        <v>95</v>
      </c>
      <c r="J71" s="12">
        <v>204750</v>
      </c>
    </row>
    <row r="72" spans="1:10" x14ac:dyDescent="0.2">
      <c r="A72">
        <v>71</v>
      </c>
      <c r="B72" t="s">
        <v>97</v>
      </c>
      <c r="C72">
        <f t="shared" si="2"/>
        <v>1</v>
      </c>
      <c r="D72">
        <v>244000</v>
      </c>
      <c r="F72" s="13">
        <v>321</v>
      </c>
      <c r="G72" s="12">
        <v>342643</v>
      </c>
      <c r="I72" s="13">
        <v>96</v>
      </c>
      <c r="J72" s="12">
        <v>185000</v>
      </c>
    </row>
    <row r="73" spans="1:10" x14ac:dyDescent="0.2">
      <c r="A73">
        <v>72</v>
      </c>
      <c r="B73" t="s">
        <v>100</v>
      </c>
      <c r="C73">
        <f t="shared" si="2"/>
        <v>0</v>
      </c>
      <c r="D73">
        <v>129500</v>
      </c>
      <c r="F73" s="13">
        <v>322</v>
      </c>
      <c r="G73" s="12">
        <v>354000</v>
      </c>
      <c r="I73" s="13">
        <v>98</v>
      </c>
      <c r="J73" s="12">
        <v>94750</v>
      </c>
    </row>
    <row r="74" spans="1:10" x14ac:dyDescent="0.2">
      <c r="A74">
        <v>73</v>
      </c>
      <c r="B74" t="s">
        <v>100</v>
      </c>
      <c r="C74">
        <f t="shared" si="2"/>
        <v>0</v>
      </c>
      <c r="D74">
        <v>185000</v>
      </c>
      <c r="F74" s="13">
        <v>323</v>
      </c>
      <c r="G74" s="12">
        <v>301000</v>
      </c>
      <c r="I74" s="13">
        <v>99</v>
      </c>
      <c r="J74" s="12">
        <v>83000</v>
      </c>
    </row>
    <row r="75" spans="1:10" x14ac:dyDescent="0.2">
      <c r="A75">
        <v>74</v>
      </c>
      <c r="B75" t="s">
        <v>100</v>
      </c>
      <c r="C75">
        <f t="shared" si="2"/>
        <v>0</v>
      </c>
      <c r="D75">
        <v>144900</v>
      </c>
      <c r="F75" s="13">
        <v>326</v>
      </c>
      <c r="G75" s="12">
        <v>87000</v>
      </c>
      <c r="I75" s="13">
        <v>100</v>
      </c>
      <c r="J75" s="12">
        <v>128950</v>
      </c>
    </row>
    <row r="76" spans="1:10" x14ac:dyDescent="0.2">
      <c r="A76">
        <v>75</v>
      </c>
      <c r="B76" t="s">
        <v>100</v>
      </c>
      <c r="C76">
        <f t="shared" si="2"/>
        <v>0</v>
      </c>
      <c r="D76">
        <v>107400</v>
      </c>
      <c r="F76" s="13">
        <v>327</v>
      </c>
      <c r="G76" s="12">
        <v>324000</v>
      </c>
      <c r="I76" s="13">
        <v>101</v>
      </c>
      <c r="J76" s="12">
        <v>205000</v>
      </c>
    </row>
    <row r="77" spans="1:10" x14ac:dyDescent="0.2">
      <c r="A77">
        <v>76</v>
      </c>
      <c r="B77" t="s">
        <v>97</v>
      </c>
      <c r="C77">
        <f t="shared" si="2"/>
        <v>1</v>
      </c>
      <c r="D77">
        <v>91000</v>
      </c>
      <c r="F77" s="13">
        <v>334</v>
      </c>
      <c r="G77" s="12">
        <v>207000</v>
      </c>
      <c r="I77" s="13">
        <v>102</v>
      </c>
      <c r="J77" s="12">
        <v>178000</v>
      </c>
    </row>
    <row r="78" spans="1:10" x14ac:dyDescent="0.2">
      <c r="A78">
        <v>77</v>
      </c>
      <c r="B78" t="s">
        <v>100</v>
      </c>
      <c r="C78">
        <f t="shared" si="2"/>
        <v>0</v>
      </c>
      <c r="D78">
        <v>135750</v>
      </c>
      <c r="F78" s="13">
        <v>335</v>
      </c>
      <c r="G78" s="12">
        <v>192000</v>
      </c>
      <c r="I78" s="13">
        <v>104</v>
      </c>
      <c r="J78" s="12">
        <v>198900</v>
      </c>
    </row>
    <row r="79" spans="1:10" x14ac:dyDescent="0.2">
      <c r="A79">
        <v>78</v>
      </c>
      <c r="B79" t="s">
        <v>100</v>
      </c>
      <c r="C79">
        <f t="shared" si="2"/>
        <v>0</v>
      </c>
      <c r="D79">
        <v>127000</v>
      </c>
      <c r="F79" s="13">
        <v>336</v>
      </c>
      <c r="G79" s="12">
        <v>228950</v>
      </c>
      <c r="I79" s="13">
        <v>105</v>
      </c>
      <c r="J79" s="12">
        <v>169500</v>
      </c>
    </row>
    <row r="80" spans="1:10" x14ac:dyDescent="0.2">
      <c r="A80">
        <v>79</v>
      </c>
      <c r="B80" t="s">
        <v>100</v>
      </c>
      <c r="C80">
        <f t="shared" si="2"/>
        <v>0</v>
      </c>
      <c r="D80">
        <v>136500</v>
      </c>
      <c r="F80" s="13">
        <v>337</v>
      </c>
      <c r="G80" s="12">
        <v>377426</v>
      </c>
      <c r="I80" s="13">
        <v>106</v>
      </c>
      <c r="J80" s="12">
        <v>250000</v>
      </c>
    </row>
    <row r="81" spans="1:10" x14ac:dyDescent="0.2">
      <c r="A81">
        <v>80</v>
      </c>
      <c r="B81" t="s">
        <v>100</v>
      </c>
      <c r="C81">
        <f t="shared" si="2"/>
        <v>0</v>
      </c>
      <c r="D81">
        <v>110000</v>
      </c>
      <c r="F81" s="13">
        <v>338</v>
      </c>
      <c r="G81" s="12">
        <v>214000</v>
      </c>
      <c r="I81" s="13">
        <v>107</v>
      </c>
      <c r="J81" s="12">
        <v>100000</v>
      </c>
    </row>
    <row r="82" spans="1:10" x14ac:dyDescent="0.2">
      <c r="A82">
        <v>81</v>
      </c>
      <c r="B82" t="s">
        <v>100</v>
      </c>
      <c r="C82">
        <f t="shared" si="2"/>
        <v>0</v>
      </c>
      <c r="D82">
        <v>193500</v>
      </c>
      <c r="F82" s="13">
        <v>352</v>
      </c>
      <c r="G82" s="12">
        <v>190000</v>
      </c>
      <c r="I82" s="13">
        <v>108</v>
      </c>
      <c r="J82" s="12">
        <v>115000</v>
      </c>
    </row>
    <row r="83" spans="1:10" x14ac:dyDescent="0.2">
      <c r="A83">
        <v>82</v>
      </c>
      <c r="B83" t="s">
        <v>100</v>
      </c>
      <c r="C83">
        <f t="shared" si="2"/>
        <v>0</v>
      </c>
      <c r="D83">
        <v>153500</v>
      </c>
      <c r="F83" s="13">
        <v>359</v>
      </c>
      <c r="G83" s="12">
        <v>130000</v>
      </c>
      <c r="I83" s="13">
        <v>109</v>
      </c>
      <c r="J83" s="12">
        <v>115000</v>
      </c>
    </row>
    <row r="84" spans="1:10" x14ac:dyDescent="0.2">
      <c r="A84">
        <v>83</v>
      </c>
      <c r="B84" t="s">
        <v>100</v>
      </c>
      <c r="C84">
        <f t="shared" si="2"/>
        <v>0</v>
      </c>
      <c r="D84">
        <v>245000</v>
      </c>
      <c r="F84" s="13">
        <v>360</v>
      </c>
      <c r="G84" s="12">
        <v>280000</v>
      </c>
      <c r="I84" s="13">
        <v>110</v>
      </c>
      <c r="J84" s="12">
        <v>190000</v>
      </c>
    </row>
    <row r="85" spans="1:10" x14ac:dyDescent="0.2">
      <c r="A85">
        <v>84</v>
      </c>
      <c r="B85" t="s">
        <v>100</v>
      </c>
      <c r="C85">
        <f t="shared" si="2"/>
        <v>0</v>
      </c>
      <c r="D85">
        <v>126500</v>
      </c>
      <c r="F85" s="13">
        <v>361</v>
      </c>
      <c r="G85" s="12">
        <v>156000</v>
      </c>
      <c r="I85" s="13">
        <v>111</v>
      </c>
      <c r="J85" s="12">
        <v>136900</v>
      </c>
    </row>
    <row r="86" spans="1:10" x14ac:dyDescent="0.2">
      <c r="A86">
        <v>85</v>
      </c>
      <c r="B86" t="s">
        <v>100</v>
      </c>
      <c r="C86">
        <f t="shared" si="2"/>
        <v>0</v>
      </c>
      <c r="D86">
        <v>168500</v>
      </c>
      <c r="F86" s="13">
        <v>368</v>
      </c>
      <c r="G86" s="12">
        <v>165000</v>
      </c>
      <c r="I86" s="13">
        <v>112</v>
      </c>
      <c r="J86" s="12">
        <v>180000</v>
      </c>
    </row>
    <row r="87" spans="1:10" x14ac:dyDescent="0.2">
      <c r="A87">
        <v>86</v>
      </c>
      <c r="B87" t="s">
        <v>100</v>
      </c>
      <c r="C87">
        <f t="shared" si="2"/>
        <v>0</v>
      </c>
      <c r="D87">
        <v>260000</v>
      </c>
      <c r="F87" s="13">
        <v>376</v>
      </c>
      <c r="G87" s="12">
        <v>61000</v>
      </c>
      <c r="I87" s="13">
        <v>114</v>
      </c>
      <c r="J87" s="12">
        <v>217000</v>
      </c>
    </row>
    <row r="88" spans="1:10" x14ac:dyDescent="0.2">
      <c r="A88">
        <v>87</v>
      </c>
      <c r="B88" t="s">
        <v>130</v>
      </c>
      <c r="C88">
        <f t="shared" si="2"/>
        <v>1</v>
      </c>
      <c r="D88">
        <v>174000</v>
      </c>
      <c r="F88" s="13">
        <v>377</v>
      </c>
      <c r="G88" s="12">
        <v>148000</v>
      </c>
      <c r="I88" s="13">
        <v>115</v>
      </c>
      <c r="J88" s="12">
        <v>259500</v>
      </c>
    </row>
    <row r="89" spans="1:10" x14ac:dyDescent="0.2">
      <c r="A89">
        <v>88</v>
      </c>
      <c r="B89" t="s">
        <v>130</v>
      </c>
      <c r="C89">
        <f t="shared" si="2"/>
        <v>1</v>
      </c>
      <c r="D89">
        <v>164500</v>
      </c>
      <c r="F89" s="13">
        <v>379</v>
      </c>
      <c r="G89" s="12">
        <v>394432</v>
      </c>
      <c r="I89" s="13">
        <v>116</v>
      </c>
      <c r="J89" s="12">
        <v>176000</v>
      </c>
    </row>
    <row r="90" spans="1:10" x14ac:dyDescent="0.2">
      <c r="A90">
        <v>89</v>
      </c>
      <c r="B90" t="s">
        <v>100</v>
      </c>
      <c r="C90">
        <f t="shared" si="2"/>
        <v>0</v>
      </c>
      <c r="D90">
        <v>85000</v>
      </c>
      <c r="F90" s="13">
        <v>383</v>
      </c>
      <c r="G90" s="12">
        <v>213500</v>
      </c>
      <c r="I90" s="13">
        <v>117</v>
      </c>
      <c r="J90" s="12">
        <v>139000</v>
      </c>
    </row>
    <row r="91" spans="1:10" x14ac:dyDescent="0.2">
      <c r="A91">
        <v>90</v>
      </c>
      <c r="B91" t="s">
        <v>100</v>
      </c>
      <c r="C91">
        <f t="shared" si="2"/>
        <v>0</v>
      </c>
      <c r="D91">
        <v>123600</v>
      </c>
      <c r="F91" s="13">
        <v>385</v>
      </c>
      <c r="G91" s="12">
        <v>240000</v>
      </c>
      <c r="I91" s="13">
        <v>118</v>
      </c>
      <c r="J91" s="12">
        <v>155000</v>
      </c>
    </row>
    <row r="92" spans="1:10" x14ac:dyDescent="0.2">
      <c r="A92">
        <v>91</v>
      </c>
      <c r="B92" t="s">
        <v>83</v>
      </c>
      <c r="C92" t="str">
        <f t="shared" si="2"/>
        <v>N/A</v>
      </c>
      <c r="D92">
        <v>109900</v>
      </c>
      <c r="F92" s="13">
        <v>388</v>
      </c>
      <c r="G92" s="12">
        <v>125000</v>
      </c>
      <c r="I92" s="13">
        <v>119</v>
      </c>
      <c r="J92" s="12">
        <v>320000</v>
      </c>
    </row>
    <row r="93" spans="1:10" x14ac:dyDescent="0.2">
      <c r="A93">
        <v>92</v>
      </c>
      <c r="B93" t="s">
        <v>100</v>
      </c>
      <c r="C93">
        <f t="shared" si="2"/>
        <v>0</v>
      </c>
      <c r="D93">
        <v>98600</v>
      </c>
      <c r="F93" s="13">
        <v>390</v>
      </c>
      <c r="G93" s="12">
        <v>426000</v>
      </c>
      <c r="I93" s="13">
        <v>120</v>
      </c>
      <c r="J93" s="12">
        <v>163990</v>
      </c>
    </row>
    <row r="94" spans="1:10" x14ac:dyDescent="0.2">
      <c r="A94">
        <v>93</v>
      </c>
      <c r="B94" t="s">
        <v>100</v>
      </c>
      <c r="C94">
        <f t="shared" si="2"/>
        <v>0</v>
      </c>
      <c r="D94">
        <v>163500</v>
      </c>
      <c r="F94" s="13">
        <v>396</v>
      </c>
      <c r="G94" s="12">
        <v>129000</v>
      </c>
      <c r="I94" s="13">
        <v>122</v>
      </c>
      <c r="J94" s="12">
        <v>100000</v>
      </c>
    </row>
    <row r="95" spans="1:10" x14ac:dyDescent="0.2">
      <c r="A95">
        <v>94</v>
      </c>
      <c r="B95" t="s">
        <v>121</v>
      </c>
      <c r="C95">
        <f t="shared" si="2"/>
        <v>0</v>
      </c>
      <c r="D95">
        <v>133900</v>
      </c>
      <c r="F95" s="13">
        <v>397</v>
      </c>
      <c r="G95" s="12">
        <v>123000</v>
      </c>
      <c r="I95" s="13">
        <v>123</v>
      </c>
      <c r="J95" s="12">
        <v>136000</v>
      </c>
    </row>
    <row r="96" spans="1:10" x14ac:dyDescent="0.2">
      <c r="A96">
        <v>95</v>
      </c>
      <c r="B96" t="s">
        <v>100</v>
      </c>
      <c r="C96">
        <f t="shared" si="2"/>
        <v>0</v>
      </c>
      <c r="D96">
        <v>204750</v>
      </c>
      <c r="F96" s="13">
        <v>402</v>
      </c>
      <c r="G96" s="12">
        <v>164990</v>
      </c>
      <c r="I96" s="13">
        <v>124</v>
      </c>
      <c r="J96" s="12">
        <v>153900</v>
      </c>
    </row>
    <row r="97" spans="1:10" x14ac:dyDescent="0.2">
      <c r="A97">
        <v>96</v>
      </c>
      <c r="B97" t="s">
        <v>100</v>
      </c>
      <c r="C97">
        <f t="shared" si="2"/>
        <v>0</v>
      </c>
      <c r="D97">
        <v>185000</v>
      </c>
      <c r="F97" s="13">
        <v>413</v>
      </c>
      <c r="G97" s="12">
        <v>222000</v>
      </c>
      <c r="I97" s="13">
        <v>125</v>
      </c>
      <c r="J97" s="12">
        <v>181000</v>
      </c>
    </row>
    <row r="98" spans="1:10" x14ac:dyDescent="0.2">
      <c r="A98">
        <v>97</v>
      </c>
      <c r="B98" t="s">
        <v>130</v>
      </c>
      <c r="C98">
        <f t="shared" si="2"/>
        <v>1</v>
      </c>
      <c r="D98">
        <v>214000</v>
      </c>
      <c r="F98" s="13">
        <v>416</v>
      </c>
      <c r="G98" s="12">
        <v>181134</v>
      </c>
      <c r="I98" s="13">
        <v>127</v>
      </c>
      <c r="J98" s="12">
        <v>128000</v>
      </c>
    </row>
    <row r="99" spans="1:10" x14ac:dyDescent="0.2">
      <c r="A99">
        <v>98</v>
      </c>
      <c r="B99" t="s">
        <v>100</v>
      </c>
      <c r="C99">
        <f t="shared" si="2"/>
        <v>0</v>
      </c>
      <c r="D99">
        <v>94750</v>
      </c>
      <c r="F99" s="13">
        <v>421</v>
      </c>
      <c r="G99" s="12">
        <v>206300</v>
      </c>
      <c r="I99" s="13">
        <v>128</v>
      </c>
      <c r="J99" s="12">
        <v>87000</v>
      </c>
    </row>
    <row r="100" spans="1:10" x14ac:dyDescent="0.2">
      <c r="A100">
        <v>99</v>
      </c>
      <c r="B100" t="s">
        <v>100</v>
      </c>
      <c r="C100">
        <f t="shared" si="2"/>
        <v>0</v>
      </c>
      <c r="D100">
        <v>83000</v>
      </c>
      <c r="F100" s="13">
        <v>427</v>
      </c>
      <c r="G100" s="12">
        <v>275000</v>
      </c>
      <c r="I100" s="13">
        <v>129</v>
      </c>
      <c r="J100" s="12">
        <v>155000</v>
      </c>
    </row>
    <row r="101" spans="1:10" x14ac:dyDescent="0.2">
      <c r="A101">
        <v>100</v>
      </c>
      <c r="B101" t="s">
        <v>100</v>
      </c>
      <c r="C101">
        <f t="shared" si="2"/>
        <v>0</v>
      </c>
      <c r="D101">
        <v>128950</v>
      </c>
      <c r="F101" s="13">
        <v>435</v>
      </c>
      <c r="G101" s="12">
        <v>81000</v>
      </c>
      <c r="I101" s="13">
        <v>130</v>
      </c>
      <c r="J101" s="12">
        <v>150000</v>
      </c>
    </row>
    <row r="102" spans="1:10" x14ac:dyDescent="0.2">
      <c r="A102">
        <v>101</v>
      </c>
      <c r="B102" t="s">
        <v>121</v>
      </c>
      <c r="C102">
        <f t="shared" si="2"/>
        <v>0</v>
      </c>
      <c r="D102">
        <v>205000</v>
      </c>
      <c r="F102" s="13">
        <v>436</v>
      </c>
      <c r="G102" s="12">
        <v>212000</v>
      </c>
      <c r="I102" s="13">
        <v>131</v>
      </c>
      <c r="J102" s="12">
        <v>226000</v>
      </c>
    </row>
    <row r="103" spans="1:10" x14ac:dyDescent="0.2">
      <c r="A103">
        <v>102</v>
      </c>
      <c r="B103" t="s">
        <v>100</v>
      </c>
      <c r="C103">
        <f t="shared" si="2"/>
        <v>0</v>
      </c>
      <c r="D103">
        <v>178000</v>
      </c>
      <c r="F103" s="13">
        <v>441</v>
      </c>
      <c r="G103" s="12">
        <v>555000</v>
      </c>
      <c r="I103" s="13">
        <v>132</v>
      </c>
      <c r="J103" s="12">
        <v>244000</v>
      </c>
    </row>
    <row r="104" spans="1:10" x14ac:dyDescent="0.2">
      <c r="A104">
        <v>103</v>
      </c>
      <c r="B104" t="s">
        <v>83</v>
      </c>
      <c r="C104" t="str">
        <f t="shared" si="2"/>
        <v>N/A</v>
      </c>
      <c r="D104">
        <v>118964</v>
      </c>
      <c r="F104" s="13">
        <v>444</v>
      </c>
      <c r="G104" s="12">
        <v>172500</v>
      </c>
      <c r="I104" s="13">
        <v>133</v>
      </c>
      <c r="J104" s="12">
        <v>150750</v>
      </c>
    </row>
    <row r="105" spans="1:10" x14ac:dyDescent="0.2">
      <c r="A105">
        <v>104</v>
      </c>
      <c r="B105" t="s">
        <v>100</v>
      </c>
      <c r="C105">
        <f t="shared" si="2"/>
        <v>0</v>
      </c>
      <c r="D105">
        <v>198900</v>
      </c>
      <c r="F105" s="13">
        <v>452</v>
      </c>
      <c r="G105" s="12">
        <v>280000</v>
      </c>
      <c r="I105" s="13">
        <v>134</v>
      </c>
      <c r="J105" s="12">
        <v>220000</v>
      </c>
    </row>
    <row r="106" spans="1:10" x14ac:dyDescent="0.2">
      <c r="A106">
        <v>105</v>
      </c>
      <c r="B106" t="s">
        <v>100</v>
      </c>
      <c r="C106">
        <f t="shared" si="2"/>
        <v>0</v>
      </c>
      <c r="D106">
        <v>169500</v>
      </c>
      <c r="F106" s="13">
        <v>458</v>
      </c>
      <c r="G106" s="12">
        <v>256000</v>
      </c>
      <c r="I106" s="13">
        <v>135</v>
      </c>
      <c r="J106" s="12">
        <v>180000</v>
      </c>
    </row>
    <row r="107" spans="1:10" x14ac:dyDescent="0.2">
      <c r="A107">
        <v>106</v>
      </c>
      <c r="B107" t="s">
        <v>100</v>
      </c>
      <c r="C107">
        <f t="shared" si="2"/>
        <v>0</v>
      </c>
      <c r="D107">
        <v>250000</v>
      </c>
      <c r="F107" s="13">
        <v>467</v>
      </c>
      <c r="G107" s="12">
        <v>167000</v>
      </c>
      <c r="I107" s="13">
        <v>136</v>
      </c>
      <c r="J107" s="12">
        <v>174000</v>
      </c>
    </row>
    <row r="108" spans="1:10" x14ac:dyDescent="0.2">
      <c r="A108">
        <v>107</v>
      </c>
      <c r="B108" t="s">
        <v>100</v>
      </c>
      <c r="C108">
        <f t="shared" si="2"/>
        <v>0</v>
      </c>
      <c r="D108">
        <v>100000</v>
      </c>
      <c r="F108" s="13">
        <v>471</v>
      </c>
      <c r="G108" s="12">
        <v>212000</v>
      </c>
      <c r="I108" s="13">
        <v>137</v>
      </c>
      <c r="J108" s="12">
        <v>143000</v>
      </c>
    </row>
    <row r="109" spans="1:10" x14ac:dyDescent="0.2">
      <c r="A109">
        <v>108</v>
      </c>
      <c r="B109" t="s">
        <v>100</v>
      </c>
      <c r="C109">
        <f t="shared" si="2"/>
        <v>0</v>
      </c>
      <c r="D109">
        <v>115000</v>
      </c>
      <c r="F109" s="13">
        <v>473</v>
      </c>
      <c r="G109" s="12">
        <v>148000</v>
      </c>
      <c r="I109" s="13">
        <v>138</v>
      </c>
      <c r="J109" s="12">
        <v>171000</v>
      </c>
    </row>
    <row r="110" spans="1:10" x14ac:dyDescent="0.2">
      <c r="A110">
        <v>109</v>
      </c>
      <c r="B110" t="s">
        <v>100</v>
      </c>
      <c r="C110">
        <f t="shared" si="2"/>
        <v>0</v>
      </c>
      <c r="D110">
        <v>115000</v>
      </c>
      <c r="F110" s="13">
        <v>474</v>
      </c>
      <c r="G110" s="12">
        <v>440000</v>
      </c>
      <c r="I110" s="13">
        <v>139</v>
      </c>
      <c r="J110" s="12">
        <v>230000</v>
      </c>
    </row>
    <row r="111" spans="1:10" x14ac:dyDescent="0.2">
      <c r="A111">
        <v>110</v>
      </c>
      <c r="B111" t="s">
        <v>100</v>
      </c>
      <c r="C111">
        <f t="shared" si="2"/>
        <v>0</v>
      </c>
      <c r="D111">
        <v>190000</v>
      </c>
      <c r="F111" s="13">
        <v>475</v>
      </c>
      <c r="G111" s="12">
        <v>251000</v>
      </c>
      <c r="I111" s="13">
        <v>140</v>
      </c>
      <c r="J111" s="12">
        <v>231500</v>
      </c>
    </row>
    <row r="112" spans="1:10" x14ac:dyDescent="0.2">
      <c r="A112">
        <v>111</v>
      </c>
      <c r="B112" t="s">
        <v>100</v>
      </c>
      <c r="C112">
        <f t="shared" si="2"/>
        <v>0</v>
      </c>
      <c r="D112">
        <v>136900</v>
      </c>
      <c r="F112" s="13">
        <v>477</v>
      </c>
      <c r="G112" s="12">
        <v>208900</v>
      </c>
      <c r="I112" s="13">
        <v>141</v>
      </c>
      <c r="J112" s="12">
        <v>115000</v>
      </c>
    </row>
    <row r="113" spans="1:10" x14ac:dyDescent="0.2">
      <c r="A113">
        <v>112</v>
      </c>
      <c r="B113" t="s">
        <v>100</v>
      </c>
      <c r="C113">
        <f t="shared" si="2"/>
        <v>0</v>
      </c>
      <c r="D113">
        <v>180000</v>
      </c>
      <c r="F113" s="13">
        <v>478</v>
      </c>
      <c r="G113" s="12">
        <v>380000</v>
      </c>
      <c r="I113" s="13">
        <v>143</v>
      </c>
      <c r="J113" s="12">
        <v>166000</v>
      </c>
    </row>
    <row r="114" spans="1:10" x14ac:dyDescent="0.2">
      <c r="A114">
        <v>113</v>
      </c>
      <c r="B114" t="s">
        <v>130</v>
      </c>
      <c r="C114">
        <f t="shared" si="2"/>
        <v>1</v>
      </c>
      <c r="D114">
        <v>383970</v>
      </c>
      <c r="F114" s="13">
        <v>479</v>
      </c>
      <c r="G114" s="12">
        <v>297000</v>
      </c>
      <c r="I114" s="13">
        <v>145</v>
      </c>
      <c r="J114" s="12">
        <v>125000</v>
      </c>
    </row>
    <row r="115" spans="1:10" x14ac:dyDescent="0.2">
      <c r="A115">
        <v>114</v>
      </c>
      <c r="B115" t="s">
        <v>121</v>
      </c>
      <c r="C115">
        <f t="shared" si="2"/>
        <v>0</v>
      </c>
      <c r="D115">
        <v>217000</v>
      </c>
      <c r="F115" s="13">
        <v>481</v>
      </c>
      <c r="G115" s="12">
        <v>326000</v>
      </c>
      <c r="I115" s="13">
        <v>146</v>
      </c>
      <c r="J115" s="12">
        <v>130000</v>
      </c>
    </row>
    <row r="116" spans="1:10" x14ac:dyDescent="0.2">
      <c r="A116">
        <v>115</v>
      </c>
      <c r="B116" t="s">
        <v>100</v>
      </c>
      <c r="C116">
        <f t="shared" si="2"/>
        <v>0</v>
      </c>
      <c r="D116">
        <v>259500</v>
      </c>
      <c r="F116" s="13">
        <v>482</v>
      </c>
      <c r="G116" s="12">
        <v>374000</v>
      </c>
      <c r="I116" s="13">
        <v>147</v>
      </c>
      <c r="J116" s="12">
        <v>105000</v>
      </c>
    </row>
    <row r="117" spans="1:10" x14ac:dyDescent="0.2">
      <c r="A117">
        <v>116</v>
      </c>
      <c r="B117" t="s">
        <v>100</v>
      </c>
      <c r="C117">
        <f t="shared" si="2"/>
        <v>0</v>
      </c>
      <c r="D117">
        <v>176000</v>
      </c>
      <c r="F117" s="13">
        <v>488</v>
      </c>
      <c r="G117" s="12">
        <v>175000</v>
      </c>
      <c r="I117" s="13">
        <v>148</v>
      </c>
      <c r="J117" s="12">
        <v>222500</v>
      </c>
    </row>
    <row r="118" spans="1:10" x14ac:dyDescent="0.2">
      <c r="A118">
        <v>117</v>
      </c>
      <c r="B118" t="s">
        <v>100</v>
      </c>
      <c r="C118">
        <f t="shared" si="2"/>
        <v>0</v>
      </c>
      <c r="D118">
        <v>139000</v>
      </c>
      <c r="F118" s="13">
        <v>490</v>
      </c>
      <c r="G118" s="12">
        <v>86000</v>
      </c>
      <c r="I118" s="13">
        <v>149</v>
      </c>
      <c r="J118" s="12">
        <v>141000</v>
      </c>
    </row>
    <row r="119" spans="1:10" x14ac:dyDescent="0.2">
      <c r="A119">
        <v>118</v>
      </c>
      <c r="B119" t="s">
        <v>100</v>
      </c>
      <c r="C119">
        <f t="shared" si="2"/>
        <v>0</v>
      </c>
      <c r="D119">
        <v>155000</v>
      </c>
      <c r="F119" s="13">
        <v>524</v>
      </c>
      <c r="G119" s="12">
        <v>184750</v>
      </c>
      <c r="I119" s="13">
        <v>150</v>
      </c>
      <c r="J119" s="12">
        <v>115000</v>
      </c>
    </row>
    <row r="120" spans="1:10" x14ac:dyDescent="0.2">
      <c r="A120">
        <v>119</v>
      </c>
      <c r="B120" t="s">
        <v>121</v>
      </c>
      <c r="C120">
        <f t="shared" si="2"/>
        <v>0</v>
      </c>
      <c r="D120">
        <v>320000</v>
      </c>
      <c r="F120" s="13">
        <v>528</v>
      </c>
      <c r="G120" s="12">
        <v>446261</v>
      </c>
      <c r="I120" s="13">
        <v>153</v>
      </c>
      <c r="J120" s="12">
        <v>190000</v>
      </c>
    </row>
    <row r="121" spans="1:10" x14ac:dyDescent="0.2">
      <c r="A121">
        <v>120</v>
      </c>
      <c r="B121" t="s">
        <v>100</v>
      </c>
      <c r="C121">
        <f t="shared" si="2"/>
        <v>0</v>
      </c>
      <c r="D121">
        <v>163990</v>
      </c>
      <c r="F121" s="13">
        <v>531</v>
      </c>
      <c r="G121" s="12">
        <v>175000</v>
      </c>
      <c r="I121" s="13">
        <v>155</v>
      </c>
      <c r="J121" s="12">
        <v>125000</v>
      </c>
    </row>
    <row r="122" spans="1:10" x14ac:dyDescent="0.2">
      <c r="A122">
        <v>121</v>
      </c>
      <c r="B122" t="s">
        <v>97</v>
      </c>
      <c r="C122">
        <f t="shared" si="2"/>
        <v>1</v>
      </c>
      <c r="D122">
        <v>180000</v>
      </c>
      <c r="F122" s="13">
        <v>535</v>
      </c>
      <c r="G122" s="12">
        <v>178000</v>
      </c>
      <c r="I122" s="13">
        <v>156</v>
      </c>
      <c r="J122" s="12">
        <v>79000</v>
      </c>
    </row>
    <row r="123" spans="1:10" x14ac:dyDescent="0.2">
      <c r="A123">
        <v>122</v>
      </c>
      <c r="B123" t="s">
        <v>100</v>
      </c>
      <c r="C123">
        <f t="shared" si="2"/>
        <v>0</v>
      </c>
      <c r="D123">
        <v>100000</v>
      </c>
      <c r="F123" s="13">
        <v>536</v>
      </c>
      <c r="G123" s="12">
        <v>107500</v>
      </c>
      <c r="I123" s="13">
        <v>158</v>
      </c>
      <c r="J123" s="12">
        <v>269500</v>
      </c>
    </row>
    <row r="124" spans="1:10" x14ac:dyDescent="0.2">
      <c r="A124">
        <v>123</v>
      </c>
      <c r="B124" t="s">
        <v>100</v>
      </c>
      <c r="C124">
        <f t="shared" si="2"/>
        <v>0</v>
      </c>
      <c r="D124">
        <v>136000</v>
      </c>
      <c r="F124" s="13">
        <v>537</v>
      </c>
      <c r="G124" s="12">
        <v>188000</v>
      </c>
      <c r="I124" s="13">
        <v>159</v>
      </c>
      <c r="J124" s="12">
        <v>254900</v>
      </c>
    </row>
    <row r="125" spans="1:10" x14ac:dyDescent="0.2">
      <c r="A125">
        <v>124</v>
      </c>
      <c r="B125" t="s">
        <v>100</v>
      </c>
      <c r="C125">
        <f t="shared" si="2"/>
        <v>0</v>
      </c>
      <c r="D125">
        <v>153900</v>
      </c>
      <c r="F125" s="13">
        <v>540</v>
      </c>
      <c r="G125" s="12">
        <v>272000</v>
      </c>
      <c r="I125" s="13">
        <v>160</v>
      </c>
      <c r="J125" s="12">
        <v>320000</v>
      </c>
    </row>
    <row r="126" spans="1:10" x14ac:dyDescent="0.2">
      <c r="A126">
        <v>125</v>
      </c>
      <c r="B126" t="s">
        <v>100</v>
      </c>
      <c r="C126">
        <f t="shared" si="2"/>
        <v>0</v>
      </c>
      <c r="D126">
        <v>181000</v>
      </c>
      <c r="F126" s="13">
        <v>541</v>
      </c>
      <c r="G126" s="12">
        <v>315000</v>
      </c>
      <c r="I126" s="13">
        <v>161</v>
      </c>
      <c r="J126" s="12">
        <v>162500</v>
      </c>
    </row>
    <row r="127" spans="1:10" x14ac:dyDescent="0.2">
      <c r="A127">
        <v>126</v>
      </c>
      <c r="B127" t="s">
        <v>130</v>
      </c>
      <c r="C127">
        <f t="shared" si="2"/>
        <v>1</v>
      </c>
      <c r="D127">
        <v>84500</v>
      </c>
      <c r="F127" s="13">
        <v>544</v>
      </c>
      <c r="G127" s="12">
        <v>133000</v>
      </c>
      <c r="I127" s="13">
        <v>163</v>
      </c>
      <c r="J127" s="12">
        <v>220000</v>
      </c>
    </row>
    <row r="128" spans="1:10" x14ac:dyDescent="0.2">
      <c r="A128">
        <v>127</v>
      </c>
      <c r="B128" t="s">
        <v>100</v>
      </c>
      <c r="C128">
        <f t="shared" si="2"/>
        <v>0</v>
      </c>
      <c r="D128">
        <v>128000</v>
      </c>
      <c r="F128" s="13">
        <v>545</v>
      </c>
      <c r="G128" s="12">
        <v>179665</v>
      </c>
      <c r="I128" s="13">
        <v>164</v>
      </c>
      <c r="J128" s="12">
        <v>103200</v>
      </c>
    </row>
    <row r="129" spans="1:10" x14ac:dyDescent="0.2">
      <c r="A129">
        <v>128</v>
      </c>
      <c r="B129" t="s">
        <v>100</v>
      </c>
      <c r="C129">
        <f t="shared" si="2"/>
        <v>0</v>
      </c>
      <c r="D129">
        <v>87000</v>
      </c>
      <c r="F129" s="13">
        <v>548</v>
      </c>
      <c r="G129" s="12">
        <v>129500</v>
      </c>
      <c r="I129" s="13">
        <v>165</v>
      </c>
      <c r="J129" s="12">
        <v>152000</v>
      </c>
    </row>
    <row r="130" spans="1:10" x14ac:dyDescent="0.2">
      <c r="A130">
        <v>129</v>
      </c>
      <c r="B130" t="s">
        <v>100</v>
      </c>
      <c r="C130">
        <f t="shared" si="2"/>
        <v>0</v>
      </c>
      <c r="D130">
        <v>155000</v>
      </c>
      <c r="F130" s="13">
        <v>553</v>
      </c>
      <c r="G130" s="12">
        <v>255500</v>
      </c>
      <c r="I130" s="13">
        <v>166</v>
      </c>
      <c r="J130" s="12">
        <v>127500</v>
      </c>
    </row>
    <row r="131" spans="1:10" x14ac:dyDescent="0.2">
      <c r="A131">
        <v>130</v>
      </c>
      <c r="B131" t="s">
        <v>100</v>
      </c>
      <c r="C131">
        <f t="shared" ref="C131:C194" si="3">IF(OR(B131="Gd",B131="Av"),1,IF(OR(B131="Mn",B131="No"),0,"N/A"))</f>
        <v>0</v>
      </c>
      <c r="D131">
        <v>150000</v>
      </c>
      <c r="F131" s="13">
        <v>559</v>
      </c>
      <c r="G131" s="12">
        <v>175000</v>
      </c>
      <c r="I131" s="13">
        <v>167</v>
      </c>
      <c r="J131" s="12">
        <v>190000</v>
      </c>
    </row>
    <row r="132" spans="1:10" x14ac:dyDescent="0.2">
      <c r="A132">
        <v>131</v>
      </c>
      <c r="B132" t="s">
        <v>100</v>
      </c>
      <c r="C132">
        <f t="shared" si="3"/>
        <v>0</v>
      </c>
      <c r="D132">
        <v>226000</v>
      </c>
      <c r="F132" s="13">
        <v>560</v>
      </c>
      <c r="G132" s="12">
        <v>234000</v>
      </c>
      <c r="I132" s="13">
        <v>168</v>
      </c>
      <c r="J132" s="12">
        <v>325624</v>
      </c>
    </row>
    <row r="133" spans="1:10" x14ac:dyDescent="0.2">
      <c r="A133">
        <v>132</v>
      </c>
      <c r="B133" t="s">
        <v>100</v>
      </c>
      <c r="C133">
        <f t="shared" si="3"/>
        <v>0</v>
      </c>
      <c r="D133">
        <v>244000</v>
      </c>
      <c r="F133" s="13">
        <v>562</v>
      </c>
      <c r="G133" s="12">
        <v>170000</v>
      </c>
      <c r="I133" s="13">
        <v>169</v>
      </c>
      <c r="J133" s="12">
        <v>183500</v>
      </c>
    </row>
    <row r="134" spans="1:10" x14ac:dyDescent="0.2">
      <c r="A134">
        <v>133</v>
      </c>
      <c r="B134" t="s">
        <v>100</v>
      </c>
      <c r="C134">
        <f t="shared" si="3"/>
        <v>0</v>
      </c>
      <c r="D134">
        <v>150750</v>
      </c>
      <c r="F134" s="13">
        <v>569</v>
      </c>
      <c r="G134" s="12">
        <v>316600</v>
      </c>
      <c r="I134" s="13">
        <v>170</v>
      </c>
      <c r="J134" s="12">
        <v>228000</v>
      </c>
    </row>
    <row r="135" spans="1:10" x14ac:dyDescent="0.2">
      <c r="A135">
        <v>134</v>
      </c>
      <c r="B135" t="s">
        <v>100</v>
      </c>
      <c r="C135">
        <f t="shared" si="3"/>
        <v>0</v>
      </c>
      <c r="D135">
        <v>220000</v>
      </c>
      <c r="F135" s="13">
        <v>570</v>
      </c>
      <c r="G135" s="12">
        <v>135960</v>
      </c>
      <c r="I135" s="13">
        <v>171</v>
      </c>
      <c r="J135" s="12">
        <v>128500</v>
      </c>
    </row>
    <row r="136" spans="1:10" x14ac:dyDescent="0.2">
      <c r="A136">
        <v>135</v>
      </c>
      <c r="B136" t="s">
        <v>100</v>
      </c>
      <c r="C136">
        <f t="shared" si="3"/>
        <v>0</v>
      </c>
      <c r="D136">
        <v>180000</v>
      </c>
      <c r="F136" s="13">
        <v>573</v>
      </c>
      <c r="G136" s="12">
        <v>224500</v>
      </c>
      <c r="I136" s="13">
        <v>173</v>
      </c>
      <c r="J136" s="12">
        <v>239000</v>
      </c>
    </row>
    <row r="137" spans="1:10" x14ac:dyDescent="0.2">
      <c r="A137">
        <v>136</v>
      </c>
      <c r="B137" t="s">
        <v>100</v>
      </c>
      <c r="C137">
        <f t="shared" si="3"/>
        <v>0</v>
      </c>
      <c r="D137">
        <v>174000</v>
      </c>
      <c r="F137" s="13">
        <v>575</v>
      </c>
      <c r="G137" s="12">
        <v>139000</v>
      </c>
      <c r="I137" s="13">
        <v>174</v>
      </c>
      <c r="J137" s="12">
        <v>163000</v>
      </c>
    </row>
    <row r="138" spans="1:10" x14ac:dyDescent="0.2">
      <c r="A138">
        <v>137</v>
      </c>
      <c r="B138" t="s">
        <v>100</v>
      </c>
      <c r="C138">
        <f t="shared" si="3"/>
        <v>0</v>
      </c>
      <c r="D138">
        <v>143000</v>
      </c>
      <c r="F138" s="13">
        <v>578</v>
      </c>
      <c r="G138" s="12">
        <v>164500</v>
      </c>
      <c r="I138" s="13">
        <v>175</v>
      </c>
      <c r="J138" s="12">
        <v>184000</v>
      </c>
    </row>
    <row r="139" spans="1:10" x14ac:dyDescent="0.2">
      <c r="A139">
        <v>138</v>
      </c>
      <c r="B139" t="s">
        <v>100</v>
      </c>
      <c r="C139">
        <f t="shared" si="3"/>
        <v>0</v>
      </c>
      <c r="D139">
        <v>171000</v>
      </c>
      <c r="F139" s="13">
        <v>583</v>
      </c>
      <c r="G139" s="12">
        <v>118500</v>
      </c>
      <c r="I139" s="13">
        <v>177</v>
      </c>
      <c r="J139" s="12">
        <v>211000</v>
      </c>
    </row>
    <row r="140" spans="1:10" x14ac:dyDescent="0.2">
      <c r="A140">
        <v>139</v>
      </c>
      <c r="B140" t="s">
        <v>121</v>
      </c>
      <c r="C140">
        <f t="shared" si="3"/>
        <v>0</v>
      </c>
      <c r="D140">
        <v>230000</v>
      </c>
      <c r="F140" s="13">
        <v>586</v>
      </c>
      <c r="G140" s="12">
        <v>369900</v>
      </c>
      <c r="I140" s="13">
        <v>178</v>
      </c>
      <c r="J140" s="12">
        <v>172500</v>
      </c>
    </row>
    <row r="141" spans="1:10" x14ac:dyDescent="0.2">
      <c r="A141">
        <v>140</v>
      </c>
      <c r="B141" t="s">
        <v>100</v>
      </c>
      <c r="C141">
        <f t="shared" si="3"/>
        <v>0</v>
      </c>
      <c r="D141">
        <v>231500</v>
      </c>
      <c r="F141" s="13">
        <v>588</v>
      </c>
      <c r="G141" s="12">
        <v>137000</v>
      </c>
      <c r="I141" s="13">
        <v>179</v>
      </c>
      <c r="J141" s="12">
        <v>501837</v>
      </c>
    </row>
    <row r="142" spans="1:10" x14ac:dyDescent="0.2">
      <c r="A142">
        <v>141</v>
      </c>
      <c r="B142" t="s">
        <v>100</v>
      </c>
      <c r="C142">
        <f t="shared" si="3"/>
        <v>0</v>
      </c>
      <c r="D142">
        <v>115000</v>
      </c>
      <c r="F142" s="13">
        <v>589</v>
      </c>
      <c r="G142" s="12">
        <v>143000</v>
      </c>
      <c r="I142" s="13">
        <v>180</v>
      </c>
      <c r="J142" s="12">
        <v>100000</v>
      </c>
    </row>
    <row r="143" spans="1:10" x14ac:dyDescent="0.2">
      <c r="A143">
        <v>142</v>
      </c>
      <c r="B143" t="s">
        <v>130</v>
      </c>
      <c r="C143">
        <f t="shared" si="3"/>
        <v>1</v>
      </c>
      <c r="D143">
        <v>260000</v>
      </c>
      <c r="F143" s="13">
        <v>592</v>
      </c>
      <c r="G143" s="12">
        <v>451950</v>
      </c>
      <c r="I143" s="13">
        <v>181</v>
      </c>
      <c r="J143" s="12">
        <v>177000</v>
      </c>
    </row>
    <row r="144" spans="1:10" x14ac:dyDescent="0.2">
      <c r="A144">
        <v>143</v>
      </c>
      <c r="B144" t="s">
        <v>100</v>
      </c>
      <c r="C144">
        <f t="shared" si="3"/>
        <v>0</v>
      </c>
      <c r="D144">
        <v>166000</v>
      </c>
      <c r="F144" s="13">
        <v>594</v>
      </c>
      <c r="G144" s="12">
        <v>140000</v>
      </c>
      <c r="I144" s="13">
        <v>182</v>
      </c>
      <c r="J144" s="12">
        <v>200100</v>
      </c>
    </row>
    <row r="145" spans="1:10" x14ac:dyDescent="0.2">
      <c r="A145">
        <v>144</v>
      </c>
      <c r="B145" t="s">
        <v>97</v>
      </c>
      <c r="C145">
        <f t="shared" si="3"/>
        <v>1</v>
      </c>
      <c r="D145">
        <v>204000</v>
      </c>
      <c r="F145" s="13">
        <v>596</v>
      </c>
      <c r="G145" s="12">
        <v>319000</v>
      </c>
      <c r="I145" s="13">
        <v>184</v>
      </c>
      <c r="J145" s="12">
        <v>200000</v>
      </c>
    </row>
    <row r="146" spans="1:10" x14ac:dyDescent="0.2">
      <c r="A146">
        <v>145</v>
      </c>
      <c r="B146" t="s">
        <v>100</v>
      </c>
      <c r="C146">
        <f t="shared" si="3"/>
        <v>0</v>
      </c>
      <c r="D146">
        <v>125000</v>
      </c>
      <c r="F146" s="13">
        <v>598</v>
      </c>
      <c r="G146" s="12">
        <v>194201</v>
      </c>
      <c r="I146" s="13">
        <v>185</v>
      </c>
      <c r="J146" s="12">
        <v>127000</v>
      </c>
    </row>
    <row r="147" spans="1:10" x14ac:dyDescent="0.2">
      <c r="A147">
        <v>146</v>
      </c>
      <c r="B147" t="s">
        <v>100</v>
      </c>
      <c r="C147">
        <f t="shared" si="3"/>
        <v>0</v>
      </c>
      <c r="D147">
        <v>130000</v>
      </c>
      <c r="F147" s="13">
        <v>601</v>
      </c>
      <c r="G147" s="12">
        <v>275000</v>
      </c>
      <c r="I147" s="13">
        <v>186</v>
      </c>
      <c r="J147" s="12">
        <v>475000</v>
      </c>
    </row>
    <row r="148" spans="1:10" x14ac:dyDescent="0.2">
      <c r="A148">
        <v>147</v>
      </c>
      <c r="B148" t="s">
        <v>100</v>
      </c>
      <c r="C148">
        <f t="shared" si="3"/>
        <v>0</v>
      </c>
      <c r="D148">
        <v>105000</v>
      </c>
      <c r="F148" s="13">
        <v>612</v>
      </c>
      <c r="G148" s="12">
        <v>148000</v>
      </c>
      <c r="I148" s="13">
        <v>188</v>
      </c>
      <c r="J148" s="12">
        <v>135000</v>
      </c>
    </row>
    <row r="149" spans="1:10" x14ac:dyDescent="0.2">
      <c r="A149">
        <v>148</v>
      </c>
      <c r="B149" t="s">
        <v>100</v>
      </c>
      <c r="C149">
        <f t="shared" si="3"/>
        <v>0</v>
      </c>
      <c r="D149">
        <v>222500</v>
      </c>
      <c r="F149" s="13">
        <v>613</v>
      </c>
      <c r="G149" s="12">
        <v>261500</v>
      </c>
      <c r="I149" s="13">
        <v>191</v>
      </c>
      <c r="J149" s="12">
        <v>315000</v>
      </c>
    </row>
    <row r="150" spans="1:10" x14ac:dyDescent="0.2">
      <c r="A150">
        <v>149</v>
      </c>
      <c r="B150" t="s">
        <v>100</v>
      </c>
      <c r="C150">
        <f t="shared" si="3"/>
        <v>0</v>
      </c>
      <c r="D150">
        <v>141000</v>
      </c>
      <c r="F150" s="13">
        <v>615</v>
      </c>
      <c r="G150" s="12">
        <v>75500</v>
      </c>
      <c r="I150" s="13">
        <v>192</v>
      </c>
      <c r="J150" s="12">
        <v>184000</v>
      </c>
    </row>
    <row r="151" spans="1:10" x14ac:dyDescent="0.2">
      <c r="A151">
        <v>150</v>
      </c>
      <c r="B151" t="s">
        <v>100</v>
      </c>
      <c r="C151">
        <f t="shared" si="3"/>
        <v>0</v>
      </c>
      <c r="D151">
        <v>115000</v>
      </c>
      <c r="F151" s="13">
        <v>616</v>
      </c>
      <c r="G151" s="12">
        <v>137500</v>
      </c>
      <c r="I151" s="13">
        <v>194</v>
      </c>
      <c r="J151" s="12">
        <v>130000</v>
      </c>
    </row>
    <row r="152" spans="1:10" x14ac:dyDescent="0.2">
      <c r="A152">
        <v>151</v>
      </c>
      <c r="B152" t="s">
        <v>130</v>
      </c>
      <c r="C152">
        <f t="shared" si="3"/>
        <v>1</v>
      </c>
      <c r="D152">
        <v>122000</v>
      </c>
      <c r="F152" s="13">
        <v>619</v>
      </c>
      <c r="G152" s="12">
        <v>314813</v>
      </c>
      <c r="I152" s="13">
        <v>196</v>
      </c>
      <c r="J152" s="12">
        <v>148500</v>
      </c>
    </row>
    <row r="153" spans="1:10" x14ac:dyDescent="0.2">
      <c r="A153">
        <v>152</v>
      </c>
      <c r="B153" t="s">
        <v>97</v>
      </c>
      <c r="C153">
        <f t="shared" si="3"/>
        <v>1</v>
      </c>
      <c r="D153">
        <v>372402</v>
      </c>
      <c r="F153" s="13">
        <v>620</v>
      </c>
      <c r="G153" s="12">
        <v>305000</v>
      </c>
      <c r="I153" s="13">
        <v>197</v>
      </c>
      <c r="J153" s="12">
        <v>311872</v>
      </c>
    </row>
    <row r="154" spans="1:10" x14ac:dyDescent="0.2">
      <c r="A154">
        <v>153</v>
      </c>
      <c r="B154" t="s">
        <v>100</v>
      </c>
      <c r="C154">
        <f t="shared" si="3"/>
        <v>0</v>
      </c>
      <c r="D154">
        <v>190000</v>
      </c>
      <c r="F154" s="13">
        <v>628</v>
      </c>
      <c r="G154" s="12">
        <v>153000</v>
      </c>
      <c r="I154" s="13">
        <v>198</v>
      </c>
      <c r="J154" s="12">
        <v>235000</v>
      </c>
    </row>
    <row r="155" spans="1:10" x14ac:dyDescent="0.2">
      <c r="A155">
        <v>154</v>
      </c>
      <c r="B155" t="s">
        <v>97</v>
      </c>
      <c r="C155">
        <f t="shared" si="3"/>
        <v>1</v>
      </c>
      <c r="D155">
        <v>235000</v>
      </c>
      <c r="F155" s="13">
        <v>629</v>
      </c>
      <c r="G155" s="12">
        <v>135000</v>
      </c>
      <c r="I155" s="13">
        <v>199</v>
      </c>
      <c r="J155" s="12">
        <v>104000</v>
      </c>
    </row>
    <row r="156" spans="1:10" x14ac:dyDescent="0.2">
      <c r="A156">
        <v>155</v>
      </c>
      <c r="B156" t="s">
        <v>100</v>
      </c>
      <c r="C156">
        <f t="shared" si="3"/>
        <v>0</v>
      </c>
      <c r="D156">
        <v>125000</v>
      </c>
      <c r="F156" s="13">
        <v>630</v>
      </c>
      <c r="G156" s="12">
        <v>168500</v>
      </c>
      <c r="I156" s="13">
        <v>201</v>
      </c>
      <c r="J156" s="12">
        <v>140000</v>
      </c>
    </row>
    <row r="157" spans="1:10" x14ac:dyDescent="0.2">
      <c r="A157">
        <v>156</v>
      </c>
      <c r="B157" t="s">
        <v>100</v>
      </c>
      <c r="C157">
        <f t="shared" si="3"/>
        <v>0</v>
      </c>
      <c r="D157">
        <v>79000</v>
      </c>
      <c r="F157" s="13">
        <v>640</v>
      </c>
      <c r="G157" s="12">
        <v>264561</v>
      </c>
      <c r="I157" s="13">
        <v>202</v>
      </c>
      <c r="J157" s="12">
        <v>171500</v>
      </c>
    </row>
    <row r="158" spans="1:10" x14ac:dyDescent="0.2">
      <c r="A158">
        <v>157</v>
      </c>
      <c r="B158" t="s">
        <v>83</v>
      </c>
      <c r="C158" t="str">
        <f t="shared" si="3"/>
        <v>N/A</v>
      </c>
      <c r="D158">
        <v>109500</v>
      </c>
      <c r="F158" s="13">
        <v>641</v>
      </c>
      <c r="G158" s="12">
        <v>274000</v>
      </c>
      <c r="I158" s="13">
        <v>203</v>
      </c>
      <c r="J158" s="12">
        <v>112000</v>
      </c>
    </row>
    <row r="159" spans="1:10" x14ac:dyDescent="0.2">
      <c r="A159">
        <v>158</v>
      </c>
      <c r="B159" t="s">
        <v>100</v>
      </c>
      <c r="C159">
        <f t="shared" si="3"/>
        <v>0</v>
      </c>
      <c r="D159">
        <v>269500</v>
      </c>
      <c r="F159" s="13">
        <v>643</v>
      </c>
      <c r="G159" s="12">
        <v>345000</v>
      </c>
      <c r="I159" s="13">
        <v>205</v>
      </c>
      <c r="J159" s="12">
        <v>110000</v>
      </c>
    </row>
    <row r="160" spans="1:10" x14ac:dyDescent="0.2">
      <c r="A160">
        <v>159</v>
      </c>
      <c r="B160" t="s">
        <v>100</v>
      </c>
      <c r="C160">
        <f t="shared" si="3"/>
        <v>0</v>
      </c>
      <c r="D160">
        <v>254900</v>
      </c>
      <c r="F160" s="13">
        <v>650</v>
      </c>
      <c r="G160" s="12">
        <v>84500</v>
      </c>
      <c r="I160" s="13">
        <v>206</v>
      </c>
      <c r="J160" s="12">
        <v>180500</v>
      </c>
    </row>
    <row r="161" spans="1:10" x14ac:dyDescent="0.2">
      <c r="A161">
        <v>160</v>
      </c>
      <c r="B161" t="s">
        <v>121</v>
      </c>
      <c r="C161">
        <f t="shared" si="3"/>
        <v>0</v>
      </c>
      <c r="D161">
        <v>320000</v>
      </c>
      <c r="F161" s="13">
        <v>655</v>
      </c>
      <c r="G161" s="12">
        <v>350000</v>
      </c>
      <c r="I161" s="13">
        <v>207</v>
      </c>
      <c r="J161" s="12">
        <v>143900</v>
      </c>
    </row>
    <row r="162" spans="1:10" x14ac:dyDescent="0.2">
      <c r="A162">
        <v>161</v>
      </c>
      <c r="B162" t="s">
        <v>100</v>
      </c>
      <c r="C162">
        <f t="shared" si="3"/>
        <v>0</v>
      </c>
      <c r="D162">
        <v>162500</v>
      </c>
      <c r="F162" s="13">
        <v>664</v>
      </c>
      <c r="G162" s="12">
        <v>137500</v>
      </c>
      <c r="I162" s="13">
        <v>208</v>
      </c>
      <c r="J162" s="12">
        <v>141000</v>
      </c>
    </row>
    <row r="163" spans="1:10" x14ac:dyDescent="0.2">
      <c r="A163">
        <v>162</v>
      </c>
      <c r="B163" t="s">
        <v>130</v>
      </c>
      <c r="C163">
        <f t="shared" si="3"/>
        <v>1</v>
      </c>
      <c r="D163">
        <v>412500</v>
      </c>
      <c r="F163" s="13">
        <v>684</v>
      </c>
      <c r="G163" s="12">
        <v>285000</v>
      </c>
      <c r="I163" s="13">
        <v>210</v>
      </c>
      <c r="J163" s="12">
        <v>145000</v>
      </c>
    </row>
    <row r="164" spans="1:10" x14ac:dyDescent="0.2">
      <c r="A164">
        <v>163</v>
      </c>
      <c r="B164" t="s">
        <v>121</v>
      </c>
      <c r="C164">
        <f t="shared" si="3"/>
        <v>0</v>
      </c>
      <c r="D164">
        <v>220000</v>
      </c>
      <c r="F164" s="13">
        <v>689</v>
      </c>
      <c r="G164" s="12">
        <v>392000</v>
      </c>
      <c r="I164" s="13">
        <v>211</v>
      </c>
      <c r="J164" s="12">
        <v>98000</v>
      </c>
    </row>
    <row r="165" spans="1:10" x14ac:dyDescent="0.2">
      <c r="A165">
        <v>164</v>
      </c>
      <c r="B165" t="s">
        <v>100</v>
      </c>
      <c r="C165">
        <f t="shared" si="3"/>
        <v>0</v>
      </c>
      <c r="D165">
        <v>103200</v>
      </c>
      <c r="F165" s="13">
        <v>690</v>
      </c>
      <c r="G165" s="12">
        <v>194700</v>
      </c>
      <c r="I165" s="13">
        <v>212</v>
      </c>
      <c r="J165" s="12">
        <v>186000</v>
      </c>
    </row>
    <row r="166" spans="1:10" x14ac:dyDescent="0.2">
      <c r="A166">
        <v>165</v>
      </c>
      <c r="B166" t="s">
        <v>121</v>
      </c>
      <c r="C166">
        <f t="shared" si="3"/>
        <v>0</v>
      </c>
      <c r="D166">
        <v>152000</v>
      </c>
      <c r="F166" s="13">
        <v>691</v>
      </c>
      <c r="G166" s="12">
        <v>141000</v>
      </c>
      <c r="I166" s="13">
        <v>213</v>
      </c>
      <c r="J166" s="12">
        <v>252678</v>
      </c>
    </row>
    <row r="167" spans="1:10" x14ac:dyDescent="0.2">
      <c r="A167">
        <v>166</v>
      </c>
      <c r="B167" t="s">
        <v>100</v>
      </c>
      <c r="C167">
        <f t="shared" si="3"/>
        <v>0</v>
      </c>
      <c r="D167">
        <v>127500</v>
      </c>
      <c r="F167" s="13">
        <v>692</v>
      </c>
      <c r="G167" s="12">
        <v>755000</v>
      </c>
      <c r="I167" s="13">
        <v>214</v>
      </c>
      <c r="J167" s="12">
        <v>156000</v>
      </c>
    </row>
    <row r="168" spans="1:10" x14ac:dyDescent="0.2">
      <c r="A168">
        <v>167</v>
      </c>
      <c r="B168" t="s">
        <v>100</v>
      </c>
      <c r="C168">
        <f t="shared" si="3"/>
        <v>0</v>
      </c>
      <c r="D168">
        <v>190000</v>
      </c>
      <c r="F168" s="13">
        <v>693</v>
      </c>
      <c r="G168" s="12">
        <v>335000</v>
      </c>
      <c r="I168" s="13">
        <v>215</v>
      </c>
      <c r="J168" s="12">
        <v>161750</v>
      </c>
    </row>
    <row r="169" spans="1:10" x14ac:dyDescent="0.2">
      <c r="A169">
        <v>168</v>
      </c>
      <c r="B169" t="s">
        <v>100</v>
      </c>
      <c r="C169">
        <f t="shared" si="3"/>
        <v>0</v>
      </c>
      <c r="D169">
        <v>325624</v>
      </c>
      <c r="F169" s="13">
        <v>701</v>
      </c>
      <c r="G169" s="12">
        <v>312500</v>
      </c>
      <c r="I169" s="13">
        <v>216</v>
      </c>
      <c r="J169" s="12">
        <v>134450</v>
      </c>
    </row>
    <row r="170" spans="1:10" x14ac:dyDescent="0.2">
      <c r="A170">
        <v>169</v>
      </c>
      <c r="B170" t="s">
        <v>100</v>
      </c>
      <c r="C170">
        <f t="shared" si="3"/>
        <v>0</v>
      </c>
      <c r="D170">
        <v>183500</v>
      </c>
      <c r="F170" s="13">
        <v>705</v>
      </c>
      <c r="G170" s="12">
        <v>213000</v>
      </c>
      <c r="I170" s="13">
        <v>217</v>
      </c>
      <c r="J170" s="12">
        <v>210000</v>
      </c>
    </row>
    <row r="171" spans="1:10" x14ac:dyDescent="0.2">
      <c r="A171">
        <v>170</v>
      </c>
      <c r="B171" t="s">
        <v>100</v>
      </c>
      <c r="C171">
        <f t="shared" si="3"/>
        <v>0</v>
      </c>
      <c r="D171">
        <v>228000</v>
      </c>
      <c r="F171" s="13">
        <v>707</v>
      </c>
      <c r="G171" s="12">
        <v>302000</v>
      </c>
      <c r="I171" s="13">
        <v>218</v>
      </c>
      <c r="J171" s="12">
        <v>107000</v>
      </c>
    </row>
    <row r="172" spans="1:10" x14ac:dyDescent="0.2">
      <c r="A172">
        <v>171</v>
      </c>
      <c r="B172" t="s">
        <v>100</v>
      </c>
      <c r="C172">
        <f t="shared" si="3"/>
        <v>0</v>
      </c>
      <c r="D172">
        <v>128500</v>
      </c>
      <c r="F172" s="13">
        <v>709</v>
      </c>
      <c r="G172" s="12">
        <v>179540</v>
      </c>
      <c r="I172" s="13">
        <v>219</v>
      </c>
      <c r="J172" s="12">
        <v>311500</v>
      </c>
    </row>
    <row r="173" spans="1:10" x14ac:dyDescent="0.2">
      <c r="A173">
        <v>172</v>
      </c>
      <c r="B173" t="s">
        <v>97</v>
      </c>
      <c r="C173">
        <f t="shared" si="3"/>
        <v>1</v>
      </c>
      <c r="D173">
        <v>215000</v>
      </c>
      <c r="F173" s="13">
        <v>714</v>
      </c>
      <c r="G173" s="12">
        <v>129000</v>
      </c>
      <c r="I173" s="13">
        <v>221</v>
      </c>
      <c r="J173" s="12">
        <v>204900</v>
      </c>
    </row>
    <row r="174" spans="1:10" x14ac:dyDescent="0.2">
      <c r="A174">
        <v>173</v>
      </c>
      <c r="B174" t="s">
        <v>100</v>
      </c>
      <c r="C174">
        <f t="shared" si="3"/>
        <v>0</v>
      </c>
      <c r="D174">
        <v>239000</v>
      </c>
      <c r="F174" s="13">
        <v>719</v>
      </c>
      <c r="G174" s="12">
        <v>341000</v>
      </c>
      <c r="I174" s="13">
        <v>222</v>
      </c>
      <c r="J174" s="12">
        <v>200000</v>
      </c>
    </row>
    <row r="175" spans="1:10" x14ac:dyDescent="0.2">
      <c r="A175">
        <v>174</v>
      </c>
      <c r="B175" t="s">
        <v>100</v>
      </c>
      <c r="C175">
        <f t="shared" si="3"/>
        <v>0</v>
      </c>
      <c r="D175">
        <v>163000</v>
      </c>
      <c r="F175" s="13">
        <v>720</v>
      </c>
      <c r="G175" s="12">
        <v>128500</v>
      </c>
      <c r="I175" s="13">
        <v>223</v>
      </c>
      <c r="J175" s="12">
        <v>179900</v>
      </c>
    </row>
    <row r="176" spans="1:10" x14ac:dyDescent="0.2">
      <c r="A176">
        <v>175</v>
      </c>
      <c r="B176" t="s">
        <v>100</v>
      </c>
      <c r="C176">
        <f t="shared" si="3"/>
        <v>0</v>
      </c>
      <c r="D176">
        <v>184000</v>
      </c>
      <c r="F176" s="13">
        <v>721</v>
      </c>
      <c r="G176" s="12">
        <v>275000</v>
      </c>
      <c r="I176" s="13">
        <v>224</v>
      </c>
      <c r="J176" s="12">
        <v>97000</v>
      </c>
    </row>
    <row r="177" spans="1:10" x14ac:dyDescent="0.2">
      <c r="A177">
        <v>176</v>
      </c>
      <c r="B177" t="s">
        <v>130</v>
      </c>
      <c r="C177">
        <f t="shared" si="3"/>
        <v>1</v>
      </c>
      <c r="D177">
        <v>243000</v>
      </c>
      <c r="F177" s="13">
        <v>722</v>
      </c>
      <c r="G177" s="12">
        <v>143000</v>
      </c>
      <c r="I177" s="13">
        <v>226</v>
      </c>
      <c r="J177" s="12">
        <v>112000</v>
      </c>
    </row>
    <row r="178" spans="1:10" x14ac:dyDescent="0.2">
      <c r="A178">
        <v>177</v>
      </c>
      <c r="B178" t="s">
        <v>100</v>
      </c>
      <c r="C178">
        <f t="shared" si="3"/>
        <v>0</v>
      </c>
      <c r="D178">
        <v>211000</v>
      </c>
      <c r="F178" s="13">
        <v>728</v>
      </c>
      <c r="G178" s="12">
        <v>194500</v>
      </c>
      <c r="I178" s="13">
        <v>227</v>
      </c>
      <c r="J178" s="12">
        <v>290000</v>
      </c>
    </row>
    <row r="179" spans="1:10" x14ac:dyDescent="0.2">
      <c r="A179">
        <v>178</v>
      </c>
      <c r="B179" t="s">
        <v>100</v>
      </c>
      <c r="C179">
        <f t="shared" si="3"/>
        <v>0</v>
      </c>
      <c r="D179">
        <v>172500</v>
      </c>
      <c r="F179" s="13">
        <v>732</v>
      </c>
      <c r="G179" s="12">
        <v>187500</v>
      </c>
      <c r="I179" s="13">
        <v>228</v>
      </c>
      <c r="J179" s="12">
        <v>106000</v>
      </c>
    </row>
    <row r="180" spans="1:10" x14ac:dyDescent="0.2">
      <c r="A180">
        <v>179</v>
      </c>
      <c r="B180" t="s">
        <v>100</v>
      </c>
      <c r="C180">
        <f t="shared" si="3"/>
        <v>0</v>
      </c>
      <c r="D180">
        <v>501837</v>
      </c>
      <c r="F180" s="13">
        <v>733</v>
      </c>
      <c r="G180" s="12">
        <v>222500</v>
      </c>
      <c r="I180" s="13">
        <v>229</v>
      </c>
      <c r="J180" s="12">
        <v>125000</v>
      </c>
    </row>
    <row r="181" spans="1:10" x14ac:dyDescent="0.2">
      <c r="A181">
        <v>180</v>
      </c>
      <c r="B181" t="s">
        <v>100</v>
      </c>
      <c r="C181">
        <f t="shared" si="3"/>
        <v>0</v>
      </c>
      <c r="D181">
        <v>100000</v>
      </c>
      <c r="F181" s="13">
        <v>739</v>
      </c>
      <c r="G181" s="12">
        <v>179000</v>
      </c>
      <c r="I181" s="13">
        <v>231</v>
      </c>
      <c r="J181" s="12">
        <v>148000</v>
      </c>
    </row>
    <row r="182" spans="1:10" x14ac:dyDescent="0.2">
      <c r="A182">
        <v>181</v>
      </c>
      <c r="B182" t="s">
        <v>100</v>
      </c>
      <c r="C182">
        <f t="shared" si="3"/>
        <v>0</v>
      </c>
      <c r="D182">
        <v>177000</v>
      </c>
      <c r="F182" s="13">
        <v>744</v>
      </c>
      <c r="G182" s="12">
        <v>175000</v>
      </c>
      <c r="I182" s="13">
        <v>232</v>
      </c>
      <c r="J182" s="12">
        <v>403000</v>
      </c>
    </row>
    <row r="183" spans="1:10" x14ac:dyDescent="0.2">
      <c r="A183">
        <v>182</v>
      </c>
      <c r="B183" t="s">
        <v>100</v>
      </c>
      <c r="C183">
        <f t="shared" si="3"/>
        <v>0</v>
      </c>
      <c r="D183">
        <v>200100</v>
      </c>
      <c r="F183" s="13">
        <v>753</v>
      </c>
      <c r="G183" s="12">
        <v>217000</v>
      </c>
      <c r="I183" s="13">
        <v>233</v>
      </c>
      <c r="J183" s="12">
        <v>94500</v>
      </c>
    </row>
    <row r="184" spans="1:10" x14ac:dyDescent="0.2">
      <c r="A184">
        <v>183</v>
      </c>
      <c r="B184" t="s">
        <v>83</v>
      </c>
      <c r="C184" t="str">
        <f t="shared" si="3"/>
        <v>N/A</v>
      </c>
      <c r="D184">
        <v>120000</v>
      </c>
      <c r="F184" s="13">
        <v>757</v>
      </c>
      <c r="G184" s="12">
        <v>212000</v>
      </c>
      <c r="I184" s="13">
        <v>235</v>
      </c>
      <c r="J184" s="12">
        <v>216500</v>
      </c>
    </row>
    <row r="185" spans="1:10" x14ac:dyDescent="0.2">
      <c r="A185">
        <v>184</v>
      </c>
      <c r="B185" t="s">
        <v>100</v>
      </c>
      <c r="C185">
        <f t="shared" si="3"/>
        <v>0</v>
      </c>
      <c r="D185">
        <v>200000</v>
      </c>
      <c r="F185" s="13">
        <v>760</v>
      </c>
      <c r="G185" s="12">
        <v>290000</v>
      </c>
      <c r="I185" s="13">
        <v>236</v>
      </c>
      <c r="J185" s="12">
        <v>89500</v>
      </c>
    </row>
    <row r="186" spans="1:10" x14ac:dyDescent="0.2">
      <c r="A186">
        <v>185</v>
      </c>
      <c r="B186" t="s">
        <v>100</v>
      </c>
      <c r="C186">
        <f t="shared" si="3"/>
        <v>0</v>
      </c>
      <c r="D186">
        <v>127000</v>
      </c>
      <c r="F186" s="13">
        <v>765</v>
      </c>
      <c r="G186" s="12">
        <v>270000</v>
      </c>
      <c r="I186" s="13">
        <v>238</v>
      </c>
      <c r="J186" s="12">
        <v>194500</v>
      </c>
    </row>
    <row r="187" spans="1:10" x14ac:dyDescent="0.2">
      <c r="A187">
        <v>186</v>
      </c>
      <c r="B187" t="s">
        <v>121</v>
      </c>
      <c r="C187">
        <f t="shared" si="3"/>
        <v>0</v>
      </c>
      <c r="D187">
        <v>475000</v>
      </c>
      <c r="F187" s="13">
        <v>770</v>
      </c>
      <c r="G187" s="12">
        <v>538000</v>
      </c>
      <c r="I187" s="13">
        <v>239</v>
      </c>
      <c r="J187" s="12">
        <v>318000</v>
      </c>
    </row>
    <row r="188" spans="1:10" x14ac:dyDescent="0.2">
      <c r="A188">
        <v>187</v>
      </c>
      <c r="B188" t="s">
        <v>130</v>
      </c>
      <c r="C188">
        <f t="shared" si="3"/>
        <v>1</v>
      </c>
      <c r="D188">
        <v>173000</v>
      </c>
      <c r="F188" s="13">
        <v>771</v>
      </c>
      <c r="G188" s="12">
        <v>134900</v>
      </c>
      <c r="I188" s="13">
        <v>240</v>
      </c>
      <c r="J188" s="12">
        <v>113000</v>
      </c>
    </row>
    <row r="189" spans="1:10" x14ac:dyDescent="0.2">
      <c r="A189">
        <v>188</v>
      </c>
      <c r="B189" t="s">
        <v>100</v>
      </c>
      <c r="C189">
        <f t="shared" si="3"/>
        <v>0</v>
      </c>
      <c r="D189">
        <v>135000</v>
      </c>
      <c r="F189" s="13">
        <v>773</v>
      </c>
      <c r="G189" s="12">
        <v>107000</v>
      </c>
      <c r="I189" s="13">
        <v>242</v>
      </c>
      <c r="J189" s="12">
        <v>110500</v>
      </c>
    </row>
    <row r="190" spans="1:10" x14ac:dyDescent="0.2">
      <c r="A190">
        <v>189</v>
      </c>
      <c r="B190" t="s">
        <v>130</v>
      </c>
      <c r="C190">
        <f t="shared" si="3"/>
        <v>1</v>
      </c>
      <c r="D190">
        <v>153337</v>
      </c>
      <c r="F190" s="13">
        <v>775</v>
      </c>
      <c r="G190" s="12">
        <v>395000</v>
      </c>
      <c r="I190" s="13">
        <v>243</v>
      </c>
      <c r="J190" s="12">
        <v>79000</v>
      </c>
    </row>
    <row r="191" spans="1:10" x14ac:dyDescent="0.2">
      <c r="A191">
        <v>190</v>
      </c>
      <c r="B191" t="s">
        <v>130</v>
      </c>
      <c r="C191">
        <f t="shared" si="3"/>
        <v>1</v>
      </c>
      <c r="D191">
        <v>286000</v>
      </c>
      <c r="F191" s="13">
        <v>777</v>
      </c>
      <c r="G191" s="12">
        <v>221500</v>
      </c>
      <c r="I191" s="13">
        <v>244</v>
      </c>
      <c r="J191" s="12">
        <v>120000</v>
      </c>
    </row>
    <row r="192" spans="1:10" x14ac:dyDescent="0.2">
      <c r="A192">
        <v>191</v>
      </c>
      <c r="B192" t="s">
        <v>100</v>
      </c>
      <c r="C192">
        <f t="shared" si="3"/>
        <v>0</v>
      </c>
      <c r="D192">
        <v>315000</v>
      </c>
      <c r="F192" s="13">
        <v>780</v>
      </c>
      <c r="G192" s="12">
        <v>135000</v>
      </c>
      <c r="I192" s="13">
        <v>245</v>
      </c>
      <c r="J192" s="12">
        <v>205000</v>
      </c>
    </row>
    <row r="193" spans="1:10" x14ac:dyDescent="0.2">
      <c r="A193">
        <v>192</v>
      </c>
      <c r="B193" t="s">
        <v>100</v>
      </c>
      <c r="C193">
        <f t="shared" si="3"/>
        <v>0</v>
      </c>
      <c r="D193">
        <v>184000</v>
      </c>
      <c r="F193" s="13">
        <v>784</v>
      </c>
      <c r="G193" s="12">
        <v>165500</v>
      </c>
      <c r="I193" s="13">
        <v>247</v>
      </c>
      <c r="J193" s="12">
        <v>137000</v>
      </c>
    </row>
    <row r="194" spans="1:10" x14ac:dyDescent="0.2">
      <c r="A194">
        <v>193</v>
      </c>
      <c r="B194" t="s">
        <v>130</v>
      </c>
      <c r="C194">
        <f t="shared" si="3"/>
        <v>1</v>
      </c>
      <c r="D194">
        <v>192000</v>
      </c>
      <c r="F194" s="13">
        <v>790</v>
      </c>
      <c r="G194" s="12">
        <v>187500</v>
      </c>
      <c r="I194" s="13">
        <v>248</v>
      </c>
      <c r="J194" s="12">
        <v>140000</v>
      </c>
    </row>
    <row r="195" spans="1:10" x14ac:dyDescent="0.2">
      <c r="A195">
        <v>194</v>
      </c>
      <c r="B195" t="s">
        <v>100</v>
      </c>
      <c r="C195">
        <f t="shared" ref="C195:C258" si="4">IF(OR(B195="Gd",B195="Av"),1,IF(OR(B195="Mn",B195="No"),0,"N/A"))</f>
        <v>0</v>
      </c>
      <c r="D195">
        <v>130000</v>
      </c>
      <c r="F195" s="13">
        <v>792</v>
      </c>
      <c r="G195" s="12">
        <v>146800</v>
      </c>
      <c r="I195" s="13">
        <v>249</v>
      </c>
      <c r="J195" s="12">
        <v>180000</v>
      </c>
    </row>
    <row r="196" spans="1:10" x14ac:dyDescent="0.2">
      <c r="A196">
        <v>195</v>
      </c>
      <c r="B196" t="s">
        <v>130</v>
      </c>
      <c r="C196">
        <f t="shared" si="4"/>
        <v>1</v>
      </c>
      <c r="D196">
        <v>127000</v>
      </c>
      <c r="F196" s="13">
        <v>793</v>
      </c>
      <c r="G196" s="12">
        <v>269790</v>
      </c>
      <c r="I196" s="13">
        <v>251</v>
      </c>
      <c r="J196" s="12">
        <v>76500</v>
      </c>
    </row>
    <row r="197" spans="1:10" x14ac:dyDescent="0.2">
      <c r="A197">
        <v>196</v>
      </c>
      <c r="B197" t="s">
        <v>100</v>
      </c>
      <c r="C197">
        <f t="shared" si="4"/>
        <v>0</v>
      </c>
      <c r="D197">
        <v>148500</v>
      </c>
      <c r="F197" s="13">
        <v>794</v>
      </c>
      <c r="G197" s="12">
        <v>225000</v>
      </c>
      <c r="I197" s="13">
        <v>253</v>
      </c>
      <c r="J197" s="12">
        <v>173000</v>
      </c>
    </row>
    <row r="198" spans="1:10" x14ac:dyDescent="0.2">
      <c r="A198">
        <v>197</v>
      </c>
      <c r="B198" t="s">
        <v>100</v>
      </c>
      <c r="C198">
        <f t="shared" si="4"/>
        <v>0</v>
      </c>
      <c r="D198">
        <v>311872</v>
      </c>
      <c r="F198" s="13">
        <v>801</v>
      </c>
      <c r="G198" s="12">
        <v>200000</v>
      </c>
      <c r="I198" s="13">
        <v>255</v>
      </c>
      <c r="J198" s="12">
        <v>145000</v>
      </c>
    </row>
    <row r="199" spans="1:10" x14ac:dyDescent="0.2">
      <c r="A199">
        <v>198</v>
      </c>
      <c r="B199" t="s">
        <v>100</v>
      </c>
      <c r="C199">
        <f t="shared" si="4"/>
        <v>0</v>
      </c>
      <c r="D199">
        <v>235000</v>
      </c>
      <c r="F199" s="13">
        <v>803</v>
      </c>
      <c r="G199" s="12">
        <v>189000</v>
      </c>
      <c r="I199" s="13">
        <v>256</v>
      </c>
      <c r="J199" s="12">
        <v>230000</v>
      </c>
    </row>
    <row r="200" spans="1:10" x14ac:dyDescent="0.2">
      <c r="A200">
        <v>199</v>
      </c>
      <c r="B200" t="s">
        <v>100</v>
      </c>
      <c r="C200">
        <f t="shared" si="4"/>
        <v>0</v>
      </c>
      <c r="D200">
        <v>104000</v>
      </c>
      <c r="F200" s="13">
        <v>804</v>
      </c>
      <c r="G200" s="12">
        <v>582933</v>
      </c>
      <c r="I200" s="13">
        <v>257</v>
      </c>
      <c r="J200" s="12">
        <v>207500</v>
      </c>
    </row>
    <row r="201" spans="1:10" x14ac:dyDescent="0.2">
      <c r="A201">
        <v>200</v>
      </c>
      <c r="B201" t="s">
        <v>130</v>
      </c>
      <c r="C201">
        <f t="shared" si="4"/>
        <v>1</v>
      </c>
      <c r="D201">
        <v>274900</v>
      </c>
      <c r="F201" s="13">
        <v>807</v>
      </c>
      <c r="G201" s="12">
        <v>135500</v>
      </c>
      <c r="I201" s="13">
        <v>258</v>
      </c>
      <c r="J201" s="12">
        <v>220000</v>
      </c>
    </row>
    <row r="202" spans="1:10" x14ac:dyDescent="0.2">
      <c r="A202">
        <v>201</v>
      </c>
      <c r="B202" t="s">
        <v>100</v>
      </c>
      <c r="C202">
        <f t="shared" si="4"/>
        <v>0</v>
      </c>
      <c r="D202">
        <v>140000</v>
      </c>
      <c r="F202" s="13">
        <v>808</v>
      </c>
      <c r="G202" s="12">
        <v>223500</v>
      </c>
      <c r="I202" s="13">
        <v>259</v>
      </c>
      <c r="J202" s="12">
        <v>231500</v>
      </c>
    </row>
    <row r="203" spans="1:10" x14ac:dyDescent="0.2">
      <c r="A203">
        <v>202</v>
      </c>
      <c r="B203" t="s">
        <v>100</v>
      </c>
      <c r="C203">
        <f t="shared" si="4"/>
        <v>0</v>
      </c>
      <c r="D203">
        <v>171500</v>
      </c>
      <c r="F203" s="13">
        <v>809</v>
      </c>
      <c r="G203" s="12">
        <v>159950</v>
      </c>
      <c r="I203" s="13">
        <v>262</v>
      </c>
      <c r="J203" s="12">
        <v>276000</v>
      </c>
    </row>
    <row r="204" spans="1:10" x14ac:dyDescent="0.2">
      <c r="A204">
        <v>203</v>
      </c>
      <c r="B204" t="s">
        <v>100</v>
      </c>
      <c r="C204">
        <f t="shared" si="4"/>
        <v>0</v>
      </c>
      <c r="D204">
        <v>112000</v>
      </c>
      <c r="F204" s="13">
        <v>812</v>
      </c>
      <c r="G204" s="12">
        <v>144500</v>
      </c>
      <c r="I204" s="13">
        <v>264</v>
      </c>
      <c r="J204" s="12">
        <v>130000</v>
      </c>
    </row>
    <row r="205" spans="1:10" x14ac:dyDescent="0.2">
      <c r="A205">
        <v>204</v>
      </c>
      <c r="B205" t="s">
        <v>130</v>
      </c>
      <c r="C205">
        <f t="shared" si="4"/>
        <v>1</v>
      </c>
      <c r="D205">
        <v>149000</v>
      </c>
      <c r="F205" s="13">
        <v>813</v>
      </c>
      <c r="G205" s="12">
        <v>55993</v>
      </c>
      <c r="I205" s="13">
        <v>265</v>
      </c>
      <c r="J205" s="12">
        <v>73000</v>
      </c>
    </row>
    <row r="206" spans="1:10" x14ac:dyDescent="0.2">
      <c r="A206">
        <v>205</v>
      </c>
      <c r="B206" t="s">
        <v>100</v>
      </c>
      <c r="C206">
        <f t="shared" si="4"/>
        <v>0</v>
      </c>
      <c r="D206">
        <v>110000</v>
      </c>
      <c r="F206" s="13">
        <v>819</v>
      </c>
      <c r="G206" s="12">
        <v>155000</v>
      </c>
      <c r="I206" s="13">
        <v>266</v>
      </c>
      <c r="J206" s="12">
        <v>175500</v>
      </c>
    </row>
    <row r="207" spans="1:10" x14ac:dyDescent="0.2">
      <c r="A207">
        <v>206</v>
      </c>
      <c r="B207" t="s">
        <v>100</v>
      </c>
      <c r="C207">
        <f t="shared" si="4"/>
        <v>0</v>
      </c>
      <c r="D207">
        <v>180500</v>
      </c>
      <c r="F207" s="13">
        <v>823</v>
      </c>
      <c r="G207" s="12">
        <v>225000</v>
      </c>
      <c r="I207" s="13">
        <v>268</v>
      </c>
      <c r="J207" s="12">
        <v>179500</v>
      </c>
    </row>
    <row r="208" spans="1:10" x14ac:dyDescent="0.2">
      <c r="A208">
        <v>207</v>
      </c>
      <c r="B208" t="s">
        <v>100</v>
      </c>
      <c r="C208">
        <f t="shared" si="4"/>
        <v>0</v>
      </c>
      <c r="D208">
        <v>143900</v>
      </c>
      <c r="F208" s="13">
        <v>826</v>
      </c>
      <c r="G208" s="12">
        <v>385000</v>
      </c>
      <c r="I208" s="13">
        <v>269</v>
      </c>
      <c r="J208" s="12">
        <v>120500</v>
      </c>
    </row>
    <row r="209" spans="1:10" x14ac:dyDescent="0.2">
      <c r="A209">
        <v>208</v>
      </c>
      <c r="B209" t="s">
        <v>100</v>
      </c>
      <c r="C209">
        <f t="shared" si="4"/>
        <v>0</v>
      </c>
      <c r="D209">
        <v>141000</v>
      </c>
      <c r="F209" s="13">
        <v>829</v>
      </c>
      <c r="G209" s="12">
        <v>185000</v>
      </c>
      <c r="I209" s="13">
        <v>270</v>
      </c>
      <c r="J209" s="12">
        <v>148000</v>
      </c>
    </row>
    <row r="210" spans="1:10" x14ac:dyDescent="0.2">
      <c r="A210">
        <v>209</v>
      </c>
      <c r="B210" t="s">
        <v>97</v>
      </c>
      <c r="C210">
        <f t="shared" si="4"/>
        <v>1</v>
      </c>
      <c r="D210">
        <v>277000</v>
      </c>
      <c r="F210" s="13">
        <v>843</v>
      </c>
      <c r="G210" s="12">
        <v>174900</v>
      </c>
      <c r="I210" s="13">
        <v>271</v>
      </c>
      <c r="J210" s="12">
        <v>266000</v>
      </c>
    </row>
    <row r="211" spans="1:10" x14ac:dyDescent="0.2">
      <c r="A211">
        <v>210</v>
      </c>
      <c r="B211" t="s">
        <v>100</v>
      </c>
      <c r="C211">
        <f t="shared" si="4"/>
        <v>0</v>
      </c>
      <c r="D211">
        <v>145000</v>
      </c>
      <c r="F211" s="13">
        <v>846</v>
      </c>
      <c r="G211" s="12">
        <v>171000</v>
      </c>
      <c r="I211" s="13">
        <v>273</v>
      </c>
      <c r="J211" s="12">
        <v>290000</v>
      </c>
    </row>
    <row r="212" spans="1:10" x14ac:dyDescent="0.2">
      <c r="A212">
        <v>211</v>
      </c>
      <c r="B212" t="s">
        <v>100</v>
      </c>
      <c r="C212">
        <f t="shared" si="4"/>
        <v>0</v>
      </c>
      <c r="D212">
        <v>98000</v>
      </c>
      <c r="F212" s="13">
        <v>848</v>
      </c>
      <c r="G212" s="12">
        <v>133500</v>
      </c>
      <c r="I212" s="13">
        <v>274</v>
      </c>
      <c r="J212" s="12">
        <v>139000</v>
      </c>
    </row>
    <row r="213" spans="1:10" x14ac:dyDescent="0.2">
      <c r="A213">
        <v>212</v>
      </c>
      <c r="B213" t="s">
        <v>121</v>
      </c>
      <c r="C213">
        <f t="shared" si="4"/>
        <v>0</v>
      </c>
      <c r="D213">
        <v>186000</v>
      </c>
      <c r="F213" s="13">
        <v>851</v>
      </c>
      <c r="G213" s="12">
        <v>131500</v>
      </c>
      <c r="I213" s="13">
        <v>276</v>
      </c>
      <c r="J213" s="12">
        <v>205000</v>
      </c>
    </row>
    <row r="214" spans="1:10" x14ac:dyDescent="0.2">
      <c r="A214">
        <v>213</v>
      </c>
      <c r="B214" t="s">
        <v>100</v>
      </c>
      <c r="C214">
        <f t="shared" si="4"/>
        <v>0</v>
      </c>
      <c r="D214">
        <v>252678</v>
      </c>
      <c r="F214" s="13">
        <v>852</v>
      </c>
      <c r="G214" s="12">
        <v>215000</v>
      </c>
      <c r="I214" s="13">
        <v>277</v>
      </c>
      <c r="J214" s="12">
        <v>201000</v>
      </c>
    </row>
    <row r="215" spans="1:10" x14ac:dyDescent="0.2">
      <c r="A215">
        <v>214</v>
      </c>
      <c r="B215" t="s">
        <v>100</v>
      </c>
      <c r="C215">
        <f t="shared" si="4"/>
        <v>0</v>
      </c>
      <c r="D215">
        <v>156000</v>
      </c>
      <c r="F215" s="13">
        <v>854</v>
      </c>
      <c r="G215" s="12">
        <v>158000</v>
      </c>
      <c r="I215" s="13">
        <v>278</v>
      </c>
      <c r="J215" s="12">
        <v>141000</v>
      </c>
    </row>
    <row r="216" spans="1:10" x14ac:dyDescent="0.2">
      <c r="A216">
        <v>215</v>
      </c>
      <c r="B216" t="s">
        <v>100</v>
      </c>
      <c r="C216">
        <f t="shared" si="4"/>
        <v>0</v>
      </c>
      <c r="D216">
        <v>161750</v>
      </c>
      <c r="F216" s="13">
        <v>857</v>
      </c>
      <c r="G216" s="12">
        <v>147000</v>
      </c>
      <c r="I216" s="13">
        <v>280</v>
      </c>
      <c r="J216" s="12">
        <v>192000</v>
      </c>
    </row>
    <row r="217" spans="1:10" x14ac:dyDescent="0.2">
      <c r="A217">
        <v>216</v>
      </c>
      <c r="B217" t="s">
        <v>100</v>
      </c>
      <c r="C217">
        <f t="shared" si="4"/>
        <v>0</v>
      </c>
      <c r="D217">
        <v>134450</v>
      </c>
      <c r="F217" s="13">
        <v>867</v>
      </c>
      <c r="G217" s="12">
        <v>248900</v>
      </c>
      <c r="I217" s="13">
        <v>282</v>
      </c>
      <c r="J217" s="12">
        <v>185000</v>
      </c>
    </row>
    <row r="218" spans="1:10" x14ac:dyDescent="0.2">
      <c r="A218">
        <v>217</v>
      </c>
      <c r="B218" t="s">
        <v>121</v>
      </c>
      <c r="C218">
        <f t="shared" si="4"/>
        <v>0</v>
      </c>
      <c r="D218">
        <v>210000</v>
      </c>
      <c r="F218" s="13">
        <v>873</v>
      </c>
      <c r="G218" s="12">
        <v>116000</v>
      </c>
      <c r="I218" s="13">
        <v>283</v>
      </c>
      <c r="J218" s="12">
        <v>207500</v>
      </c>
    </row>
    <row r="219" spans="1:10" x14ac:dyDescent="0.2">
      <c r="A219">
        <v>218</v>
      </c>
      <c r="B219" t="s">
        <v>100</v>
      </c>
      <c r="C219">
        <f t="shared" si="4"/>
        <v>0</v>
      </c>
      <c r="D219">
        <v>107000</v>
      </c>
      <c r="F219" s="13">
        <v>876</v>
      </c>
      <c r="G219" s="12">
        <v>303477</v>
      </c>
      <c r="I219" s="13">
        <v>284</v>
      </c>
      <c r="J219" s="12">
        <v>244600</v>
      </c>
    </row>
    <row r="220" spans="1:10" x14ac:dyDescent="0.2">
      <c r="A220">
        <v>219</v>
      </c>
      <c r="B220" t="s">
        <v>100</v>
      </c>
      <c r="C220">
        <f t="shared" si="4"/>
        <v>0</v>
      </c>
      <c r="D220">
        <v>311500</v>
      </c>
      <c r="F220" s="13">
        <v>877</v>
      </c>
      <c r="G220" s="12">
        <v>132250</v>
      </c>
      <c r="I220" s="13">
        <v>285</v>
      </c>
      <c r="J220" s="12">
        <v>179200</v>
      </c>
    </row>
    <row r="221" spans="1:10" x14ac:dyDescent="0.2">
      <c r="A221">
        <v>220</v>
      </c>
      <c r="B221" t="s">
        <v>130</v>
      </c>
      <c r="C221">
        <f t="shared" si="4"/>
        <v>1</v>
      </c>
      <c r="D221">
        <v>167240</v>
      </c>
      <c r="F221" s="13">
        <v>879</v>
      </c>
      <c r="G221" s="12">
        <v>148000</v>
      </c>
      <c r="I221" s="13">
        <v>286</v>
      </c>
      <c r="J221" s="12">
        <v>164700</v>
      </c>
    </row>
    <row r="222" spans="1:10" x14ac:dyDescent="0.2">
      <c r="A222">
        <v>221</v>
      </c>
      <c r="B222" t="s">
        <v>121</v>
      </c>
      <c r="C222">
        <f t="shared" si="4"/>
        <v>0</v>
      </c>
      <c r="D222">
        <v>204900</v>
      </c>
      <c r="F222" s="13">
        <v>886</v>
      </c>
      <c r="G222" s="12">
        <v>328900</v>
      </c>
      <c r="I222" s="13">
        <v>287</v>
      </c>
      <c r="J222" s="12">
        <v>159000</v>
      </c>
    </row>
    <row r="223" spans="1:10" x14ac:dyDescent="0.2">
      <c r="A223">
        <v>222</v>
      </c>
      <c r="B223" t="s">
        <v>100</v>
      </c>
      <c r="C223">
        <f t="shared" si="4"/>
        <v>0</v>
      </c>
      <c r="D223">
        <v>200000</v>
      </c>
      <c r="F223" s="13">
        <v>889</v>
      </c>
      <c r="G223" s="12">
        <v>268000</v>
      </c>
      <c r="I223" s="13">
        <v>288</v>
      </c>
      <c r="J223" s="12">
        <v>88000</v>
      </c>
    </row>
    <row r="224" spans="1:10" x14ac:dyDescent="0.2">
      <c r="A224">
        <v>223</v>
      </c>
      <c r="B224" t="s">
        <v>100</v>
      </c>
      <c r="C224">
        <f t="shared" si="4"/>
        <v>0</v>
      </c>
      <c r="D224">
        <v>179900</v>
      </c>
      <c r="F224" s="13">
        <v>899</v>
      </c>
      <c r="G224" s="12">
        <v>611657</v>
      </c>
      <c r="I224" s="13">
        <v>289</v>
      </c>
      <c r="J224" s="12">
        <v>122000</v>
      </c>
    </row>
    <row r="225" spans="1:10" x14ac:dyDescent="0.2">
      <c r="A225">
        <v>224</v>
      </c>
      <c r="B225" t="s">
        <v>100</v>
      </c>
      <c r="C225">
        <f t="shared" si="4"/>
        <v>0</v>
      </c>
      <c r="D225">
        <v>97000</v>
      </c>
      <c r="F225" s="13">
        <v>909</v>
      </c>
      <c r="G225" s="12">
        <v>131000</v>
      </c>
      <c r="I225" s="13">
        <v>290</v>
      </c>
      <c r="J225" s="12">
        <v>153575</v>
      </c>
    </row>
    <row r="226" spans="1:10" x14ac:dyDescent="0.2">
      <c r="A226">
        <v>225</v>
      </c>
      <c r="B226" t="s">
        <v>97</v>
      </c>
      <c r="C226">
        <f t="shared" si="4"/>
        <v>1</v>
      </c>
      <c r="D226">
        <v>386250</v>
      </c>
      <c r="F226" s="13">
        <v>912</v>
      </c>
      <c r="G226" s="12">
        <v>143500</v>
      </c>
      <c r="I226" s="13">
        <v>292</v>
      </c>
      <c r="J226" s="12">
        <v>135900</v>
      </c>
    </row>
    <row r="227" spans="1:10" x14ac:dyDescent="0.2">
      <c r="A227">
        <v>226</v>
      </c>
      <c r="B227" t="s">
        <v>100</v>
      </c>
      <c r="C227">
        <f t="shared" si="4"/>
        <v>0</v>
      </c>
      <c r="D227">
        <v>112000</v>
      </c>
      <c r="F227" s="13">
        <v>915</v>
      </c>
      <c r="G227" s="12">
        <v>173733</v>
      </c>
      <c r="I227" s="13">
        <v>293</v>
      </c>
      <c r="J227" s="12">
        <v>131000</v>
      </c>
    </row>
    <row r="228" spans="1:10" x14ac:dyDescent="0.2">
      <c r="A228">
        <v>227</v>
      </c>
      <c r="B228" t="s">
        <v>100</v>
      </c>
      <c r="C228">
        <f t="shared" si="4"/>
        <v>0</v>
      </c>
      <c r="D228">
        <v>290000</v>
      </c>
      <c r="F228" s="13">
        <v>917</v>
      </c>
      <c r="G228" s="12">
        <v>35311</v>
      </c>
      <c r="I228" s="13">
        <v>294</v>
      </c>
      <c r="J228" s="12">
        <v>235000</v>
      </c>
    </row>
    <row r="229" spans="1:10" x14ac:dyDescent="0.2">
      <c r="A229">
        <v>228</v>
      </c>
      <c r="B229" t="s">
        <v>100</v>
      </c>
      <c r="C229">
        <f t="shared" si="4"/>
        <v>0</v>
      </c>
      <c r="D229">
        <v>106000</v>
      </c>
      <c r="F229" s="13">
        <v>926</v>
      </c>
      <c r="G229" s="12">
        <v>175000</v>
      </c>
      <c r="I229" s="13">
        <v>295</v>
      </c>
      <c r="J229" s="12">
        <v>167000</v>
      </c>
    </row>
    <row r="230" spans="1:10" x14ac:dyDescent="0.2">
      <c r="A230">
        <v>229</v>
      </c>
      <c r="B230" t="s">
        <v>100</v>
      </c>
      <c r="C230">
        <f t="shared" si="4"/>
        <v>0</v>
      </c>
      <c r="D230">
        <v>125000</v>
      </c>
      <c r="F230" s="13">
        <v>929</v>
      </c>
      <c r="G230" s="12">
        <v>236500</v>
      </c>
      <c r="I230" s="13">
        <v>297</v>
      </c>
      <c r="J230" s="12">
        <v>152000</v>
      </c>
    </row>
    <row r="231" spans="1:10" x14ac:dyDescent="0.2">
      <c r="A231">
        <v>230</v>
      </c>
      <c r="B231" t="s">
        <v>130</v>
      </c>
      <c r="C231">
        <f t="shared" si="4"/>
        <v>1</v>
      </c>
      <c r="D231">
        <v>192500</v>
      </c>
      <c r="F231" s="13">
        <v>931</v>
      </c>
      <c r="G231" s="12">
        <v>201000</v>
      </c>
      <c r="I231" s="13">
        <v>298</v>
      </c>
      <c r="J231" s="12">
        <v>239000</v>
      </c>
    </row>
    <row r="232" spans="1:10" x14ac:dyDescent="0.2">
      <c r="A232">
        <v>231</v>
      </c>
      <c r="B232" t="s">
        <v>100</v>
      </c>
      <c r="C232">
        <f t="shared" si="4"/>
        <v>0</v>
      </c>
      <c r="D232">
        <v>148000</v>
      </c>
      <c r="F232" s="13">
        <v>934</v>
      </c>
      <c r="G232" s="12">
        <v>190000</v>
      </c>
      <c r="I232" s="13">
        <v>299</v>
      </c>
      <c r="J232" s="12">
        <v>175000</v>
      </c>
    </row>
    <row r="233" spans="1:10" x14ac:dyDescent="0.2">
      <c r="A233">
        <v>232</v>
      </c>
      <c r="B233" t="s">
        <v>100</v>
      </c>
      <c r="C233">
        <f t="shared" si="4"/>
        <v>0</v>
      </c>
      <c r="D233">
        <v>403000</v>
      </c>
      <c r="F233" s="13">
        <v>935</v>
      </c>
      <c r="G233" s="12">
        <v>242000</v>
      </c>
      <c r="I233" s="13">
        <v>300</v>
      </c>
      <c r="J233" s="12">
        <v>158500</v>
      </c>
    </row>
    <row r="234" spans="1:10" x14ac:dyDescent="0.2">
      <c r="A234">
        <v>233</v>
      </c>
      <c r="B234" t="s">
        <v>100</v>
      </c>
      <c r="C234">
        <f t="shared" si="4"/>
        <v>0</v>
      </c>
      <c r="D234">
        <v>94500</v>
      </c>
      <c r="F234" s="13">
        <v>941</v>
      </c>
      <c r="G234" s="12">
        <v>150900</v>
      </c>
      <c r="I234" s="13">
        <v>301</v>
      </c>
      <c r="J234" s="12">
        <v>157000</v>
      </c>
    </row>
    <row r="235" spans="1:10" x14ac:dyDescent="0.2">
      <c r="A235">
        <v>234</v>
      </c>
      <c r="B235" t="s">
        <v>130</v>
      </c>
      <c r="C235">
        <f t="shared" si="4"/>
        <v>1</v>
      </c>
      <c r="D235">
        <v>128200</v>
      </c>
      <c r="F235" s="13">
        <v>943</v>
      </c>
      <c r="G235" s="12">
        <v>150000</v>
      </c>
      <c r="I235" s="13">
        <v>302</v>
      </c>
      <c r="J235" s="12">
        <v>267000</v>
      </c>
    </row>
    <row r="236" spans="1:10" x14ac:dyDescent="0.2">
      <c r="A236">
        <v>235</v>
      </c>
      <c r="B236" t="s">
        <v>100</v>
      </c>
      <c r="C236">
        <f t="shared" si="4"/>
        <v>0</v>
      </c>
      <c r="D236">
        <v>216500</v>
      </c>
      <c r="F236" s="13">
        <v>944</v>
      </c>
      <c r="G236" s="12">
        <v>143000</v>
      </c>
      <c r="I236" s="13">
        <v>303</v>
      </c>
      <c r="J236" s="12">
        <v>205000</v>
      </c>
    </row>
    <row r="237" spans="1:10" x14ac:dyDescent="0.2">
      <c r="A237">
        <v>236</v>
      </c>
      <c r="B237" t="s">
        <v>100</v>
      </c>
      <c r="C237">
        <f t="shared" si="4"/>
        <v>0</v>
      </c>
      <c r="D237">
        <v>89500</v>
      </c>
      <c r="F237" s="13">
        <v>947</v>
      </c>
      <c r="G237" s="12">
        <v>143000</v>
      </c>
      <c r="I237" s="13">
        <v>304</v>
      </c>
      <c r="J237" s="12">
        <v>149900</v>
      </c>
    </row>
    <row r="238" spans="1:10" x14ac:dyDescent="0.2">
      <c r="A238">
        <v>237</v>
      </c>
      <c r="B238" t="s">
        <v>130</v>
      </c>
      <c r="C238">
        <f t="shared" si="4"/>
        <v>1</v>
      </c>
      <c r="D238">
        <v>185500</v>
      </c>
      <c r="F238" s="13">
        <v>948</v>
      </c>
      <c r="G238" s="12">
        <v>270000</v>
      </c>
      <c r="I238" s="13">
        <v>305</v>
      </c>
      <c r="J238" s="12">
        <v>295000</v>
      </c>
    </row>
    <row r="239" spans="1:10" x14ac:dyDescent="0.2">
      <c r="A239">
        <v>238</v>
      </c>
      <c r="B239" t="s">
        <v>100</v>
      </c>
      <c r="C239">
        <f t="shared" si="4"/>
        <v>0</v>
      </c>
      <c r="D239">
        <v>194500</v>
      </c>
      <c r="F239" s="13">
        <v>953</v>
      </c>
      <c r="G239" s="12">
        <v>133900</v>
      </c>
      <c r="I239" s="13">
        <v>306</v>
      </c>
      <c r="J239" s="12">
        <v>305900</v>
      </c>
    </row>
    <row r="240" spans="1:10" x14ac:dyDescent="0.2">
      <c r="A240">
        <v>239</v>
      </c>
      <c r="B240" t="s">
        <v>100</v>
      </c>
      <c r="C240">
        <f t="shared" si="4"/>
        <v>0</v>
      </c>
      <c r="D240">
        <v>318000</v>
      </c>
      <c r="F240" s="13">
        <v>954</v>
      </c>
      <c r="G240" s="12">
        <v>172000</v>
      </c>
      <c r="I240" s="13">
        <v>307</v>
      </c>
      <c r="J240" s="12">
        <v>225000</v>
      </c>
    </row>
    <row r="241" spans="1:10" x14ac:dyDescent="0.2">
      <c r="A241">
        <v>240</v>
      </c>
      <c r="B241" t="s">
        <v>100</v>
      </c>
      <c r="C241">
        <f t="shared" si="4"/>
        <v>0</v>
      </c>
      <c r="D241">
        <v>113000</v>
      </c>
      <c r="F241" s="13">
        <v>955</v>
      </c>
      <c r="G241" s="12">
        <v>127500</v>
      </c>
      <c r="I241" s="13">
        <v>308</v>
      </c>
      <c r="J241" s="12">
        <v>89500</v>
      </c>
    </row>
    <row r="242" spans="1:10" x14ac:dyDescent="0.2">
      <c r="A242">
        <v>241</v>
      </c>
      <c r="B242" t="s">
        <v>130</v>
      </c>
      <c r="C242">
        <f t="shared" si="4"/>
        <v>1</v>
      </c>
      <c r="D242">
        <v>262500</v>
      </c>
      <c r="F242" s="13">
        <v>961</v>
      </c>
      <c r="G242" s="12">
        <v>116500</v>
      </c>
      <c r="I242" s="13">
        <v>309</v>
      </c>
      <c r="J242" s="12">
        <v>82500</v>
      </c>
    </row>
    <row r="243" spans="1:10" x14ac:dyDescent="0.2">
      <c r="A243">
        <v>242</v>
      </c>
      <c r="B243" t="s">
        <v>100</v>
      </c>
      <c r="C243">
        <f t="shared" si="4"/>
        <v>0</v>
      </c>
      <c r="D243">
        <v>110500</v>
      </c>
      <c r="F243" s="13">
        <v>970</v>
      </c>
      <c r="G243" s="12">
        <v>140000</v>
      </c>
      <c r="I243" s="13">
        <v>311</v>
      </c>
      <c r="J243" s="12">
        <v>165600</v>
      </c>
    </row>
    <row r="244" spans="1:10" x14ac:dyDescent="0.2">
      <c r="A244">
        <v>243</v>
      </c>
      <c r="B244" t="s">
        <v>100</v>
      </c>
      <c r="C244">
        <f t="shared" si="4"/>
        <v>0</v>
      </c>
      <c r="D244">
        <v>79000</v>
      </c>
      <c r="F244" s="13">
        <v>981</v>
      </c>
      <c r="G244" s="12">
        <v>178400</v>
      </c>
      <c r="I244" s="13">
        <v>312</v>
      </c>
      <c r="J244" s="12">
        <v>132000</v>
      </c>
    </row>
    <row r="245" spans="1:10" x14ac:dyDescent="0.2">
      <c r="A245">
        <v>244</v>
      </c>
      <c r="B245" t="s">
        <v>100</v>
      </c>
      <c r="C245">
        <f t="shared" si="4"/>
        <v>0</v>
      </c>
      <c r="D245">
        <v>120000</v>
      </c>
      <c r="F245" s="13">
        <v>983</v>
      </c>
      <c r="G245" s="12">
        <v>159895</v>
      </c>
      <c r="I245" s="13">
        <v>313</v>
      </c>
      <c r="J245" s="12">
        <v>119900</v>
      </c>
    </row>
    <row r="246" spans="1:10" x14ac:dyDescent="0.2">
      <c r="A246">
        <v>245</v>
      </c>
      <c r="B246" t="s">
        <v>100</v>
      </c>
      <c r="C246">
        <f t="shared" si="4"/>
        <v>0</v>
      </c>
      <c r="D246">
        <v>205000</v>
      </c>
      <c r="F246" s="13">
        <v>988</v>
      </c>
      <c r="G246" s="12">
        <v>395192</v>
      </c>
      <c r="I246" s="13">
        <v>315</v>
      </c>
      <c r="J246" s="12">
        <v>178000</v>
      </c>
    </row>
    <row r="247" spans="1:10" x14ac:dyDescent="0.2">
      <c r="A247">
        <v>246</v>
      </c>
      <c r="B247" t="s">
        <v>130</v>
      </c>
      <c r="C247">
        <f t="shared" si="4"/>
        <v>1</v>
      </c>
      <c r="D247">
        <v>241500</v>
      </c>
      <c r="F247" s="13">
        <v>993</v>
      </c>
      <c r="G247" s="12">
        <v>187000</v>
      </c>
      <c r="I247" s="13">
        <v>316</v>
      </c>
      <c r="J247" s="12">
        <v>188500</v>
      </c>
    </row>
    <row r="248" spans="1:10" x14ac:dyDescent="0.2">
      <c r="A248">
        <v>247</v>
      </c>
      <c r="B248" t="s">
        <v>100</v>
      </c>
      <c r="C248">
        <f t="shared" si="4"/>
        <v>0</v>
      </c>
      <c r="D248">
        <v>137000</v>
      </c>
      <c r="F248" s="13">
        <v>995</v>
      </c>
      <c r="G248" s="12">
        <v>337500</v>
      </c>
      <c r="I248" s="13">
        <v>317</v>
      </c>
      <c r="J248" s="12">
        <v>260000</v>
      </c>
    </row>
    <row r="249" spans="1:10" x14ac:dyDescent="0.2">
      <c r="A249">
        <v>248</v>
      </c>
      <c r="B249" t="s">
        <v>100</v>
      </c>
      <c r="C249">
        <f t="shared" si="4"/>
        <v>0</v>
      </c>
      <c r="D249">
        <v>140000</v>
      </c>
      <c r="F249" s="13">
        <v>1000</v>
      </c>
      <c r="G249" s="12">
        <v>206000</v>
      </c>
      <c r="I249" s="13">
        <v>324</v>
      </c>
      <c r="J249" s="12">
        <v>126175</v>
      </c>
    </row>
    <row r="250" spans="1:10" x14ac:dyDescent="0.2">
      <c r="A250">
        <v>249</v>
      </c>
      <c r="B250" t="s">
        <v>100</v>
      </c>
      <c r="C250">
        <f t="shared" si="4"/>
        <v>0</v>
      </c>
      <c r="D250">
        <v>180000</v>
      </c>
      <c r="F250" s="13">
        <v>1006</v>
      </c>
      <c r="G250" s="12">
        <v>149900</v>
      </c>
      <c r="I250" s="13">
        <v>325</v>
      </c>
      <c r="J250" s="12">
        <v>242000</v>
      </c>
    </row>
    <row r="251" spans="1:10" x14ac:dyDescent="0.2">
      <c r="A251">
        <v>250</v>
      </c>
      <c r="B251" t="s">
        <v>97</v>
      </c>
      <c r="C251">
        <f t="shared" si="4"/>
        <v>1</v>
      </c>
      <c r="D251">
        <v>277000</v>
      </c>
      <c r="F251" s="13">
        <v>1017</v>
      </c>
      <c r="G251" s="12">
        <v>203000</v>
      </c>
      <c r="I251" s="13">
        <v>328</v>
      </c>
      <c r="J251" s="12">
        <v>145250</v>
      </c>
    </row>
    <row r="252" spans="1:10" x14ac:dyDescent="0.2">
      <c r="A252">
        <v>251</v>
      </c>
      <c r="B252" t="s">
        <v>100</v>
      </c>
      <c r="C252">
        <f t="shared" si="4"/>
        <v>0</v>
      </c>
      <c r="D252">
        <v>76500</v>
      </c>
      <c r="F252" s="13">
        <v>1018</v>
      </c>
      <c r="G252" s="12">
        <v>187500</v>
      </c>
      <c r="I252" s="13">
        <v>329</v>
      </c>
      <c r="J252" s="12">
        <v>214500</v>
      </c>
    </row>
    <row r="253" spans="1:10" x14ac:dyDescent="0.2">
      <c r="A253">
        <v>252</v>
      </c>
      <c r="B253" t="s">
        <v>97</v>
      </c>
      <c r="C253">
        <f t="shared" si="4"/>
        <v>1</v>
      </c>
      <c r="D253">
        <v>235000</v>
      </c>
      <c r="F253" s="13">
        <v>1020</v>
      </c>
      <c r="G253" s="12">
        <v>213490</v>
      </c>
      <c r="I253" s="13">
        <v>330</v>
      </c>
      <c r="J253" s="12">
        <v>78000</v>
      </c>
    </row>
    <row r="254" spans="1:10" x14ac:dyDescent="0.2">
      <c r="A254">
        <v>253</v>
      </c>
      <c r="B254" t="s">
        <v>100</v>
      </c>
      <c r="C254">
        <f t="shared" si="4"/>
        <v>0</v>
      </c>
      <c r="D254">
        <v>173000</v>
      </c>
      <c r="F254" s="13">
        <v>1022</v>
      </c>
      <c r="G254" s="12">
        <v>194000</v>
      </c>
      <c r="I254" s="13">
        <v>331</v>
      </c>
      <c r="J254" s="12">
        <v>119000</v>
      </c>
    </row>
    <row r="255" spans="1:10" x14ac:dyDescent="0.2">
      <c r="A255">
        <v>254</v>
      </c>
      <c r="B255" t="s">
        <v>97</v>
      </c>
      <c r="C255">
        <f t="shared" si="4"/>
        <v>1</v>
      </c>
      <c r="D255">
        <v>158000</v>
      </c>
      <c r="F255" s="13">
        <v>1025</v>
      </c>
      <c r="G255" s="12">
        <v>287000</v>
      </c>
      <c r="I255" s="13">
        <v>332</v>
      </c>
      <c r="J255" s="12">
        <v>139000</v>
      </c>
    </row>
    <row r="256" spans="1:10" x14ac:dyDescent="0.2">
      <c r="A256">
        <v>255</v>
      </c>
      <c r="B256" t="s">
        <v>100</v>
      </c>
      <c r="C256">
        <f t="shared" si="4"/>
        <v>0</v>
      </c>
      <c r="D256">
        <v>145000</v>
      </c>
      <c r="F256" s="13">
        <v>1028</v>
      </c>
      <c r="G256" s="12">
        <v>293077</v>
      </c>
      <c r="I256" s="13">
        <v>333</v>
      </c>
      <c r="J256" s="12">
        <v>284000</v>
      </c>
    </row>
    <row r="257" spans="1:10" x14ac:dyDescent="0.2">
      <c r="A257">
        <v>256</v>
      </c>
      <c r="B257" t="s">
        <v>100</v>
      </c>
      <c r="C257">
        <f t="shared" si="4"/>
        <v>0</v>
      </c>
      <c r="D257">
        <v>230000</v>
      </c>
      <c r="F257" s="13">
        <v>1037</v>
      </c>
      <c r="G257" s="12">
        <v>315500</v>
      </c>
      <c r="I257" s="13">
        <v>339</v>
      </c>
      <c r="J257" s="12">
        <v>202500</v>
      </c>
    </row>
    <row r="258" spans="1:10" x14ac:dyDescent="0.2">
      <c r="A258">
        <v>257</v>
      </c>
      <c r="B258" t="s">
        <v>100</v>
      </c>
      <c r="C258">
        <f t="shared" si="4"/>
        <v>0</v>
      </c>
      <c r="D258">
        <v>207500</v>
      </c>
      <c r="F258" s="13">
        <v>1040</v>
      </c>
      <c r="G258" s="12">
        <v>80000</v>
      </c>
      <c r="I258" s="13">
        <v>340</v>
      </c>
      <c r="J258" s="12">
        <v>155000</v>
      </c>
    </row>
    <row r="259" spans="1:10" x14ac:dyDescent="0.2">
      <c r="A259">
        <v>258</v>
      </c>
      <c r="B259" t="s">
        <v>100</v>
      </c>
      <c r="C259">
        <f t="shared" ref="C259:C322" si="5">IF(OR(B259="Gd",B259="Av"),1,IF(OR(B259="Mn",B259="No"),0,"N/A"))</f>
        <v>0</v>
      </c>
      <c r="D259">
        <v>220000</v>
      </c>
      <c r="F259" s="13">
        <v>1043</v>
      </c>
      <c r="G259" s="12">
        <v>196000</v>
      </c>
      <c r="I259" s="13">
        <v>341</v>
      </c>
      <c r="J259" s="12">
        <v>202900</v>
      </c>
    </row>
    <row r="260" spans="1:10" x14ac:dyDescent="0.2">
      <c r="A260">
        <v>259</v>
      </c>
      <c r="B260" t="s">
        <v>100</v>
      </c>
      <c r="C260">
        <f t="shared" si="5"/>
        <v>0</v>
      </c>
      <c r="D260">
        <v>231500</v>
      </c>
      <c r="F260" s="13">
        <v>1047</v>
      </c>
      <c r="G260" s="12">
        <v>556581</v>
      </c>
      <c r="I260" s="13">
        <v>342</v>
      </c>
      <c r="J260" s="12">
        <v>82000</v>
      </c>
    </row>
    <row r="261" spans="1:10" x14ac:dyDescent="0.2">
      <c r="A261">
        <v>260</v>
      </c>
      <c r="B261" t="s">
        <v>83</v>
      </c>
      <c r="C261" t="str">
        <f t="shared" si="5"/>
        <v>N/A</v>
      </c>
      <c r="D261">
        <v>97000</v>
      </c>
      <c r="F261" s="13">
        <v>1051</v>
      </c>
      <c r="G261" s="12">
        <v>176485</v>
      </c>
      <c r="I261" s="13">
        <v>344</v>
      </c>
      <c r="J261" s="12">
        <v>266000</v>
      </c>
    </row>
    <row r="262" spans="1:10" x14ac:dyDescent="0.2">
      <c r="A262">
        <v>261</v>
      </c>
      <c r="B262" t="s">
        <v>97</v>
      </c>
      <c r="C262">
        <f t="shared" si="5"/>
        <v>1</v>
      </c>
      <c r="D262">
        <v>176000</v>
      </c>
      <c r="F262" s="13">
        <v>1052</v>
      </c>
      <c r="G262" s="12">
        <v>200141</v>
      </c>
      <c r="I262" s="13">
        <v>345</v>
      </c>
      <c r="J262" s="12">
        <v>85000</v>
      </c>
    </row>
    <row r="263" spans="1:10" x14ac:dyDescent="0.2">
      <c r="A263">
        <v>262</v>
      </c>
      <c r="B263" t="s">
        <v>100</v>
      </c>
      <c r="C263">
        <f t="shared" si="5"/>
        <v>0</v>
      </c>
      <c r="D263">
        <v>276000</v>
      </c>
      <c r="F263" s="13">
        <v>1054</v>
      </c>
      <c r="G263" s="12">
        <v>144500</v>
      </c>
      <c r="I263" s="13">
        <v>346</v>
      </c>
      <c r="J263" s="12">
        <v>140200</v>
      </c>
    </row>
    <row r="264" spans="1:10" x14ac:dyDescent="0.2">
      <c r="A264">
        <v>263</v>
      </c>
      <c r="B264" t="s">
        <v>130</v>
      </c>
      <c r="C264">
        <f t="shared" si="5"/>
        <v>1</v>
      </c>
      <c r="D264">
        <v>151000</v>
      </c>
      <c r="F264" s="13">
        <v>1057</v>
      </c>
      <c r="G264" s="12">
        <v>185850</v>
      </c>
      <c r="I264" s="13">
        <v>347</v>
      </c>
      <c r="J264" s="12">
        <v>151500</v>
      </c>
    </row>
    <row r="265" spans="1:10" x14ac:dyDescent="0.2">
      <c r="A265">
        <v>264</v>
      </c>
      <c r="B265" t="s">
        <v>100</v>
      </c>
      <c r="C265">
        <f t="shared" si="5"/>
        <v>0</v>
      </c>
      <c r="D265">
        <v>130000</v>
      </c>
      <c r="F265" s="13">
        <v>1059</v>
      </c>
      <c r="G265" s="12">
        <v>335000</v>
      </c>
      <c r="I265" s="13">
        <v>348</v>
      </c>
      <c r="J265" s="12">
        <v>157500</v>
      </c>
    </row>
    <row r="266" spans="1:10" x14ac:dyDescent="0.2">
      <c r="A266">
        <v>265</v>
      </c>
      <c r="B266" t="s">
        <v>100</v>
      </c>
      <c r="C266">
        <f t="shared" si="5"/>
        <v>0</v>
      </c>
      <c r="D266">
        <v>73000</v>
      </c>
      <c r="F266" s="13">
        <v>1066</v>
      </c>
      <c r="G266" s="12">
        <v>328000</v>
      </c>
      <c r="I266" s="13">
        <v>349</v>
      </c>
      <c r="J266" s="12">
        <v>154000</v>
      </c>
    </row>
    <row r="267" spans="1:10" x14ac:dyDescent="0.2">
      <c r="A267">
        <v>266</v>
      </c>
      <c r="B267" t="s">
        <v>100</v>
      </c>
      <c r="C267">
        <f t="shared" si="5"/>
        <v>0</v>
      </c>
      <c r="D267">
        <v>175500</v>
      </c>
      <c r="F267" s="13">
        <v>1068</v>
      </c>
      <c r="G267" s="12">
        <v>167900</v>
      </c>
      <c r="I267" s="13">
        <v>350</v>
      </c>
      <c r="J267" s="12">
        <v>437154</v>
      </c>
    </row>
    <row r="268" spans="1:10" x14ac:dyDescent="0.2">
      <c r="A268">
        <v>267</v>
      </c>
      <c r="B268" t="s">
        <v>130</v>
      </c>
      <c r="C268">
        <f t="shared" si="5"/>
        <v>1</v>
      </c>
      <c r="D268">
        <v>185000</v>
      </c>
      <c r="F268" s="13">
        <v>1075</v>
      </c>
      <c r="G268" s="12">
        <v>194000</v>
      </c>
      <c r="I268" s="13">
        <v>351</v>
      </c>
      <c r="J268" s="12">
        <v>318061</v>
      </c>
    </row>
    <row r="269" spans="1:10" x14ac:dyDescent="0.2">
      <c r="A269">
        <v>268</v>
      </c>
      <c r="B269" t="s">
        <v>100</v>
      </c>
      <c r="C269">
        <f t="shared" si="5"/>
        <v>0</v>
      </c>
      <c r="D269">
        <v>179500</v>
      </c>
      <c r="F269" s="13">
        <v>1086</v>
      </c>
      <c r="G269" s="12">
        <v>147000</v>
      </c>
      <c r="I269" s="13">
        <v>353</v>
      </c>
      <c r="J269" s="12">
        <v>95000</v>
      </c>
    </row>
    <row r="270" spans="1:10" x14ac:dyDescent="0.2">
      <c r="A270">
        <v>269</v>
      </c>
      <c r="B270" t="s">
        <v>100</v>
      </c>
      <c r="C270">
        <f t="shared" si="5"/>
        <v>0</v>
      </c>
      <c r="D270">
        <v>120500</v>
      </c>
      <c r="F270" s="13">
        <v>1106</v>
      </c>
      <c r="G270" s="12">
        <v>325000</v>
      </c>
      <c r="I270" s="13">
        <v>354</v>
      </c>
      <c r="J270" s="12">
        <v>105900</v>
      </c>
    </row>
    <row r="271" spans="1:10" x14ac:dyDescent="0.2">
      <c r="A271">
        <v>270</v>
      </c>
      <c r="B271" t="s">
        <v>100</v>
      </c>
      <c r="C271">
        <f t="shared" si="5"/>
        <v>0</v>
      </c>
      <c r="D271">
        <v>148000</v>
      </c>
      <c r="F271" s="13">
        <v>1122</v>
      </c>
      <c r="G271" s="12">
        <v>212900</v>
      </c>
      <c r="I271" s="13">
        <v>355</v>
      </c>
      <c r="J271" s="12">
        <v>140000</v>
      </c>
    </row>
    <row r="272" spans="1:10" x14ac:dyDescent="0.2">
      <c r="A272">
        <v>271</v>
      </c>
      <c r="B272" t="s">
        <v>121</v>
      </c>
      <c r="C272">
        <f t="shared" si="5"/>
        <v>0</v>
      </c>
      <c r="D272">
        <v>266000</v>
      </c>
      <c r="F272" s="13">
        <v>1128</v>
      </c>
      <c r="G272" s="12">
        <v>259000</v>
      </c>
      <c r="I272" s="13">
        <v>356</v>
      </c>
      <c r="J272" s="12">
        <v>177500</v>
      </c>
    </row>
    <row r="273" spans="1:10" x14ac:dyDescent="0.2">
      <c r="A273">
        <v>272</v>
      </c>
      <c r="B273" t="s">
        <v>97</v>
      </c>
      <c r="C273">
        <f t="shared" si="5"/>
        <v>1</v>
      </c>
      <c r="D273">
        <v>241500</v>
      </c>
      <c r="F273" s="13">
        <v>1129</v>
      </c>
      <c r="G273" s="12">
        <v>215000</v>
      </c>
      <c r="I273" s="13">
        <v>357</v>
      </c>
      <c r="J273" s="12">
        <v>173000</v>
      </c>
    </row>
    <row r="274" spans="1:10" x14ac:dyDescent="0.2">
      <c r="A274">
        <v>273</v>
      </c>
      <c r="B274" t="s">
        <v>100</v>
      </c>
      <c r="C274">
        <f t="shared" si="5"/>
        <v>0</v>
      </c>
      <c r="D274">
        <v>290000</v>
      </c>
      <c r="F274" s="13">
        <v>1130</v>
      </c>
      <c r="G274" s="12">
        <v>140000</v>
      </c>
      <c r="I274" s="13">
        <v>358</v>
      </c>
      <c r="J274" s="12">
        <v>134000</v>
      </c>
    </row>
    <row r="275" spans="1:10" x14ac:dyDescent="0.2">
      <c r="A275">
        <v>274</v>
      </c>
      <c r="B275" t="s">
        <v>100</v>
      </c>
      <c r="C275">
        <f t="shared" si="5"/>
        <v>0</v>
      </c>
      <c r="D275">
        <v>139000</v>
      </c>
      <c r="F275" s="13">
        <v>1135</v>
      </c>
      <c r="G275" s="12">
        <v>169000</v>
      </c>
      <c r="I275" s="13">
        <v>362</v>
      </c>
      <c r="J275" s="12">
        <v>145000</v>
      </c>
    </row>
    <row r="276" spans="1:10" x14ac:dyDescent="0.2">
      <c r="A276">
        <v>275</v>
      </c>
      <c r="B276" t="s">
        <v>97</v>
      </c>
      <c r="C276">
        <f t="shared" si="5"/>
        <v>1</v>
      </c>
      <c r="D276">
        <v>124500</v>
      </c>
      <c r="F276" s="13">
        <v>1139</v>
      </c>
      <c r="G276" s="12">
        <v>196000</v>
      </c>
      <c r="I276" s="13">
        <v>364</v>
      </c>
      <c r="J276" s="12">
        <v>118000</v>
      </c>
    </row>
    <row r="277" spans="1:10" x14ac:dyDescent="0.2">
      <c r="A277">
        <v>276</v>
      </c>
      <c r="B277" t="s">
        <v>100</v>
      </c>
      <c r="C277">
        <f t="shared" si="5"/>
        <v>0</v>
      </c>
      <c r="D277">
        <v>205000</v>
      </c>
      <c r="F277" s="13">
        <v>1143</v>
      </c>
      <c r="G277" s="12">
        <v>424870</v>
      </c>
      <c r="I277" s="13">
        <v>365</v>
      </c>
      <c r="J277" s="12">
        <v>190000</v>
      </c>
    </row>
    <row r="278" spans="1:10" x14ac:dyDescent="0.2">
      <c r="A278">
        <v>277</v>
      </c>
      <c r="B278" t="s">
        <v>100</v>
      </c>
      <c r="C278">
        <f t="shared" si="5"/>
        <v>0</v>
      </c>
      <c r="D278">
        <v>201000</v>
      </c>
      <c r="F278" s="13">
        <v>1154</v>
      </c>
      <c r="G278" s="12">
        <v>120500</v>
      </c>
      <c r="I278" s="13">
        <v>366</v>
      </c>
      <c r="J278" s="12">
        <v>147000</v>
      </c>
    </row>
    <row r="279" spans="1:10" x14ac:dyDescent="0.2">
      <c r="A279">
        <v>278</v>
      </c>
      <c r="B279" t="s">
        <v>100</v>
      </c>
      <c r="C279">
        <f t="shared" si="5"/>
        <v>0</v>
      </c>
      <c r="D279">
        <v>141000</v>
      </c>
      <c r="F279" s="13">
        <v>1155</v>
      </c>
      <c r="G279" s="12">
        <v>201800</v>
      </c>
      <c r="I279" s="13">
        <v>367</v>
      </c>
      <c r="J279" s="12">
        <v>159000</v>
      </c>
    </row>
    <row r="280" spans="1:10" x14ac:dyDescent="0.2">
      <c r="A280">
        <v>279</v>
      </c>
      <c r="B280" t="s">
        <v>97</v>
      </c>
      <c r="C280">
        <f t="shared" si="5"/>
        <v>1</v>
      </c>
      <c r="D280">
        <v>415298</v>
      </c>
      <c r="F280" s="13">
        <v>1156</v>
      </c>
      <c r="G280" s="12">
        <v>218000</v>
      </c>
      <c r="I280" s="13">
        <v>369</v>
      </c>
      <c r="J280" s="12">
        <v>132000</v>
      </c>
    </row>
    <row r="281" spans="1:10" x14ac:dyDescent="0.2">
      <c r="A281">
        <v>280</v>
      </c>
      <c r="B281" t="s">
        <v>100</v>
      </c>
      <c r="C281">
        <f t="shared" si="5"/>
        <v>0</v>
      </c>
      <c r="D281">
        <v>192000</v>
      </c>
      <c r="F281" s="13">
        <v>1157</v>
      </c>
      <c r="G281" s="12">
        <v>179900</v>
      </c>
      <c r="I281" s="13">
        <v>370</v>
      </c>
      <c r="J281" s="12">
        <v>162000</v>
      </c>
    </row>
    <row r="282" spans="1:10" x14ac:dyDescent="0.2">
      <c r="A282">
        <v>281</v>
      </c>
      <c r="B282" t="s">
        <v>130</v>
      </c>
      <c r="C282">
        <f t="shared" si="5"/>
        <v>1</v>
      </c>
      <c r="D282">
        <v>228500</v>
      </c>
      <c r="F282" s="13">
        <v>1164</v>
      </c>
      <c r="G282" s="12">
        <v>108959</v>
      </c>
      <c r="I282" s="13">
        <v>371</v>
      </c>
      <c r="J282" s="12">
        <v>172400</v>
      </c>
    </row>
    <row r="283" spans="1:10" x14ac:dyDescent="0.2">
      <c r="A283">
        <v>282</v>
      </c>
      <c r="B283" t="s">
        <v>100</v>
      </c>
      <c r="C283">
        <f t="shared" si="5"/>
        <v>0</v>
      </c>
      <c r="D283">
        <v>185000</v>
      </c>
      <c r="F283" s="13">
        <v>1165</v>
      </c>
      <c r="G283" s="12">
        <v>194000</v>
      </c>
      <c r="I283" s="13">
        <v>373</v>
      </c>
      <c r="J283" s="12">
        <v>125000</v>
      </c>
    </row>
    <row r="284" spans="1:10" x14ac:dyDescent="0.2">
      <c r="A284">
        <v>283</v>
      </c>
      <c r="B284" t="s">
        <v>100</v>
      </c>
      <c r="C284">
        <f t="shared" si="5"/>
        <v>0</v>
      </c>
      <c r="D284">
        <v>207500</v>
      </c>
      <c r="F284" s="13">
        <v>1167</v>
      </c>
      <c r="G284" s="12">
        <v>245350</v>
      </c>
      <c r="I284" s="13">
        <v>374</v>
      </c>
      <c r="J284" s="12">
        <v>123000</v>
      </c>
    </row>
    <row r="285" spans="1:10" x14ac:dyDescent="0.2">
      <c r="A285">
        <v>284</v>
      </c>
      <c r="B285" t="s">
        <v>100</v>
      </c>
      <c r="C285">
        <f t="shared" si="5"/>
        <v>0</v>
      </c>
      <c r="D285">
        <v>244600</v>
      </c>
      <c r="F285" s="13">
        <v>1170</v>
      </c>
      <c r="G285" s="12">
        <v>625000</v>
      </c>
      <c r="I285" s="13">
        <v>375</v>
      </c>
      <c r="J285" s="12">
        <v>219500</v>
      </c>
    </row>
    <row r="286" spans="1:10" x14ac:dyDescent="0.2">
      <c r="A286">
        <v>285</v>
      </c>
      <c r="B286" t="s">
        <v>100</v>
      </c>
      <c r="C286">
        <f t="shared" si="5"/>
        <v>0</v>
      </c>
      <c r="D286">
        <v>179200</v>
      </c>
      <c r="F286" s="13">
        <v>1171</v>
      </c>
      <c r="G286" s="12">
        <v>171000</v>
      </c>
      <c r="I286" s="13">
        <v>378</v>
      </c>
      <c r="J286" s="12">
        <v>340000</v>
      </c>
    </row>
    <row r="287" spans="1:10" x14ac:dyDescent="0.2">
      <c r="A287">
        <v>286</v>
      </c>
      <c r="B287" t="s">
        <v>100</v>
      </c>
      <c r="C287">
        <f t="shared" si="5"/>
        <v>0</v>
      </c>
      <c r="D287">
        <v>164700</v>
      </c>
      <c r="F287" s="13">
        <v>1182</v>
      </c>
      <c r="G287" s="12">
        <v>392500</v>
      </c>
      <c r="I287" s="13">
        <v>380</v>
      </c>
      <c r="J287" s="12">
        <v>179000</v>
      </c>
    </row>
    <row r="288" spans="1:10" x14ac:dyDescent="0.2">
      <c r="A288">
        <v>287</v>
      </c>
      <c r="B288" t="s">
        <v>100</v>
      </c>
      <c r="C288">
        <f t="shared" si="5"/>
        <v>0</v>
      </c>
      <c r="D288">
        <v>159000</v>
      </c>
      <c r="F288" s="13">
        <v>1183</v>
      </c>
      <c r="G288" s="12">
        <v>745000</v>
      </c>
      <c r="I288" s="13">
        <v>381</v>
      </c>
      <c r="J288" s="12">
        <v>127000</v>
      </c>
    </row>
    <row r="289" spans="1:10" x14ac:dyDescent="0.2">
      <c r="A289">
        <v>288</v>
      </c>
      <c r="B289" t="s">
        <v>100</v>
      </c>
      <c r="C289">
        <f t="shared" si="5"/>
        <v>0</v>
      </c>
      <c r="D289">
        <v>88000</v>
      </c>
      <c r="F289" s="13">
        <v>1185</v>
      </c>
      <c r="G289" s="12">
        <v>186700</v>
      </c>
      <c r="I289" s="13">
        <v>382</v>
      </c>
      <c r="J289" s="12">
        <v>187750</v>
      </c>
    </row>
    <row r="290" spans="1:10" x14ac:dyDescent="0.2">
      <c r="A290">
        <v>289</v>
      </c>
      <c r="B290" t="s">
        <v>100</v>
      </c>
      <c r="C290">
        <f t="shared" si="5"/>
        <v>0</v>
      </c>
      <c r="D290">
        <v>122000</v>
      </c>
      <c r="F290" s="13">
        <v>1191</v>
      </c>
      <c r="G290" s="12">
        <v>168000</v>
      </c>
      <c r="I290" s="13">
        <v>384</v>
      </c>
      <c r="J290" s="12">
        <v>76000</v>
      </c>
    </row>
    <row r="291" spans="1:10" x14ac:dyDescent="0.2">
      <c r="A291">
        <v>290</v>
      </c>
      <c r="B291" t="s">
        <v>100</v>
      </c>
      <c r="C291">
        <f t="shared" si="5"/>
        <v>0</v>
      </c>
      <c r="D291">
        <v>153575</v>
      </c>
      <c r="F291" s="13">
        <v>1197</v>
      </c>
      <c r="G291" s="12">
        <v>219210</v>
      </c>
      <c r="I291" s="13">
        <v>386</v>
      </c>
      <c r="J291" s="12">
        <v>192000</v>
      </c>
    </row>
    <row r="292" spans="1:10" x14ac:dyDescent="0.2">
      <c r="A292">
        <v>291</v>
      </c>
      <c r="B292" t="s">
        <v>130</v>
      </c>
      <c r="C292">
        <f t="shared" si="5"/>
        <v>1</v>
      </c>
      <c r="D292">
        <v>233230</v>
      </c>
      <c r="F292" s="13">
        <v>1202</v>
      </c>
      <c r="G292" s="12">
        <v>197900</v>
      </c>
      <c r="I292" s="13">
        <v>387</v>
      </c>
      <c r="J292" s="12">
        <v>81000</v>
      </c>
    </row>
    <row r="293" spans="1:10" x14ac:dyDescent="0.2">
      <c r="A293">
        <v>292</v>
      </c>
      <c r="B293" t="s">
        <v>100</v>
      </c>
      <c r="C293">
        <f t="shared" si="5"/>
        <v>0</v>
      </c>
      <c r="D293">
        <v>135900</v>
      </c>
      <c r="F293" s="13">
        <v>1208</v>
      </c>
      <c r="G293" s="12">
        <v>200000</v>
      </c>
      <c r="I293" s="13">
        <v>389</v>
      </c>
      <c r="J293" s="12">
        <v>191000</v>
      </c>
    </row>
    <row r="294" spans="1:10" x14ac:dyDescent="0.2">
      <c r="A294">
        <v>293</v>
      </c>
      <c r="B294" t="s">
        <v>100</v>
      </c>
      <c r="C294">
        <f t="shared" si="5"/>
        <v>0</v>
      </c>
      <c r="D294">
        <v>131000</v>
      </c>
      <c r="F294" s="13">
        <v>1212</v>
      </c>
      <c r="G294" s="12">
        <v>164000</v>
      </c>
      <c r="I294" s="13">
        <v>391</v>
      </c>
      <c r="J294" s="12">
        <v>119000</v>
      </c>
    </row>
    <row r="295" spans="1:10" x14ac:dyDescent="0.2">
      <c r="A295">
        <v>294</v>
      </c>
      <c r="B295" t="s">
        <v>100</v>
      </c>
      <c r="C295">
        <f t="shared" si="5"/>
        <v>0</v>
      </c>
      <c r="D295">
        <v>235000</v>
      </c>
      <c r="F295" s="13">
        <v>1214</v>
      </c>
      <c r="G295" s="12">
        <v>145000</v>
      </c>
      <c r="I295" s="13">
        <v>392</v>
      </c>
      <c r="J295" s="12">
        <v>215000</v>
      </c>
    </row>
    <row r="296" spans="1:10" x14ac:dyDescent="0.2">
      <c r="A296">
        <v>295</v>
      </c>
      <c r="B296" t="s">
        <v>100</v>
      </c>
      <c r="C296">
        <f t="shared" si="5"/>
        <v>0</v>
      </c>
      <c r="D296">
        <v>167000</v>
      </c>
      <c r="F296" s="13">
        <v>1215</v>
      </c>
      <c r="G296" s="12">
        <v>134500</v>
      </c>
      <c r="I296" s="13">
        <v>394</v>
      </c>
      <c r="J296" s="12">
        <v>100000</v>
      </c>
    </row>
    <row r="297" spans="1:10" x14ac:dyDescent="0.2">
      <c r="A297">
        <v>296</v>
      </c>
      <c r="B297" t="s">
        <v>130</v>
      </c>
      <c r="C297">
        <f t="shared" si="5"/>
        <v>1</v>
      </c>
      <c r="D297">
        <v>142500</v>
      </c>
      <c r="F297" s="13">
        <v>1225</v>
      </c>
      <c r="G297" s="12">
        <v>184000</v>
      </c>
      <c r="I297" s="13">
        <v>395</v>
      </c>
      <c r="J297" s="12">
        <v>109000</v>
      </c>
    </row>
    <row r="298" spans="1:10" x14ac:dyDescent="0.2">
      <c r="A298">
        <v>297</v>
      </c>
      <c r="B298" t="s">
        <v>100</v>
      </c>
      <c r="C298">
        <f t="shared" si="5"/>
        <v>0</v>
      </c>
      <c r="D298">
        <v>152000</v>
      </c>
      <c r="F298" s="13">
        <v>1226</v>
      </c>
      <c r="G298" s="12">
        <v>145000</v>
      </c>
      <c r="I298" s="13">
        <v>398</v>
      </c>
      <c r="J298" s="12">
        <v>169500</v>
      </c>
    </row>
    <row r="299" spans="1:10" x14ac:dyDescent="0.2">
      <c r="A299">
        <v>298</v>
      </c>
      <c r="B299" t="s">
        <v>100</v>
      </c>
      <c r="C299">
        <f t="shared" si="5"/>
        <v>0</v>
      </c>
      <c r="D299">
        <v>239000</v>
      </c>
      <c r="F299" s="13">
        <v>1232</v>
      </c>
      <c r="G299" s="12">
        <v>132500</v>
      </c>
      <c r="I299" s="13">
        <v>399</v>
      </c>
      <c r="J299" s="12">
        <v>67000</v>
      </c>
    </row>
    <row r="300" spans="1:10" x14ac:dyDescent="0.2">
      <c r="A300">
        <v>299</v>
      </c>
      <c r="B300" t="s">
        <v>100</v>
      </c>
      <c r="C300">
        <f t="shared" si="5"/>
        <v>0</v>
      </c>
      <c r="D300">
        <v>175000</v>
      </c>
      <c r="F300" s="13">
        <v>1235</v>
      </c>
      <c r="G300" s="12">
        <v>130000</v>
      </c>
      <c r="I300" s="13">
        <v>400</v>
      </c>
      <c r="J300" s="12">
        <v>241000</v>
      </c>
    </row>
    <row r="301" spans="1:10" x14ac:dyDescent="0.2">
      <c r="A301">
        <v>300</v>
      </c>
      <c r="B301" t="s">
        <v>100</v>
      </c>
      <c r="C301">
        <f t="shared" si="5"/>
        <v>0</v>
      </c>
      <c r="D301">
        <v>158500</v>
      </c>
      <c r="F301" s="13">
        <v>1240</v>
      </c>
      <c r="G301" s="12">
        <v>265900</v>
      </c>
      <c r="I301" s="13">
        <v>401</v>
      </c>
      <c r="J301" s="12">
        <v>245500</v>
      </c>
    </row>
    <row r="302" spans="1:10" x14ac:dyDescent="0.2">
      <c r="A302">
        <v>301</v>
      </c>
      <c r="B302" t="s">
        <v>121</v>
      </c>
      <c r="C302">
        <f t="shared" si="5"/>
        <v>0</v>
      </c>
      <c r="D302">
        <v>157000</v>
      </c>
      <c r="F302" s="13">
        <v>1242</v>
      </c>
      <c r="G302" s="12">
        <v>248328</v>
      </c>
      <c r="I302" s="13">
        <v>403</v>
      </c>
      <c r="J302" s="12">
        <v>108000</v>
      </c>
    </row>
    <row r="303" spans="1:10" x14ac:dyDescent="0.2">
      <c r="A303">
        <v>302</v>
      </c>
      <c r="B303" t="s">
        <v>100</v>
      </c>
      <c r="C303">
        <f t="shared" si="5"/>
        <v>0</v>
      </c>
      <c r="D303">
        <v>267000</v>
      </c>
      <c r="F303" s="13">
        <v>1243</v>
      </c>
      <c r="G303" s="12">
        <v>170000</v>
      </c>
      <c r="I303" s="13">
        <v>404</v>
      </c>
      <c r="J303" s="12">
        <v>258000</v>
      </c>
    </row>
    <row r="304" spans="1:10" x14ac:dyDescent="0.2">
      <c r="A304">
        <v>303</v>
      </c>
      <c r="B304" t="s">
        <v>100</v>
      </c>
      <c r="C304">
        <f t="shared" si="5"/>
        <v>0</v>
      </c>
      <c r="D304">
        <v>205000</v>
      </c>
      <c r="F304" s="13">
        <v>1244</v>
      </c>
      <c r="G304" s="12">
        <v>465000</v>
      </c>
      <c r="I304" s="13">
        <v>405</v>
      </c>
      <c r="J304" s="12">
        <v>168000</v>
      </c>
    </row>
    <row r="305" spans="1:10" x14ac:dyDescent="0.2">
      <c r="A305">
        <v>304</v>
      </c>
      <c r="B305" t="s">
        <v>100</v>
      </c>
      <c r="C305">
        <f t="shared" si="5"/>
        <v>0</v>
      </c>
      <c r="D305">
        <v>149900</v>
      </c>
      <c r="F305" s="13">
        <v>1248</v>
      </c>
      <c r="G305" s="12">
        <v>169900</v>
      </c>
      <c r="I305" s="13">
        <v>406</v>
      </c>
      <c r="J305" s="12">
        <v>150000</v>
      </c>
    </row>
    <row r="306" spans="1:10" x14ac:dyDescent="0.2">
      <c r="A306">
        <v>305</v>
      </c>
      <c r="B306" t="s">
        <v>100</v>
      </c>
      <c r="C306">
        <f t="shared" si="5"/>
        <v>0</v>
      </c>
      <c r="D306">
        <v>295000</v>
      </c>
      <c r="F306" s="13">
        <v>1254</v>
      </c>
      <c r="G306" s="12">
        <v>294000</v>
      </c>
      <c r="I306" s="13">
        <v>407</v>
      </c>
      <c r="J306" s="12">
        <v>115000</v>
      </c>
    </row>
    <row r="307" spans="1:10" x14ac:dyDescent="0.2">
      <c r="A307">
        <v>306</v>
      </c>
      <c r="B307" t="s">
        <v>100</v>
      </c>
      <c r="C307">
        <f t="shared" si="5"/>
        <v>0</v>
      </c>
      <c r="D307">
        <v>305900</v>
      </c>
      <c r="F307" s="13">
        <v>1257</v>
      </c>
      <c r="G307" s="12">
        <v>301500</v>
      </c>
      <c r="I307" s="13">
        <v>408</v>
      </c>
      <c r="J307" s="12">
        <v>177000</v>
      </c>
    </row>
    <row r="308" spans="1:10" x14ac:dyDescent="0.2">
      <c r="A308">
        <v>307</v>
      </c>
      <c r="B308" t="s">
        <v>100</v>
      </c>
      <c r="C308">
        <f t="shared" si="5"/>
        <v>0</v>
      </c>
      <c r="D308">
        <v>225000</v>
      </c>
      <c r="F308" s="13">
        <v>1259</v>
      </c>
      <c r="G308" s="12">
        <v>190000</v>
      </c>
      <c r="I308" s="13">
        <v>409</v>
      </c>
      <c r="J308" s="12">
        <v>280000</v>
      </c>
    </row>
    <row r="309" spans="1:10" x14ac:dyDescent="0.2">
      <c r="A309">
        <v>308</v>
      </c>
      <c r="B309" t="s">
        <v>100</v>
      </c>
      <c r="C309">
        <f t="shared" si="5"/>
        <v>0</v>
      </c>
      <c r="D309">
        <v>89500</v>
      </c>
      <c r="F309" s="13">
        <v>1263</v>
      </c>
      <c r="G309" s="12">
        <v>161500</v>
      </c>
      <c r="I309" s="13">
        <v>410</v>
      </c>
      <c r="J309" s="12">
        <v>339750</v>
      </c>
    </row>
    <row r="310" spans="1:10" x14ac:dyDescent="0.2">
      <c r="A310">
        <v>309</v>
      </c>
      <c r="B310" t="s">
        <v>100</v>
      </c>
      <c r="C310">
        <f t="shared" si="5"/>
        <v>0</v>
      </c>
      <c r="D310">
        <v>82500</v>
      </c>
      <c r="F310" s="13">
        <v>1268</v>
      </c>
      <c r="G310" s="12">
        <v>378500</v>
      </c>
      <c r="I310" s="13">
        <v>411</v>
      </c>
      <c r="J310" s="12">
        <v>60000</v>
      </c>
    </row>
    <row r="311" spans="1:10" x14ac:dyDescent="0.2">
      <c r="A311">
        <v>310</v>
      </c>
      <c r="B311" t="s">
        <v>97</v>
      </c>
      <c r="C311">
        <f t="shared" si="5"/>
        <v>1</v>
      </c>
      <c r="D311">
        <v>360000</v>
      </c>
      <c r="F311" s="13">
        <v>1271</v>
      </c>
      <c r="G311" s="12">
        <v>260000</v>
      </c>
      <c r="I311" s="13">
        <v>412</v>
      </c>
      <c r="J311" s="12">
        <v>145000</v>
      </c>
    </row>
    <row r="312" spans="1:10" x14ac:dyDescent="0.2">
      <c r="A312">
        <v>311</v>
      </c>
      <c r="B312" t="s">
        <v>100</v>
      </c>
      <c r="C312">
        <f t="shared" si="5"/>
        <v>0</v>
      </c>
      <c r="D312">
        <v>165600</v>
      </c>
      <c r="F312" s="13">
        <v>1274</v>
      </c>
      <c r="G312" s="12">
        <v>177000</v>
      </c>
      <c r="I312" s="13">
        <v>414</v>
      </c>
      <c r="J312" s="12">
        <v>115000</v>
      </c>
    </row>
    <row r="313" spans="1:10" x14ac:dyDescent="0.2">
      <c r="A313">
        <v>312</v>
      </c>
      <c r="B313" t="s">
        <v>100</v>
      </c>
      <c r="C313">
        <f t="shared" si="5"/>
        <v>0</v>
      </c>
      <c r="D313">
        <v>132000</v>
      </c>
      <c r="F313" s="13">
        <v>1278</v>
      </c>
      <c r="G313" s="12">
        <v>197900</v>
      </c>
      <c r="I313" s="13">
        <v>415</v>
      </c>
      <c r="J313" s="12">
        <v>228000</v>
      </c>
    </row>
    <row r="314" spans="1:10" x14ac:dyDescent="0.2">
      <c r="A314">
        <v>313</v>
      </c>
      <c r="B314" t="s">
        <v>121</v>
      </c>
      <c r="C314">
        <f t="shared" si="5"/>
        <v>0</v>
      </c>
      <c r="D314">
        <v>119900</v>
      </c>
      <c r="F314" s="13">
        <v>1284</v>
      </c>
      <c r="G314" s="12">
        <v>139000</v>
      </c>
      <c r="I314" s="13">
        <v>417</v>
      </c>
      <c r="J314" s="12">
        <v>149500</v>
      </c>
    </row>
    <row r="315" spans="1:10" x14ac:dyDescent="0.2">
      <c r="A315">
        <v>314</v>
      </c>
      <c r="B315" t="s">
        <v>97</v>
      </c>
      <c r="C315">
        <f t="shared" si="5"/>
        <v>1</v>
      </c>
      <c r="D315">
        <v>375000</v>
      </c>
      <c r="F315" s="13">
        <v>1288</v>
      </c>
      <c r="G315" s="12">
        <v>190000</v>
      </c>
      <c r="I315" s="13">
        <v>418</v>
      </c>
      <c r="J315" s="12">
        <v>239000</v>
      </c>
    </row>
    <row r="316" spans="1:10" x14ac:dyDescent="0.2">
      <c r="A316">
        <v>315</v>
      </c>
      <c r="B316" t="s">
        <v>100</v>
      </c>
      <c r="C316">
        <f t="shared" si="5"/>
        <v>0</v>
      </c>
      <c r="D316">
        <v>178000</v>
      </c>
      <c r="F316" s="13">
        <v>1291</v>
      </c>
      <c r="G316" s="12">
        <v>180500</v>
      </c>
      <c r="I316" s="13">
        <v>419</v>
      </c>
      <c r="J316" s="12">
        <v>126000</v>
      </c>
    </row>
    <row r="317" spans="1:10" x14ac:dyDescent="0.2">
      <c r="A317">
        <v>316</v>
      </c>
      <c r="B317" t="s">
        <v>100</v>
      </c>
      <c r="C317">
        <f t="shared" si="5"/>
        <v>0</v>
      </c>
      <c r="D317">
        <v>188500</v>
      </c>
      <c r="F317" s="13">
        <v>1296</v>
      </c>
      <c r="G317" s="12">
        <v>138500</v>
      </c>
      <c r="I317" s="13">
        <v>420</v>
      </c>
      <c r="J317" s="12">
        <v>142000</v>
      </c>
    </row>
    <row r="318" spans="1:10" x14ac:dyDescent="0.2">
      <c r="A318">
        <v>317</v>
      </c>
      <c r="B318" t="s">
        <v>100</v>
      </c>
      <c r="C318">
        <f t="shared" si="5"/>
        <v>0</v>
      </c>
      <c r="D318">
        <v>260000</v>
      </c>
      <c r="F318" s="13">
        <v>1298</v>
      </c>
      <c r="G318" s="12">
        <v>140000</v>
      </c>
      <c r="I318" s="13">
        <v>422</v>
      </c>
      <c r="J318" s="12">
        <v>215000</v>
      </c>
    </row>
    <row r="319" spans="1:10" x14ac:dyDescent="0.2">
      <c r="A319">
        <v>318</v>
      </c>
      <c r="B319" t="s">
        <v>130</v>
      </c>
      <c r="C319">
        <f t="shared" si="5"/>
        <v>1</v>
      </c>
      <c r="D319">
        <v>270000</v>
      </c>
      <c r="F319" s="13">
        <v>1299</v>
      </c>
      <c r="G319" s="12">
        <v>160000</v>
      </c>
      <c r="I319" s="13">
        <v>423</v>
      </c>
      <c r="J319" s="12">
        <v>113000</v>
      </c>
    </row>
    <row r="320" spans="1:10" x14ac:dyDescent="0.2">
      <c r="A320">
        <v>319</v>
      </c>
      <c r="B320" t="s">
        <v>97</v>
      </c>
      <c r="C320">
        <f t="shared" si="5"/>
        <v>1</v>
      </c>
      <c r="D320">
        <v>260000</v>
      </c>
      <c r="F320" s="13">
        <v>1304</v>
      </c>
      <c r="G320" s="12">
        <v>232000</v>
      </c>
      <c r="I320" s="13">
        <v>424</v>
      </c>
      <c r="J320" s="12">
        <v>315000</v>
      </c>
    </row>
    <row r="321" spans="1:10" x14ac:dyDescent="0.2">
      <c r="A321">
        <v>320</v>
      </c>
      <c r="B321" t="s">
        <v>130</v>
      </c>
      <c r="C321">
        <f t="shared" si="5"/>
        <v>1</v>
      </c>
      <c r="D321">
        <v>187500</v>
      </c>
      <c r="F321" s="13">
        <v>1311</v>
      </c>
      <c r="G321" s="12">
        <v>335000</v>
      </c>
      <c r="I321" s="13">
        <v>425</v>
      </c>
      <c r="J321" s="12">
        <v>139000</v>
      </c>
    </row>
    <row r="322" spans="1:10" x14ac:dyDescent="0.2">
      <c r="A322">
        <v>321</v>
      </c>
      <c r="B322" t="s">
        <v>130</v>
      </c>
      <c r="C322">
        <f t="shared" si="5"/>
        <v>1</v>
      </c>
      <c r="D322">
        <v>342643</v>
      </c>
      <c r="F322" s="13">
        <v>1317</v>
      </c>
      <c r="G322" s="12">
        <v>295493</v>
      </c>
      <c r="I322" s="13">
        <v>426</v>
      </c>
      <c r="J322" s="12">
        <v>135000</v>
      </c>
    </row>
    <row r="323" spans="1:10" x14ac:dyDescent="0.2">
      <c r="A323">
        <v>322</v>
      </c>
      <c r="B323" t="s">
        <v>130</v>
      </c>
      <c r="C323">
        <f t="shared" ref="C323:C386" si="6">IF(OR(B323="Gd",B323="Av"),1,IF(OR(B323="Mn",B323="No"),0,"N/A"))</f>
        <v>1</v>
      </c>
      <c r="D323">
        <v>354000</v>
      </c>
      <c r="F323" s="13">
        <v>1319</v>
      </c>
      <c r="G323" s="12">
        <v>275000</v>
      </c>
      <c r="I323" s="13">
        <v>428</v>
      </c>
      <c r="J323" s="12">
        <v>109008</v>
      </c>
    </row>
    <row r="324" spans="1:10" x14ac:dyDescent="0.2">
      <c r="A324">
        <v>323</v>
      </c>
      <c r="B324" t="s">
        <v>97</v>
      </c>
      <c r="C324">
        <f t="shared" si="6"/>
        <v>1</v>
      </c>
      <c r="D324">
        <v>301000</v>
      </c>
      <c r="F324" s="13">
        <v>1325</v>
      </c>
      <c r="G324" s="12">
        <v>147000</v>
      </c>
      <c r="I324" s="13">
        <v>429</v>
      </c>
      <c r="J324" s="12">
        <v>195400</v>
      </c>
    </row>
    <row r="325" spans="1:10" x14ac:dyDescent="0.2">
      <c r="A325">
        <v>324</v>
      </c>
      <c r="B325" t="s">
        <v>100</v>
      </c>
      <c r="C325">
        <f t="shared" si="6"/>
        <v>0</v>
      </c>
      <c r="D325">
        <v>126175</v>
      </c>
      <c r="F325" s="13">
        <v>1331</v>
      </c>
      <c r="G325" s="12">
        <v>227000</v>
      </c>
      <c r="I325" s="13">
        <v>430</v>
      </c>
      <c r="J325" s="12">
        <v>175000</v>
      </c>
    </row>
    <row r="326" spans="1:10" x14ac:dyDescent="0.2">
      <c r="A326">
        <v>325</v>
      </c>
      <c r="B326" t="s">
        <v>100</v>
      </c>
      <c r="C326">
        <f t="shared" si="6"/>
        <v>0</v>
      </c>
      <c r="D326">
        <v>242000</v>
      </c>
      <c r="F326" s="13">
        <v>1332</v>
      </c>
      <c r="G326" s="12">
        <v>132500</v>
      </c>
      <c r="I326" s="13">
        <v>431</v>
      </c>
      <c r="J326" s="12">
        <v>85400</v>
      </c>
    </row>
    <row r="327" spans="1:10" x14ac:dyDescent="0.2">
      <c r="A327">
        <v>326</v>
      </c>
      <c r="B327" t="s">
        <v>130</v>
      </c>
      <c r="C327">
        <f t="shared" si="6"/>
        <v>1</v>
      </c>
      <c r="D327">
        <v>87000</v>
      </c>
      <c r="F327" s="13">
        <v>1348</v>
      </c>
      <c r="G327" s="12">
        <v>283463</v>
      </c>
      <c r="I327" s="13">
        <v>432</v>
      </c>
      <c r="J327" s="12">
        <v>79900</v>
      </c>
    </row>
    <row r="328" spans="1:10" x14ac:dyDescent="0.2">
      <c r="A328">
        <v>327</v>
      </c>
      <c r="B328" t="s">
        <v>97</v>
      </c>
      <c r="C328">
        <f t="shared" si="6"/>
        <v>1</v>
      </c>
      <c r="D328">
        <v>324000</v>
      </c>
      <c r="F328" s="13">
        <v>1349</v>
      </c>
      <c r="G328" s="12">
        <v>215000</v>
      </c>
      <c r="I328" s="13">
        <v>433</v>
      </c>
      <c r="J328" s="12">
        <v>122500</v>
      </c>
    </row>
    <row r="329" spans="1:10" x14ac:dyDescent="0.2">
      <c r="A329">
        <v>328</v>
      </c>
      <c r="B329" t="s">
        <v>100</v>
      </c>
      <c r="C329">
        <f t="shared" si="6"/>
        <v>0</v>
      </c>
      <c r="D329">
        <v>145250</v>
      </c>
      <c r="F329" s="13">
        <v>1354</v>
      </c>
      <c r="G329" s="12">
        <v>410000</v>
      </c>
      <c r="I329" s="13">
        <v>434</v>
      </c>
      <c r="J329" s="12">
        <v>181000</v>
      </c>
    </row>
    <row r="330" spans="1:10" x14ac:dyDescent="0.2">
      <c r="A330">
        <v>329</v>
      </c>
      <c r="B330" t="s">
        <v>100</v>
      </c>
      <c r="C330">
        <f t="shared" si="6"/>
        <v>0</v>
      </c>
      <c r="D330">
        <v>214500</v>
      </c>
      <c r="F330" s="13">
        <v>1360</v>
      </c>
      <c r="G330" s="12">
        <v>315000</v>
      </c>
      <c r="I330" s="13">
        <v>437</v>
      </c>
      <c r="J330" s="12">
        <v>116000</v>
      </c>
    </row>
    <row r="331" spans="1:10" x14ac:dyDescent="0.2">
      <c r="A331">
        <v>330</v>
      </c>
      <c r="B331" t="s">
        <v>121</v>
      </c>
      <c r="C331">
        <f t="shared" si="6"/>
        <v>0</v>
      </c>
      <c r="D331">
        <v>78000</v>
      </c>
      <c r="F331" s="13">
        <v>1362</v>
      </c>
      <c r="G331" s="12">
        <v>260000</v>
      </c>
      <c r="I331" s="13">
        <v>438</v>
      </c>
      <c r="J331" s="12">
        <v>119000</v>
      </c>
    </row>
    <row r="332" spans="1:10" x14ac:dyDescent="0.2">
      <c r="A332">
        <v>331</v>
      </c>
      <c r="B332" t="s">
        <v>100</v>
      </c>
      <c r="C332">
        <f t="shared" si="6"/>
        <v>0</v>
      </c>
      <c r="D332">
        <v>119000</v>
      </c>
      <c r="F332" s="13">
        <v>1369</v>
      </c>
      <c r="G332" s="12">
        <v>144000</v>
      </c>
      <c r="I332" s="13">
        <v>439</v>
      </c>
      <c r="J332" s="12">
        <v>90350</v>
      </c>
    </row>
    <row r="333" spans="1:10" x14ac:dyDescent="0.2">
      <c r="A333">
        <v>332</v>
      </c>
      <c r="B333" t="s">
        <v>100</v>
      </c>
      <c r="C333">
        <f t="shared" si="6"/>
        <v>0</v>
      </c>
      <c r="D333">
        <v>139000</v>
      </c>
      <c r="F333" s="13">
        <v>1370</v>
      </c>
      <c r="G333" s="12">
        <v>232000</v>
      </c>
      <c r="I333" s="13">
        <v>440</v>
      </c>
      <c r="J333" s="12">
        <v>110000</v>
      </c>
    </row>
    <row r="334" spans="1:10" x14ac:dyDescent="0.2">
      <c r="A334">
        <v>333</v>
      </c>
      <c r="B334" t="s">
        <v>100</v>
      </c>
      <c r="C334">
        <f t="shared" si="6"/>
        <v>0</v>
      </c>
      <c r="D334">
        <v>284000</v>
      </c>
      <c r="F334" s="13">
        <v>1372</v>
      </c>
      <c r="G334" s="12">
        <v>165500</v>
      </c>
      <c r="I334" s="13">
        <v>442</v>
      </c>
      <c r="J334" s="12">
        <v>118000</v>
      </c>
    </row>
    <row r="335" spans="1:10" x14ac:dyDescent="0.2">
      <c r="A335">
        <v>334</v>
      </c>
      <c r="B335" t="s">
        <v>130</v>
      </c>
      <c r="C335">
        <f t="shared" si="6"/>
        <v>1</v>
      </c>
      <c r="D335">
        <v>207000</v>
      </c>
      <c r="F335" s="13">
        <v>1373</v>
      </c>
      <c r="G335" s="12">
        <v>274300</v>
      </c>
      <c r="I335" s="13">
        <v>443</v>
      </c>
      <c r="J335" s="12">
        <v>162900</v>
      </c>
    </row>
    <row r="336" spans="1:10" x14ac:dyDescent="0.2">
      <c r="A336">
        <v>335</v>
      </c>
      <c r="B336" t="s">
        <v>97</v>
      </c>
      <c r="C336">
        <f t="shared" si="6"/>
        <v>1</v>
      </c>
      <c r="D336">
        <v>192000</v>
      </c>
      <c r="F336" s="13">
        <v>1374</v>
      </c>
      <c r="G336" s="12">
        <v>466500</v>
      </c>
      <c r="I336" s="13">
        <v>445</v>
      </c>
      <c r="J336" s="12">
        <v>210000</v>
      </c>
    </row>
    <row r="337" spans="1:10" x14ac:dyDescent="0.2">
      <c r="A337">
        <v>336</v>
      </c>
      <c r="B337" t="s">
        <v>97</v>
      </c>
      <c r="C337">
        <f t="shared" si="6"/>
        <v>1</v>
      </c>
      <c r="D337">
        <v>228950</v>
      </c>
      <c r="F337" s="13">
        <v>1376</v>
      </c>
      <c r="G337" s="12">
        <v>239000</v>
      </c>
      <c r="I337" s="13">
        <v>446</v>
      </c>
      <c r="J337" s="12">
        <v>127500</v>
      </c>
    </row>
    <row r="338" spans="1:10" x14ac:dyDescent="0.2">
      <c r="A338">
        <v>337</v>
      </c>
      <c r="B338" t="s">
        <v>97</v>
      </c>
      <c r="C338">
        <f t="shared" si="6"/>
        <v>1</v>
      </c>
      <c r="D338">
        <v>377426</v>
      </c>
      <c r="F338" s="13">
        <v>1389</v>
      </c>
      <c r="G338" s="12">
        <v>377500</v>
      </c>
      <c r="I338" s="13">
        <v>447</v>
      </c>
      <c r="J338" s="12">
        <v>190000</v>
      </c>
    </row>
    <row r="339" spans="1:10" x14ac:dyDescent="0.2">
      <c r="A339">
        <v>338</v>
      </c>
      <c r="B339" t="s">
        <v>130</v>
      </c>
      <c r="C339">
        <f t="shared" si="6"/>
        <v>1</v>
      </c>
      <c r="D339">
        <v>214000</v>
      </c>
      <c r="F339" s="13">
        <v>1391</v>
      </c>
      <c r="G339" s="12">
        <v>235000</v>
      </c>
      <c r="I339" s="13">
        <v>448</v>
      </c>
      <c r="J339" s="12">
        <v>199900</v>
      </c>
    </row>
    <row r="340" spans="1:10" x14ac:dyDescent="0.2">
      <c r="A340">
        <v>339</v>
      </c>
      <c r="B340" t="s">
        <v>121</v>
      </c>
      <c r="C340">
        <f t="shared" si="6"/>
        <v>0</v>
      </c>
      <c r="D340">
        <v>202500</v>
      </c>
      <c r="F340" s="13">
        <v>1393</v>
      </c>
      <c r="G340" s="12">
        <v>123000</v>
      </c>
      <c r="I340" s="13">
        <v>449</v>
      </c>
      <c r="J340" s="12">
        <v>119500</v>
      </c>
    </row>
    <row r="341" spans="1:10" x14ac:dyDescent="0.2">
      <c r="A341">
        <v>340</v>
      </c>
      <c r="B341" t="s">
        <v>100</v>
      </c>
      <c r="C341">
        <f t="shared" si="6"/>
        <v>0</v>
      </c>
      <c r="D341">
        <v>155000</v>
      </c>
      <c r="F341" s="13">
        <v>1395</v>
      </c>
      <c r="G341" s="12">
        <v>246578</v>
      </c>
      <c r="I341" s="13">
        <v>450</v>
      </c>
      <c r="J341" s="12">
        <v>120000</v>
      </c>
    </row>
    <row r="342" spans="1:10" x14ac:dyDescent="0.2">
      <c r="A342">
        <v>341</v>
      </c>
      <c r="B342" t="s">
        <v>100</v>
      </c>
      <c r="C342">
        <f t="shared" si="6"/>
        <v>0</v>
      </c>
      <c r="D342">
        <v>202900</v>
      </c>
      <c r="F342" s="13">
        <v>1396</v>
      </c>
      <c r="G342" s="12">
        <v>281213</v>
      </c>
      <c r="I342" s="13">
        <v>451</v>
      </c>
      <c r="J342" s="12">
        <v>110000</v>
      </c>
    </row>
    <row r="343" spans="1:10" x14ac:dyDescent="0.2">
      <c r="A343">
        <v>342</v>
      </c>
      <c r="B343" t="s">
        <v>100</v>
      </c>
      <c r="C343">
        <f t="shared" si="6"/>
        <v>0</v>
      </c>
      <c r="D343">
        <v>82000</v>
      </c>
      <c r="F343" s="13">
        <v>1397</v>
      </c>
      <c r="G343" s="12">
        <v>160000</v>
      </c>
      <c r="I343" s="13">
        <v>453</v>
      </c>
      <c r="J343" s="12">
        <v>204000</v>
      </c>
    </row>
    <row r="344" spans="1:10" x14ac:dyDescent="0.2">
      <c r="A344">
        <v>343</v>
      </c>
      <c r="B344" t="s">
        <v>83</v>
      </c>
      <c r="C344" t="str">
        <f t="shared" si="6"/>
        <v>N/A</v>
      </c>
      <c r="D344">
        <v>87500</v>
      </c>
      <c r="F344" s="13">
        <v>1403</v>
      </c>
      <c r="G344" s="12">
        <v>193879</v>
      </c>
      <c r="I344" s="13">
        <v>454</v>
      </c>
      <c r="J344" s="12">
        <v>210000</v>
      </c>
    </row>
    <row r="345" spans="1:10" x14ac:dyDescent="0.2">
      <c r="A345">
        <v>344</v>
      </c>
      <c r="B345" t="s">
        <v>100</v>
      </c>
      <c r="C345">
        <f t="shared" si="6"/>
        <v>0</v>
      </c>
      <c r="D345">
        <v>266000</v>
      </c>
      <c r="F345" s="13">
        <v>1404</v>
      </c>
      <c r="G345" s="12">
        <v>282922</v>
      </c>
      <c r="I345" s="13">
        <v>455</v>
      </c>
      <c r="J345" s="12">
        <v>188000</v>
      </c>
    </row>
    <row r="346" spans="1:10" x14ac:dyDescent="0.2">
      <c r="A346">
        <v>345</v>
      </c>
      <c r="B346" t="s">
        <v>100</v>
      </c>
      <c r="C346">
        <f t="shared" si="6"/>
        <v>0</v>
      </c>
      <c r="D346">
        <v>85000</v>
      </c>
      <c r="F346" s="13">
        <v>1406</v>
      </c>
      <c r="G346" s="12">
        <v>275000</v>
      </c>
      <c r="I346" s="13">
        <v>456</v>
      </c>
      <c r="J346" s="12">
        <v>175500</v>
      </c>
    </row>
    <row r="347" spans="1:10" x14ac:dyDescent="0.2">
      <c r="A347">
        <v>346</v>
      </c>
      <c r="B347" t="s">
        <v>100</v>
      </c>
      <c r="C347">
        <f t="shared" si="6"/>
        <v>0</v>
      </c>
      <c r="D347">
        <v>140200</v>
      </c>
      <c r="F347" s="13">
        <v>1407</v>
      </c>
      <c r="G347" s="12">
        <v>133000</v>
      </c>
      <c r="I347" s="13">
        <v>457</v>
      </c>
      <c r="J347" s="12">
        <v>98000</v>
      </c>
    </row>
    <row r="348" spans="1:10" x14ac:dyDescent="0.2">
      <c r="A348">
        <v>347</v>
      </c>
      <c r="B348" t="s">
        <v>121</v>
      </c>
      <c r="C348">
        <f t="shared" si="6"/>
        <v>0</v>
      </c>
      <c r="D348">
        <v>151500</v>
      </c>
      <c r="F348" s="13">
        <v>1420</v>
      </c>
      <c r="G348" s="12">
        <v>223000</v>
      </c>
      <c r="I348" s="13">
        <v>459</v>
      </c>
      <c r="J348" s="12">
        <v>161000</v>
      </c>
    </row>
    <row r="349" spans="1:10" x14ac:dyDescent="0.2">
      <c r="A349">
        <v>348</v>
      </c>
      <c r="B349" t="s">
        <v>100</v>
      </c>
      <c r="C349">
        <f t="shared" si="6"/>
        <v>0</v>
      </c>
      <c r="D349">
        <v>157500</v>
      </c>
      <c r="F349" s="13">
        <v>1423</v>
      </c>
      <c r="G349" s="12">
        <v>136500</v>
      </c>
      <c r="I349" s="13">
        <v>460</v>
      </c>
      <c r="J349" s="12">
        <v>110000</v>
      </c>
    </row>
    <row r="350" spans="1:10" x14ac:dyDescent="0.2">
      <c r="A350">
        <v>349</v>
      </c>
      <c r="B350" t="s">
        <v>100</v>
      </c>
      <c r="C350">
        <f t="shared" si="6"/>
        <v>0</v>
      </c>
      <c r="D350">
        <v>154000</v>
      </c>
      <c r="F350" s="13">
        <v>1424</v>
      </c>
      <c r="G350" s="12">
        <v>274970</v>
      </c>
      <c r="I350" s="13">
        <v>461</v>
      </c>
      <c r="J350" s="12">
        <v>263435</v>
      </c>
    </row>
    <row r="351" spans="1:10" x14ac:dyDescent="0.2">
      <c r="A351">
        <v>350</v>
      </c>
      <c r="B351" t="s">
        <v>100</v>
      </c>
      <c r="C351">
        <f t="shared" si="6"/>
        <v>0</v>
      </c>
      <c r="D351">
        <v>437154</v>
      </c>
      <c r="F351" s="13">
        <v>1431</v>
      </c>
      <c r="G351" s="12">
        <v>192140</v>
      </c>
      <c r="I351" s="13">
        <v>462</v>
      </c>
      <c r="J351" s="12">
        <v>155000</v>
      </c>
    </row>
    <row r="352" spans="1:10" x14ac:dyDescent="0.2">
      <c r="A352">
        <v>351</v>
      </c>
      <c r="B352" t="s">
        <v>100</v>
      </c>
      <c r="C352">
        <f t="shared" si="6"/>
        <v>0</v>
      </c>
      <c r="D352">
        <v>318061</v>
      </c>
      <c r="F352" s="13">
        <v>1438</v>
      </c>
      <c r="G352" s="12">
        <v>394617</v>
      </c>
      <c r="I352" s="13">
        <v>463</v>
      </c>
      <c r="J352" s="12">
        <v>62383</v>
      </c>
    </row>
    <row r="353" spans="1:10" x14ac:dyDescent="0.2">
      <c r="A353">
        <v>352</v>
      </c>
      <c r="B353" t="s">
        <v>97</v>
      </c>
      <c r="C353">
        <f t="shared" si="6"/>
        <v>1</v>
      </c>
      <c r="D353">
        <v>190000</v>
      </c>
      <c r="F353" s="13">
        <v>1442</v>
      </c>
      <c r="G353" s="12">
        <v>149300</v>
      </c>
      <c r="I353" s="13">
        <v>464</v>
      </c>
      <c r="J353" s="12">
        <v>188700</v>
      </c>
    </row>
    <row r="354" spans="1:10" x14ac:dyDescent="0.2">
      <c r="A354">
        <v>353</v>
      </c>
      <c r="B354" t="s">
        <v>121</v>
      </c>
      <c r="C354">
        <f t="shared" si="6"/>
        <v>0</v>
      </c>
      <c r="D354">
        <v>95000</v>
      </c>
      <c r="F354" s="13">
        <v>1443</v>
      </c>
      <c r="G354" s="12">
        <v>310000</v>
      </c>
      <c r="I354" s="13">
        <v>465</v>
      </c>
      <c r="J354" s="12">
        <v>124000</v>
      </c>
    </row>
    <row r="355" spans="1:10" x14ac:dyDescent="0.2">
      <c r="A355">
        <v>354</v>
      </c>
      <c r="B355" t="s">
        <v>100</v>
      </c>
      <c r="C355">
        <f t="shared" si="6"/>
        <v>0</v>
      </c>
      <c r="D355">
        <v>105900</v>
      </c>
      <c r="F355" s="13">
        <v>1445</v>
      </c>
      <c r="G355" s="12">
        <v>179600</v>
      </c>
      <c r="I355" s="13">
        <v>466</v>
      </c>
      <c r="J355" s="12">
        <v>178740</v>
      </c>
    </row>
    <row r="356" spans="1:10" x14ac:dyDescent="0.2">
      <c r="A356">
        <v>355</v>
      </c>
      <c r="B356" t="s">
        <v>100</v>
      </c>
      <c r="C356">
        <f t="shared" si="6"/>
        <v>0</v>
      </c>
      <c r="D356">
        <v>140000</v>
      </c>
      <c r="F356" s="13">
        <v>1446</v>
      </c>
      <c r="G356" s="12">
        <v>129000</v>
      </c>
      <c r="I356" s="13">
        <v>468</v>
      </c>
      <c r="J356" s="12">
        <v>146500</v>
      </c>
    </row>
    <row r="357" spans="1:10" x14ac:dyDescent="0.2">
      <c r="A357">
        <v>356</v>
      </c>
      <c r="B357" t="s">
        <v>100</v>
      </c>
      <c r="C357">
        <f t="shared" si="6"/>
        <v>0</v>
      </c>
      <c r="D357">
        <v>177500</v>
      </c>
      <c r="F357" s="13">
        <v>1450</v>
      </c>
      <c r="G357" s="12">
        <v>92000</v>
      </c>
      <c r="I357" s="13">
        <v>469</v>
      </c>
      <c r="J357" s="12">
        <v>250000</v>
      </c>
    </row>
    <row r="358" spans="1:10" x14ac:dyDescent="0.2">
      <c r="A358">
        <v>357</v>
      </c>
      <c r="B358" t="s">
        <v>100</v>
      </c>
      <c r="C358">
        <f t="shared" si="6"/>
        <v>0</v>
      </c>
      <c r="D358">
        <v>173000</v>
      </c>
      <c r="F358" s="13">
        <v>1453</v>
      </c>
      <c r="G358" s="12">
        <v>145000</v>
      </c>
      <c r="I358" s="13">
        <v>470</v>
      </c>
      <c r="J358" s="12">
        <v>187000</v>
      </c>
    </row>
    <row r="359" spans="1:10" x14ac:dyDescent="0.2">
      <c r="A359">
        <v>358</v>
      </c>
      <c r="B359" t="s">
        <v>100</v>
      </c>
      <c r="C359">
        <f t="shared" si="6"/>
        <v>0</v>
      </c>
      <c r="D359">
        <v>134000</v>
      </c>
      <c r="F359" s="13" t="s">
        <v>273</v>
      </c>
      <c r="G359" s="12">
        <v>80198630</v>
      </c>
      <c r="I359" s="13">
        <v>472</v>
      </c>
      <c r="J359" s="12">
        <v>190000</v>
      </c>
    </row>
    <row r="360" spans="1:10" x14ac:dyDescent="0.2">
      <c r="A360">
        <v>359</v>
      </c>
      <c r="B360" t="s">
        <v>130</v>
      </c>
      <c r="C360">
        <f t="shared" si="6"/>
        <v>1</v>
      </c>
      <c r="D360">
        <v>130000</v>
      </c>
      <c r="I360" s="13">
        <v>476</v>
      </c>
      <c r="J360" s="12">
        <v>132500</v>
      </c>
    </row>
    <row r="361" spans="1:10" x14ac:dyDescent="0.2">
      <c r="A361">
        <v>360</v>
      </c>
      <c r="B361" t="s">
        <v>130</v>
      </c>
      <c r="C361">
        <f t="shared" si="6"/>
        <v>1</v>
      </c>
      <c r="D361">
        <v>280000</v>
      </c>
      <c r="I361" s="13">
        <v>480</v>
      </c>
      <c r="J361" s="12">
        <v>89471</v>
      </c>
    </row>
    <row r="362" spans="1:10" x14ac:dyDescent="0.2">
      <c r="A362">
        <v>361</v>
      </c>
      <c r="B362" t="s">
        <v>130</v>
      </c>
      <c r="C362">
        <f t="shared" si="6"/>
        <v>1</v>
      </c>
      <c r="D362">
        <v>156000</v>
      </c>
      <c r="I362" s="13">
        <v>483</v>
      </c>
      <c r="J362" s="12">
        <v>155000</v>
      </c>
    </row>
    <row r="363" spans="1:10" x14ac:dyDescent="0.2">
      <c r="A363">
        <v>362</v>
      </c>
      <c r="B363" t="s">
        <v>100</v>
      </c>
      <c r="C363">
        <f t="shared" si="6"/>
        <v>0</v>
      </c>
      <c r="D363">
        <v>145000</v>
      </c>
      <c r="I363" s="13">
        <v>484</v>
      </c>
      <c r="J363" s="12">
        <v>164000</v>
      </c>
    </row>
    <row r="364" spans="1:10" x14ac:dyDescent="0.2">
      <c r="A364">
        <v>363</v>
      </c>
      <c r="B364" t="s">
        <v>83</v>
      </c>
      <c r="C364" t="str">
        <f t="shared" si="6"/>
        <v>N/A</v>
      </c>
      <c r="D364">
        <v>198500</v>
      </c>
      <c r="I364" s="13">
        <v>485</v>
      </c>
      <c r="J364" s="12">
        <v>132500</v>
      </c>
    </row>
    <row r="365" spans="1:10" x14ac:dyDescent="0.2">
      <c r="A365">
        <v>364</v>
      </c>
      <c r="B365" t="s">
        <v>100</v>
      </c>
      <c r="C365">
        <f t="shared" si="6"/>
        <v>0</v>
      </c>
      <c r="D365">
        <v>118000</v>
      </c>
      <c r="I365" s="13">
        <v>486</v>
      </c>
      <c r="J365" s="12">
        <v>147000</v>
      </c>
    </row>
    <row r="366" spans="1:10" x14ac:dyDescent="0.2">
      <c r="A366">
        <v>365</v>
      </c>
      <c r="B366" t="s">
        <v>121</v>
      </c>
      <c r="C366">
        <f t="shared" si="6"/>
        <v>0</v>
      </c>
      <c r="D366">
        <v>190000</v>
      </c>
      <c r="I366" s="13">
        <v>487</v>
      </c>
      <c r="J366" s="12">
        <v>156000</v>
      </c>
    </row>
    <row r="367" spans="1:10" x14ac:dyDescent="0.2">
      <c r="A367">
        <v>366</v>
      </c>
      <c r="B367" t="s">
        <v>100</v>
      </c>
      <c r="C367">
        <f t="shared" si="6"/>
        <v>0</v>
      </c>
      <c r="D367">
        <v>147000</v>
      </c>
      <c r="I367" s="13">
        <v>489</v>
      </c>
      <c r="J367" s="12">
        <v>160000</v>
      </c>
    </row>
    <row r="368" spans="1:10" x14ac:dyDescent="0.2">
      <c r="A368">
        <v>367</v>
      </c>
      <c r="B368" t="s">
        <v>100</v>
      </c>
      <c r="C368">
        <f t="shared" si="6"/>
        <v>0</v>
      </c>
      <c r="D368">
        <v>159000</v>
      </c>
      <c r="I368" s="13">
        <v>491</v>
      </c>
      <c r="J368" s="12">
        <v>115000</v>
      </c>
    </row>
    <row r="369" spans="1:10" x14ac:dyDescent="0.2">
      <c r="A369">
        <v>368</v>
      </c>
      <c r="B369" t="s">
        <v>97</v>
      </c>
      <c r="C369">
        <f t="shared" si="6"/>
        <v>1</v>
      </c>
      <c r="D369">
        <v>165000</v>
      </c>
      <c r="I369" s="13">
        <v>492</v>
      </c>
      <c r="J369" s="12">
        <v>133000</v>
      </c>
    </row>
    <row r="370" spans="1:10" x14ac:dyDescent="0.2">
      <c r="A370">
        <v>369</v>
      </c>
      <c r="B370" t="s">
        <v>100</v>
      </c>
      <c r="C370">
        <f t="shared" si="6"/>
        <v>0</v>
      </c>
      <c r="D370">
        <v>132000</v>
      </c>
      <c r="I370" s="13">
        <v>493</v>
      </c>
      <c r="J370" s="12">
        <v>172785</v>
      </c>
    </row>
    <row r="371" spans="1:10" x14ac:dyDescent="0.2">
      <c r="A371">
        <v>370</v>
      </c>
      <c r="B371" t="s">
        <v>100</v>
      </c>
      <c r="C371">
        <f t="shared" si="6"/>
        <v>0</v>
      </c>
      <c r="D371">
        <v>162000</v>
      </c>
      <c r="I371" s="13">
        <v>494</v>
      </c>
      <c r="J371" s="12">
        <v>155000</v>
      </c>
    </row>
    <row r="372" spans="1:10" x14ac:dyDescent="0.2">
      <c r="A372">
        <v>371</v>
      </c>
      <c r="B372" t="s">
        <v>100</v>
      </c>
      <c r="C372">
        <f t="shared" si="6"/>
        <v>0</v>
      </c>
      <c r="D372">
        <v>172400</v>
      </c>
      <c r="I372" s="13">
        <v>495</v>
      </c>
      <c r="J372" s="12">
        <v>91300</v>
      </c>
    </row>
    <row r="373" spans="1:10" x14ac:dyDescent="0.2">
      <c r="A373">
        <v>372</v>
      </c>
      <c r="B373" t="s">
        <v>83</v>
      </c>
      <c r="C373" t="str">
        <f t="shared" si="6"/>
        <v>N/A</v>
      </c>
      <c r="D373">
        <v>134432</v>
      </c>
      <c r="I373" s="13">
        <v>496</v>
      </c>
      <c r="J373" s="12">
        <v>34900</v>
      </c>
    </row>
    <row r="374" spans="1:10" x14ac:dyDescent="0.2">
      <c r="A374">
        <v>373</v>
      </c>
      <c r="B374" t="s">
        <v>100</v>
      </c>
      <c r="C374">
        <f t="shared" si="6"/>
        <v>0</v>
      </c>
      <c r="D374">
        <v>125000</v>
      </c>
      <c r="I374" s="13">
        <v>497</v>
      </c>
      <c r="J374" s="12">
        <v>430000</v>
      </c>
    </row>
    <row r="375" spans="1:10" x14ac:dyDescent="0.2">
      <c r="A375">
        <v>374</v>
      </c>
      <c r="B375" t="s">
        <v>100</v>
      </c>
      <c r="C375">
        <f t="shared" si="6"/>
        <v>0</v>
      </c>
      <c r="D375">
        <v>123000</v>
      </c>
      <c r="I375" s="13">
        <v>498</v>
      </c>
      <c r="J375" s="12">
        <v>184000</v>
      </c>
    </row>
    <row r="376" spans="1:10" x14ac:dyDescent="0.2">
      <c r="A376">
        <v>375</v>
      </c>
      <c r="B376" t="s">
        <v>100</v>
      </c>
      <c r="C376">
        <f t="shared" si="6"/>
        <v>0</v>
      </c>
      <c r="D376">
        <v>219500</v>
      </c>
      <c r="I376" s="13">
        <v>499</v>
      </c>
      <c r="J376" s="12">
        <v>130000</v>
      </c>
    </row>
    <row r="377" spans="1:10" x14ac:dyDescent="0.2">
      <c r="A377">
        <v>376</v>
      </c>
      <c r="B377" t="s">
        <v>97</v>
      </c>
      <c r="C377">
        <f t="shared" si="6"/>
        <v>1</v>
      </c>
      <c r="D377">
        <v>61000</v>
      </c>
      <c r="I377" s="13">
        <v>500</v>
      </c>
      <c r="J377" s="12">
        <v>120000</v>
      </c>
    </row>
    <row r="378" spans="1:10" x14ac:dyDescent="0.2">
      <c r="A378">
        <v>377</v>
      </c>
      <c r="B378" t="s">
        <v>130</v>
      </c>
      <c r="C378">
        <f t="shared" si="6"/>
        <v>1</v>
      </c>
      <c r="D378">
        <v>148000</v>
      </c>
      <c r="I378" s="13">
        <v>501</v>
      </c>
      <c r="J378" s="12">
        <v>113000</v>
      </c>
    </row>
    <row r="379" spans="1:10" x14ac:dyDescent="0.2">
      <c r="A379">
        <v>378</v>
      </c>
      <c r="B379" t="s">
        <v>100</v>
      </c>
      <c r="C379">
        <f t="shared" si="6"/>
        <v>0</v>
      </c>
      <c r="D379">
        <v>340000</v>
      </c>
      <c r="I379" s="13">
        <v>502</v>
      </c>
      <c r="J379" s="12">
        <v>226700</v>
      </c>
    </row>
    <row r="380" spans="1:10" x14ac:dyDescent="0.2">
      <c r="A380">
        <v>379</v>
      </c>
      <c r="B380" t="s">
        <v>130</v>
      </c>
      <c r="C380">
        <f t="shared" si="6"/>
        <v>1</v>
      </c>
      <c r="D380">
        <v>394432</v>
      </c>
      <c r="I380" s="13">
        <v>503</v>
      </c>
      <c r="J380" s="12">
        <v>140000</v>
      </c>
    </row>
    <row r="381" spans="1:10" x14ac:dyDescent="0.2">
      <c r="A381">
        <v>380</v>
      </c>
      <c r="B381" t="s">
        <v>100</v>
      </c>
      <c r="C381">
        <f t="shared" si="6"/>
        <v>0</v>
      </c>
      <c r="D381">
        <v>179000</v>
      </c>
      <c r="I381" s="13">
        <v>504</v>
      </c>
      <c r="J381" s="12">
        <v>289000</v>
      </c>
    </row>
    <row r="382" spans="1:10" x14ac:dyDescent="0.2">
      <c r="A382">
        <v>381</v>
      </c>
      <c r="B382" t="s">
        <v>100</v>
      </c>
      <c r="C382">
        <f t="shared" si="6"/>
        <v>0</v>
      </c>
      <c r="D382">
        <v>127000</v>
      </c>
      <c r="I382" s="13">
        <v>505</v>
      </c>
      <c r="J382" s="12">
        <v>147000</v>
      </c>
    </row>
    <row r="383" spans="1:10" x14ac:dyDescent="0.2">
      <c r="A383">
        <v>382</v>
      </c>
      <c r="B383" t="s">
        <v>100</v>
      </c>
      <c r="C383">
        <f t="shared" si="6"/>
        <v>0</v>
      </c>
      <c r="D383">
        <v>187750</v>
      </c>
      <c r="I383" s="13">
        <v>506</v>
      </c>
      <c r="J383" s="12">
        <v>124500</v>
      </c>
    </row>
    <row r="384" spans="1:10" x14ac:dyDescent="0.2">
      <c r="A384">
        <v>383</v>
      </c>
      <c r="B384" t="s">
        <v>130</v>
      </c>
      <c r="C384">
        <f t="shared" si="6"/>
        <v>1</v>
      </c>
      <c r="D384">
        <v>213500</v>
      </c>
      <c r="I384" s="13">
        <v>507</v>
      </c>
      <c r="J384" s="12">
        <v>215000</v>
      </c>
    </row>
    <row r="385" spans="1:10" x14ac:dyDescent="0.2">
      <c r="A385">
        <v>384</v>
      </c>
      <c r="B385" t="s">
        <v>100</v>
      </c>
      <c r="C385">
        <f t="shared" si="6"/>
        <v>0</v>
      </c>
      <c r="D385">
        <v>76000</v>
      </c>
      <c r="I385" s="13">
        <v>508</v>
      </c>
      <c r="J385" s="12">
        <v>208300</v>
      </c>
    </row>
    <row r="386" spans="1:10" x14ac:dyDescent="0.2">
      <c r="A386">
        <v>385</v>
      </c>
      <c r="B386" t="s">
        <v>130</v>
      </c>
      <c r="C386">
        <f t="shared" si="6"/>
        <v>1</v>
      </c>
      <c r="D386">
        <v>240000</v>
      </c>
      <c r="I386" s="13">
        <v>509</v>
      </c>
      <c r="J386" s="12">
        <v>161000</v>
      </c>
    </row>
    <row r="387" spans="1:10" x14ac:dyDescent="0.2">
      <c r="A387">
        <v>386</v>
      </c>
      <c r="B387" t="s">
        <v>100</v>
      </c>
      <c r="C387">
        <f t="shared" ref="C387:C450" si="7">IF(OR(B387="Gd",B387="Av"),1,IF(OR(B387="Mn",B387="No"),0,"N/A"))</f>
        <v>0</v>
      </c>
      <c r="D387">
        <v>192000</v>
      </c>
      <c r="I387" s="13">
        <v>510</v>
      </c>
      <c r="J387" s="12">
        <v>124500</v>
      </c>
    </row>
    <row r="388" spans="1:10" x14ac:dyDescent="0.2">
      <c r="A388">
        <v>387</v>
      </c>
      <c r="B388" t="s">
        <v>100</v>
      </c>
      <c r="C388">
        <f t="shared" si="7"/>
        <v>0</v>
      </c>
      <c r="D388">
        <v>81000</v>
      </c>
      <c r="I388" s="13">
        <v>511</v>
      </c>
      <c r="J388" s="12">
        <v>164900</v>
      </c>
    </row>
    <row r="389" spans="1:10" x14ac:dyDescent="0.2">
      <c r="A389">
        <v>388</v>
      </c>
      <c r="B389" t="s">
        <v>130</v>
      </c>
      <c r="C389">
        <f t="shared" si="7"/>
        <v>1</v>
      </c>
      <c r="D389">
        <v>125000</v>
      </c>
      <c r="I389" s="13">
        <v>512</v>
      </c>
      <c r="J389" s="12">
        <v>202665</v>
      </c>
    </row>
    <row r="390" spans="1:10" x14ac:dyDescent="0.2">
      <c r="A390">
        <v>389</v>
      </c>
      <c r="B390" t="s">
        <v>100</v>
      </c>
      <c r="C390">
        <f t="shared" si="7"/>
        <v>0</v>
      </c>
      <c r="D390">
        <v>191000</v>
      </c>
      <c r="I390" s="13">
        <v>513</v>
      </c>
      <c r="J390" s="12">
        <v>129900</v>
      </c>
    </row>
    <row r="391" spans="1:10" x14ac:dyDescent="0.2">
      <c r="A391">
        <v>390</v>
      </c>
      <c r="B391" t="s">
        <v>130</v>
      </c>
      <c r="C391">
        <f t="shared" si="7"/>
        <v>1</v>
      </c>
      <c r="D391">
        <v>426000</v>
      </c>
      <c r="I391" s="13">
        <v>514</v>
      </c>
      <c r="J391" s="12">
        <v>134000</v>
      </c>
    </row>
    <row r="392" spans="1:10" x14ac:dyDescent="0.2">
      <c r="A392">
        <v>391</v>
      </c>
      <c r="B392" t="s">
        <v>100</v>
      </c>
      <c r="C392">
        <f t="shared" si="7"/>
        <v>0</v>
      </c>
      <c r="D392">
        <v>119000</v>
      </c>
      <c r="I392" s="13">
        <v>515</v>
      </c>
      <c r="J392" s="12">
        <v>96500</v>
      </c>
    </row>
    <row r="393" spans="1:10" x14ac:dyDescent="0.2">
      <c r="A393">
        <v>392</v>
      </c>
      <c r="B393" t="s">
        <v>100</v>
      </c>
      <c r="C393">
        <f t="shared" si="7"/>
        <v>0</v>
      </c>
      <c r="D393">
        <v>215000</v>
      </c>
      <c r="I393" s="13">
        <v>516</v>
      </c>
      <c r="J393" s="12">
        <v>402861</v>
      </c>
    </row>
    <row r="394" spans="1:10" x14ac:dyDescent="0.2">
      <c r="A394">
        <v>393</v>
      </c>
      <c r="B394" t="s">
        <v>83</v>
      </c>
      <c r="C394" t="str">
        <f t="shared" si="7"/>
        <v>N/A</v>
      </c>
      <c r="D394">
        <v>106500</v>
      </c>
      <c r="I394" s="13">
        <v>517</v>
      </c>
      <c r="J394" s="12">
        <v>158000</v>
      </c>
    </row>
    <row r="395" spans="1:10" x14ac:dyDescent="0.2">
      <c r="A395">
        <v>394</v>
      </c>
      <c r="B395" t="s">
        <v>100</v>
      </c>
      <c r="C395">
        <f t="shared" si="7"/>
        <v>0</v>
      </c>
      <c r="D395">
        <v>100000</v>
      </c>
      <c r="I395" s="13">
        <v>518</v>
      </c>
      <c r="J395" s="12">
        <v>265000</v>
      </c>
    </row>
    <row r="396" spans="1:10" x14ac:dyDescent="0.2">
      <c r="A396">
        <v>395</v>
      </c>
      <c r="B396" t="s">
        <v>100</v>
      </c>
      <c r="C396">
        <f t="shared" si="7"/>
        <v>0</v>
      </c>
      <c r="D396">
        <v>109000</v>
      </c>
      <c r="I396" s="13">
        <v>519</v>
      </c>
      <c r="J396" s="12">
        <v>211000</v>
      </c>
    </row>
    <row r="397" spans="1:10" x14ac:dyDescent="0.2">
      <c r="A397">
        <v>396</v>
      </c>
      <c r="B397" t="s">
        <v>130</v>
      </c>
      <c r="C397">
        <f t="shared" si="7"/>
        <v>1</v>
      </c>
      <c r="D397">
        <v>129000</v>
      </c>
      <c r="I397" s="13">
        <v>520</v>
      </c>
      <c r="J397" s="12">
        <v>234000</v>
      </c>
    </row>
    <row r="398" spans="1:10" x14ac:dyDescent="0.2">
      <c r="A398">
        <v>397</v>
      </c>
      <c r="B398" t="s">
        <v>130</v>
      </c>
      <c r="C398">
        <f t="shared" si="7"/>
        <v>1</v>
      </c>
      <c r="D398">
        <v>123000</v>
      </c>
      <c r="I398" s="13">
        <v>522</v>
      </c>
      <c r="J398" s="12">
        <v>150000</v>
      </c>
    </row>
    <row r="399" spans="1:10" x14ac:dyDescent="0.2">
      <c r="A399">
        <v>398</v>
      </c>
      <c r="B399" t="s">
        <v>100</v>
      </c>
      <c r="C399">
        <f t="shared" si="7"/>
        <v>0</v>
      </c>
      <c r="D399">
        <v>169500</v>
      </c>
      <c r="I399" s="13">
        <v>523</v>
      </c>
      <c r="J399" s="12">
        <v>159000</v>
      </c>
    </row>
    <row r="400" spans="1:10" x14ac:dyDescent="0.2">
      <c r="A400">
        <v>399</v>
      </c>
      <c r="B400" t="s">
        <v>100</v>
      </c>
      <c r="C400">
        <f t="shared" si="7"/>
        <v>0</v>
      </c>
      <c r="D400">
        <v>67000</v>
      </c>
      <c r="I400" s="13">
        <v>525</v>
      </c>
      <c r="J400" s="12">
        <v>315750</v>
      </c>
    </row>
    <row r="401" spans="1:10" x14ac:dyDescent="0.2">
      <c r="A401">
        <v>400</v>
      </c>
      <c r="B401" t="s">
        <v>100</v>
      </c>
      <c r="C401">
        <f t="shared" si="7"/>
        <v>0</v>
      </c>
      <c r="D401">
        <v>241000</v>
      </c>
      <c r="I401" s="13">
        <v>526</v>
      </c>
      <c r="J401" s="12">
        <v>176000</v>
      </c>
    </row>
    <row r="402" spans="1:10" x14ac:dyDescent="0.2">
      <c r="A402">
        <v>401</v>
      </c>
      <c r="B402" t="s">
        <v>100</v>
      </c>
      <c r="C402">
        <f t="shared" si="7"/>
        <v>0</v>
      </c>
      <c r="D402">
        <v>245500</v>
      </c>
      <c r="I402" s="13">
        <v>527</v>
      </c>
      <c r="J402" s="12">
        <v>132000</v>
      </c>
    </row>
    <row r="403" spans="1:10" x14ac:dyDescent="0.2">
      <c r="A403">
        <v>402</v>
      </c>
      <c r="B403" t="s">
        <v>130</v>
      </c>
      <c r="C403">
        <f t="shared" si="7"/>
        <v>1</v>
      </c>
      <c r="D403">
        <v>164990</v>
      </c>
      <c r="I403" s="13">
        <v>529</v>
      </c>
      <c r="J403" s="12">
        <v>86000</v>
      </c>
    </row>
    <row r="404" spans="1:10" x14ac:dyDescent="0.2">
      <c r="A404">
        <v>403</v>
      </c>
      <c r="B404" t="s">
        <v>100</v>
      </c>
      <c r="C404">
        <f t="shared" si="7"/>
        <v>0</v>
      </c>
      <c r="D404">
        <v>108000</v>
      </c>
      <c r="I404" s="13">
        <v>530</v>
      </c>
      <c r="J404" s="12">
        <v>200624</v>
      </c>
    </row>
    <row r="405" spans="1:10" x14ac:dyDescent="0.2">
      <c r="A405">
        <v>404</v>
      </c>
      <c r="B405" t="s">
        <v>100</v>
      </c>
      <c r="C405">
        <f t="shared" si="7"/>
        <v>0</v>
      </c>
      <c r="D405">
        <v>258000</v>
      </c>
      <c r="I405" s="13">
        <v>532</v>
      </c>
      <c r="J405" s="12">
        <v>128000</v>
      </c>
    </row>
    <row r="406" spans="1:10" x14ac:dyDescent="0.2">
      <c r="A406">
        <v>405</v>
      </c>
      <c r="B406" t="s">
        <v>100</v>
      </c>
      <c r="C406">
        <f t="shared" si="7"/>
        <v>0</v>
      </c>
      <c r="D406">
        <v>168000</v>
      </c>
      <c r="I406" s="13">
        <v>538</v>
      </c>
      <c r="J406" s="12">
        <v>111250</v>
      </c>
    </row>
    <row r="407" spans="1:10" x14ac:dyDescent="0.2">
      <c r="A407">
        <v>406</v>
      </c>
      <c r="B407" t="s">
        <v>100</v>
      </c>
      <c r="C407">
        <f t="shared" si="7"/>
        <v>0</v>
      </c>
      <c r="D407">
        <v>150000</v>
      </c>
      <c r="I407" s="13">
        <v>539</v>
      </c>
      <c r="J407" s="12">
        <v>158000</v>
      </c>
    </row>
    <row r="408" spans="1:10" x14ac:dyDescent="0.2">
      <c r="A408">
        <v>407</v>
      </c>
      <c r="B408" t="s">
        <v>100</v>
      </c>
      <c r="C408">
        <f t="shared" si="7"/>
        <v>0</v>
      </c>
      <c r="D408">
        <v>115000</v>
      </c>
      <c r="I408" s="13">
        <v>542</v>
      </c>
      <c r="J408" s="12">
        <v>248000</v>
      </c>
    </row>
    <row r="409" spans="1:10" x14ac:dyDescent="0.2">
      <c r="A409">
        <v>408</v>
      </c>
      <c r="B409" t="s">
        <v>100</v>
      </c>
      <c r="C409">
        <f t="shared" si="7"/>
        <v>0</v>
      </c>
      <c r="D409">
        <v>177000</v>
      </c>
      <c r="I409" s="13">
        <v>543</v>
      </c>
      <c r="J409" s="12">
        <v>213250</v>
      </c>
    </row>
    <row r="410" spans="1:10" x14ac:dyDescent="0.2">
      <c r="A410">
        <v>409</v>
      </c>
      <c r="B410" t="s">
        <v>100</v>
      </c>
      <c r="C410">
        <f t="shared" si="7"/>
        <v>0</v>
      </c>
      <c r="D410">
        <v>280000</v>
      </c>
      <c r="I410" s="13">
        <v>546</v>
      </c>
      <c r="J410" s="12">
        <v>229000</v>
      </c>
    </row>
    <row r="411" spans="1:10" x14ac:dyDescent="0.2">
      <c r="A411">
        <v>410</v>
      </c>
      <c r="B411" t="s">
        <v>100</v>
      </c>
      <c r="C411">
        <f t="shared" si="7"/>
        <v>0</v>
      </c>
      <c r="D411">
        <v>339750</v>
      </c>
      <c r="I411" s="13">
        <v>547</v>
      </c>
      <c r="J411" s="12">
        <v>210000</v>
      </c>
    </row>
    <row r="412" spans="1:10" x14ac:dyDescent="0.2">
      <c r="A412">
        <v>411</v>
      </c>
      <c r="B412" t="s">
        <v>100</v>
      </c>
      <c r="C412">
        <f t="shared" si="7"/>
        <v>0</v>
      </c>
      <c r="D412">
        <v>60000</v>
      </c>
      <c r="I412" s="13">
        <v>549</v>
      </c>
      <c r="J412" s="12">
        <v>125000</v>
      </c>
    </row>
    <row r="413" spans="1:10" x14ac:dyDescent="0.2">
      <c r="A413">
        <v>412</v>
      </c>
      <c r="B413" t="s">
        <v>121</v>
      </c>
      <c r="C413">
        <f t="shared" si="7"/>
        <v>0</v>
      </c>
      <c r="D413">
        <v>145000</v>
      </c>
      <c r="I413" s="13">
        <v>550</v>
      </c>
      <c r="J413" s="12">
        <v>263000</v>
      </c>
    </row>
    <row r="414" spans="1:10" x14ac:dyDescent="0.2">
      <c r="A414">
        <v>413</v>
      </c>
      <c r="B414" t="s">
        <v>130</v>
      </c>
      <c r="C414">
        <f t="shared" si="7"/>
        <v>1</v>
      </c>
      <c r="D414">
        <v>222000</v>
      </c>
      <c r="I414" s="13">
        <v>551</v>
      </c>
      <c r="J414" s="12">
        <v>140000</v>
      </c>
    </row>
    <row r="415" spans="1:10" x14ac:dyDescent="0.2">
      <c r="A415">
        <v>414</v>
      </c>
      <c r="B415" t="s">
        <v>100</v>
      </c>
      <c r="C415">
        <f t="shared" si="7"/>
        <v>0</v>
      </c>
      <c r="D415">
        <v>115000</v>
      </c>
      <c r="I415" s="13">
        <v>552</v>
      </c>
      <c r="J415" s="12">
        <v>112500</v>
      </c>
    </row>
    <row r="416" spans="1:10" x14ac:dyDescent="0.2">
      <c r="A416">
        <v>415</v>
      </c>
      <c r="B416" t="s">
        <v>100</v>
      </c>
      <c r="C416">
        <f t="shared" si="7"/>
        <v>0</v>
      </c>
      <c r="D416">
        <v>228000</v>
      </c>
      <c r="I416" s="13">
        <v>555</v>
      </c>
      <c r="J416" s="12">
        <v>284000</v>
      </c>
    </row>
    <row r="417" spans="1:10" x14ac:dyDescent="0.2">
      <c r="A417">
        <v>416</v>
      </c>
      <c r="B417" t="s">
        <v>130</v>
      </c>
      <c r="C417">
        <f t="shared" si="7"/>
        <v>1</v>
      </c>
      <c r="D417">
        <v>181134</v>
      </c>
      <c r="I417" s="13">
        <v>556</v>
      </c>
      <c r="J417" s="12">
        <v>113000</v>
      </c>
    </row>
    <row r="418" spans="1:10" x14ac:dyDescent="0.2">
      <c r="A418">
        <v>417</v>
      </c>
      <c r="B418" t="s">
        <v>100</v>
      </c>
      <c r="C418">
        <f t="shared" si="7"/>
        <v>0</v>
      </c>
      <c r="D418">
        <v>149500</v>
      </c>
      <c r="I418" s="13">
        <v>557</v>
      </c>
      <c r="J418" s="12">
        <v>141000</v>
      </c>
    </row>
    <row r="419" spans="1:10" x14ac:dyDescent="0.2">
      <c r="A419">
        <v>418</v>
      </c>
      <c r="B419" t="s">
        <v>100</v>
      </c>
      <c r="C419">
        <f t="shared" si="7"/>
        <v>0</v>
      </c>
      <c r="D419">
        <v>239000</v>
      </c>
      <c r="I419" s="13">
        <v>558</v>
      </c>
      <c r="J419" s="12">
        <v>108000</v>
      </c>
    </row>
    <row r="420" spans="1:10" x14ac:dyDescent="0.2">
      <c r="A420">
        <v>419</v>
      </c>
      <c r="B420" t="s">
        <v>100</v>
      </c>
      <c r="C420">
        <f t="shared" si="7"/>
        <v>0</v>
      </c>
      <c r="D420">
        <v>126000</v>
      </c>
      <c r="I420" s="13">
        <v>561</v>
      </c>
      <c r="J420" s="12">
        <v>121500</v>
      </c>
    </row>
    <row r="421" spans="1:10" x14ac:dyDescent="0.2">
      <c r="A421">
        <v>420</v>
      </c>
      <c r="B421" t="s">
        <v>100</v>
      </c>
      <c r="C421">
        <f t="shared" si="7"/>
        <v>0</v>
      </c>
      <c r="D421">
        <v>142000</v>
      </c>
      <c r="I421" s="13">
        <v>563</v>
      </c>
      <c r="J421" s="12">
        <v>108000</v>
      </c>
    </row>
    <row r="422" spans="1:10" x14ac:dyDescent="0.2">
      <c r="A422">
        <v>421</v>
      </c>
      <c r="B422" t="s">
        <v>97</v>
      </c>
      <c r="C422">
        <f t="shared" si="7"/>
        <v>1</v>
      </c>
      <c r="D422">
        <v>206300</v>
      </c>
      <c r="I422" s="13">
        <v>564</v>
      </c>
      <c r="J422" s="12">
        <v>185000</v>
      </c>
    </row>
    <row r="423" spans="1:10" x14ac:dyDescent="0.2">
      <c r="A423">
        <v>422</v>
      </c>
      <c r="B423" t="s">
        <v>100</v>
      </c>
      <c r="C423">
        <f t="shared" si="7"/>
        <v>0</v>
      </c>
      <c r="D423">
        <v>215000</v>
      </c>
      <c r="I423" s="13">
        <v>565</v>
      </c>
      <c r="J423" s="12">
        <v>268000</v>
      </c>
    </row>
    <row r="424" spans="1:10" x14ac:dyDescent="0.2">
      <c r="A424">
        <v>423</v>
      </c>
      <c r="B424" t="s">
        <v>100</v>
      </c>
      <c r="C424">
        <f t="shared" si="7"/>
        <v>0</v>
      </c>
      <c r="D424">
        <v>113000</v>
      </c>
      <c r="I424" s="13">
        <v>566</v>
      </c>
      <c r="J424" s="12">
        <v>128000</v>
      </c>
    </row>
    <row r="425" spans="1:10" x14ac:dyDescent="0.2">
      <c r="A425">
        <v>424</v>
      </c>
      <c r="B425" t="s">
        <v>100</v>
      </c>
      <c r="C425">
        <f t="shared" si="7"/>
        <v>0</v>
      </c>
      <c r="D425">
        <v>315000</v>
      </c>
      <c r="I425" s="13">
        <v>567</v>
      </c>
      <c r="J425" s="12">
        <v>325000</v>
      </c>
    </row>
    <row r="426" spans="1:10" x14ac:dyDescent="0.2">
      <c r="A426">
        <v>425</v>
      </c>
      <c r="B426" t="s">
        <v>100</v>
      </c>
      <c r="C426">
        <f t="shared" si="7"/>
        <v>0</v>
      </c>
      <c r="D426">
        <v>139000</v>
      </c>
      <c r="I426" s="13">
        <v>568</v>
      </c>
      <c r="J426" s="12">
        <v>214000</v>
      </c>
    </row>
    <row r="427" spans="1:10" x14ac:dyDescent="0.2">
      <c r="A427">
        <v>426</v>
      </c>
      <c r="B427" t="s">
        <v>100</v>
      </c>
      <c r="C427">
        <f t="shared" si="7"/>
        <v>0</v>
      </c>
      <c r="D427">
        <v>135000</v>
      </c>
      <c r="I427" s="13">
        <v>571</v>
      </c>
      <c r="J427" s="12">
        <v>142600</v>
      </c>
    </row>
    <row r="428" spans="1:10" x14ac:dyDescent="0.2">
      <c r="A428">
        <v>427</v>
      </c>
      <c r="B428" t="s">
        <v>97</v>
      </c>
      <c r="C428">
        <f t="shared" si="7"/>
        <v>1</v>
      </c>
      <c r="D428">
        <v>275000</v>
      </c>
      <c r="I428" s="13">
        <v>572</v>
      </c>
      <c r="J428" s="12">
        <v>120000</v>
      </c>
    </row>
    <row r="429" spans="1:10" x14ac:dyDescent="0.2">
      <c r="A429">
        <v>428</v>
      </c>
      <c r="B429" t="s">
        <v>100</v>
      </c>
      <c r="C429">
        <f t="shared" si="7"/>
        <v>0</v>
      </c>
      <c r="D429">
        <v>109008</v>
      </c>
      <c r="I429" s="13">
        <v>574</v>
      </c>
      <c r="J429" s="12">
        <v>170000</v>
      </c>
    </row>
    <row r="430" spans="1:10" x14ac:dyDescent="0.2">
      <c r="A430">
        <v>429</v>
      </c>
      <c r="B430" t="s">
        <v>100</v>
      </c>
      <c r="C430">
        <f t="shared" si="7"/>
        <v>0</v>
      </c>
      <c r="D430">
        <v>195400</v>
      </c>
      <c r="I430" s="13">
        <v>576</v>
      </c>
      <c r="J430" s="12">
        <v>118500</v>
      </c>
    </row>
    <row r="431" spans="1:10" x14ac:dyDescent="0.2">
      <c r="A431">
        <v>430</v>
      </c>
      <c r="B431" t="s">
        <v>121</v>
      </c>
      <c r="C431">
        <f t="shared" si="7"/>
        <v>0</v>
      </c>
      <c r="D431">
        <v>175000</v>
      </c>
      <c r="I431" s="13">
        <v>577</v>
      </c>
      <c r="J431" s="12">
        <v>145000</v>
      </c>
    </row>
    <row r="432" spans="1:10" x14ac:dyDescent="0.2">
      <c r="A432">
        <v>431</v>
      </c>
      <c r="B432" t="s">
        <v>100</v>
      </c>
      <c r="C432">
        <f t="shared" si="7"/>
        <v>0</v>
      </c>
      <c r="D432">
        <v>85400</v>
      </c>
      <c r="I432" s="13">
        <v>579</v>
      </c>
      <c r="J432" s="12">
        <v>146000</v>
      </c>
    </row>
    <row r="433" spans="1:10" x14ac:dyDescent="0.2">
      <c r="A433">
        <v>432</v>
      </c>
      <c r="B433" t="s">
        <v>100</v>
      </c>
      <c r="C433">
        <f t="shared" si="7"/>
        <v>0</v>
      </c>
      <c r="D433">
        <v>79900</v>
      </c>
      <c r="I433" s="13">
        <v>580</v>
      </c>
      <c r="J433" s="12">
        <v>131500</v>
      </c>
    </row>
    <row r="434" spans="1:10" x14ac:dyDescent="0.2">
      <c r="A434">
        <v>433</v>
      </c>
      <c r="B434" t="s">
        <v>100</v>
      </c>
      <c r="C434">
        <f t="shared" si="7"/>
        <v>0</v>
      </c>
      <c r="D434">
        <v>122500</v>
      </c>
      <c r="I434" s="13">
        <v>581</v>
      </c>
      <c r="J434" s="12">
        <v>181900</v>
      </c>
    </row>
    <row r="435" spans="1:10" x14ac:dyDescent="0.2">
      <c r="A435">
        <v>434</v>
      </c>
      <c r="B435" t="s">
        <v>100</v>
      </c>
      <c r="C435">
        <f t="shared" si="7"/>
        <v>0</v>
      </c>
      <c r="D435">
        <v>181000</v>
      </c>
      <c r="I435" s="13">
        <v>582</v>
      </c>
      <c r="J435" s="12">
        <v>253293</v>
      </c>
    </row>
    <row r="436" spans="1:10" x14ac:dyDescent="0.2">
      <c r="A436">
        <v>435</v>
      </c>
      <c r="B436" t="s">
        <v>130</v>
      </c>
      <c r="C436">
        <f t="shared" si="7"/>
        <v>1</v>
      </c>
      <c r="D436">
        <v>81000</v>
      </c>
      <c r="I436" s="13">
        <v>584</v>
      </c>
      <c r="J436" s="12">
        <v>325000</v>
      </c>
    </row>
    <row r="437" spans="1:10" x14ac:dyDescent="0.2">
      <c r="A437">
        <v>436</v>
      </c>
      <c r="B437" t="s">
        <v>130</v>
      </c>
      <c r="C437">
        <f t="shared" si="7"/>
        <v>1</v>
      </c>
      <c r="D437">
        <v>212000</v>
      </c>
      <c r="I437" s="13">
        <v>585</v>
      </c>
      <c r="J437" s="12">
        <v>133000</v>
      </c>
    </row>
    <row r="438" spans="1:10" x14ac:dyDescent="0.2">
      <c r="A438">
        <v>437</v>
      </c>
      <c r="B438" t="s">
        <v>100</v>
      </c>
      <c r="C438">
        <f t="shared" si="7"/>
        <v>0</v>
      </c>
      <c r="D438">
        <v>116000</v>
      </c>
      <c r="I438" s="13">
        <v>587</v>
      </c>
      <c r="J438" s="12">
        <v>130000</v>
      </c>
    </row>
    <row r="439" spans="1:10" x14ac:dyDescent="0.2">
      <c r="A439">
        <v>438</v>
      </c>
      <c r="B439" t="s">
        <v>100</v>
      </c>
      <c r="C439">
        <f t="shared" si="7"/>
        <v>0</v>
      </c>
      <c r="D439">
        <v>119000</v>
      </c>
      <c r="I439" s="13">
        <v>590</v>
      </c>
      <c r="J439" s="12">
        <v>79500</v>
      </c>
    </row>
    <row r="440" spans="1:10" x14ac:dyDescent="0.2">
      <c r="A440">
        <v>439</v>
      </c>
      <c r="B440" t="s">
        <v>100</v>
      </c>
      <c r="C440">
        <f t="shared" si="7"/>
        <v>0</v>
      </c>
      <c r="D440">
        <v>90350</v>
      </c>
      <c r="I440" s="13">
        <v>591</v>
      </c>
      <c r="J440" s="12">
        <v>185900</v>
      </c>
    </row>
    <row r="441" spans="1:10" x14ac:dyDescent="0.2">
      <c r="A441">
        <v>440</v>
      </c>
      <c r="B441" t="s">
        <v>121</v>
      </c>
      <c r="C441">
        <f t="shared" si="7"/>
        <v>0</v>
      </c>
      <c r="D441">
        <v>110000</v>
      </c>
      <c r="I441" s="13">
        <v>593</v>
      </c>
      <c r="J441" s="12">
        <v>138000</v>
      </c>
    </row>
    <row r="442" spans="1:10" x14ac:dyDescent="0.2">
      <c r="A442">
        <v>441</v>
      </c>
      <c r="B442" t="s">
        <v>97</v>
      </c>
      <c r="C442">
        <f t="shared" si="7"/>
        <v>1</v>
      </c>
      <c r="D442">
        <v>555000</v>
      </c>
      <c r="I442" s="13">
        <v>595</v>
      </c>
      <c r="J442" s="12">
        <v>110000</v>
      </c>
    </row>
    <row r="443" spans="1:10" x14ac:dyDescent="0.2">
      <c r="A443">
        <v>442</v>
      </c>
      <c r="B443" t="s">
        <v>100</v>
      </c>
      <c r="C443">
        <f t="shared" si="7"/>
        <v>0</v>
      </c>
      <c r="D443">
        <v>118000</v>
      </c>
      <c r="I443" s="13">
        <v>597</v>
      </c>
      <c r="J443" s="12">
        <v>114504</v>
      </c>
    </row>
    <row r="444" spans="1:10" x14ac:dyDescent="0.2">
      <c r="A444">
        <v>443</v>
      </c>
      <c r="B444" t="s">
        <v>100</v>
      </c>
      <c r="C444">
        <f t="shared" si="7"/>
        <v>0</v>
      </c>
      <c r="D444">
        <v>162900</v>
      </c>
      <c r="I444" s="13">
        <v>599</v>
      </c>
      <c r="J444" s="12">
        <v>217500</v>
      </c>
    </row>
    <row r="445" spans="1:10" x14ac:dyDescent="0.2">
      <c r="A445">
        <v>444</v>
      </c>
      <c r="B445" t="s">
        <v>130</v>
      </c>
      <c r="C445">
        <f t="shared" si="7"/>
        <v>1</v>
      </c>
      <c r="D445">
        <v>172500</v>
      </c>
      <c r="I445" s="13">
        <v>600</v>
      </c>
      <c r="J445" s="12">
        <v>151000</v>
      </c>
    </row>
    <row r="446" spans="1:10" x14ac:dyDescent="0.2">
      <c r="A446">
        <v>445</v>
      </c>
      <c r="B446" t="s">
        <v>100</v>
      </c>
      <c r="C446">
        <f t="shared" si="7"/>
        <v>0</v>
      </c>
      <c r="D446">
        <v>210000</v>
      </c>
      <c r="I446" s="13">
        <v>602</v>
      </c>
      <c r="J446" s="12">
        <v>141000</v>
      </c>
    </row>
    <row r="447" spans="1:10" x14ac:dyDescent="0.2">
      <c r="A447">
        <v>446</v>
      </c>
      <c r="B447" t="s">
        <v>100</v>
      </c>
      <c r="C447">
        <f t="shared" si="7"/>
        <v>0</v>
      </c>
      <c r="D447">
        <v>127500</v>
      </c>
      <c r="I447" s="13">
        <v>603</v>
      </c>
      <c r="J447" s="12">
        <v>220000</v>
      </c>
    </row>
    <row r="448" spans="1:10" x14ac:dyDescent="0.2">
      <c r="A448">
        <v>447</v>
      </c>
      <c r="B448" t="s">
        <v>100</v>
      </c>
      <c r="C448">
        <f t="shared" si="7"/>
        <v>0</v>
      </c>
      <c r="D448">
        <v>190000</v>
      </c>
      <c r="I448" s="13">
        <v>604</v>
      </c>
      <c r="J448" s="12">
        <v>151000</v>
      </c>
    </row>
    <row r="449" spans="1:10" x14ac:dyDescent="0.2">
      <c r="A449">
        <v>448</v>
      </c>
      <c r="B449" t="s">
        <v>100</v>
      </c>
      <c r="C449">
        <f t="shared" si="7"/>
        <v>0</v>
      </c>
      <c r="D449">
        <v>199900</v>
      </c>
      <c r="I449" s="13">
        <v>605</v>
      </c>
      <c r="J449" s="12">
        <v>221000</v>
      </c>
    </row>
    <row r="450" spans="1:10" x14ac:dyDescent="0.2">
      <c r="A450">
        <v>449</v>
      </c>
      <c r="B450" t="s">
        <v>100</v>
      </c>
      <c r="C450">
        <f t="shared" si="7"/>
        <v>0</v>
      </c>
      <c r="D450">
        <v>119500</v>
      </c>
      <c r="I450" s="13">
        <v>606</v>
      </c>
      <c r="J450" s="12">
        <v>205000</v>
      </c>
    </row>
    <row r="451" spans="1:10" x14ac:dyDescent="0.2">
      <c r="A451">
        <v>450</v>
      </c>
      <c r="B451" t="s">
        <v>100</v>
      </c>
      <c r="C451">
        <f t="shared" ref="C451:C514" si="8">IF(OR(B451="Gd",B451="Av"),1,IF(OR(B451="Mn",B451="No"),0,"N/A"))</f>
        <v>0</v>
      </c>
      <c r="D451">
        <v>120000</v>
      </c>
      <c r="I451" s="13">
        <v>607</v>
      </c>
      <c r="J451" s="12">
        <v>152000</v>
      </c>
    </row>
    <row r="452" spans="1:10" x14ac:dyDescent="0.2">
      <c r="A452">
        <v>451</v>
      </c>
      <c r="B452" t="s">
        <v>100</v>
      </c>
      <c r="C452">
        <f t="shared" si="8"/>
        <v>0</v>
      </c>
      <c r="D452">
        <v>110000</v>
      </c>
      <c r="I452" s="13">
        <v>608</v>
      </c>
      <c r="J452" s="12">
        <v>225000</v>
      </c>
    </row>
    <row r="453" spans="1:10" x14ac:dyDescent="0.2">
      <c r="A453">
        <v>452</v>
      </c>
      <c r="B453" t="s">
        <v>97</v>
      </c>
      <c r="C453">
        <f t="shared" si="8"/>
        <v>1</v>
      </c>
      <c r="D453">
        <v>280000</v>
      </c>
      <c r="I453" s="13">
        <v>609</v>
      </c>
      <c r="J453" s="12">
        <v>359100</v>
      </c>
    </row>
    <row r="454" spans="1:10" x14ac:dyDescent="0.2">
      <c r="A454">
        <v>453</v>
      </c>
      <c r="B454" t="s">
        <v>100</v>
      </c>
      <c r="C454">
        <f t="shared" si="8"/>
        <v>0</v>
      </c>
      <c r="D454">
        <v>204000</v>
      </c>
      <c r="I454" s="13">
        <v>610</v>
      </c>
      <c r="J454" s="12">
        <v>118500</v>
      </c>
    </row>
    <row r="455" spans="1:10" x14ac:dyDescent="0.2">
      <c r="A455">
        <v>454</v>
      </c>
      <c r="B455" t="s">
        <v>100</v>
      </c>
      <c r="C455">
        <f t="shared" si="8"/>
        <v>0</v>
      </c>
      <c r="D455">
        <v>210000</v>
      </c>
      <c r="I455" s="13">
        <v>611</v>
      </c>
      <c r="J455" s="12">
        <v>313000</v>
      </c>
    </row>
    <row r="456" spans="1:10" x14ac:dyDescent="0.2">
      <c r="A456">
        <v>455</v>
      </c>
      <c r="B456" t="s">
        <v>100</v>
      </c>
      <c r="C456">
        <f t="shared" si="8"/>
        <v>0</v>
      </c>
      <c r="D456">
        <v>188000</v>
      </c>
      <c r="I456" s="13">
        <v>614</v>
      </c>
      <c r="J456" s="12">
        <v>147000</v>
      </c>
    </row>
    <row r="457" spans="1:10" x14ac:dyDescent="0.2">
      <c r="A457">
        <v>456</v>
      </c>
      <c r="B457" t="s">
        <v>100</v>
      </c>
      <c r="C457">
        <f t="shared" si="8"/>
        <v>0</v>
      </c>
      <c r="D457">
        <v>175500</v>
      </c>
      <c r="I457" s="13">
        <v>617</v>
      </c>
      <c r="J457" s="12">
        <v>183200</v>
      </c>
    </row>
    <row r="458" spans="1:10" x14ac:dyDescent="0.2">
      <c r="A458">
        <v>457</v>
      </c>
      <c r="B458" t="s">
        <v>100</v>
      </c>
      <c r="C458">
        <f t="shared" si="8"/>
        <v>0</v>
      </c>
      <c r="D458">
        <v>98000</v>
      </c>
      <c r="I458" s="13">
        <v>618</v>
      </c>
      <c r="J458" s="12">
        <v>105500</v>
      </c>
    </row>
    <row r="459" spans="1:10" x14ac:dyDescent="0.2">
      <c r="A459">
        <v>458</v>
      </c>
      <c r="B459" t="s">
        <v>97</v>
      </c>
      <c r="C459">
        <f t="shared" si="8"/>
        <v>1</v>
      </c>
      <c r="D459">
        <v>256000</v>
      </c>
      <c r="I459" s="13">
        <v>621</v>
      </c>
      <c r="J459" s="12">
        <v>67000</v>
      </c>
    </row>
    <row r="460" spans="1:10" x14ac:dyDescent="0.2">
      <c r="A460">
        <v>459</v>
      </c>
      <c r="B460" t="s">
        <v>100</v>
      </c>
      <c r="C460">
        <f t="shared" si="8"/>
        <v>0</v>
      </c>
      <c r="D460">
        <v>161000</v>
      </c>
      <c r="I460" s="13">
        <v>622</v>
      </c>
      <c r="J460" s="12">
        <v>240000</v>
      </c>
    </row>
    <row r="461" spans="1:10" x14ac:dyDescent="0.2">
      <c r="A461">
        <v>460</v>
      </c>
      <c r="B461" t="s">
        <v>100</v>
      </c>
      <c r="C461">
        <f t="shared" si="8"/>
        <v>0</v>
      </c>
      <c r="D461">
        <v>110000</v>
      </c>
      <c r="I461" s="13">
        <v>623</v>
      </c>
      <c r="J461" s="12">
        <v>135000</v>
      </c>
    </row>
    <row r="462" spans="1:10" x14ac:dyDescent="0.2">
      <c r="A462">
        <v>461</v>
      </c>
      <c r="B462" t="s">
        <v>100</v>
      </c>
      <c r="C462">
        <f t="shared" si="8"/>
        <v>0</v>
      </c>
      <c r="D462">
        <v>263435</v>
      </c>
      <c r="I462" s="13">
        <v>624</v>
      </c>
      <c r="J462" s="12">
        <v>168500</v>
      </c>
    </row>
    <row r="463" spans="1:10" x14ac:dyDescent="0.2">
      <c r="A463">
        <v>462</v>
      </c>
      <c r="B463" t="s">
        <v>100</v>
      </c>
      <c r="C463">
        <f t="shared" si="8"/>
        <v>0</v>
      </c>
      <c r="D463">
        <v>155000</v>
      </c>
      <c r="I463" s="13">
        <v>625</v>
      </c>
      <c r="J463" s="12">
        <v>165150</v>
      </c>
    </row>
    <row r="464" spans="1:10" x14ac:dyDescent="0.2">
      <c r="A464">
        <v>463</v>
      </c>
      <c r="B464" t="s">
        <v>100</v>
      </c>
      <c r="C464">
        <f t="shared" si="8"/>
        <v>0</v>
      </c>
      <c r="D464">
        <v>62383</v>
      </c>
      <c r="I464" s="13">
        <v>626</v>
      </c>
      <c r="J464" s="12">
        <v>160000</v>
      </c>
    </row>
    <row r="465" spans="1:10" x14ac:dyDescent="0.2">
      <c r="A465">
        <v>464</v>
      </c>
      <c r="B465" t="s">
        <v>100</v>
      </c>
      <c r="C465">
        <f t="shared" si="8"/>
        <v>0</v>
      </c>
      <c r="D465">
        <v>188700</v>
      </c>
      <c r="I465" s="13">
        <v>627</v>
      </c>
      <c r="J465" s="12">
        <v>139900</v>
      </c>
    </row>
    <row r="466" spans="1:10" x14ac:dyDescent="0.2">
      <c r="A466">
        <v>465</v>
      </c>
      <c r="B466" t="s">
        <v>100</v>
      </c>
      <c r="C466">
        <f t="shared" si="8"/>
        <v>0</v>
      </c>
      <c r="D466">
        <v>124000</v>
      </c>
      <c r="I466" s="13">
        <v>631</v>
      </c>
      <c r="J466" s="12">
        <v>124000</v>
      </c>
    </row>
    <row r="467" spans="1:10" x14ac:dyDescent="0.2">
      <c r="A467">
        <v>466</v>
      </c>
      <c r="B467" t="s">
        <v>100</v>
      </c>
      <c r="C467">
        <f t="shared" si="8"/>
        <v>0</v>
      </c>
      <c r="D467">
        <v>178740</v>
      </c>
      <c r="I467" s="13">
        <v>632</v>
      </c>
      <c r="J467" s="12">
        <v>209500</v>
      </c>
    </row>
    <row r="468" spans="1:10" x14ac:dyDescent="0.2">
      <c r="A468">
        <v>467</v>
      </c>
      <c r="B468" t="s">
        <v>97</v>
      </c>
      <c r="C468">
        <f t="shared" si="8"/>
        <v>1</v>
      </c>
      <c r="D468">
        <v>167000</v>
      </c>
      <c r="I468" s="13">
        <v>633</v>
      </c>
      <c r="J468" s="12">
        <v>82500</v>
      </c>
    </row>
    <row r="469" spans="1:10" x14ac:dyDescent="0.2">
      <c r="A469">
        <v>468</v>
      </c>
      <c r="B469" t="s">
        <v>100</v>
      </c>
      <c r="C469">
        <f t="shared" si="8"/>
        <v>0</v>
      </c>
      <c r="D469">
        <v>146500</v>
      </c>
      <c r="I469" s="13">
        <v>634</v>
      </c>
      <c r="J469" s="12">
        <v>139400</v>
      </c>
    </row>
    <row r="470" spans="1:10" x14ac:dyDescent="0.2">
      <c r="A470">
        <v>469</v>
      </c>
      <c r="B470" t="s">
        <v>100</v>
      </c>
      <c r="C470">
        <f t="shared" si="8"/>
        <v>0</v>
      </c>
      <c r="D470">
        <v>250000</v>
      </c>
      <c r="I470" s="13">
        <v>635</v>
      </c>
      <c r="J470" s="12">
        <v>144000</v>
      </c>
    </row>
    <row r="471" spans="1:10" x14ac:dyDescent="0.2">
      <c r="A471">
        <v>470</v>
      </c>
      <c r="B471" t="s">
        <v>100</v>
      </c>
      <c r="C471">
        <f t="shared" si="8"/>
        <v>0</v>
      </c>
      <c r="D471">
        <v>187000</v>
      </c>
      <c r="I471" s="13">
        <v>636</v>
      </c>
      <c r="J471" s="12">
        <v>200000</v>
      </c>
    </row>
    <row r="472" spans="1:10" x14ac:dyDescent="0.2">
      <c r="A472">
        <v>471</v>
      </c>
      <c r="B472" t="s">
        <v>130</v>
      </c>
      <c r="C472">
        <f t="shared" si="8"/>
        <v>1</v>
      </c>
      <c r="D472">
        <v>212000</v>
      </c>
      <c r="I472" s="13">
        <v>637</v>
      </c>
      <c r="J472" s="12">
        <v>60000</v>
      </c>
    </row>
    <row r="473" spans="1:10" x14ac:dyDescent="0.2">
      <c r="A473">
        <v>472</v>
      </c>
      <c r="B473" t="s">
        <v>100</v>
      </c>
      <c r="C473">
        <f t="shared" si="8"/>
        <v>0</v>
      </c>
      <c r="D473">
        <v>190000</v>
      </c>
      <c r="I473" s="13">
        <v>638</v>
      </c>
      <c r="J473" s="12">
        <v>93000</v>
      </c>
    </row>
    <row r="474" spans="1:10" x14ac:dyDescent="0.2">
      <c r="A474">
        <v>473</v>
      </c>
      <c r="B474" t="s">
        <v>97</v>
      </c>
      <c r="C474">
        <f t="shared" si="8"/>
        <v>1</v>
      </c>
      <c r="D474">
        <v>148000</v>
      </c>
      <c r="I474" s="13">
        <v>639</v>
      </c>
      <c r="J474" s="12">
        <v>85000</v>
      </c>
    </row>
    <row r="475" spans="1:10" x14ac:dyDescent="0.2">
      <c r="A475">
        <v>474</v>
      </c>
      <c r="B475" t="s">
        <v>97</v>
      </c>
      <c r="C475">
        <f t="shared" si="8"/>
        <v>1</v>
      </c>
      <c r="D475">
        <v>440000</v>
      </c>
      <c r="I475" s="13">
        <v>642</v>
      </c>
      <c r="J475" s="12">
        <v>226000</v>
      </c>
    </row>
    <row r="476" spans="1:10" x14ac:dyDescent="0.2">
      <c r="A476">
        <v>475</v>
      </c>
      <c r="B476" t="s">
        <v>130</v>
      </c>
      <c r="C476">
        <f t="shared" si="8"/>
        <v>1</v>
      </c>
      <c r="D476">
        <v>251000</v>
      </c>
      <c r="I476" s="13">
        <v>644</v>
      </c>
      <c r="J476" s="12">
        <v>152000</v>
      </c>
    </row>
    <row r="477" spans="1:10" x14ac:dyDescent="0.2">
      <c r="A477">
        <v>476</v>
      </c>
      <c r="B477" t="s">
        <v>100</v>
      </c>
      <c r="C477">
        <f t="shared" si="8"/>
        <v>0</v>
      </c>
      <c r="D477">
        <v>132500</v>
      </c>
      <c r="I477" s="13">
        <v>645</v>
      </c>
      <c r="J477" s="12">
        <v>370878</v>
      </c>
    </row>
    <row r="478" spans="1:10" x14ac:dyDescent="0.2">
      <c r="A478">
        <v>477</v>
      </c>
      <c r="B478" t="s">
        <v>97</v>
      </c>
      <c r="C478">
        <f t="shared" si="8"/>
        <v>1</v>
      </c>
      <c r="D478">
        <v>208900</v>
      </c>
      <c r="I478" s="13">
        <v>646</v>
      </c>
      <c r="J478" s="12">
        <v>143250</v>
      </c>
    </row>
    <row r="479" spans="1:10" x14ac:dyDescent="0.2">
      <c r="A479">
        <v>478</v>
      </c>
      <c r="B479" t="s">
        <v>130</v>
      </c>
      <c r="C479">
        <f t="shared" si="8"/>
        <v>1</v>
      </c>
      <c r="D479">
        <v>380000</v>
      </c>
      <c r="I479" s="13">
        <v>648</v>
      </c>
      <c r="J479" s="12">
        <v>155000</v>
      </c>
    </row>
    <row r="480" spans="1:10" x14ac:dyDescent="0.2">
      <c r="A480">
        <v>479</v>
      </c>
      <c r="B480" t="s">
        <v>97</v>
      </c>
      <c r="C480">
        <f t="shared" si="8"/>
        <v>1</v>
      </c>
      <c r="D480">
        <v>297000</v>
      </c>
      <c r="I480" s="13">
        <v>649</v>
      </c>
      <c r="J480" s="12">
        <v>155000</v>
      </c>
    </row>
    <row r="481" spans="1:10" x14ac:dyDescent="0.2">
      <c r="A481">
        <v>480</v>
      </c>
      <c r="B481" t="s">
        <v>100</v>
      </c>
      <c r="C481">
        <f t="shared" si="8"/>
        <v>0</v>
      </c>
      <c r="D481">
        <v>89471</v>
      </c>
      <c r="I481" s="13">
        <v>651</v>
      </c>
      <c r="J481" s="12">
        <v>205950</v>
      </c>
    </row>
    <row r="482" spans="1:10" x14ac:dyDescent="0.2">
      <c r="A482">
        <v>481</v>
      </c>
      <c r="B482" t="s">
        <v>97</v>
      </c>
      <c r="C482">
        <f t="shared" si="8"/>
        <v>1</v>
      </c>
      <c r="D482">
        <v>326000</v>
      </c>
      <c r="I482" s="13">
        <v>652</v>
      </c>
      <c r="J482" s="12">
        <v>108000</v>
      </c>
    </row>
    <row r="483" spans="1:10" x14ac:dyDescent="0.2">
      <c r="A483">
        <v>482</v>
      </c>
      <c r="B483" t="s">
        <v>97</v>
      </c>
      <c r="C483">
        <f t="shared" si="8"/>
        <v>1</v>
      </c>
      <c r="D483">
        <v>374000</v>
      </c>
      <c r="I483" s="13">
        <v>653</v>
      </c>
      <c r="J483" s="12">
        <v>191000</v>
      </c>
    </row>
    <row r="484" spans="1:10" x14ac:dyDescent="0.2">
      <c r="A484">
        <v>483</v>
      </c>
      <c r="B484" t="s">
        <v>100</v>
      </c>
      <c r="C484">
        <f t="shared" si="8"/>
        <v>0</v>
      </c>
      <c r="D484">
        <v>155000</v>
      </c>
      <c r="I484" s="13">
        <v>654</v>
      </c>
      <c r="J484" s="12">
        <v>135000</v>
      </c>
    </row>
    <row r="485" spans="1:10" x14ac:dyDescent="0.2">
      <c r="A485">
        <v>484</v>
      </c>
      <c r="B485" t="s">
        <v>100</v>
      </c>
      <c r="C485">
        <f t="shared" si="8"/>
        <v>0</v>
      </c>
      <c r="D485">
        <v>164000</v>
      </c>
      <c r="I485" s="13">
        <v>656</v>
      </c>
      <c r="J485" s="12">
        <v>88000</v>
      </c>
    </row>
    <row r="486" spans="1:10" x14ac:dyDescent="0.2">
      <c r="A486">
        <v>485</v>
      </c>
      <c r="B486" t="s">
        <v>100</v>
      </c>
      <c r="C486">
        <f t="shared" si="8"/>
        <v>0</v>
      </c>
      <c r="D486">
        <v>132500</v>
      </c>
      <c r="I486" s="13">
        <v>657</v>
      </c>
      <c r="J486" s="12">
        <v>145500</v>
      </c>
    </row>
    <row r="487" spans="1:10" x14ac:dyDescent="0.2">
      <c r="A487">
        <v>486</v>
      </c>
      <c r="B487" t="s">
        <v>100</v>
      </c>
      <c r="C487">
        <f t="shared" si="8"/>
        <v>0</v>
      </c>
      <c r="D487">
        <v>147000</v>
      </c>
      <c r="I487" s="13">
        <v>658</v>
      </c>
      <c r="J487" s="12">
        <v>149000</v>
      </c>
    </row>
    <row r="488" spans="1:10" x14ac:dyDescent="0.2">
      <c r="A488">
        <v>487</v>
      </c>
      <c r="B488" t="s">
        <v>100</v>
      </c>
      <c r="C488">
        <f t="shared" si="8"/>
        <v>0</v>
      </c>
      <c r="D488">
        <v>156000</v>
      </c>
      <c r="I488" s="13">
        <v>659</v>
      </c>
      <c r="J488" s="12">
        <v>97500</v>
      </c>
    </row>
    <row r="489" spans="1:10" x14ac:dyDescent="0.2">
      <c r="A489">
        <v>488</v>
      </c>
      <c r="B489" t="s">
        <v>130</v>
      </c>
      <c r="C489">
        <f t="shared" si="8"/>
        <v>1</v>
      </c>
      <c r="D489">
        <v>175000</v>
      </c>
      <c r="I489" s="13">
        <v>660</v>
      </c>
      <c r="J489" s="12">
        <v>167000</v>
      </c>
    </row>
    <row r="490" spans="1:10" x14ac:dyDescent="0.2">
      <c r="A490">
        <v>489</v>
      </c>
      <c r="B490" t="s">
        <v>100</v>
      </c>
      <c r="C490">
        <f t="shared" si="8"/>
        <v>0</v>
      </c>
      <c r="D490">
        <v>160000</v>
      </c>
      <c r="I490" s="13">
        <v>661</v>
      </c>
      <c r="J490" s="12">
        <v>197900</v>
      </c>
    </row>
    <row r="491" spans="1:10" x14ac:dyDescent="0.2">
      <c r="A491">
        <v>490</v>
      </c>
      <c r="B491" t="s">
        <v>130</v>
      </c>
      <c r="C491">
        <f t="shared" si="8"/>
        <v>1</v>
      </c>
      <c r="D491">
        <v>86000</v>
      </c>
      <c r="I491" s="13">
        <v>662</v>
      </c>
      <c r="J491" s="12">
        <v>402000</v>
      </c>
    </row>
    <row r="492" spans="1:10" x14ac:dyDescent="0.2">
      <c r="A492">
        <v>491</v>
      </c>
      <c r="B492" t="s">
        <v>121</v>
      </c>
      <c r="C492">
        <f t="shared" si="8"/>
        <v>0</v>
      </c>
      <c r="D492">
        <v>115000</v>
      </c>
      <c r="I492" s="13">
        <v>663</v>
      </c>
      <c r="J492" s="12">
        <v>110000</v>
      </c>
    </row>
    <row r="493" spans="1:10" x14ac:dyDescent="0.2">
      <c r="A493">
        <v>492</v>
      </c>
      <c r="B493" t="s">
        <v>100</v>
      </c>
      <c r="C493">
        <f t="shared" si="8"/>
        <v>0</v>
      </c>
      <c r="D493">
        <v>133000</v>
      </c>
      <c r="I493" s="13">
        <v>665</v>
      </c>
      <c r="J493" s="12">
        <v>423000</v>
      </c>
    </row>
    <row r="494" spans="1:10" x14ac:dyDescent="0.2">
      <c r="A494">
        <v>493</v>
      </c>
      <c r="B494" t="s">
        <v>100</v>
      </c>
      <c r="C494">
        <f t="shared" si="8"/>
        <v>0</v>
      </c>
      <c r="D494">
        <v>172785</v>
      </c>
      <c r="I494" s="13">
        <v>666</v>
      </c>
      <c r="J494" s="12">
        <v>230500</v>
      </c>
    </row>
    <row r="495" spans="1:10" x14ac:dyDescent="0.2">
      <c r="A495">
        <v>494</v>
      </c>
      <c r="B495" t="s">
        <v>100</v>
      </c>
      <c r="C495">
        <f t="shared" si="8"/>
        <v>0</v>
      </c>
      <c r="D495">
        <v>155000</v>
      </c>
      <c r="I495" s="13">
        <v>667</v>
      </c>
      <c r="J495" s="12">
        <v>129000</v>
      </c>
    </row>
    <row r="496" spans="1:10" x14ac:dyDescent="0.2">
      <c r="A496">
        <v>495</v>
      </c>
      <c r="B496" t="s">
        <v>100</v>
      </c>
      <c r="C496">
        <f t="shared" si="8"/>
        <v>0</v>
      </c>
      <c r="D496">
        <v>91300</v>
      </c>
      <c r="I496" s="13">
        <v>668</v>
      </c>
      <c r="J496" s="12">
        <v>193500</v>
      </c>
    </row>
    <row r="497" spans="1:10" x14ac:dyDescent="0.2">
      <c r="A497">
        <v>496</v>
      </c>
      <c r="B497" t="s">
        <v>100</v>
      </c>
      <c r="C497">
        <f t="shared" si="8"/>
        <v>0</v>
      </c>
      <c r="D497">
        <v>34900</v>
      </c>
      <c r="I497" s="13">
        <v>669</v>
      </c>
      <c r="J497" s="12">
        <v>168000</v>
      </c>
    </row>
    <row r="498" spans="1:10" x14ac:dyDescent="0.2">
      <c r="A498">
        <v>497</v>
      </c>
      <c r="B498" t="s">
        <v>100</v>
      </c>
      <c r="C498">
        <f t="shared" si="8"/>
        <v>0</v>
      </c>
      <c r="D498">
        <v>430000</v>
      </c>
      <c r="I498" s="13">
        <v>670</v>
      </c>
      <c r="J498" s="12">
        <v>137500</v>
      </c>
    </row>
    <row r="499" spans="1:10" x14ac:dyDescent="0.2">
      <c r="A499">
        <v>498</v>
      </c>
      <c r="B499" t="s">
        <v>100</v>
      </c>
      <c r="C499">
        <f t="shared" si="8"/>
        <v>0</v>
      </c>
      <c r="D499">
        <v>184000</v>
      </c>
      <c r="I499" s="13">
        <v>671</v>
      </c>
      <c r="J499" s="12">
        <v>173500</v>
      </c>
    </row>
    <row r="500" spans="1:10" x14ac:dyDescent="0.2">
      <c r="A500">
        <v>499</v>
      </c>
      <c r="B500" t="s">
        <v>100</v>
      </c>
      <c r="C500">
        <f t="shared" si="8"/>
        <v>0</v>
      </c>
      <c r="D500">
        <v>130000</v>
      </c>
      <c r="I500" s="13">
        <v>672</v>
      </c>
      <c r="J500" s="12">
        <v>103600</v>
      </c>
    </row>
    <row r="501" spans="1:10" x14ac:dyDescent="0.2">
      <c r="A501">
        <v>500</v>
      </c>
      <c r="B501" t="s">
        <v>100</v>
      </c>
      <c r="C501">
        <f t="shared" si="8"/>
        <v>0</v>
      </c>
      <c r="D501">
        <v>120000</v>
      </c>
      <c r="I501" s="13">
        <v>673</v>
      </c>
      <c r="J501" s="12">
        <v>165000</v>
      </c>
    </row>
    <row r="502" spans="1:10" x14ac:dyDescent="0.2">
      <c r="A502">
        <v>501</v>
      </c>
      <c r="B502" t="s">
        <v>100</v>
      </c>
      <c r="C502">
        <f t="shared" si="8"/>
        <v>0</v>
      </c>
      <c r="D502">
        <v>113000</v>
      </c>
      <c r="I502" s="13">
        <v>674</v>
      </c>
      <c r="J502" s="12">
        <v>257500</v>
      </c>
    </row>
    <row r="503" spans="1:10" x14ac:dyDescent="0.2">
      <c r="A503">
        <v>502</v>
      </c>
      <c r="B503" t="s">
        <v>100</v>
      </c>
      <c r="C503">
        <f t="shared" si="8"/>
        <v>0</v>
      </c>
      <c r="D503">
        <v>226700</v>
      </c>
      <c r="I503" s="13">
        <v>675</v>
      </c>
      <c r="J503" s="12">
        <v>140000</v>
      </c>
    </row>
    <row r="504" spans="1:10" x14ac:dyDescent="0.2">
      <c r="A504">
        <v>503</v>
      </c>
      <c r="B504" t="s">
        <v>100</v>
      </c>
      <c r="C504">
        <f t="shared" si="8"/>
        <v>0</v>
      </c>
      <c r="D504">
        <v>140000</v>
      </c>
      <c r="I504" s="13">
        <v>676</v>
      </c>
      <c r="J504" s="12">
        <v>148500</v>
      </c>
    </row>
    <row r="505" spans="1:10" x14ac:dyDescent="0.2">
      <c r="A505">
        <v>504</v>
      </c>
      <c r="B505" t="s">
        <v>100</v>
      </c>
      <c r="C505">
        <f t="shared" si="8"/>
        <v>0</v>
      </c>
      <c r="D505">
        <v>289000</v>
      </c>
      <c r="I505" s="13">
        <v>677</v>
      </c>
      <c r="J505" s="12">
        <v>87000</v>
      </c>
    </row>
    <row r="506" spans="1:10" x14ac:dyDescent="0.2">
      <c r="A506">
        <v>505</v>
      </c>
      <c r="B506" t="s">
        <v>100</v>
      </c>
      <c r="C506">
        <f t="shared" si="8"/>
        <v>0</v>
      </c>
      <c r="D506">
        <v>147000</v>
      </c>
      <c r="I506" s="13">
        <v>678</v>
      </c>
      <c r="J506" s="12">
        <v>109500</v>
      </c>
    </row>
    <row r="507" spans="1:10" x14ac:dyDescent="0.2">
      <c r="A507">
        <v>506</v>
      </c>
      <c r="B507" t="s">
        <v>100</v>
      </c>
      <c r="C507">
        <f t="shared" si="8"/>
        <v>0</v>
      </c>
      <c r="D507">
        <v>124500</v>
      </c>
      <c r="I507" s="13">
        <v>679</v>
      </c>
      <c r="J507" s="12">
        <v>372500</v>
      </c>
    </row>
    <row r="508" spans="1:10" x14ac:dyDescent="0.2">
      <c r="A508">
        <v>507</v>
      </c>
      <c r="B508" t="s">
        <v>100</v>
      </c>
      <c r="C508">
        <f t="shared" si="8"/>
        <v>0</v>
      </c>
      <c r="D508">
        <v>215000</v>
      </c>
      <c r="I508" s="13">
        <v>680</v>
      </c>
      <c r="J508" s="12">
        <v>128500</v>
      </c>
    </row>
    <row r="509" spans="1:10" x14ac:dyDescent="0.2">
      <c r="A509">
        <v>508</v>
      </c>
      <c r="B509" t="s">
        <v>100</v>
      </c>
      <c r="C509">
        <f t="shared" si="8"/>
        <v>0</v>
      </c>
      <c r="D509">
        <v>208300</v>
      </c>
      <c r="I509" s="13">
        <v>681</v>
      </c>
      <c r="J509" s="12">
        <v>143000</v>
      </c>
    </row>
    <row r="510" spans="1:10" x14ac:dyDescent="0.2">
      <c r="A510">
        <v>509</v>
      </c>
      <c r="B510" t="s">
        <v>100</v>
      </c>
      <c r="C510">
        <f t="shared" si="8"/>
        <v>0</v>
      </c>
      <c r="D510">
        <v>161000</v>
      </c>
      <c r="I510" s="13">
        <v>682</v>
      </c>
      <c r="J510" s="12">
        <v>159434</v>
      </c>
    </row>
    <row r="511" spans="1:10" x14ac:dyDescent="0.2">
      <c r="A511">
        <v>510</v>
      </c>
      <c r="B511" t="s">
        <v>100</v>
      </c>
      <c r="C511">
        <f t="shared" si="8"/>
        <v>0</v>
      </c>
      <c r="D511">
        <v>124500</v>
      </c>
      <c r="I511" s="13">
        <v>683</v>
      </c>
      <c r="J511" s="12">
        <v>173000</v>
      </c>
    </row>
    <row r="512" spans="1:10" x14ac:dyDescent="0.2">
      <c r="A512">
        <v>511</v>
      </c>
      <c r="B512" t="s">
        <v>100</v>
      </c>
      <c r="C512">
        <f t="shared" si="8"/>
        <v>0</v>
      </c>
      <c r="D512">
        <v>164900</v>
      </c>
      <c r="I512" s="13">
        <v>685</v>
      </c>
      <c r="J512" s="12">
        <v>221000</v>
      </c>
    </row>
    <row r="513" spans="1:10" x14ac:dyDescent="0.2">
      <c r="A513">
        <v>512</v>
      </c>
      <c r="B513" t="s">
        <v>100</v>
      </c>
      <c r="C513">
        <f t="shared" si="8"/>
        <v>0</v>
      </c>
      <c r="D513">
        <v>202665</v>
      </c>
      <c r="I513" s="13">
        <v>686</v>
      </c>
      <c r="J513" s="12">
        <v>207500</v>
      </c>
    </row>
    <row r="514" spans="1:10" x14ac:dyDescent="0.2">
      <c r="A514">
        <v>513</v>
      </c>
      <c r="B514" t="s">
        <v>100</v>
      </c>
      <c r="C514">
        <f t="shared" si="8"/>
        <v>0</v>
      </c>
      <c r="D514">
        <v>129900</v>
      </c>
      <c r="I514" s="13">
        <v>687</v>
      </c>
      <c r="J514" s="12">
        <v>227875</v>
      </c>
    </row>
    <row r="515" spans="1:10" x14ac:dyDescent="0.2">
      <c r="A515">
        <v>514</v>
      </c>
      <c r="B515" t="s">
        <v>100</v>
      </c>
      <c r="C515">
        <f t="shared" ref="C515:C578" si="9">IF(OR(B515="Gd",B515="Av"),1,IF(OR(B515="Mn",B515="No"),0,"N/A"))</f>
        <v>0</v>
      </c>
      <c r="D515">
        <v>134000</v>
      </c>
      <c r="I515" s="13">
        <v>688</v>
      </c>
      <c r="J515" s="12">
        <v>148800</v>
      </c>
    </row>
    <row r="516" spans="1:10" x14ac:dyDescent="0.2">
      <c r="A516">
        <v>515</v>
      </c>
      <c r="B516" t="s">
        <v>100</v>
      </c>
      <c r="C516">
        <f t="shared" si="9"/>
        <v>0</v>
      </c>
      <c r="D516">
        <v>96500</v>
      </c>
      <c r="I516" s="13">
        <v>694</v>
      </c>
      <c r="J516" s="12">
        <v>108480</v>
      </c>
    </row>
    <row r="517" spans="1:10" x14ac:dyDescent="0.2">
      <c r="A517">
        <v>516</v>
      </c>
      <c r="B517" t="s">
        <v>100</v>
      </c>
      <c r="C517">
        <f t="shared" si="9"/>
        <v>0</v>
      </c>
      <c r="D517">
        <v>402861</v>
      </c>
      <c r="I517" s="13">
        <v>695</v>
      </c>
      <c r="J517" s="12">
        <v>141500</v>
      </c>
    </row>
    <row r="518" spans="1:10" x14ac:dyDescent="0.2">
      <c r="A518">
        <v>517</v>
      </c>
      <c r="B518" t="s">
        <v>100</v>
      </c>
      <c r="C518">
        <f t="shared" si="9"/>
        <v>0</v>
      </c>
      <c r="D518">
        <v>158000</v>
      </c>
      <c r="I518" s="13">
        <v>696</v>
      </c>
      <c r="J518" s="12">
        <v>176000</v>
      </c>
    </row>
    <row r="519" spans="1:10" x14ac:dyDescent="0.2">
      <c r="A519">
        <v>518</v>
      </c>
      <c r="B519" t="s">
        <v>100</v>
      </c>
      <c r="C519">
        <f t="shared" si="9"/>
        <v>0</v>
      </c>
      <c r="D519">
        <v>265000</v>
      </c>
      <c r="I519" s="13">
        <v>697</v>
      </c>
      <c r="J519" s="12">
        <v>89000</v>
      </c>
    </row>
    <row r="520" spans="1:10" x14ac:dyDescent="0.2">
      <c r="A520">
        <v>519</v>
      </c>
      <c r="B520" t="s">
        <v>121</v>
      </c>
      <c r="C520">
        <f t="shared" si="9"/>
        <v>0</v>
      </c>
      <c r="D520">
        <v>211000</v>
      </c>
      <c r="I520" s="13">
        <v>698</v>
      </c>
      <c r="J520" s="12">
        <v>123500</v>
      </c>
    </row>
    <row r="521" spans="1:10" x14ac:dyDescent="0.2">
      <c r="A521">
        <v>520</v>
      </c>
      <c r="B521" t="s">
        <v>100</v>
      </c>
      <c r="C521">
        <f t="shared" si="9"/>
        <v>0</v>
      </c>
      <c r="D521">
        <v>234000</v>
      </c>
      <c r="I521" s="13">
        <v>699</v>
      </c>
      <c r="J521" s="12">
        <v>138500</v>
      </c>
    </row>
    <row r="522" spans="1:10" x14ac:dyDescent="0.2">
      <c r="A522">
        <v>521</v>
      </c>
      <c r="B522" t="s">
        <v>83</v>
      </c>
      <c r="C522" t="str">
        <f t="shared" si="9"/>
        <v>N/A</v>
      </c>
      <c r="D522">
        <v>106250</v>
      </c>
      <c r="I522" s="13">
        <v>700</v>
      </c>
      <c r="J522" s="12">
        <v>196000</v>
      </c>
    </row>
    <row r="523" spans="1:10" x14ac:dyDescent="0.2">
      <c r="A523">
        <v>522</v>
      </c>
      <c r="B523" t="s">
        <v>100</v>
      </c>
      <c r="C523">
        <f t="shared" si="9"/>
        <v>0</v>
      </c>
      <c r="D523">
        <v>150000</v>
      </c>
      <c r="I523" s="13">
        <v>702</v>
      </c>
      <c r="J523" s="12">
        <v>140000</v>
      </c>
    </row>
    <row r="524" spans="1:10" x14ac:dyDescent="0.2">
      <c r="A524">
        <v>523</v>
      </c>
      <c r="B524" t="s">
        <v>100</v>
      </c>
      <c r="C524">
        <f t="shared" si="9"/>
        <v>0</v>
      </c>
      <c r="D524">
        <v>159000</v>
      </c>
      <c r="I524" s="13">
        <v>703</v>
      </c>
      <c r="J524" s="12">
        <v>361919</v>
      </c>
    </row>
    <row r="525" spans="1:10" x14ac:dyDescent="0.2">
      <c r="A525">
        <v>524</v>
      </c>
      <c r="B525" t="s">
        <v>97</v>
      </c>
      <c r="C525">
        <f t="shared" si="9"/>
        <v>1</v>
      </c>
      <c r="D525">
        <v>184750</v>
      </c>
      <c r="I525" s="13">
        <v>704</v>
      </c>
      <c r="J525" s="12">
        <v>140000</v>
      </c>
    </row>
    <row r="526" spans="1:10" x14ac:dyDescent="0.2">
      <c r="A526">
        <v>525</v>
      </c>
      <c r="B526" t="s">
        <v>100</v>
      </c>
      <c r="C526">
        <f t="shared" si="9"/>
        <v>0</v>
      </c>
      <c r="D526">
        <v>315750</v>
      </c>
      <c r="I526" s="13">
        <v>708</v>
      </c>
      <c r="J526" s="12">
        <v>254000</v>
      </c>
    </row>
    <row r="527" spans="1:10" x14ac:dyDescent="0.2">
      <c r="A527">
        <v>526</v>
      </c>
      <c r="B527" t="s">
        <v>100</v>
      </c>
      <c r="C527">
        <f t="shared" si="9"/>
        <v>0</v>
      </c>
      <c r="D527">
        <v>176000</v>
      </c>
      <c r="I527" s="13">
        <v>710</v>
      </c>
      <c r="J527" s="12">
        <v>109900</v>
      </c>
    </row>
    <row r="528" spans="1:10" x14ac:dyDescent="0.2">
      <c r="A528">
        <v>527</v>
      </c>
      <c r="B528" t="s">
        <v>100</v>
      </c>
      <c r="C528">
        <f t="shared" si="9"/>
        <v>0</v>
      </c>
      <c r="D528">
        <v>132000</v>
      </c>
      <c r="I528" s="13">
        <v>711</v>
      </c>
      <c r="J528" s="12">
        <v>52000</v>
      </c>
    </row>
    <row r="529" spans="1:10" x14ac:dyDescent="0.2">
      <c r="A529">
        <v>528</v>
      </c>
      <c r="B529" t="s">
        <v>130</v>
      </c>
      <c r="C529">
        <f t="shared" si="9"/>
        <v>1</v>
      </c>
      <c r="D529">
        <v>446261</v>
      </c>
      <c r="I529" s="13">
        <v>712</v>
      </c>
      <c r="J529" s="12">
        <v>102776</v>
      </c>
    </row>
    <row r="530" spans="1:10" x14ac:dyDescent="0.2">
      <c r="A530">
        <v>529</v>
      </c>
      <c r="B530" t="s">
        <v>121</v>
      </c>
      <c r="C530">
        <f t="shared" si="9"/>
        <v>0</v>
      </c>
      <c r="D530">
        <v>86000</v>
      </c>
      <c r="I530" s="13">
        <v>713</v>
      </c>
      <c r="J530" s="12">
        <v>189000</v>
      </c>
    </row>
    <row r="531" spans="1:10" x14ac:dyDescent="0.2">
      <c r="A531">
        <v>530</v>
      </c>
      <c r="B531" t="s">
        <v>100</v>
      </c>
      <c r="C531">
        <f t="shared" si="9"/>
        <v>0</v>
      </c>
      <c r="D531">
        <v>200624</v>
      </c>
      <c r="I531" s="13">
        <v>715</v>
      </c>
      <c r="J531" s="12">
        <v>130500</v>
      </c>
    </row>
    <row r="532" spans="1:10" x14ac:dyDescent="0.2">
      <c r="A532">
        <v>531</v>
      </c>
      <c r="B532" t="s">
        <v>130</v>
      </c>
      <c r="C532">
        <f t="shared" si="9"/>
        <v>1</v>
      </c>
      <c r="D532">
        <v>175000</v>
      </c>
      <c r="I532" s="13">
        <v>716</v>
      </c>
      <c r="J532" s="12">
        <v>165000</v>
      </c>
    </row>
    <row r="533" spans="1:10" x14ac:dyDescent="0.2">
      <c r="A533">
        <v>532</v>
      </c>
      <c r="B533" t="s">
        <v>121</v>
      </c>
      <c r="C533">
        <f t="shared" si="9"/>
        <v>0</v>
      </c>
      <c r="D533">
        <v>128000</v>
      </c>
      <c r="I533" s="13">
        <v>717</v>
      </c>
      <c r="J533" s="12">
        <v>159500</v>
      </c>
    </row>
    <row r="534" spans="1:10" x14ac:dyDescent="0.2">
      <c r="A534">
        <v>533</v>
      </c>
      <c r="B534" t="s">
        <v>83</v>
      </c>
      <c r="C534" t="str">
        <f t="shared" si="9"/>
        <v>N/A</v>
      </c>
      <c r="D534">
        <v>107500</v>
      </c>
      <c r="I534" s="13">
        <v>718</v>
      </c>
      <c r="J534" s="12">
        <v>157000</v>
      </c>
    </row>
    <row r="535" spans="1:10" x14ac:dyDescent="0.2">
      <c r="A535">
        <v>534</v>
      </c>
      <c r="B535" t="s">
        <v>83</v>
      </c>
      <c r="C535" t="str">
        <f t="shared" si="9"/>
        <v>N/A</v>
      </c>
      <c r="D535">
        <v>39300</v>
      </c>
      <c r="I535" s="13">
        <v>723</v>
      </c>
      <c r="J535" s="12">
        <v>124500</v>
      </c>
    </row>
    <row r="536" spans="1:10" x14ac:dyDescent="0.2">
      <c r="A536">
        <v>535</v>
      </c>
      <c r="B536" t="s">
        <v>130</v>
      </c>
      <c r="C536">
        <f t="shared" si="9"/>
        <v>1</v>
      </c>
      <c r="D536">
        <v>178000</v>
      </c>
      <c r="I536" s="13">
        <v>724</v>
      </c>
      <c r="J536" s="12">
        <v>135000</v>
      </c>
    </row>
    <row r="537" spans="1:10" x14ac:dyDescent="0.2">
      <c r="A537">
        <v>536</v>
      </c>
      <c r="B537" t="s">
        <v>97</v>
      </c>
      <c r="C537">
        <f t="shared" si="9"/>
        <v>1</v>
      </c>
      <c r="D537">
        <v>107500</v>
      </c>
      <c r="I537" s="13">
        <v>725</v>
      </c>
      <c r="J537" s="12">
        <v>320000</v>
      </c>
    </row>
    <row r="538" spans="1:10" x14ac:dyDescent="0.2">
      <c r="A538">
        <v>537</v>
      </c>
      <c r="B538" t="s">
        <v>130</v>
      </c>
      <c r="C538">
        <f t="shared" si="9"/>
        <v>1</v>
      </c>
      <c r="D538">
        <v>188000</v>
      </c>
      <c r="I538" s="13">
        <v>726</v>
      </c>
      <c r="J538" s="12">
        <v>120500</v>
      </c>
    </row>
    <row r="539" spans="1:10" x14ac:dyDescent="0.2">
      <c r="A539">
        <v>538</v>
      </c>
      <c r="B539" t="s">
        <v>100</v>
      </c>
      <c r="C539">
        <f t="shared" si="9"/>
        <v>0</v>
      </c>
      <c r="D539">
        <v>111250</v>
      </c>
      <c r="I539" s="13">
        <v>727</v>
      </c>
      <c r="J539" s="12">
        <v>222000</v>
      </c>
    </row>
    <row r="540" spans="1:10" x14ac:dyDescent="0.2">
      <c r="A540">
        <v>539</v>
      </c>
      <c r="B540" t="s">
        <v>100</v>
      </c>
      <c r="C540">
        <f t="shared" si="9"/>
        <v>0</v>
      </c>
      <c r="D540">
        <v>158000</v>
      </c>
      <c r="I540" s="13">
        <v>729</v>
      </c>
      <c r="J540" s="12">
        <v>110000</v>
      </c>
    </row>
    <row r="541" spans="1:10" x14ac:dyDescent="0.2">
      <c r="A541">
        <v>540</v>
      </c>
      <c r="B541" t="s">
        <v>130</v>
      </c>
      <c r="C541">
        <f t="shared" si="9"/>
        <v>1</v>
      </c>
      <c r="D541">
        <v>272000</v>
      </c>
      <c r="I541" s="13">
        <v>730</v>
      </c>
      <c r="J541" s="12">
        <v>103000</v>
      </c>
    </row>
    <row r="542" spans="1:10" x14ac:dyDescent="0.2">
      <c r="A542">
        <v>541</v>
      </c>
      <c r="B542" t="s">
        <v>130</v>
      </c>
      <c r="C542">
        <f t="shared" si="9"/>
        <v>1</v>
      </c>
      <c r="D542">
        <v>315000</v>
      </c>
      <c r="I542" s="13">
        <v>731</v>
      </c>
      <c r="J542" s="12">
        <v>236500</v>
      </c>
    </row>
    <row r="543" spans="1:10" x14ac:dyDescent="0.2">
      <c r="A543">
        <v>542</v>
      </c>
      <c r="B543" t="s">
        <v>100</v>
      </c>
      <c r="C543">
        <f t="shared" si="9"/>
        <v>0</v>
      </c>
      <c r="D543">
        <v>248000</v>
      </c>
      <c r="I543" s="13">
        <v>734</v>
      </c>
      <c r="J543" s="12">
        <v>131400</v>
      </c>
    </row>
    <row r="544" spans="1:10" x14ac:dyDescent="0.2">
      <c r="A544">
        <v>543</v>
      </c>
      <c r="B544" t="s">
        <v>100</v>
      </c>
      <c r="C544">
        <f t="shared" si="9"/>
        <v>0</v>
      </c>
      <c r="D544">
        <v>213250</v>
      </c>
      <c r="I544" s="13">
        <v>735</v>
      </c>
      <c r="J544" s="12">
        <v>108000</v>
      </c>
    </row>
    <row r="545" spans="1:10" x14ac:dyDescent="0.2">
      <c r="A545">
        <v>544</v>
      </c>
      <c r="B545" t="s">
        <v>130</v>
      </c>
      <c r="C545">
        <f t="shared" si="9"/>
        <v>1</v>
      </c>
      <c r="D545">
        <v>133000</v>
      </c>
      <c r="I545" s="13">
        <v>736</v>
      </c>
      <c r="J545" s="12">
        <v>163000</v>
      </c>
    </row>
    <row r="546" spans="1:10" x14ac:dyDescent="0.2">
      <c r="A546">
        <v>545</v>
      </c>
      <c r="B546" t="s">
        <v>130</v>
      </c>
      <c r="C546">
        <f t="shared" si="9"/>
        <v>1</v>
      </c>
      <c r="D546">
        <v>179665</v>
      </c>
      <c r="I546" s="13">
        <v>738</v>
      </c>
      <c r="J546" s="12">
        <v>239900</v>
      </c>
    </row>
    <row r="547" spans="1:10" x14ac:dyDescent="0.2">
      <c r="A547">
        <v>546</v>
      </c>
      <c r="B547" t="s">
        <v>100</v>
      </c>
      <c r="C547">
        <f t="shared" si="9"/>
        <v>0</v>
      </c>
      <c r="D547">
        <v>229000</v>
      </c>
      <c r="I547" s="13">
        <v>740</v>
      </c>
      <c r="J547" s="12">
        <v>190000</v>
      </c>
    </row>
    <row r="548" spans="1:10" x14ac:dyDescent="0.2">
      <c r="A548">
        <v>547</v>
      </c>
      <c r="B548" t="s">
        <v>100</v>
      </c>
      <c r="C548">
        <f t="shared" si="9"/>
        <v>0</v>
      </c>
      <c r="D548">
        <v>210000</v>
      </c>
      <c r="I548" s="13">
        <v>741</v>
      </c>
      <c r="J548" s="12">
        <v>132000</v>
      </c>
    </row>
    <row r="549" spans="1:10" x14ac:dyDescent="0.2">
      <c r="A549">
        <v>548</v>
      </c>
      <c r="B549" t="s">
        <v>130</v>
      </c>
      <c r="C549">
        <f t="shared" si="9"/>
        <v>1</v>
      </c>
      <c r="D549">
        <v>129500</v>
      </c>
      <c r="I549" s="13">
        <v>742</v>
      </c>
      <c r="J549" s="12">
        <v>142000</v>
      </c>
    </row>
    <row r="550" spans="1:10" x14ac:dyDescent="0.2">
      <c r="A550">
        <v>549</v>
      </c>
      <c r="B550" t="s">
        <v>100</v>
      </c>
      <c r="C550">
        <f t="shared" si="9"/>
        <v>0</v>
      </c>
      <c r="D550">
        <v>125000</v>
      </c>
      <c r="I550" s="13">
        <v>743</v>
      </c>
      <c r="J550" s="12">
        <v>179000</v>
      </c>
    </row>
    <row r="551" spans="1:10" x14ac:dyDescent="0.2">
      <c r="A551">
        <v>550</v>
      </c>
      <c r="B551" t="s">
        <v>100</v>
      </c>
      <c r="C551">
        <f t="shared" si="9"/>
        <v>0</v>
      </c>
      <c r="D551">
        <v>263000</v>
      </c>
      <c r="I551" s="13">
        <v>745</v>
      </c>
      <c r="J551" s="12">
        <v>180000</v>
      </c>
    </row>
    <row r="552" spans="1:10" x14ac:dyDescent="0.2">
      <c r="A552">
        <v>551</v>
      </c>
      <c r="B552" t="s">
        <v>100</v>
      </c>
      <c r="C552">
        <f t="shared" si="9"/>
        <v>0</v>
      </c>
      <c r="D552">
        <v>140000</v>
      </c>
      <c r="I552" s="13">
        <v>746</v>
      </c>
      <c r="J552" s="12">
        <v>299800</v>
      </c>
    </row>
    <row r="553" spans="1:10" x14ac:dyDescent="0.2">
      <c r="A553">
        <v>552</v>
      </c>
      <c r="B553" t="s">
        <v>100</v>
      </c>
      <c r="C553">
        <f t="shared" si="9"/>
        <v>0</v>
      </c>
      <c r="D553">
        <v>112500</v>
      </c>
      <c r="I553" s="13">
        <v>747</v>
      </c>
      <c r="J553" s="12">
        <v>236000</v>
      </c>
    </row>
    <row r="554" spans="1:10" x14ac:dyDescent="0.2">
      <c r="A554">
        <v>553</v>
      </c>
      <c r="B554" t="s">
        <v>130</v>
      </c>
      <c r="C554">
        <f t="shared" si="9"/>
        <v>1</v>
      </c>
      <c r="D554">
        <v>255500</v>
      </c>
      <c r="I554" s="13">
        <v>748</v>
      </c>
      <c r="J554" s="12">
        <v>265979</v>
      </c>
    </row>
    <row r="555" spans="1:10" x14ac:dyDescent="0.2">
      <c r="A555">
        <v>554</v>
      </c>
      <c r="B555" t="s">
        <v>83</v>
      </c>
      <c r="C555" t="str">
        <f t="shared" si="9"/>
        <v>N/A</v>
      </c>
      <c r="D555">
        <v>108000</v>
      </c>
      <c r="I555" s="13">
        <v>749</v>
      </c>
      <c r="J555" s="12">
        <v>260400</v>
      </c>
    </row>
    <row r="556" spans="1:10" x14ac:dyDescent="0.2">
      <c r="A556">
        <v>555</v>
      </c>
      <c r="B556" t="s">
        <v>100</v>
      </c>
      <c r="C556">
        <f t="shared" si="9"/>
        <v>0</v>
      </c>
      <c r="D556">
        <v>284000</v>
      </c>
      <c r="I556" s="13">
        <v>751</v>
      </c>
      <c r="J556" s="12">
        <v>96500</v>
      </c>
    </row>
    <row r="557" spans="1:10" x14ac:dyDescent="0.2">
      <c r="A557">
        <v>556</v>
      </c>
      <c r="B557" t="s">
        <v>100</v>
      </c>
      <c r="C557">
        <f t="shared" si="9"/>
        <v>0</v>
      </c>
      <c r="D557">
        <v>113000</v>
      </c>
      <c r="I557" s="13">
        <v>752</v>
      </c>
      <c r="J557" s="12">
        <v>162000</v>
      </c>
    </row>
    <row r="558" spans="1:10" x14ac:dyDescent="0.2">
      <c r="A558">
        <v>557</v>
      </c>
      <c r="B558" t="s">
        <v>100</v>
      </c>
      <c r="C558">
        <f t="shared" si="9"/>
        <v>0</v>
      </c>
      <c r="D558">
        <v>141000</v>
      </c>
      <c r="I558" s="13">
        <v>754</v>
      </c>
      <c r="J558" s="12">
        <v>275500</v>
      </c>
    </row>
    <row r="559" spans="1:10" x14ac:dyDescent="0.2">
      <c r="A559">
        <v>558</v>
      </c>
      <c r="B559" t="s">
        <v>100</v>
      </c>
      <c r="C559">
        <f t="shared" si="9"/>
        <v>0</v>
      </c>
      <c r="D559">
        <v>108000</v>
      </c>
      <c r="I559" s="13">
        <v>755</v>
      </c>
      <c r="J559" s="12">
        <v>156000</v>
      </c>
    </row>
    <row r="560" spans="1:10" x14ac:dyDescent="0.2">
      <c r="A560">
        <v>559</v>
      </c>
      <c r="B560" t="s">
        <v>97</v>
      </c>
      <c r="C560">
        <f t="shared" si="9"/>
        <v>1</v>
      </c>
      <c r="D560">
        <v>175000</v>
      </c>
      <c r="I560" s="13">
        <v>756</v>
      </c>
      <c r="J560" s="12">
        <v>172500</v>
      </c>
    </row>
    <row r="561" spans="1:10" x14ac:dyDescent="0.2">
      <c r="A561">
        <v>560</v>
      </c>
      <c r="B561" t="s">
        <v>97</v>
      </c>
      <c r="C561">
        <f t="shared" si="9"/>
        <v>1</v>
      </c>
      <c r="D561">
        <v>234000</v>
      </c>
      <c r="I561" s="13">
        <v>758</v>
      </c>
      <c r="J561" s="12">
        <v>158900</v>
      </c>
    </row>
    <row r="562" spans="1:10" x14ac:dyDescent="0.2">
      <c r="A562">
        <v>561</v>
      </c>
      <c r="B562" t="s">
        <v>100</v>
      </c>
      <c r="C562">
        <f t="shared" si="9"/>
        <v>0</v>
      </c>
      <c r="D562">
        <v>121500</v>
      </c>
      <c r="I562" s="13">
        <v>759</v>
      </c>
      <c r="J562" s="12">
        <v>179400</v>
      </c>
    </row>
    <row r="563" spans="1:10" x14ac:dyDescent="0.2">
      <c r="A563">
        <v>562</v>
      </c>
      <c r="B563" t="s">
        <v>130</v>
      </c>
      <c r="C563">
        <f t="shared" si="9"/>
        <v>1</v>
      </c>
      <c r="D563">
        <v>170000</v>
      </c>
      <c r="I563" s="13">
        <v>761</v>
      </c>
      <c r="J563" s="12">
        <v>127500</v>
      </c>
    </row>
    <row r="564" spans="1:10" x14ac:dyDescent="0.2">
      <c r="A564">
        <v>563</v>
      </c>
      <c r="B564" t="s">
        <v>100</v>
      </c>
      <c r="C564">
        <f t="shared" si="9"/>
        <v>0</v>
      </c>
      <c r="D564">
        <v>108000</v>
      </c>
      <c r="I564" s="13">
        <v>762</v>
      </c>
      <c r="J564" s="12">
        <v>100000</v>
      </c>
    </row>
    <row r="565" spans="1:10" x14ac:dyDescent="0.2">
      <c r="A565">
        <v>564</v>
      </c>
      <c r="B565" t="s">
        <v>121</v>
      </c>
      <c r="C565">
        <f t="shared" si="9"/>
        <v>0</v>
      </c>
      <c r="D565">
        <v>185000</v>
      </c>
      <c r="I565" s="13">
        <v>763</v>
      </c>
      <c r="J565" s="12">
        <v>215200</v>
      </c>
    </row>
    <row r="566" spans="1:10" x14ac:dyDescent="0.2">
      <c r="A566">
        <v>565</v>
      </c>
      <c r="B566" t="s">
        <v>100</v>
      </c>
      <c r="C566">
        <f t="shared" si="9"/>
        <v>0</v>
      </c>
      <c r="D566">
        <v>268000</v>
      </c>
      <c r="I566" s="13">
        <v>764</v>
      </c>
      <c r="J566" s="12">
        <v>337000</v>
      </c>
    </row>
    <row r="567" spans="1:10" x14ac:dyDescent="0.2">
      <c r="A567">
        <v>566</v>
      </c>
      <c r="B567" t="s">
        <v>100</v>
      </c>
      <c r="C567">
        <f t="shared" si="9"/>
        <v>0</v>
      </c>
      <c r="D567">
        <v>128000</v>
      </c>
      <c r="I567" s="13">
        <v>766</v>
      </c>
      <c r="J567" s="12">
        <v>264132</v>
      </c>
    </row>
    <row r="568" spans="1:10" x14ac:dyDescent="0.2">
      <c r="A568">
        <v>567</v>
      </c>
      <c r="B568" t="s">
        <v>100</v>
      </c>
      <c r="C568">
        <f t="shared" si="9"/>
        <v>0</v>
      </c>
      <c r="D568">
        <v>325000</v>
      </c>
      <c r="I568" s="13">
        <v>767</v>
      </c>
      <c r="J568" s="12">
        <v>196500</v>
      </c>
    </row>
    <row r="569" spans="1:10" x14ac:dyDescent="0.2">
      <c r="A569">
        <v>568</v>
      </c>
      <c r="B569" t="s">
        <v>100</v>
      </c>
      <c r="C569">
        <f t="shared" si="9"/>
        <v>0</v>
      </c>
      <c r="D569">
        <v>214000</v>
      </c>
      <c r="I569" s="13">
        <v>768</v>
      </c>
      <c r="J569" s="12">
        <v>160000</v>
      </c>
    </row>
    <row r="570" spans="1:10" x14ac:dyDescent="0.2">
      <c r="A570">
        <v>569</v>
      </c>
      <c r="B570" t="s">
        <v>97</v>
      </c>
      <c r="C570">
        <f t="shared" si="9"/>
        <v>1</v>
      </c>
      <c r="D570">
        <v>316600</v>
      </c>
      <c r="I570" s="13">
        <v>769</v>
      </c>
      <c r="J570" s="12">
        <v>216837</v>
      </c>
    </row>
    <row r="571" spans="1:10" x14ac:dyDescent="0.2">
      <c r="A571">
        <v>570</v>
      </c>
      <c r="B571" t="s">
        <v>97</v>
      </c>
      <c r="C571">
        <f t="shared" si="9"/>
        <v>1</v>
      </c>
      <c r="D571">
        <v>135960</v>
      </c>
      <c r="I571" s="13">
        <v>772</v>
      </c>
      <c r="J571" s="12">
        <v>102000</v>
      </c>
    </row>
    <row r="572" spans="1:10" x14ac:dyDescent="0.2">
      <c r="A572">
        <v>571</v>
      </c>
      <c r="B572" t="s">
        <v>100</v>
      </c>
      <c r="C572">
        <f t="shared" si="9"/>
        <v>0</v>
      </c>
      <c r="D572">
        <v>142600</v>
      </c>
      <c r="I572" s="13">
        <v>774</v>
      </c>
      <c r="J572" s="12">
        <v>114500</v>
      </c>
    </row>
    <row r="573" spans="1:10" x14ac:dyDescent="0.2">
      <c r="A573">
        <v>572</v>
      </c>
      <c r="B573" t="s">
        <v>100</v>
      </c>
      <c r="C573">
        <f t="shared" si="9"/>
        <v>0</v>
      </c>
      <c r="D573">
        <v>120000</v>
      </c>
      <c r="I573" s="13">
        <v>776</v>
      </c>
      <c r="J573" s="12">
        <v>162000</v>
      </c>
    </row>
    <row r="574" spans="1:10" x14ac:dyDescent="0.2">
      <c r="A574">
        <v>573</v>
      </c>
      <c r="B574" t="s">
        <v>130</v>
      </c>
      <c r="C574">
        <f t="shared" si="9"/>
        <v>1</v>
      </c>
      <c r="D574">
        <v>224500</v>
      </c>
      <c r="I574" s="13">
        <v>778</v>
      </c>
      <c r="J574" s="12">
        <v>142500</v>
      </c>
    </row>
    <row r="575" spans="1:10" x14ac:dyDescent="0.2">
      <c r="A575">
        <v>574</v>
      </c>
      <c r="B575" t="s">
        <v>100</v>
      </c>
      <c r="C575">
        <f t="shared" si="9"/>
        <v>0</v>
      </c>
      <c r="D575">
        <v>170000</v>
      </c>
      <c r="I575" s="13">
        <v>781</v>
      </c>
      <c r="J575" s="12">
        <v>176000</v>
      </c>
    </row>
    <row r="576" spans="1:10" x14ac:dyDescent="0.2">
      <c r="A576">
        <v>575</v>
      </c>
      <c r="B576" t="s">
        <v>130</v>
      </c>
      <c r="C576">
        <f t="shared" si="9"/>
        <v>1</v>
      </c>
      <c r="D576">
        <v>139000</v>
      </c>
      <c r="I576" s="13">
        <v>782</v>
      </c>
      <c r="J576" s="12">
        <v>175900</v>
      </c>
    </row>
    <row r="577" spans="1:10" x14ac:dyDescent="0.2">
      <c r="A577">
        <v>576</v>
      </c>
      <c r="B577" t="s">
        <v>100</v>
      </c>
      <c r="C577">
        <f t="shared" si="9"/>
        <v>0</v>
      </c>
      <c r="D577">
        <v>118500</v>
      </c>
      <c r="I577" s="13">
        <v>783</v>
      </c>
      <c r="J577" s="12">
        <v>187100</v>
      </c>
    </row>
    <row r="578" spans="1:10" x14ac:dyDescent="0.2">
      <c r="A578">
        <v>577</v>
      </c>
      <c r="B578" t="s">
        <v>100</v>
      </c>
      <c r="C578">
        <f t="shared" si="9"/>
        <v>0</v>
      </c>
      <c r="D578">
        <v>145000</v>
      </c>
      <c r="I578" s="13">
        <v>785</v>
      </c>
      <c r="J578" s="12">
        <v>128000</v>
      </c>
    </row>
    <row r="579" spans="1:10" x14ac:dyDescent="0.2">
      <c r="A579">
        <v>578</v>
      </c>
      <c r="B579" t="s">
        <v>130</v>
      </c>
      <c r="C579">
        <f t="shared" ref="C579:C642" si="10">IF(OR(B579="Gd",B579="Av"),1,IF(OR(B579="Mn",B579="No"),0,"N/A"))</f>
        <v>1</v>
      </c>
      <c r="D579">
        <v>164500</v>
      </c>
      <c r="I579" s="13">
        <v>786</v>
      </c>
      <c r="J579" s="12">
        <v>161500</v>
      </c>
    </row>
    <row r="580" spans="1:10" x14ac:dyDescent="0.2">
      <c r="A580">
        <v>579</v>
      </c>
      <c r="B580" t="s">
        <v>100</v>
      </c>
      <c r="C580">
        <f t="shared" si="10"/>
        <v>0</v>
      </c>
      <c r="D580">
        <v>146000</v>
      </c>
      <c r="I580" s="13">
        <v>787</v>
      </c>
      <c r="J580" s="12">
        <v>139000</v>
      </c>
    </row>
    <row r="581" spans="1:10" x14ac:dyDescent="0.2">
      <c r="A581">
        <v>580</v>
      </c>
      <c r="B581" t="s">
        <v>100</v>
      </c>
      <c r="C581">
        <f t="shared" si="10"/>
        <v>0</v>
      </c>
      <c r="D581">
        <v>131500</v>
      </c>
      <c r="I581" s="13">
        <v>788</v>
      </c>
      <c r="J581" s="12">
        <v>233000</v>
      </c>
    </row>
    <row r="582" spans="1:10" x14ac:dyDescent="0.2">
      <c r="A582">
        <v>581</v>
      </c>
      <c r="B582" t="s">
        <v>100</v>
      </c>
      <c r="C582">
        <f t="shared" si="10"/>
        <v>0</v>
      </c>
      <c r="D582">
        <v>181900</v>
      </c>
      <c r="I582" s="13">
        <v>789</v>
      </c>
      <c r="J582" s="12">
        <v>107900</v>
      </c>
    </row>
    <row r="583" spans="1:10" x14ac:dyDescent="0.2">
      <c r="A583">
        <v>582</v>
      </c>
      <c r="B583" t="s">
        <v>100</v>
      </c>
      <c r="C583">
        <f t="shared" si="10"/>
        <v>0</v>
      </c>
      <c r="D583">
        <v>253293</v>
      </c>
      <c r="I583" s="13">
        <v>791</v>
      </c>
      <c r="J583" s="12">
        <v>160200</v>
      </c>
    </row>
    <row r="584" spans="1:10" x14ac:dyDescent="0.2">
      <c r="A584">
        <v>583</v>
      </c>
      <c r="B584" t="s">
        <v>130</v>
      </c>
      <c r="C584">
        <f t="shared" si="10"/>
        <v>1</v>
      </c>
      <c r="D584">
        <v>118500</v>
      </c>
      <c r="I584" s="13">
        <v>795</v>
      </c>
      <c r="J584" s="12">
        <v>194500</v>
      </c>
    </row>
    <row r="585" spans="1:10" x14ac:dyDescent="0.2">
      <c r="A585">
        <v>584</v>
      </c>
      <c r="B585" t="s">
        <v>100</v>
      </c>
      <c r="C585">
        <f t="shared" si="10"/>
        <v>0</v>
      </c>
      <c r="D585">
        <v>325000</v>
      </c>
      <c r="I585" s="13">
        <v>796</v>
      </c>
      <c r="J585" s="12">
        <v>171000</v>
      </c>
    </row>
    <row r="586" spans="1:10" x14ac:dyDescent="0.2">
      <c r="A586">
        <v>585</v>
      </c>
      <c r="B586" t="s">
        <v>100</v>
      </c>
      <c r="C586">
        <f t="shared" si="10"/>
        <v>0</v>
      </c>
      <c r="D586">
        <v>133000</v>
      </c>
      <c r="I586" s="13">
        <v>797</v>
      </c>
      <c r="J586" s="12">
        <v>143500</v>
      </c>
    </row>
    <row r="587" spans="1:10" x14ac:dyDescent="0.2">
      <c r="A587">
        <v>586</v>
      </c>
      <c r="B587" t="s">
        <v>97</v>
      </c>
      <c r="C587">
        <f t="shared" si="10"/>
        <v>1</v>
      </c>
      <c r="D587">
        <v>369900</v>
      </c>
      <c r="I587" s="13">
        <v>798</v>
      </c>
      <c r="J587" s="12">
        <v>110000</v>
      </c>
    </row>
    <row r="588" spans="1:10" x14ac:dyDescent="0.2">
      <c r="A588">
        <v>587</v>
      </c>
      <c r="B588" t="s">
        <v>121</v>
      </c>
      <c r="C588">
        <f t="shared" si="10"/>
        <v>0</v>
      </c>
      <c r="D588">
        <v>130000</v>
      </c>
      <c r="I588" s="13">
        <v>799</v>
      </c>
      <c r="J588" s="12">
        <v>485000</v>
      </c>
    </row>
    <row r="589" spans="1:10" x14ac:dyDescent="0.2">
      <c r="A589">
        <v>588</v>
      </c>
      <c r="B589" t="s">
        <v>130</v>
      </c>
      <c r="C589">
        <f t="shared" si="10"/>
        <v>1</v>
      </c>
      <c r="D589">
        <v>137000</v>
      </c>
      <c r="I589" s="13">
        <v>800</v>
      </c>
      <c r="J589" s="12">
        <v>175000</v>
      </c>
    </row>
    <row r="590" spans="1:10" x14ac:dyDescent="0.2">
      <c r="A590">
        <v>589</v>
      </c>
      <c r="B590" t="s">
        <v>97</v>
      </c>
      <c r="C590">
        <f t="shared" si="10"/>
        <v>1</v>
      </c>
      <c r="D590">
        <v>143000</v>
      </c>
      <c r="I590" s="13">
        <v>802</v>
      </c>
      <c r="J590" s="12">
        <v>109900</v>
      </c>
    </row>
    <row r="591" spans="1:10" x14ac:dyDescent="0.2">
      <c r="A591">
        <v>590</v>
      </c>
      <c r="B591" t="s">
        <v>100</v>
      </c>
      <c r="C591">
        <f t="shared" si="10"/>
        <v>0</v>
      </c>
      <c r="D591">
        <v>79500</v>
      </c>
      <c r="I591" s="13">
        <v>805</v>
      </c>
      <c r="J591" s="12">
        <v>118000</v>
      </c>
    </row>
    <row r="592" spans="1:10" x14ac:dyDescent="0.2">
      <c r="A592">
        <v>591</v>
      </c>
      <c r="B592" t="s">
        <v>100</v>
      </c>
      <c r="C592">
        <f t="shared" si="10"/>
        <v>0</v>
      </c>
      <c r="D592">
        <v>185900</v>
      </c>
      <c r="I592" s="13">
        <v>806</v>
      </c>
      <c r="J592" s="12">
        <v>227680</v>
      </c>
    </row>
    <row r="593" spans="1:10" x14ac:dyDescent="0.2">
      <c r="A593">
        <v>592</v>
      </c>
      <c r="B593" t="s">
        <v>97</v>
      </c>
      <c r="C593">
        <f t="shared" si="10"/>
        <v>1</v>
      </c>
      <c r="D593">
        <v>451950</v>
      </c>
      <c r="I593" s="13">
        <v>810</v>
      </c>
      <c r="J593" s="12">
        <v>106000</v>
      </c>
    </row>
    <row r="594" spans="1:10" x14ac:dyDescent="0.2">
      <c r="A594">
        <v>593</v>
      </c>
      <c r="B594" t="s">
        <v>100</v>
      </c>
      <c r="C594">
        <f t="shared" si="10"/>
        <v>0</v>
      </c>
      <c r="D594">
        <v>138000</v>
      </c>
      <c r="I594" s="13">
        <v>811</v>
      </c>
      <c r="J594" s="12">
        <v>181000</v>
      </c>
    </row>
    <row r="595" spans="1:10" x14ac:dyDescent="0.2">
      <c r="A595">
        <v>594</v>
      </c>
      <c r="B595" t="s">
        <v>130</v>
      </c>
      <c r="C595">
        <f t="shared" si="10"/>
        <v>1</v>
      </c>
      <c r="D595">
        <v>140000</v>
      </c>
      <c r="I595" s="13">
        <v>814</v>
      </c>
      <c r="J595" s="12">
        <v>157900</v>
      </c>
    </row>
    <row r="596" spans="1:10" x14ac:dyDescent="0.2">
      <c r="A596">
        <v>595</v>
      </c>
      <c r="B596" t="s">
        <v>100</v>
      </c>
      <c r="C596">
        <f t="shared" si="10"/>
        <v>0</v>
      </c>
      <c r="D596">
        <v>110000</v>
      </c>
      <c r="I596" s="13">
        <v>815</v>
      </c>
      <c r="J596" s="12">
        <v>116000</v>
      </c>
    </row>
    <row r="597" spans="1:10" x14ac:dyDescent="0.2">
      <c r="A597">
        <v>596</v>
      </c>
      <c r="B597" t="s">
        <v>97</v>
      </c>
      <c r="C597">
        <f t="shared" si="10"/>
        <v>1</v>
      </c>
      <c r="D597">
        <v>319000</v>
      </c>
      <c r="I597" s="13">
        <v>816</v>
      </c>
      <c r="J597" s="12">
        <v>224900</v>
      </c>
    </row>
    <row r="598" spans="1:10" x14ac:dyDescent="0.2">
      <c r="A598">
        <v>597</v>
      </c>
      <c r="B598" t="s">
        <v>100</v>
      </c>
      <c r="C598">
        <f t="shared" si="10"/>
        <v>0</v>
      </c>
      <c r="D598">
        <v>114504</v>
      </c>
      <c r="I598" s="13">
        <v>817</v>
      </c>
      <c r="J598" s="12">
        <v>137000</v>
      </c>
    </row>
    <row r="599" spans="1:10" x14ac:dyDescent="0.2">
      <c r="A599">
        <v>598</v>
      </c>
      <c r="B599" t="s">
        <v>130</v>
      </c>
      <c r="C599">
        <f t="shared" si="10"/>
        <v>1</v>
      </c>
      <c r="D599">
        <v>194201</v>
      </c>
      <c r="I599" s="13">
        <v>818</v>
      </c>
      <c r="J599" s="12">
        <v>271000</v>
      </c>
    </row>
    <row r="600" spans="1:10" x14ac:dyDescent="0.2">
      <c r="A600">
        <v>599</v>
      </c>
      <c r="B600" t="s">
        <v>121</v>
      </c>
      <c r="C600">
        <f t="shared" si="10"/>
        <v>0</v>
      </c>
      <c r="D600">
        <v>217500</v>
      </c>
      <c r="I600" s="13">
        <v>820</v>
      </c>
      <c r="J600" s="12">
        <v>224000</v>
      </c>
    </row>
    <row r="601" spans="1:10" x14ac:dyDescent="0.2">
      <c r="A601">
        <v>600</v>
      </c>
      <c r="B601" t="s">
        <v>100</v>
      </c>
      <c r="C601">
        <f t="shared" si="10"/>
        <v>0</v>
      </c>
      <c r="D601">
        <v>151000</v>
      </c>
      <c r="I601" s="13">
        <v>821</v>
      </c>
      <c r="J601" s="12">
        <v>183000</v>
      </c>
    </row>
    <row r="602" spans="1:10" x14ac:dyDescent="0.2">
      <c r="A602">
        <v>601</v>
      </c>
      <c r="B602" t="s">
        <v>130</v>
      </c>
      <c r="C602">
        <f t="shared" si="10"/>
        <v>1</v>
      </c>
      <c r="D602">
        <v>275000</v>
      </c>
      <c r="I602" s="13">
        <v>822</v>
      </c>
      <c r="J602" s="12">
        <v>93000</v>
      </c>
    </row>
    <row r="603" spans="1:10" x14ac:dyDescent="0.2">
      <c r="A603">
        <v>602</v>
      </c>
      <c r="B603" t="s">
        <v>100</v>
      </c>
      <c r="C603">
        <f t="shared" si="10"/>
        <v>0</v>
      </c>
      <c r="D603">
        <v>141000</v>
      </c>
      <c r="I603" s="13">
        <v>824</v>
      </c>
      <c r="J603" s="12">
        <v>139500</v>
      </c>
    </row>
    <row r="604" spans="1:10" x14ac:dyDescent="0.2">
      <c r="A604">
        <v>603</v>
      </c>
      <c r="B604" t="s">
        <v>121</v>
      </c>
      <c r="C604">
        <f t="shared" si="10"/>
        <v>0</v>
      </c>
      <c r="D604">
        <v>220000</v>
      </c>
      <c r="I604" s="13">
        <v>825</v>
      </c>
      <c r="J604" s="12">
        <v>232600</v>
      </c>
    </row>
    <row r="605" spans="1:10" x14ac:dyDescent="0.2">
      <c r="A605">
        <v>604</v>
      </c>
      <c r="B605" t="s">
        <v>100</v>
      </c>
      <c r="C605">
        <f t="shared" si="10"/>
        <v>0</v>
      </c>
      <c r="D605">
        <v>151000</v>
      </c>
      <c r="I605" s="13">
        <v>827</v>
      </c>
      <c r="J605" s="12">
        <v>109500</v>
      </c>
    </row>
    <row r="606" spans="1:10" x14ac:dyDescent="0.2">
      <c r="A606">
        <v>605</v>
      </c>
      <c r="B606" t="s">
        <v>121</v>
      </c>
      <c r="C606">
        <f t="shared" si="10"/>
        <v>0</v>
      </c>
      <c r="D606">
        <v>221000</v>
      </c>
      <c r="I606" s="13">
        <v>828</v>
      </c>
      <c r="J606" s="12">
        <v>189000</v>
      </c>
    </row>
    <row r="607" spans="1:10" x14ac:dyDescent="0.2">
      <c r="A607">
        <v>606</v>
      </c>
      <c r="B607" t="s">
        <v>100</v>
      </c>
      <c r="C607">
        <f t="shared" si="10"/>
        <v>0</v>
      </c>
      <c r="D607">
        <v>205000</v>
      </c>
      <c r="I607" s="13">
        <v>830</v>
      </c>
      <c r="J607" s="12">
        <v>147400</v>
      </c>
    </row>
    <row r="608" spans="1:10" x14ac:dyDescent="0.2">
      <c r="A608">
        <v>607</v>
      </c>
      <c r="B608" t="s">
        <v>100</v>
      </c>
      <c r="C608">
        <f t="shared" si="10"/>
        <v>0</v>
      </c>
      <c r="D608">
        <v>152000</v>
      </c>
      <c r="I608" s="13">
        <v>831</v>
      </c>
      <c r="J608" s="12">
        <v>166000</v>
      </c>
    </row>
    <row r="609" spans="1:10" x14ac:dyDescent="0.2">
      <c r="A609">
        <v>608</v>
      </c>
      <c r="B609" t="s">
        <v>100</v>
      </c>
      <c r="C609">
        <f t="shared" si="10"/>
        <v>0</v>
      </c>
      <c r="D609">
        <v>225000</v>
      </c>
      <c r="I609" s="13">
        <v>832</v>
      </c>
      <c r="J609" s="12">
        <v>151000</v>
      </c>
    </row>
    <row r="610" spans="1:10" x14ac:dyDescent="0.2">
      <c r="A610">
        <v>609</v>
      </c>
      <c r="B610" t="s">
        <v>121</v>
      </c>
      <c r="C610">
        <f t="shared" si="10"/>
        <v>0</v>
      </c>
      <c r="D610">
        <v>359100</v>
      </c>
      <c r="I610" s="13">
        <v>833</v>
      </c>
      <c r="J610" s="12">
        <v>237000</v>
      </c>
    </row>
    <row r="611" spans="1:10" x14ac:dyDescent="0.2">
      <c r="A611">
        <v>610</v>
      </c>
      <c r="B611" t="s">
        <v>121</v>
      </c>
      <c r="C611">
        <f t="shared" si="10"/>
        <v>0</v>
      </c>
      <c r="D611">
        <v>118500</v>
      </c>
      <c r="I611" s="13">
        <v>834</v>
      </c>
      <c r="J611" s="12">
        <v>167000</v>
      </c>
    </row>
    <row r="612" spans="1:10" x14ac:dyDescent="0.2">
      <c r="A612">
        <v>611</v>
      </c>
      <c r="B612" t="s">
        <v>121</v>
      </c>
      <c r="C612">
        <f t="shared" si="10"/>
        <v>0</v>
      </c>
      <c r="D612">
        <v>313000</v>
      </c>
      <c r="I612" s="13">
        <v>835</v>
      </c>
      <c r="J612" s="12">
        <v>139950</v>
      </c>
    </row>
    <row r="613" spans="1:10" x14ac:dyDescent="0.2">
      <c r="A613">
        <v>612</v>
      </c>
      <c r="B613" t="s">
        <v>130</v>
      </c>
      <c r="C613">
        <f t="shared" si="10"/>
        <v>1</v>
      </c>
      <c r="D613">
        <v>148000</v>
      </c>
      <c r="I613" s="13">
        <v>836</v>
      </c>
      <c r="J613" s="12">
        <v>128000</v>
      </c>
    </row>
    <row r="614" spans="1:10" x14ac:dyDescent="0.2">
      <c r="A614">
        <v>613</v>
      </c>
      <c r="B614" t="s">
        <v>130</v>
      </c>
      <c r="C614">
        <f t="shared" si="10"/>
        <v>1</v>
      </c>
      <c r="D614">
        <v>261500</v>
      </c>
      <c r="I614" s="13">
        <v>837</v>
      </c>
      <c r="J614" s="12">
        <v>153500</v>
      </c>
    </row>
    <row r="615" spans="1:10" x14ac:dyDescent="0.2">
      <c r="A615">
        <v>614</v>
      </c>
      <c r="B615" t="s">
        <v>100</v>
      </c>
      <c r="C615">
        <f t="shared" si="10"/>
        <v>0</v>
      </c>
      <c r="D615">
        <v>147000</v>
      </c>
      <c r="I615" s="13">
        <v>838</v>
      </c>
      <c r="J615" s="12">
        <v>100000</v>
      </c>
    </row>
    <row r="616" spans="1:10" x14ac:dyDescent="0.2">
      <c r="A616">
        <v>615</v>
      </c>
      <c r="B616" t="s">
        <v>130</v>
      </c>
      <c r="C616">
        <f t="shared" si="10"/>
        <v>1</v>
      </c>
      <c r="D616">
        <v>75500</v>
      </c>
      <c r="I616" s="13">
        <v>839</v>
      </c>
      <c r="J616" s="12">
        <v>144000</v>
      </c>
    </row>
    <row r="617" spans="1:10" x14ac:dyDescent="0.2">
      <c r="A617">
        <v>616</v>
      </c>
      <c r="B617" t="s">
        <v>97</v>
      </c>
      <c r="C617">
        <f t="shared" si="10"/>
        <v>1</v>
      </c>
      <c r="D617">
        <v>137500</v>
      </c>
      <c r="I617" s="13">
        <v>840</v>
      </c>
      <c r="J617" s="12">
        <v>130500</v>
      </c>
    </row>
    <row r="618" spans="1:10" x14ac:dyDescent="0.2">
      <c r="A618">
        <v>617</v>
      </c>
      <c r="B618" t="s">
        <v>100</v>
      </c>
      <c r="C618">
        <f t="shared" si="10"/>
        <v>0</v>
      </c>
      <c r="D618">
        <v>183200</v>
      </c>
      <c r="I618" s="13">
        <v>841</v>
      </c>
      <c r="J618" s="12">
        <v>140000</v>
      </c>
    </row>
    <row r="619" spans="1:10" x14ac:dyDescent="0.2">
      <c r="A619">
        <v>618</v>
      </c>
      <c r="B619" t="s">
        <v>100</v>
      </c>
      <c r="C619">
        <f t="shared" si="10"/>
        <v>0</v>
      </c>
      <c r="D619">
        <v>105500</v>
      </c>
      <c r="I619" s="13">
        <v>842</v>
      </c>
      <c r="J619" s="12">
        <v>157500</v>
      </c>
    </row>
    <row r="620" spans="1:10" x14ac:dyDescent="0.2">
      <c r="A620">
        <v>619</v>
      </c>
      <c r="B620" t="s">
        <v>130</v>
      </c>
      <c r="C620">
        <f t="shared" si="10"/>
        <v>1</v>
      </c>
      <c r="D620">
        <v>314813</v>
      </c>
      <c r="I620" s="13">
        <v>844</v>
      </c>
      <c r="J620" s="12">
        <v>141000</v>
      </c>
    </row>
    <row r="621" spans="1:10" x14ac:dyDescent="0.2">
      <c r="A621">
        <v>620</v>
      </c>
      <c r="B621" t="s">
        <v>97</v>
      </c>
      <c r="C621">
        <f t="shared" si="10"/>
        <v>1</v>
      </c>
      <c r="D621">
        <v>305000</v>
      </c>
      <c r="I621" s="13">
        <v>845</v>
      </c>
      <c r="J621" s="12">
        <v>153900</v>
      </c>
    </row>
    <row r="622" spans="1:10" x14ac:dyDescent="0.2">
      <c r="A622">
        <v>621</v>
      </c>
      <c r="B622" t="s">
        <v>100</v>
      </c>
      <c r="C622">
        <f t="shared" si="10"/>
        <v>0</v>
      </c>
      <c r="D622">
        <v>67000</v>
      </c>
      <c r="I622" s="13">
        <v>847</v>
      </c>
      <c r="J622" s="12">
        <v>213000</v>
      </c>
    </row>
    <row r="623" spans="1:10" x14ac:dyDescent="0.2">
      <c r="A623">
        <v>622</v>
      </c>
      <c r="B623" t="s">
        <v>100</v>
      </c>
      <c r="C623">
        <f t="shared" si="10"/>
        <v>0</v>
      </c>
      <c r="D623">
        <v>240000</v>
      </c>
      <c r="I623" s="13">
        <v>849</v>
      </c>
      <c r="J623" s="12">
        <v>240000</v>
      </c>
    </row>
    <row r="624" spans="1:10" x14ac:dyDescent="0.2">
      <c r="A624">
        <v>623</v>
      </c>
      <c r="B624" t="s">
        <v>100</v>
      </c>
      <c r="C624">
        <f t="shared" si="10"/>
        <v>0</v>
      </c>
      <c r="D624">
        <v>135000</v>
      </c>
      <c r="I624" s="13">
        <v>850</v>
      </c>
      <c r="J624" s="12">
        <v>187000</v>
      </c>
    </row>
    <row r="625" spans="1:10" x14ac:dyDescent="0.2">
      <c r="A625">
        <v>624</v>
      </c>
      <c r="B625" t="s">
        <v>100</v>
      </c>
      <c r="C625">
        <f t="shared" si="10"/>
        <v>0</v>
      </c>
      <c r="D625">
        <v>168500</v>
      </c>
      <c r="I625" s="13">
        <v>853</v>
      </c>
      <c r="J625" s="12">
        <v>164000</v>
      </c>
    </row>
    <row r="626" spans="1:10" x14ac:dyDescent="0.2">
      <c r="A626">
        <v>625</v>
      </c>
      <c r="B626" t="s">
        <v>100</v>
      </c>
      <c r="C626">
        <f t="shared" si="10"/>
        <v>0</v>
      </c>
      <c r="D626">
        <v>165150</v>
      </c>
      <c r="I626" s="13">
        <v>855</v>
      </c>
      <c r="J626" s="12">
        <v>170000</v>
      </c>
    </row>
    <row r="627" spans="1:10" x14ac:dyDescent="0.2">
      <c r="A627">
        <v>626</v>
      </c>
      <c r="B627" t="s">
        <v>100</v>
      </c>
      <c r="C627">
        <f t="shared" si="10"/>
        <v>0</v>
      </c>
      <c r="D627">
        <v>160000</v>
      </c>
      <c r="I627" s="13">
        <v>856</v>
      </c>
      <c r="J627" s="12">
        <v>127000</v>
      </c>
    </row>
    <row r="628" spans="1:10" x14ac:dyDescent="0.2">
      <c r="A628">
        <v>627</v>
      </c>
      <c r="B628" t="s">
        <v>100</v>
      </c>
      <c r="C628">
        <f t="shared" si="10"/>
        <v>0</v>
      </c>
      <c r="D628">
        <v>139900</v>
      </c>
      <c r="I628" s="13">
        <v>858</v>
      </c>
      <c r="J628" s="12">
        <v>174000</v>
      </c>
    </row>
    <row r="629" spans="1:10" x14ac:dyDescent="0.2">
      <c r="A629">
        <v>628</v>
      </c>
      <c r="B629" t="s">
        <v>130</v>
      </c>
      <c r="C629">
        <f t="shared" si="10"/>
        <v>1</v>
      </c>
      <c r="D629">
        <v>153000</v>
      </c>
      <c r="I629" s="13">
        <v>859</v>
      </c>
      <c r="J629" s="12">
        <v>152000</v>
      </c>
    </row>
    <row r="630" spans="1:10" x14ac:dyDescent="0.2">
      <c r="A630">
        <v>629</v>
      </c>
      <c r="B630" t="s">
        <v>130</v>
      </c>
      <c r="C630">
        <f t="shared" si="10"/>
        <v>1</v>
      </c>
      <c r="D630">
        <v>135000</v>
      </c>
      <c r="I630" s="13">
        <v>860</v>
      </c>
      <c r="J630" s="12">
        <v>250000</v>
      </c>
    </row>
    <row r="631" spans="1:10" x14ac:dyDescent="0.2">
      <c r="A631">
        <v>630</v>
      </c>
      <c r="B631" t="s">
        <v>97</v>
      </c>
      <c r="C631">
        <f t="shared" si="10"/>
        <v>1</v>
      </c>
      <c r="D631">
        <v>168500</v>
      </c>
      <c r="I631" s="13">
        <v>861</v>
      </c>
      <c r="J631" s="12">
        <v>189950</v>
      </c>
    </row>
    <row r="632" spans="1:10" x14ac:dyDescent="0.2">
      <c r="A632">
        <v>631</v>
      </c>
      <c r="B632" t="s">
        <v>100</v>
      </c>
      <c r="C632">
        <f t="shared" si="10"/>
        <v>0</v>
      </c>
      <c r="D632">
        <v>124000</v>
      </c>
      <c r="I632" s="13">
        <v>862</v>
      </c>
      <c r="J632" s="12">
        <v>131500</v>
      </c>
    </row>
    <row r="633" spans="1:10" x14ac:dyDescent="0.2">
      <c r="A633">
        <v>632</v>
      </c>
      <c r="B633" t="s">
        <v>121</v>
      </c>
      <c r="C633">
        <f t="shared" si="10"/>
        <v>0</v>
      </c>
      <c r="D633">
        <v>209500</v>
      </c>
      <c r="I633" s="13">
        <v>863</v>
      </c>
      <c r="J633" s="12">
        <v>152000</v>
      </c>
    </row>
    <row r="634" spans="1:10" x14ac:dyDescent="0.2">
      <c r="A634">
        <v>633</v>
      </c>
      <c r="B634" t="s">
        <v>100</v>
      </c>
      <c r="C634">
        <f t="shared" si="10"/>
        <v>0</v>
      </c>
      <c r="D634">
        <v>82500</v>
      </c>
      <c r="I634" s="13">
        <v>864</v>
      </c>
      <c r="J634" s="12">
        <v>132500</v>
      </c>
    </row>
    <row r="635" spans="1:10" x14ac:dyDescent="0.2">
      <c r="A635">
        <v>634</v>
      </c>
      <c r="B635" t="s">
        <v>100</v>
      </c>
      <c r="C635">
        <f t="shared" si="10"/>
        <v>0</v>
      </c>
      <c r="D635">
        <v>139400</v>
      </c>
      <c r="I635" s="13">
        <v>865</v>
      </c>
      <c r="J635" s="12">
        <v>250580</v>
      </c>
    </row>
    <row r="636" spans="1:10" x14ac:dyDescent="0.2">
      <c r="A636">
        <v>635</v>
      </c>
      <c r="B636" t="s">
        <v>100</v>
      </c>
      <c r="C636">
        <f t="shared" si="10"/>
        <v>0</v>
      </c>
      <c r="D636">
        <v>144000</v>
      </c>
      <c r="I636" s="13">
        <v>866</v>
      </c>
      <c r="J636" s="12">
        <v>148500</v>
      </c>
    </row>
    <row r="637" spans="1:10" x14ac:dyDescent="0.2">
      <c r="A637">
        <v>636</v>
      </c>
      <c r="B637" t="s">
        <v>100</v>
      </c>
      <c r="C637">
        <f t="shared" si="10"/>
        <v>0</v>
      </c>
      <c r="D637">
        <v>200000</v>
      </c>
      <c r="I637" s="13">
        <v>868</v>
      </c>
      <c r="J637" s="12">
        <v>129000</v>
      </c>
    </row>
    <row r="638" spans="1:10" x14ac:dyDescent="0.2">
      <c r="A638">
        <v>637</v>
      </c>
      <c r="B638" t="s">
        <v>100</v>
      </c>
      <c r="C638">
        <f t="shared" si="10"/>
        <v>0</v>
      </c>
      <c r="D638">
        <v>60000</v>
      </c>
      <c r="I638" s="13">
        <v>870</v>
      </c>
      <c r="J638" s="12">
        <v>236000</v>
      </c>
    </row>
    <row r="639" spans="1:10" x14ac:dyDescent="0.2">
      <c r="A639">
        <v>638</v>
      </c>
      <c r="B639" t="s">
        <v>100</v>
      </c>
      <c r="C639">
        <f t="shared" si="10"/>
        <v>0</v>
      </c>
      <c r="D639">
        <v>93000</v>
      </c>
      <c r="I639" s="13">
        <v>871</v>
      </c>
      <c r="J639" s="12">
        <v>109500</v>
      </c>
    </row>
    <row r="640" spans="1:10" x14ac:dyDescent="0.2">
      <c r="A640">
        <v>639</v>
      </c>
      <c r="B640" t="s">
        <v>100</v>
      </c>
      <c r="C640">
        <f t="shared" si="10"/>
        <v>0</v>
      </c>
      <c r="D640">
        <v>85000</v>
      </c>
      <c r="I640" s="13">
        <v>872</v>
      </c>
      <c r="J640" s="12">
        <v>200500</v>
      </c>
    </row>
    <row r="641" spans="1:10" x14ac:dyDescent="0.2">
      <c r="A641">
        <v>640</v>
      </c>
      <c r="B641" t="s">
        <v>130</v>
      </c>
      <c r="C641">
        <f t="shared" si="10"/>
        <v>1</v>
      </c>
      <c r="D641">
        <v>264561</v>
      </c>
      <c r="I641" s="13">
        <v>874</v>
      </c>
      <c r="J641" s="12">
        <v>133000</v>
      </c>
    </row>
    <row r="642" spans="1:10" x14ac:dyDescent="0.2">
      <c r="A642">
        <v>641</v>
      </c>
      <c r="B642" t="s">
        <v>97</v>
      </c>
      <c r="C642">
        <f t="shared" si="10"/>
        <v>1</v>
      </c>
      <c r="D642">
        <v>274000</v>
      </c>
      <c r="I642" s="13">
        <v>875</v>
      </c>
      <c r="J642" s="12">
        <v>66500</v>
      </c>
    </row>
    <row r="643" spans="1:10" x14ac:dyDescent="0.2">
      <c r="A643">
        <v>642</v>
      </c>
      <c r="B643" t="s">
        <v>100</v>
      </c>
      <c r="C643">
        <f t="shared" ref="C643:C706" si="11">IF(OR(B643="Gd",B643="Av"),1,IF(OR(B643="Mn",B643="No"),0,"N/A"))</f>
        <v>0</v>
      </c>
      <c r="D643">
        <v>226000</v>
      </c>
      <c r="I643" s="13">
        <v>878</v>
      </c>
      <c r="J643" s="12">
        <v>350000</v>
      </c>
    </row>
    <row r="644" spans="1:10" x14ac:dyDescent="0.2">
      <c r="A644">
        <v>643</v>
      </c>
      <c r="B644" t="s">
        <v>97</v>
      </c>
      <c r="C644">
        <f t="shared" si="11"/>
        <v>1</v>
      </c>
      <c r="D644">
        <v>345000</v>
      </c>
      <c r="I644" s="13">
        <v>880</v>
      </c>
      <c r="J644" s="12">
        <v>136500</v>
      </c>
    </row>
    <row r="645" spans="1:10" x14ac:dyDescent="0.2">
      <c r="A645">
        <v>644</v>
      </c>
      <c r="B645" t="s">
        <v>100</v>
      </c>
      <c r="C645">
        <f t="shared" si="11"/>
        <v>0</v>
      </c>
      <c r="D645">
        <v>152000</v>
      </c>
      <c r="I645" s="13">
        <v>881</v>
      </c>
      <c r="J645" s="12">
        <v>157000</v>
      </c>
    </row>
    <row r="646" spans="1:10" x14ac:dyDescent="0.2">
      <c r="A646">
        <v>645</v>
      </c>
      <c r="B646" t="s">
        <v>121</v>
      </c>
      <c r="C646">
        <f t="shared" si="11"/>
        <v>0</v>
      </c>
      <c r="D646">
        <v>370878</v>
      </c>
      <c r="I646" s="13">
        <v>882</v>
      </c>
      <c r="J646" s="12">
        <v>187500</v>
      </c>
    </row>
    <row r="647" spans="1:10" x14ac:dyDescent="0.2">
      <c r="A647">
        <v>646</v>
      </c>
      <c r="B647" t="s">
        <v>100</v>
      </c>
      <c r="C647">
        <f t="shared" si="11"/>
        <v>0</v>
      </c>
      <c r="D647">
        <v>143250</v>
      </c>
      <c r="I647" s="13">
        <v>883</v>
      </c>
      <c r="J647" s="12">
        <v>178000</v>
      </c>
    </row>
    <row r="648" spans="1:10" x14ac:dyDescent="0.2">
      <c r="A648">
        <v>647</v>
      </c>
      <c r="B648" t="s">
        <v>83</v>
      </c>
      <c r="C648" t="str">
        <f t="shared" si="11"/>
        <v>N/A</v>
      </c>
      <c r="D648">
        <v>98300</v>
      </c>
      <c r="I648" s="13">
        <v>884</v>
      </c>
      <c r="J648" s="12">
        <v>118500</v>
      </c>
    </row>
    <row r="649" spans="1:10" x14ac:dyDescent="0.2">
      <c r="A649">
        <v>648</v>
      </c>
      <c r="B649" t="s">
        <v>121</v>
      </c>
      <c r="C649">
        <f t="shared" si="11"/>
        <v>0</v>
      </c>
      <c r="D649">
        <v>155000</v>
      </c>
      <c r="I649" s="13">
        <v>885</v>
      </c>
      <c r="J649" s="12">
        <v>100000</v>
      </c>
    </row>
    <row r="650" spans="1:10" x14ac:dyDescent="0.2">
      <c r="A650">
        <v>649</v>
      </c>
      <c r="B650" t="s">
        <v>100</v>
      </c>
      <c r="C650">
        <f t="shared" si="11"/>
        <v>0</v>
      </c>
      <c r="D650">
        <v>155000</v>
      </c>
      <c r="I650" s="13">
        <v>887</v>
      </c>
      <c r="J650" s="12">
        <v>145000</v>
      </c>
    </row>
    <row r="651" spans="1:10" x14ac:dyDescent="0.2">
      <c r="A651">
        <v>650</v>
      </c>
      <c r="B651" t="s">
        <v>130</v>
      </c>
      <c r="C651">
        <f t="shared" si="11"/>
        <v>1</v>
      </c>
      <c r="D651">
        <v>84500</v>
      </c>
      <c r="I651" s="13">
        <v>888</v>
      </c>
      <c r="J651" s="12">
        <v>135500</v>
      </c>
    </row>
    <row r="652" spans="1:10" x14ac:dyDescent="0.2">
      <c r="A652">
        <v>651</v>
      </c>
      <c r="B652" t="s">
        <v>100</v>
      </c>
      <c r="C652">
        <f t="shared" si="11"/>
        <v>0</v>
      </c>
      <c r="D652">
        <v>205950</v>
      </c>
      <c r="I652" s="13">
        <v>890</v>
      </c>
      <c r="J652" s="12">
        <v>149500</v>
      </c>
    </row>
    <row r="653" spans="1:10" x14ac:dyDescent="0.2">
      <c r="A653">
        <v>652</v>
      </c>
      <c r="B653" t="s">
        <v>121</v>
      </c>
      <c r="C653">
        <f t="shared" si="11"/>
        <v>0</v>
      </c>
      <c r="D653">
        <v>108000</v>
      </c>
      <c r="I653" s="13">
        <v>891</v>
      </c>
      <c r="J653" s="12">
        <v>122900</v>
      </c>
    </row>
    <row r="654" spans="1:10" x14ac:dyDescent="0.2">
      <c r="A654">
        <v>653</v>
      </c>
      <c r="B654" t="s">
        <v>100</v>
      </c>
      <c r="C654">
        <f t="shared" si="11"/>
        <v>0</v>
      </c>
      <c r="D654">
        <v>191000</v>
      </c>
      <c r="I654" s="13">
        <v>892</v>
      </c>
      <c r="J654" s="12">
        <v>172500</v>
      </c>
    </row>
    <row r="655" spans="1:10" x14ac:dyDescent="0.2">
      <c r="A655">
        <v>654</v>
      </c>
      <c r="B655" t="s">
        <v>100</v>
      </c>
      <c r="C655">
        <f t="shared" si="11"/>
        <v>0</v>
      </c>
      <c r="D655">
        <v>135000</v>
      </c>
      <c r="I655" s="13">
        <v>893</v>
      </c>
      <c r="J655" s="12">
        <v>154500</v>
      </c>
    </row>
    <row r="656" spans="1:10" x14ac:dyDescent="0.2">
      <c r="A656">
        <v>655</v>
      </c>
      <c r="B656" t="s">
        <v>97</v>
      </c>
      <c r="C656">
        <f t="shared" si="11"/>
        <v>1</v>
      </c>
      <c r="D656">
        <v>350000</v>
      </c>
      <c r="I656" s="13">
        <v>894</v>
      </c>
      <c r="J656" s="12">
        <v>165000</v>
      </c>
    </row>
    <row r="657" spans="1:10" x14ac:dyDescent="0.2">
      <c r="A657">
        <v>656</v>
      </c>
      <c r="B657" t="s">
        <v>100</v>
      </c>
      <c r="C657">
        <f t="shared" si="11"/>
        <v>0</v>
      </c>
      <c r="D657">
        <v>88000</v>
      </c>
      <c r="I657" s="13">
        <v>896</v>
      </c>
      <c r="J657" s="12">
        <v>140000</v>
      </c>
    </row>
    <row r="658" spans="1:10" x14ac:dyDescent="0.2">
      <c r="A658">
        <v>657</v>
      </c>
      <c r="B658" t="s">
        <v>100</v>
      </c>
      <c r="C658">
        <f t="shared" si="11"/>
        <v>0</v>
      </c>
      <c r="D658">
        <v>145500</v>
      </c>
      <c r="I658" s="13">
        <v>897</v>
      </c>
      <c r="J658" s="12">
        <v>106500</v>
      </c>
    </row>
    <row r="659" spans="1:10" x14ac:dyDescent="0.2">
      <c r="A659">
        <v>658</v>
      </c>
      <c r="B659" t="s">
        <v>100</v>
      </c>
      <c r="C659">
        <f t="shared" si="11"/>
        <v>0</v>
      </c>
      <c r="D659">
        <v>149000</v>
      </c>
      <c r="I659" s="13">
        <v>900</v>
      </c>
      <c r="J659" s="12">
        <v>135000</v>
      </c>
    </row>
    <row r="660" spans="1:10" x14ac:dyDescent="0.2">
      <c r="A660">
        <v>659</v>
      </c>
      <c r="B660" t="s">
        <v>100</v>
      </c>
      <c r="C660">
        <f t="shared" si="11"/>
        <v>0</v>
      </c>
      <c r="D660">
        <v>97500</v>
      </c>
      <c r="I660" s="13">
        <v>901</v>
      </c>
      <c r="J660" s="12">
        <v>110000</v>
      </c>
    </row>
    <row r="661" spans="1:10" x14ac:dyDescent="0.2">
      <c r="A661">
        <v>660</v>
      </c>
      <c r="B661" t="s">
        <v>100</v>
      </c>
      <c r="C661">
        <f t="shared" si="11"/>
        <v>0</v>
      </c>
      <c r="D661">
        <v>167000</v>
      </c>
      <c r="I661" s="13">
        <v>902</v>
      </c>
      <c r="J661" s="12">
        <v>153000</v>
      </c>
    </row>
    <row r="662" spans="1:10" x14ac:dyDescent="0.2">
      <c r="A662">
        <v>661</v>
      </c>
      <c r="B662" t="s">
        <v>100</v>
      </c>
      <c r="C662">
        <f t="shared" si="11"/>
        <v>0</v>
      </c>
      <c r="D662">
        <v>197900</v>
      </c>
      <c r="I662" s="13">
        <v>903</v>
      </c>
      <c r="J662" s="12">
        <v>180000</v>
      </c>
    </row>
    <row r="663" spans="1:10" x14ac:dyDescent="0.2">
      <c r="A663">
        <v>662</v>
      </c>
      <c r="B663" t="s">
        <v>100</v>
      </c>
      <c r="C663">
        <f t="shared" si="11"/>
        <v>0</v>
      </c>
      <c r="D663">
        <v>402000</v>
      </c>
      <c r="I663" s="13">
        <v>904</v>
      </c>
      <c r="J663" s="12">
        <v>240000</v>
      </c>
    </row>
    <row r="664" spans="1:10" x14ac:dyDescent="0.2">
      <c r="A664">
        <v>663</v>
      </c>
      <c r="B664" t="s">
        <v>100</v>
      </c>
      <c r="C664">
        <f t="shared" si="11"/>
        <v>0</v>
      </c>
      <c r="D664">
        <v>110000</v>
      </c>
      <c r="I664" s="13">
        <v>905</v>
      </c>
      <c r="J664" s="12">
        <v>125500</v>
      </c>
    </row>
    <row r="665" spans="1:10" x14ac:dyDescent="0.2">
      <c r="A665">
        <v>664</v>
      </c>
      <c r="B665" t="s">
        <v>130</v>
      </c>
      <c r="C665">
        <f t="shared" si="11"/>
        <v>1</v>
      </c>
      <c r="D665">
        <v>137500</v>
      </c>
      <c r="I665" s="13">
        <v>906</v>
      </c>
      <c r="J665" s="12">
        <v>128000</v>
      </c>
    </row>
    <row r="666" spans="1:10" x14ac:dyDescent="0.2">
      <c r="A666">
        <v>665</v>
      </c>
      <c r="B666" t="s">
        <v>121</v>
      </c>
      <c r="C666">
        <f t="shared" si="11"/>
        <v>0</v>
      </c>
      <c r="D666">
        <v>423000</v>
      </c>
      <c r="I666" s="13">
        <v>907</v>
      </c>
      <c r="J666" s="12">
        <v>255000</v>
      </c>
    </row>
    <row r="667" spans="1:10" x14ac:dyDescent="0.2">
      <c r="A667">
        <v>666</v>
      </c>
      <c r="B667" t="s">
        <v>100</v>
      </c>
      <c r="C667">
        <f t="shared" si="11"/>
        <v>0</v>
      </c>
      <c r="D667">
        <v>230500</v>
      </c>
      <c r="I667" s="13">
        <v>908</v>
      </c>
      <c r="J667" s="12">
        <v>250000</v>
      </c>
    </row>
    <row r="668" spans="1:10" x14ac:dyDescent="0.2">
      <c r="A668">
        <v>667</v>
      </c>
      <c r="B668" t="s">
        <v>100</v>
      </c>
      <c r="C668">
        <f t="shared" si="11"/>
        <v>0</v>
      </c>
      <c r="D668">
        <v>129000</v>
      </c>
      <c r="I668" s="13">
        <v>910</v>
      </c>
      <c r="J668" s="12">
        <v>174000</v>
      </c>
    </row>
    <row r="669" spans="1:10" x14ac:dyDescent="0.2">
      <c r="A669">
        <v>668</v>
      </c>
      <c r="B669" t="s">
        <v>100</v>
      </c>
      <c r="C669">
        <f t="shared" si="11"/>
        <v>0</v>
      </c>
      <c r="D669">
        <v>193500</v>
      </c>
      <c r="I669" s="13">
        <v>911</v>
      </c>
      <c r="J669" s="12">
        <v>154300</v>
      </c>
    </row>
    <row r="670" spans="1:10" x14ac:dyDescent="0.2">
      <c r="A670">
        <v>669</v>
      </c>
      <c r="B670" t="s">
        <v>100</v>
      </c>
      <c r="C670">
        <f t="shared" si="11"/>
        <v>0</v>
      </c>
      <c r="D670">
        <v>168000</v>
      </c>
      <c r="I670" s="13">
        <v>913</v>
      </c>
      <c r="J670" s="12">
        <v>88000</v>
      </c>
    </row>
    <row r="671" spans="1:10" x14ac:dyDescent="0.2">
      <c r="A671">
        <v>670</v>
      </c>
      <c r="B671" t="s">
        <v>100</v>
      </c>
      <c r="C671">
        <f t="shared" si="11"/>
        <v>0</v>
      </c>
      <c r="D671">
        <v>137500</v>
      </c>
      <c r="I671" s="13">
        <v>914</v>
      </c>
      <c r="J671" s="12">
        <v>145000</v>
      </c>
    </row>
    <row r="672" spans="1:10" x14ac:dyDescent="0.2">
      <c r="A672">
        <v>671</v>
      </c>
      <c r="B672" t="s">
        <v>100</v>
      </c>
      <c r="C672">
        <f t="shared" si="11"/>
        <v>0</v>
      </c>
      <c r="D672">
        <v>173500</v>
      </c>
      <c r="I672" s="13">
        <v>916</v>
      </c>
      <c r="J672" s="12">
        <v>75000</v>
      </c>
    </row>
    <row r="673" spans="1:10" x14ac:dyDescent="0.2">
      <c r="A673">
        <v>672</v>
      </c>
      <c r="B673" t="s">
        <v>100</v>
      </c>
      <c r="C673">
        <f t="shared" si="11"/>
        <v>0</v>
      </c>
      <c r="D673">
        <v>103600</v>
      </c>
      <c r="I673" s="13">
        <v>918</v>
      </c>
      <c r="J673" s="12">
        <v>135000</v>
      </c>
    </row>
    <row r="674" spans="1:10" x14ac:dyDescent="0.2">
      <c r="A674">
        <v>673</v>
      </c>
      <c r="B674" t="s">
        <v>100</v>
      </c>
      <c r="C674">
        <f t="shared" si="11"/>
        <v>0</v>
      </c>
      <c r="D674">
        <v>165000</v>
      </c>
      <c r="I674" s="13">
        <v>919</v>
      </c>
      <c r="J674" s="12">
        <v>238000</v>
      </c>
    </row>
    <row r="675" spans="1:10" x14ac:dyDescent="0.2">
      <c r="A675">
        <v>674</v>
      </c>
      <c r="B675" t="s">
        <v>100</v>
      </c>
      <c r="C675">
        <f t="shared" si="11"/>
        <v>0</v>
      </c>
      <c r="D675">
        <v>257500</v>
      </c>
      <c r="I675" s="13">
        <v>920</v>
      </c>
      <c r="J675" s="12">
        <v>176500</v>
      </c>
    </row>
    <row r="676" spans="1:10" x14ac:dyDescent="0.2">
      <c r="A676">
        <v>675</v>
      </c>
      <c r="B676" t="s">
        <v>100</v>
      </c>
      <c r="C676">
        <f t="shared" si="11"/>
        <v>0</v>
      </c>
      <c r="D676">
        <v>140000</v>
      </c>
      <c r="I676" s="13">
        <v>921</v>
      </c>
      <c r="J676" s="12">
        <v>201000</v>
      </c>
    </row>
    <row r="677" spans="1:10" x14ac:dyDescent="0.2">
      <c r="A677">
        <v>676</v>
      </c>
      <c r="B677" t="s">
        <v>100</v>
      </c>
      <c r="C677">
        <f t="shared" si="11"/>
        <v>0</v>
      </c>
      <c r="D677">
        <v>148500</v>
      </c>
      <c r="I677" s="13">
        <v>922</v>
      </c>
      <c r="J677" s="12">
        <v>145900</v>
      </c>
    </row>
    <row r="678" spans="1:10" x14ac:dyDescent="0.2">
      <c r="A678">
        <v>677</v>
      </c>
      <c r="B678" t="s">
        <v>100</v>
      </c>
      <c r="C678">
        <f t="shared" si="11"/>
        <v>0</v>
      </c>
      <c r="D678">
        <v>87000</v>
      </c>
      <c r="I678" s="13">
        <v>923</v>
      </c>
      <c r="J678" s="12">
        <v>169990</v>
      </c>
    </row>
    <row r="679" spans="1:10" x14ac:dyDescent="0.2">
      <c r="A679">
        <v>678</v>
      </c>
      <c r="B679" t="s">
        <v>100</v>
      </c>
      <c r="C679">
        <f t="shared" si="11"/>
        <v>0</v>
      </c>
      <c r="D679">
        <v>109500</v>
      </c>
      <c r="I679" s="13">
        <v>924</v>
      </c>
      <c r="J679" s="12">
        <v>193000</v>
      </c>
    </row>
    <row r="680" spans="1:10" x14ac:dyDescent="0.2">
      <c r="A680">
        <v>679</v>
      </c>
      <c r="B680" t="s">
        <v>121</v>
      </c>
      <c r="C680">
        <f t="shared" si="11"/>
        <v>0</v>
      </c>
      <c r="D680">
        <v>372500</v>
      </c>
      <c r="I680" s="13">
        <v>925</v>
      </c>
      <c r="J680" s="12">
        <v>207500</v>
      </c>
    </row>
    <row r="681" spans="1:10" x14ac:dyDescent="0.2">
      <c r="A681">
        <v>680</v>
      </c>
      <c r="B681" t="s">
        <v>100</v>
      </c>
      <c r="C681">
        <f t="shared" si="11"/>
        <v>0</v>
      </c>
      <c r="D681">
        <v>128500</v>
      </c>
      <c r="I681" s="13">
        <v>927</v>
      </c>
      <c r="J681" s="12">
        <v>285000</v>
      </c>
    </row>
    <row r="682" spans="1:10" x14ac:dyDescent="0.2">
      <c r="A682">
        <v>681</v>
      </c>
      <c r="B682" t="s">
        <v>100</v>
      </c>
      <c r="C682">
        <f t="shared" si="11"/>
        <v>0</v>
      </c>
      <c r="D682">
        <v>143000</v>
      </c>
      <c r="I682" s="13">
        <v>928</v>
      </c>
      <c r="J682" s="12">
        <v>176000</v>
      </c>
    </row>
    <row r="683" spans="1:10" x14ac:dyDescent="0.2">
      <c r="A683">
        <v>682</v>
      </c>
      <c r="B683" t="s">
        <v>100</v>
      </c>
      <c r="C683">
        <f t="shared" si="11"/>
        <v>0</v>
      </c>
      <c r="D683">
        <v>159434</v>
      </c>
      <c r="I683" s="13">
        <v>930</v>
      </c>
      <c r="J683" s="12">
        <v>222000</v>
      </c>
    </row>
    <row r="684" spans="1:10" x14ac:dyDescent="0.2">
      <c r="A684">
        <v>683</v>
      </c>
      <c r="B684" t="s">
        <v>121</v>
      </c>
      <c r="C684">
        <f t="shared" si="11"/>
        <v>0</v>
      </c>
      <c r="D684">
        <v>173000</v>
      </c>
      <c r="I684" s="13">
        <v>932</v>
      </c>
      <c r="J684" s="12">
        <v>117500</v>
      </c>
    </row>
    <row r="685" spans="1:10" x14ac:dyDescent="0.2">
      <c r="A685">
        <v>684</v>
      </c>
      <c r="B685" t="s">
        <v>130</v>
      </c>
      <c r="C685">
        <f t="shared" si="11"/>
        <v>1</v>
      </c>
      <c r="D685">
        <v>285000</v>
      </c>
      <c r="I685" s="13">
        <v>933</v>
      </c>
      <c r="J685" s="12">
        <v>320000</v>
      </c>
    </row>
    <row r="686" spans="1:10" x14ac:dyDescent="0.2">
      <c r="A686">
        <v>685</v>
      </c>
      <c r="B686" t="s">
        <v>100</v>
      </c>
      <c r="C686">
        <f t="shared" si="11"/>
        <v>0</v>
      </c>
      <c r="D686">
        <v>221000</v>
      </c>
      <c r="I686" s="13">
        <v>936</v>
      </c>
      <c r="J686" s="12">
        <v>79900</v>
      </c>
    </row>
    <row r="687" spans="1:10" x14ac:dyDescent="0.2">
      <c r="A687">
        <v>686</v>
      </c>
      <c r="B687" t="s">
        <v>121</v>
      </c>
      <c r="C687">
        <f t="shared" si="11"/>
        <v>0</v>
      </c>
      <c r="D687">
        <v>207500</v>
      </c>
      <c r="I687" s="13">
        <v>937</v>
      </c>
      <c r="J687" s="12">
        <v>184900</v>
      </c>
    </row>
    <row r="688" spans="1:10" x14ac:dyDescent="0.2">
      <c r="A688">
        <v>687</v>
      </c>
      <c r="B688" t="s">
        <v>100</v>
      </c>
      <c r="C688">
        <f t="shared" si="11"/>
        <v>0</v>
      </c>
      <c r="D688">
        <v>227875</v>
      </c>
      <c r="I688" s="13">
        <v>938</v>
      </c>
      <c r="J688" s="12">
        <v>253000</v>
      </c>
    </row>
    <row r="689" spans="1:10" x14ac:dyDescent="0.2">
      <c r="A689">
        <v>688</v>
      </c>
      <c r="B689" t="s">
        <v>100</v>
      </c>
      <c r="C689">
        <f t="shared" si="11"/>
        <v>0</v>
      </c>
      <c r="D689">
        <v>148800</v>
      </c>
      <c r="I689" s="13">
        <v>939</v>
      </c>
      <c r="J689" s="12">
        <v>239799</v>
      </c>
    </row>
    <row r="690" spans="1:10" x14ac:dyDescent="0.2">
      <c r="A690">
        <v>689</v>
      </c>
      <c r="B690" t="s">
        <v>130</v>
      </c>
      <c r="C690">
        <f t="shared" si="11"/>
        <v>1</v>
      </c>
      <c r="D690">
        <v>392000</v>
      </c>
      <c r="I690" s="13">
        <v>940</v>
      </c>
      <c r="J690" s="12">
        <v>244400</v>
      </c>
    </row>
    <row r="691" spans="1:10" x14ac:dyDescent="0.2">
      <c r="A691">
        <v>690</v>
      </c>
      <c r="B691" t="s">
        <v>130</v>
      </c>
      <c r="C691">
        <f t="shared" si="11"/>
        <v>1</v>
      </c>
      <c r="D691">
        <v>194700</v>
      </c>
      <c r="I691" s="13">
        <v>942</v>
      </c>
      <c r="J691" s="12">
        <v>214000</v>
      </c>
    </row>
    <row r="692" spans="1:10" x14ac:dyDescent="0.2">
      <c r="A692">
        <v>691</v>
      </c>
      <c r="B692" t="s">
        <v>97</v>
      </c>
      <c r="C692">
        <f t="shared" si="11"/>
        <v>1</v>
      </c>
      <c r="D692">
        <v>141000</v>
      </c>
      <c r="I692" s="13">
        <v>945</v>
      </c>
      <c r="J692" s="12">
        <v>137500</v>
      </c>
    </row>
    <row r="693" spans="1:10" x14ac:dyDescent="0.2">
      <c r="A693">
        <v>692</v>
      </c>
      <c r="B693" t="s">
        <v>97</v>
      </c>
      <c r="C693">
        <f t="shared" si="11"/>
        <v>1</v>
      </c>
      <c r="D693">
        <v>755000</v>
      </c>
      <c r="I693" s="13">
        <v>946</v>
      </c>
      <c r="J693" s="12">
        <v>124900</v>
      </c>
    </row>
    <row r="694" spans="1:10" x14ac:dyDescent="0.2">
      <c r="A694">
        <v>693</v>
      </c>
      <c r="B694" t="s">
        <v>97</v>
      </c>
      <c r="C694">
        <f t="shared" si="11"/>
        <v>1</v>
      </c>
      <c r="D694">
        <v>335000</v>
      </c>
      <c r="I694" s="13">
        <v>950</v>
      </c>
      <c r="J694" s="12">
        <v>197500</v>
      </c>
    </row>
    <row r="695" spans="1:10" x14ac:dyDescent="0.2">
      <c r="A695">
        <v>694</v>
      </c>
      <c r="B695" t="s">
        <v>100</v>
      </c>
      <c r="C695">
        <f t="shared" si="11"/>
        <v>0</v>
      </c>
      <c r="D695">
        <v>108480</v>
      </c>
      <c r="I695" s="13">
        <v>951</v>
      </c>
      <c r="J695" s="12">
        <v>129000</v>
      </c>
    </row>
    <row r="696" spans="1:10" x14ac:dyDescent="0.2">
      <c r="A696">
        <v>695</v>
      </c>
      <c r="B696" t="s">
        <v>100</v>
      </c>
      <c r="C696">
        <f t="shared" si="11"/>
        <v>0</v>
      </c>
      <c r="D696">
        <v>141500</v>
      </c>
      <c r="I696" s="13">
        <v>952</v>
      </c>
      <c r="J696" s="12">
        <v>119900</v>
      </c>
    </row>
    <row r="697" spans="1:10" x14ac:dyDescent="0.2">
      <c r="A697">
        <v>696</v>
      </c>
      <c r="B697" t="s">
        <v>100</v>
      </c>
      <c r="C697">
        <f t="shared" si="11"/>
        <v>0</v>
      </c>
      <c r="D697">
        <v>176000</v>
      </c>
      <c r="I697" s="13">
        <v>956</v>
      </c>
      <c r="J697" s="12">
        <v>145000</v>
      </c>
    </row>
    <row r="698" spans="1:10" x14ac:dyDescent="0.2">
      <c r="A698">
        <v>697</v>
      </c>
      <c r="B698" t="s">
        <v>100</v>
      </c>
      <c r="C698">
        <f t="shared" si="11"/>
        <v>0</v>
      </c>
      <c r="D698">
        <v>89000</v>
      </c>
      <c r="I698" s="13">
        <v>957</v>
      </c>
      <c r="J698" s="12">
        <v>124000</v>
      </c>
    </row>
    <row r="699" spans="1:10" x14ac:dyDescent="0.2">
      <c r="A699">
        <v>698</v>
      </c>
      <c r="B699" t="s">
        <v>121</v>
      </c>
      <c r="C699">
        <f t="shared" si="11"/>
        <v>0</v>
      </c>
      <c r="D699">
        <v>123500</v>
      </c>
      <c r="I699" s="13">
        <v>958</v>
      </c>
      <c r="J699" s="12">
        <v>132000</v>
      </c>
    </row>
    <row r="700" spans="1:10" x14ac:dyDescent="0.2">
      <c r="A700">
        <v>699</v>
      </c>
      <c r="B700" t="s">
        <v>100</v>
      </c>
      <c r="C700">
        <f t="shared" si="11"/>
        <v>0</v>
      </c>
      <c r="D700">
        <v>138500</v>
      </c>
      <c r="I700" s="13">
        <v>959</v>
      </c>
      <c r="J700" s="12">
        <v>185000</v>
      </c>
    </row>
    <row r="701" spans="1:10" x14ac:dyDescent="0.2">
      <c r="A701">
        <v>700</v>
      </c>
      <c r="B701" t="s">
        <v>121</v>
      </c>
      <c r="C701">
        <f t="shared" si="11"/>
        <v>0</v>
      </c>
      <c r="D701">
        <v>196000</v>
      </c>
      <c r="I701" s="13">
        <v>960</v>
      </c>
      <c r="J701" s="12">
        <v>155000</v>
      </c>
    </row>
    <row r="702" spans="1:10" x14ac:dyDescent="0.2">
      <c r="A702">
        <v>701</v>
      </c>
      <c r="B702" t="s">
        <v>97</v>
      </c>
      <c r="C702">
        <f t="shared" si="11"/>
        <v>1</v>
      </c>
      <c r="D702">
        <v>312500</v>
      </c>
      <c r="I702" s="13">
        <v>962</v>
      </c>
      <c r="J702" s="12">
        <v>272000</v>
      </c>
    </row>
    <row r="703" spans="1:10" x14ac:dyDescent="0.2">
      <c r="A703">
        <v>702</v>
      </c>
      <c r="B703" t="s">
        <v>100</v>
      </c>
      <c r="C703">
        <f t="shared" si="11"/>
        <v>0</v>
      </c>
      <c r="D703">
        <v>140000</v>
      </c>
      <c r="I703" s="13">
        <v>963</v>
      </c>
      <c r="J703" s="12">
        <v>155000</v>
      </c>
    </row>
    <row r="704" spans="1:10" x14ac:dyDescent="0.2">
      <c r="A704">
        <v>703</v>
      </c>
      <c r="B704" t="s">
        <v>100</v>
      </c>
      <c r="C704">
        <f t="shared" si="11"/>
        <v>0</v>
      </c>
      <c r="D704">
        <v>361919</v>
      </c>
      <c r="I704" s="13">
        <v>964</v>
      </c>
      <c r="J704" s="12">
        <v>239000</v>
      </c>
    </row>
    <row r="705" spans="1:10" x14ac:dyDescent="0.2">
      <c r="A705">
        <v>704</v>
      </c>
      <c r="B705" t="s">
        <v>100</v>
      </c>
      <c r="C705">
        <f t="shared" si="11"/>
        <v>0</v>
      </c>
      <c r="D705">
        <v>140000</v>
      </c>
      <c r="I705" s="13">
        <v>965</v>
      </c>
      <c r="J705" s="12">
        <v>214900</v>
      </c>
    </row>
    <row r="706" spans="1:10" x14ac:dyDescent="0.2">
      <c r="A706">
        <v>705</v>
      </c>
      <c r="B706" t="s">
        <v>130</v>
      </c>
      <c r="C706">
        <f t="shared" si="11"/>
        <v>1</v>
      </c>
      <c r="D706">
        <v>213000</v>
      </c>
      <c r="I706" s="13">
        <v>966</v>
      </c>
      <c r="J706" s="12">
        <v>178900</v>
      </c>
    </row>
    <row r="707" spans="1:10" x14ac:dyDescent="0.2">
      <c r="A707">
        <v>706</v>
      </c>
      <c r="B707" t="s">
        <v>83</v>
      </c>
      <c r="C707" t="str">
        <f t="shared" ref="C707:C770" si="12">IF(OR(B707="Gd",B707="Av"),1,IF(OR(B707="Mn",B707="No"),0,"N/A"))</f>
        <v>N/A</v>
      </c>
      <c r="D707">
        <v>55000</v>
      </c>
      <c r="I707" s="13">
        <v>967</v>
      </c>
      <c r="J707" s="12">
        <v>160000</v>
      </c>
    </row>
    <row r="708" spans="1:10" x14ac:dyDescent="0.2">
      <c r="A708">
        <v>707</v>
      </c>
      <c r="B708" t="s">
        <v>97</v>
      </c>
      <c r="C708">
        <f t="shared" si="12"/>
        <v>1</v>
      </c>
      <c r="D708">
        <v>302000</v>
      </c>
      <c r="I708" s="13">
        <v>968</v>
      </c>
      <c r="J708" s="12">
        <v>135000</v>
      </c>
    </row>
    <row r="709" spans="1:10" x14ac:dyDescent="0.2">
      <c r="A709">
        <v>708</v>
      </c>
      <c r="B709" t="s">
        <v>100</v>
      </c>
      <c r="C709">
        <f t="shared" si="12"/>
        <v>0</v>
      </c>
      <c r="D709">
        <v>254000</v>
      </c>
      <c r="I709" s="13">
        <v>969</v>
      </c>
      <c r="J709" s="12">
        <v>37900</v>
      </c>
    </row>
    <row r="710" spans="1:10" x14ac:dyDescent="0.2">
      <c r="A710">
        <v>709</v>
      </c>
      <c r="B710" t="s">
        <v>130</v>
      </c>
      <c r="C710">
        <f t="shared" si="12"/>
        <v>1</v>
      </c>
      <c r="D710">
        <v>179540</v>
      </c>
      <c r="I710" s="13">
        <v>971</v>
      </c>
      <c r="J710" s="12">
        <v>135000</v>
      </c>
    </row>
    <row r="711" spans="1:10" x14ac:dyDescent="0.2">
      <c r="A711">
        <v>710</v>
      </c>
      <c r="B711" t="s">
        <v>100</v>
      </c>
      <c r="C711">
        <f t="shared" si="12"/>
        <v>0</v>
      </c>
      <c r="D711">
        <v>109900</v>
      </c>
      <c r="I711" s="13">
        <v>972</v>
      </c>
      <c r="J711" s="12">
        <v>173000</v>
      </c>
    </row>
    <row r="712" spans="1:10" x14ac:dyDescent="0.2">
      <c r="A712">
        <v>711</v>
      </c>
      <c r="B712" t="s">
        <v>100</v>
      </c>
      <c r="C712">
        <f t="shared" si="12"/>
        <v>0</v>
      </c>
      <c r="D712">
        <v>52000</v>
      </c>
      <c r="I712" s="13">
        <v>973</v>
      </c>
      <c r="J712" s="12">
        <v>99500</v>
      </c>
    </row>
    <row r="713" spans="1:10" x14ac:dyDescent="0.2">
      <c r="A713">
        <v>712</v>
      </c>
      <c r="B713" t="s">
        <v>121</v>
      </c>
      <c r="C713">
        <f t="shared" si="12"/>
        <v>0</v>
      </c>
      <c r="D713">
        <v>102776</v>
      </c>
      <c r="I713" s="13">
        <v>974</v>
      </c>
      <c r="J713" s="12">
        <v>182000</v>
      </c>
    </row>
    <row r="714" spans="1:10" x14ac:dyDescent="0.2">
      <c r="A714">
        <v>713</v>
      </c>
      <c r="B714" t="s">
        <v>121</v>
      </c>
      <c r="C714">
        <f t="shared" si="12"/>
        <v>0</v>
      </c>
      <c r="D714">
        <v>189000</v>
      </c>
      <c r="I714" s="13">
        <v>975</v>
      </c>
      <c r="J714" s="12">
        <v>167500</v>
      </c>
    </row>
    <row r="715" spans="1:10" x14ac:dyDescent="0.2">
      <c r="A715">
        <v>714</v>
      </c>
      <c r="B715" t="s">
        <v>130</v>
      </c>
      <c r="C715">
        <f t="shared" si="12"/>
        <v>1</v>
      </c>
      <c r="D715">
        <v>129000</v>
      </c>
      <c r="I715" s="13">
        <v>976</v>
      </c>
      <c r="J715" s="12">
        <v>165000</v>
      </c>
    </row>
    <row r="716" spans="1:10" x14ac:dyDescent="0.2">
      <c r="A716">
        <v>715</v>
      </c>
      <c r="B716" t="s">
        <v>100</v>
      </c>
      <c r="C716">
        <f t="shared" si="12"/>
        <v>0</v>
      </c>
      <c r="D716">
        <v>130500</v>
      </c>
      <c r="I716" s="13">
        <v>977</v>
      </c>
      <c r="J716" s="12">
        <v>85500</v>
      </c>
    </row>
    <row r="717" spans="1:10" x14ac:dyDescent="0.2">
      <c r="A717">
        <v>716</v>
      </c>
      <c r="B717" t="s">
        <v>100</v>
      </c>
      <c r="C717">
        <f t="shared" si="12"/>
        <v>0</v>
      </c>
      <c r="D717">
        <v>165000</v>
      </c>
      <c r="I717" s="13">
        <v>978</v>
      </c>
      <c r="J717" s="12">
        <v>199900</v>
      </c>
    </row>
    <row r="718" spans="1:10" x14ac:dyDescent="0.2">
      <c r="A718">
        <v>717</v>
      </c>
      <c r="B718" t="s">
        <v>100</v>
      </c>
      <c r="C718">
        <f t="shared" si="12"/>
        <v>0</v>
      </c>
      <c r="D718">
        <v>159500</v>
      </c>
      <c r="I718" s="13">
        <v>979</v>
      </c>
      <c r="J718" s="12">
        <v>110000</v>
      </c>
    </row>
    <row r="719" spans="1:10" x14ac:dyDescent="0.2">
      <c r="A719">
        <v>718</v>
      </c>
      <c r="B719" t="s">
        <v>100</v>
      </c>
      <c r="C719">
        <f t="shared" si="12"/>
        <v>0</v>
      </c>
      <c r="D719">
        <v>157000</v>
      </c>
      <c r="I719" s="13">
        <v>980</v>
      </c>
      <c r="J719" s="12">
        <v>139000</v>
      </c>
    </row>
    <row r="720" spans="1:10" x14ac:dyDescent="0.2">
      <c r="A720">
        <v>719</v>
      </c>
      <c r="B720" t="s">
        <v>97</v>
      </c>
      <c r="C720">
        <f t="shared" si="12"/>
        <v>1</v>
      </c>
      <c r="D720">
        <v>341000</v>
      </c>
      <c r="I720" s="13">
        <v>982</v>
      </c>
      <c r="J720" s="12">
        <v>336000</v>
      </c>
    </row>
    <row r="721" spans="1:10" x14ac:dyDescent="0.2">
      <c r="A721">
        <v>720</v>
      </c>
      <c r="B721" t="s">
        <v>97</v>
      </c>
      <c r="C721">
        <f t="shared" si="12"/>
        <v>1</v>
      </c>
      <c r="D721">
        <v>128500</v>
      </c>
      <c r="I721" s="13">
        <v>984</v>
      </c>
      <c r="J721" s="12">
        <v>255900</v>
      </c>
    </row>
    <row r="722" spans="1:10" x14ac:dyDescent="0.2">
      <c r="A722">
        <v>721</v>
      </c>
      <c r="B722" t="s">
        <v>97</v>
      </c>
      <c r="C722">
        <f t="shared" si="12"/>
        <v>1</v>
      </c>
      <c r="D722">
        <v>275000</v>
      </c>
      <c r="I722" s="13">
        <v>986</v>
      </c>
      <c r="J722" s="12">
        <v>125000</v>
      </c>
    </row>
    <row r="723" spans="1:10" x14ac:dyDescent="0.2">
      <c r="A723">
        <v>722</v>
      </c>
      <c r="B723" t="s">
        <v>130</v>
      </c>
      <c r="C723">
        <f t="shared" si="12"/>
        <v>1</v>
      </c>
      <c r="D723">
        <v>143000</v>
      </c>
      <c r="I723" s="13">
        <v>987</v>
      </c>
      <c r="J723" s="12">
        <v>117000</v>
      </c>
    </row>
    <row r="724" spans="1:10" x14ac:dyDescent="0.2">
      <c r="A724">
        <v>723</v>
      </c>
      <c r="B724" t="s">
        <v>100</v>
      </c>
      <c r="C724">
        <f t="shared" si="12"/>
        <v>0</v>
      </c>
      <c r="D724">
        <v>124500</v>
      </c>
      <c r="I724" s="13">
        <v>989</v>
      </c>
      <c r="J724" s="12">
        <v>195000</v>
      </c>
    </row>
    <row r="725" spans="1:10" x14ac:dyDescent="0.2">
      <c r="A725">
        <v>724</v>
      </c>
      <c r="B725" t="s">
        <v>100</v>
      </c>
      <c r="C725">
        <f t="shared" si="12"/>
        <v>0</v>
      </c>
      <c r="D725">
        <v>135000</v>
      </c>
      <c r="I725" s="13">
        <v>990</v>
      </c>
      <c r="J725" s="12">
        <v>197000</v>
      </c>
    </row>
    <row r="726" spans="1:10" x14ac:dyDescent="0.2">
      <c r="A726">
        <v>725</v>
      </c>
      <c r="B726" t="s">
        <v>100</v>
      </c>
      <c r="C726">
        <f t="shared" si="12"/>
        <v>0</v>
      </c>
      <c r="D726">
        <v>320000</v>
      </c>
      <c r="I726" s="13">
        <v>991</v>
      </c>
      <c r="J726" s="12">
        <v>348000</v>
      </c>
    </row>
    <row r="727" spans="1:10" x14ac:dyDescent="0.2">
      <c r="A727">
        <v>726</v>
      </c>
      <c r="B727" t="s">
        <v>100</v>
      </c>
      <c r="C727">
        <f t="shared" si="12"/>
        <v>0</v>
      </c>
      <c r="D727">
        <v>120500</v>
      </c>
      <c r="I727" s="13">
        <v>992</v>
      </c>
      <c r="J727" s="12">
        <v>168000</v>
      </c>
    </row>
    <row r="728" spans="1:10" x14ac:dyDescent="0.2">
      <c r="A728">
        <v>727</v>
      </c>
      <c r="B728" t="s">
        <v>100</v>
      </c>
      <c r="C728">
        <f t="shared" si="12"/>
        <v>0</v>
      </c>
      <c r="D728">
        <v>222000</v>
      </c>
      <c r="I728" s="13">
        <v>994</v>
      </c>
      <c r="J728" s="12">
        <v>173900</v>
      </c>
    </row>
    <row r="729" spans="1:10" x14ac:dyDescent="0.2">
      <c r="A729">
        <v>728</v>
      </c>
      <c r="B729" t="s">
        <v>130</v>
      </c>
      <c r="C729">
        <f t="shared" si="12"/>
        <v>1</v>
      </c>
      <c r="D729">
        <v>194500</v>
      </c>
      <c r="I729" s="13">
        <v>996</v>
      </c>
      <c r="J729" s="12">
        <v>121600</v>
      </c>
    </row>
    <row r="730" spans="1:10" x14ac:dyDescent="0.2">
      <c r="A730">
        <v>729</v>
      </c>
      <c r="B730" t="s">
        <v>100</v>
      </c>
      <c r="C730">
        <f t="shared" si="12"/>
        <v>0</v>
      </c>
      <c r="D730">
        <v>110000</v>
      </c>
      <c r="I730" s="13">
        <v>997</v>
      </c>
      <c r="J730" s="12">
        <v>136500</v>
      </c>
    </row>
    <row r="731" spans="1:10" x14ac:dyDescent="0.2">
      <c r="A731">
        <v>730</v>
      </c>
      <c r="B731" t="s">
        <v>100</v>
      </c>
      <c r="C731">
        <f t="shared" si="12"/>
        <v>0</v>
      </c>
      <c r="D731">
        <v>103000</v>
      </c>
      <c r="I731" s="13">
        <v>998</v>
      </c>
      <c r="J731" s="12">
        <v>185000</v>
      </c>
    </row>
    <row r="732" spans="1:10" x14ac:dyDescent="0.2">
      <c r="A732">
        <v>731</v>
      </c>
      <c r="B732" t="s">
        <v>100</v>
      </c>
      <c r="C732">
        <f t="shared" si="12"/>
        <v>0</v>
      </c>
      <c r="D732">
        <v>236500</v>
      </c>
      <c r="I732" s="13">
        <v>999</v>
      </c>
      <c r="J732" s="12">
        <v>91000</v>
      </c>
    </row>
    <row r="733" spans="1:10" x14ac:dyDescent="0.2">
      <c r="A733">
        <v>732</v>
      </c>
      <c r="B733" t="s">
        <v>130</v>
      </c>
      <c r="C733">
        <f t="shared" si="12"/>
        <v>1</v>
      </c>
      <c r="D733">
        <v>187500</v>
      </c>
      <c r="I733" s="13">
        <v>1002</v>
      </c>
      <c r="J733" s="12">
        <v>86000</v>
      </c>
    </row>
    <row r="734" spans="1:10" x14ac:dyDescent="0.2">
      <c r="A734">
        <v>733</v>
      </c>
      <c r="B734" t="s">
        <v>130</v>
      </c>
      <c r="C734">
        <f t="shared" si="12"/>
        <v>1</v>
      </c>
      <c r="D734">
        <v>222500</v>
      </c>
      <c r="I734" s="13">
        <v>1003</v>
      </c>
      <c r="J734" s="12">
        <v>232000</v>
      </c>
    </row>
    <row r="735" spans="1:10" x14ac:dyDescent="0.2">
      <c r="A735">
        <v>734</v>
      </c>
      <c r="B735" t="s">
        <v>100</v>
      </c>
      <c r="C735">
        <f t="shared" si="12"/>
        <v>0</v>
      </c>
      <c r="D735">
        <v>131400</v>
      </c>
      <c r="I735" s="13">
        <v>1004</v>
      </c>
      <c r="J735" s="12">
        <v>136905</v>
      </c>
    </row>
    <row r="736" spans="1:10" x14ac:dyDescent="0.2">
      <c r="A736">
        <v>735</v>
      </c>
      <c r="B736" t="s">
        <v>100</v>
      </c>
      <c r="C736">
        <f t="shared" si="12"/>
        <v>0</v>
      </c>
      <c r="D736">
        <v>108000</v>
      </c>
      <c r="I736" s="13">
        <v>1005</v>
      </c>
      <c r="J736" s="12">
        <v>181000</v>
      </c>
    </row>
    <row r="737" spans="1:10" x14ac:dyDescent="0.2">
      <c r="A737">
        <v>736</v>
      </c>
      <c r="B737" t="s">
        <v>121</v>
      </c>
      <c r="C737">
        <f t="shared" si="12"/>
        <v>0</v>
      </c>
      <c r="D737">
        <v>163000</v>
      </c>
      <c r="I737" s="13">
        <v>1007</v>
      </c>
      <c r="J737" s="12">
        <v>163500</v>
      </c>
    </row>
    <row r="738" spans="1:10" x14ac:dyDescent="0.2">
      <c r="A738">
        <v>737</v>
      </c>
      <c r="B738" t="s">
        <v>83</v>
      </c>
      <c r="C738" t="str">
        <f t="shared" si="12"/>
        <v>N/A</v>
      </c>
      <c r="D738">
        <v>93500</v>
      </c>
      <c r="I738" s="13">
        <v>1008</v>
      </c>
      <c r="J738" s="12">
        <v>88000</v>
      </c>
    </row>
    <row r="739" spans="1:10" x14ac:dyDescent="0.2">
      <c r="A739">
        <v>738</v>
      </c>
      <c r="B739" t="s">
        <v>100</v>
      </c>
      <c r="C739">
        <f t="shared" si="12"/>
        <v>0</v>
      </c>
      <c r="D739">
        <v>239900</v>
      </c>
      <c r="I739" s="13">
        <v>1009</v>
      </c>
      <c r="J739" s="12">
        <v>240000</v>
      </c>
    </row>
    <row r="740" spans="1:10" x14ac:dyDescent="0.2">
      <c r="A740">
        <v>739</v>
      </c>
      <c r="B740" t="s">
        <v>97</v>
      </c>
      <c r="C740">
        <f t="shared" si="12"/>
        <v>1</v>
      </c>
      <c r="D740">
        <v>179000</v>
      </c>
      <c r="I740" s="13">
        <v>1010</v>
      </c>
      <c r="J740" s="12">
        <v>102000</v>
      </c>
    </row>
    <row r="741" spans="1:10" x14ac:dyDescent="0.2">
      <c r="A741">
        <v>740</v>
      </c>
      <c r="B741" t="s">
        <v>100</v>
      </c>
      <c r="C741">
        <f t="shared" si="12"/>
        <v>0</v>
      </c>
      <c r="D741">
        <v>190000</v>
      </c>
      <c r="I741" s="13">
        <v>1011</v>
      </c>
      <c r="J741" s="12">
        <v>135000</v>
      </c>
    </row>
    <row r="742" spans="1:10" x14ac:dyDescent="0.2">
      <c r="A742">
        <v>741</v>
      </c>
      <c r="B742" t="s">
        <v>100</v>
      </c>
      <c r="C742">
        <f t="shared" si="12"/>
        <v>0</v>
      </c>
      <c r="D742">
        <v>132000</v>
      </c>
      <c r="I742" s="13">
        <v>1013</v>
      </c>
      <c r="J742" s="12">
        <v>165000</v>
      </c>
    </row>
    <row r="743" spans="1:10" x14ac:dyDescent="0.2">
      <c r="A743">
        <v>742</v>
      </c>
      <c r="B743" t="s">
        <v>121</v>
      </c>
      <c r="C743">
        <f t="shared" si="12"/>
        <v>0</v>
      </c>
      <c r="D743">
        <v>142000</v>
      </c>
      <c r="I743" s="13">
        <v>1014</v>
      </c>
      <c r="J743" s="12">
        <v>85000</v>
      </c>
    </row>
    <row r="744" spans="1:10" x14ac:dyDescent="0.2">
      <c r="A744">
        <v>743</v>
      </c>
      <c r="B744" t="s">
        <v>100</v>
      </c>
      <c r="C744">
        <f t="shared" si="12"/>
        <v>0</v>
      </c>
      <c r="D744">
        <v>179000</v>
      </c>
      <c r="I744" s="13">
        <v>1015</v>
      </c>
      <c r="J744" s="12">
        <v>119200</v>
      </c>
    </row>
    <row r="745" spans="1:10" x14ac:dyDescent="0.2">
      <c r="A745">
        <v>744</v>
      </c>
      <c r="B745" t="s">
        <v>130</v>
      </c>
      <c r="C745">
        <f t="shared" si="12"/>
        <v>1</v>
      </c>
      <c r="D745">
        <v>175000</v>
      </c>
      <c r="I745" s="13">
        <v>1016</v>
      </c>
      <c r="J745" s="12">
        <v>227000</v>
      </c>
    </row>
    <row r="746" spans="1:10" x14ac:dyDescent="0.2">
      <c r="A746">
        <v>745</v>
      </c>
      <c r="B746" t="s">
        <v>100</v>
      </c>
      <c r="C746">
        <f t="shared" si="12"/>
        <v>0</v>
      </c>
      <c r="D746">
        <v>180000</v>
      </c>
      <c r="I746" s="13">
        <v>1019</v>
      </c>
      <c r="J746" s="12">
        <v>160000</v>
      </c>
    </row>
    <row r="747" spans="1:10" x14ac:dyDescent="0.2">
      <c r="A747">
        <v>746</v>
      </c>
      <c r="B747" t="s">
        <v>100</v>
      </c>
      <c r="C747">
        <f t="shared" si="12"/>
        <v>0</v>
      </c>
      <c r="D747">
        <v>299800</v>
      </c>
      <c r="I747" s="13">
        <v>1021</v>
      </c>
      <c r="J747" s="12">
        <v>176000</v>
      </c>
    </row>
    <row r="748" spans="1:10" x14ac:dyDescent="0.2">
      <c r="A748">
        <v>747</v>
      </c>
      <c r="B748" t="s">
        <v>100</v>
      </c>
      <c r="C748">
        <f t="shared" si="12"/>
        <v>0</v>
      </c>
      <c r="D748">
        <v>236000</v>
      </c>
      <c r="I748" s="13">
        <v>1023</v>
      </c>
      <c r="J748" s="12">
        <v>87000</v>
      </c>
    </row>
    <row r="749" spans="1:10" x14ac:dyDescent="0.2">
      <c r="A749">
        <v>748</v>
      </c>
      <c r="B749" t="s">
        <v>100</v>
      </c>
      <c r="C749">
        <f t="shared" si="12"/>
        <v>0</v>
      </c>
      <c r="D749">
        <v>265979</v>
      </c>
      <c r="I749" s="13">
        <v>1024</v>
      </c>
      <c r="J749" s="12">
        <v>191000</v>
      </c>
    </row>
    <row r="750" spans="1:10" x14ac:dyDescent="0.2">
      <c r="A750">
        <v>749</v>
      </c>
      <c r="B750" t="s">
        <v>100</v>
      </c>
      <c r="C750">
        <f t="shared" si="12"/>
        <v>0</v>
      </c>
      <c r="D750">
        <v>260400</v>
      </c>
      <c r="I750" s="13">
        <v>1026</v>
      </c>
      <c r="J750" s="12">
        <v>112500</v>
      </c>
    </row>
    <row r="751" spans="1:10" x14ac:dyDescent="0.2">
      <c r="A751">
        <v>750</v>
      </c>
      <c r="B751" t="s">
        <v>83</v>
      </c>
      <c r="C751" t="str">
        <f t="shared" si="12"/>
        <v>N/A</v>
      </c>
      <c r="D751">
        <v>98000</v>
      </c>
      <c r="I751" s="13">
        <v>1027</v>
      </c>
      <c r="J751" s="12">
        <v>167500</v>
      </c>
    </row>
    <row r="752" spans="1:10" x14ac:dyDescent="0.2">
      <c r="A752">
        <v>751</v>
      </c>
      <c r="B752" t="s">
        <v>100</v>
      </c>
      <c r="C752">
        <f t="shared" si="12"/>
        <v>0</v>
      </c>
      <c r="D752">
        <v>96500</v>
      </c>
      <c r="I752" s="13">
        <v>1029</v>
      </c>
      <c r="J752" s="12">
        <v>105000</v>
      </c>
    </row>
    <row r="753" spans="1:10" x14ac:dyDescent="0.2">
      <c r="A753">
        <v>752</v>
      </c>
      <c r="B753" t="s">
        <v>100</v>
      </c>
      <c r="C753">
        <f t="shared" si="12"/>
        <v>0</v>
      </c>
      <c r="D753">
        <v>162000</v>
      </c>
      <c r="I753" s="13">
        <v>1030</v>
      </c>
      <c r="J753" s="12">
        <v>118000</v>
      </c>
    </row>
    <row r="754" spans="1:10" x14ac:dyDescent="0.2">
      <c r="A754">
        <v>753</v>
      </c>
      <c r="B754" t="s">
        <v>97</v>
      </c>
      <c r="C754">
        <f t="shared" si="12"/>
        <v>1</v>
      </c>
      <c r="D754">
        <v>217000</v>
      </c>
      <c r="I754" s="13">
        <v>1031</v>
      </c>
      <c r="J754" s="12">
        <v>160000</v>
      </c>
    </row>
    <row r="755" spans="1:10" x14ac:dyDescent="0.2">
      <c r="A755">
        <v>754</v>
      </c>
      <c r="B755" t="s">
        <v>121</v>
      </c>
      <c r="C755">
        <f t="shared" si="12"/>
        <v>0</v>
      </c>
      <c r="D755">
        <v>275500</v>
      </c>
      <c r="I755" s="13">
        <v>1032</v>
      </c>
      <c r="J755" s="12">
        <v>197000</v>
      </c>
    </row>
    <row r="756" spans="1:10" x14ac:dyDescent="0.2">
      <c r="A756">
        <v>755</v>
      </c>
      <c r="B756" t="s">
        <v>100</v>
      </c>
      <c r="C756">
        <f t="shared" si="12"/>
        <v>0</v>
      </c>
      <c r="D756">
        <v>156000</v>
      </c>
      <c r="I756" s="13">
        <v>1033</v>
      </c>
      <c r="J756" s="12">
        <v>310000</v>
      </c>
    </row>
    <row r="757" spans="1:10" x14ac:dyDescent="0.2">
      <c r="A757">
        <v>756</v>
      </c>
      <c r="B757" t="s">
        <v>100</v>
      </c>
      <c r="C757">
        <f t="shared" si="12"/>
        <v>0</v>
      </c>
      <c r="D757">
        <v>172500</v>
      </c>
      <c r="I757" s="13">
        <v>1034</v>
      </c>
      <c r="J757" s="12">
        <v>230000</v>
      </c>
    </row>
    <row r="758" spans="1:10" x14ac:dyDescent="0.2">
      <c r="A758">
        <v>757</v>
      </c>
      <c r="B758" t="s">
        <v>130</v>
      </c>
      <c r="C758">
        <f t="shared" si="12"/>
        <v>1</v>
      </c>
      <c r="D758">
        <v>212000</v>
      </c>
      <c r="I758" s="13">
        <v>1035</v>
      </c>
      <c r="J758" s="12">
        <v>119750</v>
      </c>
    </row>
    <row r="759" spans="1:10" x14ac:dyDescent="0.2">
      <c r="A759">
        <v>758</v>
      </c>
      <c r="B759" t="s">
        <v>121</v>
      </c>
      <c r="C759">
        <f t="shared" si="12"/>
        <v>0</v>
      </c>
      <c r="D759">
        <v>158900</v>
      </c>
      <c r="I759" s="13">
        <v>1038</v>
      </c>
      <c r="J759" s="12">
        <v>287000</v>
      </c>
    </row>
    <row r="760" spans="1:10" x14ac:dyDescent="0.2">
      <c r="A760">
        <v>759</v>
      </c>
      <c r="B760" t="s">
        <v>100</v>
      </c>
      <c r="C760">
        <f t="shared" si="12"/>
        <v>0</v>
      </c>
      <c r="D760">
        <v>179400</v>
      </c>
      <c r="I760" s="13">
        <v>1039</v>
      </c>
      <c r="J760" s="12">
        <v>97000</v>
      </c>
    </row>
    <row r="761" spans="1:10" x14ac:dyDescent="0.2">
      <c r="A761">
        <v>760</v>
      </c>
      <c r="B761" t="s">
        <v>130</v>
      </c>
      <c r="C761">
        <f t="shared" si="12"/>
        <v>1</v>
      </c>
      <c r="D761">
        <v>290000</v>
      </c>
      <c r="I761" s="13">
        <v>1041</v>
      </c>
      <c r="J761" s="12">
        <v>155000</v>
      </c>
    </row>
    <row r="762" spans="1:10" x14ac:dyDescent="0.2">
      <c r="A762">
        <v>761</v>
      </c>
      <c r="B762" t="s">
        <v>100</v>
      </c>
      <c r="C762">
        <f t="shared" si="12"/>
        <v>0</v>
      </c>
      <c r="D762">
        <v>127500</v>
      </c>
      <c r="I762" s="13">
        <v>1042</v>
      </c>
      <c r="J762" s="12">
        <v>173000</v>
      </c>
    </row>
    <row r="763" spans="1:10" x14ac:dyDescent="0.2">
      <c r="A763">
        <v>762</v>
      </c>
      <c r="B763" t="s">
        <v>121</v>
      </c>
      <c r="C763">
        <f t="shared" si="12"/>
        <v>0</v>
      </c>
      <c r="D763">
        <v>100000</v>
      </c>
      <c r="I763" s="13">
        <v>1044</v>
      </c>
      <c r="J763" s="12">
        <v>262280</v>
      </c>
    </row>
    <row r="764" spans="1:10" x14ac:dyDescent="0.2">
      <c r="A764">
        <v>763</v>
      </c>
      <c r="B764" t="s">
        <v>121</v>
      </c>
      <c r="C764">
        <f t="shared" si="12"/>
        <v>0</v>
      </c>
      <c r="D764">
        <v>215200</v>
      </c>
      <c r="I764" s="13">
        <v>1045</v>
      </c>
      <c r="J764" s="12">
        <v>278000</v>
      </c>
    </row>
    <row r="765" spans="1:10" x14ac:dyDescent="0.2">
      <c r="A765">
        <v>764</v>
      </c>
      <c r="B765" t="s">
        <v>121</v>
      </c>
      <c r="C765">
        <f t="shared" si="12"/>
        <v>0</v>
      </c>
      <c r="D765">
        <v>337000</v>
      </c>
      <c r="I765" s="13">
        <v>1048</v>
      </c>
      <c r="J765" s="12">
        <v>145000</v>
      </c>
    </row>
    <row r="766" spans="1:10" x14ac:dyDescent="0.2">
      <c r="A766">
        <v>765</v>
      </c>
      <c r="B766" t="s">
        <v>130</v>
      </c>
      <c r="C766">
        <f t="shared" si="12"/>
        <v>1</v>
      </c>
      <c r="D766">
        <v>270000</v>
      </c>
      <c r="I766" s="13">
        <v>1053</v>
      </c>
      <c r="J766" s="12">
        <v>165000</v>
      </c>
    </row>
    <row r="767" spans="1:10" x14ac:dyDescent="0.2">
      <c r="A767">
        <v>766</v>
      </c>
      <c r="B767" t="s">
        <v>100</v>
      </c>
      <c r="C767">
        <f t="shared" si="12"/>
        <v>0</v>
      </c>
      <c r="D767">
        <v>264132</v>
      </c>
      <c r="I767" s="13">
        <v>1055</v>
      </c>
      <c r="J767" s="12">
        <v>255000</v>
      </c>
    </row>
    <row r="768" spans="1:10" x14ac:dyDescent="0.2">
      <c r="A768">
        <v>767</v>
      </c>
      <c r="B768" t="s">
        <v>100</v>
      </c>
      <c r="C768">
        <f t="shared" si="12"/>
        <v>0</v>
      </c>
      <c r="D768">
        <v>196500</v>
      </c>
      <c r="I768" s="13">
        <v>1056</v>
      </c>
      <c r="J768" s="12">
        <v>180000</v>
      </c>
    </row>
    <row r="769" spans="1:10" x14ac:dyDescent="0.2">
      <c r="A769">
        <v>768</v>
      </c>
      <c r="B769" t="s">
        <v>121</v>
      </c>
      <c r="C769">
        <f t="shared" si="12"/>
        <v>0</v>
      </c>
      <c r="D769">
        <v>160000</v>
      </c>
      <c r="I769" s="13">
        <v>1058</v>
      </c>
      <c r="J769" s="12">
        <v>248000</v>
      </c>
    </row>
    <row r="770" spans="1:10" x14ac:dyDescent="0.2">
      <c r="A770">
        <v>769</v>
      </c>
      <c r="B770" t="s">
        <v>100</v>
      </c>
      <c r="C770">
        <f t="shared" si="12"/>
        <v>0</v>
      </c>
      <c r="D770">
        <v>216837</v>
      </c>
      <c r="I770" s="13">
        <v>1060</v>
      </c>
      <c r="J770" s="12">
        <v>220000</v>
      </c>
    </row>
    <row r="771" spans="1:10" x14ac:dyDescent="0.2">
      <c r="A771">
        <v>770</v>
      </c>
      <c r="B771" t="s">
        <v>97</v>
      </c>
      <c r="C771">
        <f t="shared" ref="C771:C834" si="13">IF(OR(B771="Gd",B771="Av"),1,IF(OR(B771="Mn",B771="No"),0,"N/A"))</f>
        <v>1</v>
      </c>
      <c r="D771">
        <v>538000</v>
      </c>
      <c r="I771" s="13">
        <v>1061</v>
      </c>
      <c r="J771" s="12">
        <v>213500</v>
      </c>
    </row>
    <row r="772" spans="1:10" x14ac:dyDescent="0.2">
      <c r="A772">
        <v>771</v>
      </c>
      <c r="B772" t="s">
        <v>130</v>
      </c>
      <c r="C772">
        <f t="shared" si="13"/>
        <v>1</v>
      </c>
      <c r="D772">
        <v>134900</v>
      </c>
      <c r="I772" s="13">
        <v>1062</v>
      </c>
      <c r="J772" s="12">
        <v>81000</v>
      </c>
    </row>
    <row r="773" spans="1:10" x14ac:dyDescent="0.2">
      <c r="A773">
        <v>772</v>
      </c>
      <c r="B773" t="s">
        <v>100</v>
      </c>
      <c r="C773">
        <f t="shared" si="13"/>
        <v>0</v>
      </c>
      <c r="D773">
        <v>102000</v>
      </c>
      <c r="I773" s="13">
        <v>1063</v>
      </c>
      <c r="J773" s="12">
        <v>90000</v>
      </c>
    </row>
    <row r="774" spans="1:10" x14ac:dyDescent="0.2">
      <c r="A774">
        <v>773</v>
      </c>
      <c r="B774" t="s">
        <v>130</v>
      </c>
      <c r="C774">
        <f t="shared" si="13"/>
        <v>1</v>
      </c>
      <c r="D774">
        <v>107000</v>
      </c>
      <c r="I774" s="13">
        <v>1064</v>
      </c>
      <c r="J774" s="12">
        <v>110500</v>
      </c>
    </row>
    <row r="775" spans="1:10" x14ac:dyDescent="0.2">
      <c r="A775">
        <v>774</v>
      </c>
      <c r="B775" t="s">
        <v>100</v>
      </c>
      <c r="C775">
        <f t="shared" si="13"/>
        <v>0</v>
      </c>
      <c r="D775">
        <v>114500</v>
      </c>
      <c r="I775" s="13">
        <v>1065</v>
      </c>
      <c r="J775" s="12">
        <v>154000</v>
      </c>
    </row>
    <row r="776" spans="1:10" x14ac:dyDescent="0.2">
      <c r="A776">
        <v>775</v>
      </c>
      <c r="B776" t="s">
        <v>130</v>
      </c>
      <c r="C776">
        <f t="shared" si="13"/>
        <v>1</v>
      </c>
      <c r="D776">
        <v>395000</v>
      </c>
      <c r="I776" s="13">
        <v>1067</v>
      </c>
      <c r="J776" s="12">
        <v>178000</v>
      </c>
    </row>
    <row r="777" spans="1:10" x14ac:dyDescent="0.2">
      <c r="A777">
        <v>776</v>
      </c>
      <c r="B777" t="s">
        <v>100</v>
      </c>
      <c r="C777">
        <f t="shared" si="13"/>
        <v>0</v>
      </c>
      <c r="D777">
        <v>162000</v>
      </c>
      <c r="I777" s="13">
        <v>1069</v>
      </c>
      <c r="J777" s="12">
        <v>151400</v>
      </c>
    </row>
    <row r="778" spans="1:10" x14ac:dyDescent="0.2">
      <c r="A778">
        <v>777</v>
      </c>
      <c r="B778" t="s">
        <v>130</v>
      </c>
      <c r="C778">
        <f t="shared" si="13"/>
        <v>1</v>
      </c>
      <c r="D778">
        <v>221500</v>
      </c>
      <c r="I778" s="13">
        <v>1070</v>
      </c>
      <c r="J778" s="12">
        <v>135000</v>
      </c>
    </row>
    <row r="779" spans="1:10" x14ac:dyDescent="0.2">
      <c r="A779">
        <v>778</v>
      </c>
      <c r="B779" t="s">
        <v>100</v>
      </c>
      <c r="C779">
        <f t="shared" si="13"/>
        <v>0</v>
      </c>
      <c r="D779">
        <v>142500</v>
      </c>
      <c r="I779" s="13">
        <v>1071</v>
      </c>
      <c r="J779" s="12">
        <v>135000</v>
      </c>
    </row>
    <row r="780" spans="1:10" x14ac:dyDescent="0.2">
      <c r="A780">
        <v>779</v>
      </c>
      <c r="B780" t="s">
        <v>83</v>
      </c>
      <c r="C780" t="str">
        <f t="shared" si="13"/>
        <v>N/A</v>
      </c>
      <c r="D780">
        <v>144000</v>
      </c>
      <c r="I780" s="13">
        <v>1072</v>
      </c>
      <c r="J780" s="12">
        <v>154000</v>
      </c>
    </row>
    <row r="781" spans="1:10" x14ac:dyDescent="0.2">
      <c r="A781">
        <v>780</v>
      </c>
      <c r="B781" t="s">
        <v>97</v>
      </c>
      <c r="C781">
        <f t="shared" si="13"/>
        <v>1</v>
      </c>
      <c r="D781">
        <v>135000</v>
      </c>
      <c r="I781" s="13">
        <v>1073</v>
      </c>
      <c r="J781" s="12">
        <v>91500</v>
      </c>
    </row>
    <row r="782" spans="1:10" x14ac:dyDescent="0.2">
      <c r="A782">
        <v>781</v>
      </c>
      <c r="B782" t="s">
        <v>100</v>
      </c>
      <c r="C782">
        <f t="shared" si="13"/>
        <v>0</v>
      </c>
      <c r="D782">
        <v>176000</v>
      </c>
      <c r="I782" s="13">
        <v>1074</v>
      </c>
      <c r="J782" s="12">
        <v>159500</v>
      </c>
    </row>
    <row r="783" spans="1:10" x14ac:dyDescent="0.2">
      <c r="A783">
        <v>782</v>
      </c>
      <c r="B783" t="s">
        <v>100</v>
      </c>
      <c r="C783">
        <f t="shared" si="13"/>
        <v>0</v>
      </c>
      <c r="D783">
        <v>175900</v>
      </c>
      <c r="I783" s="13">
        <v>1076</v>
      </c>
      <c r="J783" s="12">
        <v>219500</v>
      </c>
    </row>
    <row r="784" spans="1:10" x14ac:dyDescent="0.2">
      <c r="A784">
        <v>783</v>
      </c>
      <c r="B784" t="s">
        <v>100</v>
      </c>
      <c r="C784">
        <f t="shared" si="13"/>
        <v>0</v>
      </c>
      <c r="D784">
        <v>187100</v>
      </c>
      <c r="I784" s="13">
        <v>1077</v>
      </c>
      <c r="J784" s="12">
        <v>170000</v>
      </c>
    </row>
    <row r="785" spans="1:10" x14ac:dyDescent="0.2">
      <c r="A785">
        <v>784</v>
      </c>
      <c r="B785" t="s">
        <v>130</v>
      </c>
      <c r="C785">
        <f t="shared" si="13"/>
        <v>1</v>
      </c>
      <c r="D785">
        <v>165500</v>
      </c>
      <c r="I785" s="13">
        <v>1078</v>
      </c>
      <c r="J785" s="12">
        <v>138800</v>
      </c>
    </row>
    <row r="786" spans="1:10" x14ac:dyDescent="0.2">
      <c r="A786">
        <v>785</v>
      </c>
      <c r="B786" t="s">
        <v>100</v>
      </c>
      <c r="C786">
        <f t="shared" si="13"/>
        <v>0</v>
      </c>
      <c r="D786">
        <v>128000</v>
      </c>
      <c r="I786" s="13">
        <v>1079</v>
      </c>
      <c r="J786" s="12">
        <v>155900</v>
      </c>
    </row>
    <row r="787" spans="1:10" x14ac:dyDescent="0.2">
      <c r="A787">
        <v>786</v>
      </c>
      <c r="B787" t="s">
        <v>100</v>
      </c>
      <c r="C787">
        <f t="shared" si="13"/>
        <v>0</v>
      </c>
      <c r="D787">
        <v>161500</v>
      </c>
      <c r="I787" s="13">
        <v>1080</v>
      </c>
      <c r="J787" s="12">
        <v>126000</v>
      </c>
    </row>
    <row r="788" spans="1:10" x14ac:dyDescent="0.2">
      <c r="A788">
        <v>787</v>
      </c>
      <c r="B788" t="s">
        <v>100</v>
      </c>
      <c r="C788">
        <f t="shared" si="13"/>
        <v>0</v>
      </c>
      <c r="D788">
        <v>139000</v>
      </c>
      <c r="I788" s="13">
        <v>1081</v>
      </c>
      <c r="J788" s="12">
        <v>145000</v>
      </c>
    </row>
    <row r="789" spans="1:10" x14ac:dyDescent="0.2">
      <c r="A789">
        <v>788</v>
      </c>
      <c r="B789" t="s">
        <v>100</v>
      </c>
      <c r="C789">
        <f t="shared" si="13"/>
        <v>0</v>
      </c>
      <c r="D789">
        <v>233000</v>
      </c>
      <c r="I789" s="13">
        <v>1082</v>
      </c>
      <c r="J789" s="12">
        <v>133000</v>
      </c>
    </row>
    <row r="790" spans="1:10" x14ac:dyDescent="0.2">
      <c r="A790">
        <v>789</v>
      </c>
      <c r="B790" t="s">
        <v>100</v>
      </c>
      <c r="C790">
        <f t="shared" si="13"/>
        <v>0</v>
      </c>
      <c r="D790">
        <v>107900</v>
      </c>
      <c r="I790" s="13">
        <v>1083</v>
      </c>
      <c r="J790" s="12">
        <v>192000</v>
      </c>
    </row>
    <row r="791" spans="1:10" x14ac:dyDescent="0.2">
      <c r="A791">
        <v>790</v>
      </c>
      <c r="B791" t="s">
        <v>97</v>
      </c>
      <c r="C791">
        <f t="shared" si="13"/>
        <v>1</v>
      </c>
      <c r="D791">
        <v>187500</v>
      </c>
      <c r="I791" s="13">
        <v>1084</v>
      </c>
      <c r="J791" s="12">
        <v>160000</v>
      </c>
    </row>
    <row r="792" spans="1:10" x14ac:dyDescent="0.2">
      <c r="A792">
        <v>791</v>
      </c>
      <c r="B792" t="s">
        <v>100</v>
      </c>
      <c r="C792">
        <f t="shared" si="13"/>
        <v>0</v>
      </c>
      <c r="D792">
        <v>160200</v>
      </c>
      <c r="I792" s="13">
        <v>1085</v>
      </c>
      <c r="J792" s="12">
        <v>187500</v>
      </c>
    </row>
    <row r="793" spans="1:10" x14ac:dyDescent="0.2">
      <c r="A793">
        <v>792</v>
      </c>
      <c r="B793" t="s">
        <v>130</v>
      </c>
      <c r="C793">
        <f t="shared" si="13"/>
        <v>1</v>
      </c>
      <c r="D793">
        <v>146800</v>
      </c>
      <c r="I793" s="13">
        <v>1087</v>
      </c>
      <c r="J793" s="12">
        <v>83500</v>
      </c>
    </row>
    <row r="794" spans="1:10" x14ac:dyDescent="0.2">
      <c r="A794">
        <v>793</v>
      </c>
      <c r="B794" t="s">
        <v>130</v>
      </c>
      <c r="C794">
        <f t="shared" si="13"/>
        <v>1</v>
      </c>
      <c r="D794">
        <v>269790</v>
      </c>
      <c r="I794" s="13">
        <v>1088</v>
      </c>
      <c r="J794" s="12">
        <v>252000</v>
      </c>
    </row>
    <row r="795" spans="1:10" x14ac:dyDescent="0.2">
      <c r="A795">
        <v>794</v>
      </c>
      <c r="B795" t="s">
        <v>130</v>
      </c>
      <c r="C795">
        <f t="shared" si="13"/>
        <v>1</v>
      </c>
      <c r="D795">
        <v>225000</v>
      </c>
      <c r="I795" s="13">
        <v>1089</v>
      </c>
      <c r="J795" s="12">
        <v>137500</v>
      </c>
    </row>
    <row r="796" spans="1:10" x14ac:dyDescent="0.2">
      <c r="A796">
        <v>795</v>
      </c>
      <c r="B796" t="s">
        <v>100</v>
      </c>
      <c r="C796">
        <f t="shared" si="13"/>
        <v>0</v>
      </c>
      <c r="D796">
        <v>194500</v>
      </c>
      <c r="I796" s="13">
        <v>1090</v>
      </c>
      <c r="J796" s="12">
        <v>197000</v>
      </c>
    </row>
    <row r="797" spans="1:10" x14ac:dyDescent="0.2">
      <c r="A797">
        <v>796</v>
      </c>
      <c r="B797" t="s">
        <v>100</v>
      </c>
      <c r="C797">
        <f t="shared" si="13"/>
        <v>0</v>
      </c>
      <c r="D797">
        <v>171000</v>
      </c>
      <c r="I797" s="13">
        <v>1092</v>
      </c>
      <c r="J797" s="12">
        <v>160000</v>
      </c>
    </row>
    <row r="798" spans="1:10" x14ac:dyDescent="0.2">
      <c r="A798">
        <v>797</v>
      </c>
      <c r="B798" t="s">
        <v>100</v>
      </c>
      <c r="C798">
        <f t="shared" si="13"/>
        <v>0</v>
      </c>
      <c r="D798">
        <v>143500</v>
      </c>
      <c r="I798" s="13">
        <v>1093</v>
      </c>
      <c r="J798" s="12">
        <v>136500</v>
      </c>
    </row>
    <row r="799" spans="1:10" x14ac:dyDescent="0.2">
      <c r="A799">
        <v>798</v>
      </c>
      <c r="B799" t="s">
        <v>100</v>
      </c>
      <c r="C799">
        <f t="shared" si="13"/>
        <v>0</v>
      </c>
      <c r="D799">
        <v>110000</v>
      </c>
      <c r="I799" s="13">
        <v>1094</v>
      </c>
      <c r="J799" s="12">
        <v>146000</v>
      </c>
    </row>
    <row r="800" spans="1:10" x14ac:dyDescent="0.2">
      <c r="A800">
        <v>799</v>
      </c>
      <c r="B800" t="s">
        <v>100</v>
      </c>
      <c r="C800">
        <f t="shared" si="13"/>
        <v>0</v>
      </c>
      <c r="D800">
        <v>485000</v>
      </c>
      <c r="I800" s="13">
        <v>1095</v>
      </c>
      <c r="J800" s="12">
        <v>129000</v>
      </c>
    </row>
    <row r="801" spans="1:10" x14ac:dyDescent="0.2">
      <c r="A801">
        <v>800</v>
      </c>
      <c r="B801" t="s">
        <v>100</v>
      </c>
      <c r="C801">
        <f t="shared" si="13"/>
        <v>0</v>
      </c>
      <c r="D801">
        <v>175000</v>
      </c>
      <c r="I801" s="13">
        <v>1096</v>
      </c>
      <c r="J801" s="12">
        <v>176432</v>
      </c>
    </row>
    <row r="802" spans="1:10" x14ac:dyDescent="0.2">
      <c r="A802">
        <v>801</v>
      </c>
      <c r="B802" t="s">
        <v>97</v>
      </c>
      <c r="C802">
        <f t="shared" si="13"/>
        <v>1</v>
      </c>
      <c r="D802">
        <v>200000</v>
      </c>
      <c r="I802" s="13">
        <v>1097</v>
      </c>
      <c r="J802" s="12">
        <v>127000</v>
      </c>
    </row>
    <row r="803" spans="1:10" x14ac:dyDescent="0.2">
      <c r="A803">
        <v>802</v>
      </c>
      <c r="B803" t="s">
        <v>100</v>
      </c>
      <c r="C803">
        <f t="shared" si="13"/>
        <v>0</v>
      </c>
      <c r="D803">
        <v>109900</v>
      </c>
      <c r="I803" s="13">
        <v>1098</v>
      </c>
      <c r="J803" s="12">
        <v>170000</v>
      </c>
    </row>
    <row r="804" spans="1:10" x14ac:dyDescent="0.2">
      <c r="A804">
        <v>803</v>
      </c>
      <c r="B804" t="s">
        <v>130</v>
      </c>
      <c r="C804">
        <f t="shared" si="13"/>
        <v>1</v>
      </c>
      <c r="D804">
        <v>189000</v>
      </c>
      <c r="I804" s="13">
        <v>1099</v>
      </c>
      <c r="J804" s="12">
        <v>128000</v>
      </c>
    </row>
    <row r="805" spans="1:10" x14ac:dyDescent="0.2">
      <c r="A805">
        <v>804</v>
      </c>
      <c r="B805" t="s">
        <v>97</v>
      </c>
      <c r="C805">
        <f t="shared" si="13"/>
        <v>1</v>
      </c>
      <c r="D805">
        <v>582933</v>
      </c>
      <c r="I805" s="13">
        <v>1100</v>
      </c>
      <c r="J805" s="12">
        <v>157000</v>
      </c>
    </row>
    <row r="806" spans="1:10" x14ac:dyDescent="0.2">
      <c r="A806">
        <v>805</v>
      </c>
      <c r="B806" t="s">
        <v>100</v>
      </c>
      <c r="C806">
        <f t="shared" si="13"/>
        <v>0</v>
      </c>
      <c r="D806">
        <v>118000</v>
      </c>
      <c r="I806" s="13">
        <v>1101</v>
      </c>
      <c r="J806" s="12">
        <v>60000</v>
      </c>
    </row>
    <row r="807" spans="1:10" x14ac:dyDescent="0.2">
      <c r="A807">
        <v>806</v>
      </c>
      <c r="B807" t="s">
        <v>100</v>
      </c>
      <c r="C807">
        <f t="shared" si="13"/>
        <v>0</v>
      </c>
      <c r="D807">
        <v>227680</v>
      </c>
      <c r="I807" s="13">
        <v>1102</v>
      </c>
      <c r="J807" s="12">
        <v>119500</v>
      </c>
    </row>
    <row r="808" spans="1:10" x14ac:dyDescent="0.2">
      <c r="A808">
        <v>807</v>
      </c>
      <c r="B808" t="s">
        <v>130</v>
      </c>
      <c r="C808">
        <f t="shared" si="13"/>
        <v>1</v>
      </c>
      <c r="D808">
        <v>135500</v>
      </c>
      <c r="I808" s="13">
        <v>1103</v>
      </c>
      <c r="J808" s="12">
        <v>135000</v>
      </c>
    </row>
    <row r="809" spans="1:10" x14ac:dyDescent="0.2">
      <c r="A809">
        <v>808</v>
      </c>
      <c r="B809" t="s">
        <v>97</v>
      </c>
      <c r="C809">
        <f t="shared" si="13"/>
        <v>1</v>
      </c>
      <c r="D809">
        <v>223500</v>
      </c>
      <c r="I809" s="13">
        <v>1104</v>
      </c>
      <c r="J809" s="12">
        <v>159500</v>
      </c>
    </row>
    <row r="810" spans="1:10" x14ac:dyDescent="0.2">
      <c r="A810">
        <v>809</v>
      </c>
      <c r="B810" t="s">
        <v>130</v>
      </c>
      <c r="C810">
        <f t="shared" si="13"/>
        <v>1</v>
      </c>
      <c r="D810">
        <v>159950</v>
      </c>
      <c r="I810" s="13">
        <v>1105</v>
      </c>
      <c r="J810" s="12">
        <v>106000</v>
      </c>
    </row>
    <row r="811" spans="1:10" x14ac:dyDescent="0.2">
      <c r="A811">
        <v>810</v>
      </c>
      <c r="B811" t="s">
        <v>100</v>
      </c>
      <c r="C811">
        <f t="shared" si="13"/>
        <v>0</v>
      </c>
      <c r="D811">
        <v>106000</v>
      </c>
      <c r="I811" s="13">
        <v>1107</v>
      </c>
      <c r="J811" s="12">
        <v>179900</v>
      </c>
    </row>
    <row r="812" spans="1:10" x14ac:dyDescent="0.2">
      <c r="A812">
        <v>811</v>
      </c>
      <c r="B812" t="s">
        <v>100</v>
      </c>
      <c r="C812">
        <f t="shared" si="13"/>
        <v>0</v>
      </c>
      <c r="D812">
        <v>181000</v>
      </c>
      <c r="I812" s="13">
        <v>1108</v>
      </c>
      <c r="J812" s="12">
        <v>274725</v>
      </c>
    </row>
    <row r="813" spans="1:10" x14ac:dyDescent="0.2">
      <c r="A813">
        <v>812</v>
      </c>
      <c r="B813" t="s">
        <v>97</v>
      </c>
      <c r="C813">
        <f t="shared" si="13"/>
        <v>1</v>
      </c>
      <c r="D813">
        <v>144500</v>
      </c>
      <c r="I813" s="13">
        <v>1109</v>
      </c>
      <c r="J813" s="12">
        <v>181000</v>
      </c>
    </row>
    <row r="814" spans="1:10" x14ac:dyDescent="0.2">
      <c r="A814">
        <v>813</v>
      </c>
      <c r="B814" t="s">
        <v>130</v>
      </c>
      <c r="C814">
        <f t="shared" si="13"/>
        <v>1</v>
      </c>
      <c r="D814">
        <v>55993</v>
      </c>
      <c r="I814" s="13">
        <v>1110</v>
      </c>
      <c r="J814" s="12">
        <v>280000</v>
      </c>
    </row>
    <row r="815" spans="1:10" x14ac:dyDescent="0.2">
      <c r="A815">
        <v>814</v>
      </c>
      <c r="B815" t="s">
        <v>100</v>
      </c>
      <c r="C815">
        <f t="shared" si="13"/>
        <v>0</v>
      </c>
      <c r="D815">
        <v>157900</v>
      </c>
      <c r="I815" s="13">
        <v>1111</v>
      </c>
      <c r="J815" s="12">
        <v>188000</v>
      </c>
    </row>
    <row r="816" spans="1:10" x14ac:dyDescent="0.2">
      <c r="A816">
        <v>815</v>
      </c>
      <c r="B816" t="s">
        <v>100</v>
      </c>
      <c r="C816">
        <f t="shared" si="13"/>
        <v>0</v>
      </c>
      <c r="D816">
        <v>116000</v>
      </c>
      <c r="I816" s="13">
        <v>1112</v>
      </c>
      <c r="J816" s="12">
        <v>205000</v>
      </c>
    </row>
    <row r="817" spans="1:10" x14ac:dyDescent="0.2">
      <c r="A817">
        <v>816</v>
      </c>
      <c r="B817" t="s">
        <v>100</v>
      </c>
      <c r="C817">
        <f t="shared" si="13"/>
        <v>0</v>
      </c>
      <c r="D817">
        <v>224900</v>
      </c>
      <c r="I817" s="13">
        <v>1113</v>
      </c>
      <c r="J817" s="12">
        <v>129900</v>
      </c>
    </row>
    <row r="818" spans="1:10" x14ac:dyDescent="0.2">
      <c r="A818">
        <v>817</v>
      </c>
      <c r="B818" t="s">
        <v>100</v>
      </c>
      <c r="C818">
        <f t="shared" si="13"/>
        <v>0</v>
      </c>
      <c r="D818">
        <v>137000</v>
      </c>
      <c r="I818" s="13">
        <v>1114</v>
      </c>
      <c r="J818" s="12">
        <v>134500</v>
      </c>
    </row>
    <row r="819" spans="1:10" x14ac:dyDescent="0.2">
      <c r="A819">
        <v>818</v>
      </c>
      <c r="B819" t="s">
        <v>100</v>
      </c>
      <c r="C819">
        <f t="shared" si="13"/>
        <v>0</v>
      </c>
      <c r="D819">
        <v>271000</v>
      </c>
      <c r="I819" s="13">
        <v>1115</v>
      </c>
      <c r="J819" s="12">
        <v>117000</v>
      </c>
    </row>
    <row r="820" spans="1:10" x14ac:dyDescent="0.2">
      <c r="A820">
        <v>819</v>
      </c>
      <c r="B820" t="s">
        <v>130</v>
      </c>
      <c r="C820">
        <f t="shared" si="13"/>
        <v>1</v>
      </c>
      <c r="D820">
        <v>155000</v>
      </c>
      <c r="I820" s="13">
        <v>1116</v>
      </c>
      <c r="J820" s="12">
        <v>318000</v>
      </c>
    </row>
    <row r="821" spans="1:10" x14ac:dyDescent="0.2">
      <c r="A821">
        <v>820</v>
      </c>
      <c r="B821" t="s">
        <v>121</v>
      </c>
      <c r="C821">
        <f t="shared" si="13"/>
        <v>0</v>
      </c>
      <c r="D821">
        <v>224000</v>
      </c>
      <c r="I821" s="13">
        <v>1117</v>
      </c>
      <c r="J821" s="12">
        <v>184100</v>
      </c>
    </row>
    <row r="822" spans="1:10" x14ac:dyDescent="0.2">
      <c r="A822">
        <v>821</v>
      </c>
      <c r="B822" t="s">
        <v>100</v>
      </c>
      <c r="C822">
        <f t="shared" si="13"/>
        <v>0</v>
      </c>
      <c r="D822">
        <v>183000</v>
      </c>
      <c r="I822" s="13">
        <v>1118</v>
      </c>
      <c r="J822" s="12">
        <v>130000</v>
      </c>
    </row>
    <row r="823" spans="1:10" x14ac:dyDescent="0.2">
      <c r="A823">
        <v>822</v>
      </c>
      <c r="B823" t="s">
        <v>100</v>
      </c>
      <c r="C823">
        <f t="shared" si="13"/>
        <v>0</v>
      </c>
      <c r="D823">
        <v>93000</v>
      </c>
      <c r="I823" s="13">
        <v>1119</v>
      </c>
      <c r="J823" s="12">
        <v>140000</v>
      </c>
    </row>
    <row r="824" spans="1:10" x14ac:dyDescent="0.2">
      <c r="A824">
        <v>823</v>
      </c>
      <c r="B824" t="s">
        <v>97</v>
      </c>
      <c r="C824">
        <f t="shared" si="13"/>
        <v>1</v>
      </c>
      <c r="D824">
        <v>225000</v>
      </c>
      <c r="I824" s="13">
        <v>1120</v>
      </c>
      <c r="J824" s="12">
        <v>133700</v>
      </c>
    </row>
    <row r="825" spans="1:10" x14ac:dyDescent="0.2">
      <c r="A825">
        <v>824</v>
      </c>
      <c r="B825" t="s">
        <v>100</v>
      </c>
      <c r="C825">
        <f t="shared" si="13"/>
        <v>0</v>
      </c>
      <c r="D825">
        <v>139500</v>
      </c>
      <c r="I825" s="13">
        <v>1121</v>
      </c>
      <c r="J825" s="12">
        <v>118400</v>
      </c>
    </row>
    <row r="826" spans="1:10" x14ac:dyDescent="0.2">
      <c r="A826">
        <v>825</v>
      </c>
      <c r="B826" t="s">
        <v>100</v>
      </c>
      <c r="C826">
        <f t="shared" si="13"/>
        <v>0</v>
      </c>
      <c r="D826">
        <v>232600</v>
      </c>
      <c r="I826" s="13">
        <v>1123</v>
      </c>
      <c r="J826" s="12">
        <v>112000</v>
      </c>
    </row>
    <row r="827" spans="1:10" x14ac:dyDescent="0.2">
      <c r="A827">
        <v>826</v>
      </c>
      <c r="B827" t="s">
        <v>130</v>
      </c>
      <c r="C827">
        <f t="shared" si="13"/>
        <v>1</v>
      </c>
      <c r="D827">
        <v>385000</v>
      </c>
      <c r="I827" s="13">
        <v>1124</v>
      </c>
      <c r="J827" s="12">
        <v>118000</v>
      </c>
    </row>
    <row r="828" spans="1:10" x14ac:dyDescent="0.2">
      <c r="A828">
        <v>827</v>
      </c>
      <c r="B828" t="s">
        <v>100</v>
      </c>
      <c r="C828">
        <f t="shared" si="13"/>
        <v>0</v>
      </c>
      <c r="D828">
        <v>109500</v>
      </c>
      <c r="I828" s="13">
        <v>1125</v>
      </c>
      <c r="J828" s="12">
        <v>163900</v>
      </c>
    </row>
    <row r="829" spans="1:10" x14ac:dyDescent="0.2">
      <c r="A829">
        <v>828</v>
      </c>
      <c r="B829" t="s">
        <v>100</v>
      </c>
      <c r="C829">
        <f t="shared" si="13"/>
        <v>0</v>
      </c>
      <c r="D829">
        <v>189000</v>
      </c>
      <c r="I829" s="13">
        <v>1126</v>
      </c>
      <c r="J829" s="12">
        <v>115000</v>
      </c>
    </row>
    <row r="830" spans="1:10" x14ac:dyDescent="0.2">
      <c r="A830">
        <v>829</v>
      </c>
      <c r="B830" t="s">
        <v>97</v>
      </c>
      <c r="C830">
        <f t="shared" si="13"/>
        <v>1</v>
      </c>
      <c r="D830">
        <v>185000</v>
      </c>
      <c r="I830" s="13">
        <v>1127</v>
      </c>
      <c r="J830" s="12">
        <v>174000</v>
      </c>
    </row>
    <row r="831" spans="1:10" x14ac:dyDescent="0.2">
      <c r="A831">
        <v>830</v>
      </c>
      <c r="B831" t="s">
        <v>100</v>
      </c>
      <c r="C831">
        <f t="shared" si="13"/>
        <v>0</v>
      </c>
      <c r="D831">
        <v>147400</v>
      </c>
      <c r="I831" s="13">
        <v>1131</v>
      </c>
      <c r="J831" s="12">
        <v>135000</v>
      </c>
    </row>
    <row r="832" spans="1:10" x14ac:dyDescent="0.2">
      <c r="A832">
        <v>831</v>
      </c>
      <c r="B832" t="s">
        <v>100</v>
      </c>
      <c r="C832">
        <f t="shared" si="13"/>
        <v>0</v>
      </c>
      <c r="D832">
        <v>166000</v>
      </c>
      <c r="I832" s="13">
        <v>1132</v>
      </c>
      <c r="J832" s="12">
        <v>93500</v>
      </c>
    </row>
    <row r="833" spans="1:10" x14ac:dyDescent="0.2">
      <c r="A833">
        <v>832</v>
      </c>
      <c r="B833" t="s">
        <v>100</v>
      </c>
      <c r="C833">
        <f t="shared" si="13"/>
        <v>0</v>
      </c>
      <c r="D833">
        <v>151000</v>
      </c>
      <c r="I833" s="13">
        <v>1133</v>
      </c>
      <c r="J833" s="12">
        <v>117500</v>
      </c>
    </row>
    <row r="834" spans="1:10" x14ac:dyDescent="0.2">
      <c r="A834">
        <v>833</v>
      </c>
      <c r="B834" t="s">
        <v>100</v>
      </c>
      <c r="C834">
        <f t="shared" si="13"/>
        <v>0</v>
      </c>
      <c r="D834">
        <v>237000</v>
      </c>
      <c r="I834" s="13">
        <v>1134</v>
      </c>
      <c r="J834" s="12">
        <v>239500</v>
      </c>
    </row>
    <row r="835" spans="1:10" x14ac:dyDescent="0.2">
      <c r="A835">
        <v>834</v>
      </c>
      <c r="B835" t="s">
        <v>100</v>
      </c>
      <c r="C835">
        <f t="shared" ref="C835:C898" si="14">IF(OR(B835="Gd",B835="Av"),1,IF(OR(B835="Mn",B835="No"),0,"N/A"))</f>
        <v>0</v>
      </c>
      <c r="D835">
        <v>167000</v>
      </c>
      <c r="I835" s="13">
        <v>1136</v>
      </c>
      <c r="J835" s="12">
        <v>102000</v>
      </c>
    </row>
    <row r="836" spans="1:10" x14ac:dyDescent="0.2">
      <c r="A836">
        <v>835</v>
      </c>
      <c r="B836" t="s">
        <v>100</v>
      </c>
      <c r="C836">
        <f t="shared" si="14"/>
        <v>0</v>
      </c>
      <c r="D836">
        <v>139950</v>
      </c>
      <c r="I836" s="13">
        <v>1137</v>
      </c>
      <c r="J836" s="12">
        <v>119000</v>
      </c>
    </row>
    <row r="837" spans="1:10" x14ac:dyDescent="0.2">
      <c r="A837">
        <v>836</v>
      </c>
      <c r="B837" t="s">
        <v>100</v>
      </c>
      <c r="C837">
        <f t="shared" si="14"/>
        <v>0</v>
      </c>
      <c r="D837">
        <v>128000</v>
      </c>
      <c r="I837" s="13">
        <v>1138</v>
      </c>
      <c r="J837" s="12">
        <v>94000</v>
      </c>
    </row>
    <row r="838" spans="1:10" x14ac:dyDescent="0.2">
      <c r="A838">
        <v>837</v>
      </c>
      <c r="B838" t="s">
        <v>100</v>
      </c>
      <c r="C838">
        <f t="shared" si="14"/>
        <v>0</v>
      </c>
      <c r="D838">
        <v>153500</v>
      </c>
      <c r="I838" s="13">
        <v>1140</v>
      </c>
      <c r="J838" s="12">
        <v>144000</v>
      </c>
    </row>
    <row r="839" spans="1:10" x14ac:dyDescent="0.2">
      <c r="A839">
        <v>838</v>
      </c>
      <c r="B839" t="s">
        <v>100</v>
      </c>
      <c r="C839">
        <f t="shared" si="14"/>
        <v>0</v>
      </c>
      <c r="D839">
        <v>100000</v>
      </c>
      <c r="I839" s="13">
        <v>1141</v>
      </c>
      <c r="J839" s="12">
        <v>139000</v>
      </c>
    </row>
    <row r="840" spans="1:10" x14ac:dyDescent="0.2">
      <c r="A840">
        <v>839</v>
      </c>
      <c r="B840" t="s">
        <v>100</v>
      </c>
      <c r="C840">
        <f t="shared" si="14"/>
        <v>0</v>
      </c>
      <c r="D840">
        <v>144000</v>
      </c>
      <c r="I840" s="13">
        <v>1142</v>
      </c>
      <c r="J840" s="12">
        <v>197500</v>
      </c>
    </row>
    <row r="841" spans="1:10" x14ac:dyDescent="0.2">
      <c r="A841">
        <v>840</v>
      </c>
      <c r="B841" t="s">
        <v>100</v>
      </c>
      <c r="C841">
        <f t="shared" si="14"/>
        <v>0</v>
      </c>
      <c r="D841">
        <v>130500</v>
      </c>
      <c r="I841" s="13">
        <v>1144</v>
      </c>
      <c r="J841" s="12">
        <v>80000</v>
      </c>
    </row>
    <row r="842" spans="1:10" x14ac:dyDescent="0.2">
      <c r="A842">
        <v>841</v>
      </c>
      <c r="B842" t="s">
        <v>100</v>
      </c>
      <c r="C842">
        <f t="shared" si="14"/>
        <v>0</v>
      </c>
      <c r="D842">
        <v>140000</v>
      </c>
      <c r="I842" s="13">
        <v>1145</v>
      </c>
      <c r="J842" s="12">
        <v>80000</v>
      </c>
    </row>
    <row r="843" spans="1:10" x14ac:dyDescent="0.2">
      <c r="A843">
        <v>842</v>
      </c>
      <c r="B843" t="s">
        <v>100</v>
      </c>
      <c r="C843">
        <f t="shared" si="14"/>
        <v>0</v>
      </c>
      <c r="D843">
        <v>157500</v>
      </c>
      <c r="I843" s="13">
        <v>1146</v>
      </c>
      <c r="J843" s="12">
        <v>149000</v>
      </c>
    </row>
    <row r="844" spans="1:10" x14ac:dyDescent="0.2">
      <c r="A844">
        <v>843</v>
      </c>
      <c r="B844" t="s">
        <v>97</v>
      </c>
      <c r="C844">
        <f t="shared" si="14"/>
        <v>1</v>
      </c>
      <c r="D844">
        <v>174900</v>
      </c>
      <c r="I844" s="13">
        <v>1147</v>
      </c>
      <c r="J844" s="12">
        <v>180000</v>
      </c>
    </row>
    <row r="845" spans="1:10" x14ac:dyDescent="0.2">
      <c r="A845">
        <v>844</v>
      </c>
      <c r="B845" t="s">
        <v>100</v>
      </c>
      <c r="C845">
        <f t="shared" si="14"/>
        <v>0</v>
      </c>
      <c r="D845">
        <v>141000</v>
      </c>
      <c r="I845" s="13">
        <v>1148</v>
      </c>
      <c r="J845" s="12">
        <v>174500</v>
      </c>
    </row>
    <row r="846" spans="1:10" x14ac:dyDescent="0.2">
      <c r="A846">
        <v>845</v>
      </c>
      <c r="B846" t="s">
        <v>121</v>
      </c>
      <c r="C846">
        <f t="shared" si="14"/>
        <v>0</v>
      </c>
      <c r="D846">
        <v>153900</v>
      </c>
      <c r="I846" s="13">
        <v>1149</v>
      </c>
      <c r="J846" s="12">
        <v>116900</v>
      </c>
    </row>
    <row r="847" spans="1:10" x14ac:dyDescent="0.2">
      <c r="A847">
        <v>846</v>
      </c>
      <c r="B847" t="s">
        <v>97</v>
      </c>
      <c r="C847">
        <f t="shared" si="14"/>
        <v>1</v>
      </c>
      <c r="D847">
        <v>171000</v>
      </c>
      <c r="I847" s="13">
        <v>1150</v>
      </c>
      <c r="J847" s="12">
        <v>143000</v>
      </c>
    </row>
    <row r="848" spans="1:10" x14ac:dyDescent="0.2">
      <c r="A848">
        <v>847</v>
      </c>
      <c r="B848" t="s">
        <v>100</v>
      </c>
      <c r="C848">
        <f t="shared" si="14"/>
        <v>0</v>
      </c>
      <c r="D848">
        <v>213000</v>
      </c>
      <c r="I848" s="13">
        <v>1151</v>
      </c>
      <c r="J848" s="12">
        <v>124000</v>
      </c>
    </row>
    <row r="849" spans="1:10" x14ac:dyDescent="0.2">
      <c r="A849">
        <v>848</v>
      </c>
      <c r="B849" t="s">
        <v>130</v>
      </c>
      <c r="C849">
        <f t="shared" si="14"/>
        <v>1</v>
      </c>
      <c r="D849">
        <v>133500</v>
      </c>
      <c r="I849" s="13">
        <v>1152</v>
      </c>
      <c r="J849" s="12">
        <v>149900</v>
      </c>
    </row>
    <row r="850" spans="1:10" x14ac:dyDescent="0.2">
      <c r="A850">
        <v>849</v>
      </c>
      <c r="B850" t="s">
        <v>100</v>
      </c>
      <c r="C850">
        <f t="shared" si="14"/>
        <v>0</v>
      </c>
      <c r="D850">
        <v>240000</v>
      </c>
      <c r="I850" s="13">
        <v>1153</v>
      </c>
      <c r="J850" s="12">
        <v>230000</v>
      </c>
    </row>
    <row r="851" spans="1:10" x14ac:dyDescent="0.2">
      <c r="A851">
        <v>850</v>
      </c>
      <c r="B851" t="s">
        <v>100</v>
      </c>
      <c r="C851">
        <f t="shared" si="14"/>
        <v>0</v>
      </c>
      <c r="D851">
        <v>187000</v>
      </c>
      <c r="I851" s="13">
        <v>1158</v>
      </c>
      <c r="J851" s="12">
        <v>230000</v>
      </c>
    </row>
    <row r="852" spans="1:10" x14ac:dyDescent="0.2">
      <c r="A852">
        <v>851</v>
      </c>
      <c r="B852" t="s">
        <v>130</v>
      </c>
      <c r="C852">
        <f t="shared" si="14"/>
        <v>1</v>
      </c>
      <c r="D852">
        <v>131500</v>
      </c>
      <c r="I852" s="13">
        <v>1159</v>
      </c>
      <c r="J852" s="12">
        <v>235128</v>
      </c>
    </row>
    <row r="853" spans="1:10" x14ac:dyDescent="0.2">
      <c r="A853">
        <v>852</v>
      </c>
      <c r="B853" t="s">
        <v>97</v>
      </c>
      <c r="C853">
        <f t="shared" si="14"/>
        <v>1</v>
      </c>
      <c r="D853">
        <v>215000</v>
      </c>
      <c r="I853" s="13">
        <v>1160</v>
      </c>
      <c r="J853" s="12">
        <v>185000</v>
      </c>
    </row>
    <row r="854" spans="1:10" x14ac:dyDescent="0.2">
      <c r="A854">
        <v>853</v>
      </c>
      <c r="B854" t="s">
        <v>100</v>
      </c>
      <c r="C854">
        <f t="shared" si="14"/>
        <v>0</v>
      </c>
      <c r="D854">
        <v>164000</v>
      </c>
      <c r="I854" s="13">
        <v>1161</v>
      </c>
      <c r="J854" s="12">
        <v>146000</v>
      </c>
    </row>
    <row r="855" spans="1:10" x14ac:dyDescent="0.2">
      <c r="A855">
        <v>854</v>
      </c>
      <c r="B855" t="s">
        <v>97</v>
      </c>
      <c r="C855">
        <f t="shared" si="14"/>
        <v>1</v>
      </c>
      <c r="D855">
        <v>158000</v>
      </c>
      <c r="I855" s="13">
        <v>1162</v>
      </c>
      <c r="J855" s="12">
        <v>224000</v>
      </c>
    </row>
    <row r="856" spans="1:10" x14ac:dyDescent="0.2">
      <c r="A856">
        <v>855</v>
      </c>
      <c r="B856" t="s">
        <v>121</v>
      </c>
      <c r="C856">
        <f t="shared" si="14"/>
        <v>0</v>
      </c>
      <c r="D856">
        <v>170000</v>
      </c>
      <c r="I856" s="13">
        <v>1163</v>
      </c>
      <c r="J856" s="12">
        <v>129000</v>
      </c>
    </row>
    <row r="857" spans="1:10" x14ac:dyDescent="0.2">
      <c r="A857">
        <v>856</v>
      </c>
      <c r="B857" t="s">
        <v>100</v>
      </c>
      <c r="C857">
        <f t="shared" si="14"/>
        <v>0</v>
      </c>
      <c r="D857">
        <v>127000</v>
      </c>
      <c r="I857" s="13">
        <v>1166</v>
      </c>
      <c r="J857" s="12">
        <v>233170</v>
      </c>
    </row>
    <row r="858" spans="1:10" x14ac:dyDescent="0.2">
      <c r="A858">
        <v>857</v>
      </c>
      <c r="B858" t="s">
        <v>97</v>
      </c>
      <c r="C858">
        <f t="shared" si="14"/>
        <v>1</v>
      </c>
      <c r="D858">
        <v>147000</v>
      </c>
      <c r="I858" s="13">
        <v>1168</v>
      </c>
      <c r="J858" s="12">
        <v>173000</v>
      </c>
    </row>
    <row r="859" spans="1:10" x14ac:dyDescent="0.2">
      <c r="A859">
        <v>858</v>
      </c>
      <c r="B859" t="s">
        <v>100</v>
      </c>
      <c r="C859">
        <f t="shared" si="14"/>
        <v>0</v>
      </c>
      <c r="D859">
        <v>174000</v>
      </c>
      <c r="I859" s="13">
        <v>1169</v>
      </c>
      <c r="J859" s="12">
        <v>235000</v>
      </c>
    </row>
    <row r="860" spans="1:10" x14ac:dyDescent="0.2">
      <c r="A860">
        <v>859</v>
      </c>
      <c r="B860" t="s">
        <v>100</v>
      </c>
      <c r="C860">
        <f t="shared" si="14"/>
        <v>0</v>
      </c>
      <c r="D860">
        <v>152000</v>
      </c>
      <c r="I860" s="13">
        <v>1172</v>
      </c>
      <c r="J860" s="12">
        <v>163000</v>
      </c>
    </row>
    <row r="861" spans="1:10" x14ac:dyDescent="0.2">
      <c r="A861">
        <v>860</v>
      </c>
      <c r="B861" t="s">
        <v>121</v>
      </c>
      <c r="C861">
        <f t="shared" si="14"/>
        <v>0</v>
      </c>
      <c r="D861">
        <v>250000</v>
      </c>
      <c r="I861" s="13">
        <v>1173</v>
      </c>
      <c r="J861" s="12">
        <v>171900</v>
      </c>
    </row>
    <row r="862" spans="1:10" x14ac:dyDescent="0.2">
      <c r="A862">
        <v>861</v>
      </c>
      <c r="B862" t="s">
        <v>100</v>
      </c>
      <c r="C862">
        <f t="shared" si="14"/>
        <v>0</v>
      </c>
      <c r="D862">
        <v>189950</v>
      </c>
      <c r="I862" s="13">
        <v>1174</v>
      </c>
      <c r="J862" s="12">
        <v>200500</v>
      </c>
    </row>
    <row r="863" spans="1:10" x14ac:dyDescent="0.2">
      <c r="A863">
        <v>862</v>
      </c>
      <c r="B863" t="s">
        <v>121</v>
      </c>
      <c r="C863">
        <f t="shared" si="14"/>
        <v>0</v>
      </c>
      <c r="D863">
        <v>131500</v>
      </c>
      <c r="I863" s="13">
        <v>1175</v>
      </c>
      <c r="J863" s="12">
        <v>239000</v>
      </c>
    </row>
    <row r="864" spans="1:10" x14ac:dyDescent="0.2">
      <c r="A864">
        <v>863</v>
      </c>
      <c r="B864" t="s">
        <v>100</v>
      </c>
      <c r="C864">
        <f t="shared" si="14"/>
        <v>0</v>
      </c>
      <c r="D864">
        <v>152000</v>
      </c>
      <c r="I864" s="13">
        <v>1176</v>
      </c>
      <c r="J864" s="12">
        <v>285000</v>
      </c>
    </row>
    <row r="865" spans="1:10" x14ac:dyDescent="0.2">
      <c r="A865">
        <v>864</v>
      </c>
      <c r="B865" t="s">
        <v>100</v>
      </c>
      <c r="C865">
        <f t="shared" si="14"/>
        <v>0</v>
      </c>
      <c r="D865">
        <v>132500</v>
      </c>
      <c r="I865" s="13">
        <v>1177</v>
      </c>
      <c r="J865" s="12">
        <v>119500</v>
      </c>
    </row>
    <row r="866" spans="1:10" x14ac:dyDescent="0.2">
      <c r="A866">
        <v>865</v>
      </c>
      <c r="B866" t="s">
        <v>100</v>
      </c>
      <c r="C866">
        <f t="shared" si="14"/>
        <v>0</v>
      </c>
      <c r="D866">
        <v>250580</v>
      </c>
      <c r="I866" s="13">
        <v>1178</v>
      </c>
      <c r="J866" s="12">
        <v>115000</v>
      </c>
    </row>
    <row r="867" spans="1:10" x14ac:dyDescent="0.2">
      <c r="A867">
        <v>866</v>
      </c>
      <c r="B867" t="s">
        <v>100</v>
      </c>
      <c r="C867">
        <f t="shared" si="14"/>
        <v>0</v>
      </c>
      <c r="D867">
        <v>148500</v>
      </c>
      <c r="I867" s="13">
        <v>1179</v>
      </c>
      <c r="J867" s="12">
        <v>154900</v>
      </c>
    </row>
    <row r="868" spans="1:10" x14ac:dyDescent="0.2">
      <c r="A868">
        <v>867</v>
      </c>
      <c r="B868" t="s">
        <v>130</v>
      </c>
      <c r="C868">
        <f t="shared" si="14"/>
        <v>1</v>
      </c>
      <c r="D868">
        <v>248900</v>
      </c>
      <c r="I868" s="13">
        <v>1181</v>
      </c>
      <c r="J868" s="12">
        <v>250000</v>
      </c>
    </row>
    <row r="869" spans="1:10" x14ac:dyDescent="0.2">
      <c r="A869">
        <v>868</v>
      </c>
      <c r="B869" t="s">
        <v>100</v>
      </c>
      <c r="C869">
        <f t="shared" si="14"/>
        <v>0</v>
      </c>
      <c r="D869">
        <v>129000</v>
      </c>
      <c r="I869" s="13">
        <v>1184</v>
      </c>
      <c r="J869" s="12">
        <v>120000</v>
      </c>
    </row>
    <row r="870" spans="1:10" x14ac:dyDescent="0.2">
      <c r="A870">
        <v>869</v>
      </c>
      <c r="B870" t="s">
        <v>83</v>
      </c>
      <c r="C870" t="str">
        <f t="shared" si="14"/>
        <v>N/A</v>
      </c>
      <c r="D870">
        <v>169000</v>
      </c>
      <c r="I870" s="13">
        <v>1186</v>
      </c>
      <c r="J870" s="12">
        <v>104900</v>
      </c>
    </row>
    <row r="871" spans="1:10" x14ac:dyDescent="0.2">
      <c r="A871">
        <v>870</v>
      </c>
      <c r="B871" t="s">
        <v>100</v>
      </c>
      <c r="C871">
        <f t="shared" si="14"/>
        <v>0</v>
      </c>
      <c r="D871">
        <v>236000</v>
      </c>
      <c r="I871" s="13">
        <v>1187</v>
      </c>
      <c r="J871" s="12">
        <v>95000</v>
      </c>
    </row>
    <row r="872" spans="1:10" x14ac:dyDescent="0.2">
      <c r="A872">
        <v>871</v>
      </c>
      <c r="B872" t="s">
        <v>100</v>
      </c>
      <c r="C872">
        <f t="shared" si="14"/>
        <v>0</v>
      </c>
      <c r="D872">
        <v>109500</v>
      </c>
      <c r="I872" s="13">
        <v>1188</v>
      </c>
      <c r="J872" s="12">
        <v>262000</v>
      </c>
    </row>
    <row r="873" spans="1:10" x14ac:dyDescent="0.2">
      <c r="A873">
        <v>872</v>
      </c>
      <c r="B873" t="s">
        <v>100</v>
      </c>
      <c r="C873">
        <f t="shared" si="14"/>
        <v>0</v>
      </c>
      <c r="D873">
        <v>200500</v>
      </c>
      <c r="I873" s="13">
        <v>1189</v>
      </c>
      <c r="J873" s="12">
        <v>195000</v>
      </c>
    </row>
    <row r="874" spans="1:10" x14ac:dyDescent="0.2">
      <c r="A874">
        <v>873</v>
      </c>
      <c r="B874" t="s">
        <v>130</v>
      </c>
      <c r="C874">
        <f t="shared" si="14"/>
        <v>1</v>
      </c>
      <c r="D874">
        <v>116000</v>
      </c>
      <c r="I874" s="13">
        <v>1190</v>
      </c>
      <c r="J874" s="12">
        <v>189000</v>
      </c>
    </row>
    <row r="875" spans="1:10" x14ac:dyDescent="0.2">
      <c r="A875">
        <v>874</v>
      </c>
      <c r="B875" t="s">
        <v>100</v>
      </c>
      <c r="C875">
        <f t="shared" si="14"/>
        <v>0</v>
      </c>
      <c r="D875">
        <v>133000</v>
      </c>
      <c r="I875" s="13">
        <v>1192</v>
      </c>
      <c r="J875" s="12">
        <v>174000</v>
      </c>
    </row>
    <row r="876" spans="1:10" x14ac:dyDescent="0.2">
      <c r="A876">
        <v>875</v>
      </c>
      <c r="B876" t="s">
        <v>100</v>
      </c>
      <c r="C876">
        <f t="shared" si="14"/>
        <v>0</v>
      </c>
      <c r="D876">
        <v>66500</v>
      </c>
      <c r="I876" s="13">
        <v>1193</v>
      </c>
      <c r="J876" s="12">
        <v>125000</v>
      </c>
    </row>
    <row r="877" spans="1:10" x14ac:dyDescent="0.2">
      <c r="A877">
        <v>876</v>
      </c>
      <c r="B877" t="s">
        <v>130</v>
      </c>
      <c r="C877">
        <f t="shared" si="14"/>
        <v>1</v>
      </c>
      <c r="D877">
        <v>303477</v>
      </c>
      <c r="I877" s="13">
        <v>1194</v>
      </c>
      <c r="J877" s="12">
        <v>165000</v>
      </c>
    </row>
    <row r="878" spans="1:10" x14ac:dyDescent="0.2">
      <c r="A878">
        <v>877</v>
      </c>
      <c r="B878" t="s">
        <v>97</v>
      </c>
      <c r="C878">
        <f t="shared" si="14"/>
        <v>1</v>
      </c>
      <c r="D878">
        <v>132250</v>
      </c>
      <c r="I878" s="13">
        <v>1195</v>
      </c>
      <c r="J878" s="12">
        <v>158000</v>
      </c>
    </row>
    <row r="879" spans="1:10" x14ac:dyDescent="0.2">
      <c r="A879">
        <v>878</v>
      </c>
      <c r="B879" t="s">
        <v>100</v>
      </c>
      <c r="C879">
        <f t="shared" si="14"/>
        <v>0</v>
      </c>
      <c r="D879">
        <v>350000</v>
      </c>
      <c r="I879" s="13">
        <v>1196</v>
      </c>
      <c r="J879" s="12">
        <v>176000</v>
      </c>
    </row>
    <row r="880" spans="1:10" x14ac:dyDescent="0.2">
      <c r="A880">
        <v>879</v>
      </c>
      <c r="B880" t="s">
        <v>130</v>
      </c>
      <c r="C880">
        <f t="shared" si="14"/>
        <v>1</v>
      </c>
      <c r="D880">
        <v>148000</v>
      </c>
      <c r="I880" s="13">
        <v>1198</v>
      </c>
      <c r="J880" s="12">
        <v>144000</v>
      </c>
    </row>
    <row r="881" spans="1:10" x14ac:dyDescent="0.2">
      <c r="A881">
        <v>880</v>
      </c>
      <c r="B881" t="s">
        <v>100</v>
      </c>
      <c r="C881">
        <f t="shared" si="14"/>
        <v>0</v>
      </c>
      <c r="D881">
        <v>136500</v>
      </c>
      <c r="I881" s="13">
        <v>1199</v>
      </c>
      <c r="J881" s="12">
        <v>178000</v>
      </c>
    </row>
    <row r="882" spans="1:10" x14ac:dyDescent="0.2">
      <c r="A882">
        <v>881</v>
      </c>
      <c r="B882" t="s">
        <v>100</v>
      </c>
      <c r="C882">
        <f t="shared" si="14"/>
        <v>0</v>
      </c>
      <c r="D882">
        <v>157000</v>
      </c>
      <c r="I882" s="13">
        <v>1200</v>
      </c>
      <c r="J882" s="12">
        <v>148000</v>
      </c>
    </row>
    <row r="883" spans="1:10" x14ac:dyDescent="0.2">
      <c r="A883">
        <v>882</v>
      </c>
      <c r="B883" t="s">
        <v>121</v>
      </c>
      <c r="C883">
        <f t="shared" si="14"/>
        <v>0</v>
      </c>
      <c r="D883">
        <v>187500</v>
      </c>
      <c r="I883" s="13">
        <v>1201</v>
      </c>
      <c r="J883" s="12">
        <v>116050</v>
      </c>
    </row>
    <row r="884" spans="1:10" x14ac:dyDescent="0.2">
      <c r="A884">
        <v>883</v>
      </c>
      <c r="B884" t="s">
        <v>100</v>
      </c>
      <c r="C884">
        <f t="shared" si="14"/>
        <v>0</v>
      </c>
      <c r="D884">
        <v>178000</v>
      </c>
      <c r="I884" s="13">
        <v>1203</v>
      </c>
      <c r="J884" s="12">
        <v>117000</v>
      </c>
    </row>
    <row r="885" spans="1:10" x14ac:dyDescent="0.2">
      <c r="A885">
        <v>884</v>
      </c>
      <c r="B885" t="s">
        <v>100</v>
      </c>
      <c r="C885">
        <f t="shared" si="14"/>
        <v>0</v>
      </c>
      <c r="D885">
        <v>118500</v>
      </c>
      <c r="I885" s="13">
        <v>1204</v>
      </c>
      <c r="J885" s="12">
        <v>213000</v>
      </c>
    </row>
    <row r="886" spans="1:10" x14ac:dyDescent="0.2">
      <c r="A886">
        <v>885</v>
      </c>
      <c r="B886" t="s">
        <v>100</v>
      </c>
      <c r="C886">
        <f t="shared" si="14"/>
        <v>0</v>
      </c>
      <c r="D886">
        <v>100000</v>
      </c>
      <c r="I886" s="13">
        <v>1205</v>
      </c>
      <c r="J886" s="12">
        <v>153500</v>
      </c>
    </row>
    <row r="887" spans="1:10" x14ac:dyDescent="0.2">
      <c r="A887">
        <v>886</v>
      </c>
      <c r="B887" t="s">
        <v>130</v>
      </c>
      <c r="C887">
        <f t="shared" si="14"/>
        <v>1</v>
      </c>
      <c r="D887">
        <v>328900</v>
      </c>
      <c r="I887" s="13">
        <v>1206</v>
      </c>
      <c r="J887" s="12">
        <v>271900</v>
      </c>
    </row>
    <row r="888" spans="1:10" x14ac:dyDescent="0.2">
      <c r="A888">
        <v>887</v>
      </c>
      <c r="B888" t="s">
        <v>100</v>
      </c>
      <c r="C888">
        <f t="shared" si="14"/>
        <v>0</v>
      </c>
      <c r="D888">
        <v>145000</v>
      </c>
      <c r="I888" s="13">
        <v>1207</v>
      </c>
      <c r="J888" s="12">
        <v>107000</v>
      </c>
    </row>
    <row r="889" spans="1:10" x14ac:dyDescent="0.2">
      <c r="A889">
        <v>888</v>
      </c>
      <c r="B889" t="s">
        <v>100</v>
      </c>
      <c r="C889">
        <f t="shared" si="14"/>
        <v>0</v>
      </c>
      <c r="D889">
        <v>135500</v>
      </c>
      <c r="I889" s="13">
        <v>1209</v>
      </c>
      <c r="J889" s="12">
        <v>140000</v>
      </c>
    </row>
    <row r="890" spans="1:10" x14ac:dyDescent="0.2">
      <c r="A890">
        <v>889</v>
      </c>
      <c r="B890" t="s">
        <v>97</v>
      </c>
      <c r="C890">
        <f t="shared" si="14"/>
        <v>1</v>
      </c>
      <c r="D890">
        <v>268000</v>
      </c>
      <c r="I890" s="13">
        <v>1210</v>
      </c>
      <c r="J890" s="12">
        <v>290000</v>
      </c>
    </row>
    <row r="891" spans="1:10" x14ac:dyDescent="0.2">
      <c r="A891">
        <v>890</v>
      </c>
      <c r="B891" t="s">
        <v>100</v>
      </c>
      <c r="C891">
        <f t="shared" si="14"/>
        <v>0</v>
      </c>
      <c r="D891">
        <v>149500</v>
      </c>
      <c r="I891" s="13">
        <v>1211</v>
      </c>
      <c r="J891" s="12">
        <v>189000</v>
      </c>
    </row>
    <row r="892" spans="1:10" x14ac:dyDescent="0.2">
      <c r="A892">
        <v>891</v>
      </c>
      <c r="B892" t="s">
        <v>121</v>
      </c>
      <c r="C892">
        <f t="shared" si="14"/>
        <v>0</v>
      </c>
      <c r="D892">
        <v>122900</v>
      </c>
      <c r="I892" s="13">
        <v>1213</v>
      </c>
      <c r="J892" s="12">
        <v>113000</v>
      </c>
    </row>
    <row r="893" spans="1:10" x14ac:dyDescent="0.2">
      <c r="A893">
        <v>892</v>
      </c>
      <c r="B893" t="s">
        <v>100</v>
      </c>
      <c r="C893">
        <f t="shared" si="14"/>
        <v>0</v>
      </c>
      <c r="D893">
        <v>172500</v>
      </c>
      <c r="I893" s="13">
        <v>1216</v>
      </c>
      <c r="J893" s="12">
        <v>125000</v>
      </c>
    </row>
    <row r="894" spans="1:10" x14ac:dyDescent="0.2">
      <c r="A894">
        <v>893</v>
      </c>
      <c r="B894" t="s">
        <v>100</v>
      </c>
      <c r="C894">
        <f t="shared" si="14"/>
        <v>0</v>
      </c>
      <c r="D894">
        <v>154500</v>
      </c>
      <c r="I894" s="13">
        <v>1218</v>
      </c>
      <c r="J894" s="12">
        <v>229456</v>
      </c>
    </row>
    <row r="895" spans="1:10" x14ac:dyDescent="0.2">
      <c r="A895">
        <v>894</v>
      </c>
      <c r="B895" t="s">
        <v>121</v>
      </c>
      <c r="C895">
        <f t="shared" si="14"/>
        <v>0</v>
      </c>
      <c r="D895">
        <v>165000</v>
      </c>
      <c r="I895" s="13">
        <v>1220</v>
      </c>
      <c r="J895" s="12">
        <v>91500</v>
      </c>
    </row>
    <row r="896" spans="1:10" x14ac:dyDescent="0.2">
      <c r="A896">
        <v>895</v>
      </c>
      <c r="B896" t="s">
        <v>83</v>
      </c>
      <c r="C896" t="str">
        <f t="shared" si="14"/>
        <v>N/A</v>
      </c>
      <c r="D896">
        <v>118858</v>
      </c>
      <c r="I896" s="13">
        <v>1221</v>
      </c>
      <c r="J896" s="12">
        <v>115000</v>
      </c>
    </row>
    <row r="897" spans="1:10" x14ac:dyDescent="0.2">
      <c r="A897">
        <v>896</v>
      </c>
      <c r="B897" t="s">
        <v>100</v>
      </c>
      <c r="C897">
        <f t="shared" si="14"/>
        <v>0</v>
      </c>
      <c r="D897">
        <v>140000</v>
      </c>
      <c r="I897" s="13">
        <v>1222</v>
      </c>
      <c r="J897" s="12">
        <v>134000</v>
      </c>
    </row>
    <row r="898" spans="1:10" x14ac:dyDescent="0.2">
      <c r="A898">
        <v>897</v>
      </c>
      <c r="B898" t="s">
        <v>100</v>
      </c>
      <c r="C898">
        <f t="shared" si="14"/>
        <v>0</v>
      </c>
      <c r="D898">
        <v>106500</v>
      </c>
      <c r="I898" s="13">
        <v>1223</v>
      </c>
      <c r="J898" s="12">
        <v>143000</v>
      </c>
    </row>
    <row r="899" spans="1:10" x14ac:dyDescent="0.2">
      <c r="A899">
        <v>898</v>
      </c>
      <c r="B899" t="s">
        <v>83</v>
      </c>
      <c r="C899" t="str">
        <f t="shared" ref="C899:C962" si="15">IF(OR(B899="Gd",B899="Av"),1,IF(OR(B899="Mn",B899="No"),0,"N/A"))</f>
        <v>N/A</v>
      </c>
      <c r="D899">
        <v>142953</v>
      </c>
      <c r="I899" s="13">
        <v>1224</v>
      </c>
      <c r="J899" s="12">
        <v>137900</v>
      </c>
    </row>
    <row r="900" spans="1:10" x14ac:dyDescent="0.2">
      <c r="A900">
        <v>899</v>
      </c>
      <c r="B900" t="s">
        <v>97</v>
      </c>
      <c r="C900">
        <f t="shared" si="15"/>
        <v>1</v>
      </c>
      <c r="D900">
        <v>611657</v>
      </c>
      <c r="I900" s="13">
        <v>1227</v>
      </c>
      <c r="J900" s="12">
        <v>214000</v>
      </c>
    </row>
    <row r="901" spans="1:10" x14ac:dyDescent="0.2">
      <c r="A901">
        <v>900</v>
      </c>
      <c r="B901" t="s">
        <v>100</v>
      </c>
      <c r="C901">
        <f t="shared" si="15"/>
        <v>0</v>
      </c>
      <c r="D901">
        <v>135000</v>
      </c>
      <c r="I901" s="13">
        <v>1228</v>
      </c>
      <c r="J901" s="12">
        <v>147000</v>
      </c>
    </row>
    <row r="902" spans="1:10" x14ac:dyDescent="0.2">
      <c r="A902">
        <v>901</v>
      </c>
      <c r="B902" t="s">
        <v>100</v>
      </c>
      <c r="C902">
        <f t="shared" si="15"/>
        <v>0</v>
      </c>
      <c r="D902">
        <v>110000</v>
      </c>
      <c r="I902" s="13">
        <v>1229</v>
      </c>
      <c r="J902" s="12">
        <v>367294</v>
      </c>
    </row>
    <row r="903" spans="1:10" x14ac:dyDescent="0.2">
      <c r="A903">
        <v>902</v>
      </c>
      <c r="B903" t="s">
        <v>121</v>
      </c>
      <c r="C903">
        <f t="shared" si="15"/>
        <v>0</v>
      </c>
      <c r="D903">
        <v>153000</v>
      </c>
      <c r="I903" s="13">
        <v>1230</v>
      </c>
      <c r="J903" s="12">
        <v>127000</v>
      </c>
    </row>
    <row r="904" spans="1:10" x14ac:dyDescent="0.2">
      <c r="A904">
        <v>903</v>
      </c>
      <c r="B904" t="s">
        <v>100</v>
      </c>
      <c r="C904">
        <f t="shared" si="15"/>
        <v>0</v>
      </c>
      <c r="D904">
        <v>180000</v>
      </c>
      <c r="I904" s="13">
        <v>1231</v>
      </c>
      <c r="J904" s="12">
        <v>190000</v>
      </c>
    </row>
    <row r="905" spans="1:10" x14ac:dyDescent="0.2">
      <c r="A905">
        <v>904</v>
      </c>
      <c r="B905" t="s">
        <v>100</v>
      </c>
      <c r="C905">
        <f t="shared" si="15"/>
        <v>0</v>
      </c>
      <c r="D905">
        <v>240000</v>
      </c>
      <c r="I905" s="13">
        <v>1234</v>
      </c>
      <c r="J905" s="12">
        <v>142000</v>
      </c>
    </row>
    <row r="906" spans="1:10" x14ac:dyDescent="0.2">
      <c r="A906">
        <v>905</v>
      </c>
      <c r="B906" t="s">
        <v>100</v>
      </c>
      <c r="C906">
        <f t="shared" si="15"/>
        <v>0</v>
      </c>
      <c r="D906">
        <v>125500</v>
      </c>
      <c r="I906" s="13">
        <v>1236</v>
      </c>
      <c r="J906" s="12">
        <v>138887</v>
      </c>
    </row>
    <row r="907" spans="1:10" x14ac:dyDescent="0.2">
      <c r="A907">
        <v>906</v>
      </c>
      <c r="B907" t="s">
        <v>100</v>
      </c>
      <c r="C907">
        <f t="shared" si="15"/>
        <v>0</v>
      </c>
      <c r="D907">
        <v>128000</v>
      </c>
      <c r="I907" s="13">
        <v>1237</v>
      </c>
      <c r="J907" s="12">
        <v>175500</v>
      </c>
    </row>
    <row r="908" spans="1:10" x14ac:dyDescent="0.2">
      <c r="A908">
        <v>907</v>
      </c>
      <c r="B908" t="s">
        <v>100</v>
      </c>
      <c r="C908">
        <f t="shared" si="15"/>
        <v>0</v>
      </c>
      <c r="D908">
        <v>255000</v>
      </c>
      <c r="I908" s="13">
        <v>1238</v>
      </c>
      <c r="J908" s="12">
        <v>195000</v>
      </c>
    </row>
    <row r="909" spans="1:10" x14ac:dyDescent="0.2">
      <c r="A909">
        <v>908</v>
      </c>
      <c r="B909" t="s">
        <v>100</v>
      </c>
      <c r="C909">
        <f t="shared" si="15"/>
        <v>0</v>
      </c>
      <c r="D909">
        <v>250000</v>
      </c>
      <c r="I909" s="13">
        <v>1239</v>
      </c>
      <c r="J909" s="12">
        <v>142500</v>
      </c>
    </row>
    <row r="910" spans="1:10" x14ac:dyDescent="0.2">
      <c r="A910">
        <v>909</v>
      </c>
      <c r="B910" t="s">
        <v>130</v>
      </c>
      <c r="C910">
        <f t="shared" si="15"/>
        <v>1</v>
      </c>
      <c r="D910">
        <v>131000</v>
      </c>
      <c r="I910" s="13">
        <v>1241</v>
      </c>
      <c r="J910" s="12">
        <v>224900</v>
      </c>
    </row>
    <row r="911" spans="1:10" x14ac:dyDescent="0.2">
      <c r="A911">
        <v>910</v>
      </c>
      <c r="B911" t="s">
        <v>100</v>
      </c>
      <c r="C911">
        <f t="shared" si="15"/>
        <v>0</v>
      </c>
      <c r="D911">
        <v>174000</v>
      </c>
      <c r="I911" s="13">
        <v>1245</v>
      </c>
      <c r="J911" s="12">
        <v>230000</v>
      </c>
    </row>
    <row r="912" spans="1:10" x14ac:dyDescent="0.2">
      <c r="A912">
        <v>911</v>
      </c>
      <c r="B912" t="s">
        <v>100</v>
      </c>
      <c r="C912">
        <f t="shared" si="15"/>
        <v>0</v>
      </c>
      <c r="D912">
        <v>154300</v>
      </c>
      <c r="I912" s="13">
        <v>1246</v>
      </c>
      <c r="J912" s="12">
        <v>178000</v>
      </c>
    </row>
    <row r="913" spans="1:10" x14ac:dyDescent="0.2">
      <c r="A913">
        <v>912</v>
      </c>
      <c r="B913" t="s">
        <v>130</v>
      </c>
      <c r="C913">
        <f t="shared" si="15"/>
        <v>1</v>
      </c>
      <c r="D913">
        <v>143500</v>
      </c>
      <c r="I913" s="13">
        <v>1247</v>
      </c>
      <c r="J913" s="12">
        <v>186500</v>
      </c>
    </row>
    <row r="914" spans="1:10" x14ac:dyDescent="0.2">
      <c r="A914">
        <v>913</v>
      </c>
      <c r="B914" t="s">
        <v>100</v>
      </c>
      <c r="C914">
        <f t="shared" si="15"/>
        <v>0</v>
      </c>
      <c r="D914">
        <v>88000</v>
      </c>
      <c r="I914" s="13">
        <v>1249</v>
      </c>
      <c r="J914" s="12">
        <v>129500</v>
      </c>
    </row>
    <row r="915" spans="1:10" x14ac:dyDescent="0.2">
      <c r="A915">
        <v>914</v>
      </c>
      <c r="B915" t="s">
        <v>100</v>
      </c>
      <c r="C915">
        <f t="shared" si="15"/>
        <v>0</v>
      </c>
      <c r="D915">
        <v>145000</v>
      </c>
      <c r="I915" s="13">
        <v>1250</v>
      </c>
      <c r="J915" s="12">
        <v>119000</v>
      </c>
    </row>
    <row r="916" spans="1:10" x14ac:dyDescent="0.2">
      <c r="A916">
        <v>915</v>
      </c>
      <c r="B916" t="s">
        <v>130</v>
      </c>
      <c r="C916">
        <f t="shared" si="15"/>
        <v>1</v>
      </c>
      <c r="D916">
        <v>173733</v>
      </c>
      <c r="I916" s="13">
        <v>1251</v>
      </c>
      <c r="J916" s="12">
        <v>244000</v>
      </c>
    </row>
    <row r="917" spans="1:10" x14ac:dyDescent="0.2">
      <c r="A917">
        <v>916</v>
      </c>
      <c r="B917" t="s">
        <v>100</v>
      </c>
      <c r="C917">
        <f t="shared" si="15"/>
        <v>0</v>
      </c>
      <c r="D917">
        <v>75000</v>
      </c>
      <c r="I917" s="13">
        <v>1252</v>
      </c>
      <c r="J917" s="12">
        <v>171750</v>
      </c>
    </row>
    <row r="918" spans="1:10" x14ac:dyDescent="0.2">
      <c r="A918">
        <v>917</v>
      </c>
      <c r="B918" t="s">
        <v>130</v>
      </c>
      <c r="C918">
        <f t="shared" si="15"/>
        <v>1</v>
      </c>
      <c r="D918">
        <v>35311</v>
      </c>
      <c r="I918" s="13">
        <v>1253</v>
      </c>
      <c r="J918" s="12">
        <v>130000</v>
      </c>
    </row>
    <row r="919" spans="1:10" x14ac:dyDescent="0.2">
      <c r="A919">
        <v>918</v>
      </c>
      <c r="B919" t="s">
        <v>100</v>
      </c>
      <c r="C919">
        <f t="shared" si="15"/>
        <v>0</v>
      </c>
      <c r="D919">
        <v>135000</v>
      </c>
      <c r="I919" s="13">
        <v>1255</v>
      </c>
      <c r="J919" s="12">
        <v>165400</v>
      </c>
    </row>
    <row r="920" spans="1:10" x14ac:dyDescent="0.2">
      <c r="A920">
        <v>919</v>
      </c>
      <c r="B920" t="s">
        <v>121</v>
      </c>
      <c r="C920">
        <f t="shared" si="15"/>
        <v>0</v>
      </c>
      <c r="D920">
        <v>238000</v>
      </c>
      <c r="I920" s="13">
        <v>1256</v>
      </c>
      <c r="J920" s="12">
        <v>127500</v>
      </c>
    </row>
    <row r="921" spans="1:10" x14ac:dyDescent="0.2">
      <c r="A921">
        <v>920</v>
      </c>
      <c r="B921" t="s">
        <v>100</v>
      </c>
      <c r="C921">
        <f t="shared" si="15"/>
        <v>0</v>
      </c>
      <c r="D921">
        <v>176500</v>
      </c>
      <c r="I921" s="13">
        <v>1258</v>
      </c>
      <c r="J921" s="12">
        <v>99900</v>
      </c>
    </row>
    <row r="922" spans="1:10" x14ac:dyDescent="0.2">
      <c r="A922">
        <v>921</v>
      </c>
      <c r="B922" t="s">
        <v>100</v>
      </c>
      <c r="C922">
        <f t="shared" si="15"/>
        <v>0</v>
      </c>
      <c r="D922">
        <v>201000</v>
      </c>
      <c r="I922" s="13">
        <v>1260</v>
      </c>
      <c r="J922" s="12">
        <v>151000</v>
      </c>
    </row>
    <row r="923" spans="1:10" x14ac:dyDescent="0.2">
      <c r="A923">
        <v>922</v>
      </c>
      <c r="B923" t="s">
        <v>100</v>
      </c>
      <c r="C923">
        <f t="shared" si="15"/>
        <v>0</v>
      </c>
      <c r="D923">
        <v>145900</v>
      </c>
      <c r="I923" s="13">
        <v>1261</v>
      </c>
      <c r="J923" s="12">
        <v>181000</v>
      </c>
    </row>
    <row r="924" spans="1:10" x14ac:dyDescent="0.2">
      <c r="A924">
        <v>923</v>
      </c>
      <c r="B924" t="s">
        <v>100</v>
      </c>
      <c r="C924">
        <f t="shared" si="15"/>
        <v>0</v>
      </c>
      <c r="D924">
        <v>169990</v>
      </c>
      <c r="I924" s="13">
        <v>1262</v>
      </c>
      <c r="J924" s="12">
        <v>128900</v>
      </c>
    </row>
    <row r="925" spans="1:10" x14ac:dyDescent="0.2">
      <c r="A925">
        <v>924</v>
      </c>
      <c r="B925" t="s">
        <v>100</v>
      </c>
      <c r="C925">
        <f t="shared" si="15"/>
        <v>0</v>
      </c>
      <c r="D925">
        <v>193000</v>
      </c>
      <c r="I925" s="13">
        <v>1264</v>
      </c>
      <c r="J925" s="12">
        <v>180500</v>
      </c>
    </row>
    <row r="926" spans="1:10" x14ac:dyDescent="0.2">
      <c r="A926">
        <v>925</v>
      </c>
      <c r="B926" t="s">
        <v>100</v>
      </c>
      <c r="C926">
        <f t="shared" si="15"/>
        <v>0</v>
      </c>
      <c r="D926">
        <v>207500</v>
      </c>
      <c r="I926" s="13">
        <v>1265</v>
      </c>
      <c r="J926" s="12">
        <v>181000</v>
      </c>
    </row>
    <row r="927" spans="1:10" x14ac:dyDescent="0.2">
      <c r="A927">
        <v>926</v>
      </c>
      <c r="B927" t="s">
        <v>130</v>
      </c>
      <c r="C927">
        <f t="shared" si="15"/>
        <v>1</v>
      </c>
      <c r="D927">
        <v>175000</v>
      </c>
      <c r="I927" s="13">
        <v>1266</v>
      </c>
      <c r="J927" s="12">
        <v>183900</v>
      </c>
    </row>
    <row r="928" spans="1:10" x14ac:dyDescent="0.2">
      <c r="A928">
        <v>927</v>
      </c>
      <c r="B928" t="s">
        <v>100</v>
      </c>
      <c r="C928">
        <f t="shared" si="15"/>
        <v>0</v>
      </c>
      <c r="D928">
        <v>285000</v>
      </c>
      <c r="I928" s="13">
        <v>1267</v>
      </c>
      <c r="J928" s="12">
        <v>122000</v>
      </c>
    </row>
    <row r="929" spans="1:10" x14ac:dyDescent="0.2">
      <c r="A929">
        <v>928</v>
      </c>
      <c r="B929" t="s">
        <v>100</v>
      </c>
      <c r="C929">
        <f t="shared" si="15"/>
        <v>0</v>
      </c>
      <c r="D929">
        <v>176000</v>
      </c>
      <c r="I929" s="13">
        <v>1269</v>
      </c>
      <c r="J929" s="12">
        <v>381000</v>
      </c>
    </row>
    <row r="930" spans="1:10" x14ac:dyDescent="0.2">
      <c r="A930">
        <v>929</v>
      </c>
      <c r="B930" t="s">
        <v>130</v>
      </c>
      <c r="C930">
        <f t="shared" si="15"/>
        <v>1</v>
      </c>
      <c r="D930">
        <v>236500</v>
      </c>
      <c r="I930" s="13">
        <v>1270</v>
      </c>
      <c r="J930" s="12">
        <v>144000</v>
      </c>
    </row>
    <row r="931" spans="1:10" x14ac:dyDescent="0.2">
      <c r="A931">
        <v>930</v>
      </c>
      <c r="B931" t="s">
        <v>100</v>
      </c>
      <c r="C931">
        <f t="shared" si="15"/>
        <v>0</v>
      </c>
      <c r="D931">
        <v>222000</v>
      </c>
      <c r="I931" s="13">
        <v>1272</v>
      </c>
      <c r="J931" s="12">
        <v>185750</v>
      </c>
    </row>
    <row r="932" spans="1:10" x14ac:dyDescent="0.2">
      <c r="A932">
        <v>931</v>
      </c>
      <c r="B932" t="s">
        <v>130</v>
      </c>
      <c r="C932">
        <f t="shared" si="15"/>
        <v>1</v>
      </c>
      <c r="D932">
        <v>201000</v>
      </c>
      <c r="I932" s="13">
        <v>1273</v>
      </c>
      <c r="J932" s="12">
        <v>137000</v>
      </c>
    </row>
    <row r="933" spans="1:10" x14ac:dyDescent="0.2">
      <c r="A933">
        <v>932</v>
      </c>
      <c r="B933" t="s">
        <v>100</v>
      </c>
      <c r="C933">
        <f t="shared" si="15"/>
        <v>0</v>
      </c>
      <c r="D933">
        <v>117500</v>
      </c>
      <c r="I933" s="13">
        <v>1275</v>
      </c>
      <c r="J933" s="12">
        <v>139000</v>
      </c>
    </row>
    <row r="934" spans="1:10" x14ac:dyDescent="0.2">
      <c r="A934">
        <v>933</v>
      </c>
      <c r="B934" t="s">
        <v>100</v>
      </c>
      <c r="C934">
        <f t="shared" si="15"/>
        <v>0</v>
      </c>
      <c r="D934">
        <v>320000</v>
      </c>
      <c r="I934" s="13">
        <v>1276</v>
      </c>
      <c r="J934" s="12">
        <v>137000</v>
      </c>
    </row>
    <row r="935" spans="1:10" x14ac:dyDescent="0.2">
      <c r="A935">
        <v>934</v>
      </c>
      <c r="B935" t="s">
        <v>130</v>
      </c>
      <c r="C935">
        <f t="shared" si="15"/>
        <v>1</v>
      </c>
      <c r="D935">
        <v>190000</v>
      </c>
      <c r="I935" s="13">
        <v>1277</v>
      </c>
      <c r="J935" s="12">
        <v>162000</v>
      </c>
    </row>
    <row r="936" spans="1:10" x14ac:dyDescent="0.2">
      <c r="A936">
        <v>935</v>
      </c>
      <c r="B936" t="s">
        <v>97</v>
      </c>
      <c r="C936">
        <f t="shared" si="15"/>
        <v>1</v>
      </c>
      <c r="D936">
        <v>242000</v>
      </c>
      <c r="I936" s="13">
        <v>1279</v>
      </c>
      <c r="J936" s="12">
        <v>237000</v>
      </c>
    </row>
    <row r="937" spans="1:10" x14ac:dyDescent="0.2">
      <c r="A937">
        <v>936</v>
      </c>
      <c r="B937" t="s">
        <v>121</v>
      </c>
      <c r="C937">
        <f t="shared" si="15"/>
        <v>0</v>
      </c>
      <c r="D937">
        <v>79900</v>
      </c>
      <c r="I937" s="13">
        <v>1280</v>
      </c>
      <c r="J937" s="12">
        <v>68400</v>
      </c>
    </row>
    <row r="938" spans="1:10" x14ac:dyDescent="0.2">
      <c r="A938">
        <v>937</v>
      </c>
      <c r="B938" t="s">
        <v>100</v>
      </c>
      <c r="C938">
        <f t="shared" si="15"/>
        <v>0</v>
      </c>
      <c r="D938">
        <v>184900</v>
      </c>
      <c r="I938" s="13">
        <v>1281</v>
      </c>
      <c r="J938" s="12">
        <v>227000</v>
      </c>
    </row>
    <row r="939" spans="1:10" x14ac:dyDescent="0.2">
      <c r="A939">
        <v>938</v>
      </c>
      <c r="B939" t="s">
        <v>121</v>
      </c>
      <c r="C939">
        <f t="shared" si="15"/>
        <v>0</v>
      </c>
      <c r="D939">
        <v>253000</v>
      </c>
      <c r="I939" s="13">
        <v>1282</v>
      </c>
      <c r="J939" s="12">
        <v>180000</v>
      </c>
    </row>
    <row r="940" spans="1:10" x14ac:dyDescent="0.2">
      <c r="A940">
        <v>939</v>
      </c>
      <c r="B940" t="s">
        <v>121</v>
      </c>
      <c r="C940">
        <f t="shared" si="15"/>
        <v>0</v>
      </c>
      <c r="D940">
        <v>239799</v>
      </c>
      <c r="I940" s="13">
        <v>1283</v>
      </c>
      <c r="J940" s="12">
        <v>150500</v>
      </c>
    </row>
    <row r="941" spans="1:10" x14ac:dyDescent="0.2">
      <c r="A941">
        <v>940</v>
      </c>
      <c r="B941" t="s">
        <v>121</v>
      </c>
      <c r="C941">
        <f t="shared" si="15"/>
        <v>0</v>
      </c>
      <c r="D941">
        <v>244400</v>
      </c>
      <c r="I941" s="13">
        <v>1285</v>
      </c>
      <c r="J941" s="12">
        <v>169000</v>
      </c>
    </row>
    <row r="942" spans="1:10" x14ac:dyDescent="0.2">
      <c r="A942">
        <v>941</v>
      </c>
      <c r="B942" t="s">
        <v>97</v>
      </c>
      <c r="C942">
        <f t="shared" si="15"/>
        <v>1</v>
      </c>
      <c r="D942">
        <v>150900</v>
      </c>
      <c r="I942" s="13">
        <v>1286</v>
      </c>
      <c r="J942" s="12">
        <v>132500</v>
      </c>
    </row>
    <row r="943" spans="1:10" x14ac:dyDescent="0.2">
      <c r="A943">
        <v>942</v>
      </c>
      <c r="B943" t="s">
        <v>100</v>
      </c>
      <c r="C943">
        <f t="shared" si="15"/>
        <v>0</v>
      </c>
      <c r="D943">
        <v>214000</v>
      </c>
      <c r="I943" s="13">
        <v>1287</v>
      </c>
      <c r="J943" s="12">
        <v>143000</v>
      </c>
    </row>
    <row r="944" spans="1:10" x14ac:dyDescent="0.2">
      <c r="A944">
        <v>943</v>
      </c>
      <c r="B944" t="s">
        <v>97</v>
      </c>
      <c r="C944">
        <f t="shared" si="15"/>
        <v>1</v>
      </c>
      <c r="D944">
        <v>150000</v>
      </c>
      <c r="I944" s="13">
        <v>1289</v>
      </c>
      <c r="J944" s="12">
        <v>278000</v>
      </c>
    </row>
    <row r="945" spans="1:10" x14ac:dyDescent="0.2">
      <c r="A945">
        <v>944</v>
      </c>
      <c r="B945" t="s">
        <v>130</v>
      </c>
      <c r="C945">
        <f t="shared" si="15"/>
        <v>1</v>
      </c>
      <c r="D945">
        <v>143000</v>
      </c>
      <c r="I945" s="13">
        <v>1290</v>
      </c>
      <c r="J945" s="12">
        <v>281000</v>
      </c>
    </row>
    <row r="946" spans="1:10" x14ac:dyDescent="0.2">
      <c r="A946">
        <v>945</v>
      </c>
      <c r="B946" t="s">
        <v>100</v>
      </c>
      <c r="C946">
        <f t="shared" si="15"/>
        <v>0</v>
      </c>
      <c r="D946">
        <v>137500</v>
      </c>
      <c r="I946" s="13">
        <v>1292</v>
      </c>
      <c r="J946" s="12">
        <v>119500</v>
      </c>
    </row>
    <row r="947" spans="1:10" x14ac:dyDescent="0.2">
      <c r="A947">
        <v>946</v>
      </c>
      <c r="B947" t="s">
        <v>100</v>
      </c>
      <c r="C947">
        <f t="shared" si="15"/>
        <v>0</v>
      </c>
      <c r="D947">
        <v>124900</v>
      </c>
      <c r="I947" s="13">
        <v>1293</v>
      </c>
      <c r="J947" s="12">
        <v>107500</v>
      </c>
    </row>
    <row r="948" spans="1:10" x14ac:dyDescent="0.2">
      <c r="A948">
        <v>947</v>
      </c>
      <c r="B948" t="s">
        <v>130</v>
      </c>
      <c r="C948">
        <f t="shared" si="15"/>
        <v>1</v>
      </c>
      <c r="D948">
        <v>143000</v>
      </c>
      <c r="I948" s="13">
        <v>1294</v>
      </c>
      <c r="J948" s="12">
        <v>162900</v>
      </c>
    </row>
    <row r="949" spans="1:10" x14ac:dyDescent="0.2">
      <c r="A949">
        <v>948</v>
      </c>
      <c r="B949" t="s">
        <v>130</v>
      </c>
      <c r="C949">
        <f t="shared" si="15"/>
        <v>1</v>
      </c>
      <c r="D949">
        <v>270000</v>
      </c>
      <c r="I949" s="13">
        <v>1295</v>
      </c>
      <c r="J949" s="12">
        <v>115000</v>
      </c>
    </row>
    <row r="950" spans="1:10" x14ac:dyDescent="0.2">
      <c r="A950">
        <v>949</v>
      </c>
      <c r="B950" t="s">
        <v>83</v>
      </c>
      <c r="C950" t="str">
        <f t="shared" si="15"/>
        <v>N/A</v>
      </c>
      <c r="D950">
        <v>192500</v>
      </c>
      <c r="I950" s="13">
        <v>1297</v>
      </c>
      <c r="J950" s="12">
        <v>155000</v>
      </c>
    </row>
    <row r="951" spans="1:10" x14ac:dyDescent="0.2">
      <c r="A951">
        <v>950</v>
      </c>
      <c r="B951" t="s">
        <v>100</v>
      </c>
      <c r="C951">
        <f t="shared" si="15"/>
        <v>0</v>
      </c>
      <c r="D951">
        <v>197500</v>
      </c>
      <c r="I951" s="13">
        <v>1300</v>
      </c>
      <c r="J951" s="12">
        <v>154000</v>
      </c>
    </row>
    <row r="952" spans="1:10" x14ac:dyDescent="0.2">
      <c r="A952">
        <v>951</v>
      </c>
      <c r="B952" t="s">
        <v>100</v>
      </c>
      <c r="C952">
        <f t="shared" si="15"/>
        <v>0</v>
      </c>
      <c r="D952">
        <v>129000</v>
      </c>
      <c r="I952" s="13">
        <v>1301</v>
      </c>
      <c r="J952" s="12">
        <v>225000</v>
      </c>
    </row>
    <row r="953" spans="1:10" x14ac:dyDescent="0.2">
      <c r="A953">
        <v>952</v>
      </c>
      <c r="B953" t="s">
        <v>100</v>
      </c>
      <c r="C953">
        <f t="shared" si="15"/>
        <v>0</v>
      </c>
      <c r="D953">
        <v>119900</v>
      </c>
      <c r="I953" s="13">
        <v>1302</v>
      </c>
      <c r="J953" s="12">
        <v>177500</v>
      </c>
    </row>
    <row r="954" spans="1:10" x14ac:dyDescent="0.2">
      <c r="A954">
        <v>953</v>
      </c>
      <c r="B954" t="s">
        <v>130</v>
      </c>
      <c r="C954">
        <f t="shared" si="15"/>
        <v>1</v>
      </c>
      <c r="D954">
        <v>133900</v>
      </c>
      <c r="I954" s="13">
        <v>1303</v>
      </c>
      <c r="J954" s="12">
        <v>290000</v>
      </c>
    </row>
    <row r="955" spans="1:10" x14ac:dyDescent="0.2">
      <c r="A955">
        <v>954</v>
      </c>
      <c r="B955" t="s">
        <v>130</v>
      </c>
      <c r="C955">
        <f t="shared" si="15"/>
        <v>1</v>
      </c>
      <c r="D955">
        <v>172000</v>
      </c>
      <c r="I955" s="13">
        <v>1305</v>
      </c>
      <c r="J955" s="12">
        <v>130000</v>
      </c>
    </row>
    <row r="956" spans="1:10" x14ac:dyDescent="0.2">
      <c r="A956">
        <v>955</v>
      </c>
      <c r="B956" t="s">
        <v>97</v>
      </c>
      <c r="C956">
        <f t="shared" si="15"/>
        <v>1</v>
      </c>
      <c r="D956">
        <v>127500</v>
      </c>
      <c r="I956" s="13">
        <v>1306</v>
      </c>
      <c r="J956" s="12">
        <v>325000</v>
      </c>
    </row>
    <row r="957" spans="1:10" x14ac:dyDescent="0.2">
      <c r="A957">
        <v>956</v>
      </c>
      <c r="B957" t="s">
        <v>100</v>
      </c>
      <c r="C957">
        <f t="shared" si="15"/>
        <v>0</v>
      </c>
      <c r="D957">
        <v>145000</v>
      </c>
      <c r="I957" s="13">
        <v>1307</v>
      </c>
      <c r="J957" s="12">
        <v>202500</v>
      </c>
    </row>
    <row r="958" spans="1:10" x14ac:dyDescent="0.2">
      <c r="A958">
        <v>957</v>
      </c>
      <c r="B958" t="s">
        <v>100</v>
      </c>
      <c r="C958">
        <f t="shared" si="15"/>
        <v>0</v>
      </c>
      <c r="D958">
        <v>124000</v>
      </c>
      <c r="I958" s="13">
        <v>1308</v>
      </c>
      <c r="J958" s="12">
        <v>138000</v>
      </c>
    </row>
    <row r="959" spans="1:10" x14ac:dyDescent="0.2">
      <c r="A959">
        <v>958</v>
      </c>
      <c r="B959" t="s">
        <v>100</v>
      </c>
      <c r="C959">
        <f t="shared" si="15"/>
        <v>0</v>
      </c>
      <c r="D959">
        <v>132000</v>
      </c>
      <c r="I959" s="13">
        <v>1309</v>
      </c>
      <c r="J959" s="12">
        <v>147000</v>
      </c>
    </row>
    <row r="960" spans="1:10" x14ac:dyDescent="0.2">
      <c r="A960">
        <v>959</v>
      </c>
      <c r="B960" t="s">
        <v>121</v>
      </c>
      <c r="C960">
        <f t="shared" si="15"/>
        <v>0</v>
      </c>
      <c r="D960">
        <v>185000</v>
      </c>
      <c r="I960" s="13">
        <v>1310</v>
      </c>
      <c r="J960" s="12">
        <v>179200</v>
      </c>
    </row>
    <row r="961" spans="1:10" x14ac:dyDescent="0.2">
      <c r="A961">
        <v>960</v>
      </c>
      <c r="B961" t="s">
        <v>100</v>
      </c>
      <c r="C961">
        <f t="shared" si="15"/>
        <v>0</v>
      </c>
      <c r="D961">
        <v>155000</v>
      </c>
      <c r="I961" s="13">
        <v>1312</v>
      </c>
      <c r="J961" s="12">
        <v>203000</v>
      </c>
    </row>
    <row r="962" spans="1:10" x14ac:dyDescent="0.2">
      <c r="A962">
        <v>961</v>
      </c>
      <c r="B962" t="s">
        <v>97</v>
      </c>
      <c r="C962">
        <f t="shared" si="15"/>
        <v>1</v>
      </c>
      <c r="D962">
        <v>116500</v>
      </c>
      <c r="I962" s="13">
        <v>1313</v>
      </c>
      <c r="J962" s="12">
        <v>302000</v>
      </c>
    </row>
    <row r="963" spans="1:10" x14ac:dyDescent="0.2">
      <c r="A963">
        <v>962</v>
      </c>
      <c r="B963" t="s">
        <v>100</v>
      </c>
      <c r="C963">
        <f t="shared" ref="C963:C1026" si="16">IF(OR(B963="Gd",B963="Av"),1,IF(OR(B963="Mn",B963="No"),0,"N/A"))</f>
        <v>0</v>
      </c>
      <c r="D963">
        <v>272000</v>
      </c>
      <c r="I963" s="13">
        <v>1314</v>
      </c>
      <c r="J963" s="12">
        <v>333168</v>
      </c>
    </row>
    <row r="964" spans="1:10" x14ac:dyDescent="0.2">
      <c r="A964">
        <v>963</v>
      </c>
      <c r="B964" t="s">
        <v>100</v>
      </c>
      <c r="C964">
        <f t="shared" si="16"/>
        <v>0</v>
      </c>
      <c r="D964">
        <v>155000</v>
      </c>
      <c r="I964" s="13">
        <v>1315</v>
      </c>
      <c r="J964" s="12">
        <v>119000</v>
      </c>
    </row>
    <row r="965" spans="1:10" x14ac:dyDescent="0.2">
      <c r="A965">
        <v>964</v>
      </c>
      <c r="B965" t="s">
        <v>100</v>
      </c>
      <c r="C965">
        <f t="shared" si="16"/>
        <v>0</v>
      </c>
      <c r="D965">
        <v>239000</v>
      </c>
      <c r="I965" s="13">
        <v>1316</v>
      </c>
      <c r="J965" s="12">
        <v>206900</v>
      </c>
    </row>
    <row r="966" spans="1:10" x14ac:dyDescent="0.2">
      <c r="A966">
        <v>965</v>
      </c>
      <c r="B966" t="s">
        <v>100</v>
      </c>
      <c r="C966">
        <f t="shared" si="16"/>
        <v>0</v>
      </c>
      <c r="D966">
        <v>214900</v>
      </c>
      <c r="I966" s="13">
        <v>1318</v>
      </c>
      <c r="J966" s="12">
        <v>208900</v>
      </c>
    </row>
    <row r="967" spans="1:10" x14ac:dyDescent="0.2">
      <c r="A967">
        <v>966</v>
      </c>
      <c r="B967" t="s">
        <v>100</v>
      </c>
      <c r="C967">
        <f t="shared" si="16"/>
        <v>0</v>
      </c>
      <c r="D967">
        <v>178900</v>
      </c>
      <c r="I967" s="13">
        <v>1320</v>
      </c>
      <c r="J967" s="12">
        <v>111000</v>
      </c>
    </row>
    <row r="968" spans="1:10" x14ac:dyDescent="0.2">
      <c r="A968">
        <v>967</v>
      </c>
      <c r="B968" t="s">
        <v>100</v>
      </c>
      <c r="C968">
        <f t="shared" si="16"/>
        <v>0</v>
      </c>
      <c r="D968">
        <v>160000</v>
      </c>
      <c r="I968" s="13">
        <v>1321</v>
      </c>
      <c r="J968" s="12">
        <v>156500</v>
      </c>
    </row>
    <row r="969" spans="1:10" x14ac:dyDescent="0.2">
      <c r="A969">
        <v>968</v>
      </c>
      <c r="B969" t="s">
        <v>100</v>
      </c>
      <c r="C969">
        <f t="shared" si="16"/>
        <v>0</v>
      </c>
      <c r="D969">
        <v>135000</v>
      </c>
      <c r="I969" s="13">
        <v>1323</v>
      </c>
      <c r="J969" s="12">
        <v>190000</v>
      </c>
    </row>
    <row r="970" spans="1:10" x14ac:dyDescent="0.2">
      <c r="A970">
        <v>969</v>
      </c>
      <c r="B970" t="s">
        <v>100</v>
      </c>
      <c r="C970">
        <f t="shared" si="16"/>
        <v>0</v>
      </c>
      <c r="D970">
        <v>37900</v>
      </c>
      <c r="I970" s="13">
        <v>1324</v>
      </c>
      <c r="J970" s="12">
        <v>82500</v>
      </c>
    </row>
    <row r="971" spans="1:10" x14ac:dyDescent="0.2">
      <c r="A971">
        <v>970</v>
      </c>
      <c r="B971" t="s">
        <v>97</v>
      </c>
      <c r="C971">
        <f t="shared" si="16"/>
        <v>1</v>
      </c>
      <c r="D971">
        <v>140000</v>
      </c>
      <c r="I971" s="13">
        <v>1326</v>
      </c>
      <c r="J971" s="12">
        <v>55000</v>
      </c>
    </row>
    <row r="972" spans="1:10" x14ac:dyDescent="0.2">
      <c r="A972">
        <v>971</v>
      </c>
      <c r="B972" t="s">
        <v>100</v>
      </c>
      <c r="C972">
        <f t="shared" si="16"/>
        <v>0</v>
      </c>
      <c r="D972">
        <v>135000</v>
      </c>
      <c r="I972" s="13">
        <v>1327</v>
      </c>
      <c r="J972" s="12">
        <v>79000</v>
      </c>
    </row>
    <row r="973" spans="1:10" x14ac:dyDescent="0.2">
      <c r="A973">
        <v>972</v>
      </c>
      <c r="B973" t="s">
        <v>100</v>
      </c>
      <c r="C973">
        <f t="shared" si="16"/>
        <v>0</v>
      </c>
      <c r="D973">
        <v>173000</v>
      </c>
      <c r="I973" s="13">
        <v>1328</v>
      </c>
      <c r="J973" s="12">
        <v>130500</v>
      </c>
    </row>
    <row r="974" spans="1:10" x14ac:dyDescent="0.2">
      <c r="A974">
        <v>973</v>
      </c>
      <c r="B974" t="s">
        <v>100</v>
      </c>
      <c r="C974">
        <f t="shared" si="16"/>
        <v>0</v>
      </c>
      <c r="D974">
        <v>99500</v>
      </c>
      <c r="I974" s="13">
        <v>1329</v>
      </c>
      <c r="J974" s="12">
        <v>256000</v>
      </c>
    </row>
    <row r="975" spans="1:10" x14ac:dyDescent="0.2">
      <c r="A975">
        <v>974</v>
      </c>
      <c r="B975" t="s">
        <v>100</v>
      </c>
      <c r="C975">
        <f t="shared" si="16"/>
        <v>0</v>
      </c>
      <c r="D975">
        <v>182000</v>
      </c>
      <c r="I975" s="13">
        <v>1330</v>
      </c>
      <c r="J975" s="12">
        <v>176500</v>
      </c>
    </row>
    <row r="976" spans="1:10" x14ac:dyDescent="0.2">
      <c r="A976">
        <v>975</v>
      </c>
      <c r="B976" t="s">
        <v>100</v>
      </c>
      <c r="C976">
        <f t="shared" si="16"/>
        <v>0</v>
      </c>
      <c r="D976">
        <v>167500</v>
      </c>
      <c r="I976" s="13">
        <v>1333</v>
      </c>
      <c r="J976" s="12">
        <v>100000</v>
      </c>
    </row>
    <row r="977" spans="1:10" x14ac:dyDescent="0.2">
      <c r="A977">
        <v>976</v>
      </c>
      <c r="B977" t="s">
        <v>100</v>
      </c>
      <c r="C977">
        <f t="shared" si="16"/>
        <v>0</v>
      </c>
      <c r="D977">
        <v>165000</v>
      </c>
      <c r="I977" s="13">
        <v>1334</v>
      </c>
      <c r="J977" s="12">
        <v>125500</v>
      </c>
    </row>
    <row r="978" spans="1:10" x14ac:dyDescent="0.2">
      <c r="A978">
        <v>977</v>
      </c>
      <c r="B978" t="s">
        <v>100</v>
      </c>
      <c r="C978">
        <f t="shared" si="16"/>
        <v>0</v>
      </c>
      <c r="D978">
        <v>85500</v>
      </c>
      <c r="I978" s="13">
        <v>1335</v>
      </c>
      <c r="J978" s="12">
        <v>125000</v>
      </c>
    </row>
    <row r="979" spans="1:10" x14ac:dyDescent="0.2">
      <c r="A979">
        <v>978</v>
      </c>
      <c r="B979" t="s">
        <v>100</v>
      </c>
      <c r="C979">
        <f t="shared" si="16"/>
        <v>0</v>
      </c>
      <c r="D979">
        <v>199900</v>
      </c>
      <c r="I979" s="13">
        <v>1336</v>
      </c>
      <c r="J979" s="12">
        <v>167900</v>
      </c>
    </row>
    <row r="980" spans="1:10" x14ac:dyDescent="0.2">
      <c r="A980">
        <v>979</v>
      </c>
      <c r="B980" t="s">
        <v>100</v>
      </c>
      <c r="C980">
        <f t="shared" si="16"/>
        <v>0</v>
      </c>
      <c r="D980">
        <v>110000</v>
      </c>
      <c r="I980" s="13">
        <v>1337</v>
      </c>
      <c r="J980" s="12">
        <v>135000</v>
      </c>
    </row>
    <row r="981" spans="1:10" x14ac:dyDescent="0.2">
      <c r="A981">
        <v>980</v>
      </c>
      <c r="B981" t="s">
        <v>100</v>
      </c>
      <c r="C981">
        <f t="shared" si="16"/>
        <v>0</v>
      </c>
      <c r="D981">
        <v>139000</v>
      </c>
      <c r="I981" s="13">
        <v>1338</v>
      </c>
      <c r="J981" s="12">
        <v>52500</v>
      </c>
    </row>
    <row r="982" spans="1:10" x14ac:dyDescent="0.2">
      <c r="A982">
        <v>981</v>
      </c>
      <c r="B982" t="s">
        <v>130</v>
      </c>
      <c r="C982">
        <f t="shared" si="16"/>
        <v>1</v>
      </c>
      <c r="D982">
        <v>178400</v>
      </c>
      <c r="I982" s="13">
        <v>1339</v>
      </c>
      <c r="J982" s="12">
        <v>200000</v>
      </c>
    </row>
    <row r="983" spans="1:10" x14ac:dyDescent="0.2">
      <c r="A983">
        <v>982</v>
      </c>
      <c r="B983" t="s">
        <v>100</v>
      </c>
      <c r="C983">
        <f t="shared" si="16"/>
        <v>0</v>
      </c>
      <c r="D983">
        <v>336000</v>
      </c>
      <c r="I983" s="13">
        <v>1340</v>
      </c>
      <c r="J983" s="12">
        <v>128500</v>
      </c>
    </row>
    <row r="984" spans="1:10" x14ac:dyDescent="0.2">
      <c r="A984">
        <v>983</v>
      </c>
      <c r="B984" t="s">
        <v>130</v>
      </c>
      <c r="C984">
        <f t="shared" si="16"/>
        <v>1</v>
      </c>
      <c r="D984">
        <v>159895</v>
      </c>
      <c r="I984" s="13">
        <v>1341</v>
      </c>
      <c r="J984" s="12">
        <v>123000</v>
      </c>
    </row>
    <row r="985" spans="1:10" x14ac:dyDescent="0.2">
      <c r="A985">
        <v>984</v>
      </c>
      <c r="B985" t="s">
        <v>121</v>
      </c>
      <c r="C985">
        <f t="shared" si="16"/>
        <v>0</v>
      </c>
      <c r="D985">
        <v>255900</v>
      </c>
      <c r="I985" s="13">
        <v>1342</v>
      </c>
      <c r="J985" s="12">
        <v>155000</v>
      </c>
    </row>
    <row r="986" spans="1:10" x14ac:dyDescent="0.2">
      <c r="A986">
        <v>985</v>
      </c>
      <c r="B986" t="s">
        <v>83</v>
      </c>
      <c r="C986" t="str">
        <f t="shared" si="16"/>
        <v>N/A</v>
      </c>
      <c r="D986">
        <v>126000</v>
      </c>
      <c r="I986" s="13">
        <v>1343</v>
      </c>
      <c r="J986" s="12">
        <v>228500</v>
      </c>
    </row>
    <row r="987" spans="1:10" x14ac:dyDescent="0.2">
      <c r="A987">
        <v>986</v>
      </c>
      <c r="B987" t="s">
        <v>100</v>
      </c>
      <c r="C987">
        <f t="shared" si="16"/>
        <v>0</v>
      </c>
      <c r="D987">
        <v>125000</v>
      </c>
      <c r="I987" s="13">
        <v>1344</v>
      </c>
      <c r="J987" s="12">
        <v>177000</v>
      </c>
    </row>
    <row r="988" spans="1:10" x14ac:dyDescent="0.2">
      <c r="A988">
        <v>987</v>
      </c>
      <c r="B988" t="s">
        <v>100</v>
      </c>
      <c r="C988">
        <f t="shared" si="16"/>
        <v>0</v>
      </c>
      <c r="D988">
        <v>117000</v>
      </c>
      <c r="I988" s="13">
        <v>1345</v>
      </c>
      <c r="J988" s="12">
        <v>155835</v>
      </c>
    </row>
    <row r="989" spans="1:10" x14ac:dyDescent="0.2">
      <c r="A989">
        <v>988</v>
      </c>
      <c r="B989" t="s">
        <v>130</v>
      </c>
      <c r="C989">
        <f t="shared" si="16"/>
        <v>1</v>
      </c>
      <c r="D989">
        <v>395192</v>
      </c>
      <c r="I989" s="13">
        <v>1346</v>
      </c>
      <c r="J989" s="12">
        <v>108500</v>
      </c>
    </row>
    <row r="990" spans="1:10" x14ac:dyDescent="0.2">
      <c r="A990">
        <v>989</v>
      </c>
      <c r="B990" t="s">
        <v>100</v>
      </c>
      <c r="C990">
        <f t="shared" si="16"/>
        <v>0</v>
      </c>
      <c r="D990">
        <v>195000</v>
      </c>
      <c r="I990" s="13">
        <v>1347</v>
      </c>
      <c r="J990" s="12">
        <v>262500</v>
      </c>
    </row>
    <row r="991" spans="1:10" x14ac:dyDescent="0.2">
      <c r="A991">
        <v>990</v>
      </c>
      <c r="B991" t="s">
        <v>100</v>
      </c>
      <c r="C991">
        <f t="shared" si="16"/>
        <v>0</v>
      </c>
      <c r="D991">
        <v>197000</v>
      </c>
      <c r="I991" s="13">
        <v>1350</v>
      </c>
      <c r="J991" s="12">
        <v>122000</v>
      </c>
    </row>
    <row r="992" spans="1:10" x14ac:dyDescent="0.2">
      <c r="A992">
        <v>991</v>
      </c>
      <c r="B992" t="s">
        <v>100</v>
      </c>
      <c r="C992">
        <f t="shared" si="16"/>
        <v>0</v>
      </c>
      <c r="D992">
        <v>348000</v>
      </c>
      <c r="I992" s="13">
        <v>1351</v>
      </c>
      <c r="J992" s="12">
        <v>200000</v>
      </c>
    </row>
    <row r="993" spans="1:10" x14ac:dyDescent="0.2">
      <c r="A993">
        <v>992</v>
      </c>
      <c r="B993" t="s">
        <v>100</v>
      </c>
      <c r="C993">
        <f t="shared" si="16"/>
        <v>0</v>
      </c>
      <c r="D993">
        <v>168000</v>
      </c>
      <c r="I993" s="13">
        <v>1352</v>
      </c>
      <c r="J993" s="12">
        <v>171000</v>
      </c>
    </row>
    <row r="994" spans="1:10" x14ac:dyDescent="0.2">
      <c r="A994">
        <v>993</v>
      </c>
      <c r="B994" t="s">
        <v>97</v>
      </c>
      <c r="C994">
        <f t="shared" si="16"/>
        <v>1</v>
      </c>
      <c r="D994">
        <v>187000</v>
      </c>
      <c r="I994" s="13">
        <v>1353</v>
      </c>
      <c r="J994" s="12">
        <v>134900</v>
      </c>
    </row>
    <row r="995" spans="1:10" x14ac:dyDescent="0.2">
      <c r="A995">
        <v>994</v>
      </c>
      <c r="B995" t="s">
        <v>100</v>
      </c>
      <c r="C995">
        <f t="shared" si="16"/>
        <v>0</v>
      </c>
      <c r="D995">
        <v>173900</v>
      </c>
      <c r="I995" s="13">
        <v>1355</v>
      </c>
      <c r="J995" s="12">
        <v>235000</v>
      </c>
    </row>
    <row r="996" spans="1:10" x14ac:dyDescent="0.2">
      <c r="A996">
        <v>995</v>
      </c>
      <c r="B996" t="s">
        <v>97</v>
      </c>
      <c r="C996">
        <f t="shared" si="16"/>
        <v>1</v>
      </c>
      <c r="D996">
        <v>337500</v>
      </c>
      <c r="I996" s="13">
        <v>1356</v>
      </c>
      <c r="J996" s="12">
        <v>170000</v>
      </c>
    </row>
    <row r="997" spans="1:10" x14ac:dyDescent="0.2">
      <c r="A997">
        <v>996</v>
      </c>
      <c r="B997" t="s">
        <v>100</v>
      </c>
      <c r="C997">
        <f t="shared" si="16"/>
        <v>0</v>
      </c>
      <c r="D997">
        <v>121600</v>
      </c>
      <c r="I997" s="13">
        <v>1357</v>
      </c>
      <c r="J997" s="12">
        <v>110000</v>
      </c>
    </row>
    <row r="998" spans="1:10" x14ac:dyDescent="0.2">
      <c r="A998">
        <v>997</v>
      </c>
      <c r="B998" t="s">
        <v>100</v>
      </c>
      <c r="C998">
        <f t="shared" si="16"/>
        <v>0</v>
      </c>
      <c r="D998">
        <v>136500</v>
      </c>
      <c r="I998" s="13">
        <v>1358</v>
      </c>
      <c r="J998" s="12">
        <v>149900</v>
      </c>
    </row>
    <row r="999" spans="1:10" x14ac:dyDescent="0.2">
      <c r="A999">
        <v>998</v>
      </c>
      <c r="B999" t="s">
        <v>100</v>
      </c>
      <c r="C999">
        <f t="shared" si="16"/>
        <v>0</v>
      </c>
      <c r="D999">
        <v>185000</v>
      </c>
      <c r="I999" s="13">
        <v>1359</v>
      </c>
      <c r="J999" s="12">
        <v>177500</v>
      </c>
    </row>
    <row r="1000" spans="1:10" x14ac:dyDescent="0.2">
      <c r="A1000">
        <v>999</v>
      </c>
      <c r="B1000" t="s">
        <v>100</v>
      </c>
      <c r="C1000">
        <f t="shared" si="16"/>
        <v>0</v>
      </c>
      <c r="D1000">
        <v>91000</v>
      </c>
      <c r="I1000" s="13">
        <v>1361</v>
      </c>
      <c r="J1000" s="12">
        <v>189000</v>
      </c>
    </row>
    <row r="1001" spans="1:10" x14ac:dyDescent="0.2">
      <c r="A1001">
        <v>1000</v>
      </c>
      <c r="B1001" t="s">
        <v>130</v>
      </c>
      <c r="C1001">
        <f t="shared" si="16"/>
        <v>1</v>
      </c>
      <c r="D1001">
        <v>206000</v>
      </c>
      <c r="I1001" s="13">
        <v>1363</v>
      </c>
      <c r="J1001" s="12">
        <v>104900</v>
      </c>
    </row>
    <row r="1002" spans="1:10" x14ac:dyDescent="0.2">
      <c r="A1002">
        <v>1001</v>
      </c>
      <c r="B1002" t="s">
        <v>83</v>
      </c>
      <c r="C1002" t="str">
        <f t="shared" si="16"/>
        <v>N/A</v>
      </c>
      <c r="D1002">
        <v>82000</v>
      </c>
      <c r="I1002" s="13">
        <v>1364</v>
      </c>
      <c r="J1002" s="12">
        <v>156932</v>
      </c>
    </row>
    <row r="1003" spans="1:10" x14ac:dyDescent="0.2">
      <c r="A1003">
        <v>1002</v>
      </c>
      <c r="B1003" t="s">
        <v>100</v>
      </c>
      <c r="C1003">
        <f t="shared" si="16"/>
        <v>0</v>
      </c>
      <c r="D1003">
        <v>86000</v>
      </c>
      <c r="I1003" s="13">
        <v>1365</v>
      </c>
      <c r="J1003" s="12">
        <v>144152</v>
      </c>
    </row>
    <row r="1004" spans="1:10" x14ac:dyDescent="0.2">
      <c r="A1004">
        <v>1003</v>
      </c>
      <c r="B1004" t="s">
        <v>100</v>
      </c>
      <c r="C1004">
        <f t="shared" si="16"/>
        <v>0</v>
      </c>
      <c r="D1004">
        <v>232000</v>
      </c>
      <c r="I1004" s="13">
        <v>1366</v>
      </c>
      <c r="J1004" s="12">
        <v>216000</v>
      </c>
    </row>
    <row r="1005" spans="1:10" x14ac:dyDescent="0.2">
      <c r="A1005">
        <v>1004</v>
      </c>
      <c r="B1005" t="s">
        <v>100</v>
      </c>
      <c r="C1005">
        <f t="shared" si="16"/>
        <v>0</v>
      </c>
      <c r="D1005">
        <v>136905</v>
      </c>
      <c r="I1005" s="13">
        <v>1367</v>
      </c>
      <c r="J1005" s="12">
        <v>193000</v>
      </c>
    </row>
    <row r="1006" spans="1:10" x14ac:dyDescent="0.2">
      <c r="A1006">
        <v>1005</v>
      </c>
      <c r="B1006" t="s">
        <v>100</v>
      </c>
      <c r="C1006">
        <f t="shared" si="16"/>
        <v>0</v>
      </c>
      <c r="D1006">
        <v>181000</v>
      </c>
      <c r="I1006" s="13">
        <v>1368</v>
      </c>
      <c r="J1006" s="12">
        <v>127000</v>
      </c>
    </row>
    <row r="1007" spans="1:10" x14ac:dyDescent="0.2">
      <c r="A1007">
        <v>1006</v>
      </c>
      <c r="B1007" t="s">
        <v>130</v>
      </c>
      <c r="C1007">
        <f t="shared" si="16"/>
        <v>1</v>
      </c>
      <c r="D1007">
        <v>149900</v>
      </c>
      <c r="I1007" s="13">
        <v>1371</v>
      </c>
      <c r="J1007" s="12">
        <v>105000</v>
      </c>
    </row>
    <row r="1008" spans="1:10" x14ac:dyDescent="0.2">
      <c r="A1008">
        <v>1007</v>
      </c>
      <c r="B1008" t="s">
        <v>100</v>
      </c>
      <c r="C1008">
        <f t="shared" si="16"/>
        <v>0</v>
      </c>
      <c r="D1008">
        <v>163500</v>
      </c>
      <c r="I1008" s="13">
        <v>1375</v>
      </c>
      <c r="J1008" s="12">
        <v>250000</v>
      </c>
    </row>
    <row r="1009" spans="1:10" x14ac:dyDescent="0.2">
      <c r="A1009">
        <v>1008</v>
      </c>
      <c r="B1009" t="s">
        <v>100</v>
      </c>
      <c r="C1009">
        <f t="shared" si="16"/>
        <v>0</v>
      </c>
      <c r="D1009">
        <v>88000</v>
      </c>
      <c r="I1009" s="13">
        <v>1377</v>
      </c>
      <c r="J1009" s="12">
        <v>91000</v>
      </c>
    </row>
    <row r="1010" spans="1:10" x14ac:dyDescent="0.2">
      <c r="A1010">
        <v>1009</v>
      </c>
      <c r="B1010" t="s">
        <v>121</v>
      </c>
      <c r="C1010">
        <f t="shared" si="16"/>
        <v>0</v>
      </c>
      <c r="D1010">
        <v>240000</v>
      </c>
      <c r="I1010" s="13">
        <v>1378</v>
      </c>
      <c r="J1010" s="12">
        <v>117000</v>
      </c>
    </row>
    <row r="1011" spans="1:10" x14ac:dyDescent="0.2">
      <c r="A1011">
        <v>1010</v>
      </c>
      <c r="B1011" t="s">
        <v>100</v>
      </c>
      <c r="C1011">
        <f t="shared" si="16"/>
        <v>0</v>
      </c>
      <c r="D1011">
        <v>102000</v>
      </c>
      <c r="I1011" s="13">
        <v>1379</v>
      </c>
      <c r="J1011" s="12">
        <v>83000</v>
      </c>
    </row>
    <row r="1012" spans="1:10" x14ac:dyDescent="0.2">
      <c r="A1012">
        <v>1011</v>
      </c>
      <c r="B1012" t="s">
        <v>100</v>
      </c>
      <c r="C1012">
        <f t="shared" si="16"/>
        <v>0</v>
      </c>
      <c r="D1012">
        <v>135000</v>
      </c>
      <c r="I1012" s="13">
        <v>1380</v>
      </c>
      <c r="J1012" s="12">
        <v>167500</v>
      </c>
    </row>
    <row r="1013" spans="1:10" x14ac:dyDescent="0.2">
      <c r="A1013">
        <v>1012</v>
      </c>
      <c r="B1013" t="s">
        <v>83</v>
      </c>
      <c r="C1013" t="str">
        <f t="shared" si="16"/>
        <v>N/A</v>
      </c>
      <c r="D1013">
        <v>100000</v>
      </c>
      <c r="I1013" s="13">
        <v>1381</v>
      </c>
      <c r="J1013" s="12">
        <v>58500</v>
      </c>
    </row>
    <row r="1014" spans="1:10" x14ac:dyDescent="0.2">
      <c r="A1014">
        <v>1013</v>
      </c>
      <c r="B1014" t="s">
        <v>100</v>
      </c>
      <c r="C1014">
        <f t="shared" si="16"/>
        <v>0</v>
      </c>
      <c r="D1014">
        <v>165000</v>
      </c>
      <c r="I1014" s="13">
        <v>1382</v>
      </c>
      <c r="J1014" s="12">
        <v>237500</v>
      </c>
    </row>
    <row r="1015" spans="1:10" x14ac:dyDescent="0.2">
      <c r="A1015">
        <v>1014</v>
      </c>
      <c r="B1015" t="s">
        <v>100</v>
      </c>
      <c r="C1015">
        <f t="shared" si="16"/>
        <v>0</v>
      </c>
      <c r="D1015">
        <v>85000</v>
      </c>
      <c r="I1015" s="13">
        <v>1383</v>
      </c>
      <c r="J1015" s="12">
        <v>157000</v>
      </c>
    </row>
    <row r="1016" spans="1:10" x14ac:dyDescent="0.2">
      <c r="A1016">
        <v>1015</v>
      </c>
      <c r="B1016" t="s">
        <v>100</v>
      </c>
      <c r="C1016">
        <f t="shared" si="16"/>
        <v>0</v>
      </c>
      <c r="D1016">
        <v>119200</v>
      </c>
      <c r="I1016" s="13">
        <v>1384</v>
      </c>
      <c r="J1016" s="12">
        <v>112000</v>
      </c>
    </row>
    <row r="1017" spans="1:10" x14ac:dyDescent="0.2">
      <c r="A1017">
        <v>1016</v>
      </c>
      <c r="B1017" t="s">
        <v>100</v>
      </c>
      <c r="C1017">
        <f t="shared" si="16"/>
        <v>0</v>
      </c>
      <c r="D1017">
        <v>227000</v>
      </c>
      <c r="I1017" s="13">
        <v>1385</v>
      </c>
      <c r="J1017" s="12">
        <v>105000</v>
      </c>
    </row>
    <row r="1018" spans="1:10" x14ac:dyDescent="0.2">
      <c r="A1018">
        <v>1017</v>
      </c>
      <c r="B1018" t="s">
        <v>97</v>
      </c>
      <c r="C1018">
        <f t="shared" si="16"/>
        <v>1</v>
      </c>
      <c r="D1018">
        <v>203000</v>
      </c>
      <c r="I1018" s="13">
        <v>1386</v>
      </c>
      <c r="J1018" s="12">
        <v>125500</v>
      </c>
    </row>
    <row r="1019" spans="1:10" x14ac:dyDescent="0.2">
      <c r="A1019">
        <v>1018</v>
      </c>
      <c r="B1019" t="s">
        <v>130</v>
      </c>
      <c r="C1019">
        <f t="shared" si="16"/>
        <v>1</v>
      </c>
      <c r="D1019">
        <v>187500</v>
      </c>
      <c r="I1019" s="13">
        <v>1387</v>
      </c>
      <c r="J1019" s="12">
        <v>250000</v>
      </c>
    </row>
    <row r="1020" spans="1:10" x14ac:dyDescent="0.2">
      <c r="A1020">
        <v>1019</v>
      </c>
      <c r="B1020" t="s">
        <v>100</v>
      </c>
      <c r="C1020">
        <f t="shared" si="16"/>
        <v>0</v>
      </c>
      <c r="D1020">
        <v>160000</v>
      </c>
      <c r="I1020" s="13">
        <v>1388</v>
      </c>
      <c r="J1020" s="12">
        <v>136000</v>
      </c>
    </row>
    <row r="1021" spans="1:10" x14ac:dyDescent="0.2">
      <c r="A1021">
        <v>1020</v>
      </c>
      <c r="B1021" t="s">
        <v>97</v>
      </c>
      <c r="C1021">
        <f t="shared" si="16"/>
        <v>1</v>
      </c>
      <c r="D1021">
        <v>213490</v>
      </c>
      <c r="I1021" s="13">
        <v>1390</v>
      </c>
      <c r="J1021" s="12">
        <v>131000</v>
      </c>
    </row>
    <row r="1022" spans="1:10" x14ac:dyDescent="0.2">
      <c r="A1022">
        <v>1021</v>
      </c>
      <c r="B1022" t="s">
        <v>100</v>
      </c>
      <c r="C1022">
        <f t="shared" si="16"/>
        <v>0</v>
      </c>
      <c r="D1022">
        <v>176000</v>
      </c>
      <c r="I1022" s="13">
        <v>1392</v>
      </c>
      <c r="J1022" s="12">
        <v>124000</v>
      </c>
    </row>
    <row r="1023" spans="1:10" x14ac:dyDescent="0.2">
      <c r="A1023">
        <v>1022</v>
      </c>
      <c r="B1023" t="s">
        <v>130</v>
      </c>
      <c r="C1023">
        <f t="shared" si="16"/>
        <v>1</v>
      </c>
      <c r="D1023">
        <v>194000</v>
      </c>
      <c r="I1023" s="13">
        <v>1394</v>
      </c>
      <c r="J1023" s="12">
        <v>163000</v>
      </c>
    </row>
    <row r="1024" spans="1:10" x14ac:dyDescent="0.2">
      <c r="A1024">
        <v>1023</v>
      </c>
      <c r="B1024" t="s">
        <v>100</v>
      </c>
      <c r="C1024">
        <f t="shared" si="16"/>
        <v>0</v>
      </c>
      <c r="D1024">
        <v>87000</v>
      </c>
      <c r="I1024" s="13">
        <v>1398</v>
      </c>
      <c r="J1024" s="12">
        <v>137500</v>
      </c>
    </row>
    <row r="1025" spans="1:10" x14ac:dyDescent="0.2">
      <c r="A1025">
        <v>1024</v>
      </c>
      <c r="B1025" t="s">
        <v>100</v>
      </c>
      <c r="C1025">
        <f t="shared" si="16"/>
        <v>0</v>
      </c>
      <c r="D1025">
        <v>191000</v>
      </c>
      <c r="I1025" s="13">
        <v>1399</v>
      </c>
      <c r="J1025" s="12">
        <v>138000</v>
      </c>
    </row>
    <row r="1026" spans="1:10" x14ac:dyDescent="0.2">
      <c r="A1026">
        <v>1025</v>
      </c>
      <c r="B1026" t="s">
        <v>130</v>
      </c>
      <c r="C1026">
        <f t="shared" si="16"/>
        <v>1</v>
      </c>
      <c r="D1026">
        <v>287000</v>
      </c>
      <c r="I1026" s="13">
        <v>1400</v>
      </c>
      <c r="J1026" s="12">
        <v>137450</v>
      </c>
    </row>
    <row r="1027" spans="1:10" x14ac:dyDescent="0.2">
      <c r="A1027">
        <v>1026</v>
      </c>
      <c r="B1027" t="s">
        <v>100</v>
      </c>
      <c r="C1027">
        <f t="shared" ref="C1027:C1090" si="17">IF(OR(B1027="Gd",B1027="Av"),1,IF(OR(B1027="Mn",B1027="No"),0,"N/A"))</f>
        <v>0</v>
      </c>
      <c r="D1027">
        <v>112500</v>
      </c>
      <c r="I1027" s="13">
        <v>1401</v>
      </c>
      <c r="J1027" s="12">
        <v>120000</v>
      </c>
    </row>
    <row r="1028" spans="1:10" x14ac:dyDescent="0.2">
      <c r="A1028">
        <v>1027</v>
      </c>
      <c r="B1028" t="s">
        <v>100</v>
      </c>
      <c r="C1028">
        <f t="shared" si="17"/>
        <v>0</v>
      </c>
      <c r="D1028">
        <v>167500</v>
      </c>
      <c r="I1028" s="13">
        <v>1402</v>
      </c>
      <c r="J1028" s="12">
        <v>193000</v>
      </c>
    </row>
    <row r="1029" spans="1:10" x14ac:dyDescent="0.2">
      <c r="A1029">
        <v>1028</v>
      </c>
      <c r="B1029" t="s">
        <v>97</v>
      </c>
      <c r="C1029">
        <f t="shared" si="17"/>
        <v>1</v>
      </c>
      <c r="D1029">
        <v>293077</v>
      </c>
      <c r="I1029" s="13">
        <v>1405</v>
      </c>
      <c r="J1029" s="12">
        <v>105000</v>
      </c>
    </row>
    <row r="1030" spans="1:10" x14ac:dyDescent="0.2">
      <c r="A1030">
        <v>1029</v>
      </c>
      <c r="B1030" t="s">
        <v>100</v>
      </c>
      <c r="C1030">
        <f t="shared" si="17"/>
        <v>0</v>
      </c>
      <c r="D1030">
        <v>105000</v>
      </c>
      <c r="I1030" s="13">
        <v>1408</v>
      </c>
      <c r="J1030" s="12">
        <v>112000</v>
      </c>
    </row>
    <row r="1031" spans="1:10" x14ac:dyDescent="0.2">
      <c r="A1031">
        <v>1030</v>
      </c>
      <c r="B1031" t="s">
        <v>100</v>
      </c>
      <c r="C1031">
        <f t="shared" si="17"/>
        <v>0</v>
      </c>
      <c r="D1031">
        <v>118000</v>
      </c>
      <c r="I1031" s="13">
        <v>1409</v>
      </c>
      <c r="J1031" s="12">
        <v>125500</v>
      </c>
    </row>
    <row r="1032" spans="1:10" x14ac:dyDescent="0.2">
      <c r="A1032">
        <v>1031</v>
      </c>
      <c r="B1032" t="s">
        <v>121</v>
      </c>
      <c r="C1032">
        <f t="shared" si="17"/>
        <v>0</v>
      </c>
      <c r="D1032">
        <v>160000</v>
      </c>
      <c r="I1032" s="13">
        <v>1410</v>
      </c>
      <c r="J1032" s="12">
        <v>215000</v>
      </c>
    </row>
    <row r="1033" spans="1:10" x14ac:dyDescent="0.2">
      <c r="A1033">
        <v>1032</v>
      </c>
      <c r="B1033" t="s">
        <v>100</v>
      </c>
      <c r="C1033">
        <f t="shared" si="17"/>
        <v>0</v>
      </c>
      <c r="D1033">
        <v>197000</v>
      </c>
      <c r="I1033" s="13">
        <v>1411</v>
      </c>
      <c r="J1033" s="12">
        <v>230000</v>
      </c>
    </row>
    <row r="1034" spans="1:10" x14ac:dyDescent="0.2">
      <c r="A1034">
        <v>1033</v>
      </c>
      <c r="B1034" t="s">
        <v>100</v>
      </c>
      <c r="C1034">
        <f t="shared" si="17"/>
        <v>0</v>
      </c>
      <c r="D1034">
        <v>310000</v>
      </c>
      <c r="I1034" s="13">
        <v>1412</v>
      </c>
      <c r="J1034" s="12">
        <v>140000</v>
      </c>
    </row>
    <row r="1035" spans="1:10" x14ac:dyDescent="0.2">
      <c r="A1035">
        <v>1034</v>
      </c>
      <c r="B1035" t="s">
        <v>100</v>
      </c>
      <c r="C1035">
        <f t="shared" si="17"/>
        <v>0</v>
      </c>
      <c r="D1035">
        <v>230000</v>
      </c>
      <c r="I1035" s="13">
        <v>1414</v>
      </c>
      <c r="J1035" s="12">
        <v>257000</v>
      </c>
    </row>
    <row r="1036" spans="1:10" x14ac:dyDescent="0.2">
      <c r="A1036">
        <v>1035</v>
      </c>
      <c r="B1036" t="s">
        <v>100</v>
      </c>
      <c r="C1036">
        <f t="shared" si="17"/>
        <v>0</v>
      </c>
      <c r="D1036">
        <v>119750</v>
      </c>
      <c r="I1036" s="13">
        <v>1415</v>
      </c>
      <c r="J1036" s="12">
        <v>207000</v>
      </c>
    </row>
    <row r="1037" spans="1:10" x14ac:dyDescent="0.2">
      <c r="A1037">
        <v>1036</v>
      </c>
      <c r="B1037" t="s">
        <v>83</v>
      </c>
      <c r="C1037" t="str">
        <f t="shared" si="17"/>
        <v>N/A</v>
      </c>
      <c r="D1037">
        <v>84000</v>
      </c>
      <c r="I1037" s="13">
        <v>1416</v>
      </c>
      <c r="J1037" s="12">
        <v>175900</v>
      </c>
    </row>
    <row r="1038" spans="1:10" x14ac:dyDescent="0.2">
      <c r="A1038">
        <v>1037</v>
      </c>
      <c r="B1038" t="s">
        <v>97</v>
      </c>
      <c r="C1038">
        <f t="shared" si="17"/>
        <v>1</v>
      </c>
      <c r="D1038">
        <v>315500</v>
      </c>
      <c r="I1038" s="13">
        <v>1417</v>
      </c>
      <c r="J1038" s="12">
        <v>122500</v>
      </c>
    </row>
    <row r="1039" spans="1:10" x14ac:dyDescent="0.2">
      <c r="A1039">
        <v>1038</v>
      </c>
      <c r="B1039" t="s">
        <v>100</v>
      </c>
      <c r="C1039">
        <f t="shared" si="17"/>
        <v>0</v>
      </c>
      <c r="D1039">
        <v>287000</v>
      </c>
      <c r="I1039" s="13">
        <v>1418</v>
      </c>
      <c r="J1039" s="12">
        <v>340000</v>
      </c>
    </row>
    <row r="1040" spans="1:10" x14ac:dyDescent="0.2">
      <c r="A1040">
        <v>1039</v>
      </c>
      <c r="B1040" t="s">
        <v>100</v>
      </c>
      <c r="C1040">
        <f t="shared" si="17"/>
        <v>0</v>
      </c>
      <c r="D1040">
        <v>97000</v>
      </c>
      <c r="I1040" s="13">
        <v>1419</v>
      </c>
      <c r="J1040" s="12">
        <v>124000</v>
      </c>
    </row>
    <row r="1041" spans="1:10" x14ac:dyDescent="0.2">
      <c r="A1041">
        <v>1040</v>
      </c>
      <c r="B1041" t="s">
        <v>130</v>
      </c>
      <c r="C1041">
        <f t="shared" si="17"/>
        <v>1</v>
      </c>
      <c r="D1041">
        <v>80000</v>
      </c>
      <c r="I1041" s="13">
        <v>1421</v>
      </c>
      <c r="J1041" s="12">
        <v>179900</v>
      </c>
    </row>
    <row r="1042" spans="1:10" x14ac:dyDescent="0.2">
      <c r="A1042">
        <v>1041</v>
      </c>
      <c r="B1042" t="s">
        <v>100</v>
      </c>
      <c r="C1042">
        <f t="shared" si="17"/>
        <v>0</v>
      </c>
      <c r="D1042">
        <v>155000</v>
      </c>
      <c r="I1042" s="13">
        <v>1422</v>
      </c>
      <c r="J1042" s="12">
        <v>127500</v>
      </c>
    </row>
    <row r="1043" spans="1:10" x14ac:dyDescent="0.2">
      <c r="A1043">
        <v>1042</v>
      </c>
      <c r="B1043" t="s">
        <v>100</v>
      </c>
      <c r="C1043">
        <f t="shared" si="17"/>
        <v>0</v>
      </c>
      <c r="D1043">
        <v>173000</v>
      </c>
      <c r="I1043" s="13">
        <v>1425</v>
      </c>
      <c r="J1043" s="12">
        <v>144000</v>
      </c>
    </row>
    <row r="1044" spans="1:10" x14ac:dyDescent="0.2">
      <c r="A1044">
        <v>1043</v>
      </c>
      <c r="B1044" t="s">
        <v>130</v>
      </c>
      <c r="C1044">
        <f t="shared" si="17"/>
        <v>1</v>
      </c>
      <c r="D1044">
        <v>196000</v>
      </c>
      <c r="I1044" s="13">
        <v>1426</v>
      </c>
      <c r="J1044" s="12">
        <v>142000</v>
      </c>
    </row>
    <row r="1045" spans="1:10" x14ac:dyDescent="0.2">
      <c r="A1045">
        <v>1044</v>
      </c>
      <c r="B1045" t="s">
        <v>100</v>
      </c>
      <c r="C1045">
        <f t="shared" si="17"/>
        <v>0</v>
      </c>
      <c r="D1045">
        <v>262280</v>
      </c>
      <c r="I1045" s="13">
        <v>1427</v>
      </c>
      <c r="J1045" s="12">
        <v>271000</v>
      </c>
    </row>
    <row r="1046" spans="1:10" x14ac:dyDescent="0.2">
      <c r="A1046">
        <v>1045</v>
      </c>
      <c r="B1046" t="s">
        <v>100</v>
      </c>
      <c r="C1046">
        <f t="shared" si="17"/>
        <v>0</v>
      </c>
      <c r="D1046">
        <v>278000</v>
      </c>
      <c r="I1046" s="13">
        <v>1428</v>
      </c>
      <c r="J1046" s="12">
        <v>140000</v>
      </c>
    </row>
    <row r="1047" spans="1:10" x14ac:dyDescent="0.2">
      <c r="A1047">
        <v>1046</v>
      </c>
      <c r="B1047" t="s">
        <v>83</v>
      </c>
      <c r="C1047" t="str">
        <f t="shared" si="17"/>
        <v>N/A</v>
      </c>
      <c r="D1047">
        <v>139600</v>
      </c>
      <c r="I1047" s="13">
        <v>1429</v>
      </c>
      <c r="J1047" s="12">
        <v>119000</v>
      </c>
    </row>
    <row r="1048" spans="1:10" x14ac:dyDescent="0.2">
      <c r="A1048">
        <v>1047</v>
      </c>
      <c r="B1048" t="s">
        <v>130</v>
      </c>
      <c r="C1048">
        <f t="shared" si="17"/>
        <v>1</v>
      </c>
      <c r="D1048">
        <v>556581</v>
      </c>
      <c r="I1048" s="13">
        <v>1430</v>
      </c>
      <c r="J1048" s="12">
        <v>182900</v>
      </c>
    </row>
    <row r="1049" spans="1:10" x14ac:dyDescent="0.2">
      <c r="A1049">
        <v>1048</v>
      </c>
      <c r="B1049" t="s">
        <v>100</v>
      </c>
      <c r="C1049">
        <f t="shared" si="17"/>
        <v>0</v>
      </c>
      <c r="D1049">
        <v>145000</v>
      </c>
      <c r="I1049" s="13">
        <v>1432</v>
      </c>
      <c r="J1049" s="12">
        <v>143750</v>
      </c>
    </row>
    <row r="1050" spans="1:10" x14ac:dyDescent="0.2">
      <c r="A1050">
        <v>1049</v>
      </c>
      <c r="B1050" t="s">
        <v>83</v>
      </c>
      <c r="C1050" t="str">
        <f t="shared" si="17"/>
        <v>N/A</v>
      </c>
      <c r="D1050">
        <v>115000</v>
      </c>
      <c r="I1050" s="13">
        <v>1433</v>
      </c>
      <c r="J1050" s="12">
        <v>64500</v>
      </c>
    </row>
    <row r="1051" spans="1:10" x14ac:dyDescent="0.2">
      <c r="A1051">
        <v>1050</v>
      </c>
      <c r="B1051" t="s">
        <v>83</v>
      </c>
      <c r="C1051" t="str">
        <f t="shared" si="17"/>
        <v>N/A</v>
      </c>
      <c r="D1051">
        <v>84900</v>
      </c>
      <c r="I1051" s="13">
        <v>1434</v>
      </c>
      <c r="J1051" s="12">
        <v>186500</v>
      </c>
    </row>
    <row r="1052" spans="1:10" x14ac:dyDescent="0.2">
      <c r="A1052">
        <v>1051</v>
      </c>
      <c r="B1052" t="s">
        <v>130</v>
      </c>
      <c r="C1052">
        <f t="shared" si="17"/>
        <v>1</v>
      </c>
      <c r="D1052">
        <v>176485</v>
      </c>
      <c r="I1052" s="13">
        <v>1435</v>
      </c>
      <c r="J1052" s="12">
        <v>160000</v>
      </c>
    </row>
    <row r="1053" spans="1:10" x14ac:dyDescent="0.2">
      <c r="A1053">
        <v>1052</v>
      </c>
      <c r="B1053" t="s">
        <v>130</v>
      </c>
      <c r="C1053">
        <f t="shared" si="17"/>
        <v>1</v>
      </c>
      <c r="D1053">
        <v>200141</v>
      </c>
      <c r="I1053" s="13">
        <v>1436</v>
      </c>
      <c r="J1053" s="12">
        <v>174000</v>
      </c>
    </row>
    <row r="1054" spans="1:10" x14ac:dyDescent="0.2">
      <c r="A1054">
        <v>1053</v>
      </c>
      <c r="B1054" t="s">
        <v>100</v>
      </c>
      <c r="C1054">
        <f t="shared" si="17"/>
        <v>0</v>
      </c>
      <c r="D1054">
        <v>165000</v>
      </c>
      <c r="I1054" s="13">
        <v>1437</v>
      </c>
      <c r="J1054" s="12">
        <v>120500</v>
      </c>
    </row>
    <row r="1055" spans="1:10" x14ac:dyDescent="0.2">
      <c r="A1055">
        <v>1054</v>
      </c>
      <c r="B1055" t="s">
        <v>130</v>
      </c>
      <c r="C1055">
        <f t="shared" si="17"/>
        <v>1</v>
      </c>
      <c r="D1055">
        <v>144500</v>
      </c>
      <c r="I1055" s="13">
        <v>1439</v>
      </c>
      <c r="J1055" s="12">
        <v>149700</v>
      </c>
    </row>
    <row r="1056" spans="1:10" x14ac:dyDescent="0.2">
      <c r="A1056">
        <v>1055</v>
      </c>
      <c r="B1056" t="s">
        <v>121</v>
      </c>
      <c r="C1056">
        <f t="shared" si="17"/>
        <v>0</v>
      </c>
      <c r="D1056">
        <v>255000</v>
      </c>
      <c r="I1056" s="13">
        <v>1440</v>
      </c>
      <c r="J1056" s="12">
        <v>197000</v>
      </c>
    </row>
    <row r="1057" spans="1:10" x14ac:dyDescent="0.2">
      <c r="A1057">
        <v>1056</v>
      </c>
      <c r="B1057" t="s">
        <v>100</v>
      </c>
      <c r="C1057">
        <f t="shared" si="17"/>
        <v>0</v>
      </c>
      <c r="D1057">
        <v>180000</v>
      </c>
      <c r="I1057" s="13">
        <v>1441</v>
      </c>
      <c r="J1057" s="12">
        <v>191000</v>
      </c>
    </row>
    <row r="1058" spans="1:10" x14ac:dyDescent="0.2">
      <c r="A1058">
        <v>1057</v>
      </c>
      <c r="B1058" t="s">
        <v>130</v>
      </c>
      <c r="C1058">
        <f t="shared" si="17"/>
        <v>1</v>
      </c>
      <c r="D1058">
        <v>185850</v>
      </c>
      <c r="I1058" s="13">
        <v>1444</v>
      </c>
      <c r="J1058" s="12">
        <v>121000</v>
      </c>
    </row>
    <row r="1059" spans="1:10" x14ac:dyDescent="0.2">
      <c r="A1059">
        <v>1058</v>
      </c>
      <c r="B1059" t="s">
        <v>100</v>
      </c>
      <c r="C1059">
        <f t="shared" si="17"/>
        <v>0</v>
      </c>
      <c r="D1059">
        <v>248000</v>
      </c>
      <c r="I1059" s="13">
        <v>1447</v>
      </c>
      <c r="J1059" s="12">
        <v>157900</v>
      </c>
    </row>
    <row r="1060" spans="1:10" x14ac:dyDescent="0.2">
      <c r="A1060">
        <v>1059</v>
      </c>
      <c r="B1060" t="s">
        <v>130</v>
      </c>
      <c r="C1060">
        <f t="shared" si="17"/>
        <v>1</v>
      </c>
      <c r="D1060">
        <v>335000</v>
      </c>
      <c r="I1060" s="13">
        <v>1448</v>
      </c>
      <c r="J1060" s="12">
        <v>240000</v>
      </c>
    </row>
    <row r="1061" spans="1:10" x14ac:dyDescent="0.2">
      <c r="A1061">
        <v>1060</v>
      </c>
      <c r="B1061" t="s">
        <v>121</v>
      </c>
      <c r="C1061">
        <f t="shared" si="17"/>
        <v>0</v>
      </c>
      <c r="D1061">
        <v>220000</v>
      </c>
      <c r="I1061" s="13">
        <v>1449</v>
      </c>
      <c r="J1061" s="12">
        <v>112000</v>
      </c>
    </row>
    <row r="1062" spans="1:10" x14ac:dyDescent="0.2">
      <c r="A1062">
        <v>1061</v>
      </c>
      <c r="B1062" t="s">
        <v>121</v>
      </c>
      <c r="C1062">
        <f t="shared" si="17"/>
        <v>0</v>
      </c>
      <c r="D1062">
        <v>213500</v>
      </c>
      <c r="I1062" s="13">
        <v>1451</v>
      </c>
      <c r="J1062" s="12">
        <v>136000</v>
      </c>
    </row>
    <row r="1063" spans="1:10" x14ac:dyDescent="0.2">
      <c r="A1063">
        <v>1062</v>
      </c>
      <c r="B1063" t="s">
        <v>100</v>
      </c>
      <c r="C1063">
        <f t="shared" si="17"/>
        <v>0</v>
      </c>
      <c r="D1063">
        <v>81000</v>
      </c>
      <c r="I1063" s="13">
        <v>1452</v>
      </c>
      <c r="J1063" s="12">
        <v>287090</v>
      </c>
    </row>
    <row r="1064" spans="1:10" x14ac:dyDescent="0.2">
      <c r="A1064">
        <v>1063</v>
      </c>
      <c r="B1064" t="s">
        <v>100</v>
      </c>
      <c r="C1064">
        <f t="shared" si="17"/>
        <v>0</v>
      </c>
      <c r="D1064">
        <v>90000</v>
      </c>
      <c r="I1064" s="13">
        <v>1454</v>
      </c>
      <c r="J1064" s="12">
        <v>84500</v>
      </c>
    </row>
    <row r="1065" spans="1:10" x14ac:dyDescent="0.2">
      <c r="A1065">
        <v>1064</v>
      </c>
      <c r="B1065" t="s">
        <v>100</v>
      </c>
      <c r="C1065">
        <f t="shared" si="17"/>
        <v>0</v>
      </c>
      <c r="D1065">
        <v>110500</v>
      </c>
      <c r="I1065" s="13">
        <v>1455</v>
      </c>
      <c r="J1065" s="12">
        <v>185000</v>
      </c>
    </row>
    <row r="1066" spans="1:10" x14ac:dyDescent="0.2">
      <c r="A1066">
        <v>1065</v>
      </c>
      <c r="B1066" t="s">
        <v>121</v>
      </c>
      <c r="C1066">
        <f t="shared" si="17"/>
        <v>0</v>
      </c>
      <c r="D1066">
        <v>154000</v>
      </c>
      <c r="I1066" s="13">
        <v>1456</v>
      </c>
      <c r="J1066" s="12">
        <v>175000</v>
      </c>
    </row>
    <row r="1067" spans="1:10" x14ac:dyDescent="0.2">
      <c r="A1067">
        <v>1066</v>
      </c>
      <c r="B1067" t="s">
        <v>97</v>
      </c>
      <c r="C1067">
        <f t="shared" si="17"/>
        <v>1</v>
      </c>
      <c r="D1067">
        <v>328000</v>
      </c>
      <c r="I1067" s="13">
        <v>1457</v>
      </c>
      <c r="J1067" s="12">
        <v>210000</v>
      </c>
    </row>
    <row r="1068" spans="1:10" x14ac:dyDescent="0.2">
      <c r="A1068">
        <v>1067</v>
      </c>
      <c r="B1068" t="s">
        <v>100</v>
      </c>
      <c r="C1068">
        <f t="shared" si="17"/>
        <v>0</v>
      </c>
      <c r="D1068">
        <v>178000</v>
      </c>
      <c r="I1068" s="13">
        <v>1458</v>
      </c>
      <c r="J1068" s="12">
        <v>266500</v>
      </c>
    </row>
    <row r="1069" spans="1:10" x14ac:dyDescent="0.2">
      <c r="A1069">
        <v>1068</v>
      </c>
      <c r="B1069" t="s">
        <v>97</v>
      </c>
      <c r="C1069">
        <f t="shared" si="17"/>
        <v>1</v>
      </c>
      <c r="D1069">
        <v>167900</v>
      </c>
      <c r="I1069" s="13">
        <v>1459</v>
      </c>
      <c r="J1069" s="12">
        <v>142125</v>
      </c>
    </row>
    <row r="1070" spans="1:10" x14ac:dyDescent="0.2">
      <c r="A1070">
        <v>1069</v>
      </c>
      <c r="B1070" t="s">
        <v>100</v>
      </c>
      <c r="C1070">
        <f t="shared" si="17"/>
        <v>0</v>
      </c>
      <c r="D1070">
        <v>151400</v>
      </c>
      <c r="I1070" s="13">
        <v>1460</v>
      </c>
      <c r="J1070" s="12">
        <v>147500</v>
      </c>
    </row>
    <row r="1071" spans="1:10" x14ac:dyDescent="0.2">
      <c r="A1071">
        <v>1070</v>
      </c>
      <c r="B1071" t="s">
        <v>100</v>
      </c>
      <c r="C1071">
        <f t="shared" si="17"/>
        <v>0</v>
      </c>
      <c r="D1071">
        <v>135000</v>
      </c>
      <c r="I1071" s="13" t="s">
        <v>273</v>
      </c>
      <c r="J1071" s="12">
        <v>179844659</v>
      </c>
    </row>
    <row r="1072" spans="1:10" x14ac:dyDescent="0.2">
      <c r="A1072">
        <v>1071</v>
      </c>
      <c r="B1072" t="s">
        <v>100</v>
      </c>
      <c r="C1072">
        <f t="shared" si="17"/>
        <v>0</v>
      </c>
      <c r="D1072">
        <v>135000</v>
      </c>
    </row>
    <row r="1073" spans="1:4" x14ac:dyDescent="0.2">
      <c r="A1073">
        <v>1072</v>
      </c>
      <c r="B1073" t="s">
        <v>100</v>
      </c>
      <c r="C1073">
        <f t="shared" si="17"/>
        <v>0</v>
      </c>
      <c r="D1073">
        <v>154000</v>
      </c>
    </row>
    <row r="1074" spans="1:4" x14ac:dyDescent="0.2">
      <c r="A1074">
        <v>1073</v>
      </c>
      <c r="B1074" t="s">
        <v>121</v>
      </c>
      <c r="C1074">
        <f t="shared" si="17"/>
        <v>0</v>
      </c>
      <c r="D1074">
        <v>91500</v>
      </c>
    </row>
    <row r="1075" spans="1:4" x14ac:dyDescent="0.2">
      <c r="A1075">
        <v>1074</v>
      </c>
      <c r="B1075" t="s">
        <v>100</v>
      </c>
      <c r="C1075">
        <f t="shared" si="17"/>
        <v>0</v>
      </c>
      <c r="D1075">
        <v>159500</v>
      </c>
    </row>
    <row r="1076" spans="1:4" x14ac:dyDescent="0.2">
      <c r="A1076">
        <v>1075</v>
      </c>
      <c r="B1076" t="s">
        <v>130</v>
      </c>
      <c r="C1076">
        <f t="shared" si="17"/>
        <v>1</v>
      </c>
      <c r="D1076">
        <v>194000</v>
      </c>
    </row>
    <row r="1077" spans="1:4" x14ac:dyDescent="0.2">
      <c r="A1077">
        <v>1076</v>
      </c>
      <c r="B1077" t="s">
        <v>100</v>
      </c>
      <c r="C1077">
        <f t="shared" si="17"/>
        <v>0</v>
      </c>
      <c r="D1077">
        <v>219500</v>
      </c>
    </row>
    <row r="1078" spans="1:4" x14ac:dyDescent="0.2">
      <c r="A1078">
        <v>1077</v>
      </c>
      <c r="B1078" t="s">
        <v>100</v>
      </c>
      <c r="C1078">
        <f t="shared" si="17"/>
        <v>0</v>
      </c>
      <c r="D1078">
        <v>170000</v>
      </c>
    </row>
    <row r="1079" spans="1:4" x14ac:dyDescent="0.2">
      <c r="A1079">
        <v>1078</v>
      </c>
      <c r="B1079" t="s">
        <v>121</v>
      </c>
      <c r="C1079">
        <f t="shared" si="17"/>
        <v>0</v>
      </c>
      <c r="D1079">
        <v>138800</v>
      </c>
    </row>
    <row r="1080" spans="1:4" x14ac:dyDescent="0.2">
      <c r="A1080">
        <v>1079</v>
      </c>
      <c r="B1080" t="s">
        <v>121</v>
      </c>
      <c r="C1080">
        <f t="shared" si="17"/>
        <v>0</v>
      </c>
      <c r="D1080">
        <v>155900</v>
      </c>
    </row>
    <row r="1081" spans="1:4" x14ac:dyDescent="0.2">
      <c r="A1081">
        <v>1080</v>
      </c>
      <c r="B1081" t="s">
        <v>100</v>
      </c>
      <c r="C1081">
        <f t="shared" si="17"/>
        <v>0</v>
      </c>
      <c r="D1081">
        <v>126000</v>
      </c>
    </row>
    <row r="1082" spans="1:4" x14ac:dyDescent="0.2">
      <c r="A1082">
        <v>1081</v>
      </c>
      <c r="B1082" t="s">
        <v>100</v>
      </c>
      <c r="C1082">
        <f t="shared" si="17"/>
        <v>0</v>
      </c>
      <c r="D1082">
        <v>145000</v>
      </c>
    </row>
    <row r="1083" spans="1:4" x14ac:dyDescent="0.2">
      <c r="A1083">
        <v>1082</v>
      </c>
      <c r="B1083" t="s">
        <v>100</v>
      </c>
      <c r="C1083">
        <f t="shared" si="17"/>
        <v>0</v>
      </c>
      <c r="D1083">
        <v>133000</v>
      </c>
    </row>
    <row r="1084" spans="1:4" x14ac:dyDescent="0.2">
      <c r="A1084">
        <v>1083</v>
      </c>
      <c r="B1084" t="s">
        <v>100</v>
      </c>
      <c r="C1084">
        <f t="shared" si="17"/>
        <v>0</v>
      </c>
      <c r="D1084">
        <v>192000</v>
      </c>
    </row>
    <row r="1085" spans="1:4" x14ac:dyDescent="0.2">
      <c r="A1085">
        <v>1084</v>
      </c>
      <c r="B1085" t="s">
        <v>100</v>
      </c>
      <c r="C1085">
        <f t="shared" si="17"/>
        <v>0</v>
      </c>
      <c r="D1085">
        <v>160000</v>
      </c>
    </row>
    <row r="1086" spans="1:4" x14ac:dyDescent="0.2">
      <c r="A1086">
        <v>1085</v>
      </c>
      <c r="B1086" t="s">
        <v>100</v>
      </c>
      <c r="C1086">
        <f t="shared" si="17"/>
        <v>0</v>
      </c>
      <c r="D1086">
        <v>187500</v>
      </c>
    </row>
    <row r="1087" spans="1:4" x14ac:dyDescent="0.2">
      <c r="A1087">
        <v>1086</v>
      </c>
      <c r="B1087" t="s">
        <v>130</v>
      </c>
      <c r="C1087">
        <f t="shared" si="17"/>
        <v>1</v>
      </c>
      <c r="D1087">
        <v>147000</v>
      </c>
    </row>
    <row r="1088" spans="1:4" x14ac:dyDescent="0.2">
      <c r="A1088">
        <v>1087</v>
      </c>
      <c r="B1088" t="s">
        <v>100</v>
      </c>
      <c r="C1088">
        <f t="shared" si="17"/>
        <v>0</v>
      </c>
      <c r="D1088">
        <v>83500</v>
      </c>
    </row>
    <row r="1089" spans="1:4" x14ac:dyDescent="0.2">
      <c r="A1089">
        <v>1088</v>
      </c>
      <c r="B1089" t="s">
        <v>121</v>
      </c>
      <c r="C1089">
        <f t="shared" si="17"/>
        <v>0</v>
      </c>
      <c r="D1089">
        <v>252000</v>
      </c>
    </row>
    <row r="1090" spans="1:4" x14ac:dyDescent="0.2">
      <c r="A1090">
        <v>1089</v>
      </c>
      <c r="B1090" t="s">
        <v>100</v>
      </c>
      <c r="C1090">
        <f t="shared" si="17"/>
        <v>0</v>
      </c>
      <c r="D1090">
        <v>137500</v>
      </c>
    </row>
    <row r="1091" spans="1:4" x14ac:dyDescent="0.2">
      <c r="A1091">
        <v>1090</v>
      </c>
      <c r="B1091" t="s">
        <v>100</v>
      </c>
      <c r="C1091">
        <f t="shared" ref="C1091:C1154" si="18">IF(OR(B1091="Gd",B1091="Av"),1,IF(OR(B1091="Mn",B1091="No"),0,"N/A"))</f>
        <v>0</v>
      </c>
      <c r="D1091">
        <v>197000</v>
      </c>
    </row>
    <row r="1092" spans="1:4" x14ac:dyDescent="0.2">
      <c r="A1092">
        <v>1091</v>
      </c>
      <c r="B1092" t="s">
        <v>83</v>
      </c>
      <c r="C1092" t="str">
        <f t="shared" si="18"/>
        <v>N/A</v>
      </c>
      <c r="D1092">
        <v>92900</v>
      </c>
    </row>
    <row r="1093" spans="1:4" x14ac:dyDescent="0.2">
      <c r="A1093">
        <v>1092</v>
      </c>
      <c r="B1093" t="s">
        <v>100</v>
      </c>
      <c r="C1093">
        <f t="shared" si="18"/>
        <v>0</v>
      </c>
      <c r="D1093">
        <v>160000</v>
      </c>
    </row>
    <row r="1094" spans="1:4" x14ac:dyDescent="0.2">
      <c r="A1094">
        <v>1093</v>
      </c>
      <c r="B1094" t="s">
        <v>100</v>
      </c>
      <c r="C1094">
        <f t="shared" si="18"/>
        <v>0</v>
      </c>
      <c r="D1094">
        <v>136500</v>
      </c>
    </row>
    <row r="1095" spans="1:4" x14ac:dyDescent="0.2">
      <c r="A1095">
        <v>1094</v>
      </c>
      <c r="B1095" t="s">
        <v>121</v>
      </c>
      <c r="C1095">
        <f t="shared" si="18"/>
        <v>0</v>
      </c>
      <c r="D1095">
        <v>146000</v>
      </c>
    </row>
    <row r="1096" spans="1:4" x14ac:dyDescent="0.2">
      <c r="A1096">
        <v>1095</v>
      </c>
      <c r="B1096" t="s">
        <v>100</v>
      </c>
      <c r="C1096">
        <f t="shared" si="18"/>
        <v>0</v>
      </c>
      <c r="D1096">
        <v>129000</v>
      </c>
    </row>
    <row r="1097" spans="1:4" x14ac:dyDescent="0.2">
      <c r="A1097">
        <v>1096</v>
      </c>
      <c r="B1097" t="s">
        <v>100</v>
      </c>
      <c r="C1097">
        <f t="shared" si="18"/>
        <v>0</v>
      </c>
      <c r="D1097">
        <v>176432</v>
      </c>
    </row>
    <row r="1098" spans="1:4" x14ac:dyDescent="0.2">
      <c r="A1098">
        <v>1097</v>
      </c>
      <c r="B1098" t="s">
        <v>100</v>
      </c>
      <c r="C1098">
        <f t="shared" si="18"/>
        <v>0</v>
      </c>
      <c r="D1098">
        <v>127000</v>
      </c>
    </row>
    <row r="1099" spans="1:4" x14ac:dyDescent="0.2">
      <c r="A1099">
        <v>1098</v>
      </c>
      <c r="B1099" t="s">
        <v>100</v>
      </c>
      <c r="C1099">
        <f t="shared" si="18"/>
        <v>0</v>
      </c>
      <c r="D1099">
        <v>170000</v>
      </c>
    </row>
    <row r="1100" spans="1:4" x14ac:dyDescent="0.2">
      <c r="A1100">
        <v>1099</v>
      </c>
      <c r="B1100" t="s">
        <v>100</v>
      </c>
      <c r="C1100">
        <f t="shared" si="18"/>
        <v>0</v>
      </c>
      <c r="D1100">
        <v>128000</v>
      </c>
    </row>
    <row r="1101" spans="1:4" x14ac:dyDescent="0.2">
      <c r="A1101">
        <v>1100</v>
      </c>
      <c r="B1101" t="s">
        <v>100</v>
      </c>
      <c r="C1101">
        <f t="shared" si="18"/>
        <v>0</v>
      </c>
      <c r="D1101">
        <v>157000</v>
      </c>
    </row>
    <row r="1102" spans="1:4" x14ac:dyDescent="0.2">
      <c r="A1102">
        <v>1101</v>
      </c>
      <c r="B1102" t="s">
        <v>100</v>
      </c>
      <c r="C1102">
        <f t="shared" si="18"/>
        <v>0</v>
      </c>
      <c r="D1102">
        <v>60000</v>
      </c>
    </row>
    <row r="1103" spans="1:4" x14ac:dyDescent="0.2">
      <c r="A1103">
        <v>1102</v>
      </c>
      <c r="B1103" t="s">
        <v>100</v>
      </c>
      <c r="C1103">
        <f t="shared" si="18"/>
        <v>0</v>
      </c>
      <c r="D1103">
        <v>119500</v>
      </c>
    </row>
    <row r="1104" spans="1:4" x14ac:dyDescent="0.2">
      <c r="A1104">
        <v>1103</v>
      </c>
      <c r="B1104" t="s">
        <v>100</v>
      </c>
      <c r="C1104">
        <f t="shared" si="18"/>
        <v>0</v>
      </c>
      <c r="D1104">
        <v>135000</v>
      </c>
    </row>
    <row r="1105" spans="1:4" x14ac:dyDescent="0.2">
      <c r="A1105">
        <v>1104</v>
      </c>
      <c r="B1105" t="s">
        <v>121</v>
      </c>
      <c r="C1105">
        <f t="shared" si="18"/>
        <v>0</v>
      </c>
      <c r="D1105">
        <v>159500</v>
      </c>
    </row>
    <row r="1106" spans="1:4" x14ac:dyDescent="0.2">
      <c r="A1106">
        <v>1105</v>
      </c>
      <c r="B1106" t="s">
        <v>100</v>
      </c>
      <c r="C1106">
        <f t="shared" si="18"/>
        <v>0</v>
      </c>
      <c r="D1106">
        <v>106000</v>
      </c>
    </row>
    <row r="1107" spans="1:4" x14ac:dyDescent="0.2">
      <c r="A1107">
        <v>1106</v>
      </c>
      <c r="B1107" t="s">
        <v>130</v>
      </c>
      <c r="C1107">
        <f t="shared" si="18"/>
        <v>1</v>
      </c>
      <c r="D1107">
        <v>325000</v>
      </c>
    </row>
    <row r="1108" spans="1:4" x14ac:dyDescent="0.2">
      <c r="A1108">
        <v>1107</v>
      </c>
      <c r="B1108" t="s">
        <v>121</v>
      </c>
      <c r="C1108">
        <f t="shared" si="18"/>
        <v>0</v>
      </c>
      <c r="D1108">
        <v>179900</v>
      </c>
    </row>
    <row r="1109" spans="1:4" x14ac:dyDescent="0.2">
      <c r="A1109">
        <v>1108</v>
      </c>
      <c r="B1109" t="s">
        <v>100</v>
      </c>
      <c r="C1109">
        <f t="shared" si="18"/>
        <v>0</v>
      </c>
      <c r="D1109">
        <v>274725</v>
      </c>
    </row>
    <row r="1110" spans="1:4" x14ac:dyDescent="0.2">
      <c r="A1110">
        <v>1109</v>
      </c>
      <c r="B1110" t="s">
        <v>100</v>
      </c>
      <c r="C1110">
        <f t="shared" si="18"/>
        <v>0</v>
      </c>
      <c r="D1110">
        <v>181000</v>
      </c>
    </row>
    <row r="1111" spans="1:4" x14ac:dyDescent="0.2">
      <c r="A1111">
        <v>1110</v>
      </c>
      <c r="B1111" t="s">
        <v>121</v>
      </c>
      <c r="C1111">
        <f t="shared" si="18"/>
        <v>0</v>
      </c>
      <c r="D1111">
        <v>280000</v>
      </c>
    </row>
    <row r="1112" spans="1:4" x14ac:dyDescent="0.2">
      <c r="A1112">
        <v>1111</v>
      </c>
      <c r="B1112" t="s">
        <v>100</v>
      </c>
      <c r="C1112">
        <f t="shared" si="18"/>
        <v>0</v>
      </c>
      <c r="D1112">
        <v>188000</v>
      </c>
    </row>
    <row r="1113" spans="1:4" x14ac:dyDescent="0.2">
      <c r="A1113">
        <v>1112</v>
      </c>
      <c r="B1113" t="s">
        <v>100</v>
      </c>
      <c r="C1113">
        <f t="shared" si="18"/>
        <v>0</v>
      </c>
      <c r="D1113">
        <v>205000</v>
      </c>
    </row>
    <row r="1114" spans="1:4" x14ac:dyDescent="0.2">
      <c r="A1114">
        <v>1113</v>
      </c>
      <c r="B1114" t="s">
        <v>100</v>
      </c>
      <c r="C1114">
        <f t="shared" si="18"/>
        <v>0</v>
      </c>
      <c r="D1114">
        <v>129900</v>
      </c>
    </row>
    <row r="1115" spans="1:4" x14ac:dyDescent="0.2">
      <c r="A1115">
        <v>1114</v>
      </c>
      <c r="B1115" t="s">
        <v>100</v>
      </c>
      <c r="C1115">
        <f t="shared" si="18"/>
        <v>0</v>
      </c>
      <c r="D1115">
        <v>134500</v>
      </c>
    </row>
    <row r="1116" spans="1:4" x14ac:dyDescent="0.2">
      <c r="A1116">
        <v>1115</v>
      </c>
      <c r="B1116" t="s">
        <v>100</v>
      </c>
      <c r="C1116">
        <f t="shared" si="18"/>
        <v>0</v>
      </c>
      <c r="D1116">
        <v>117000</v>
      </c>
    </row>
    <row r="1117" spans="1:4" x14ac:dyDescent="0.2">
      <c r="A1117">
        <v>1116</v>
      </c>
      <c r="B1117" t="s">
        <v>100</v>
      </c>
      <c r="C1117">
        <f t="shared" si="18"/>
        <v>0</v>
      </c>
      <c r="D1117">
        <v>318000</v>
      </c>
    </row>
    <row r="1118" spans="1:4" x14ac:dyDescent="0.2">
      <c r="A1118">
        <v>1117</v>
      </c>
      <c r="B1118" t="s">
        <v>100</v>
      </c>
      <c r="C1118">
        <f t="shared" si="18"/>
        <v>0</v>
      </c>
      <c r="D1118">
        <v>184100</v>
      </c>
    </row>
    <row r="1119" spans="1:4" x14ac:dyDescent="0.2">
      <c r="A1119">
        <v>1118</v>
      </c>
      <c r="B1119" t="s">
        <v>100</v>
      </c>
      <c r="C1119">
        <f t="shared" si="18"/>
        <v>0</v>
      </c>
      <c r="D1119">
        <v>130000</v>
      </c>
    </row>
    <row r="1120" spans="1:4" x14ac:dyDescent="0.2">
      <c r="A1120">
        <v>1119</v>
      </c>
      <c r="B1120" t="s">
        <v>100</v>
      </c>
      <c r="C1120">
        <f t="shared" si="18"/>
        <v>0</v>
      </c>
      <c r="D1120">
        <v>140000</v>
      </c>
    </row>
    <row r="1121" spans="1:4" x14ac:dyDescent="0.2">
      <c r="A1121">
        <v>1120</v>
      </c>
      <c r="B1121" t="s">
        <v>100</v>
      </c>
      <c r="C1121">
        <f t="shared" si="18"/>
        <v>0</v>
      </c>
      <c r="D1121">
        <v>133700</v>
      </c>
    </row>
    <row r="1122" spans="1:4" x14ac:dyDescent="0.2">
      <c r="A1122">
        <v>1121</v>
      </c>
      <c r="B1122" t="s">
        <v>100</v>
      </c>
      <c r="C1122">
        <f t="shared" si="18"/>
        <v>0</v>
      </c>
      <c r="D1122">
        <v>118400</v>
      </c>
    </row>
    <row r="1123" spans="1:4" x14ac:dyDescent="0.2">
      <c r="A1123">
        <v>1122</v>
      </c>
      <c r="B1123" t="s">
        <v>130</v>
      </c>
      <c r="C1123">
        <f t="shared" si="18"/>
        <v>1</v>
      </c>
      <c r="D1123">
        <v>212900</v>
      </c>
    </row>
    <row r="1124" spans="1:4" x14ac:dyDescent="0.2">
      <c r="A1124">
        <v>1123</v>
      </c>
      <c r="B1124" t="s">
        <v>100</v>
      </c>
      <c r="C1124">
        <f t="shared" si="18"/>
        <v>0</v>
      </c>
      <c r="D1124">
        <v>112000</v>
      </c>
    </row>
    <row r="1125" spans="1:4" x14ac:dyDescent="0.2">
      <c r="A1125">
        <v>1124</v>
      </c>
      <c r="B1125" t="s">
        <v>100</v>
      </c>
      <c r="C1125">
        <f t="shared" si="18"/>
        <v>0</v>
      </c>
      <c r="D1125">
        <v>118000</v>
      </c>
    </row>
    <row r="1126" spans="1:4" x14ac:dyDescent="0.2">
      <c r="A1126">
        <v>1125</v>
      </c>
      <c r="B1126" t="s">
        <v>100</v>
      </c>
      <c r="C1126">
        <f t="shared" si="18"/>
        <v>0</v>
      </c>
      <c r="D1126">
        <v>163900</v>
      </c>
    </row>
    <row r="1127" spans="1:4" x14ac:dyDescent="0.2">
      <c r="A1127">
        <v>1126</v>
      </c>
      <c r="B1127" t="s">
        <v>100</v>
      </c>
      <c r="C1127">
        <f t="shared" si="18"/>
        <v>0</v>
      </c>
      <c r="D1127">
        <v>115000</v>
      </c>
    </row>
    <row r="1128" spans="1:4" x14ac:dyDescent="0.2">
      <c r="A1128">
        <v>1127</v>
      </c>
      <c r="B1128" t="s">
        <v>100</v>
      </c>
      <c r="C1128">
        <f t="shared" si="18"/>
        <v>0</v>
      </c>
      <c r="D1128">
        <v>174000</v>
      </c>
    </row>
    <row r="1129" spans="1:4" x14ac:dyDescent="0.2">
      <c r="A1129">
        <v>1128</v>
      </c>
      <c r="B1129" t="s">
        <v>130</v>
      </c>
      <c r="C1129">
        <f t="shared" si="18"/>
        <v>1</v>
      </c>
      <c r="D1129">
        <v>259000</v>
      </c>
    </row>
    <row r="1130" spans="1:4" x14ac:dyDescent="0.2">
      <c r="A1130">
        <v>1129</v>
      </c>
      <c r="B1130" t="s">
        <v>130</v>
      </c>
      <c r="C1130">
        <f t="shared" si="18"/>
        <v>1</v>
      </c>
      <c r="D1130">
        <v>215000</v>
      </c>
    </row>
    <row r="1131" spans="1:4" x14ac:dyDescent="0.2">
      <c r="A1131">
        <v>1130</v>
      </c>
      <c r="B1131" t="s">
        <v>97</v>
      </c>
      <c r="C1131">
        <f t="shared" si="18"/>
        <v>1</v>
      </c>
      <c r="D1131">
        <v>140000</v>
      </c>
    </row>
    <row r="1132" spans="1:4" x14ac:dyDescent="0.2">
      <c r="A1132">
        <v>1131</v>
      </c>
      <c r="B1132" t="s">
        <v>100</v>
      </c>
      <c r="C1132">
        <f t="shared" si="18"/>
        <v>0</v>
      </c>
      <c r="D1132">
        <v>135000</v>
      </c>
    </row>
    <row r="1133" spans="1:4" x14ac:dyDescent="0.2">
      <c r="A1133">
        <v>1132</v>
      </c>
      <c r="B1133" t="s">
        <v>121</v>
      </c>
      <c r="C1133">
        <f t="shared" si="18"/>
        <v>0</v>
      </c>
      <c r="D1133">
        <v>93500</v>
      </c>
    </row>
    <row r="1134" spans="1:4" x14ac:dyDescent="0.2">
      <c r="A1134">
        <v>1133</v>
      </c>
      <c r="B1134" t="s">
        <v>121</v>
      </c>
      <c r="C1134">
        <f t="shared" si="18"/>
        <v>0</v>
      </c>
      <c r="D1134">
        <v>117500</v>
      </c>
    </row>
    <row r="1135" spans="1:4" x14ac:dyDescent="0.2">
      <c r="A1135">
        <v>1134</v>
      </c>
      <c r="B1135" t="s">
        <v>100</v>
      </c>
      <c r="C1135">
        <f t="shared" si="18"/>
        <v>0</v>
      </c>
      <c r="D1135">
        <v>239500</v>
      </c>
    </row>
    <row r="1136" spans="1:4" x14ac:dyDescent="0.2">
      <c r="A1136">
        <v>1135</v>
      </c>
      <c r="B1136" t="s">
        <v>130</v>
      </c>
      <c r="C1136">
        <f t="shared" si="18"/>
        <v>1</v>
      </c>
      <c r="D1136">
        <v>169000</v>
      </c>
    </row>
    <row r="1137" spans="1:4" x14ac:dyDescent="0.2">
      <c r="A1137">
        <v>1136</v>
      </c>
      <c r="B1137" t="s">
        <v>100</v>
      </c>
      <c r="C1137">
        <f t="shared" si="18"/>
        <v>0</v>
      </c>
      <c r="D1137">
        <v>102000</v>
      </c>
    </row>
    <row r="1138" spans="1:4" x14ac:dyDescent="0.2">
      <c r="A1138">
        <v>1137</v>
      </c>
      <c r="B1138" t="s">
        <v>100</v>
      </c>
      <c r="C1138">
        <f t="shared" si="18"/>
        <v>0</v>
      </c>
      <c r="D1138">
        <v>119000</v>
      </c>
    </row>
    <row r="1139" spans="1:4" x14ac:dyDescent="0.2">
      <c r="A1139">
        <v>1138</v>
      </c>
      <c r="B1139" t="s">
        <v>100</v>
      </c>
      <c r="C1139">
        <f t="shared" si="18"/>
        <v>0</v>
      </c>
      <c r="D1139">
        <v>94000</v>
      </c>
    </row>
    <row r="1140" spans="1:4" x14ac:dyDescent="0.2">
      <c r="A1140">
        <v>1139</v>
      </c>
      <c r="B1140" t="s">
        <v>97</v>
      </c>
      <c r="C1140">
        <f t="shared" si="18"/>
        <v>1</v>
      </c>
      <c r="D1140">
        <v>196000</v>
      </c>
    </row>
    <row r="1141" spans="1:4" x14ac:dyDescent="0.2">
      <c r="A1141">
        <v>1140</v>
      </c>
      <c r="B1141" t="s">
        <v>100</v>
      </c>
      <c r="C1141">
        <f t="shared" si="18"/>
        <v>0</v>
      </c>
      <c r="D1141">
        <v>144000</v>
      </c>
    </row>
    <row r="1142" spans="1:4" x14ac:dyDescent="0.2">
      <c r="A1142">
        <v>1141</v>
      </c>
      <c r="B1142" t="s">
        <v>121</v>
      </c>
      <c r="C1142">
        <f t="shared" si="18"/>
        <v>0</v>
      </c>
      <c r="D1142">
        <v>139000</v>
      </c>
    </row>
    <row r="1143" spans="1:4" x14ac:dyDescent="0.2">
      <c r="A1143">
        <v>1142</v>
      </c>
      <c r="B1143" t="s">
        <v>100</v>
      </c>
      <c r="C1143">
        <f t="shared" si="18"/>
        <v>0</v>
      </c>
      <c r="D1143">
        <v>197500</v>
      </c>
    </row>
    <row r="1144" spans="1:4" x14ac:dyDescent="0.2">
      <c r="A1144">
        <v>1143</v>
      </c>
      <c r="B1144" t="s">
        <v>97</v>
      </c>
      <c r="C1144">
        <f t="shared" si="18"/>
        <v>1</v>
      </c>
      <c r="D1144">
        <v>424870</v>
      </c>
    </row>
    <row r="1145" spans="1:4" x14ac:dyDescent="0.2">
      <c r="A1145">
        <v>1144</v>
      </c>
      <c r="B1145" t="s">
        <v>100</v>
      </c>
      <c r="C1145">
        <f t="shared" si="18"/>
        <v>0</v>
      </c>
      <c r="D1145">
        <v>80000</v>
      </c>
    </row>
    <row r="1146" spans="1:4" x14ac:dyDescent="0.2">
      <c r="A1146">
        <v>1145</v>
      </c>
      <c r="B1146" t="s">
        <v>100</v>
      </c>
      <c r="C1146">
        <f t="shared" si="18"/>
        <v>0</v>
      </c>
      <c r="D1146">
        <v>80000</v>
      </c>
    </row>
    <row r="1147" spans="1:4" x14ac:dyDescent="0.2">
      <c r="A1147">
        <v>1146</v>
      </c>
      <c r="B1147" t="s">
        <v>100</v>
      </c>
      <c r="C1147">
        <f t="shared" si="18"/>
        <v>0</v>
      </c>
      <c r="D1147">
        <v>149000</v>
      </c>
    </row>
    <row r="1148" spans="1:4" x14ac:dyDescent="0.2">
      <c r="A1148">
        <v>1147</v>
      </c>
      <c r="B1148" t="s">
        <v>100</v>
      </c>
      <c r="C1148">
        <f t="shared" si="18"/>
        <v>0</v>
      </c>
      <c r="D1148">
        <v>180000</v>
      </c>
    </row>
    <row r="1149" spans="1:4" x14ac:dyDescent="0.2">
      <c r="A1149">
        <v>1148</v>
      </c>
      <c r="B1149" t="s">
        <v>100</v>
      </c>
      <c r="C1149">
        <f t="shared" si="18"/>
        <v>0</v>
      </c>
      <c r="D1149">
        <v>174500</v>
      </c>
    </row>
    <row r="1150" spans="1:4" x14ac:dyDescent="0.2">
      <c r="A1150">
        <v>1149</v>
      </c>
      <c r="B1150" t="s">
        <v>100</v>
      </c>
      <c r="C1150">
        <f t="shared" si="18"/>
        <v>0</v>
      </c>
      <c r="D1150">
        <v>116900</v>
      </c>
    </row>
    <row r="1151" spans="1:4" x14ac:dyDescent="0.2">
      <c r="A1151">
        <v>1150</v>
      </c>
      <c r="B1151" t="s">
        <v>100</v>
      </c>
      <c r="C1151">
        <f t="shared" si="18"/>
        <v>0</v>
      </c>
      <c r="D1151">
        <v>143000</v>
      </c>
    </row>
    <row r="1152" spans="1:4" x14ac:dyDescent="0.2">
      <c r="A1152">
        <v>1151</v>
      </c>
      <c r="B1152" t="s">
        <v>100</v>
      </c>
      <c r="C1152">
        <f t="shared" si="18"/>
        <v>0</v>
      </c>
      <c r="D1152">
        <v>124000</v>
      </c>
    </row>
    <row r="1153" spans="1:4" x14ac:dyDescent="0.2">
      <c r="A1153">
        <v>1152</v>
      </c>
      <c r="B1153" t="s">
        <v>100</v>
      </c>
      <c r="C1153">
        <f t="shared" si="18"/>
        <v>0</v>
      </c>
      <c r="D1153">
        <v>149900</v>
      </c>
    </row>
    <row r="1154" spans="1:4" x14ac:dyDescent="0.2">
      <c r="A1154">
        <v>1153</v>
      </c>
      <c r="B1154" t="s">
        <v>100</v>
      </c>
      <c r="C1154">
        <f t="shared" si="18"/>
        <v>0</v>
      </c>
      <c r="D1154">
        <v>230000</v>
      </c>
    </row>
    <row r="1155" spans="1:4" x14ac:dyDescent="0.2">
      <c r="A1155">
        <v>1154</v>
      </c>
      <c r="B1155" t="s">
        <v>130</v>
      </c>
      <c r="C1155">
        <f t="shared" ref="C1155:C1218" si="19">IF(OR(B1155="Gd",B1155="Av"),1,IF(OR(B1155="Mn",B1155="No"),0,"N/A"))</f>
        <v>1</v>
      </c>
      <c r="D1155">
        <v>120500</v>
      </c>
    </row>
    <row r="1156" spans="1:4" x14ac:dyDescent="0.2">
      <c r="A1156">
        <v>1155</v>
      </c>
      <c r="B1156" t="s">
        <v>97</v>
      </c>
      <c r="C1156">
        <f t="shared" si="19"/>
        <v>1</v>
      </c>
      <c r="D1156">
        <v>201800</v>
      </c>
    </row>
    <row r="1157" spans="1:4" x14ac:dyDescent="0.2">
      <c r="A1157">
        <v>1156</v>
      </c>
      <c r="B1157" t="s">
        <v>97</v>
      </c>
      <c r="C1157">
        <f t="shared" si="19"/>
        <v>1</v>
      </c>
      <c r="D1157">
        <v>218000</v>
      </c>
    </row>
    <row r="1158" spans="1:4" x14ac:dyDescent="0.2">
      <c r="A1158">
        <v>1157</v>
      </c>
      <c r="B1158" t="s">
        <v>97</v>
      </c>
      <c r="C1158">
        <f t="shared" si="19"/>
        <v>1</v>
      </c>
      <c r="D1158">
        <v>179900</v>
      </c>
    </row>
    <row r="1159" spans="1:4" x14ac:dyDescent="0.2">
      <c r="A1159">
        <v>1158</v>
      </c>
      <c r="B1159" t="s">
        <v>100</v>
      </c>
      <c r="C1159">
        <f t="shared" si="19"/>
        <v>0</v>
      </c>
      <c r="D1159">
        <v>230000</v>
      </c>
    </row>
    <row r="1160" spans="1:4" x14ac:dyDescent="0.2">
      <c r="A1160">
        <v>1159</v>
      </c>
      <c r="B1160" t="s">
        <v>100</v>
      </c>
      <c r="C1160">
        <f t="shared" si="19"/>
        <v>0</v>
      </c>
      <c r="D1160">
        <v>235128</v>
      </c>
    </row>
    <row r="1161" spans="1:4" x14ac:dyDescent="0.2">
      <c r="A1161">
        <v>1160</v>
      </c>
      <c r="B1161" t="s">
        <v>100</v>
      </c>
      <c r="C1161">
        <f t="shared" si="19"/>
        <v>0</v>
      </c>
      <c r="D1161">
        <v>185000</v>
      </c>
    </row>
    <row r="1162" spans="1:4" x14ac:dyDescent="0.2">
      <c r="A1162">
        <v>1161</v>
      </c>
      <c r="B1162" t="s">
        <v>100</v>
      </c>
      <c r="C1162">
        <f t="shared" si="19"/>
        <v>0</v>
      </c>
      <c r="D1162">
        <v>146000</v>
      </c>
    </row>
    <row r="1163" spans="1:4" x14ac:dyDescent="0.2">
      <c r="A1163">
        <v>1162</v>
      </c>
      <c r="B1163" t="s">
        <v>100</v>
      </c>
      <c r="C1163">
        <f t="shared" si="19"/>
        <v>0</v>
      </c>
      <c r="D1163">
        <v>224000</v>
      </c>
    </row>
    <row r="1164" spans="1:4" x14ac:dyDescent="0.2">
      <c r="A1164">
        <v>1163</v>
      </c>
      <c r="B1164" t="s">
        <v>100</v>
      </c>
      <c r="C1164">
        <f t="shared" si="19"/>
        <v>0</v>
      </c>
      <c r="D1164">
        <v>129000</v>
      </c>
    </row>
    <row r="1165" spans="1:4" x14ac:dyDescent="0.2">
      <c r="A1165">
        <v>1164</v>
      </c>
      <c r="B1165" t="s">
        <v>130</v>
      </c>
      <c r="C1165">
        <f t="shared" si="19"/>
        <v>1</v>
      </c>
      <c r="D1165">
        <v>108959</v>
      </c>
    </row>
    <row r="1166" spans="1:4" x14ac:dyDescent="0.2">
      <c r="A1166">
        <v>1165</v>
      </c>
      <c r="B1166" t="s">
        <v>97</v>
      </c>
      <c r="C1166">
        <f t="shared" si="19"/>
        <v>1</v>
      </c>
      <c r="D1166">
        <v>194000</v>
      </c>
    </row>
    <row r="1167" spans="1:4" x14ac:dyDescent="0.2">
      <c r="A1167">
        <v>1166</v>
      </c>
      <c r="B1167" t="s">
        <v>100</v>
      </c>
      <c r="C1167">
        <f t="shared" si="19"/>
        <v>0</v>
      </c>
      <c r="D1167">
        <v>233170</v>
      </c>
    </row>
    <row r="1168" spans="1:4" x14ac:dyDescent="0.2">
      <c r="A1168">
        <v>1167</v>
      </c>
      <c r="B1168" t="s">
        <v>130</v>
      </c>
      <c r="C1168">
        <f t="shared" si="19"/>
        <v>1</v>
      </c>
      <c r="D1168">
        <v>245350</v>
      </c>
    </row>
    <row r="1169" spans="1:4" x14ac:dyDescent="0.2">
      <c r="A1169">
        <v>1168</v>
      </c>
      <c r="B1169" t="s">
        <v>100</v>
      </c>
      <c r="C1169">
        <f t="shared" si="19"/>
        <v>0</v>
      </c>
      <c r="D1169">
        <v>173000</v>
      </c>
    </row>
    <row r="1170" spans="1:4" x14ac:dyDescent="0.2">
      <c r="A1170">
        <v>1169</v>
      </c>
      <c r="B1170" t="s">
        <v>100</v>
      </c>
      <c r="C1170">
        <f t="shared" si="19"/>
        <v>0</v>
      </c>
      <c r="D1170">
        <v>235000</v>
      </c>
    </row>
    <row r="1171" spans="1:4" x14ac:dyDescent="0.2">
      <c r="A1171">
        <v>1170</v>
      </c>
      <c r="B1171" t="s">
        <v>97</v>
      </c>
      <c r="C1171">
        <f t="shared" si="19"/>
        <v>1</v>
      </c>
      <c r="D1171">
        <v>625000</v>
      </c>
    </row>
    <row r="1172" spans="1:4" x14ac:dyDescent="0.2">
      <c r="A1172">
        <v>1171</v>
      </c>
      <c r="B1172" t="s">
        <v>130</v>
      </c>
      <c r="C1172">
        <f t="shared" si="19"/>
        <v>1</v>
      </c>
      <c r="D1172">
        <v>171000</v>
      </c>
    </row>
    <row r="1173" spans="1:4" x14ac:dyDescent="0.2">
      <c r="A1173">
        <v>1172</v>
      </c>
      <c r="B1173" t="s">
        <v>100</v>
      </c>
      <c r="C1173">
        <f t="shared" si="19"/>
        <v>0</v>
      </c>
      <c r="D1173">
        <v>163000</v>
      </c>
    </row>
    <row r="1174" spans="1:4" x14ac:dyDescent="0.2">
      <c r="A1174">
        <v>1173</v>
      </c>
      <c r="B1174" t="s">
        <v>100</v>
      </c>
      <c r="C1174">
        <f t="shared" si="19"/>
        <v>0</v>
      </c>
      <c r="D1174">
        <v>171900</v>
      </c>
    </row>
    <row r="1175" spans="1:4" x14ac:dyDescent="0.2">
      <c r="A1175">
        <v>1174</v>
      </c>
      <c r="B1175" t="s">
        <v>100</v>
      </c>
      <c r="C1175">
        <f t="shared" si="19"/>
        <v>0</v>
      </c>
      <c r="D1175">
        <v>200500</v>
      </c>
    </row>
    <row r="1176" spans="1:4" x14ac:dyDescent="0.2">
      <c r="A1176">
        <v>1175</v>
      </c>
      <c r="B1176" t="s">
        <v>100</v>
      </c>
      <c r="C1176">
        <f t="shared" si="19"/>
        <v>0</v>
      </c>
      <c r="D1176">
        <v>239000</v>
      </c>
    </row>
    <row r="1177" spans="1:4" x14ac:dyDescent="0.2">
      <c r="A1177">
        <v>1176</v>
      </c>
      <c r="B1177" t="s">
        <v>100</v>
      </c>
      <c r="C1177">
        <f t="shared" si="19"/>
        <v>0</v>
      </c>
      <c r="D1177">
        <v>285000</v>
      </c>
    </row>
    <row r="1178" spans="1:4" x14ac:dyDescent="0.2">
      <c r="A1178">
        <v>1177</v>
      </c>
      <c r="B1178" t="s">
        <v>100</v>
      </c>
      <c r="C1178">
        <f t="shared" si="19"/>
        <v>0</v>
      </c>
      <c r="D1178">
        <v>119500</v>
      </c>
    </row>
    <row r="1179" spans="1:4" x14ac:dyDescent="0.2">
      <c r="A1179">
        <v>1178</v>
      </c>
      <c r="B1179" t="s">
        <v>100</v>
      </c>
      <c r="C1179">
        <f t="shared" si="19"/>
        <v>0</v>
      </c>
      <c r="D1179">
        <v>115000</v>
      </c>
    </row>
    <row r="1180" spans="1:4" x14ac:dyDescent="0.2">
      <c r="A1180">
        <v>1179</v>
      </c>
      <c r="B1180" t="s">
        <v>100</v>
      </c>
      <c r="C1180">
        <f t="shared" si="19"/>
        <v>0</v>
      </c>
      <c r="D1180">
        <v>154900</v>
      </c>
    </row>
    <row r="1181" spans="1:4" x14ac:dyDescent="0.2">
      <c r="A1181">
        <v>1180</v>
      </c>
      <c r="B1181" t="s">
        <v>83</v>
      </c>
      <c r="C1181" t="str">
        <f t="shared" si="19"/>
        <v>N/A</v>
      </c>
      <c r="D1181">
        <v>93000</v>
      </c>
    </row>
    <row r="1182" spans="1:4" x14ac:dyDescent="0.2">
      <c r="A1182">
        <v>1181</v>
      </c>
      <c r="B1182" t="s">
        <v>100</v>
      </c>
      <c r="C1182">
        <f t="shared" si="19"/>
        <v>0</v>
      </c>
      <c r="D1182">
        <v>250000</v>
      </c>
    </row>
    <row r="1183" spans="1:4" x14ac:dyDescent="0.2">
      <c r="A1183">
        <v>1182</v>
      </c>
      <c r="B1183" t="s">
        <v>97</v>
      </c>
      <c r="C1183">
        <f t="shared" si="19"/>
        <v>1</v>
      </c>
      <c r="D1183">
        <v>392500</v>
      </c>
    </row>
    <row r="1184" spans="1:4" x14ac:dyDescent="0.2">
      <c r="A1184">
        <v>1183</v>
      </c>
      <c r="B1184" t="s">
        <v>130</v>
      </c>
      <c r="C1184">
        <f t="shared" si="19"/>
        <v>1</v>
      </c>
      <c r="D1184">
        <v>745000</v>
      </c>
    </row>
    <row r="1185" spans="1:4" x14ac:dyDescent="0.2">
      <c r="A1185">
        <v>1184</v>
      </c>
      <c r="B1185" t="s">
        <v>100</v>
      </c>
      <c r="C1185">
        <f t="shared" si="19"/>
        <v>0</v>
      </c>
      <c r="D1185">
        <v>120000</v>
      </c>
    </row>
    <row r="1186" spans="1:4" x14ac:dyDescent="0.2">
      <c r="A1186">
        <v>1185</v>
      </c>
      <c r="B1186" t="s">
        <v>97</v>
      </c>
      <c r="C1186">
        <f t="shared" si="19"/>
        <v>1</v>
      </c>
      <c r="D1186">
        <v>186700</v>
      </c>
    </row>
    <row r="1187" spans="1:4" x14ac:dyDescent="0.2">
      <c r="A1187">
        <v>1186</v>
      </c>
      <c r="B1187" t="s">
        <v>100</v>
      </c>
      <c r="C1187">
        <f t="shared" si="19"/>
        <v>0</v>
      </c>
      <c r="D1187">
        <v>104900</v>
      </c>
    </row>
    <row r="1188" spans="1:4" x14ac:dyDescent="0.2">
      <c r="A1188">
        <v>1187</v>
      </c>
      <c r="B1188" t="s">
        <v>121</v>
      </c>
      <c r="C1188">
        <f t="shared" si="19"/>
        <v>0</v>
      </c>
      <c r="D1188">
        <v>95000</v>
      </c>
    </row>
    <row r="1189" spans="1:4" x14ac:dyDescent="0.2">
      <c r="A1189">
        <v>1188</v>
      </c>
      <c r="B1189" t="s">
        <v>100</v>
      </c>
      <c r="C1189">
        <f t="shared" si="19"/>
        <v>0</v>
      </c>
      <c r="D1189">
        <v>262000</v>
      </c>
    </row>
    <row r="1190" spans="1:4" x14ac:dyDescent="0.2">
      <c r="A1190">
        <v>1189</v>
      </c>
      <c r="B1190" t="s">
        <v>100</v>
      </c>
      <c r="C1190">
        <f t="shared" si="19"/>
        <v>0</v>
      </c>
      <c r="D1190">
        <v>195000</v>
      </c>
    </row>
    <row r="1191" spans="1:4" x14ac:dyDescent="0.2">
      <c r="A1191">
        <v>1190</v>
      </c>
      <c r="B1191" t="s">
        <v>100</v>
      </c>
      <c r="C1191">
        <f t="shared" si="19"/>
        <v>0</v>
      </c>
      <c r="D1191">
        <v>189000</v>
      </c>
    </row>
    <row r="1192" spans="1:4" x14ac:dyDescent="0.2">
      <c r="A1192">
        <v>1191</v>
      </c>
      <c r="B1192" t="s">
        <v>130</v>
      </c>
      <c r="C1192">
        <f t="shared" si="19"/>
        <v>1</v>
      </c>
      <c r="D1192">
        <v>168000</v>
      </c>
    </row>
    <row r="1193" spans="1:4" x14ac:dyDescent="0.2">
      <c r="A1193">
        <v>1192</v>
      </c>
      <c r="B1193" t="s">
        <v>100</v>
      </c>
      <c r="C1193">
        <f t="shared" si="19"/>
        <v>0</v>
      </c>
      <c r="D1193">
        <v>174000</v>
      </c>
    </row>
    <row r="1194" spans="1:4" x14ac:dyDescent="0.2">
      <c r="A1194">
        <v>1193</v>
      </c>
      <c r="B1194" t="s">
        <v>121</v>
      </c>
      <c r="C1194">
        <f t="shared" si="19"/>
        <v>0</v>
      </c>
      <c r="D1194">
        <v>125000</v>
      </c>
    </row>
    <row r="1195" spans="1:4" x14ac:dyDescent="0.2">
      <c r="A1195">
        <v>1194</v>
      </c>
      <c r="B1195" t="s">
        <v>100</v>
      </c>
      <c r="C1195">
        <f t="shared" si="19"/>
        <v>0</v>
      </c>
      <c r="D1195">
        <v>165000</v>
      </c>
    </row>
    <row r="1196" spans="1:4" x14ac:dyDescent="0.2">
      <c r="A1196">
        <v>1195</v>
      </c>
      <c r="B1196" t="s">
        <v>100</v>
      </c>
      <c r="C1196">
        <f t="shared" si="19"/>
        <v>0</v>
      </c>
      <c r="D1196">
        <v>158000</v>
      </c>
    </row>
    <row r="1197" spans="1:4" x14ac:dyDescent="0.2">
      <c r="A1197">
        <v>1196</v>
      </c>
      <c r="B1197" t="s">
        <v>100</v>
      </c>
      <c r="C1197">
        <f t="shared" si="19"/>
        <v>0</v>
      </c>
      <c r="D1197">
        <v>176000</v>
      </c>
    </row>
    <row r="1198" spans="1:4" x14ac:dyDescent="0.2">
      <c r="A1198">
        <v>1197</v>
      </c>
      <c r="B1198" t="s">
        <v>130</v>
      </c>
      <c r="C1198">
        <f t="shared" si="19"/>
        <v>1</v>
      </c>
      <c r="D1198">
        <v>219210</v>
      </c>
    </row>
    <row r="1199" spans="1:4" x14ac:dyDescent="0.2">
      <c r="A1199">
        <v>1198</v>
      </c>
      <c r="B1199" t="s">
        <v>100</v>
      </c>
      <c r="C1199">
        <f t="shared" si="19"/>
        <v>0</v>
      </c>
      <c r="D1199">
        <v>144000</v>
      </c>
    </row>
    <row r="1200" spans="1:4" x14ac:dyDescent="0.2">
      <c r="A1200">
        <v>1199</v>
      </c>
      <c r="B1200" t="s">
        <v>100</v>
      </c>
      <c r="C1200">
        <f t="shared" si="19"/>
        <v>0</v>
      </c>
      <c r="D1200">
        <v>178000</v>
      </c>
    </row>
    <row r="1201" spans="1:4" x14ac:dyDescent="0.2">
      <c r="A1201">
        <v>1200</v>
      </c>
      <c r="B1201" t="s">
        <v>100</v>
      </c>
      <c r="C1201">
        <f t="shared" si="19"/>
        <v>0</v>
      </c>
      <c r="D1201">
        <v>148000</v>
      </c>
    </row>
    <row r="1202" spans="1:4" x14ac:dyDescent="0.2">
      <c r="A1202">
        <v>1201</v>
      </c>
      <c r="B1202" t="s">
        <v>100</v>
      </c>
      <c r="C1202">
        <f t="shared" si="19"/>
        <v>0</v>
      </c>
      <c r="D1202">
        <v>116050</v>
      </c>
    </row>
    <row r="1203" spans="1:4" x14ac:dyDescent="0.2">
      <c r="A1203">
        <v>1202</v>
      </c>
      <c r="B1203" t="s">
        <v>130</v>
      </c>
      <c r="C1203">
        <f t="shared" si="19"/>
        <v>1</v>
      </c>
      <c r="D1203">
        <v>197900</v>
      </c>
    </row>
    <row r="1204" spans="1:4" x14ac:dyDescent="0.2">
      <c r="A1204">
        <v>1203</v>
      </c>
      <c r="B1204" t="s">
        <v>100</v>
      </c>
      <c r="C1204">
        <f t="shared" si="19"/>
        <v>0</v>
      </c>
      <c r="D1204">
        <v>117000</v>
      </c>
    </row>
    <row r="1205" spans="1:4" x14ac:dyDescent="0.2">
      <c r="A1205">
        <v>1204</v>
      </c>
      <c r="B1205" t="s">
        <v>100</v>
      </c>
      <c r="C1205">
        <f t="shared" si="19"/>
        <v>0</v>
      </c>
      <c r="D1205">
        <v>213000</v>
      </c>
    </row>
    <row r="1206" spans="1:4" x14ac:dyDescent="0.2">
      <c r="A1206">
        <v>1205</v>
      </c>
      <c r="B1206" t="s">
        <v>100</v>
      </c>
      <c r="C1206">
        <f t="shared" si="19"/>
        <v>0</v>
      </c>
      <c r="D1206">
        <v>153500</v>
      </c>
    </row>
    <row r="1207" spans="1:4" x14ac:dyDescent="0.2">
      <c r="A1207">
        <v>1206</v>
      </c>
      <c r="B1207" t="s">
        <v>121</v>
      </c>
      <c r="C1207">
        <f t="shared" si="19"/>
        <v>0</v>
      </c>
      <c r="D1207">
        <v>271900</v>
      </c>
    </row>
    <row r="1208" spans="1:4" x14ac:dyDescent="0.2">
      <c r="A1208">
        <v>1207</v>
      </c>
      <c r="B1208" t="s">
        <v>100</v>
      </c>
      <c r="C1208">
        <f t="shared" si="19"/>
        <v>0</v>
      </c>
      <c r="D1208">
        <v>107000</v>
      </c>
    </row>
    <row r="1209" spans="1:4" x14ac:dyDescent="0.2">
      <c r="A1209">
        <v>1208</v>
      </c>
      <c r="B1209" t="s">
        <v>130</v>
      </c>
      <c r="C1209">
        <f t="shared" si="19"/>
        <v>1</v>
      </c>
      <c r="D1209">
        <v>200000</v>
      </c>
    </row>
    <row r="1210" spans="1:4" x14ac:dyDescent="0.2">
      <c r="A1210">
        <v>1209</v>
      </c>
      <c r="B1210" t="s">
        <v>100</v>
      </c>
      <c r="C1210">
        <f t="shared" si="19"/>
        <v>0</v>
      </c>
      <c r="D1210">
        <v>140000</v>
      </c>
    </row>
    <row r="1211" spans="1:4" x14ac:dyDescent="0.2">
      <c r="A1211">
        <v>1210</v>
      </c>
      <c r="B1211" t="s">
        <v>121</v>
      </c>
      <c r="C1211">
        <f t="shared" si="19"/>
        <v>0</v>
      </c>
      <c r="D1211">
        <v>290000</v>
      </c>
    </row>
    <row r="1212" spans="1:4" x14ac:dyDescent="0.2">
      <c r="A1212">
        <v>1211</v>
      </c>
      <c r="B1212" t="s">
        <v>100</v>
      </c>
      <c r="C1212">
        <f t="shared" si="19"/>
        <v>0</v>
      </c>
      <c r="D1212">
        <v>189000</v>
      </c>
    </row>
    <row r="1213" spans="1:4" x14ac:dyDescent="0.2">
      <c r="A1213">
        <v>1212</v>
      </c>
      <c r="B1213" t="s">
        <v>130</v>
      </c>
      <c r="C1213">
        <f t="shared" si="19"/>
        <v>1</v>
      </c>
      <c r="D1213">
        <v>164000</v>
      </c>
    </row>
    <row r="1214" spans="1:4" x14ac:dyDescent="0.2">
      <c r="A1214">
        <v>1213</v>
      </c>
      <c r="B1214" t="s">
        <v>100</v>
      </c>
      <c r="C1214">
        <f t="shared" si="19"/>
        <v>0</v>
      </c>
      <c r="D1214">
        <v>113000</v>
      </c>
    </row>
    <row r="1215" spans="1:4" x14ac:dyDescent="0.2">
      <c r="A1215">
        <v>1214</v>
      </c>
      <c r="B1215" t="s">
        <v>130</v>
      </c>
      <c r="C1215">
        <f t="shared" si="19"/>
        <v>1</v>
      </c>
      <c r="D1215">
        <v>145000</v>
      </c>
    </row>
    <row r="1216" spans="1:4" x14ac:dyDescent="0.2">
      <c r="A1216">
        <v>1215</v>
      </c>
      <c r="B1216" t="s">
        <v>130</v>
      </c>
      <c r="C1216">
        <f t="shared" si="19"/>
        <v>1</v>
      </c>
      <c r="D1216">
        <v>134500</v>
      </c>
    </row>
    <row r="1217" spans="1:4" x14ac:dyDescent="0.2">
      <c r="A1217">
        <v>1216</v>
      </c>
      <c r="B1217" t="s">
        <v>100</v>
      </c>
      <c r="C1217">
        <f t="shared" si="19"/>
        <v>0</v>
      </c>
      <c r="D1217">
        <v>125000</v>
      </c>
    </row>
    <row r="1218" spans="1:4" x14ac:dyDescent="0.2">
      <c r="A1218">
        <v>1217</v>
      </c>
      <c r="B1218" t="s">
        <v>83</v>
      </c>
      <c r="C1218" t="str">
        <f t="shared" si="19"/>
        <v>N/A</v>
      </c>
      <c r="D1218">
        <v>112000</v>
      </c>
    </row>
    <row r="1219" spans="1:4" x14ac:dyDescent="0.2">
      <c r="A1219">
        <v>1218</v>
      </c>
      <c r="B1219" t="s">
        <v>121</v>
      </c>
      <c r="C1219">
        <f t="shared" ref="C1219:C1282" si="20">IF(OR(B1219="Gd",B1219="Av"),1,IF(OR(B1219="Mn",B1219="No"),0,"N/A"))</f>
        <v>0</v>
      </c>
      <c r="D1219">
        <v>229456</v>
      </c>
    </row>
    <row r="1220" spans="1:4" x14ac:dyDescent="0.2">
      <c r="A1220">
        <v>1219</v>
      </c>
      <c r="B1220" t="s">
        <v>83</v>
      </c>
      <c r="C1220" t="str">
        <f t="shared" si="20"/>
        <v>N/A</v>
      </c>
      <c r="D1220">
        <v>80500</v>
      </c>
    </row>
    <row r="1221" spans="1:4" x14ac:dyDescent="0.2">
      <c r="A1221">
        <v>1220</v>
      </c>
      <c r="B1221" t="s">
        <v>100</v>
      </c>
      <c r="C1221">
        <f t="shared" si="20"/>
        <v>0</v>
      </c>
      <c r="D1221">
        <v>91500</v>
      </c>
    </row>
    <row r="1222" spans="1:4" x14ac:dyDescent="0.2">
      <c r="A1222">
        <v>1221</v>
      </c>
      <c r="B1222" t="s">
        <v>100</v>
      </c>
      <c r="C1222">
        <f t="shared" si="20"/>
        <v>0</v>
      </c>
      <c r="D1222">
        <v>115000</v>
      </c>
    </row>
    <row r="1223" spans="1:4" x14ac:dyDescent="0.2">
      <c r="A1223">
        <v>1222</v>
      </c>
      <c r="B1223" t="s">
        <v>100</v>
      </c>
      <c r="C1223">
        <f t="shared" si="20"/>
        <v>0</v>
      </c>
      <c r="D1223">
        <v>134000</v>
      </c>
    </row>
    <row r="1224" spans="1:4" x14ac:dyDescent="0.2">
      <c r="A1224">
        <v>1223</v>
      </c>
      <c r="B1224" t="s">
        <v>121</v>
      </c>
      <c r="C1224">
        <f t="shared" si="20"/>
        <v>0</v>
      </c>
      <c r="D1224">
        <v>143000</v>
      </c>
    </row>
    <row r="1225" spans="1:4" x14ac:dyDescent="0.2">
      <c r="A1225">
        <v>1224</v>
      </c>
      <c r="B1225" t="s">
        <v>100</v>
      </c>
      <c r="C1225">
        <f t="shared" si="20"/>
        <v>0</v>
      </c>
      <c r="D1225">
        <v>137900</v>
      </c>
    </row>
    <row r="1226" spans="1:4" x14ac:dyDescent="0.2">
      <c r="A1226">
        <v>1225</v>
      </c>
      <c r="B1226" t="s">
        <v>130</v>
      </c>
      <c r="C1226">
        <f t="shared" si="20"/>
        <v>1</v>
      </c>
      <c r="D1226">
        <v>184000</v>
      </c>
    </row>
    <row r="1227" spans="1:4" x14ac:dyDescent="0.2">
      <c r="A1227">
        <v>1226</v>
      </c>
      <c r="B1227" t="s">
        <v>130</v>
      </c>
      <c r="C1227">
        <f t="shared" si="20"/>
        <v>1</v>
      </c>
      <c r="D1227">
        <v>145000</v>
      </c>
    </row>
    <row r="1228" spans="1:4" x14ac:dyDescent="0.2">
      <c r="A1228">
        <v>1227</v>
      </c>
      <c r="B1228" t="s">
        <v>121</v>
      </c>
      <c r="C1228">
        <f t="shared" si="20"/>
        <v>0</v>
      </c>
      <c r="D1228">
        <v>214000</v>
      </c>
    </row>
    <row r="1229" spans="1:4" x14ac:dyDescent="0.2">
      <c r="A1229">
        <v>1228</v>
      </c>
      <c r="B1229" t="s">
        <v>100</v>
      </c>
      <c r="C1229">
        <f t="shared" si="20"/>
        <v>0</v>
      </c>
      <c r="D1229">
        <v>147000</v>
      </c>
    </row>
    <row r="1230" spans="1:4" x14ac:dyDescent="0.2">
      <c r="A1230">
        <v>1229</v>
      </c>
      <c r="B1230" t="s">
        <v>100</v>
      </c>
      <c r="C1230">
        <f t="shared" si="20"/>
        <v>0</v>
      </c>
      <c r="D1230">
        <v>367294</v>
      </c>
    </row>
    <row r="1231" spans="1:4" x14ac:dyDescent="0.2">
      <c r="A1231">
        <v>1230</v>
      </c>
      <c r="B1231" t="s">
        <v>100</v>
      </c>
      <c r="C1231">
        <f t="shared" si="20"/>
        <v>0</v>
      </c>
      <c r="D1231">
        <v>127000</v>
      </c>
    </row>
    <row r="1232" spans="1:4" x14ac:dyDescent="0.2">
      <c r="A1232">
        <v>1231</v>
      </c>
      <c r="B1232" t="s">
        <v>100</v>
      </c>
      <c r="C1232">
        <f t="shared" si="20"/>
        <v>0</v>
      </c>
      <c r="D1232">
        <v>190000</v>
      </c>
    </row>
    <row r="1233" spans="1:4" x14ac:dyDescent="0.2">
      <c r="A1233">
        <v>1232</v>
      </c>
      <c r="B1233" t="s">
        <v>130</v>
      </c>
      <c r="C1233">
        <f t="shared" si="20"/>
        <v>1</v>
      </c>
      <c r="D1233">
        <v>132500</v>
      </c>
    </row>
    <row r="1234" spans="1:4" x14ac:dyDescent="0.2">
      <c r="A1234">
        <v>1233</v>
      </c>
      <c r="B1234" t="s">
        <v>83</v>
      </c>
      <c r="C1234" t="str">
        <f t="shared" si="20"/>
        <v>N/A</v>
      </c>
      <c r="D1234">
        <v>101800</v>
      </c>
    </row>
    <row r="1235" spans="1:4" x14ac:dyDescent="0.2">
      <c r="A1235">
        <v>1234</v>
      </c>
      <c r="B1235" t="s">
        <v>100</v>
      </c>
      <c r="C1235">
        <f t="shared" si="20"/>
        <v>0</v>
      </c>
      <c r="D1235">
        <v>142000</v>
      </c>
    </row>
    <row r="1236" spans="1:4" x14ac:dyDescent="0.2">
      <c r="A1236">
        <v>1235</v>
      </c>
      <c r="B1236" t="s">
        <v>130</v>
      </c>
      <c r="C1236">
        <f t="shared" si="20"/>
        <v>1</v>
      </c>
      <c r="D1236">
        <v>130000</v>
      </c>
    </row>
    <row r="1237" spans="1:4" x14ac:dyDescent="0.2">
      <c r="A1237">
        <v>1236</v>
      </c>
      <c r="B1237" t="s">
        <v>121</v>
      </c>
      <c r="C1237">
        <f t="shared" si="20"/>
        <v>0</v>
      </c>
      <c r="D1237">
        <v>138887</v>
      </c>
    </row>
    <row r="1238" spans="1:4" x14ac:dyDescent="0.2">
      <c r="A1238">
        <v>1237</v>
      </c>
      <c r="B1238" t="s">
        <v>100</v>
      </c>
      <c r="C1238">
        <f t="shared" si="20"/>
        <v>0</v>
      </c>
      <c r="D1238">
        <v>175500</v>
      </c>
    </row>
    <row r="1239" spans="1:4" x14ac:dyDescent="0.2">
      <c r="A1239">
        <v>1238</v>
      </c>
      <c r="B1239" t="s">
        <v>100</v>
      </c>
      <c r="C1239">
        <f t="shared" si="20"/>
        <v>0</v>
      </c>
      <c r="D1239">
        <v>195000</v>
      </c>
    </row>
    <row r="1240" spans="1:4" x14ac:dyDescent="0.2">
      <c r="A1240">
        <v>1239</v>
      </c>
      <c r="B1240" t="s">
        <v>100</v>
      </c>
      <c r="C1240">
        <f t="shared" si="20"/>
        <v>0</v>
      </c>
      <c r="D1240">
        <v>142500</v>
      </c>
    </row>
    <row r="1241" spans="1:4" x14ac:dyDescent="0.2">
      <c r="A1241">
        <v>1240</v>
      </c>
      <c r="B1241" t="s">
        <v>130</v>
      </c>
      <c r="C1241">
        <f t="shared" si="20"/>
        <v>1</v>
      </c>
      <c r="D1241">
        <v>265900</v>
      </c>
    </row>
    <row r="1242" spans="1:4" x14ac:dyDescent="0.2">
      <c r="A1242">
        <v>1241</v>
      </c>
      <c r="B1242" t="s">
        <v>100</v>
      </c>
      <c r="C1242">
        <f t="shared" si="20"/>
        <v>0</v>
      </c>
      <c r="D1242">
        <v>224900</v>
      </c>
    </row>
    <row r="1243" spans="1:4" x14ac:dyDescent="0.2">
      <c r="A1243">
        <v>1242</v>
      </c>
      <c r="B1243" t="s">
        <v>130</v>
      </c>
      <c r="C1243">
        <f t="shared" si="20"/>
        <v>1</v>
      </c>
      <c r="D1243">
        <v>248328</v>
      </c>
    </row>
    <row r="1244" spans="1:4" x14ac:dyDescent="0.2">
      <c r="A1244">
        <v>1243</v>
      </c>
      <c r="B1244" t="s">
        <v>97</v>
      </c>
      <c r="C1244">
        <f t="shared" si="20"/>
        <v>1</v>
      </c>
      <c r="D1244">
        <v>170000</v>
      </c>
    </row>
    <row r="1245" spans="1:4" x14ac:dyDescent="0.2">
      <c r="A1245">
        <v>1244</v>
      </c>
      <c r="B1245" t="s">
        <v>97</v>
      </c>
      <c r="C1245">
        <f t="shared" si="20"/>
        <v>1</v>
      </c>
      <c r="D1245">
        <v>465000</v>
      </c>
    </row>
    <row r="1246" spans="1:4" x14ac:dyDescent="0.2">
      <c r="A1246">
        <v>1245</v>
      </c>
      <c r="B1246" t="s">
        <v>100</v>
      </c>
      <c r="C1246">
        <f t="shared" si="20"/>
        <v>0</v>
      </c>
      <c r="D1246">
        <v>230000</v>
      </c>
    </row>
    <row r="1247" spans="1:4" x14ac:dyDescent="0.2">
      <c r="A1247">
        <v>1246</v>
      </c>
      <c r="B1247" t="s">
        <v>100</v>
      </c>
      <c r="C1247">
        <f t="shared" si="20"/>
        <v>0</v>
      </c>
      <c r="D1247">
        <v>178000</v>
      </c>
    </row>
    <row r="1248" spans="1:4" x14ac:dyDescent="0.2">
      <c r="A1248">
        <v>1247</v>
      </c>
      <c r="B1248" t="s">
        <v>100</v>
      </c>
      <c r="C1248">
        <f t="shared" si="20"/>
        <v>0</v>
      </c>
      <c r="D1248">
        <v>186500</v>
      </c>
    </row>
    <row r="1249" spans="1:4" x14ac:dyDescent="0.2">
      <c r="A1249">
        <v>1248</v>
      </c>
      <c r="B1249" t="s">
        <v>130</v>
      </c>
      <c r="C1249">
        <f t="shared" si="20"/>
        <v>1</v>
      </c>
      <c r="D1249">
        <v>169900</v>
      </c>
    </row>
    <row r="1250" spans="1:4" x14ac:dyDescent="0.2">
      <c r="A1250">
        <v>1249</v>
      </c>
      <c r="B1250" t="s">
        <v>100</v>
      </c>
      <c r="C1250">
        <f t="shared" si="20"/>
        <v>0</v>
      </c>
      <c r="D1250">
        <v>129500</v>
      </c>
    </row>
    <row r="1251" spans="1:4" x14ac:dyDescent="0.2">
      <c r="A1251">
        <v>1250</v>
      </c>
      <c r="B1251" t="s">
        <v>100</v>
      </c>
      <c r="C1251">
        <f t="shared" si="20"/>
        <v>0</v>
      </c>
      <c r="D1251">
        <v>119000</v>
      </c>
    </row>
    <row r="1252" spans="1:4" x14ac:dyDescent="0.2">
      <c r="A1252">
        <v>1251</v>
      </c>
      <c r="B1252" t="s">
        <v>100</v>
      </c>
      <c r="C1252">
        <f t="shared" si="20"/>
        <v>0</v>
      </c>
      <c r="D1252">
        <v>244000</v>
      </c>
    </row>
    <row r="1253" spans="1:4" x14ac:dyDescent="0.2">
      <c r="A1253">
        <v>1252</v>
      </c>
      <c r="B1253" t="s">
        <v>100</v>
      </c>
      <c r="C1253">
        <f t="shared" si="20"/>
        <v>0</v>
      </c>
      <c r="D1253">
        <v>171750</v>
      </c>
    </row>
    <row r="1254" spans="1:4" x14ac:dyDescent="0.2">
      <c r="A1254">
        <v>1253</v>
      </c>
      <c r="B1254" t="s">
        <v>100</v>
      </c>
      <c r="C1254">
        <f t="shared" si="20"/>
        <v>0</v>
      </c>
      <c r="D1254">
        <v>130000</v>
      </c>
    </row>
    <row r="1255" spans="1:4" x14ac:dyDescent="0.2">
      <c r="A1255">
        <v>1254</v>
      </c>
      <c r="B1255" t="s">
        <v>97</v>
      </c>
      <c r="C1255">
        <f t="shared" si="20"/>
        <v>1</v>
      </c>
      <c r="D1255">
        <v>294000</v>
      </c>
    </row>
    <row r="1256" spans="1:4" x14ac:dyDescent="0.2">
      <c r="A1256">
        <v>1255</v>
      </c>
      <c r="B1256" t="s">
        <v>100</v>
      </c>
      <c r="C1256">
        <f t="shared" si="20"/>
        <v>0</v>
      </c>
      <c r="D1256">
        <v>165400</v>
      </c>
    </row>
    <row r="1257" spans="1:4" x14ac:dyDescent="0.2">
      <c r="A1257">
        <v>1256</v>
      </c>
      <c r="B1257" t="s">
        <v>100</v>
      </c>
      <c r="C1257">
        <f t="shared" si="20"/>
        <v>0</v>
      </c>
      <c r="D1257">
        <v>127500</v>
      </c>
    </row>
    <row r="1258" spans="1:4" x14ac:dyDescent="0.2">
      <c r="A1258">
        <v>1257</v>
      </c>
      <c r="B1258" t="s">
        <v>97</v>
      </c>
      <c r="C1258">
        <f t="shared" si="20"/>
        <v>1</v>
      </c>
      <c r="D1258">
        <v>301500</v>
      </c>
    </row>
    <row r="1259" spans="1:4" x14ac:dyDescent="0.2">
      <c r="A1259">
        <v>1258</v>
      </c>
      <c r="B1259" t="s">
        <v>100</v>
      </c>
      <c r="C1259">
        <f t="shared" si="20"/>
        <v>0</v>
      </c>
      <c r="D1259">
        <v>99900</v>
      </c>
    </row>
    <row r="1260" spans="1:4" x14ac:dyDescent="0.2">
      <c r="A1260">
        <v>1259</v>
      </c>
      <c r="B1260" t="s">
        <v>97</v>
      </c>
      <c r="C1260">
        <f t="shared" si="20"/>
        <v>1</v>
      </c>
      <c r="D1260">
        <v>190000</v>
      </c>
    </row>
    <row r="1261" spans="1:4" x14ac:dyDescent="0.2">
      <c r="A1261">
        <v>1260</v>
      </c>
      <c r="B1261" t="s">
        <v>100</v>
      </c>
      <c r="C1261">
        <f t="shared" si="20"/>
        <v>0</v>
      </c>
      <c r="D1261">
        <v>151000</v>
      </c>
    </row>
    <row r="1262" spans="1:4" x14ac:dyDescent="0.2">
      <c r="A1262">
        <v>1261</v>
      </c>
      <c r="B1262" t="s">
        <v>100</v>
      </c>
      <c r="C1262">
        <f t="shared" si="20"/>
        <v>0</v>
      </c>
      <c r="D1262">
        <v>181000</v>
      </c>
    </row>
    <row r="1263" spans="1:4" x14ac:dyDescent="0.2">
      <c r="A1263">
        <v>1262</v>
      </c>
      <c r="B1263" t="s">
        <v>100</v>
      </c>
      <c r="C1263">
        <f t="shared" si="20"/>
        <v>0</v>
      </c>
      <c r="D1263">
        <v>128900</v>
      </c>
    </row>
    <row r="1264" spans="1:4" x14ac:dyDescent="0.2">
      <c r="A1264">
        <v>1263</v>
      </c>
      <c r="B1264" t="s">
        <v>130</v>
      </c>
      <c r="C1264">
        <f t="shared" si="20"/>
        <v>1</v>
      </c>
      <c r="D1264">
        <v>161500</v>
      </c>
    </row>
    <row r="1265" spans="1:4" x14ac:dyDescent="0.2">
      <c r="A1265">
        <v>1264</v>
      </c>
      <c r="B1265" t="s">
        <v>100</v>
      </c>
      <c r="C1265">
        <f t="shared" si="20"/>
        <v>0</v>
      </c>
      <c r="D1265">
        <v>180500</v>
      </c>
    </row>
    <row r="1266" spans="1:4" x14ac:dyDescent="0.2">
      <c r="A1266">
        <v>1265</v>
      </c>
      <c r="B1266" t="s">
        <v>100</v>
      </c>
      <c r="C1266">
        <f t="shared" si="20"/>
        <v>0</v>
      </c>
      <c r="D1266">
        <v>181000</v>
      </c>
    </row>
    <row r="1267" spans="1:4" x14ac:dyDescent="0.2">
      <c r="A1267">
        <v>1266</v>
      </c>
      <c r="B1267" t="s">
        <v>100</v>
      </c>
      <c r="C1267">
        <f t="shared" si="20"/>
        <v>0</v>
      </c>
      <c r="D1267">
        <v>183900</v>
      </c>
    </row>
    <row r="1268" spans="1:4" x14ac:dyDescent="0.2">
      <c r="A1268">
        <v>1267</v>
      </c>
      <c r="B1268" t="s">
        <v>100</v>
      </c>
      <c r="C1268">
        <f t="shared" si="20"/>
        <v>0</v>
      </c>
      <c r="D1268">
        <v>122000</v>
      </c>
    </row>
    <row r="1269" spans="1:4" x14ac:dyDescent="0.2">
      <c r="A1269">
        <v>1268</v>
      </c>
      <c r="B1269" t="s">
        <v>97</v>
      </c>
      <c r="C1269">
        <f t="shared" si="20"/>
        <v>1</v>
      </c>
      <c r="D1269">
        <v>378500</v>
      </c>
    </row>
    <row r="1270" spans="1:4" x14ac:dyDescent="0.2">
      <c r="A1270">
        <v>1269</v>
      </c>
      <c r="B1270" t="s">
        <v>121</v>
      </c>
      <c r="C1270">
        <f t="shared" si="20"/>
        <v>0</v>
      </c>
      <c r="D1270">
        <v>381000</v>
      </c>
    </row>
    <row r="1271" spans="1:4" x14ac:dyDescent="0.2">
      <c r="A1271">
        <v>1270</v>
      </c>
      <c r="B1271" t="s">
        <v>100</v>
      </c>
      <c r="C1271">
        <f t="shared" si="20"/>
        <v>0</v>
      </c>
      <c r="D1271">
        <v>144000</v>
      </c>
    </row>
    <row r="1272" spans="1:4" x14ac:dyDescent="0.2">
      <c r="A1272">
        <v>1271</v>
      </c>
      <c r="B1272" t="s">
        <v>97</v>
      </c>
      <c r="C1272">
        <f t="shared" si="20"/>
        <v>1</v>
      </c>
      <c r="D1272">
        <v>260000</v>
      </c>
    </row>
    <row r="1273" spans="1:4" x14ac:dyDescent="0.2">
      <c r="A1273">
        <v>1272</v>
      </c>
      <c r="B1273" t="s">
        <v>100</v>
      </c>
      <c r="C1273">
        <f t="shared" si="20"/>
        <v>0</v>
      </c>
      <c r="D1273">
        <v>185750</v>
      </c>
    </row>
    <row r="1274" spans="1:4" x14ac:dyDescent="0.2">
      <c r="A1274">
        <v>1273</v>
      </c>
      <c r="B1274" t="s">
        <v>100</v>
      </c>
      <c r="C1274">
        <f t="shared" si="20"/>
        <v>0</v>
      </c>
      <c r="D1274">
        <v>137000</v>
      </c>
    </row>
    <row r="1275" spans="1:4" x14ac:dyDescent="0.2">
      <c r="A1275">
        <v>1274</v>
      </c>
      <c r="B1275" t="s">
        <v>130</v>
      </c>
      <c r="C1275">
        <f t="shared" si="20"/>
        <v>1</v>
      </c>
      <c r="D1275">
        <v>177000</v>
      </c>
    </row>
    <row r="1276" spans="1:4" x14ac:dyDescent="0.2">
      <c r="A1276">
        <v>1275</v>
      </c>
      <c r="B1276" t="s">
        <v>100</v>
      </c>
      <c r="C1276">
        <f t="shared" si="20"/>
        <v>0</v>
      </c>
      <c r="D1276">
        <v>139000</v>
      </c>
    </row>
    <row r="1277" spans="1:4" x14ac:dyDescent="0.2">
      <c r="A1277">
        <v>1276</v>
      </c>
      <c r="B1277" t="s">
        <v>100</v>
      </c>
      <c r="C1277">
        <f t="shared" si="20"/>
        <v>0</v>
      </c>
      <c r="D1277">
        <v>137000</v>
      </c>
    </row>
    <row r="1278" spans="1:4" x14ac:dyDescent="0.2">
      <c r="A1278">
        <v>1277</v>
      </c>
      <c r="B1278" t="s">
        <v>100</v>
      </c>
      <c r="C1278">
        <f t="shared" si="20"/>
        <v>0</v>
      </c>
      <c r="D1278">
        <v>162000</v>
      </c>
    </row>
    <row r="1279" spans="1:4" x14ac:dyDescent="0.2">
      <c r="A1279">
        <v>1278</v>
      </c>
      <c r="B1279" t="s">
        <v>130</v>
      </c>
      <c r="C1279">
        <f t="shared" si="20"/>
        <v>1</v>
      </c>
      <c r="D1279">
        <v>197900</v>
      </c>
    </row>
    <row r="1280" spans="1:4" x14ac:dyDescent="0.2">
      <c r="A1280">
        <v>1279</v>
      </c>
      <c r="B1280" t="s">
        <v>100</v>
      </c>
      <c r="C1280">
        <f t="shared" si="20"/>
        <v>0</v>
      </c>
      <c r="D1280">
        <v>237000</v>
      </c>
    </row>
    <row r="1281" spans="1:4" x14ac:dyDescent="0.2">
      <c r="A1281">
        <v>1280</v>
      </c>
      <c r="B1281" t="s">
        <v>100</v>
      </c>
      <c r="C1281">
        <f t="shared" si="20"/>
        <v>0</v>
      </c>
      <c r="D1281">
        <v>68400</v>
      </c>
    </row>
    <row r="1282" spans="1:4" x14ac:dyDescent="0.2">
      <c r="A1282">
        <v>1281</v>
      </c>
      <c r="B1282" t="s">
        <v>100</v>
      </c>
      <c r="C1282">
        <f t="shared" si="20"/>
        <v>0</v>
      </c>
      <c r="D1282">
        <v>227000</v>
      </c>
    </row>
    <row r="1283" spans="1:4" x14ac:dyDescent="0.2">
      <c r="A1283">
        <v>1282</v>
      </c>
      <c r="B1283" t="s">
        <v>100</v>
      </c>
      <c r="C1283">
        <f t="shared" ref="C1283:C1346" si="21">IF(OR(B1283="Gd",B1283="Av"),1,IF(OR(B1283="Mn",B1283="No"),0,"N/A"))</f>
        <v>0</v>
      </c>
      <c r="D1283">
        <v>180000</v>
      </c>
    </row>
    <row r="1284" spans="1:4" x14ac:dyDescent="0.2">
      <c r="A1284">
        <v>1283</v>
      </c>
      <c r="B1284" t="s">
        <v>121</v>
      </c>
      <c r="C1284">
        <f t="shared" si="21"/>
        <v>0</v>
      </c>
      <c r="D1284">
        <v>150500</v>
      </c>
    </row>
    <row r="1285" spans="1:4" x14ac:dyDescent="0.2">
      <c r="A1285">
        <v>1284</v>
      </c>
      <c r="B1285" t="s">
        <v>130</v>
      </c>
      <c r="C1285">
        <f t="shared" si="21"/>
        <v>1</v>
      </c>
      <c r="D1285">
        <v>139000</v>
      </c>
    </row>
    <row r="1286" spans="1:4" x14ac:dyDescent="0.2">
      <c r="A1286">
        <v>1285</v>
      </c>
      <c r="B1286" t="s">
        <v>100</v>
      </c>
      <c r="C1286">
        <f t="shared" si="21"/>
        <v>0</v>
      </c>
      <c r="D1286">
        <v>169000</v>
      </c>
    </row>
    <row r="1287" spans="1:4" x14ac:dyDescent="0.2">
      <c r="A1287">
        <v>1286</v>
      </c>
      <c r="B1287" t="s">
        <v>100</v>
      </c>
      <c r="C1287">
        <f t="shared" si="21"/>
        <v>0</v>
      </c>
      <c r="D1287">
        <v>132500</v>
      </c>
    </row>
    <row r="1288" spans="1:4" x14ac:dyDescent="0.2">
      <c r="A1288">
        <v>1287</v>
      </c>
      <c r="B1288" t="s">
        <v>100</v>
      </c>
      <c r="C1288">
        <f t="shared" si="21"/>
        <v>0</v>
      </c>
      <c r="D1288">
        <v>143000</v>
      </c>
    </row>
    <row r="1289" spans="1:4" x14ac:dyDescent="0.2">
      <c r="A1289">
        <v>1288</v>
      </c>
      <c r="B1289" t="s">
        <v>130</v>
      </c>
      <c r="C1289">
        <f t="shared" si="21"/>
        <v>1</v>
      </c>
      <c r="D1289">
        <v>190000</v>
      </c>
    </row>
    <row r="1290" spans="1:4" x14ac:dyDescent="0.2">
      <c r="A1290">
        <v>1289</v>
      </c>
      <c r="B1290" t="s">
        <v>100</v>
      </c>
      <c r="C1290">
        <f t="shared" si="21"/>
        <v>0</v>
      </c>
      <c r="D1290">
        <v>278000</v>
      </c>
    </row>
    <row r="1291" spans="1:4" x14ac:dyDescent="0.2">
      <c r="A1291">
        <v>1290</v>
      </c>
      <c r="B1291" t="s">
        <v>121</v>
      </c>
      <c r="C1291">
        <f t="shared" si="21"/>
        <v>0</v>
      </c>
      <c r="D1291">
        <v>281000</v>
      </c>
    </row>
    <row r="1292" spans="1:4" x14ac:dyDescent="0.2">
      <c r="A1292">
        <v>1291</v>
      </c>
      <c r="B1292" t="s">
        <v>130</v>
      </c>
      <c r="C1292">
        <f t="shared" si="21"/>
        <v>1</v>
      </c>
      <c r="D1292">
        <v>180500</v>
      </c>
    </row>
    <row r="1293" spans="1:4" x14ac:dyDescent="0.2">
      <c r="A1293">
        <v>1292</v>
      </c>
      <c r="B1293" t="s">
        <v>100</v>
      </c>
      <c r="C1293">
        <f t="shared" si="21"/>
        <v>0</v>
      </c>
      <c r="D1293">
        <v>119500</v>
      </c>
    </row>
    <row r="1294" spans="1:4" x14ac:dyDescent="0.2">
      <c r="A1294">
        <v>1293</v>
      </c>
      <c r="B1294" t="s">
        <v>100</v>
      </c>
      <c r="C1294">
        <f t="shared" si="21"/>
        <v>0</v>
      </c>
      <c r="D1294">
        <v>107500</v>
      </c>
    </row>
    <row r="1295" spans="1:4" x14ac:dyDescent="0.2">
      <c r="A1295">
        <v>1294</v>
      </c>
      <c r="B1295" t="s">
        <v>100</v>
      </c>
      <c r="C1295">
        <f t="shared" si="21"/>
        <v>0</v>
      </c>
      <c r="D1295">
        <v>162900</v>
      </c>
    </row>
    <row r="1296" spans="1:4" x14ac:dyDescent="0.2">
      <c r="A1296">
        <v>1295</v>
      </c>
      <c r="B1296" t="s">
        <v>100</v>
      </c>
      <c r="C1296">
        <f t="shared" si="21"/>
        <v>0</v>
      </c>
      <c r="D1296">
        <v>115000</v>
      </c>
    </row>
    <row r="1297" spans="1:4" x14ac:dyDescent="0.2">
      <c r="A1297">
        <v>1296</v>
      </c>
      <c r="B1297" t="s">
        <v>130</v>
      </c>
      <c r="C1297">
        <f t="shared" si="21"/>
        <v>1</v>
      </c>
      <c r="D1297">
        <v>138500</v>
      </c>
    </row>
    <row r="1298" spans="1:4" x14ac:dyDescent="0.2">
      <c r="A1298">
        <v>1297</v>
      </c>
      <c r="B1298" t="s">
        <v>121</v>
      </c>
      <c r="C1298">
        <f t="shared" si="21"/>
        <v>0</v>
      </c>
      <c r="D1298">
        <v>155000</v>
      </c>
    </row>
    <row r="1299" spans="1:4" x14ac:dyDescent="0.2">
      <c r="A1299">
        <v>1298</v>
      </c>
      <c r="B1299" t="s">
        <v>97</v>
      </c>
      <c r="C1299">
        <f t="shared" si="21"/>
        <v>1</v>
      </c>
      <c r="D1299">
        <v>140000</v>
      </c>
    </row>
    <row r="1300" spans="1:4" x14ac:dyDescent="0.2">
      <c r="A1300">
        <v>1299</v>
      </c>
      <c r="B1300" t="s">
        <v>97</v>
      </c>
      <c r="C1300">
        <f t="shared" si="21"/>
        <v>1</v>
      </c>
      <c r="D1300">
        <v>160000</v>
      </c>
    </row>
    <row r="1301" spans="1:4" x14ac:dyDescent="0.2">
      <c r="A1301">
        <v>1300</v>
      </c>
      <c r="B1301" t="s">
        <v>100</v>
      </c>
      <c r="C1301">
        <f t="shared" si="21"/>
        <v>0</v>
      </c>
      <c r="D1301">
        <v>154000</v>
      </c>
    </row>
    <row r="1302" spans="1:4" x14ac:dyDescent="0.2">
      <c r="A1302">
        <v>1301</v>
      </c>
      <c r="B1302" t="s">
        <v>100</v>
      </c>
      <c r="C1302">
        <f t="shared" si="21"/>
        <v>0</v>
      </c>
      <c r="D1302">
        <v>225000</v>
      </c>
    </row>
    <row r="1303" spans="1:4" x14ac:dyDescent="0.2">
      <c r="A1303">
        <v>1302</v>
      </c>
      <c r="B1303" t="s">
        <v>100</v>
      </c>
      <c r="C1303">
        <f t="shared" si="21"/>
        <v>0</v>
      </c>
      <c r="D1303">
        <v>177500</v>
      </c>
    </row>
    <row r="1304" spans="1:4" x14ac:dyDescent="0.2">
      <c r="A1304">
        <v>1303</v>
      </c>
      <c r="B1304" t="s">
        <v>100</v>
      </c>
      <c r="C1304">
        <f t="shared" si="21"/>
        <v>0</v>
      </c>
      <c r="D1304">
        <v>290000</v>
      </c>
    </row>
    <row r="1305" spans="1:4" x14ac:dyDescent="0.2">
      <c r="A1305">
        <v>1304</v>
      </c>
      <c r="B1305" t="s">
        <v>130</v>
      </c>
      <c r="C1305">
        <f t="shared" si="21"/>
        <v>1</v>
      </c>
      <c r="D1305">
        <v>232000</v>
      </c>
    </row>
    <row r="1306" spans="1:4" x14ac:dyDescent="0.2">
      <c r="A1306">
        <v>1305</v>
      </c>
      <c r="B1306" t="s">
        <v>100</v>
      </c>
      <c r="C1306">
        <f t="shared" si="21"/>
        <v>0</v>
      </c>
      <c r="D1306">
        <v>130000</v>
      </c>
    </row>
    <row r="1307" spans="1:4" x14ac:dyDescent="0.2">
      <c r="A1307">
        <v>1306</v>
      </c>
      <c r="B1307" t="s">
        <v>100</v>
      </c>
      <c r="C1307">
        <f t="shared" si="21"/>
        <v>0</v>
      </c>
      <c r="D1307">
        <v>325000</v>
      </c>
    </row>
    <row r="1308" spans="1:4" x14ac:dyDescent="0.2">
      <c r="A1308">
        <v>1307</v>
      </c>
      <c r="B1308" t="s">
        <v>100</v>
      </c>
      <c r="C1308">
        <f t="shared" si="21"/>
        <v>0</v>
      </c>
      <c r="D1308">
        <v>202500</v>
      </c>
    </row>
    <row r="1309" spans="1:4" x14ac:dyDescent="0.2">
      <c r="A1309">
        <v>1308</v>
      </c>
      <c r="B1309" t="s">
        <v>100</v>
      </c>
      <c r="C1309">
        <f t="shared" si="21"/>
        <v>0</v>
      </c>
      <c r="D1309">
        <v>138000</v>
      </c>
    </row>
    <row r="1310" spans="1:4" x14ac:dyDescent="0.2">
      <c r="A1310">
        <v>1309</v>
      </c>
      <c r="B1310" t="s">
        <v>100</v>
      </c>
      <c r="C1310">
        <f t="shared" si="21"/>
        <v>0</v>
      </c>
      <c r="D1310">
        <v>147000</v>
      </c>
    </row>
    <row r="1311" spans="1:4" x14ac:dyDescent="0.2">
      <c r="A1311">
        <v>1310</v>
      </c>
      <c r="B1311" t="s">
        <v>100</v>
      </c>
      <c r="C1311">
        <f t="shared" si="21"/>
        <v>0</v>
      </c>
      <c r="D1311">
        <v>179200</v>
      </c>
    </row>
    <row r="1312" spans="1:4" x14ac:dyDescent="0.2">
      <c r="A1312">
        <v>1311</v>
      </c>
      <c r="B1312" t="s">
        <v>130</v>
      </c>
      <c r="C1312">
        <f t="shared" si="21"/>
        <v>1</v>
      </c>
      <c r="D1312">
        <v>335000</v>
      </c>
    </row>
    <row r="1313" spans="1:4" x14ac:dyDescent="0.2">
      <c r="A1313">
        <v>1312</v>
      </c>
      <c r="B1313" t="s">
        <v>100</v>
      </c>
      <c r="C1313">
        <f t="shared" si="21"/>
        <v>0</v>
      </c>
      <c r="D1313">
        <v>203000</v>
      </c>
    </row>
    <row r="1314" spans="1:4" x14ac:dyDescent="0.2">
      <c r="A1314">
        <v>1313</v>
      </c>
      <c r="B1314" t="s">
        <v>100</v>
      </c>
      <c r="C1314">
        <f t="shared" si="21"/>
        <v>0</v>
      </c>
      <c r="D1314">
        <v>302000</v>
      </c>
    </row>
    <row r="1315" spans="1:4" x14ac:dyDescent="0.2">
      <c r="A1315">
        <v>1314</v>
      </c>
      <c r="B1315" t="s">
        <v>100</v>
      </c>
      <c r="C1315">
        <f t="shared" si="21"/>
        <v>0</v>
      </c>
      <c r="D1315">
        <v>333168</v>
      </c>
    </row>
    <row r="1316" spans="1:4" x14ac:dyDescent="0.2">
      <c r="A1316">
        <v>1315</v>
      </c>
      <c r="B1316" t="s">
        <v>100</v>
      </c>
      <c r="C1316">
        <f t="shared" si="21"/>
        <v>0</v>
      </c>
      <c r="D1316">
        <v>119000</v>
      </c>
    </row>
    <row r="1317" spans="1:4" x14ac:dyDescent="0.2">
      <c r="A1317">
        <v>1316</v>
      </c>
      <c r="B1317" t="s">
        <v>121</v>
      </c>
      <c r="C1317">
        <f t="shared" si="21"/>
        <v>0</v>
      </c>
      <c r="D1317">
        <v>206900</v>
      </c>
    </row>
    <row r="1318" spans="1:4" x14ac:dyDescent="0.2">
      <c r="A1318">
        <v>1317</v>
      </c>
      <c r="B1318" t="s">
        <v>97</v>
      </c>
      <c r="C1318">
        <f t="shared" si="21"/>
        <v>1</v>
      </c>
      <c r="D1318">
        <v>295493</v>
      </c>
    </row>
    <row r="1319" spans="1:4" x14ac:dyDescent="0.2">
      <c r="A1319">
        <v>1318</v>
      </c>
      <c r="B1319" t="s">
        <v>100</v>
      </c>
      <c r="C1319">
        <f t="shared" si="21"/>
        <v>0</v>
      </c>
      <c r="D1319">
        <v>208900</v>
      </c>
    </row>
    <row r="1320" spans="1:4" x14ac:dyDescent="0.2">
      <c r="A1320">
        <v>1319</v>
      </c>
      <c r="B1320" t="s">
        <v>97</v>
      </c>
      <c r="C1320">
        <f t="shared" si="21"/>
        <v>1</v>
      </c>
      <c r="D1320">
        <v>275000</v>
      </c>
    </row>
    <row r="1321" spans="1:4" x14ac:dyDescent="0.2">
      <c r="A1321">
        <v>1320</v>
      </c>
      <c r="B1321" t="s">
        <v>100</v>
      </c>
      <c r="C1321">
        <f t="shared" si="21"/>
        <v>0</v>
      </c>
      <c r="D1321">
        <v>111000</v>
      </c>
    </row>
    <row r="1322" spans="1:4" x14ac:dyDescent="0.2">
      <c r="A1322">
        <v>1321</v>
      </c>
      <c r="B1322" t="s">
        <v>100</v>
      </c>
      <c r="C1322">
        <f t="shared" si="21"/>
        <v>0</v>
      </c>
      <c r="D1322">
        <v>156500</v>
      </c>
    </row>
    <row r="1323" spans="1:4" x14ac:dyDescent="0.2">
      <c r="A1323">
        <v>1322</v>
      </c>
      <c r="B1323" t="s">
        <v>83</v>
      </c>
      <c r="C1323" t="str">
        <f t="shared" si="21"/>
        <v>N/A</v>
      </c>
      <c r="D1323">
        <v>72500</v>
      </c>
    </row>
    <row r="1324" spans="1:4" x14ac:dyDescent="0.2">
      <c r="A1324">
        <v>1323</v>
      </c>
      <c r="B1324" t="s">
        <v>100</v>
      </c>
      <c r="C1324">
        <f t="shared" si="21"/>
        <v>0</v>
      </c>
      <c r="D1324">
        <v>190000</v>
      </c>
    </row>
    <row r="1325" spans="1:4" x14ac:dyDescent="0.2">
      <c r="A1325">
        <v>1324</v>
      </c>
      <c r="B1325" t="s">
        <v>100</v>
      </c>
      <c r="C1325">
        <f t="shared" si="21"/>
        <v>0</v>
      </c>
      <c r="D1325">
        <v>82500</v>
      </c>
    </row>
    <row r="1326" spans="1:4" x14ac:dyDescent="0.2">
      <c r="A1326">
        <v>1325</v>
      </c>
      <c r="B1326" t="s">
        <v>130</v>
      </c>
      <c r="C1326">
        <f t="shared" si="21"/>
        <v>1</v>
      </c>
      <c r="D1326">
        <v>147000</v>
      </c>
    </row>
    <row r="1327" spans="1:4" x14ac:dyDescent="0.2">
      <c r="A1327">
        <v>1326</v>
      </c>
      <c r="B1327" t="s">
        <v>100</v>
      </c>
      <c r="C1327">
        <f t="shared" si="21"/>
        <v>0</v>
      </c>
      <c r="D1327">
        <v>55000</v>
      </c>
    </row>
    <row r="1328" spans="1:4" x14ac:dyDescent="0.2">
      <c r="A1328">
        <v>1327</v>
      </c>
      <c r="B1328" t="s">
        <v>100</v>
      </c>
      <c r="C1328">
        <f t="shared" si="21"/>
        <v>0</v>
      </c>
      <c r="D1328">
        <v>79000</v>
      </c>
    </row>
    <row r="1329" spans="1:4" x14ac:dyDescent="0.2">
      <c r="A1329">
        <v>1328</v>
      </c>
      <c r="B1329" t="s">
        <v>100</v>
      </c>
      <c r="C1329">
        <f t="shared" si="21"/>
        <v>0</v>
      </c>
      <c r="D1329">
        <v>130500</v>
      </c>
    </row>
    <row r="1330" spans="1:4" x14ac:dyDescent="0.2">
      <c r="A1330">
        <v>1329</v>
      </c>
      <c r="B1330" t="s">
        <v>100</v>
      </c>
      <c r="C1330">
        <f t="shared" si="21"/>
        <v>0</v>
      </c>
      <c r="D1330">
        <v>256000</v>
      </c>
    </row>
    <row r="1331" spans="1:4" x14ac:dyDescent="0.2">
      <c r="A1331">
        <v>1330</v>
      </c>
      <c r="B1331" t="s">
        <v>100</v>
      </c>
      <c r="C1331">
        <f t="shared" si="21"/>
        <v>0</v>
      </c>
      <c r="D1331">
        <v>176500</v>
      </c>
    </row>
    <row r="1332" spans="1:4" x14ac:dyDescent="0.2">
      <c r="A1332">
        <v>1331</v>
      </c>
      <c r="B1332" t="s">
        <v>130</v>
      </c>
      <c r="C1332">
        <f t="shared" si="21"/>
        <v>1</v>
      </c>
      <c r="D1332">
        <v>227000</v>
      </c>
    </row>
    <row r="1333" spans="1:4" x14ac:dyDescent="0.2">
      <c r="A1333">
        <v>1332</v>
      </c>
      <c r="B1333" t="s">
        <v>130</v>
      </c>
      <c r="C1333">
        <f t="shared" si="21"/>
        <v>1</v>
      </c>
      <c r="D1333">
        <v>132500</v>
      </c>
    </row>
    <row r="1334" spans="1:4" x14ac:dyDescent="0.2">
      <c r="A1334">
        <v>1333</v>
      </c>
      <c r="B1334" t="s">
        <v>121</v>
      </c>
      <c r="C1334">
        <f t="shared" si="21"/>
        <v>0</v>
      </c>
      <c r="D1334">
        <v>100000</v>
      </c>
    </row>
    <row r="1335" spans="1:4" x14ac:dyDescent="0.2">
      <c r="A1335">
        <v>1334</v>
      </c>
      <c r="B1335" t="s">
        <v>100</v>
      </c>
      <c r="C1335">
        <f t="shared" si="21"/>
        <v>0</v>
      </c>
      <c r="D1335">
        <v>125500</v>
      </c>
    </row>
    <row r="1336" spans="1:4" x14ac:dyDescent="0.2">
      <c r="A1336">
        <v>1335</v>
      </c>
      <c r="B1336" t="s">
        <v>100</v>
      </c>
      <c r="C1336">
        <f t="shared" si="21"/>
        <v>0</v>
      </c>
      <c r="D1336">
        <v>125000</v>
      </c>
    </row>
    <row r="1337" spans="1:4" x14ac:dyDescent="0.2">
      <c r="A1337">
        <v>1336</v>
      </c>
      <c r="B1337" t="s">
        <v>100</v>
      </c>
      <c r="C1337">
        <f t="shared" si="21"/>
        <v>0</v>
      </c>
      <c r="D1337">
        <v>167900</v>
      </c>
    </row>
    <row r="1338" spans="1:4" x14ac:dyDescent="0.2">
      <c r="A1338">
        <v>1337</v>
      </c>
      <c r="B1338" t="s">
        <v>100</v>
      </c>
      <c r="C1338">
        <f t="shared" si="21"/>
        <v>0</v>
      </c>
      <c r="D1338">
        <v>135000</v>
      </c>
    </row>
    <row r="1339" spans="1:4" x14ac:dyDescent="0.2">
      <c r="A1339">
        <v>1338</v>
      </c>
      <c r="B1339" t="s">
        <v>100</v>
      </c>
      <c r="C1339">
        <f t="shared" si="21"/>
        <v>0</v>
      </c>
      <c r="D1339">
        <v>52500</v>
      </c>
    </row>
    <row r="1340" spans="1:4" x14ac:dyDescent="0.2">
      <c r="A1340">
        <v>1339</v>
      </c>
      <c r="B1340" t="s">
        <v>100</v>
      </c>
      <c r="C1340">
        <f t="shared" si="21"/>
        <v>0</v>
      </c>
      <c r="D1340">
        <v>200000</v>
      </c>
    </row>
    <row r="1341" spans="1:4" x14ac:dyDescent="0.2">
      <c r="A1341">
        <v>1340</v>
      </c>
      <c r="B1341" t="s">
        <v>121</v>
      </c>
      <c r="C1341">
        <f t="shared" si="21"/>
        <v>0</v>
      </c>
      <c r="D1341">
        <v>128500</v>
      </c>
    </row>
    <row r="1342" spans="1:4" x14ac:dyDescent="0.2">
      <c r="A1342">
        <v>1341</v>
      </c>
      <c r="B1342" t="s">
        <v>100</v>
      </c>
      <c r="C1342">
        <f t="shared" si="21"/>
        <v>0</v>
      </c>
      <c r="D1342">
        <v>123000</v>
      </c>
    </row>
    <row r="1343" spans="1:4" x14ac:dyDescent="0.2">
      <c r="A1343">
        <v>1342</v>
      </c>
      <c r="B1343" t="s">
        <v>100</v>
      </c>
      <c r="C1343">
        <f t="shared" si="21"/>
        <v>0</v>
      </c>
      <c r="D1343">
        <v>155000</v>
      </c>
    </row>
    <row r="1344" spans="1:4" x14ac:dyDescent="0.2">
      <c r="A1344">
        <v>1343</v>
      </c>
      <c r="B1344" t="s">
        <v>100</v>
      </c>
      <c r="C1344">
        <f t="shared" si="21"/>
        <v>0</v>
      </c>
      <c r="D1344">
        <v>228500</v>
      </c>
    </row>
    <row r="1345" spans="1:4" x14ac:dyDescent="0.2">
      <c r="A1345">
        <v>1344</v>
      </c>
      <c r="B1345" t="s">
        <v>100</v>
      </c>
      <c r="C1345">
        <f t="shared" si="21"/>
        <v>0</v>
      </c>
      <c r="D1345">
        <v>177000</v>
      </c>
    </row>
    <row r="1346" spans="1:4" x14ac:dyDescent="0.2">
      <c r="A1346">
        <v>1345</v>
      </c>
      <c r="B1346" t="s">
        <v>100</v>
      </c>
      <c r="C1346">
        <f t="shared" si="21"/>
        <v>0</v>
      </c>
      <c r="D1346">
        <v>155835</v>
      </c>
    </row>
    <row r="1347" spans="1:4" x14ac:dyDescent="0.2">
      <c r="A1347">
        <v>1346</v>
      </c>
      <c r="B1347" t="s">
        <v>100</v>
      </c>
      <c r="C1347">
        <f t="shared" ref="C1347:C1410" si="22">IF(OR(B1347="Gd",B1347="Av"),1,IF(OR(B1347="Mn",B1347="No"),0,"N/A"))</f>
        <v>0</v>
      </c>
      <c r="D1347">
        <v>108500</v>
      </c>
    </row>
    <row r="1348" spans="1:4" x14ac:dyDescent="0.2">
      <c r="A1348">
        <v>1347</v>
      </c>
      <c r="B1348" t="s">
        <v>100</v>
      </c>
      <c r="C1348">
        <f t="shared" si="22"/>
        <v>0</v>
      </c>
      <c r="D1348">
        <v>262500</v>
      </c>
    </row>
    <row r="1349" spans="1:4" x14ac:dyDescent="0.2">
      <c r="A1349">
        <v>1348</v>
      </c>
      <c r="B1349" t="s">
        <v>97</v>
      </c>
      <c r="C1349">
        <f t="shared" si="22"/>
        <v>1</v>
      </c>
      <c r="D1349">
        <v>283463</v>
      </c>
    </row>
    <row r="1350" spans="1:4" x14ac:dyDescent="0.2">
      <c r="A1350">
        <v>1349</v>
      </c>
      <c r="B1350" t="s">
        <v>97</v>
      </c>
      <c r="C1350">
        <f t="shared" si="22"/>
        <v>1</v>
      </c>
      <c r="D1350">
        <v>215000</v>
      </c>
    </row>
    <row r="1351" spans="1:4" x14ac:dyDescent="0.2">
      <c r="A1351">
        <v>1350</v>
      </c>
      <c r="B1351" t="s">
        <v>100</v>
      </c>
      <c r="C1351">
        <f t="shared" si="22"/>
        <v>0</v>
      </c>
      <c r="D1351">
        <v>122000</v>
      </c>
    </row>
    <row r="1352" spans="1:4" x14ac:dyDescent="0.2">
      <c r="A1352">
        <v>1351</v>
      </c>
      <c r="B1352" t="s">
        <v>100</v>
      </c>
      <c r="C1352">
        <f t="shared" si="22"/>
        <v>0</v>
      </c>
      <c r="D1352">
        <v>200000</v>
      </c>
    </row>
    <row r="1353" spans="1:4" x14ac:dyDescent="0.2">
      <c r="A1353">
        <v>1352</v>
      </c>
      <c r="B1353" t="s">
        <v>100</v>
      </c>
      <c r="C1353">
        <f t="shared" si="22"/>
        <v>0</v>
      </c>
      <c r="D1353">
        <v>171000</v>
      </c>
    </row>
    <row r="1354" spans="1:4" x14ac:dyDescent="0.2">
      <c r="A1354">
        <v>1353</v>
      </c>
      <c r="B1354" t="s">
        <v>100</v>
      </c>
      <c r="C1354">
        <f t="shared" si="22"/>
        <v>0</v>
      </c>
      <c r="D1354">
        <v>134900</v>
      </c>
    </row>
    <row r="1355" spans="1:4" x14ac:dyDescent="0.2">
      <c r="A1355">
        <v>1354</v>
      </c>
      <c r="B1355" t="s">
        <v>130</v>
      </c>
      <c r="C1355">
        <f t="shared" si="22"/>
        <v>1</v>
      </c>
      <c r="D1355">
        <v>410000</v>
      </c>
    </row>
    <row r="1356" spans="1:4" x14ac:dyDescent="0.2">
      <c r="A1356">
        <v>1355</v>
      </c>
      <c r="B1356" t="s">
        <v>100</v>
      </c>
      <c r="C1356">
        <f t="shared" si="22"/>
        <v>0</v>
      </c>
      <c r="D1356">
        <v>235000</v>
      </c>
    </row>
    <row r="1357" spans="1:4" x14ac:dyDescent="0.2">
      <c r="A1357">
        <v>1356</v>
      </c>
      <c r="B1357" t="s">
        <v>100</v>
      </c>
      <c r="C1357">
        <f t="shared" si="22"/>
        <v>0</v>
      </c>
      <c r="D1357">
        <v>170000</v>
      </c>
    </row>
    <row r="1358" spans="1:4" x14ac:dyDescent="0.2">
      <c r="A1358">
        <v>1357</v>
      </c>
      <c r="B1358" t="s">
        <v>100</v>
      </c>
      <c r="C1358">
        <f t="shared" si="22"/>
        <v>0</v>
      </c>
      <c r="D1358">
        <v>110000</v>
      </c>
    </row>
    <row r="1359" spans="1:4" x14ac:dyDescent="0.2">
      <c r="A1359">
        <v>1358</v>
      </c>
      <c r="B1359" t="s">
        <v>100</v>
      </c>
      <c r="C1359">
        <f t="shared" si="22"/>
        <v>0</v>
      </c>
      <c r="D1359">
        <v>149900</v>
      </c>
    </row>
    <row r="1360" spans="1:4" x14ac:dyDescent="0.2">
      <c r="A1360">
        <v>1359</v>
      </c>
      <c r="B1360" t="s">
        <v>100</v>
      </c>
      <c r="C1360">
        <f t="shared" si="22"/>
        <v>0</v>
      </c>
      <c r="D1360">
        <v>177500</v>
      </c>
    </row>
    <row r="1361" spans="1:4" x14ac:dyDescent="0.2">
      <c r="A1361">
        <v>1360</v>
      </c>
      <c r="B1361" t="s">
        <v>130</v>
      </c>
      <c r="C1361">
        <f t="shared" si="22"/>
        <v>1</v>
      </c>
      <c r="D1361">
        <v>315000</v>
      </c>
    </row>
    <row r="1362" spans="1:4" x14ac:dyDescent="0.2">
      <c r="A1362">
        <v>1361</v>
      </c>
      <c r="B1362" t="s">
        <v>100</v>
      </c>
      <c r="C1362">
        <f t="shared" si="22"/>
        <v>0</v>
      </c>
      <c r="D1362">
        <v>189000</v>
      </c>
    </row>
    <row r="1363" spans="1:4" x14ac:dyDescent="0.2">
      <c r="A1363">
        <v>1362</v>
      </c>
      <c r="B1363" t="s">
        <v>130</v>
      </c>
      <c r="C1363">
        <f t="shared" si="22"/>
        <v>1</v>
      </c>
      <c r="D1363">
        <v>260000</v>
      </c>
    </row>
    <row r="1364" spans="1:4" x14ac:dyDescent="0.2">
      <c r="A1364">
        <v>1363</v>
      </c>
      <c r="B1364" t="s">
        <v>100</v>
      </c>
      <c r="C1364">
        <f t="shared" si="22"/>
        <v>0</v>
      </c>
      <c r="D1364">
        <v>104900</v>
      </c>
    </row>
    <row r="1365" spans="1:4" x14ac:dyDescent="0.2">
      <c r="A1365">
        <v>1364</v>
      </c>
      <c r="B1365" t="s">
        <v>100</v>
      </c>
      <c r="C1365">
        <f t="shared" si="22"/>
        <v>0</v>
      </c>
      <c r="D1365">
        <v>156932</v>
      </c>
    </row>
    <row r="1366" spans="1:4" x14ac:dyDescent="0.2">
      <c r="A1366">
        <v>1365</v>
      </c>
      <c r="B1366" t="s">
        <v>100</v>
      </c>
      <c r="C1366">
        <f t="shared" si="22"/>
        <v>0</v>
      </c>
      <c r="D1366">
        <v>144152</v>
      </c>
    </row>
    <row r="1367" spans="1:4" x14ac:dyDescent="0.2">
      <c r="A1367">
        <v>1366</v>
      </c>
      <c r="B1367" t="s">
        <v>100</v>
      </c>
      <c r="C1367">
        <f t="shared" si="22"/>
        <v>0</v>
      </c>
      <c r="D1367">
        <v>216000</v>
      </c>
    </row>
    <row r="1368" spans="1:4" x14ac:dyDescent="0.2">
      <c r="A1368">
        <v>1367</v>
      </c>
      <c r="B1368" t="s">
        <v>100</v>
      </c>
      <c r="C1368">
        <f t="shared" si="22"/>
        <v>0</v>
      </c>
      <c r="D1368">
        <v>193000</v>
      </c>
    </row>
    <row r="1369" spans="1:4" x14ac:dyDescent="0.2">
      <c r="A1369">
        <v>1368</v>
      </c>
      <c r="B1369" t="s">
        <v>100</v>
      </c>
      <c r="C1369">
        <f t="shared" si="22"/>
        <v>0</v>
      </c>
      <c r="D1369">
        <v>127000</v>
      </c>
    </row>
    <row r="1370" spans="1:4" x14ac:dyDescent="0.2">
      <c r="A1370">
        <v>1369</v>
      </c>
      <c r="B1370" t="s">
        <v>130</v>
      </c>
      <c r="C1370">
        <f t="shared" si="22"/>
        <v>1</v>
      </c>
      <c r="D1370">
        <v>144000</v>
      </c>
    </row>
    <row r="1371" spans="1:4" x14ac:dyDescent="0.2">
      <c r="A1371">
        <v>1370</v>
      </c>
      <c r="B1371" t="s">
        <v>130</v>
      </c>
      <c r="C1371">
        <f t="shared" si="22"/>
        <v>1</v>
      </c>
      <c r="D1371">
        <v>232000</v>
      </c>
    </row>
    <row r="1372" spans="1:4" x14ac:dyDescent="0.2">
      <c r="A1372">
        <v>1371</v>
      </c>
      <c r="B1372" t="s">
        <v>100</v>
      </c>
      <c r="C1372">
        <f t="shared" si="22"/>
        <v>0</v>
      </c>
      <c r="D1372">
        <v>105000</v>
      </c>
    </row>
    <row r="1373" spans="1:4" x14ac:dyDescent="0.2">
      <c r="A1373">
        <v>1372</v>
      </c>
      <c r="B1373" t="s">
        <v>130</v>
      </c>
      <c r="C1373">
        <f t="shared" si="22"/>
        <v>1</v>
      </c>
      <c r="D1373">
        <v>165500</v>
      </c>
    </row>
    <row r="1374" spans="1:4" x14ac:dyDescent="0.2">
      <c r="A1374">
        <v>1373</v>
      </c>
      <c r="B1374" t="s">
        <v>130</v>
      </c>
      <c r="C1374">
        <f t="shared" si="22"/>
        <v>1</v>
      </c>
      <c r="D1374">
        <v>274300</v>
      </c>
    </row>
    <row r="1375" spans="1:4" x14ac:dyDescent="0.2">
      <c r="A1375">
        <v>1374</v>
      </c>
      <c r="B1375" t="s">
        <v>97</v>
      </c>
      <c r="C1375">
        <f t="shared" si="22"/>
        <v>1</v>
      </c>
      <c r="D1375">
        <v>466500</v>
      </c>
    </row>
    <row r="1376" spans="1:4" x14ac:dyDescent="0.2">
      <c r="A1376">
        <v>1375</v>
      </c>
      <c r="B1376" t="s">
        <v>100</v>
      </c>
      <c r="C1376">
        <f t="shared" si="22"/>
        <v>0</v>
      </c>
      <c r="D1376">
        <v>250000</v>
      </c>
    </row>
    <row r="1377" spans="1:4" x14ac:dyDescent="0.2">
      <c r="A1377">
        <v>1376</v>
      </c>
      <c r="B1377" t="s">
        <v>97</v>
      </c>
      <c r="C1377">
        <f t="shared" si="22"/>
        <v>1</v>
      </c>
      <c r="D1377">
        <v>239000</v>
      </c>
    </row>
    <row r="1378" spans="1:4" x14ac:dyDescent="0.2">
      <c r="A1378">
        <v>1377</v>
      </c>
      <c r="B1378" t="s">
        <v>121</v>
      </c>
      <c r="C1378">
        <f t="shared" si="22"/>
        <v>0</v>
      </c>
      <c r="D1378">
        <v>91000</v>
      </c>
    </row>
    <row r="1379" spans="1:4" x14ac:dyDescent="0.2">
      <c r="A1379">
        <v>1378</v>
      </c>
      <c r="B1379" t="s">
        <v>100</v>
      </c>
      <c r="C1379">
        <f t="shared" si="22"/>
        <v>0</v>
      </c>
      <c r="D1379">
        <v>117000</v>
      </c>
    </row>
    <row r="1380" spans="1:4" x14ac:dyDescent="0.2">
      <c r="A1380">
        <v>1379</v>
      </c>
      <c r="B1380" t="s">
        <v>100</v>
      </c>
      <c r="C1380">
        <f t="shared" si="22"/>
        <v>0</v>
      </c>
      <c r="D1380">
        <v>83000</v>
      </c>
    </row>
    <row r="1381" spans="1:4" x14ac:dyDescent="0.2">
      <c r="A1381">
        <v>1380</v>
      </c>
      <c r="B1381" t="s">
        <v>100</v>
      </c>
      <c r="C1381">
        <f t="shared" si="22"/>
        <v>0</v>
      </c>
      <c r="D1381">
        <v>167500</v>
      </c>
    </row>
    <row r="1382" spans="1:4" x14ac:dyDescent="0.2">
      <c r="A1382">
        <v>1381</v>
      </c>
      <c r="B1382" t="s">
        <v>100</v>
      </c>
      <c r="C1382">
        <f t="shared" si="22"/>
        <v>0</v>
      </c>
      <c r="D1382">
        <v>58500</v>
      </c>
    </row>
    <row r="1383" spans="1:4" x14ac:dyDescent="0.2">
      <c r="A1383">
        <v>1382</v>
      </c>
      <c r="B1383" t="s">
        <v>121</v>
      </c>
      <c r="C1383">
        <f t="shared" si="22"/>
        <v>0</v>
      </c>
      <c r="D1383">
        <v>237500</v>
      </c>
    </row>
    <row r="1384" spans="1:4" x14ac:dyDescent="0.2">
      <c r="A1384">
        <v>1383</v>
      </c>
      <c r="B1384" t="s">
        <v>100</v>
      </c>
      <c r="C1384">
        <f t="shared" si="22"/>
        <v>0</v>
      </c>
      <c r="D1384">
        <v>157000</v>
      </c>
    </row>
    <row r="1385" spans="1:4" x14ac:dyDescent="0.2">
      <c r="A1385">
        <v>1384</v>
      </c>
      <c r="B1385" t="s">
        <v>100</v>
      </c>
      <c r="C1385">
        <f t="shared" si="22"/>
        <v>0</v>
      </c>
      <c r="D1385">
        <v>112000</v>
      </c>
    </row>
    <row r="1386" spans="1:4" x14ac:dyDescent="0.2">
      <c r="A1386">
        <v>1385</v>
      </c>
      <c r="B1386" t="s">
        <v>121</v>
      </c>
      <c r="C1386">
        <f t="shared" si="22"/>
        <v>0</v>
      </c>
      <c r="D1386">
        <v>105000</v>
      </c>
    </row>
    <row r="1387" spans="1:4" x14ac:dyDescent="0.2">
      <c r="A1387">
        <v>1386</v>
      </c>
      <c r="B1387" t="s">
        <v>100</v>
      </c>
      <c r="C1387">
        <f t="shared" si="22"/>
        <v>0</v>
      </c>
      <c r="D1387">
        <v>125500</v>
      </c>
    </row>
    <row r="1388" spans="1:4" x14ac:dyDescent="0.2">
      <c r="A1388">
        <v>1387</v>
      </c>
      <c r="B1388" t="s">
        <v>100</v>
      </c>
      <c r="C1388">
        <f t="shared" si="22"/>
        <v>0</v>
      </c>
      <c r="D1388">
        <v>250000</v>
      </c>
    </row>
    <row r="1389" spans="1:4" x14ac:dyDescent="0.2">
      <c r="A1389">
        <v>1388</v>
      </c>
      <c r="B1389" t="s">
        <v>100</v>
      </c>
      <c r="C1389">
        <f t="shared" si="22"/>
        <v>0</v>
      </c>
      <c r="D1389">
        <v>136000</v>
      </c>
    </row>
    <row r="1390" spans="1:4" x14ac:dyDescent="0.2">
      <c r="A1390">
        <v>1389</v>
      </c>
      <c r="B1390" t="s">
        <v>97</v>
      </c>
      <c r="C1390">
        <f t="shared" si="22"/>
        <v>1</v>
      </c>
      <c r="D1390">
        <v>377500</v>
      </c>
    </row>
    <row r="1391" spans="1:4" x14ac:dyDescent="0.2">
      <c r="A1391">
        <v>1390</v>
      </c>
      <c r="B1391" t="s">
        <v>100</v>
      </c>
      <c r="C1391">
        <f t="shared" si="22"/>
        <v>0</v>
      </c>
      <c r="D1391">
        <v>131000</v>
      </c>
    </row>
    <row r="1392" spans="1:4" x14ac:dyDescent="0.2">
      <c r="A1392">
        <v>1391</v>
      </c>
      <c r="B1392" t="s">
        <v>130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t="s">
        <v>100</v>
      </c>
      <c r="C1393">
        <f t="shared" si="22"/>
        <v>0</v>
      </c>
      <c r="D1393">
        <v>124000</v>
      </c>
    </row>
    <row r="1394" spans="1:4" x14ac:dyDescent="0.2">
      <c r="A1394">
        <v>1393</v>
      </c>
      <c r="B1394" t="s">
        <v>130</v>
      </c>
      <c r="C1394">
        <f t="shared" si="22"/>
        <v>1</v>
      </c>
      <c r="D1394">
        <v>123000</v>
      </c>
    </row>
    <row r="1395" spans="1:4" x14ac:dyDescent="0.2">
      <c r="A1395">
        <v>1394</v>
      </c>
      <c r="B1395" t="s">
        <v>100</v>
      </c>
      <c r="C1395">
        <f t="shared" si="22"/>
        <v>0</v>
      </c>
      <c r="D1395">
        <v>163000</v>
      </c>
    </row>
    <row r="1396" spans="1:4" x14ac:dyDescent="0.2">
      <c r="A1396">
        <v>1395</v>
      </c>
      <c r="B1396" t="s">
        <v>130</v>
      </c>
      <c r="C1396">
        <f t="shared" si="22"/>
        <v>1</v>
      </c>
      <c r="D1396">
        <v>246578</v>
      </c>
    </row>
    <row r="1397" spans="1:4" x14ac:dyDescent="0.2">
      <c r="A1397">
        <v>1396</v>
      </c>
      <c r="B1397" t="s">
        <v>97</v>
      </c>
      <c r="C1397">
        <f t="shared" si="22"/>
        <v>1</v>
      </c>
      <c r="D1397">
        <v>281213</v>
      </c>
    </row>
    <row r="1398" spans="1:4" x14ac:dyDescent="0.2">
      <c r="A1398">
        <v>1397</v>
      </c>
      <c r="B1398" t="s">
        <v>130</v>
      </c>
      <c r="C1398">
        <f t="shared" si="22"/>
        <v>1</v>
      </c>
      <c r="D1398">
        <v>160000</v>
      </c>
    </row>
    <row r="1399" spans="1:4" x14ac:dyDescent="0.2">
      <c r="A1399">
        <v>1398</v>
      </c>
      <c r="B1399" t="s">
        <v>121</v>
      </c>
      <c r="C1399">
        <f t="shared" si="22"/>
        <v>0</v>
      </c>
      <c r="D1399">
        <v>137500</v>
      </c>
    </row>
    <row r="1400" spans="1:4" x14ac:dyDescent="0.2">
      <c r="A1400">
        <v>1399</v>
      </c>
      <c r="B1400" t="s">
        <v>100</v>
      </c>
      <c r="C1400">
        <f t="shared" si="22"/>
        <v>0</v>
      </c>
      <c r="D1400">
        <v>138000</v>
      </c>
    </row>
    <row r="1401" spans="1:4" x14ac:dyDescent="0.2">
      <c r="A1401">
        <v>1400</v>
      </c>
      <c r="B1401" t="s">
        <v>100</v>
      </c>
      <c r="C1401">
        <f t="shared" si="22"/>
        <v>0</v>
      </c>
      <c r="D1401">
        <v>137450</v>
      </c>
    </row>
    <row r="1402" spans="1:4" x14ac:dyDescent="0.2">
      <c r="A1402">
        <v>1401</v>
      </c>
      <c r="B1402" t="s">
        <v>100</v>
      </c>
      <c r="C1402">
        <f t="shared" si="22"/>
        <v>0</v>
      </c>
      <c r="D1402">
        <v>120000</v>
      </c>
    </row>
    <row r="1403" spans="1:4" x14ac:dyDescent="0.2">
      <c r="A1403">
        <v>1402</v>
      </c>
      <c r="B1403" t="s">
        <v>100</v>
      </c>
      <c r="C1403">
        <f t="shared" si="22"/>
        <v>0</v>
      </c>
      <c r="D1403">
        <v>193000</v>
      </c>
    </row>
    <row r="1404" spans="1:4" x14ac:dyDescent="0.2">
      <c r="A1404">
        <v>1403</v>
      </c>
      <c r="B1404" t="s">
        <v>130</v>
      </c>
      <c r="C1404">
        <f t="shared" si="22"/>
        <v>1</v>
      </c>
      <c r="D1404">
        <v>193879</v>
      </c>
    </row>
    <row r="1405" spans="1:4" x14ac:dyDescent="0.2">
      <c r="A1405">
        <v>1404</v>
      </c>
      <c r="B1405" t="s">
        <v>97</v>
      </c>
      <c r="C1405">
        <f t="shared" si="22"/>
        <v>1</v>
      </c>
      <c r="D1405">
        <v>282922</v>
      </c>
    </row>
    <row r="1406" spans="1:4" x14ac:dyDescent="0.2">
      <c r="A1406">
        <v>1405</v>
      </c>
      <c r="B1406" t="s">
        <v>100</v>
      </c>
      <c r="C1406">
        <f t="shared" si="22"/>
        <v>0</v>
      </c>
      <c r="D1406">
        <v>105000</v>
      </c>
    </row>
    <row r="1407" spans="1:4" x14ac:dyDescent="0.2">
      <c r="A1407">
        <v>1406</v>
      </c>
      <c r="B1407" t="s">
        <v>97</v>
      </c>
      <c r="C1407">
        <f t="shared" si="22"/>
        <v>1</v>
      </c>
      <c r="D1407">
        <v>275000</v>
      </c>
    </row>
    <row r="1408" spans="1:4" x14ac:dyDescent="0.2">
      <c r="A1408">
        <v>1407</v>
      </c>
      <c r="B1408" t="s">
        <v>130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t="s">
        <v>100</v>
      </c>
      <c r="C1409">
        <f t="shared" si="22"/>
        <v>0</v>
      </c>
      <c r="D1409">
        <v>112000</v>
      </c>
    </row>
    <row r="1410" spans="1:4" x14ac:dyDescent="0.2">
      <c r="A1410">
        <v>1409</v>
      </c>
      <c r="B1410" t="s">
        <v>100</v>
      </c>
      <c r="C1410">
        <f t="shared" si="22"/>
        <v>0</v>
      </c>
      <c r="D1410">
        <v>125500</v>
      </c>
    </row>
    <row r="1411" spans="1:4" x14ac:dyDescent="0.2">
      <c r="A1411">
        <v>1410</v>
      </c>
      <c r="B1411" t="s">
        <v>100</v>
      </c>
      <c r="C1411">
        <f t="shared" ref="C1411:C1461" si="23">IF(OR(B1411="Gd",B1411="Av"),1,IF(OR(B1411="Mn",B1411="No"),0,"N/A"))</f>
        <v>0</v>
      </c>
      <c r="D1411">
        <v>215000</v>
      </c>
    </row>
    <row r="1412" spans="1:4" x14ac:dyDescent="0.2">
      <c r="A1412">
        <v>1411</v>
      </c>
      <c r="B1412" t="s">
        <v>100</v>
      </c>
      <c r="C1412">
        <f t="shared" si="23"/>
        <v>0</v>
      </c>
      <c r="D1412">
        <v>230000</v>
      </c>
    </row>
    <row r="1413" spans="1:4" x14ac:dyDescent="0.2">
      <c r="A1413">
        <v>1412</v>
      </c>
      <c r="B1413" t="s">
        <v>100</v>
      </c>
      <c r="C1413">
        <f t="shared" si="23"/>
        <v>0</v>
      </c>
      <c r="D1413">
        <v>140000</v>
      </c>
    </row>
    <row r="1414" spans="1:4" x14ac:dyDescent="0.2">
      <c r="A1414">
        <v>1413</v>
      </c>
      <c r="B1414" t="s">
        <v>83</v>
      </c>
      <c r="C1414" t="str">
        <f t="shared" si="23"/>
        <v>N/A</v>
      </c>
      <c r="D1414">
        <v>90000</v>
      </c>
    </row>
    <row r="1415" spans="1:4" x14ac:dyDescent="0.2">
      <c r="A1415">
        <v>1414</v>
      </c>
      <c r="B1415" t="s">
        <v>100</v>
      </c>
      <c r="C1415">
        <f t="shared" si="23"/>
        <v>0</v>
      </c>
      <c r="D1415">
        <v>257000</v>
      </c>
    </row>
    <row r="1416" spans="1:4" x14ac:dyDescent="0.2">
      <c r="A1416">
        <v>1415</v>
      </c>
      <c r="B1416" t="s">
        <v>100</v>
      </c>
      <c r="C1416">
        <f t="shared" si="23"/>
        <v>0</v>
      </c>
      <c r="D1416">
        <v>207000</v>
      </c>
    </row>
    <row r="1417" spans="1:4" x14ac:dyDescent="0.2">
      <c r="A1417">
        <v>1416</v>
      </c>
      <c r="B1417" t="s">
        <v>100</v>
      </c>
      <c r="C1417">
        <f t="shared" si="23"/>
        <v>0</v>
      </c>
      <c r="D1417">
        <v>175900</v>
      </c>
    </row>
    <row r="1418" spans="1:4" x14ac:dyDescent="0.2">
      <c r="A1418">
        <v>1417</v>
      </c>
      <c r="B1418" t="s">
        <v>100</v>
      </c>
      <c r="C1418">
        <f t="shared" si="23"/>
        <v>0</v>
      </c>
      <c r="D1418">
        <v>122500</v>
      </c>
    </row>
    <row r="1419" spans="1:4" x14ac:dyDescent="0.2">
      <c r="A1419">
        <v>1418</v>
      </c>
      <c r="B1419" t="s">
        <v>121</v>
      </c>
      <c r="C1419">
        <f t="shared" si="23"/>
        <v>0</v>
      </c>
      <c r="D1419">
        <v>340000</v>
      </c>
    </row>
    <row r="1420" spans="1:4" x14ac:dyDescent="0.2">
      <c r="A1420">
        <v>1419</v>
      </c>
      <c r="B1420" t="s">
        <v>100</v>
      </c>
      <c r="C1420">
        <f t="shared" si="23"/>
        <v>0</v>
      </c>
      <c r="D1420">
        <v>124000</v>
      </c>
    </row>
    <row r="1421" spans="1:4" x14ac:dyDescent="0.2">
      <c r="A1421">
        <v>1420</v>
      </c>
      <c r="B1421" t="s">
        <v>130</v>
      </c>
      <c r="C1421">
        <f t="shared" si="23"/>
        <v>1</v>
      </c>
      <c r="D1421">
        <v>223000</v>
      </c>
    </row>
    <row r="1422" spans="1:4" x14ac:dyDescent="0.2">
      <c r="A1422">
        <v>1421</v>
      </c>
      <c r="B1422" t="s">
        <v>100</v>
      </c>
      <c r="C1422">
        <f t="shared" si="23"/>
        <v>0</v>
      </c>
      <c r="D1422">
        <v>179900</v>
      </c>
    </row>
    <row r="1423" spans="1:4" x14ac:dyDescent="0.2">
      <c r="A1423">
        <v>1422</v>
      </c>
      <c r="B1423" t="s">
        <v>100</v>
      </c>
      <c r="C1423">
        <f t="shared" si="23"/>
        <v>0</v>
      </c>
      <c r="D1423">
        <v>127500</v>
      </c>
    </row>
    <row r="1424" spans="1:4" x14ac:dyDescent="0.2">
      <c r="A1424">
        <v>1423</v>
      </c>
      <c r="B1424" t="s">
        <v>130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t="s">
        <v>130</v>
      </c>
      <c r="C1425">
        <f t="shared" si="23"/>
        <v>1</v>
      </c>
      <c r="D1425">
        <v>274970</v>
      </c>
    </row>
    <row r="1426" spans="1:4" x14ac:dyDescent="0.2">
      <c r="A1426">
        <v>1425</v>
      </c>
      <c r="B1426" t="s">
        <v>100</v>
      </c>
      <c r="C1426">
        <f t="shared" si="23"/>
        <v>0</v>
      </c>
      <c r="D1426">
        <v>144000</v>
      </c>
    </row>
    <row r="1427" spans="1:4" x14ac:dyDescent="0.2">
      <c r="A1427">
        <v>1426</v>
      </c>
      <c r="B1427" t="s">
        <v>100</v>
      </c>
      <c r="C1427">
        <f t="shared" si="23"/>
        <v>0</v>
      </c>
      <c r="D1427">
        <v>142000</v>
      </c>
    </row>
    <row r="1428" spans="1:4" x14ac:dyDescent="0.2">
      <c r="A1428">
        <v>1427</v>
      </c>
      <c r="B1428" t="s">
        <v>100</v>
      </c>
      <c r="C1428">
        <f t="shared" si="23"/>
        <v>0</v>
      </c>
      <c r="D1428">
        <v>271000</v>
      </c>
    </row>
    <row r="1429" spans="1:4" x14ac:dyDescent="0.2">
      <c r="A1429">
        <v>1428</v>
      </c>
      <c r="B1429" t="s">
        <v>100</v>
      </c>
      <c r="C1429">
        <f t="shared" si="23"/>
        <v>0</v>
      </c>
      <c r="D1429">
        <v>140000</v>
      </c>
    </row>
    <row r="1430" spans="1:4" x14ac:dyDescent="0.2">
      <c r="A1430">
        <v>1429</v>
      </c>
      <c r="B1430" t="s">
        <v>100</v>
      </c>
      <c r="C1430">
        <f t="shared" si="23"/>
        <v>0</v>
      </c>
      <c r="D1430">
        <v>119000</v>
      </c>
    </row>
    <row r="1431" spans="1:4" x14ac:dyDescent="0.2">
      <c r="A1431">
        <v>1430</v>
      </c>
      <c r="B1431" t="s">
        <v>100</v>
      </c>
      <c r="C1431">
        <f t="shared" si="23"/>
        <v>0</v>
      </c>
      <c r="D1431">
        <v>182900</v>
      </c>
    </row>
    <row r="1432" spans="1:4" x14ac:dyDescent="0.2">
      <c r="A1432">
        <v>1431</v>
      </c>
      <c r="B1432" t="s">
        <v>130</v>
      </c>
      <c r="C1432">
        <f t="shared" si="23"/>
        <v>1</v>
      </c>
      <c r="D1432">
        <v>192140</v>
      </c>
    </row>
    <row r="1433" spans="1:4" x14ac:dyDescent="0.2">
      <c r="A1433">
        <v>1432</v>
      </c>
      <c r="B1433" t="s">
        <v>100</v>
      </c>
      <c r="C1433">
        <f t="shared" si="23"/>
        <v>0</v>
      </c>
      <c r="D1433">
        <v>143750</v>
      </c>
    </row>
    <row r="1434" spans="1:4" x14ac:dyDescent="0.2">
      <c r="A1434">
        <v>1433</v>
      </c>
      <c r="B1434" t="s">
        <v>100</v>
      </c>
      <c r="C1434">
        <f t="shared" si="23"/>
        <v>0</v>
      </c>
      <c r="D1434">
        <v>64500</v>
      </c>
    </row>
    <row r="1435" spans="1:4" x14ac:dyDescent="0.2">
      <c r="A1435">
        <v>1434</v>
      </c>
      <c r="B1435" t="s">
        <v>100</v>
      </c>
      <c r="C1435">
        <f t="shared" si="23"/>
        <v>0</v>
      </c>
      <c r="D1435">
        <v>186500</v>
      </c>
    </row>
    <row r="1436" spans="1:4" x14ac:dyDescent="0.2">
      <c r="A1436">
        <v>1435</v>
      </c>
      <c r="B1436" t="s">
        <v>100</v>
      </c>
      <c r="C1436">
        <f t="shared" si="23"/>
        <v>0</v>
      </c>
      <c r="D1436">
        <v>160000</v>
      </c>
    </row>
    <row r="1437" spans="1:4" x14ac:dyDescent="0.2">
      <c r="A1437">
        <v>1436</v>
      </c>
      <c r="B1437" t="s">
        <v>100</v>
      </c>
      <c r="C1437">
        <f t="shared" si="23"/>
        <v>0</v>
      </c>
      <c r="D1437">
        <v>174000</v>
      </c>
    </row>
    <row r="1438" spans="1:4" x14ac:dyDescent="0.2">
      <c r="A1438">
        <v>1437</v>
      </c>
      <c r="B1438" t="s">
        <v>100</v>
      </c>
      <c r="C1438">
        <f t="shared" si="23"/>
        <v>0</v>
      </c>
      <c r="D1438">
        <v>120500</v>
      </c>
    </row>
    <row r="1439" spans="1:4" x14ac:dyDescent="0.2">
      <c r="A1439">
        <v>1438</v>
      </c>
      <c r="B1439" t="s">
        <v>130</v>
      </c>
      <c r="C1439">
        <f t="shared" si="23"/>
        <v>1</v>
      </c>
      <c r="D1439">
        <v>394617</v>
      </c>
    </row>
    <row r="1440" spans="1:4" x14ac:dyDescent="0.2">
      <c r="A1440">
        <v>1439</v>
      </c>
      <c r="B1440" t="s">
        <v>100</v>
      </c>
      <c r="C1440">
        <f t="shared" si="23"/>
        <v>0</v>
      </c>
      <c r="D1440">
        <v>149700</v>
      </c>
    </row>
    <row r="1441" spans="1:4" x14ac:dyDescent="0.2">
      <c r="A1441">
        <v>1440</v>
      </c>
      <c r="B1441" t="s">
        <v>100</v>
      </c>
      <c r="C1441">
        <f t="shared" si="23"/>
        <v>0</v>
      </c>
      <c r="D1441">
        <v>197000</v>
      </c>
    </row>
    <row r="1442" spans="1:4" x14ac:dyDescent="0.2">
      <c r="A1442">
        <v>1441</v>
      </c>
      <c r="B1442" t="s">
        <v>100</v>
      </c>
      <c r="C1442">
        <f t="shared" si="23"/>
        <v>0</v>
      </c>
      <c r="D1442">
        <v>191000</v>
      </c>
    </row>
    <row r="1443" spans="1:4" x14ac:dyDescent="0.2">
      <c r="A1443">
        <v>1442</v>
      </c>
      <c r="B1443" t="s">
        <v>130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t="s">
        <v>130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t="s">
        <v>100</v>
      </c>
      <c r="C1445">
        <f t="shared" si="23"/>
        <v>0</v>
      </c>
      <c r="D1445">
        <v>121000</v>
      </c>
    </row>
    <row r="1446" spans="1:4" x14ac:dyDescent="0.2">
      <c r="A1446">
        <v>1445</v>
      </c>
      <c r="B1446" t="s">
        <v>130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t="s">
        <v>97</v>
      </c>
      <c r="C1447">
        <f t="shared" si="23"/>
        <v>1</v>
      </c>
      <c r="D1447">
        <v>129000</v>
      </c>
    </row>
    <row r="1448" spans="1:4" x14ac:dyDescent="0.2">
      <c r="A1448">
        <v>1447</v>
      </c>
      <c r="B1448" t="s">
        <v>100</v>
      </c>
      <c r="C1448">
        <f t="shared" si="23"/>
        <v>0</v>
      </c>
      <c r="D1448">
        <v>157900</v>
      </c>
    </row>
    <row r="1449" spans="1:4" x14ac:dyDescent="0.2">
      <c r="A1449">
        <v>1448</v>
      </c>
      <c r="B1449" t="s">
        <v>100</v>
      </c>
      <c r="C1449">
        <f t="shared" si="23"/>
        <v>0</v>
      </c>
      <c r="D1449">
        <v>240000</v>
      </c>
    </row>
    <row r="1450" spans="1:4" x14ac:dyDescent="0.2">
      <c r="A1450">
        <v>1449</v>
      </c>
      <c r="B1450" t="s">
        <v>100</v>
      </c>
      <c r="C1450">
        <f t="shared" si="23"/>
        <v>0</v>
      </c>
      <c r="D1450">
        <v>112000</v>
      </c>
    </row>
    <row r="1451" spans="1:4" x14ac:dyDescent="0.2">
      <c r="A1451">
        <v>1450</v>
      </c>
      <c r="B1451" t="s">
        <v>130</v>
      </c>
      <c r="C1451">
        <f t="shared" si="23"/>
        <v>1</v>
      </c>
      <c r="D1451">
        <v>92000</v>
      </c>
    </row>
    <row r="1452" spans="1:4" x14ac:dyDescent="0.2">
      <c r="A1452">
        <v>1451</v>
      </c>
      <c r="B1452" t="s">
        <v>100</v>
      </c>
      <c r="C1452">
        <f t="shared" si="23"/>
        <v>0</v>
      </c>
      <c r="D1452">
        <v>136000</v>
      </c>
    </row>
    <row r="1453" spans="1:4" x14ac:dyDescent="0.2">
      <c r="A1453">
        <v>1452</v>
      </c>
      <c r="B1453" t="s">
        <v>100</v>
      </c>
      <c r="C1453">
        <f t="shared" si="23"/>
        <v>0</v>
      </c>
      <c r="D1453">
        <v>287090</v>
      </c>
    </row>
    <row r="1454" spans="1:4" x14ac:dyDescent="0.2">
      <c r="A1454">
        <v>1453</v>
      </c>
      <c r="B1454" t="s">
        <v>97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t="s">
        <v>100</v>
      </c>
      <c r="C1455">
        <f t="shared" si="23"/>
        <v>0</v>
      </c>
      <c r="D1455">
        <v>84500</v>
      </c>
    </row>
    <row r="1456" spans="1:4" x14ac:dyDescent="0.2">
      <c r="A1456">
        <v>1455</v>
      </c>
      <c r="B1456" t="s">
        <v>100</v>
      </c>
      <c r="C1456">
        <f t="shared" si="23"/>
        <v>0</v>
      </c>
      <c r="D1456">
        <v>185000</v>
      </c>
    </row>
    <row r="1457" spans="1:4" x14ac:dyDescent="0.2">
      <c r="A1457">
        <v>1456</v>
      </c>
      <c r="B1457" t="s">
        <v>100</v>
      </c>
      <c r="C1457">
        <f t="shared" si="23"/>
        <v>0</v>
      </c>
      <c r="D1457">
        <v>175000</v>
      </c>
    </row>
    <row r="1458" spans="1:4" x14ac:dyDescent="0.2">
      <c r="A1458">
        <v>1457</v>
      </c>
      <c r="B1458" t="s">
        <v>100</v>
      </c>
      <c r="C1458">
        <f t="shared" si="23"/>
        <v>0</v>
      </c>
      <c r="D1458">
        <v>210000</v>
      </c>
    </row>
    <row r="1459" spans="1:4" x14ac:dyDescent="0.2">
      <c r="A1459">
        <v>1458</v>
      </c>
      <c r="B1459" t="s">
        <v>100</v>
      </c>
      <c r="C1459">
        <f t="shared" si="23"/>
        <v>0</v>
      </c>
      <c r="D1459">
        <v>266500</v>
      </c>
    </row>
    <row r="1460" spans="1:4" x14ac:dyDescent="0.2">
      <c r="A1460">
        <v>1459</v>
      </c>
      <c r="B1460" t="s">
        <v>121</v>
      </c>
      <c r="C1460">
        <f t="shared" si="23"/>
        <v>0</v>
      </c>
      <c r="D1460">
        <v>142125</v>
      </c>
    </row>
    <row r="1461" spans="1:4" x14ac:dyDescent="0.2">
      <c r="A1461">
        <v>1460</v>
      </c>
      <c r="B1461" t="s">
        <v>100</v>
      </c>
      <c r="C1461">
        <f t="shared" si="23"/>
        <v>0</v>
      </c>
      <c r="D1461">
        <v>147500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461"/>
  <sheetViews>
    <sheetView tabSelected="1" zoomScale="50" zoomScaleNormal="64" workbookViewId="0">
      <selection activeCell="M45" sqref="M45"/>
    </sheetView>
  </sheetViews>
  <sheetFormatPr baseColWidth="10" defaultRowHeight="16" x14ac:dyDescent="0.2"/>
  <cols>
    <col min="1" max="1" width="7.83203125" customWidth="1"/>
    <col min="3" max="4" width="11.5" bestFit="1" customWidth="1"/>
    <col min="6" max="6" width="16.83203125" bestFit="1" customWidth="1"/>
    <col min="7" max="7" width="17.1640625" bestFit="1" customWidth="1"/>
    <col min="8" max="8" width="14.1640625" customWidth="1"/>
    <col min="9" max="9" width="16.83203125" bestFit="1" customWidth="1"/>
    <col min="10" max="10" width="17.1640625" bestFit="1" customWidth="1"/>
    <col min="12" max="12" width="46.1640625" bestFit="1" customWidth="1"/>
    <col min="13" max="13" width="16" bestFit="1" customWidth="1"/>
    <col min="14" max="14" width="12.83203125" bestFit="1" customWidth="1"/>
    <col min="17" max="18" width="12.33203125" bestFit="1" customWidth="1"/>
    <col min="21" max="21" width="14.5" customWidth="1"/>
  </cols>
  <sheetData>
    <row r="1" spans="1:22" x14ac:dyDescent="0.2">
      <c r="A1" t="s">
        <v>0</v>
      </c>
      <c r="B1" t="s">
        <v>11</v>
      </c>
      <c r="C1" t="s">
        <v>11</v>
      </c>
      <c r="D1" t="s">
        <v>80</v>
      </c>
      <c r="F1" s="11" t="s">
        <v>331</v>
      </c>
      <c r="G1" s="13">
        <v>1</v>
      </c>
      <c r="I1" s="11" t="s">
        <v>331</v>
      </c>
      <c r="J1" s="13">
        <v>0</v>
      </c>
      <c r="V1" t="s">
        <v>381</v>
      </c>
    </row>
    <row r="2" spans="1:22" x14ac:dyDescent="0.2">
      <c r="A2">
        <v>1</v>
      </c>
      <c r="B2" t="s">
        <v>88</v>
      </c>
      <c r="C2">
        <f>IF(B2="Gtl",1,IF(OR(B2="Mod",B2="Sev"),0,"N/A"))</f>
        <v>1</v>
      </c>
      <c r="D2">
        <v>208500</v>
      </c>
      <c r="V2" t="s">
        <v>382</v>
      </c>
    </row>
    <row r="3" spans="1:22" x14ac:dyDescent="0.2">
      <c r="A3">
        <v>2</v>
      </c>
      <c r="B3" t="s">
        <v>88</v>
      </c>
      <c r="C3">
        <f t="shared" ref="C3:C66" si="0">IF(B3="Gtl",1,IF(OR(B3="Mod",B3="Sev"),0,"N/A"))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2" ht="34" customHeight="1" thickBot="1" x14ac:dyDescent="0.25">
      <c r="A4">
        <v>3</v>
      </c>
      <c r="B4" t="s">
        <v>88</v>
      </c>
      <c r="C4">
        <f t="shared" si="0"/>
        <v>1</v>
      </c>
      <c r="D4">
        <v>223500</v>
      </c>
      <c r="F4" s="13">
        <v>1</v>
      </c>
      <c r="G4" s="12">
        <v>208500</v>
      </c>
      <c r="I4" s="13">
        <v>53</v>
      </c>
      <c r="J4" s="12">
        <v>110000</v>
      </c>
      <c r="U4" s="4" t="s">
        <v>378</v>
      </c>
    </row>
    <row r="5" spans="1:22" x14ac:dyDescent="0.2">
      <c r="A5">
        <v>4</v>
      </c>
      <c r="B5" t="s">
        <v>88</v>
      </c>
      <c r="C5">
        <f t="shared" si="0"/>
        <v>1</v>
      </c>
      <c r="D5">
        <v>140000</v>
      </c>
      <c r="F5" s="13">
        <v>2</v>
      </c>
      <c r="G5" s="12">
        <v>181500</v>
      </c>
      <c r="I5" s="13">
        <v>55</v>
      </c>
      <c r="J5" s="12">
        <v>130000</v>
      </c>
      <c r="L5" s="7"/>
      <c r="M5" s="7" t="s">
        <v>374</v>
      </c>
      <c r="N5" s="7" t="s">
        <v>375</v>
      </c>
      <c r="Q5" s="7" t="s">
        <v>374</v>
      </c>
      <c r="R5" s="7" t="s">
        <v>375</v>
      </c>
    </row>
    <row r="6" spans="1:22" x14ac:dyDescent="0.2">
      <c r="A6">
        <v>5</v>
      </c>
      <c r="B6" t="s">
        <v>88</v>
      </c>
      <c r="C6">
        <f t="shared" si="0"/>
        <v>1</v>
      </c>
      <c r="D6">
        <v>250000</v>
      </c>
      <c r="F6" s="13">
        <v>3</v>
      </c>
      <c r="G6" s="12">
        <v>223500</v>
      </c>
      <c r="I6" s="13">
        <v>115</v>
      </c>
      <c r="J6" s="12">
        <v>259500</v>
      </c>
      <c r="L6" s="5" t="s">
        <v>257</v>
      </c>
      <c r="M6" s="5">
        <v>179956.7995658466</v>
      </c>
      <c r="N6" s="5">
        <v>198008.3205128205</v>
      </c>
      <c r="P6" t="s">
        <v>257</v>
      </c>
      <c r="Q6">
        <f t="shared" ref="Q6:R8" si="1">M6</f>
        <v>179956.7995658466</v>
      </c>
      <c r="R6">
        <f t="shared" si="1"/>
        <v>198008.3205128205</v>
      </c>
    </row>
    <row r="7" spans="1:22" x14ac:dyDescent="0.2">
      <c r="A7">
        <v>6</v>
      </c>
      <c r="B7" t="s">
        <v>88</v>
      </c>
      <c r="C7">
        <f t="shared" si="0"/>
        <v>1</v>
      </c>
      <c r="D7">
        <v>143000</v>
      </c>
      <c r="F7" s="13">
        <v>4</v>
      </c>
      <c r="G7" s="12">
        <v>140000</v>
      </c>
      <c r="I7" s="13">
        <v>121</v>
      </c>
      <c r="J7" s="12">
        <v>180000</v>
      </c>
      <c r="L7" s="5" t="s">
        <v>278</v>
      </c>
      <c r="M7" s="5">
        <v>6188869642.6629086</v>
      </c>
      <c r="N7" s="5">
        <v>8273030756.1686659</v>
      </c>
      <c r="P7" t="s">
        <v>278</v>
      </c>
      <c r="Q7">
        <f t="shared" si="1"/>
        <v>6188869642.6629086</v>
      </c>
      <c r="R7">
        <f t="shared" si="1"/>
        <v>8273030756.1686659</v>
      </c>
    </row>
    <row r="8" spans="1:22" x14ac:dyDescent="0.2">
      <c r="A8">
        <v>7</v>
      </c>
      <c r="B8" t="s">
        <v>88</v>
      </c>
      <c r="C8">
        <f t="shared" si="0"/>
        <v>1</v>
      </c>
      <c r="D8">
        <v>307000</v>
      </c>
      <c r="F8" s="13">
        <v>5</v>
      </c>
      <c r="G8" s="12">
        <v>250000</v>
      </c>
      <c r="I8" s="13">
        <v>191</v>
      </c>
      <c r="J8" s="12">
        <v>315000</v>
      </c>
      <c r="L8" s="5" t="s">
        <v>279</v>
      </c>
      <c r="M8" s="5">
        <v>1382</v>
      </c>
      <c r="N8" s="5">
        <v>78</v>
      </c>
      <c r="P8" t="s">
        <v>279</v>
      </c>
      <c r="Q8">
        <f t="shared" si="1"/>
        <v>1382</v>
      </c>
      <c r="R8">
        <f t="shared" si="1"/>
        <v>78</v>
      </c>
    </row>
    <row r="9" spans="1:22" x14ac:dyDescent="0.2">
      <c r="A9">
        <v>8</v>
      </c>
      <c r="B9" t="s">
        <v>88</v>
      </c>
      <c r="C9">
        <f t="shared" si="0"/>
        <v>1</v>
      </c>
      <c r="D9">
        <v>200000</v>
      </c>
      <c r="F9" s="13">
        <v>6</v>
      </c>
      <c r="G9" s="12">
        <v>143000</v>
      </c>
      <c r="I9" s="13">
        <v>209</v>
      </c>
      <c r="J9" s="12">
        <v>277000</v>
      </c>
      <c r="L9" s="5" t="s">
        <v>280</v>
      </c>
      <c r="M9" s="5">
        <v>0</v>
      </c>
      <c r="N9" s="5"/>
      <c r="P9" t="s">
        <v>298</v>
      </c>
      <c r="Q9">
        <f>SQRT(Q7/Q8)</f>
        <v>2116.1753246886724</v>
      </c>
      <c r="R9">
        <f>SQRT(R7/R8)</f>
        <v>10298.761909761643</v>
      </c>
    </row>
    <row r="10" spans="1:22" x14ac:dyDescent="0.2">
      <c r="A10">
        <v>9</v>
      </c>
      <c r="B10" t="s">
        <v>88</v>
      </c>
      <c r="C10">
        <f t="shared" si="0"/>
        <v>1</v>
      </c>
      <c r="D10">
        <v>129900</v>
      </c>
      <c r="F10" s="13">
        <v>7</v>
      </c>
      <c r="G10" s="12">
        <v>307000</v>
      </c>
      <c r="I10" s="13">
        <v>250</v>
      </c>
      <c r="J10" s="12">
        <v>277000</v>
      </c>
      <c r="L10" s="5" t="s">
        <v>281</v>
      </c>
      <c r="M10" s="5">
        <v>84</v>
      </c>
      <c r="N10" s="5"/>
      <c r="P10" t="s">
        <v>299</v>
      </c>
      <c r="Q10">
        <f>Q9*$M$15</f>
        <v>4208.2467076913554</v>
      </c>
      <c r="R10">
        <f>R9*$M$15</f>
        <v>20480.217491633226</v>
      </c>
    </row>
    <row r="11" spans="1:22" x14ac:dyDescent="0.2">
      <c r="A11">
        <v>10</v>
      </c>
      <c r="B11" t="s">
        <v>88</v>
      </c>
      <c r="C11">
        <f t="shared" si="0"/>
        <v>1</v>
      </c>
      <c r="D11">
        <v>118000</v>
      </c>
      <c r="F11" s="13">
        <v>8</v>
      </c>
      <c r="G11" s="12">
        <v>200000</v>
      </c>
      <c r="I11" s="13">
        <v>252</v>
      </c>
      <c r="J11" s="12">
        <v>235000</v>
      </c>
      <c r="L11" s="5" t="s">
        <v>282</v>
      </c>
      <c r="M11" s="5">
        <v>-1.7169149241410424</v>
      </c>
      <c r="N11" s="5"/>
      <c r="P11" t="s">
        <v>300</v>
      </c>
      <c r="Q11">
        <f>Q10</f>
        <v>4208.2467076913554</v>
      </c>
      <c r="R11">
        <f>R10</f>
        <v>20480.217491633226</v>
      </c>
    </row>
    <row r="12" spans="1:22" x14ac:dyDescent="0.2">
      <c r="A12">
        <v>11</v>
      </c>
      <c r="B12" t="s">
        <v>88</v>
      </c>
      <c r="C12">
        <f t="shared" si="0"/>
        <v>1</v>
      </c>
      <c r="D12">
        <v>129500</v>
      </c>
      <c r="F12" s="13">
        <v>9</v>
      </c>
      <c r="G12" s="12">
        <v>129900</v>
      </c>
      <c r="I12" s="13">
        <v>268</v>
      </c>
      <c r="J12" s="12">
        <v>179500</v>
      </c>
      <c r="L12" s="5" t="s">
        <v>283</v>
      </c>
      <c r="M12" s="5">
        <v>4.483999384131393E-2</v>
      </c>
      <c r="N12" s="5"/>
    </row>
    <row r="13" spans="1:22" x14ac:dyDescent="0.2">
      <c r="A13">
        <v>12</v>
      </c>
      <c r="B13" t="s">
        <v>88</v>
      </c>
      <c r="C13">
        <f t="shared" si="0"/>
        <v>1</v>
      </c>
      <c r="D13">
        <v>345000</v>
      </c>
      <c r="F13" s="13">
        <v>10</v>
      </c>
      <c r="G13" s="12">
        <v>118000</v>
      </c>
      <c r="I13" s="13">
        <v>272</v>
      </c>
      <c r="J13" s="12">
        <v>241500</v>
      </c>
      <c r="L13" s="5" t="s">
        <v>284</v>
      </c>
      <c r="M13" s="5">
        <v>1.6631966790489103</v>
      </c>
      <c r="N13" s="5"/>
    </row>
    <row r="14" spans="1:22" x14ac:dyDescent="0.2">
      <c r="A14">
        <v>13</v>
      </c>
      <c r="B14" t="s">
        <v>88</v>
      </c>
      <c r="C14">
        <f t="shared" si="0"/>
        <v>1</v>
      </c>
      <c r="D14">
        <v>144000</v>
      </c>
      <c r="F14" s="13">
        <v>11</v>
      </c>
      <c r="G14" s="12">
        <v>129500</v>
      </c>
      <c r="I14" s="13">
        <v>314</v>
      </c>
      <c r="J14" s="12">
        <v>375000</v>
      </c>
      <c r="L14" s="5" t="s">
        <v>285</v>
      </c>
      <c r="M14" s="14">
        <v>8.967998768262786E-2</v>
      </c>
      <c r="N14" s="5"/>
    </row>
    <row r="15" spans="1:22" ht="17" thickBot="1" x14ac:dyDescent="0.25">
      <c r="A15">
        <v>14</v>
      </c>
      <c r="B15" t="s">
        <v>88</v>
      </c>
      <c r="C15">
        <f t="shared" si="0"/>
        <v>1</v>
      </c>
      <c r="D15">
        <v>279500</v>
      </c>
      <c r="F15" s="13">
        <v>12</v>
      </c>
      <c r="G15" s="12">
        <v>345000</v>
      </c>
      <c r="I15" s="13">
        <v>319</v>
      </c>
      <c r="J15" s="12">
        <v>260000</v>
      </c>
      <c r="L15" s="6" t="s">
        <v>286</v>
      </c>
      <c r="M15" s="6">
        <v>1.9886096669757098</v>
      </c>
      <c r="N15" s="6"/>
    </row>
    <row r="16" spans="1:22" x14ac:dyDescent="0.2">
      <c r="A16">
        <v>15</v>
      </c>
      <c r="B16" t="s">
        <v>88</v>
      </c>
      <c r="C16">
        <f t="shared" si="0"/>
        <v>1</v>
      </c>
      <c r="D16">
        <v>157000</v>
      </c>
      <c r="F16" s="13">
        <v>13</v>
      </c>
      <c r="G16" s="12">
        <v>144000</v>
      </c>
      <c r="I16" s="13">
        <v>336</v>
      </c>
      <c r="J16" s="12">
        <v>228950</v>
      </c>
    </row>
    <row r="17" spans="1:13" x14ac:dyDescent="0.2">
      <c r="A17">
        <v>16</v>
      </c>
      <c r="B17" t="s">
        <v>88</v>
      </c>
      <c r="C17">
        <f t="shared" si="0"/>
        <v>1</v>
      </c>
      <c r="D17">
        <v>132000</v>
      </c>
      <c r="F17" s="13">
        <v>14</v>
      </c>
      <c r="G17" s="12">
        <v>279500</v>
      </c>
      <c r="I17" s="13">
        <v>352</v>
      </c>
      <c r="J17" s="12">
        <v>190000</v>
      </c>
    </row>
    <row r="18" spans="1:13" x14ac:dyDescent="0.2">
      <c r="A18">
        <v>17</v>
      </c>
      <c r="B18" t="s">
        <v>88</v>
      </c>
      <c r="C18">
        <f t="shared" si="0"/>
        <v>1</v>
      </c>
      <c r="D18">
        <v>149000</v>
      </c>
      <c r="F18" s="13">
        <v>15</v>
      </c>
      <c r="G18" s="12">
        <v>157000</v>
      </c>
      <c r="I18" s="13">
        <v>376</v>
      </c>
      <c r="J18" s="12">
        <v>61000</v>
      </c>
      <c r="L18" t="s">
        <v>289</v>
      </c>
      <c r="M18" s="15">
        <f>SUM(M8:N8)</f>
        <v>1460</v>
      </c>
    </row>
    <row r="19" spans="1:13" x14ac:dyDescent="0.2">
      <c r="A19">
        <v>18</v>
      </c>
      <c r="B19" t="s">
        <v>88</v>
      </c>
      <c r="C19">
        <f t="shared" si="0"/>
        <v>1</v>
      </c>
      <c r="D19">
        <v>90000</v>
      </c>
      <c r="F19" s="13">
        <v>16</v>
      </c>
      <c r="G19" s="12">
        <v>132000</v>
      </c>
      <c r="I19" s="13">
        <v>385</v>
      </c>
      <c r="J19" s="12">
        <v>240000</v>
      </c>
      <c r="L19" t="s">
        <v>290</v>
      </c>
      <c r="M19" s="15">
        <f>M6-N6</f>
        <v>-18051.520946973906</v>
      </c>
    </row>
    <row r="20" spans="1:13" x14ac:dyDescent="0.2">
      <c r="A20">
        <v>19</v>
      </c>
      <c r="B20" t="s">
        <v>88</v>
      </c>
      <c r="C20">
        <f t="shared" si="0"/>
        <v>1</v>
      </c>
      <c r="D20">
        <v>159000</v>
      </c>
      <c r="F20" s="13">
        <v>17</v>
      </c>
      <c r="G20" s="12">
        <v>149000</v>
      </c>
      <c r="I20" s="13">
        <v>423</v>
      </c>
      <c r="J20" s="12">
        <v>113000</v>
      </c>
      <c r="L20" t="s">
        <v>291</v>
      </c>
      <c r="M20" s="15">
        <f>SQRT((M7/M8)+(N7/N8))</f>
        <v>10513.928612977095</v>
      </c>
    </row>
    <row r="21" spans="1:13" x14ac:dyDescent="0.2">
      <c r="A21">
        <v>20</v>
      </c>
      <c r="B21" t="s">
        <v>88</v>
      </c>
      <c r="C21">
        <f t="shared" si="0"/>
        <v>1</v>
      </c>
      <c r="D21">
        <v>139000</v>
      </c>
      <c r="F21" s="13">
        <v>18</v>
      </c>
      <c r="G21" s="12">
        <v>90000</v>
      </c>
      <c r="I21" s="13">
        <v>427</v>
      </c>
      <c r="J21" s="12">
        <v>275000</v>
      </c>
      <c r="M21" s="5"/>
    </row>
    <row r="22" spans="1:13" ht="17" customHeight="1" x14ac:dyDescent="0.2">
      <c r="A22">
        <v>21</v>
      </c>
      <c r="B22" t="s">
        <v>88</v>
      </c>
      <c r="C22">
        <f t="shared" si="0"/>
        <v>1</v>
      </c>
      <c r="D22">
        <v>325300</v>
      </c>
      <c r="F22" s="13">
        <v>19</v>
      </c>
      <c r="G22" s="12">
        <v>159000</v>
      </c>
      <c r="I22" s="13">
        <v>452</v>
      </c>
      <c r="J22" s="12">
        <v>280000</v>
      </c>
      <c r="L22" s="4" t="s">
        <v>292</v>
      </c>
      <c r="M22" s="5">
        <f>M20*M15</f>
        <v>20908.100077658768</v>
      </c>
    </row>
    <row r="23" spans="1:13" x14ac:dyDescent="0.2">
      <c r="A23">
        <v>22</v>
      </c>
      <c r="B23" t="s">
        <v>88</v>
      </c>
      <c r="C23">
        <f t="shared" si="0"/>
        <v>1</v>
      </c>
      <c r="D23">
        <v>139400</v>
      </c>
      <c r="F23" s="13">
        <v>20</v>
      </c>
      <c r="G23" s="12">
        <v>139000</v>
      </c>
      <c r="I23" s="13">
        <v>458</v>
      </c>
      <c r="J23" s="12">
        <v>256000</v>
      </c>
      <c r="L23" t="s">
        <v>293</v>
      </c>
      <c r="M23" s="5">
        <f>M19-M22</f>
        <v>-38959.621024632674</v>
      </c>
    </row>
    <row r="24" spans="1:13" x14ac:dyDescent="0.2">
      <c r="A24">
        <v>23</v>
      </c>
      <c r="B24" t="s">
        <v>88</v>
      </c>
      <c r="C24">
        <f t="shared" si="0"/>
        <v>1</v>
      </c>
      <c r="D24">
        <v>230000</v>
      </c>
      <c r="F24" s="13">
        <v>21</v>
      </c>
      <c r="G24" s="12">
        <v>325300</v>
      </c>
      <c r="I24" s="13">
        <v>464</v>
      </c>
      <c r="J24" s="12">
        <v>188700</v>
      </c>
      <c r="L24" t="s">
        <v>294</v>
      </c>
      <c r="M24" s="5">
        <f>M19+M22</f>
        <v>2856.5791306848623</v>
      </c>
    </row>
    <row r="25" spans="1:13" x14ac:dyDescent="0.2">
      <c r="A25">
        <v>24</v>
      </c>
      <c r="B25" t="s">
        <v>88</v>
      </c>
      <c r="C25">
        <f t="shared" si="0"/>
        <v>1</v>
      </c>
      <c r="D25">
        <v>129900</v>
      </c>
      <c r="F25" s="13">
        <v>22</v>
      </c>
      <c r="G25" s="12">
        <v>139400</v>
      </c>
      <c r="I25" s="13">
        <v>465</v>
      </c>
      <c r="J25" s="12">
        <v>124000</v>
      </c>
      <c r="M25" s="5"/>
    </row>
    <row r="26" spans="1:13" x14ac:dyDescent="0.2">
      <c r="A26">
        <v>25</v>
      </c>
      <c r="B26" t="s">
        <v>88</v>
      </c>
      <c r="C26">
        <f t="shared" si="0"/>
        <v>1</v>
      </c>
      <c r="D26">
        <v>154000</v>
      </c>
      <c r="F26" s="13">
        <v>23</v>
      </c>
      <c r="G26" s="12">
        <v>230000</v>
      </c>
      <c r="I26" s="13">
        <v>477</v>
      </c>
      <c r="J26" s="12">
        <v>208900</v>
      </c>
      <c r="L26" t="s">
        <v>295</v>
      </c>
      <c r="M26" s="5"/>
    </row>
    <row r="27" spans="1:13" x14ac:dyDescent="0.2">
      <c r="A27">
        <v>26</v>
      </c>
      <c r="B27" t="s">
        <v>88</v>
      </c>
      <c r="C27">
        <f t="shared" si="0"/>
        <v>1</v>
      </c>
      <c r="D27">
        <v>256300</v>
      </c>
      <c r="F27" s="13">
        <v>24</v>
      </c>
      <c r="G27" s="12">
        <v>129900</v>
      </c>
      <c r="I27" s="13">
        <v>534</v>
      </c>
      <c r="J27" s="12">
        <v>39300</v>
      </c>
      <c r="L27" t="s">
        <v>296</v>
      </c>
      <c r="M27" s="5"/>
    </row>
    <row r="28" spans="1:13" x14ac:dyDescent="0.2">
      <c r="A28">
        <v>27</v>
      </c>
      <c r="B28" t="s">
        <v>88</v>
      </c>
      <c r="C28">
        <f t="shared" si="0"/>
        <v>1</v>
      </c>
      <c r="D28">
        <v>134800</v>
      </c>
      <c r="F28" s="13">
        <v>25</v>
      </c>
      <c r="G28" s="12">
        <v>154000</v>
      </c>
      <c r="I28" s="13">
        <v>558</v>
      </c>
      <c r="J28" s="12">
        <v>108000</v>
      </c>
      <c r="L28" s="5"/>
      <c r="M28" s="5"/>
    </row>
    <row r="29" spans="1:13" x14ac:dyDescent="0.2">
      <c r="A29">
        <v>28</v>
      </c>
      <c r="B29" t="s">
        <v>88</v>
      </c>
      <c r="C29">
        <f t="shared" si="0"/>
        <v>1</v>
      </c>
      <c r="D29">
        <v>306000</v>
      </c>
      <c r="F29" s="13">
        <v>26</v>
      </c>
      <c r="G29" s="12">
        <v>256300</v>
      </c>
      <c r="I29" s="13">
        <v>562</v>
      </c>
      <c r="J29" s="12">
        <v>170000</v>
      </c>
      <c r="L29" s="5"/>
      <c r="M29" s="5"/>
    </row>
    <row r="30" spans="1:13" x14ac:dyDescent="0.2">
      <c r="A30">
        <v>29</v>
      </c>
      <c r="B30" t="s">
        <v>88</v>
      </c>
      <c r="C30">
        <f t="shared" si="0"/>
        <v>1</v>
      </c>
      <c r="D30">
        <v>207500</v>
      </c>
      <c r="F30" s="13">
        <v>27</v>
      </c>
      <c r="G30" s="12">
        <v>134800</v>
      </c>
      <c r="I30" s="13">
        <v>569</v>
      </c>
      <c r="J30" s="12">
        <v>316600</v>
      </c>
      <c r="L30" s="5" t="str">
        <f>IF(M14&lt;0.05, "Reject the null, there is significant difference between means", "Fail to reject the null, no significant difference between means")</f>
        <v>Fail to reject the null, no significant difference between means</v>
      </c>
      <c r="M30" s="5"/>
    </row>
    <row r="31" spans="1:13" x14ac:dyDescent="0.2">
      <c r="A31">
        <v>30</v>
      </c>
      <c r="B31" t="s">
        <v>88</v>
      </c>
      <c r="C31">
        <f t="shared" si="0"/>
        <v>1</v>
      </c>
      <c r="D31">
        <v>68500</v>
      </c>
      <c r="F31" s="13">
        <v>28</v>
      </c>
      <c r="G31" s="12">
        <v>306000</v>
      </c>
      <c r="I31" s="13">
        <v>589</v>
      </c>
      <c r="J31" s="12">
        <v>143000</v>
      </c>
    </row>
    <row r="32" spans="1:13" x14ac:dyDescent="0.2">
      <c r="A32">
        <v>31</v>
      </c>
      <c r="B32" t="s">
        <v>88</v>
      </c>
      <c r="C32">
        <f t="shared" si="0"/>
        <v>1</v>
      </c>
      <c r="D32">
        <v>40000</v>
      </c>
      <c r="F32" s="13">
        <v>29</v>
      </c>
      <c r="G32" s="12">
        <v>207500</v>
      </c>
      <c r="I32" s="13">
        <v>607</v>
      </c>
      <c r="J32" s="12">
        <v>152000</v>
      </c>
    </row>
    <row r="33" spans="1:10" x14ac:dyDescent="0.2">
      <c r="A33">
        <v>32</v>
      </c>
      <c r="B33" t="s">
        <v>88</v>
      </c>
      <c r="C33">
        <f t="shared" si="0"/>
        <v>1</v>
      </c>
      <c r="D33">
        <v>149350</v>
      </c>
      <c r="F33" s="13">
        <v>30</v>
      </c>
      <c r="G33" s="12">
        <v>68500</v>
      </c>
      <c r="I33" s="13">
        <v>608</v>
      </c>
      <c r="J33" s="12">
        <v>225000</v>
      </c>
    </row>
    <row r="34" spans="1:10" x14ac:dyDescent="0.2">
      <c r="A34">
        <v>33</v>
      </c>
      <c r="B34" t="s">
        <v>88</v>
      </c>
      <c r="C34">
        <f t="shared" si="0"/>
        <v>1</v>
      </c>
      <c r="D34">
        <v>179900</v>
      </c>
      <c r="F34" s="13">
        <v>31</v>
      </c>
      <c r="G34" s="12">
        <v>40000</v>
      </c>
      <c r="I34" s="13">
        <v>609</v>
      </c>
      <c r="J34" s="12">
        <v>359100</v>
      </c>
    </row>
    <row r="35" spans="1:10" x14ac:dyDescent="0.2">
      <c r="A35">
        <v>34</v>
      </c>
      <c r="B35" t="s">
        <v>88</v>
      </c>
      <c r="C35">
        <f t="shared" si="0"/>
        <v>1</v>
      </c>
      <c r="D35">
        <v>165500</v>
      </c>
      <c r="F35" s="13">
        <v>32</v>
      </c>
      <c r="G35" s="12">
        <v>149350</v>
      </c>
      <c r="I35" s="13">
        <v>618</v>
      </c>
      <c r="J35" s="12">
        <v>105500</v>
      </c>
    </row>
    <row r="36" spans="1:10" x14ac:dyDescent="0.2">
      <c r="A36">
        <v>35</v>
      </c>
      <c r="B36" t="s">
        <v>88</v>
      </c>
      <c r="C36">
        <f t="shared" si="0"/>
        <v>1</v>
      </c>
      <c r="D36">
        <v>277500</v>
      </c>
      <c r="F36" s="13">
        <v>33</v>
      </c>
      <c r="G36" s="12">
        <v>179900</v>
      </c>
      <c r="I36" s="13">
        <v>629</v>
      </c>
      <c r="J36" s="12">
        <v>135000</v>
      </c>
    </row>
    <row r="37" spans="1:10" x14ac:dyDescent="0.2">
      <c r="A37">
        <v>36</v>
      </c>
      <c r="B37" t="s">
        <v>88</v>
      </c>
      <c r="C37">
        <f t="shared" si="0"/>
        <v>1</v>
      </c>
      <c r="D37">
        <v>309000</v>
      </c>
      <c r="F37" s="13">
        <v>34</v>
      </c>
      <c r="G37" s="12">
        <v>165500</v>
      </c>
      <c r="I37" s="13">
        <v>658</v>
      </c>
      <c r="J37" s="12">
        <v>149000</v>
      </c>
    </row>
    <row r="38" spans="1:10" x14ac:dyDescent="0.2">
      <c r="A38">
        <v>37</v>
      </c>
      <c r="B38" t="s">
        <v>88</v>
      </c>
      <c r="C38">
        <f t="shared" si="0"/>
        <v>1</v>
      </c>
      <c r="D38">
        <v>145000</v>
      </c>
      <c r="F38" s="13">
        <v>35</v>
      </c>
      <c r="G38" s="12">
        <v>277500</v>
      </c>
      <c r="I38" s="13">
        <v>669</v>
      </c>
      <c r="J38" s="12">
        <v>168000</v>
      </c>
    </row>
    <row r="39" spans="1:10" x14ac:dyDescent="0.2">
      <c r="A39">
        <v>38</v>
      </c>
      <c r="B39" t="s">
        <v>88</v>
      </c>
      <c r="C39">
        <f t="shared" si="0"/>
        <v>1</v>
      </c>
      <c r="D39">
        <v>153000</v>
      </c>
      <c r="F39" s="13">
        <v>36</v>
      </c>
      <c r="G39" s="12">
        <v>309000</v>
      </c>
      <c r="I39" s="13">
        <v>693</v>
      </c>
      <c r="J39" s="12">
        <v>335000</v>
      </c>
    </row>
    <row r="40" spans="1:10" x14ac:dyDescent="0.2">
      <c r="A40">
        <v>39</v>
      </c>
      <c r="B40" t="s">
        <v>88</v>
      </c>
      <c r="C40">
        <f t="shared" si="0"/>
        <v>1</v>
      </c>
      <c r="D40">
        <v>109000</v>
      </c>
      <c r="F40" s="13">
        <v>37</v>
      </c>
      <c r="G40" s="12">
        <v>145000</v>
      </c>
      <c r="I40" s="13">
        <v>694</v>
      </c>
      <c r="J40" s="12">
        <v>108480</v>
      </c>
    </row>
    <row r="41" spans="1:10" x14ac:dyDescent="0.2">
      <c r="A41">
        <v>40</v>
      </c>
      <c r="B41" t="s">
        <v>88</v>
      </c>
      <c r="C41">
        <f t="shared" si="0"/>
        <v>1</v>
      </c>
      <c r="D41">
        <v>82000</v>
      </c>
      <c r="F41" s="13">
        <v>38</v>
      </c>
      <c r="G41" s="12">
        <v>153000</v>
      </c>
      <c r="I41" s="13">
        <v>707</v>
      </c>
      <c r="J41" s="12">
        <v>302000</v>
      </c>
    </row>
    <row r="42" spans="1:10" x14ac:dyDescent="0.2">
      <c r="A42">
        <v>41</v>
      </c>
      <c r="B42" t="s">
        <v>88</v>
      </c>
      <c r="C42">
        <f t="shared" si="0"/>
        <v>1</v>
      </c>
      <c r="D42">
        <v>160000</v>
      </c>
      <c r="F42" s="13">
        <v>39</v>
      </c>
      <c r="G42" s="12">
        <v>109000</v>
      </c>
      <c r="I42" s="13">
        <v>712</v>
      </c>
      <c r="J42" s="12">
        <v>102776</v>
      </c>
    </row>
    <row r="43" spans="1:10" x14ac:dyDescent="0.2">
      <c r="A43">
        <v>42</v>
      </c>
      <c r="B43" t="s">
        <v>88</v>
      </c>
      <c r="C43">
        <f t="shared" si="0"/>
        <v>1</v>
      </c>
      <c r="D43">
        <v>170000</v>
      </c>
      <c r="F43" s="13">
        <v>40</v>
      </c>
      <c r="G43" s="12">
        <v>82000</v>
      </c>
      <c r="I43" s="13">
        <v>721</v>
      </c>
      <c r="J43" s="12">
        <v>275000</v>
      </c>
    </row>
    <row r="44" spans="1:10" x14ac:dyDescent="0.2">
      <c r="A44">
        <v>43</v>
      </c>
      <c r="B44" t="s">
        <v>88</v>
      </c>
      <c r="C44">
        <f t="shared" si="0"/>
        <v>1</v>
      </c>
      <c r="D44">
        <v>144000</v>
      </c>
      <c r="F44" s="13">
        <v>41</v>
      </c>
      <c r="G44" s="12">
        <v>160000</v>
      </c>
      <c r="I44" s="13">
        <v>770</v>
      </c>
      <c r="J44" s="12">
        <v>538000</v>
      </c>
    </row>
    <row r="45" spans="1:10" x14ac:dyDescent="0.2">
      <c r="A45">
        <v>44</v>
      </c>
      <c r="B45" t="s">
        <v>88</v>
      </c>
      <c r="C45">
        <f t="shared" si="0"/>
        <v>1</v>
      </c>
      <c r="D45">
        <v>130250</v>
      </c>
      <c r="F45" s="13">
        <v>42</v>
      </c>
      <c r="G45" s="12">
        <v>170000</v>
      </c>
      <c r="I45" s="13">
        <v>801</v>
      </c>
      <c r="J45" s="12">
        <v>200000</v>
      </c>
    </row>
    <row r="46" spans="1:10" x14ac:dyDescent="0.2">
      <c r="A46">
        <v>45</v>
      </c>
      <c r="B46" t="s">
        <v>88</v>
      </c>
      <c r="C46">
        <f t="shared" si="0"/>
        <v>1</v>
      </c>
      <c r="D46">
        <v>141000</v>
      </c>
      <c r="F46" s="13">
        <v>43</v>
      </c>
      <c r="G46" s="12">
        <v>144000</v>
      </c>
      <c r="I46" s="13">
        <v>813</v>
      </c>
      <c r="J46" s="12">
        <v>55993</v>
      </c>
    </row>
    <row r="47" spans="1:10" x14ac:dyDescent="0.2">
      <c r="A47">
        <v>46</v>
      </c>
      <c r="B47" t="s">
        <v>88</v>
      </c>
      <c r="C47">
        <f t="shared" si="0"/>
        <v>1</v>
      </c>
      <c r="D47">
        <v>319900</v>
      </c>
      <c r="F47" s="13">
        <v>44</v>
      </c>
      <c r="G47" s="12">
        <v>130250</v>
      </c>
      <c r="I47" s="13">
        <v>822</v>
      </c>
      <c r="J47" s="12">
        <v>93000</v>
      </c>
    </row>
    <row r="48" spans="1:10" x14ac:dyDescent="0.2">
      <c r="A48">
        <v>47</v>
      </c>
      <c r="B48" t="s">
        <v>88</v>
      </c>
      <c r="C48">
        <f t="shared" si="0"/>
        <v>1</v>
      </c>
      <c r="D48">
        <v>239686</v>
      </c>
      <c r="F48" s="13">
        <v>45</v>
      </c>
      <c r="G48" s="12">
        <v>141000</v>
      </c>
      <c r="I48" s="13">
        <v>829</v>
      </c>
      <c r="J48" s="12">
        <v>185000</v>
      </c>
    </row>
    <row r="49" spans="1:10" x14ac:dyDescent="0.2">
      <c r="A49">
        <v>48</v>
      </c>
      <c r="B49" t="s">
        <v>88</v>
      </c>
      <c r="C49">
        <f t="shared" si="0"/>
        <v>1</v>
      </c>
      <c r="D49">
        <v>249700</v>
      </c>
      <c r="F49" s="13">
        <v>46</v>
      </c>
      <c r="G49" s="12">
        <v>319900</v>
      </c>
      <c r="I49" s="13">
        <v>857</v>
      </c>
      <c r="J49" s="12">
        <v>147000</v>
      </c>
    </row>
    <row r="50" spans="1:10" x14ac:dyDescent="0.2">
      <c r="A50">
        <v>49</v>
      </c>
      <c r="B50" t="s">
        <v>88</v>
      </c>
      <c r="C50">
        <f t="shared" si="0"/>
        <v>1</v>
      </c>
      <c r="D50">
        <v>113000</v>
      </c>
      <c r="F50" s="13">
        <v>47</v>
      </c>
      <c r="G50" s="12">
        <v>239686</v>
      </c>
      <c r="I50" s="13">
        <v>877</v>
      </c>
      <c r="J50" s="12">
        <v>132250</v>
      </c>
    </row>
    <row r="51" spans="1:10" x14ac:dyDescent="0.2">
      <c r="A51">
        <v>50</v>
      </c>
      <c r="B51" t="s">
        <v>88</v>
      </c>
      <c r="C51">
        <f t="shared" si="0"/>
        <v>1</v>
      </c>
      <c r="D51">
        <v>127000</v>
      </c>
      <c r="F51" s="13">
        <v>48</v>
      </c>
      <c r="G51" s="12">
        <v>249700</v>
      </c>
      <c r="I51" s="13">
        <v>889</v>
      </c>
      <c r="J51" s="12">
        <v>268000</v>
      </c>
    </row>
    <row r="52" spans="1:10" x14ac:dyDescent="0.2">
      <c r="A52">
        <v>51</v>
      </c>
      <c r="B52" t="s">
        <v>88</v>
      </c>
      <c r="C52">
        <f t="shared" si="0"/>
        <v>1</v>
      </c>
      <c r="D52">
        <v>177000</v>
      </c>
      <c r="F52" s="13">
        <v>49</v>
      </c>
      <c r="G52" s="12">
        <v>113000</v>
      </c>
      <c r="I52" s="13">
        <v>909</v>
      </c>
      <c r="J52" s="12">
        <v>131000</v>
      </c>
    </row>
    <row r="53" spans="1:10" x14ac:dyDescent="0.2">
      <c r="A53">
        <v>52</v>
      </c>
      <c r="B53" t="s">
        <v>88</v>
      </c>
      <c r="C53">
        <f t="shared" si="0"/>
        <v>1</v>
      </c>
      <c r="D53">
        <v>114500</v>
      </c>
      <c r="F53" s="13">
        <v>50</v>
      </c>
      <c r="G53" s="12">
        <v>127000</v>
      </c>
      <c r="I53" s="13">
        <v>912</v>
      </c>
      <c r="J53" s="12">
        <v>143500</v>
      </c>
    </row>
    <row r="54" spans="1:10" x14ac:dyDescent="0.2">
      <c r="A54">
        <v>53</v>
      </c>
      <c r="B54" t="s">
        <v>194</v>
      </c>
      <c r="C54">
        <f t="shared" si="0"/>
        <v>0</v>
      </c>
      <c r="D54">
        <v>110000</v>
      </c>
      <c r="F54" s="13">
        <v>51</v>
      </c>
      <c r="G54" s="12">
        <v>177000</v>
      </c>
      <c r="I54" s="13">
        <v>935</v>
      </c>
      <c r="J54" s="12">
        <v>242000</v>
      </c>
    </row>
    <row r="55" spans="1:10" x14ac:dyDescent="0.2">
      <c r="A55">
        <v>54</v>
      </c>
      <c r="B55" t="s">
        <v>88</v>
      </c>
      <c r="C55">
        <f t="shared" si="0"/>
        <v>1</v>
      </c>
      <c r="D55">
        <v>385000</v>
      </c>
      <c r="F55" s="13">
        <v>52</v>
      </c>
      <c r="G55" s="12">
        <v>114500</v>
      </c>
      <c r="I55" s="13">
        <v>954</v>
      </c>
      <c r="J55" s="12">
        <v>172000</v>
      </c>
    </row>
    <row r="56" spans="1:10" x14ac:dyDescent="0.2">
      <c r="A56">
        <v>55</v>
      </c>
      <c r="B56" t="s">
        <v>194</v>
      </c>
      <c r="C56">
        <f t="shared" si="0"/>
        <v>0</v>
      </c>
      <c r="D56">
        <v>130000</v>
      </c>
      <c r="F56" s="13">
        <v>54</v>
      </c>
      <c r="G56" s="12">
        <v>385000</v>
      </c>
      <c r="I56" s="13">
        <v>979</v>
      </c>
      <c r="J56" s="12">
        <v>110000</v>
      </c>
    </row>
    <row r="57" spans="1:10" x14ac:dyDescent="0.2">
      <c r="A57">
        <v>56</v>
      </c>
      <c r="B57" t="s">
        <v>88</v>
      </c>
      <c r="C57">
        <f t="shared" si="0"/>
        <v>1</v>
      </c>
      <c r="D57">
        <v>180500</v>
      </c>
      <c r="F57" s="13">
        <v>56</v>
      </c>
      <c r="G57" s="12">
        <v>180500</v>
      </c>
      <c r="I57" s="13">
        <v>993</v>
      </c>
      <c r="J57" s="12">
        <v>187000</v>
      </c>
    </row>
    <row r="58" spans="1:10" x14ac:dyDescent="0.2">
      <c r="A58">
        <v>57</v>
      </c>
      <c r="B58" t="s">
        <v>88</v>
      </c>
      <c r="C58">
        <f t="shared" si="0"/>
        <v>1</v>
      </c>
      <c r="D58">
        <v>172500</v>
      </c>
      <c r="F58" s="13">
        <v>57</v>
      </c>
      <c r="G58" s="12">
        <v>172500</v>
      </c>
      <c r="I58" s="13">
        <v>996</v>
      </c>
      <c r="J58" s="12">
        <v>121600</v>
      </c>
    </row>
    <row r="59" spans="1:10" x14ac:dyDescent="0.2">
      <c r="A59">
        <v>58</v>
      </c>
      <c r="B59" t="s">
        <v>88</v>
      </c>
      <c r="C59">
        <f t="shared" si="0"/>
        <v>1</v>
      </c>
      <c r="D59">
        <v>196500</v>
      </c>
      <c r="F59" s="13">
        <v>58</v>
      </c>
      <c r="G59" s="12">
        <v>196500</v>
      </c>
      <c r="I59" s="13">
        <v>1054</v>
      </c>
      <c r="J59" s="12">
        <v>144500</v>
      </c>
    </row>
    <row r="60" spans="1:10" x14ac:dyDescent="0.2">
      <c r="A60">
        <v>59</v>
      </c>
      <c r="B60" t="s">
        <v>88</v>
      </c>
      <c r="C60">
        <f t="shared" si="0"/>
        <v>1</v>
      </c>
      <c r="D60">
        <v>438780</v>
      </c>
      <c r="F60" s="13">
        <v>59</v>
      </c>
      <c r="G60" s="12">
        <v>438780</v>
      </c>
      <c r="I60" s="13">
        <v>1060</v>
      </c>
      <c r="J60" s="12">
        <v>220000</v>
      </c>
    </row>
    <row r="61" spans="1:10" x14ac:dyDescent="0.2">
      <c r="A61">
        <v>60</v>
      </c>
      <c r="B61" t="s">
        <v>88</v>
      </c>
      <c r="C61">
        <f t="shared" si="0"/>
        <v>1</v>
      </c>
      <c r="D61">
        <v>124900</v>
      </c>
      <c r="F61" s="13">
        <v>60</v>
      </c>
      <c r="G61" s="12">
        <v>124900</v>
      </c>
      <c r="I61" s="13">
        <v>1066</v>
      </c>
      <c r="J61" s="12">
        <v>328000</v>
      </c>
    </row>
    <row r="62" spans="1:10" x14ac:dyDescent="0.2">
      <c r="A62">
        <v>61</v>
      </c>
      <c r="B62" t="s">
        <v>88</v>
      </c>
      <c r="C62">
        <f t="shared" si="0"/>
        <v>1</v>
      </c>
      <c r="D62">
        <v>158000</v>
      </c>
      <c r="F62" s="13">
        <v>61</v>
      </c>
      <c r="G62" s="12">
        <v>158000</v>
      </c>
      <c r="I62" s="13">
        <v>1068</v>
      </c>
      <c r="J62" s="12">
        <v>167900</v>
      </c>
    </row>
    <row r="63" spans="1:10" x14ac:dyDescent="0.2">
      <c r="A63">
        <v>62</v>
      </c>
      <c r="B63" t="s">
        <v>88</v>
      </c>
      <c r="C63">
        <f t="shared" si="0"/>
        <v>1</v>
      </c>
      <c r="D63">
        <v>101000</v>
      </c>
      <c r="F63" s="13">
        <v>62</v>
      </c>
      <c r="G63" s="12">
        <v>101000</v>
      </c>
      <c r="I63" s="13">
        <v>1121</v>
      </c>
      <c r="J63" s="12">
        <v>118400</v>
      </c>
    </row>
    <row r="64" spans="1:10" x14ac:dyDescent="0.2">
      <c r="A64">
        <v>63</v>
      </c>
      <c r="B64" t="s">
        <v>88</v>
      </c>
      <c r="C64">
        <f t="shared" si="0"/>
        <v>1</v>
      </c>
      <c r="D64">
        <v>202500</v>
      </c>
      <c r="F64" s="13">
        <v>63</v>
      </c>
      <c r="G64" s="12">
        <v>202500</v>
      </c>
      <c r="I64" s="13">
        <v>1139</v>
      </c>
      <c r="J64" s="12">
        <v>196000</v>
      </c>
    </row>
    <row r="65" spans="1:10" x14ac:dyDescent="0.2">
      <c r="A65">
        <v>64</v>
      </c>
      <c r="B65" t="s">
        <v>88</v>
      </c>
      <c r="C65">
        <f t="shared" si="0"/>
        <v>1</v>
      </c>
      <c r="D65">
        <v>140000</v>
      </c>
      <c r="F65" s="13">
        <v>64</v>
      </c>
      <c r="G65" s="12">
        <v>140000</v>
      </c>
      <c r="I65" s="13">
        <v>1182</v>
      </c>
      <c r="J65" s="12">
        <v>392500</v>
      </c>
    </row>
    <row r="66" spans="1:10" x14ac:dyDescent="0.2">
      <c r="A66">
        <v>65</v>
      </c>
      <c r="B66" t="s">
        <v>88</v>
      </c>
      <c r="C66">
        <f t="shared" si="0"/>
        <v>1</v>
      </c>
      <c r="D66">
        <v>219500</v>
      </c>
      <c r="F66" s="13">
        <v>65</v>
      </c>
      <c r="G66" s="12">
        <v>219500</v>
      </c>
      <c r="I66" s="13">
        <v>1185</v>
      </c>
      <c r="J66" s="12">
        <v>186700</v>
      </c>
    </row>
    <row r="67" spans="1:10" x14ac:dyDescent="0.2">
      <c r="A67">
        <v>66</v>
      </c>
      <c r="B67" t="s">
        <v>88</v>
      </c>
      <c r="C67">
        <f t="shared" ref="C67:C130" si="2">IF(B67="Gtl",1,IF(OR(B67="Mod",B67="Sev"),0,"N/A"))</f>
        <v>1</v>
      </c>
      <c r="D67">
        <v>317000</v>
      </c>
      <c r="F67" s="13">
        <v>66</v>
      </c>
      <c r="G67" s="12">
        <v>317000</v>
      </c>
      <c r="I67" s="13">
        <v>1187</v>
      </c>
      <c r="J67" s="12">
        <v>95000</v>
      </c>
    </row>
    <row r="68" spans="1:10" x14ac:dyDescent="0.2">
      <c r="A68">
        <v>67</v>
      </c>
      <c r="B68" t="s">
        <v>88</v>
      </c>
      <c r="C68">
        <f t="shared" si="2"/>
        <v>1</v>
      </c>
      <c r="D68">
        <v>180000</v>
      </c>
      <c r="F68" s="13">
        <v>67</v>
      </c>
      <c r="G68" s="12">
        <v>180000</v>
      </c>
      <c r="I68" s="13">
        <v>1191</v>
      </c>
      <c r="J68" s="12">
        <v>168000</v>
      </c>
    </row>
    <row r="69" spans="1:10" x14ac:dyDescent="0.2">
      <c r="A69">
        <v>68</v>
      </c>
      <c r="B69" t="s">
        <v>88</v>
      </c>
      <c r="C69">
        <f t="shared" si="2"/>
        <v>1</v>
      </c>
      <c r="D69">
        <v>226000</v>
      </c>
      <c r="F69" s="13">
        <v>68</v>
      </c>
      <c r="G69" s="12">
        <v>226000</v>
      </c>
      <c r="I69" s="13">
        <v>1212</v>
      </c>
      <c r="J69" s="12">
        <v>164000</v>
      </c>
    </row>
    <row r="70" spans="1:10" x14ac:dyDescent="0.2">
      <c r="A70">
        <v>69</v>
      </c>
      <c r="B70" t="s">
        <v>88</v>
      </c>
      <c r="C70">
        <f t="shared" si="2"/>
        <v>1</v>
      </c>
      <c r="D70">
        <v>80000</v>
      </c>
      <c r="F70" s="13">
        <v>69</v>
      </c>
      <c r="G70" s="12">
        <v>80000</v>
      </c>
      <c r="I70" s="13">
        <v>1245</v>
      </c>
      <c r="J70" s="12">
        <v>230000</v>
      </c>
    </row>
    <row r="71" spans="1:10" x14ac:dyDescent="0.2">
      <c r="A71">
        <v>70</v>
      </c>
      <c r="B71" t="s">
        <v>88</v>
      </c>
      <c r="C71">
        <f t="shared" si="2"/>
        <v>1</v>
      </c>
      <c r="D71">
        <v>225000</v>
      </c>
      <c r="F71" s="13">
        <v>70</v>
      </c>
      <c r="G71" s="12">
        <v>225000</v>
      </c>
      <c r="I71" s="13">
        <v>1269</v>
      </c>
      <c r="J71" s="12">
        <v>381000</v>
      </c>
    </row>
    <row r="72" spans="1:10" x14ac:dyDescent="0.2">
      <c r="A72">
        <v>71</v>
      </c>
      <c r="B72" t="s">
        <v>88</v>
      </c>
      <c r="C72">
        <f t="shared" si="2"/>
        <v>1</v>
      </c>
      <c r="D72">
        <v>244000</v>
      </c>
      <c r="F72" s="13">
        <v>71</v>
      </c>
      <c r="G72" s="12">
        <v>244000</v>
      </c>
      <c r="I72" s="13">
        <v>1271</v>
      </c>
      <c r="J72" s="12">
        <v>260000</v>
      </c>
    </row>
    <row r="73" spans="1:10" x14ac:dyDescent="0.2">
      <c r="A73">
        <v>72</v>
      </c>
      <c r="B73" t="s">
        <v>88</v>
      </c>
      <c r="C73">
        <f t="shared" si="2"/>
        <v>1</v>
      </c>
      <c r="D73">
        <v>129500</v>
      </c>
      <c r="F73" s="13">
        <v>72</v>
      </c>
      <c r="G73" s="12">
        <v>129500</v>
      </c>
      <c r="I73" s="13">
        <v>1288</v>
      </c>
      <c r="J73" s="12">
        <v>190000</v>
      </c>
    </row>
    <row r="74" spans="1:10" x14ac:dyDescent="0.2">
      <c r="A74">
        <v>73</v>
      </c>
      <c r="B74" t="s">
        <v>88</v>
      </c>
      <c r="C74">
        <f t="shared" si="2"/>
        <v>1</v>
      </c>
      <c r="D74">
        <v>185000</v>
      </c>
      <c r="F74" s="13">
        <v>73</v>
      </c>
      <c r="G74" s="12">
        <v>185000</v>
      </c>
      <c r="I74" s="13">
        <v>1327</v>
      </c>
      <c r="J74" s="12">
        <v>79000</v>
      </c>
    </row>
    <row r="75" spans="1:10" x14ac:dyDescent="0.2">
      <c r="A75">
        <v>74</v>
      </c>
      <c r="B75" t="s">
        <v>88</v>
      </c>
      <c r="C75">
        <f t="shared" si="2"/>
        <v>1</v>
      </c>
      <c r="D75">
        <v>144900</v>
      </c>
      <c r="F75" s="13">
        <v>74</v>
      </c>
      <c r="G75" s="12">
        <v>144900</v>
      </c>
      <c r="I75" s="13">
        <v>1333</v>
      </c>
      <c r="J75" s="12">
        <v>100000</v>
      </c>
    </row>
    <row r="76" spans="1:10" x14ac:dyDescent="0.2">
      <c r="A76">
        <v>75</v>
      </c>
      <c r="B76" t="s">
        <v>88</v>
      </c>
      <c r="C76">
        <f t="shared" si="2"/>
        <v>1</v>
      </c>
      <c r="D76">
        <v>107400</v>
      </c>
      <c r="F76" s="13">
        <v>75</v>
      </c>
      <c r="G76" s="12">
        <v>107400</v>
      </c>
      <c r="I76" s="13">
        <v>1338</v>
      </c>
      <c r="J76" s="12">
        <v>52500</v>
      </c>
    </row>
    <row r="77" spans="1:10" x14ac:dyDescent="0.2">
      <c r="A77">
        <v>76</v>
      </c>
      <c r="B77" t="s">
        <v>88</v>
      </c>
      <c r="C77">
        <f t="shared" si="2"/>
        <v>1</v>
      </c>
      <c r="D77">
        <v>91000</v>
      </c>
      <c r="F77" s="13">
        <v>76</v>
      </c>
      <c r="G77" s="12">
        <v>91000</v>
      </c>
      <c r="I77" s="13">
        <v>1362</v>
      </c>
      <c r="J77" s="12">
        <v>260000</v>
      </c>
    </row>
    <row r="78" spans="1:10" x14ac:dyDescent="0.2">
      <c r="A78">
        <v>77</v>
      </c>
      <c r="B78" t="s">
        <v>88</v>
      </c>
      <c r="C78">
        <f t="shared" si="2"/>
        <v>1</v>
      </c>
      <c r="D78">
        <v>135750</v>
      </c>
      <c r="F78" s="13">
        <v>77</v>
      </c>
      <c r="G78" s="12">
        <v>135750</v>
      </c>
      <c r="I78" s="13">
        <v>1397</v>
      </c>
      <c r="J78" s="12">
        <v>160000</v>
      </c>
    </row>
    <row r="79" spans="1:10" x14ac:dyDescent="0.2">
      <c r="A79">
        <v>78</v>
      </c>
      <c r="B79" t="s">
        <v>88</v>
      </c>
      <c r="C79">
        <f t="shared" si="2"/>
        <v>1</v>
      </c>
      <c r="D79">
        <v>127000</v>
      </c>
      <c r="F79" s="13">
        <v>78</v>
      </c>
      <c r="G79" s="12">
        <v>127000</v>
      </c>
      <c r="I79" s="13">
        <v>1406</v>
      </c>
      <c r="J79" s="12">
        <v>275000</v>
      </c>
    </row>
    <row r="80" spans="1:10" x14ac:dyDescent="0.2">
      <c r="A80">
        <v>79</v>
      </c>
      <c r="B80" t="s">
        <v>88</v>
      </c>
      <c r="C80">
        <f t="shared" si="2"/>
        <v>1</v>
      </c>
      <c r="D80">
        <v>136500</v>
      </c>
      <c r="F80" s="13">
        <v>79</v>
      </c>
      <c r="G80" s="12">
        <v>136500</v>
      </c>
      <c r="I80" s="13">
        <v>1435</v>
      </c>
      <c r="J80" s="12">
        <v>160000</v>
      </c>
    </row>
    <row r="81" spans="1:10" x14ac:dyDescent="0.2">
      <c r="A81">
        <v>80</v>
      </c>
      <c r="B81" t="s">
        <v>88</v>
      </c>
      <c r="C81">
        <f t="shared" si="2"/>
        <v>1</v>
      </c>
      <c r="D81">
        <v>110000</v>
      </c>
      <c r="F81" s="13">
        <v>80</v>
      </c>
      <c r="G81" s="12">
        <v>110000</v>
      </c>
      <c r="I81" s="13">
        <v>1441</v>
      </c>
      <c r="J81" s="12">
        <v>191000</v>
      </c>
    </row>
    <row r="82" spans="1:10" x14ac:dyDescent="0.2">
      <c r="A82">
        <v>81</v>
      </c>
      <c r="B82" t="s">
        <v>88</v>
      </c>
      <c r="C82">
        <f t="shared" si="2"/>
        <v>1</v>
      </c>
      <c r="D82">
        <v>193500</v>
      </c>
      <c r="F82" s="13">
        <v>81</v>
      </c>
      <c r="G82" s="12">
        <v>193500</v>
      </c>
      <c r="I82" s="13" t="s">
        <v>273</v>
      </c>
      <c r="J82" s="12">
        <v>15444649</v>
      </c>
    </row>
    <row r="83" spans="1:10" x14ac:dyDescent="0.2">
      <c r="A83">
        <v>82</v>
      </c>
      <c r="B83" t="s">
        <v>88</v>
      </c>
      <c r="C83">
        <f t="shared" si="2"/>
        <v>1</v>
      </c>
      <c r="D83">
        <v>153500</v>
      </c>
      <c r="F83" s="13">
        <v>82</v>
      </c>
      <c r="G83" s="12">
        <v>153500</v>
      </c>
    </row>
    <row r="84" spans="1:10" x14ac:dyDescent="0.2">
      <c r="A84">
        <v>83</v>
      </c>
      <c r="B84" t="s">
        <v>88</v>
      </c>
      <c r="C84">
        <f t="shared" si="2"/>
        <v>1</v>
      </c>
      <c r="D84">
        <v>245000</v>
      </c>
      <c r="F84" s="13">
        <v>83</v>
      </c>
      <c r="G84" s="12">
        <v>245000</v>
      </c>
    </row>
    <row r="85" spans="1:10" x14ac:dyDescent="0.2">
      <c r="A85">
        <v>84</v>
      </c>
      <c r="B85" t="s">
        <v>88</v>
      </c>
      <c r="C85">
        <f t="shared" si="2"/>
        <v>1</v>
      </c>
      <c r="D85">
        <v>126500</v>
      </c>
      <c r="F85" s="13">
        <v>84</v>
      </c>
      <c r="G85" s="12">
        <v>126500</v>
      </c>
    </row>
    <row r="86" spans="1:10" x14ac:dyDescent="0.2">
      <c r="A86">
        <v>85</v>
      </c>
      <c r="B86" t="s">
        <v>88</v>
      </c>
      <c r="C86">
        <f t="shared" si="2"/>
        <v>1</v>
      </c>
      <c r="D86">
        <v>168500</v>
      </c>
      <c r="F86" s="13">
        <v>85</v>
      </c>
      <c r="G86" s="12">
        <v>168500</v>
      </c>
    </row>
    <row r="87" spans="1:10" x14ac:dyDescent="0.2">
      <c r="A87">
        <v>86</v>
      </c>
      <c r="B87" t="s">
        <v>88</v>
      </c>
      <c r="C87">
        <f t="shared" si="2"/>
        <v>1</v>
      </c>
      <c r="D87">
        <v>260000</v>
      </c>
      <c r="F87" s="13">
        <v>86</v>
      </c>
      <c r="G87" s="12">
        <v>260000</v>
      </c>
    </row>
    <row r="88" spans="1:10" x14ac:dyDescent="0.2">
      <c r="A88">
        <v>87</v>
      </c>
      <c r="B88" t="s">
        <v>88</v>
      </c>
      <c r="C88">
        <f t="shared" si="2"/>
        <v>1</v>
      </c>
      <c r="D88">
        <v>174000</v>
      </c>
      <c r="F88" s="13">
        <v>87</v>
      </c>
      <c r="G88" s="12">
        <v>174000</v>
      </c>
    </row>
    <row r="89" spans="1:10" x14ac:dyDescent="0.2">
      <c r="A89">
        <v>88</v>
      </c>
      <c r="B89" t="s">
        <v>88</v>
      </c>
      <c r="C89">
        <f t="shared" si="2"/>
        <v>1</v>
      </c>
      <c r="D89">
        <v>164500</v>
      </c>
      <c r="F89" s="13">
        <v>88</v>
      </c>
      <c r="G89" s="12">
        <v>164500</v>
      </c>
    </row>
    <row r="90" spans="1:10" x14ac:dyDescent="0.2">
      <c r="A90">
        <v>89</v>
      </c>
      <c r="B90" t="s">
        <v>88</v>
      </c>
      <c r="C90">
        <f t="shared" si="2"/>
        <v>1</v>
      </c>
      <c r="D90">
        <v>85000</v>
      </c>
      <c r="F90" s="13">
        <v>89</v>
      </c>
      <c r="G90" s="12">
        <v>85000</v>
      </c>
    </row>
    <row r="91" spans="1:10" x14ac:dyDescent="0.2">
      <c r="A91">
        <v>90</v>
      </c>
      <c r="B91" t="s">
        <v>88</v>
      </c>
      <c r="C91">
        <f t="shared" si="2"/>
        <v>1</v>
      </c>
      <c r="D91">
        <v>123600</v>
      </c>
      <c r="F91" s="13">
        <v>90</v>
      </c>
      <c r="G91" s="12">
        <v>123600</v>
      </c>
    </row>
    <row r="92" spans="1:10" x14ac:dyDescent="0.2">
      <c r="A92">
        <v>91</v>
      </c>
      <c r="B92" t="s">
        <v>88</v>
      </c>
      <c r="C92">
        <f t="shared" si="2"/>
        <v>1</v>
      </c>
      <c r="D92">
        <v>109900</v>
      </c>
      <c r="F92" s="13">
        <v>91</v>
      </c>
      <c r="G92" s="12">
        <v>109900</v>
      </c>
    </row>
    <row r="93" spans="1:10" x14ac:dyDescent="0.2">
      <c r="A93">
        <v>92</v>
      </c>
      <c r="B93" t="s">
        <v>88</v>
      </c>
      <c r="C93">
        <f t="shared" si="2"/>
        <v>1</v>
      </c>
      <c r="D93">
        <v>98600</v>
      </c>
      <c r="F93" s="13">
        <v>92</v>
      </c>
      <c r="G93" s="12">
        <v>98600</v>
      </c>
    </row>
    <row r="94" spans="1:10" x14ac:dyDescent="0.2">
      <c r="A94">
        <v>93</v>
      </c>
      <c r="B94" t="s">
        <v>88</v>
      </c>
      <c r="C94">
        <f t="shared" si="2"/>
        <v>1</v>
      </c>
      <c r="D94">
        <v>163500</v>
      </c>
      <c r="F94" s="13">
        <v>93</v>
      </c>
      <c r="G94" s="12">
        <v>163500</v>
      </c>
    </row>
    <row r="95" spans="1:10" x14ac:dyDescent="0.2">
      <c r="A95">
        <v>94</v>
      </c>
      <c r="B95" t="s">
        <v>88</v>
      </c>
      <c r="C95">
        <f t="shared" si="2"/>
        <v>1</v>
      </c>
      <c r="D95">
        <v>133900</v>
      </c>
      <c r="F95" s="13">
        <v>94</v>
      </c>
      <c r="G95" s="12">
        <v>133900</v>
      </c>
    </row>
    <row r="96" spans="1:10" x14ac:dyDescent="0.2">
      <c r="A96">
        <v>95</v>
      </c>
      <c r="B96" t="s">
        <v>88</v>
      </c>
      <c r="C96">
        <f t="shared" si="2"/>
        <v>1</v>
      </c>
      <c r="D96">
        <v>204750</v>
      </c>
      <c r="F96" s="13">
        <v>95</v>
      </c>
      <c r="G96" s="12">
        <v>204750</v>
      </c>
    </row>
    <row r="97" spans="1:7" x14ac:dyDescent="0.2">
      <c r="A97">
        <v>96</v>
      </c>
      <c r="B97" t="s">
        <v>88</v>
      </c>
      <c r="C97">
        <f t="shared" si="2"/>
        <v>1</v>
      </c>
      <c r="D97">
        <v>185000</v>
      </c>
      <c r="F97" s="13">
        <v>96</v>
      </c>
      <c r="G97" s="12">
        <v>185000</v>
      </c>
    </row>
    <row r="98" spans="1:7" x14ac:dyDescent="0.2">
      <c r="A98">
        <v>97</v>
      </c>
      <c r="B98" t="s">
        <v>88</v>
      </c>
      <c r="C98">
        <f t="shared" si="2"/>
        <v>1</v>
      </c>
      <c r="D98">
        <v>214000</v>
      </c>
      <c r="F98" s="13">
        <v>97</v>
      </c>
      <c r="G98" s="12">
        <v>214000</v>
      </c>
    </row>
    <row r="99" spans="1:7" x14ac:dyDescent="0.2">
      <c r="A99">
        <v>98</v>
      </c>
      <c r="B99" t="s">
        <v>88</v>
      </c>
      <c r="C99">
        <f t="shared" si="2"/>
        <v>1</v>
      </c>
      <c r="D99">
        <v>94750</v>
      </c>
      <c r="F99" s="13">
        <v>98</v>
      </c>
      <c r="G99" s="12">
        <v>94750</v>
      </c>
    </row>
    <row r="100" spans="1:7" x14ac:dyDescent="0.2">
      <c r="A100">
        <v>99</v>
      </c>
      <c r="B100" t="s">
        <v>88</v>
      </c>
      <c r="C100">
        <f t="shared" si="2"/>
        <v>1</v>
      </c>
      <c r="D100">
        <v>83000</v>
      </c>
      <c r="F100" s="13">
        <v>99</v>
      </c>
      <c r="G100" s="12">
        <v>83000</v>
      </c>
    </row>
    <row r="101" spans="1:7" x14ac:dyDescent="0.2">
      <c r="A101">
        <v>100</v>
      </c>
      <c r="B101" t="s">
        <v>88</v>
      </c>
      <c r="C101">
        <f t="shared" si="2"/>
        <v>1</v>
      </c>
      <c r="D101">
        <v>128950</v>
      </c>
      <c r="F101" s="13">
        <v>100</v>
      </c>
      <c r="G101" s="12">
        <v>128950</v>
      </c>
    </row>
    <row r="102" spans="1:7" x14ac:dyDescent="0.2">
      <c r="A102">
        <v>101</v>
      </c>
      <c r="B102" t="s">
        <v>88</v>
      </c>
      <c r="C102">
        <f t="shared" si="2"/>
        <v>1</v>
      </c>
      <c r="D102">
        <v>205000</v>
      </c>
      <c r="F102" s="13">
        <v>101</v>
      </c>
      <c r="G102" s="12">
        <v>205000</v>
      </c>
    </row>
    <row r="103" spans="1:7" x14ac:dyDescent="0.2">
      <c r="A103">
        <v>102</v>
      </c>
      <c r="B103" t="s">
        <v>88</v>
      </c>
      <c r="C103">
        <f t="shared" si="2"/>
        <v>1</v>
      </c>
      <c r="D103">
        <v>178000</v>
      </c>
      <c r="F103" s="13">
        <v>102</v>
      </c>
      <c r="G103" s="12">
        <v>178000</v>
      </c>
    </row>
    <row r="104" spans="1:7" x14ac:dyDescent="0.2">
      <c r="A104">
        <v>103</v>
      </c>
      <c r="B104" t="s">
        <v>88</v>
      </c>
      <c r="C104">
        <f t="shared" si="2"/>
        <v>1</v>
      </c>
      <c r="D104">
        <v>118964</v>
      </c>
      <c r="F104" s="13">
        <v>103</v>
      </c>
      <c r="G104" s="12">
        <v>118964</v>
      </c>
    </row>
    <row r="105" spans="1:7" x14ac:dyDescent="0.2">
      <c r="A105">
        <v>104</v>
      </c>
      <c r="B105" t="s">
        <v>88</v>
      </c>
      <c r="C105">
        <f t="shared" si="2"/>
        <v>1</v>
      </c>
      <c r="D105">
        <v>198900</v>
      </c>
      <c r="F105" s="13">
        <v>104</v>
      </c>
      <c r="G105" s="12">
        <v>198900</v>
      </c>
    </row>
    <row r="106" spans="1:7" x14ac:dyDescent="0.2">
      <c r="A106">
        <v>105</v>
      </c>
      <c r="B106" t="s">
        <v>88</v>
      </c>
      <c r="C106">
        <f t="shared" si="2"/>
        <v>1</v>
      </c>
      <c r="D106">
        <v>169500</v>
      </c>
      <c r="F106" s="13">
        <v>105</v>
      </c>
      <c r="G106" s="12">
        <v>169500</v>
      </c>
    </row>
    <row r="107" spans="1:7" x14ac:dyDescent="0.2">
      <c r="A107">
        <v>106</v>
      </c>
      <c r="B107" t="s">
        <v>88</v>
      </c>
      <c r="C107">
        <f t="shared" si="2"/>
        <v>1</v>
      </c>
      <c r="D107">
        <v>250000</v>
      </c>
      <c r="F107" s="13">
        <v>106</v>
      </c>
      <c r="G107" s="12">
        <v>250000</v>
      </c>
    </row>
    <row r="108" spans="1:7" x14ac:dyDescent="0.2">
      <c r="A108">
        <v>107</v>
      </c>
      <c r="B108" t="s">
        <v>88</v>
      </c>
      <c r="C108">
        <f t="shared" si="2"/>
        <v>1</v>
      </c>
      <c r="D108">
        <v>100000</v>
      </c>
      <c r="F108" s="13">
        <v>107</v>
      </c>
      <c r="G108" s="12">
        <v>100000</v>
      </c>
    </row>
    <row r="109" spans="1:7" x14ac:dyDescent="0.2">
      <c r="A109">
        <v>108</v>
      </c>
      <c r="B109" t="s">
        <v>88</v>
      </c>
      <c r="C109">
        <f t="shared" si="2"/>
        <v>1</v>
      </c>
      <c r="D109">
        <v>115000</v>
      </c>
      <c r="F109" s="13">
        <v>108</v>
      </c>
      <c r="G109" s="12">
        <v>115000</v>
      </c>
    </row>
    <row r="110" spans="1:7" x14ac:dyDescent="0.2">
      <c r="A110">
        <v>109</v>
      </c>
      <c r="B110" t="s">
        <v>88</v>
      </c>
      <c r="C110">
        <f t="shared" si="2"/>
        <v>1</v>
      </c>
      <c r="D110">
        <v>115000</v>
      </c>
      <c r="F110" s="13">
        <v>109</v>
      </c>
      <c r="G110" s="12">
        <v>115000</v>
      </c>
    </row>
    <row r="111" spans="1:7" x14ac:dyDescent="0.2">
      <c r="A111">
        <v>110</v>
      </c>
      <c r="B111" t="s">
        <v>88</v>
      </c>
      <c r="C111">
        <f t="shared" si="2"/>
        <v>1</v>
      </c>
      <c r="D111">
        <v>190000</v>
      </c>
      <c r="F111" s="13">
        <v>110</v>
      </c>
      <c r="G111" s="12">
        <v>190000</v>
      </c>
    </row>
    <row r="112" spans="1:7" x14ac:dyDescent="0.2">
      <c r="A112">
        <v>111</v>
      </c>
      <c r="B112" t="s">
        <v>88</v>
      </c>
      <c r="C112">
        <f t="shared" si="2"/>
        <v>1</v>
      </c>
      <c r="D112">
        <v>136900</v>
      </c>
      <c r="F112" s="13">
        <v>111</v>
      </c>
      <c r="G112" s="12">
        <v>136900</v>
      </c>
    </row>
    <row r="113" spans="1:7" x14ac:dyDescent="0.2">
      <c r="A113">
        <v>112</v>
      </c>
      <c r="B113" t="s">
        <v>88</v>
      </c>
      <c r="C113">
        <f t="shared" si="2"/>
        <v>1</v>
      </c>
      <c r="D113">
        <v>180000</v>
      </c>
      <c r="F113" s="13">
        <v>112</v>
      </c>
      <c r="G113" s="12">
        <v>180000</v>
      </c>
    </row>
    <row r="114" spans="1:7" x14ac:dyDescent="0.2">
      <c r="A114">
        <v>113</v>
      </c>
      <c r="B114" t="s">
        <v>88</v>
      </c>
      <c r="C114">
        <f t="shared" si="2"/>
        <v>1</v>
      </c>
      <c r="D114">
        <v>383970</v>
      </c>
      <c r="F114" s="13">
        <v>113</v>
      </c>
      <c r="G114" s="12">
        <v>383970</v>
      </c>
    </row>
    <row r="115" spans="1:7" x14ac:dyDescent="0.2">
      <c r="A115">
        <v>114</v>
      </c>
      <c r="B115" t="s">
        <v>88</v>
      </c>
      <c r="C115">
        <f t="shared" si="2"/>
        <v>1</v>
      </c>
      <c r="D115">
        <v>217000</v>
      </c>
      <c r="F115" s="13">
        <v>114</v>
      </c>
      <c r="G115" s="12">
        <v>217000</v>
      </c>
    </row>
    <row r="116" spans="1:7" x14ac:dyDescent="0.2">
      <c r="A116">
        <v>115</v>
      </c>
      <c r="B116" t="s">
        <v>194</v>
      </c>
      <c r="C116">
        <f t="shared" si="2"/>
        <v>0</v>
      </c>
      <c r="D116">
        <v>259500</v>
      </c>
      <c r="F116" s="13">
        <v>116</v>
      </c>
      <c r="G116" s="12">
        <v>176000</v>
      </c>
    </row>
    <row r="117" spans="1:7" x14ac:dyDescent="0.2">
      <c r="A117">
        <v>116</v>
      </c>
      <c r="B117" t="s">
        <v>88</v>
      </c>
      <c r="C117">
        <f t="shared" si="2"/>
        <v>1</v>
      </c>
      <c r="D117">
        <v>176000</v>
      </c>
      <c r="F117" s="13">
        <v>117</v>
      </c>
      <c r="G117" s="12">
        <v>139000</v>
      </c>
    </row>
    <row r="118" spans="1:7" x14ac:dyDescent="0.2">
      <c r="A118">
        <v>117</v>
      </c>
      <c r="B118" t="s">
        <v>88</v>
      </c>
      <c r="C118">
        <f t="shared" si="2"/>
        <v>1</v>
      </c>
      <c r="D118">
        <v>139000</v>
      </c>
      <c r="F118" s="13">
        <v>118</v>
      </c>
      <c r="G118" s="12">
        <v>155000</v>
      </c>
    </row>
    <row r="119" spans="1:7" x14ac:dyDescent="0.2">
      <c r="A119">
        <v>118</v>
      </c>
      <c r="B119" t="s">
        <v>88</v>
      </c>
      <c r="C119">
        <f t="shared" si="2"/>
        <v>1</v>
      </c>
      <c r="D119">
        <v>155000</v>
      </c>
      <c r="F119" s="13">
        <v>119</v>
      </c>
      <c r="G119" s="12">
        <v>320000</v>
      </c>
    </row>
    <row r="120" spans="1:7" x14ac:dyDescent="0.2">
      <c r="A120">
        <v>119</v>
      </c>
      <c r="B120" t="s">
        <v>88</v>
      </c>
      <c r="C120">
        <f t="shared" si="2"/>
        <v>1</v>
      </c>
      <c r="D120">
        <v>320000</v>
      </c>
      <c r="F120" s="13">
        <v>120</v>
      </c>
      <c r="G120" s="12">
        <v>163990</v>
      </c>
    </row>
    <row r="121" spans="1:7" x14ac:dyDescent="0.2">
      <c r="A121">
        <v>120</v>
      </c>
      <c r="B121" t="s">
        <v>88</v>
      </c>
      <c r="C121">
        <f t="shared" si="2"/>
        <v>1</v>
      </c>
      <c r="D121">
        <v>163990</v>
      </c>
      <c r="F121" s="13">
        <v>122</v>
      </c>
      <c r="G121" s="12">
        <v>100000</v>
      </c>
    </row>
    <row r="122" spans="1:7" x14ac:dyDescent="0.2">
      <c r="A122">
        <v>121</v>
      </c>
      <c r="B122" t="s">
        <v>213</v>
      </c>
      <c r="C122">
        <f t="shared" si="2"/>
        <v>0</v>
      </c>
      <c r="D122">
        <v>180000</v>
      </c>
      <c r="F122" s="13">
        <v>123</v>
      </c>
      <c r="G122" s="12">
        <v>136000</v>
      </c>
    </row>
    <row r="123" spans="1:7" x14ac:dyDescent="0.2">
      <c r="A123">
        <v>122</v>
      </c>
      <c r="B123" t="s">
        <v>88</v>
      </c>
      <c r="C123">
        <f t="shared" si="2"/>
        <v>1</v>
      </c>
      <c r="D123">
        <v>100000</v>
      </c>
      <c r="F123" s="13">
        <v>124</v>
      </c>
      <c r="G123" s="12">
        <v>153900</v>
      </c>
    </row>
    <row r="124" spans="1:7" x14ac:dyDescent="0.2">
      <c r="A124">
        <v>123</v>
      </c>
      <c r="B124" t="s">
        <v>88</v>
      </c>
      <c r="C124">
        <f t="shared" si="2"/>
        <v>1</v>
      </c>
      <c r="D124">
        <v>136000</v>
      </c>
      <c r="F124" s="13">
        <v>125</v>
      </c>
      <c r="G124" s="12">
        <v>181000</v>
      </c>
    </row>
    <row r="125" spans="1:7" x14ac:dyDescent="0.2">
      <c r="A125">
        <v>124</v>
      </c>
      <c r="B125" t="s">
        <v>88</v>
      </c>
      <c r="C125">
        <f t="shared" si="2"/>
        <v>1</v>
      </c>
      <c r="D125">
        <v>153900</v>
      </c>
      <c r="F125" s="13">
        <v>126</v>
      </c>
      <c r="G125" s="12">
        <v>84500</v>
      </c>
    </row>
    <row r="126" spans="1:7" x14ac:dyDescent="0.2">
      <c r="A126">
        <v>125</v>
      </c>
      <c r="B126" t="s">
        <v>88</v>
      </c>
      <c r="C126">
        <f t="shared" si="2"/>
        <v>1</v>
      </c>
      <c r="D126">
        <v>181000</v>
      </c>
      <c r="F126" s="13">
        <v>127</v>
      </c>
      <c r="G126" s="12">
        <v>128000</v>
      </c>
    </row>
    <row r="127" spans="1:7" x14ac:dyDescent="0.2">
      <c r="A127">
        <v>126</v>
      </c>
      <c r="B127" t="s">
        <v>88</v>
      </c>
      <c r="C127">
        <f t="shared" si="2"/>
        <v>1</v>
      </c>
      <c r="D127">
        <v>84500</v>
      </c>
      <c r="F127" s="13">
        <v>128</v>
      </c>
      <c r="G127" s="12">
        <v>87000</v>
      </c>
    </row>
    <row r="128" spans="1:7" x14ac:dyDescent="0.2">
      <c r="A128">
        <v>127</v>
      </c>
      <c r="B128" t="s">
        <v>88</v>
      </c>
      <c r="C128">
        <f t="shared" si="2"/>
        <v>1</v>
      </c>
      <c r="D128">
        <v>128000</v>
      </c>
      <c r="F128" s="13">
        <v>129</v>
      </c>
      <c r="G128" s="12">
        <v>155000</v>
      </c>
    </row>
    <row r="129" spans="1:7" x14ac:dyDescent="0.2">
      <c r="A129">
        <v>128</v>
      </c>
      <c r="B129" t="s">
        <v>88</v>
      </c>
      <c r="C129">
        <f t="shared" si="2"/>
        <v>1</v>
      </c>
      <c r="D129">
        <v>87000</v>
      </c>
      <c r="F129" s="13">
        <v>130</v>
      </c>
      <c r="G129" s="12">
        <v>150000</v>
      </c>
    </row>
    <row r="130" spans="1:7" x14ac:dyDescent="0.2">
      <c r="A130">
        <v>129</v>
      </c>
      <c r="B130" t="s">
        <v>88</v>
      </c>
      <c r="C130">
        <f t="shared" si="2"/>
        <v>1</v>
      </c>
      <c r="D130">
        <v>155000</v>
      </c>
      <c r="F130" s="13">
        <v>131</v>
      </c>
      <c r="G130" s="12">
        <v>226000</v>
      </c>
    </row>
    <row r="131" spans="1:7" x14ac:dyDescent="0.2">
      <c r="A131">
        <v>130</v>
      </c>
      <c r="B131" t="s">
        <v>88</v>
      </c>
      <c r="C131">
        <f t="shared" ref="C131:C194" si="3">IF(B131="Gtl",1,IF(OR(B131="Mod",B131="Sev"),0,"N/A"))</f>
        <v>1</v>
      </c>
      <c r="D131">
        <v>150000</v>
      </c>
      <c r="F131" s="13">
        <v>132</v>
      </c>
      <c r="G131" s="12">
        <v>244000</v>
      </c>
    </row>
    <row r="132" spans="1:7" x14ac:dyDescent="0.2">
      <c r="A132">
        <v>131</v>
      </c>
      <c r="B132" t="s">
        <v>88</v>
      </c>
      <c r="C132">
        <f t="shared" si="3"/>
        <v>1</v>
      </c>
      <c r="D132">
        <v>226000</v>
      </c>
      <c r="F132" s="13">
        <v>133</v>
      </c>
      <c r="G132" s="12">
        <v>150750</v>
      </c>
    </row>
    <row r="133" spans="1:7" x14ac:dyDescent="0.2">
      <c r="A133">
        <v>132</v>
      </c>
      <c r="B133" t="s">
        <v>88</v>
      </c>
      <c r="C133">
        <f t="shared" si="3"/>
        <v>1</v>
      </c>
      <c r="D133">
        <v>244000</v>
      </c>
      <c r="F133" s="13">
        <v>134</v>
      </c>
      <c r="G133" s="12">
        <v>220000</v>
      </c>
    </row>
    <row r="134" spans="1:7" x14ac:dyDescent="0.2">
      <c r="A134">
        <v>133</v>
      </c>
      <c r="B134" t="s">
        <v>88</v>
      </c>
      <c r="C134">
        <f t="shared" si="3"/>
        <v>1</v>
      </c>
      <c r="D134">
        <v>150750</v>
      </c>
      <c r="F134" s="13">
        <v>135</v>
      </c>
      <c r="G134" s="12">
        <v>180000</v>
      </c>
    </row>
    <row r="135" spans="1:7" x14ac:dyDescent="0.2">
      <c r="A135">
        <v>134</v>
      </c>
      <c r="B135" t="s">
        <v>88</v>
      </c>
      <c r="C135">
        <f t="shared" si="3"/>
        <v>1</v>
      </c>
      <c r="D135">
        <v>220000</v>
      </c>
      <c r="F135" s="13">
        <v>136</v>
      </c>
      <c r="G135" s="12">
        <v>174000</v>
      </c>
    </row>
    <row r="136" spans="1:7" x14ac:dyDescent="0.2">
      <c r="A136">
        <v>135</v>
      </c>
      <c r="B136" t="s">
        <v>88</v>
      </c>
      <c r="C136">
        <f t="shared" si="3"/>
        <v>1</v>
      </c>
      <c r="D136">
        <v>180000</v>
      </c>
      <c r="F136" s="13">
        <v>137</v>
      </c>
      <c r="G136" s="12">
        <v>143000</v>
      </c>
    </row>
    <row r="137" spans="1:7" x14ac:dyDescent="0.2">
      <c r="A137">
        <v>136</v>
      </c>
      <c r="B137" t="s">
        <v>88</v>
      </c>
      <c r="C137">
        <f t="shared" si="3"/>
        <v>1</v>
      </c>
      <c r="D137">
        <v>174000</v>
      </c>
      <c r="F137" s="13">
        <v>138</v>
      </c>
      <c r="G137" s="12">
        <v>171000</v>
      </c>
    </row>
    <row r="138" spans="1:7" x14ac:dyDescent="0.2">
      <c r="A138">
        <v>137</v>
      </c>
      <c r="B138" t="s">
        <v>88</v>
      </c>
      <c r="C138">
        <f t="shared" si="3"/>
        <v>1</v>
      </c>
      <c r="D138">
        <v>143000</v>
      </c>
      <c r="F138" s="13">
        <v>139</v>
      </c>
      <c r="G138" s="12">
        <v>230000</v>
      </c>
    </row>
    <row r="139" spans="1:7" x14ac:dyDescent="0.2">
      <c r="A139">
        <v>138</v>
      </c>
      <c r="B139" t="s">
        <v>88</v>
      </c>
      <c r="C139">
        <f t="shared" si="3"/>
        <v>1</v>
      </c>
      <c r="D139">
        <v>171000</v>
      </c>
      <c r="F139" s="13">
        <v>140</v>
      </c>
      <c r="G139" s="12">
        <v>231500</v>
      </c>
    </row>
    <row r="140" spans="1:7" x14ac:dyDescent="0.2">
      <c r="A140">
        <v>139</v>
      </c>
      <c r="B140" t="s">
        <v>88</v>
      </c>
      <c r="C140">
        <f t="shared" si="3"/>
        <v>1</v>
      </c>
      <c r="D140">
        <v>230000</v>
      </c>
      <c r="F140" s="13">
        <v>141</v>
      </c>
      <c r="G140" s="12">
        <v>115000</v>
      </c>
    </row>
    <row r="141" spans="1:7" x14ac:dyDescent="0.2">
      <c r="A141">
        <v>140</v>
      </c>
      <c r="B141" t="s">
        <v>88</v>
      </c>
      <c r="C141">
        <f t="shared" si="3"/>
        <v>1</v>
      </c>
      <c r="D141">
        <v>231500</v>
      </c>
      <c r="F141" s="13">
        <v>142</v>
      </c>
      <c r="G141" s="12">
        <v>260000</v>
      </c>
    </row>
    <row r="142" spans="1:7" x14ac:dyDescent="0.2">
      <c r="A142">
        <v>141</v>
      </c>
      <c r="B142" t="s">
        <v>88</v>
      </c>
      <c r="C142">
        <f t="shared" si="3"/>
        <v>1</v>
      </c>
      <c r="D142">
        <v>115000</v>
      </c>
      <c r="F142" s="13">
        <v>143</v>
      </c>
      <c r="G142" s="12">
        <v>166000</v>
      </c>
    </row>
    <row r="143" spans="1:7" x14ac:dyDescent="0.2">
      <c r="A143">
        <v>142</v>
      </c>
      <c r="B143" t="s">
        <v>88</v>
      </c>
      <c r="C143">
        <f t="shared" si="3"/>
        <v>1</v>
      </c>
      <c r="D143">
        <v>260000</v>
      </c>
      <c r="F143" s="13">
        <v>144</v>
      </c>
      <c r="G143" s="12">
        <v>204000</v>
      </c>
    </row>
    <row r="144" spans="1:7" x14ac:dyDescent="0.2">
      <c r="A144">
        <v>143</v>
      </c>
      <c r="B144" t="s">
        <v>88</v>
      </c>
      <c r="C144">
        <f t="shared" si="3"/>
        <v>1</v>
      </c>
      <c r="D144">
        <v>166000</v>
      </c>
      <c r="F144" s="13">
        <v>145</v>
      </c>
      <c r="G144" s="12">
        <v>125000</v>
      </c>
    </row>
    <row r="145" spans="1:7" x14ac:dyDescent="0.2">
      <c r="A145">
        <v>144</v>
      </c>
      <c r="B145" t="s">
        <v>88</v>
      </c>
      <c r="C145">
        <f t="shared" si="3"/>
        <v>1</v>
      </c>
      <c r="D145">
        <v>204000</v>
      </c>
      <c r="F145" s="13">
        <v>146</v>
      </c>
      <c r="G145" s="12">
        <v>130000</v>
      </c>
    </row>
    <row r="146" spans="1:7" x14ac:dyDescent="0.2">
      <c r="A146">
        <v>145</v>
      </c>
      <c r="B146" t="s">
        <v>88</v>
      </c>
      <c r="C146">
        <f t="shared" si="3"/>
        <v>1</v>
      </c>
      <c r="D146">
        <v>125000</v>
      </c>
      <c r="F146" s="13">
        <v>147</v>
      </c>
      <c r="G146" s="12">
        <v>105000</v>
      </c>
    </row>
    <row r="147" spans="1:7" x14ac:dyDescent="0.2">
      <c r="A147">
        <v>146</v>
      </c>
      <c r="B147" t="s">
        <v>88</v>
      </c>
      <c r="C147">
        <f t="shared" si="3"/>
        <v>1</v>
      </c>
      <c r="D147">
        <v>130000</v>
      </c>
      <c r="F147" s="13">
        <v>148</v>
      </c>
      <c r="G147" s="12">
        <v>222500</v>
      </c>
    </row>
    <row r="148" spans="1:7" x14ac:dyDescent="0.2">
      <c r="A148">
        <v>147</v>
      </c>
      <c r="B148" t="s">
        <v>88</v>
      </c>
      <c r="C148">
        <f t="shared" si="3"/>
        <v>1</v>
      </c>
      <c r="D148">
        <v>105000</v>
      </c>
      <c r="F148" s="13">
        <v>149</v>
      </c>
      <c r="G148" s="12">
        <v>141000</v>
      </c>
    </row>
    <row r="149" spans="1:7" x14ac:dyDescent="0.2">
      <c r="A149">
        <v>148</v>
      </c>
      <c r="B149" t="s">
        <v>88</v>
      </c>
      <c r="C149">
        <f t="shared" si="3"/>
        <v>1</v>
      </c>
      <c r="D149">
        <v>222500</v>
      </c>
      <c r="F149" s="13">
        <v>150</v>
      </c>
      <c r="G149" s="12">
        <v>115000</v>
      </c>
    </row>
    <row r="150" spans="1:7" x14ac:dyDescent="0.2">
      <c r="A150">
        <v>149</v>
      </c>
      <c r="B150" t="s">
        <v>88</v>
      </c>
      <c r="C150">
        <f t="shared" si="3"/>
        <v>1</v>
      </c>
      <c r="D150">
        <v>141000</v>
      </c>
      <c r="F150" s="13">
        <v>151</v>
      </c>
      <c r="G150" s="12">
        <v>122000</v>
      </c>
    </row>
    <row r="151" spans="1:7" x14ac:dyDescent="0.2">
      <c r="A151">
        <v>150</v>
      </c>
      <c r="B151" t="s">
        <v>88</v>
      </c>
      <c r="C151">
        <f t="shared" si="3"/>
        <v>1</v>
      </c>
      <c r="D151">
        <v>115000</v>
      </c>
      <c r="F151" s="13">
        <v>152</v>
      </c>
      <c r="G151" s="12">
        <v>372402</v>
      </c>
    </row>
    <row r="152" spans="1:7" x14ac:dyDescent="0.2">
      <c r="A152">
        <v>151</v>
      </c>
      <c r="B152" t="s">
        <v>88</v>
      </c>
      <c r="C152">
        <f t="shared" si="3"/>
        <v>1</v>
      </c>
      <c r="D152">
        <v>122000</v>
      </c>
      <c r="F152" s="13">
        <v>153</v>
      </c>
      <c r="G152" s="12">
        <v>190000</v>
      </c>
    </row>
    <row r="153" spans="1:7" x14ac:dyDescent="0.2">
      <c r="A153">
        <v>152</v>
      </c>
      <c r="B153" t="s">
        <v>88</v>
      </c>
      <c r="C153">
        <f t="shared" si="3"/>
        <v>1</v>
      </c>
      <c r="D153">
        <v>372402</v>
      </c>
      <c r="F153" s="13">
        <v>154</v>
      </c>
      <c r="G153" s="12">
        <v>235000</v>
      </c>
    </row>
    <row r="154" spans="1:7" x14ac:dyDescent="0.2">
      <c r="A154">
        <v>153</v>
      </c>
      <c r="B154" t="s">
        <v>88</v>
      </c>
      <c r="C154">
        <f t="shared" si="3"/>
        <v>1</v>
      </c>
      <c r="D154">
        <v>190000</v>
      </c>
      <c r="F154" s="13">
        <v>155</v>
      </c>
      <c r="G154" s="12">
        <v>125000</v>
      </c>
    </row>
    <row r="155" spans="1:7" x14ac:dyDescent="0.2">
      <c r="A155">
        <v>154</v>
      </c>
      <c r="B155" t="s">
        <v>88</v>
      </c>
      <c r="C155">
        <f t="shared" si="3"/>
        <v>1</v>
      </c>
      <c r="D155">
        <v>235000</v>
      </c>
      <c r="F155" s="13">
        <v>156</v>
      </c>
      <c r="G155" s="12">
        <v>79000</v>
      </c>
    </row>
    <row r="156" spans="1:7" x14ac:dyDescent="0.2">
      <c r="A156">
        <v>155</v>
      </c>
      <c r="B156" t="s">
        <v>88</v>
      </c>
      <c r="C156">
        <f t="shared" si="3"/>
        <v>1</v>
      </c>
      <c r="D156">
        <v>125000</v>
      </c>
      <c r="F156" s="13">
        <v>157</v>
      </c>
      <c r="G156" s="12">
        <v>109500</v>
      </c>
    </row>
    <row r="157" spans="1:7" x14ac:dyDescent="0.2">
      <c r="A157">
        <v>156</v>
      </c>
      <c r="B157" t="s">
        <v>88</v>
      </c>
      <c r="C157">
        <f t="shared" si="3"/>
        <v>1</v>
      </c>
      <c r="D157">
        <v>79000</v>
      </c>
      <c r="F157" s="13">
        <v>158</v>
      </c>
      <c r="G157" s="12">
        <v>269500</v>
      </c>
    </row>
    <row r="158" spans="1:7" x14ac:dyDescent="0.2">
      <c r="A158">
        <v>157</v>
      </c>
      <c r="B158" t="s">
        <v>88</v>
      </c>
      <c r="C158">
        <f t="shared" si="3"/>
        <v>1</v>
      </c>
      <c r="D158">
        <v>109500</v>
      </c>
      <c r="F158" s="13">
        <v>159</v>
      </c>
      <c r="G158" s="12">
        <v>254900</v>
      </c>
    </row>
    <row r="159" spans="1:7" x14ac:dyDescent="0.2">
      <c r="A159">
        <v>158</v>
      </c>
      <c r="B159" t="s">
        <v>88</v>
      </c>
      <c r="C159">
        <f t="shared" si="3"/>
        <v>1</v>
      </c>
      <c r="D159">
        <v>269500</v>
      </c>
      <c r="F159" s="13">
        <v>160</v>
      </c>
      <c r="G159" s="12">
        <v>320000</v>
      </c>
    </row>
    <row r="160" spans="1:7" x14ac:dyDescent="0.2">
      <c r="A160">
        <v>159</v>
      </c>
      <c r="B160" t="s">
        <v>88</v>
      </c>
      <c r="C160">
        <f t="shared" si="3"/>
        <v>1</v>
      </c>
      <c r="D160">
        <v>254900</v>
      </c>
      <c r="F160" s="13">
        <v>161</v>
      </c>
      <c r="G160" s="12">
        <v>162500</v>
      </c>
    </row>
    <row r="161" spans="1:7" x14ac:dyDescent="0.2">
      <c r="A161">
        <v>160</v>
      </c>
      <c r="B161" t="s">
        <v>88</v>
      </c>
      <c r="C161">
        <f t="shared" si="3"/>
        <v>1</v>
      </c>
      <c r="D161">
        <v>320000</v>
      </c>
      <c r="F161" s="13">
        <v>162</v>
      </c>
      <c r="G161" s="12">
        <v>412500</v>
      </c>
    </row>
    <row r="162" spans="1:7" x14ac:dyDescent="0.2">
      <c r="A162">
        <v>161</v>
      </c>
      <c r="B162" t="s">
        <v>88</v>
      </c>
      <c r="C162">
        <f t="shared" si="3"/>
        <v>1</v>
      </c>
      <c r="D162">
        <v>162500</v>
      </c>
      <c r="F162" s="13">
        <v>163</v>
      </c>
      <c r="G162" s="12">
        <v>220000</v>
      </c>
    </row>
    <row r="163" spans="1:7" x14ac:dyDescent="0.2">
      <c r="A163">
        <v>162</v>
      </c>
      <c r="B163" t="s">
        <v>88</v>
      </c>
      <c r="C163">
        <f t="shared" si="3"/>
        <v>1</v>
      </c>
      <c r="D163">
        <v>412500</v>
      </c>
      <c r="F163" s="13">
        <v>164</v>
      </c>
      <c r="G163" s="12">
        <v>103200</v>
      </c>
    </row>
    <row r="164" spans="1:7" x14ac:dyDescent="0.2">
      <c r="A164">
        <v>163</v>
      </c>
      <c r="B164" t="s">
        <v>88</v>
      </c>
      <c r="C164">
        <f t="shared" si="3"/>
        <v>1</v>
      </c>
      <c r="D164">
        <v>220000</v>
      </c>
      <c r="F164" s="13">
        <v>165</v>
      </c>
      <c r="G164" s="12">
        <v>152000</v>
      </c>
    </row>
    <row r="165" spans="1:7" x14ac:dyDescent="0.2">
      <c r="A165">
        <v>164</v>
      </c>
      <c r="B165" t="s">
        <v>88</v>
      </c>
      <c r="C165">
        <f t="shared" si="3"/>
        <v>1</v>
      </c>
      <c r="D165">
        <v>103200</v>
      </c>
      <c r="F165" s="13">
        <v>166</v>
      </c>
      <c r="G165" s="12">
        <v>127500</v>
      </c>
    </row>
    <row r="166" spans="1:7" x14ac:dyDescent="0.2">
      <c r="A166">
        <v>165</v>
      </c>
      <c r="B166" t="s">
        <v>88</v>
      </c>
      <c r="C166">
        <f t="shared" si="3"/>
        <v>1</v>
      </c>
      <c r="D166">
        <v>152000</v>
      </c>
      <c r="F166" s="13">
        <v>167</v>
      </c>
      <c r="G166" s="12">
        <v>190000</v>
      </c>
    </row>
    <row r="167" spans="1:7" x14ac:dyDescent="0.2">
      <c r="A167">
        <v>166</v>
      </c>
      <c r="B167" t="s">
        <v>88</v>
      </c>
      <c r="C167">
        <f t="shared" si="3"/>
        <v>1</v>
      </c>
      <c r="D167">
        <v>127500</v>
      </c>
      <c r="F167" s="13">
        <v>168</v>
      </c>
      <c r="G167" s="12">
        <v>325624</v>
      </c>
    </row>
    <row r="168" spans="1:7" x14ac:dyDescent="0.2">
      <c r="A168">
        <v>167</v>
      </c>
      <c r="B168" t="s">
        <v>88</v>
      </c>
      <c r="C168">
        <f t="shared" si="3"/>
        <v>1</v>
      </c>
      <c r="D168">
        <v>190000</v>
      </c>
      <c r="F168" s="13">
        <v>169</v>
      </c>
      <c r="G168" s="12">
        <v>183500</v>
      </c>
    </row>
    <row r="169" spans="1:7" x14ac:dyDescent="0.2">
      <c r="A169">
        <v>168</v>
      </c>
      <c r="B169" t="s">
        <v>88</v>
      </c>
      <c r="C169">
        <f t="shared" si="3"/>
        <v>1</v>
      </c>
      <c r="D169">
        <v>325624</v>
      </c>
      <c r="F169" s="13">
        <v>170</v>
      </c>
      <c r="G169" s="12">
        <v>228000</v>
      </c>
    </row>
    <row r="170" spans="1:7" x14ac:dyDescent="0.2">
      <c r="A170">
        <v>169</v>
      </c>
      <c r="B170" t="s">
        <v>88</v>
      </c>
      <c r="C170">
        <f t="shared" si="3"/>
        <v>1</v>
      </c>
      <c r="D170">
        <v>183500</v>
      </c>
      <c r="F170" s="13">
        <v>171</v>
      </c>
      <c r="G170" s="12">
        <v>128500</v>
      </c>
    </row>
    <row r="171" spans="1:7" x14ac:dyDescent="0.2">
      <c r="A171">
        <v>170</v>
      </c>
      <c r="B171" t="s">
        <v>88</v>
      </c>
      <c r="C171">
        <f t="shared" si="3"/>
        <v>1</v>
      </c>
      <c r="D171">
        <v>228000</v>
      </c>
      <c r="F171" s="13">
        <v>172</v>
      </c>
      <c r="G171" s="12">
        <v>215000</v>
      </c>
    </row>
    <row r="172" spans="1:7" x14ac:dyDescent="0.2">
      <c r="A172">
        <v>171</v>
      </c>
      <c r="B172" t="s">
        <v>88</v>
      </c>
      <c r="C172">
        <f t="shared" si="3"/>
        <v>1</v>
      </c>
      <c r="D172">
        <v>128500</v>
      </c>
      <c r="F172" s="13">
        <v>173</v>
      </c>
      <c r="G172" s="12">
        <v>239000</v>
      </c>
    </row>
    <row r="173" spans="1:7" x14ac:dyDescent="0.2">
      <c r="A173">
        <v>172</v>
      </c>
      <c r="B173" t="s">
        <v>88</v>
      </c>
      <c r="C173">
        <f t="shared" si="3"/>
        <v>1</v>
      </c>
      <c r="D173">
        <v>215000</v>
      </c>
      <c r="F173" s="13">
        <v>174</v>
      </c>
      <c r="G173" s="12">
        <v>163000</v>
      </c>
    </row>
    <row r="174" spans="1:7" x14ac:dyDescent="0.2">
      <c r="A174">
        <v>173</v>
      </c>
      <c r="B174" t="s">
        <v>88</v>
      </c>
      <c r="C174">
        <f t="shared" si="3"/>
        <v>1</v>
      </c>
      <c r="D174">
        <v>239000</v>
      </c>
      <c r="F174" s="13">
        <v>175</v>
      </c>
      <c r="G174" s="12">
        <v>184000</v>
      </c>
    </row>
    <row r="175" spans="1:7" x14ac:dyDescent="0.2">
      <c r="A175">
        <v>174</v>
      </c>
      <c r="B175" t="s">
        <v>88</v>
      </c>
      <c r="C175">
        <f t="shared" si="3"/>
        <v>1</v>
      </c>
      <c r="D175">
        <v>163000</v>
      </c>
      <c r="F175" s="13">
        <v>176</v>
      </c>
      <c r="G175" s="12">
        <v>243000</v>
      </c>
    </row>
    <row r="176" spans="1:7" x14ac:dyDescent="0.2">
      <c r="A176">
        <v>175</v>
      </c>
      <c r="B176" t="s">
        <v>88</v>
      </c>
      <c r="C176">
        <f t="shared" si="3"/>
        <v>1</v>
      </c>
      <c r="D176">
        <v>184000</v>
      </c>
      <c r="F176" s="13">
        <v>177</v>
      </c>
      <c r="G176" s="12">
        <v>211000</v>
      </c>
    </row>
    <row r="177" spans="1:7" x14ac:dyDescent="0.2">
      <c r="A177">
        <v>176</v>
      </c>
      <c r="B177" t="s">
        <v>88</v>
      </c>
      <c r="C177">
        <f t="shared" si="3"/>
        <v>1</v>
      </c>
      <c r="D177">
        <v>243000</v>
      </c>
      <c r="F177" s="13">
        <v>178</v>
      </c>
      <c r="G177" s="12">
        <v>172500</v>
      </c>
    </row>
    <row r="178" spans="1:7" x14ac:dyDescent="0.2">
      <c r="A178">
        <v>177</v>
      </c>
      <c r="B178" t="s">
        <v>88</v>
      </c>
      <c r="C178">
        <f t="shared" si="3"/>
        <v>1</v>
      </c>
      <c r="D178">
        <v>211000</v>
      </c>
      <c r="F178" s="13">
        <v>179</v>
      </c>
      <c r="G178" s="12">
        <v>501837</v>
      </c>
    </row>
    <row r="179" spans="1:7" x14ac:dyDescent="0.2">
      <c r="A179">
        <v>178</v>
      </c>
      <c r="B179" t="s">
        <v>88</v>
      </c>
      <c r="C179">
        <f t="shared" si="3"/>
        <v>1</v>
      </c>
      <c r="D179">
        <v>172500</v>
      </c>
      <c r="F179" s="13">
        <v>180</v>
      </c>
      <c r="G179" s="12">
        <v>100000</v>
      </c>
    </row>
    <row r="180" spans="1:7" x14ac:dyDescent="0.2">
      <c r="A180">
        <v>179</v>
      </c>
      <c r="B180" t="s">
        <v>88</v>
      </c>
      <c r="C180">
        <f t="shared" si="3"/>
        <v>1</v>
      </c>
      <c r="D180">
        <v>501837</v>
      </c>
      <c r="F180" s="13">
        <v>181</v>
      </c>
      <c r="G180" s="12">
        <v>177000</v>
      </c>
    </row>
    <row r="181" spans="1:7" x14ac:dyDescent="0.2">
      <c r="A181">
        <v>180</v>
      </c>
      <c r="B181" t="s">
        <v>88</v>
      </c>
      <c r="C181">
        <f t="shared" si="3"/>
        <v>1</v>
      </c>
      <c r="D181">
        <v>100000</v>
      </c>
      <c r="F181" s="13">
        <v>182</v>
      </c>
      <c r="G181" s="12">
        <v>200100</v>
      </c>
    </row>
    <row r="182" spans="1:7" x14ac:dyDescent="0.2">
      <c r="A182">
        <v>181</v>
      </c>
      <c r="B182" t="s">
        <v>88</v>
      </c>
      <c r="C182">
        <f t="shared" si="3"/>
        <v>1</v>
      </c>
      <c r="D182">
        <v>177000</v>
      </c>
      <c r="F182" s="13">
        <v>183</v>
      </c>
      <c r="G182" s="12">
        <v>120000</v>
      </c>
    </row>
    <row r="183" spans="1:7" x14ac:dyDescent="0.2">
      <c r="A183">
        <v>182</v>
      </c>
      <c r="B183" t="s">
        <v>88</v>
      </c>
      <c r="C183">
        <f t="shared" si="3"/>
        <v>1</v>
      </c>
      <c r="D183">
        <v>200100</v>
      </c>
      <c r="F183" s="13">
        <v>184</v>
      </c>
      <c r="G183" s="12">
        <v>200000</v>
      </c>
    </row>
    <row r="184" spans="1:7" x14ac:dyDescent="0.2">
      <c r="A184">
        <v>183</v>
      </c>
      <c r="B184" t="s">
        <v>88</v>
      </c>
      <c r="C184">
        <f t="shared" si="3"/>
        <v>1</v>
      </c>
      <c r="D184">
        <v>120000</v>
      </c>
      <c r="F184" s="13">
        <v>185</v>
      </c>
      <c r="G184" s="12">
        <v>127000</v>
      </c>
    </row>
    <row r="185" spans="1:7" x14ac:dyDescent="0.2">
      <c r="A185">
        <v>184</v>
      </c>
      <c r="B185" t="s">
        <v>88</v>
      </c>
      <c r="C185">
        <f t="shared" si="3"/>
        <v>1</v>
      </c>
      <c r="D185">
        <v>200000</v>
      </c>
      <c r="F185" s="13">
        <v>186</v>
      </c>
      <c r="G185" s="12">
        <v>475000</v>
      </c>
    </row>
    <row r="186" spans="1:7" x14ac:dyDescent="0.2">
      <c r="A186">
        <v>185</v>
      </c>
      <c r="B186" t="s">
        <v>88</v>
      </c>
      <c r="C186">
        <f t="shared" si="3"/>
        <v>1</v>
      </c>
      <c r="D186">
        <v>127000</v>
      </c>
      <c r="F186" s="13">
        <v>187</v>
      </c>
      <c r="G186" s="12">
        <v>173000</v>
      </c>
    </row>
    <row r="187" spans="1:7" x14ac:dyDescent="0.2">
      <c r="A187">
        <v>186</v>
      </c>
      <c r="B187" t="s">
        <v>88</v>
      </c>
      <c r="C187">
        <f t="shared" si="3"/>
        <v>1</v>
      </c>
      <c r="D187">
        <v>475000</v>
      </c>
      <c r="F187" s="13">
        <v>188</v>
      </c>
      <c r="G187" s="12">
        <v>135000</v>
      </c>
    </row>
    <row r="188" spans="1:7" x14ac:dyDescent="0.2">
      <c r="A188">
        <v>187</v>
      </c>
      <c r="B188" t="s">
        <v>88</v>
      </c>
      <c r="C188">
        <f t="shared" si="3"/>
        <v>1</v>
      </c>
      <c r="D188">
        <v>173000</v>
      </c>
      <c r="F188" s="13">
        <v>189</v>
      </c>
      <c r="G188" s="12">
        <v>153337</v>
      </c>
    </row>
    <row r="189" spans="1:7" x14ac:dyDescent="0.2">
      <c r="A189">
        <v>188</v>
      </c>
      <c r="B189" t="s">
        <v>88</v>
      </c>
      <c r="C189">
        <f t="shared" si="3"/>
        <v>1</v>
      </c>
      <c r="D189">
        <v>135000</v>
      </c>
      <c r="F189" s="13">
        <v>190</v>
      </c>
      <c r="G189" s="12">
        <v>286000</v>
      </c>
    </row>
    <row r="190" spans="1:7" x14ac:dyDescent="0.2">
      <c r="A190">
        <v>189</v>
      </c>
      <c r="B190" t="s">
        <v>88</v>
      </c>
      <c r="C190">
        <f t="shared" si="3"/>
        <v>1</v>
      </c>
      <c r="D190">
        <v>153337</v>
      </c>
      <c r="F190" s="13">
        <v>192</v>
      </c>
      <c r="G190" s="12">
        <v>184000</v>
      </c>
    </row>
    <row r="191" spans="1:7" x14ac:dyDescent="0.2">
      <c r="A191">
        <v>190</v>
      </c>
      <c r="B191" t="s">
        <v>88</v>
      </c>
      <c r="C191">
        <f t="shared" si="3"/>
        <v>1</v>
      </c>
      <c r="D191">
        <v>286000</v>
      </c>
      <c r="F191" s="13">
        <v>193</v>
      </c>
      <c r="G191" s="12">
        <v>192000</v>
      </c>
    </row>
    <row r="192" spans="1:7" x14ac:dyDescent="0.2">
      <c r="A192">
        <v>191</v>
      </c>
      <c r="B192" t="s">
        <v>194</v>
      </c>
      <c r="C192">
        <f t="shared" si="3"/>
        <v>0</v>
      </c>
      <c r="D192">
        <v>315000</v>
      </c>
      <c r="F192" s="13">
        <v>194</v>
      </c>
      <c r="G192" s="12">
        <v>130000</v>
      </c>
    </row>
    <row r="193" spans="1:7" x14ac:dyDescent="0.2">
      <c r="A193">
        <v>192</v>
      </c>
      <c r="B193" t="s">
        <v>88</v>
      </c>
      <c r="C193">
        <f t="shared" si="3"/>
        <v>1</v>
      </c>
      <c r="D193">
        <v>184000</v>
      </c>
      <c r="F193" s="13">
        <v>195</v>
      </c>
      <c r="G193" s="12">
        <v>127000</v>
      </c>
    </row>
    <row r="194" spans="1:7" x14ac:dyDescent="0.2">
      <c r="A194">
        <v>193</v>
      </c>
      <c r="B194" t="s">
        <v>88</v>
      </c>
      <c r="C194">
        <f t="shared" si="3"/>
        <v>1</v>
      </c>
      <c r="D194">
        <v>192000</v>
      </c>
      <c r="F194" s="13">
        <v>196</v>
      </c>
      <c r="G194" s="12">
        <v>148500</v>
      </c>
    </row>
    <row r="195" spans="1:7" x14ac:dyDescent="0.2">
      <c r="A195">
        <v>194</v>
      </c>
      <c r="B195" t="s">
        <v>88</v>
      </c>
      <c r="C195">
        <f t="shared" ref="C195:C258" si="4">IF(B195="Gtl",1,IF(OR(B195="Mod",B195="Sev"),0,"N/A"))</f>
        <v>1</v>
      </c>
      <c r="D195">
        <v>130000</v>
      </c>
      <c r="F195" s="13">
        <v>197</v>
      </c>
      <c r="G195" s="12">
        <v>311872</v>
      </c>
    </row>
    <row r="196" spans="1:7" x14ac:dyDescent="0.2">
      <c r="A196">
        <v>195</v>
      </c>
      <c r="B196" t="s">
        <v>88</v>
      </c>
      <c r="C196">
        <f t="shared" si="4"/>
        <v>1</v>
      </c>
      <c r="D196">
        <v>127000</v>
      </c>
      <c r="F196" s="13">
        <v>198</v>
      </c>
      <c r="G196" s="12">
        <v>235000</v>
      </c>
    </row>
    <row r="197" spans="1:7" x14ac:dyDescent="0.2">
      <c r="A197">
        <v>196</v>
      </c>
      <c r="B197" t="s">
        <v>88</v>
      </c>
      <c r="C197">
        <f t="shared" si="4"/>
        <v>1</v>
      </c>
      <c r="D197">
        <v>148500</v>
      </c>
      <c r="F197" s="13">
        <v>199</v>
      </c>
      <c r="G197" s="12">
        <v>104000</v>
      </c>
    </row>
    <row r="198" spans="1:7" x14ac:dyDescent="0.2">
      <c r="A198">
        <v>197</v>
      </c>
      <c r="B198" t="s">
        <v>88</v>
      </c>
      <c r="C198">
        <f t="shared" si="4"/>
        <v>1</v>
      </c>
      <c r="D198">
        <v>311872</v>
      </c>
      <c r="F198" s="13">
        <v>200</v>
      </c>
      <c r="G198" s="12">
        <v>274900</v>
      </c>
    </row>
    <row r="199" spans="1:7" x14ac:dyDescent="0.2">
      <c r="A199">
        <v>198</v>
      </c>
      <c r="B199" t="s">
        <v>88</v>
      </c>
      <c r="C199">
        <f t="shared" si="4"/>
        <v>1</v>
      </c>
      <c r="D199">
        <v>235000</v>
      </c>
      <c r="F199" s="13">
        <v>201</v>
      </c>
      <c r="G199" s="12">
        <v>140000</v>
      </c>
    </row>
    <row r="200" spans="1:7" x14ac:dyDescent="0.2">
      <c r="A200">
        <v>199</v>
      </c>
      <c r="B200" t="s">
        <v>88</v>
      </c>
      <c r="C200">
        <f t="shared" si="4"/>
        <v>1</v>
      </c>
      <c r="D200">
        <v>104000</v>
      </c>
      <c r="F200" s="13">
        <v>202</v>
      </c>
      <c r="G200" s="12">
        <v>171500</v>
      </c>
    </row>
    <row r="201" spans="1:7" x14ac:dyDescent="0.2">
      <c r="A201">
        <v>200</v>
      </c>
      <c r="B201" t="s">
        <v>88</v>
      </c>
      <c r="C201">
        <f t="shared" si="4"/>
        <v>1</v>
      </c>
      <c r="D201">
        <v>274900</v>
      </c>
      <c r="F201" s="13">
        <v>203</v>
      </c>
      <c r="G201" s="12">
        <v>112000</v>
      </c>
    </row>
    <row r="202" spans="1:7" x14ac:dyDescent="0.2">
      <c r="A202">
        <v>201</v>
      </c>
      <c r="B202" t="s">
        <v>88</v>
      </c>
      <c r="C202">
        <f t="shared" si="4"/>
        <v>1</v>
      </c>
      <c r="D202">
        <v>140000</v>
      </c>
      <c r="F202" s="13">
        <v>204</v>
      </c>
      <c r="G202" s="12">
        <v>149000</v>
      </c>
    </row>
    <row r="203" spans="1:7" x14ac:dyDescent="0.2">
      <c r="A203">
        <v>202</v>
      </c>
      <c r="B203" t="s">
        <v>88</v>
      </c>
      <c r="C203">
        <f t="shared" si="4"/>
        <v>1</v>
      </c>
      <c r="D203">
        <v>171500</v>
      </c>
      <c r="F203" s="13">
        <v>205</v>
      </c>
      <c r="G203" s="12">
        <v>110000</v>
      </c>
    </row>
    <row r="204" spans="1:7" x14ac:dyDescent="0.2">
      <c r="A204">
        <v>203</v>
      </c>
      <c r="B204" t="s">
        <v>88</v>
      </c>
      <c r="C204">
        <f t="shared" si="4"/>
        <v>1</v>
      </c>
      <c r="D204">
        <v>112000</v>
      </c>
      <c r="F204" s="13">
        <v>206</v>
      </c>
      <c r="G204" s="12">
        <v>180500</v>
      </c>
    </row>
    <row r="205" spans="1:7" x14ac:dyDescent="0.2">
      <c r="A205">
        <v>204</v>
      </c>
      <c r="B205" t="s">
        <v>88</v>
      </c>
      <c r="C205">
        <f t="shared" si="4"/>
        <v>1</v>
      </c>
      <c r="D205">
        <v>149000</v>
      </c>
      <c r="F205" s="13">
        <v>207</v>
      </c>
      <c r="G205" s="12">
        <v>143900</v>
      </c>
    </row>
    <row r="206" spans="1:7" x14ac:dyDescent="0.2">
      <c r="A206">
        <v>205</v>
      </c>
      <c r="B206" t="s">
        <v>88</v>
      </c>
      <c r="C206">
        <f t="shared" si="4"/>
        <v>1</v>
      </c>
      <c r="D206">
        <v>110000</v>
      </c>
      <c r="F206" s="13">
        <v>208</v>
      </c>
      <c r="G206" s="12">
        <v>141000</v>
      </c>
    </row>
    <row r="207" spans="1:7" x14ac:dyDescent="0.2">
      <c r="A207">
        <v>206</v>
      </c>
      <c r="B207" t="s">
        <v>88</v>
      </c>
      <c r="C207">
        <f t="shared" si="4"/>
        <v>1</v>
      </c>
      <c r="D207">
        <v>180500</v>
      </c>
      <c r="F207" s="13">
        <v>210</v>
      </c>
      <c r="G207" s="12">
        <v>145000</v>
      </c>
    </row>
    <row r="208" spans="1:7" x14ac:dyDescent="0.2">
      <c r="A208">
        <v>207</v>
      </c>
      <c r="B208" t="s">
        <v>88</v>
      </c>
      <c r="C208">
        <f t="shared" si="4"/>
        <v>1</v>
      </c>
      <c r="D208">
        <v>143900</v>
      </c>
      <c r="F208" s="13">
        <v>211</v>
      </c>
      <c r="G208" s="12">
        <v>98000</v>
      </c>
    </row>
    <row r="209" spans="1:7" x14ac:dyDescent="0.2">
      <c r="A209">
        <v>208</v>
      </c>
      <c r="B209" t="s">
        <v>88</v>
      </c>
      <c r="C209">
        <f t="shared" si="4"/>
        <v>1</v>
      </c>
      <c r="D209">
        <v>141000</v>
      </c>
      <c r="F209" s="13">
        <v>212</v>
      </c>
      <c r="G209" s="12">
        <v>186000</v>
      </c>
    </row>
    <row r="210" spans="1:7" x14ac:dyDescent="0.2">
      <c r="A210">
        <v>209</v>
      </c>
      <c r="B210" t="s">
        <v>194</v>
      </c>
      <c r="C210">
        <f t="shared" si="4"/>
        <v>0</v>
      </c>
      <c r="D210">
        <v>277000</v>
      </c>
      <c r="F210" s="13">
        <v>213</v>
      </c>
      <c r="G210" s="12">
        <v>252678</v>
      </c>
    </row>
    <row r="211" spans="1:7" x14ac:dyDescent="0.2">
      <c r="A211">
        <v>210</v>
      </c>
      <c r="B211" t="s">
        <v>88</v>
      </c>
      <c r="C211">
        <f t="shared" si="4"/>
        <v>1</v>
      </c>
      <c r="D211">
        <v>145000</v>
      </c>
      <c r="F211" s="13">
        <v>214</v>
      </c>
      <c r="G211" s="12">
        <v>156000</v>
      </c>
    </row>
    <row r="212" spans="1:7" x14ac:dyDescent="0.2">
      <c r="A212">
        <v>211</v>
      </c>
      <c r="B212" t="s">
        <v>88</v>
      </c>
      <c r="C212">
        <f t="shared" si="4"/>
        <v>1</v>
      </c>
      <c r="D212">
        <v>98000</v>
      </c>
      <c r="F212" s="13">
        <v>215</v>
      </c>
      <c r="G212" s="12">
        <v>161750</v>
      </c>
    </row>
    <row r="213" spans="1:7" x14ac:dyDescent="0.2">
      <c r="A213">
        <v>212</v>
      </c>
      <c r="B213" t="s">
        <v>88</v>
      </c>
      <c r="C213">
        <f t="shared" si="4"/>
        <v>1</v>
      </c>
      <c r="D213">
        <v>186000</v>
      </c>
      <c r="F213" s="13">
        <v>216</v>
      </c>
      <c r="G213" s="12">
        <v>134450</v>
      </c>
    </row>
    <row r="214" spans="1:7" x14ac:dyDescent="0.2">
      <c r="A214">
        <v>213</v>
      </c>
      <c r="B214" t="s">
        <v>88</v>
      </c>
      <c r="C214">
        <f t="shared" si="4"/>
        <v>1</v>
      </c>
      <c r="D214">
        <v>252678</v>
      </c>
      <c r="F214" s="13">
        <v>217</v>
      </c>
      <c r="G214" s="12">
        <v>210000</v>
      </c>
    </row>
    <row r="215" spans="1:7" x14ac:dyDescent="0.2">
      <c r="A215">
        <v>214</v>
      </c>
      <c r="B215" t="s">
        <v>88</v>
      </c>
      <c r="C215">
        <f t="shared" si="4"/>
        <v>1</v>
      </c>
      <c r="D215">
        <v>156000</v>
      </c>
      <c r="F215" s="13">
        <v>218</v>
      </c>
      <c r="G215" s="12">
        <v>107000</v>
      </c>
    </row>
    <row r="216" spans="1:7" x14ac:dyDescent="0.2">
      <c r="A216">
        <v>215</v>
      </c>
      <c r="B216" t="s">
        <v>88</v>
      </c>
      <c r="C216">
        <f t="shared" si="4"/>
        <v>1</v>
      </c>
      <c r="D216">
        <v>161750</v>
      </c>
      <c r="F216" s="13">
        <v>219</v>
      </c>
      <c r="G216" s="12">
        <v>311500</v>
      </c>
    </row>
    <row r="217" spans="1:7" x14ac:dyDescent="0.2">
      <c r="A217">
        <v>216</v>
      </c>
      <c r="B217" t="s">
        <v>88</v>
      </c>
      <c r="C217">
        <f t="shared" si="4"/>
        <v>1</v>
      </c>
      <c r="D217">
        <v>134450</v>
      </c>
      <c r="F217" s="13">
        <v>220</v>
      </c>
      <c r="G217" s="12">
        <v>167240</v>
      </c>
    </row>
    <row r="218" spans="1:7" x14ac:dyDescent="0.2">
      <c r="A218">
        <v>217</v>
      </c>
      <c r="B218" t="s">
        <v>88</v>
      </c>
      <c r="C218">
        <f t="shared" si="4"/>
        <v>1</v>
      </c>
      <c r="D218">
        <v>210000</v>
      </c>
      <c r="F218" s="13">
        <v>221</v>
      </c>
      <c r="G218" s="12">
        <v>204900</v>
      </c>
    </row>
    <row r="219" spans="1:7" x14ac:dyDescent="0.2">
      <c r="A219">
        <v>218</v>
      </c>
      <c r="B219" t="s">
        <v>88</v>
      </c>
      <c r="C219">
        <f t="shared" si="4"/>
        <v>1</v>
      </c>
      <c r="D219">
        <v>107000</v>
      </c>
      <c r="F219" s="13">
        <v>222</v>
      </c>
      <c r="G219" s="12">
        <v>200000</v>
      </c>
    </row>
    <row r="220" spans="1:7" x14ac:dyDescent="0.2">
      <c r="A220">
        <v>219</v>
      </c>
      <c r="B220" t="s">
        <v>88</v>
      </c>
      <c r="C220">
        <f t="shared" si="4"/>
        <v>1</v>
      </c>
      <c r="D220">
        <v>311500</v>
      </c>
      <c r="F220" s="13">
        <v>223</v>
      </c>
      <c r="G220" s="12">
        <v>179900</v>
      </c>
    </row>
    <row r="221" spans="1:7" x14ac:dyDescent="0.2">
      <c r="A221">
        <v>220</v>
      </c>
      <c r="B221" t="s">
        <v>88</v>
      </c>
      <c r="C221">
        <f t="shared" si="4"/>
        <v>1</v>
      </c>
      <c r="D221">
        <v>167240</v>
      </c>
      <c r="F221" s="13">
        <v>224</v>
      </c>
      <c r="G221" s="12">
        <v>97000</v>
      </c>
    </row>
    <row r="222" spans="1:7" x14ac:dyDescent="0.2">
      <c r="A222">
        <v>221</v>
      </c>
      <c r="B222" t="s">
        <v>88</v>
      </c>
      <c r="C222">
        <f t="shared" si="4"/>
        <v>1</v>
      </c>
      <c r="D222">
        <v>204900</v>
      </c>
      <c r="F222" s="13">
        <v>225</v>
      </c>
      <c r="G222" s="12">
        <v>386250</v>
      </c>
    </row>
    <row r="223" spans="1:7" x14ac:dyDescent="0.2">
      <c r="A223">
        <v>222</v>
      </c>
      <c r="B223" t="s">
        <v>88</v>
      </c>
      <c r="C223">
        <f t="shared" si="4"/>
        <v>1</v>
      </c>
      <c r="D223">
        <v>200000</v>
      </c>
      <c r="F223" s="13">
        <v>226</v>
      </c>
      <c r="G223" s="12">
        <v>112000</v>
      </c>
    </row>
    <row r="224" spans="1:7" x14ac:dyDescent="0.2">
      <c r="A224">
        <v>223</v>
      </c>
      <c r="B224" t="s">
        <v>88</v>
      </c>
      <c r="C224">
        <f t="shared" si="4"/>
        <v>1</v>
      </c>
      <c r="D224">
        <v>179900</v>
      </c>
      <c r="F224" s="13">
        <v>227</v>
      </c>
      <c r="G224" s="12">
        <v>290000</v>
      </c>
    </row>
    <row r="225" spans="1:7" x14ac:dyDescent="0.2">
      <c r="A225">
        <v>224</v>
      </c>
      <c r="B225" t="s">
        <v>88</v>
      </c>
      <c r="C225">
        <f t="shared" si="4"/>
        <v>1</v>
      </c>
      <c r="D225">
        <v>97000</v>
      </c>
      <c r="F225" s="13">
        <v>228</v>
      </c>
      <c r="G225" s="12">
        <v>106000</v>
      </c>
    </row>
    <row r="226" spans="1:7" x14ac:dyDescent="0.2">
      <c r="A226">
        <v>225</v>
      </c>
      <c r="B226" t="s">
        <v>88</v>
      </c>
      <c r="C226">
        <f t="shared" si="4"/>
        <v>1</v>
      </c>
      <c r="D226">
        <v>386250</v>
      </c>
      <c r="F226" s="13">
        <v>229</v>
      </c>
      <c r="G226" s="12">
        <v>125000</v>
      </c>
    </row>
    <row r="227" spans="1:7" x14ac:dyDescent="0.2">
      <c r="A227">
        <v>226</v>
      </c>
      <c r="B227" t="s">
        <v>88</v>
      </c>
      <c r="C227">
        <f t="shared" si="4"/>
        <v>1</v>
      </c>
      <c r="D227">
        <v>112000</v>
      </c>
      <c r="F227" s="13">
        <v>230</v>
      </c>
      <c r="G227" s="12">
        <v>192500</v>
      </c>
    </row>
    <row r="228" spans="1:7" x14ac:dyDescent="0.2">
      <c r="A228">
        <v>227</v>
      </c>
      <c r="B228" t="s">
        <v>88</v>
      </c>
      <c r="C228">
        <f t="shared" si="4"/>
        <v>1</v>
      </c>
      <c r="D228">
        <v>290000</v>
      </c>
      <c r="F228" s="13">
        <v>231</v>
      </c>
      <c r="G228" s="12">
        <v>148000</v>
      </c>
    </row>
    <row r="229" spans="1:7" x14ac:dyDescent="0.2">
      <c r="A229">
        <v>228</v>
      </c>
      <c r="B229" t="s">
        <v>88</v>
      </c>
      <c r="C229">
        <f t="shared" si="4"/>
        <v>1</v>
      </c>
      <c r="D229">
        <v>106000</v>
      </c>
      <c r="F229" s="13">
        <v>232</v>
      </c>
      <c r="G229" s="12">
        <v>403000</v>
      </c>
    </row>
    <row r="230" spans="1:7" x14ac:dyDescent="0.2">
      <c r="A230">
        <v>229</v>
      </c>
      <c r="B230" t="s">
        <v>88</v>
      </c>
      <c r="C230">
        <f t="shared" si="4"/>
        <v>1</v>
      </c>
      <c r="D230">
        <v>125000</v>
      </c>
      <c r="F230" s="13">
        <v>233</v>
      </c>
      <c r="G230" s="12">
        <v>94500</v>
      </c>
    </row>
    <row r="231" spans="1:7" x14ac:dyDescent="0.2">
      <c r="A231">
        <v>230</v>
      </c>
      <c r="B231" t="s">
        <v>88</v>
      </c>
      <c r="C231">
        <f t="shared" si="4"/>
        <v>1</v>
      </c>
      <c r="D231">
        <v>192500</v>
      </c>
      <c r="F231" s="13">
        <v>234</v>
      </c>
      <c r="G231" s="12">
        <v>128200</v>
      </c>
    </row>
    <row r="232" spans="1:7" x14ac:dyDescent="0.2">
      <c r="A232">
        <v>231</v>
      </c>
      <c r="B232" t="s">
        <v>88</v>
      </c>
      <c r="C232">
        <f t="shared" si="4"/>
        <v>1</v>
      </c>
      <c r="D232">
        <v>148000</v>
      </c>
      <c r="F232" s="13">
        <v>235</v>
      </c>
      <c r="G232" s="12">
        <v>216500</v>
      </c>
    </row>
    <row r="233" spans="1:7" x14ac:dyDescent="0.2">
      <c r="A233">
        <v>232</v>
      </c>
      <c r="B233" t="s">
        <v>88</v>
      </c>
      <c r="C233">
        <f t="shared" si="4"/>
        <v>1</v>
      </c>
      <c r="D233">
        <v>403000</v>
      </c>
      <c r="F233" s="13">
        <v>236</v>
      </c>
      <c r="G233" s="12">
        <v>89500</v>
      </c>
    </row>
    <row r="234" spans="1:7" x14ac:dyDescent="0.2">
      <c r="A234">
        <v>233</v>
      </c>
      <c r="B234" t="s">
        <v>88</v>
      </c>
      <c r="C234">
        <f t="shared" si="4"/>
        <v>1</v>
      </c>
      <c r="D234">
        <v>94500</v>
      </c>
      <c r="F234" s="13">
        <v>237</v>
      </c>
      <c r="G234" s="12">
        <v>185500</v>
      </c>
    </row>
    <row r="235" spans="1:7" x14ac:dyDescent="0.2">
      <c r="A235">
        <v>234</v>
      </c>
      <c r="B235" t="s">
        <v>88</v>
      </c>
      <c r="C235">
        <f t="shared" si="4"/>
        <v>1</v>
      </c>
      <c r="D235">
        <v>128200</v>
      </c>
      <c r="F235" s="13">
        <v>238</v>
      </c>
      <c r="G235" s="12">
        <v>194500</v>
      </c>
    </row>
    <row r="236" spans="1:7" x14ac:dyDescent="0.2">
      <c r="A236">
        <v>235</v>
      </c>
      <c r="B236" t="s">
        <v>88</v>
      </c>
      <c r="C236">
        <f t="shared" si="4"/>
        <v>1</v>
      </c>
      <c r="D236">
        <v>216500</v>
      </c>
      <c r="F236" s="13">
        <v>239</v>
      </c>
      <c r="G236" s="12">
        <v>318000</v>
      </c>
    </row>
    <row r="237" spans="1:7" x14ac:dyDescent="0.2">
      <c r="A237">
        <v>236</v>
      </c>
      <c r="B237" t="s">
        <v>88</v>
      </c>
      <c r="C237">
        <f t="shared" si="4"/>
        <v>1</v>
      </c>
      <c r="D237">
        <v>89500</v>
      </c>
      <c r="F237" s="13">
        <v>240</v>
      </c>
      <c r="G237" s="12">
        <v>113000</v>
      </c>
    </row>
    <row r="238" spans="1:7" x14ac:dyDescent="0.2">
      <c r="A238">
        <v>237</v>
      </c>
      <c r="B238" t="s">
        <v>88</v>
      </c>
      <c r="C238">
        <f t="shared" si="4"/>
        <v>1</v>
      </c>
      <c r="D238">
        <v>185500</v>
      </c>
      <c r="F238" s="13">
        <v>241</v>
      </c>
      <c r="G238" s="12">
        <v>262500</v>
      </c>
    </row>
    <row r="239" spans="1:7" x14ac:dyDescent="0.2">
      <c r="A239">
        <v>238</v>
      </c>
      <c r="B239" t="s">
        <v>88</v>
      </c>
      <c r="C239">
        <f t="shared" si="4"/>
        <v>1</v>
      </c>
      <c r="D239">
        <v>194500</v>
      </c>
      <c r="F239" s="13">
        <v>242</v>
      </c>
      <c r="G239" s="12">
        <v>110500</v>
      </c>
    </row>
    <row r="240" spans="1:7" x14ac:dyDescent="0.2">
      <c r="A240">
        <v>239</v>
      </c>
      <c r="B240" t="s">
        <v>88</v>
      </c>
      <c r="C240">
        <f t="shared" si="4"/>
        <v>1</v>
      </c>
      <c r="D240">
        <v>318000</v>
      </c>
      <c r="F240" s="13">
        <v>243</v>
      </c>
      <c r="G240" s="12">
        <v>79000</v>
      </c>
    </row>
    <row r="241" spans="1:7" x14ac:dyDescent="0.2">
      <c r="A241">
        <v>240</v>
      </c>
      <c r="B241" t="s">
        <v>88</v>
      </c>
      <c r="C241">
        <f t="shared" si="4"/>
        <v>1</v>
      </c>
      <c r="D241">
        <v>113000</v>
      </c>
      <c r="F241" s="13">
        <v>244</v>
      </c>
      <c r="G241" s="12">
        <v>120000</v>
      </c>
    </row>
    <row r="242" spans="1:7" x14ac:dyDescent="0.2">
      <c r="A242">
        <v>241</v>
      </c>
      <c r="B242" t="s">
        <v>88</v>
      </c>
      <c r="C242">
        <f t="shared" si="4"/>
        <v>1</v>
      </c>
      <c r="D242">
        <v>262500</v>
      </c>
      <c r="F242" s="13">
        <v>245</v>
      </c>
      <c r="G242" s="12">
        <v>205000</v>
      </c>
    </row>
    <row r="243" spans="1:7" x14ac:dyDescent="0.2">
      <c r="A243">
        <v>242</v>
      </c>
      <c r="B243" t="s">
        <v>88</v>
      </c>
      <c r="C243">
        <f t="shared" si="4"/>
        <v>1</v>
      </c>
      <c r="D243">
        <v>110500</v>
      </c>
      <c r="F243" s="13">
        <v>246</v>
      </c>
      <c r="G243" s="12">
        <v>241500</v>
      </c>
    </row>
    <row r="244" spans="1:7" x14ac:dyDescent="0.2">
      <c r="A244">
        <v>243</v>
      </c>
      <c r="B244" t="s">
        <v>88</v>
      </c>
      <c r="C244">
        <f t="shared" si="4"/>
        <v>1</v>
      </c>
      <c r="D244">
        <v>79000</v>
      </c>
      <c r="F244" s="13">
        <v>247</v>
      </c>
      <c r="G244" s="12">
        <v>137000</v>
      </c>
    </row>
    <row r="245" spans="1:7" x14ac:dyDescent="0.2">
      <c r="A245">
        <v>244</v>
      </c>
      <c r="B245" t="s">
        <v>88</v>
      </c>
      <c r="C245">
        <f t="shared" si="4"/>
        <v>1</v>
      </c>
      <c r="D245">
        <v>120000</v>
      </c>
      <c r="F245" s="13">
        <v>248</v>
      </c>
      <c r="G245" s="12">
        <v>140000</v>
      </c>
    </row>
    <row r="246" spans="1:7" x14ac:dyDescent="0.2">
      <c r="A246">
        <v>245</v>
      </c>
      <c r="B246" t="s">
        <v>88</v>
      </c>
      <c r="C246">
        <f t="shared" si="4"/>
        <v>1</v>
      </c>
      <c r="D246">
        <v>205000</v>
      </c>
      <c r="F246" s="13">
        <v>249</v>
      </c>
      <c r="G246" s="12">
        <v>180000</v>
      </c>
    </row>
    <row r="247" spans="1:7" x14ac:dyDescent="0.2">
      <c r="A247">
        <v>246</v>
      </c>
      <c r="B247" t="s">
        <v>88</v>
      </c>
      <c r="C247">
        <f t="shared" si="4"/>
        <v>1</v>
      </c>
      <c r="D247">
        <v>241500</v>
      </c>
      <c r="F247" s="13">
        <v>251</v>
      </c>
      <c r="G247" s="12">
        <v>76500</v>
      </c>
    </row>
    <row r="248" spans="1:7" x14ac:dyDescent="0.2">
      <c r="A248">
        <v>247</v>
      </c>
      <c r="B248" t="s">
        <v>88</v>
      </c>
      <c r="C248">
        <f t="shared" si="4"/>
        <v>1</v>
      </c>
      <c r="D248">
        <v>137000</v>
      </c>
      <c r="F248" s="13">
        <v>253</v>
      </c>
      <c r="G248" s="12">
        <v>173000</v>
      </c>
    </row>
    <row r="249" spans="1:7" x14ac:dyDescent="0.2">
      <c r="A249">
        <v>248</v>
      </c>
      <c r="B249" t="s">
        <v>88</v>
      </c>
      <c r="C249">
        <f t="shared" si="4"/>
        <v>1</v>
      </c>
      <c r="D249">
        <v>140000</v>
      </c>
      <c r="F249" s="13">
        <v>254</v>
      </c>
      <c r="G249" s="12">
        <v>158000</v>
      </c>
    </row>
    <row r="250" spans="1:7" x14ac:dyDescent="0.2">
      <c r="A250">
        <v>249</v>
      </c>
      <c r="B250" t="s">
        <v>88</v>
      </c>
      <c r="C250">
        <f t="shared" si="4"/>
        <v>1</v>
      </c>
      <c r="D250">
        <v>180000</v>
      </c>
      <c r="F250" s="13">
        <v>255</v>
      </c>
      <c r="G250" s="12">
        <v>145000</v>
      </c>
    </row>
    <row r="251" spans="1:7" x14ac:dyDescent="0.2">
      <c r="A251">
        <v>250</v>
      </c>
      <c r="B251" t="s">
        <v>213</v>
      </c>
      <c r="C251">
        <f t="shared" si="4"/>
        <v>0</v>
      </c>
      <c r="D251">
        <v>277000</v>
      </c>
      <c r="F251" s="13">
        <v>256</v>
      </c>
      <c r="G251" s="12">
        <v>230000</v>
      </c>
    </row>
    <row r="252" spans="1:7" x14ac:dyDescent="0.2">
      <c r="A252">
        <v>251</v>
      </c>
      <c r="B252" t="s">
        <v>88</v>
      </c>
      <c r="C252">
        <f t="shared" si="4"/>
        <v>1</v>
      </c>
      <c r="D252">
        <v>76500</v>
      </c>
      <c r="F252" s="13">
        <v>257</v>
      </c>
      <c r="G252" s="12">
        <v>207500</v>
      </c>
    </row>
    <row r="253" spans="1:7" x14ac:dyDescent="0.2">
      <c r="A253">
        <v>252</v>
      </c>
      <c r="B253" t="s">
        <v>194</v>
      </c>
      <c r="C253">
        <f t="shared" si="4"/>
        <v>0</v>
      </c>
      <c r="D253">
        <v>235000</v>
      </c>
      <c r="F253" s="13">
        <v>258</v>
      </c>
      <c r="G253" s="12">
        <v>220000</v>
      </c>
    </row>
    <row r="254" spans="1:7" x14ac:dyDescent="0.2">
      <c r="A254">
        <v>253</v>
      </c>
      <c r="B254" t="s">
        <v>88</v>
      </c>
      <c r="C254">
        <f t="shared" si="4"/>
        <v>1</v>
      </c>
      <c r="D254">
        <v>173000</v>
      </c>
      <c r="F254" s="13">
        <v>259</v>
      </c>
      <c r="G254" s="12">
        <v>231500</v>
      </c>
    </row>
    <row r="255" spans="1:7" x14ac:dyDescent="0.2">
      <c r="A255">
        <v>254</v>
      </c>
      <c r="B255" t="s">
        <v>88</v>
      </c>
      <c r="C255">
        <f t="shared" si="4"/>
        <v>1</v>
      </c>
      <c r="D255">
        <v>158000</v>
      </c>
      <c r="F255" s="13">
        <v>260</v>
      </c>
      <c r="G255" s="12">
        <v>97000</v>
      </c>
    </row>
    <row r="256" spans="1:7" x14ac:dyDescent="0.2">
      <c r="A256">
        <v>255</v>
      </c>
      <c r="B256" t="s">
        <v>88</v>
      </c>
      <c r="C256">
        <f t="shared" si="4"/>
        <v>1</v>
      </c>
      <c r="D256">
        <v>145000</v>
      </c>
      <c r="F256" s="13">
        <v>261</v>
      </c>
      <c r="G256" s="12">
        <v>176000</v>
      </c>
    </row>
    <row r="257" spans="1:7" x14ac:dyDescent="0.2">
      <c r="A257">
        <v>256</v>
      </c>
      <c r="B257" t="s">
        <v>88</v>
      </c>
      <c r="C257">
        <f t="shared" si="4"/>
        <v>1</v>
      </c>
      <c r="D257">
        <v>230000</v>
      </c>
      <c r="F257" s="13">
        <v>262</v>
      </c>
      <c r="G257" s="12">
        <v>276000</v>
      </c>
    </row>
    <row r="258" spans="1:7" x14ac:dyDescent="0.2">
      <c r="A258">
        <v>257</v>
      </c>
      <c r="B258" t="s">
        <v>88</v>
      </c>
      <c r="C258">
        <f t="shared" si="4"/>
        <v>1</v>
      </c>
      <c r="D258">
        <v>207500</v>
      </c>
      <c r="F258" s="13">
        <v>263</v>
      </c>
      <c r="G258" s="12">
        <v>151000</v>
      </c>
    </row>
    <row r="259" spans="1:7" x14ac:dyDescent="0.2">
      <c r="A259">
        <v>258</v>
      </c>
      <c r="B259" t="s">
        <v>88</v>
      </c>
      <c r="C259">
        <f t="shared" ref="C259:C322" si="5">IF(B259="Gtl",1,IF(OR(B259="Mod",B259="Sev"),0,"N/A"))</f>
        <v>1</v>
      </c>
      <c r="D259">
        <v>220000</v>
      </c>
      <c r="F259" s="13">
        <v>264</v>
      </c>
      <c r="G259" s="12">
        <v>130000</v>
      </c>
    </row>
    <row r="260" spans="1:7" x14ac:dyDescent="0.2">
      <c r="A260">
        <v>259</v>
      </c>
      <c r="B260" t="s">
        <v>88</v>
      </c>
      <c r="C260">
        <f t="shared" si="5"/>
        <v>1</v>
      </c>
      <c r="D260">
        <v>231500</v>
      </c>
      <c r="F260" s="13">
        <v>265</v>
      </c>
      <c r="G260" s="12">
        <v>73000</v>
      </c>
    </row>
    <row r="261" spans="1:7" x14ac:dyDescent="0.2">
      <c r="A261">
        <v>260</v>
      </c>
      <c r="B261" t="s">
        <v>88</v>
      </c>
      <c r="C261">
        <f t="shared" si="5"/>
        <v>1</v>
      </c>
      <c r="D261">
        <v>97000</v>
      </c>
      <c r="F261" s="13">
        <v>266</v>
      </c>
      <c r="G261" s="12">
        <v>175500</v>
      </c>
    </row>
    <row r="262" spans="1:7" x14ac:dyDescent="0.2">
      <c r="A262">
        <v>261</v>
      </c>
      <c r="B262" t="s">
        <v>88</v>
      </c>
      <c r="C262">
        <f t="shared" si="5"/>
        <v>1</v>
      </c>
      <c r="D262">
        <v>176000</v>
      </c>
      <c r="F262" s="13">
        <v>267</v>
      </c>
      <c r="G262" s="12">
        <v>185000</v>
      </c>
    </row>
    <row r="263" spans="1:7" x14ac:dyDescent="0.2">
      <c r="A263">
        <v>262</v>
      </c>
      <c r="B263" t="s">
        <v>88</v>
      </c>
      <c r="C263">
        <f t="shared" si="5"/>
        <v>1</v>
      </c>
      <c r="D263">
        <v>276000</v>
      </c>
      <c r="F263" s="13">
        <v>269</v>
      </c>
      <c r="G263" s="12">
        <v>120500</v>
      </c>
    </row>
    <row r="264" spans="1:7" x14ac:dyDescent="0.2">
      <c r="A264">
        <v>263</v>
      </c>
      <c r="B264" t="s">
        <v>88</v>
      </c>
      <c r="C264">
        <f t="shared" si="5"/>
        <v>1</v>
      </c>
      <c r="D264">
        <v>151000</v>
      </c>
      <c r="F264" s="13">
        <v>270</v>
      </c>
      <c r="G264" s="12">
        <v>148000</v>
      </c>
    </row>
    <row r="265" spans="1:7" x14ac:dyDescent="0.2">
      <c r="A265">
        <v>264</v>
      </c>
      <c r="B265" t="s">
        <v>88</v>
      </c>
      <c r="C265">
        <f t="shared" si="5"/>
        <v>1</v>
      </c>
      <c r="D265">
        <v>130000</v>
      </c>
      <c r="F265" s="13">
        <v>271</v>
      </c>
      <c r="G265" s="12">
        <v>266000</v>
      </c>
    </row>
    <row r="266" spans="1:7" x14ac:dyDescent="0.2">
      <c r="A266">
        <v>265</v>
      </c>
      <c r="B266" t="s">
        <v>88</v>
      </c>
      <c r="C266">
        <f t="shared" si="5"/>
        <v>1</v>
      </c>
      <c r="D266">
        <v>73000</v>
      </c>
      <c r="F266" s="13">
        <v>273</v>
      </c>
      <c r="G266" s="12">
        <v>290000</v>
      </c>
    </row>
    <row r="267" spans="1:7" x14ac:dyDescent="0.2">
      <c r="A267">
        <v>266</v>
      </c>
      <c r="B267" t="s">
        <v>88</v>
      </c>
      <c r="C267">
        <f t="shared" si="5"/>
        <v>1</v>
      </c>
      <c r="D267">
        <v>175500</v>
      </c>
      <c r="F267" s="13">
        <v>274</v>
      </c>
      <c r="G267" s="12">
        <v>139000</v>
      </c>
    </row>
    <row r="268" spans="1:7" x14ac:dyDescent="0.2">
      <c r="A268">
        <v>267</v>
      </c>
      <c r="B268" t="s">
        <v>88</v>
      </c>
      <c r="C268">
        <f t="shared" si="5"/>
        <v>1</v>
      </c>
      <c r="D268">
        <v>185000</v>
      </c>
      <c r="F268" s="13">
        <v>275</v>
      </c>
      <c r="G268" s="12">
        <v>124500</v>
      </c>
    </row>
    <row r="269" spans="1:7" x14ac:dyDescent="0.2">
      <c r="A269">
        <v>268</v>
      </c>
      <c r="B269" t="s">
        <v>194</v>
      </c>
      <c r="C269">
        <f t="shared" si="5"/>
        <v>0</v>
      </c>
      <c r="D269">
        <v>179500</v>
      </c>
      <c r="F269" s="13">
        <v>276</v>
      </c>
      <c r="G269" s="12">
        <v>205000</v>
      </c>
    </row>
    <row r="270" spans="1:7" x14ac:dyDescent="0.2">
      <c r="A270">
        <v>269</v>
      </c>
      <c r="B270" t="s">
        <v>88</v>
      </c>
      <c r="C270">
        <f t="shared" si="5"/>
        <v>1</v>
      </c>
      <c r="D270">
        <v>120500</v>
      </c>
      <c r="F270" s="13">
        <v>277</v>
      </c>
      <c r="G270" s="12">
        <v>201000</v>
      </c>
    </row>
    <row r="271" spans="1:7" x14ac:dyDescent="0.2">
      <c r="A271">
        <v>270</v>
      </c>
      <c r="B271" t="s">
        <v>88</v>
      </c>
      <c r="C271">
        <f t="shared" si="5"/>
        <v>1</v>
      </c>
      <c r="D271">
        <v>148000</v>
      </c>
      <c r="F271" s="13">
        <v>278</v>
      </c>
      <c r="G271" s="12">
        <v>141000</v>
      </c>
    </row>
    <row r="272" spans="1:7" x14ac:dyDescent="0.2">
      <c r="A272">
        <v>271</v>
      </c>
      <c r="B272" t="s">
        <v>88</v>
      </c>
      <c r="C272">
        <f t="shared" si="5"/>
        <v>1</v>
      </c>
      <c r="D272">
        <v>266000</v>
      </c>
      <c r="F272" s="13">
        <v>279</v>
      </c>
      <c r="G272" s="12">
        <v>415298</v>
      </c>
    </row>
    <row r="273" spans="1:7" x14ac:dyDescent="0.2">
      <c r="A273">
        <v>272</v>
      </c>
      <c r="B273" t="s">
        <v>213</v>
      </c>
      <c r="C273">
        <f t="shared" si="5"/>
        <v>0</v>
      </c>
      <c r="D273">
        <v>241500</v>
      </c>
      <c r="F273" s="13">
        <v>280</v>
      </c>
      <c r="G273" s="12">
        <v>192000</v>
      </c>
    </row>
    <row r="274" spans="1:7" x14ac:dyDescent="0.2">
      <c r="A274">
        <v>273</v>
      </c>
      <c r="B274" t="s">
        <v>88</v>
      </c>
      <c r="C274">
        <f t="shared" si="5"/>
        <v>1</v>
      </c>
      <c r="D274">
        <v>290000</v>
      </c>
      <c r="F274" s="13">
        <v>281</v>
      </c>
      <c r="G274" s="12">
        <v>228500</v>
      </c>
    </row>
    <row r="275" spans="1:7" x14ac:dyDescent="0.2">
      <c r="A275">
        <v>274</v>
      </c>
      <c r="B275" t="s">
        <v>88</v>
      </c>
      <c r="C275">
        <f t="shared" si="5"/>
        <v>1</v>
      </c>
      <c r="D275">
        <v>139000</v>
      </c>
      <c r="F275" s="13">
        <v>282</v>
      </c>
      <c r="G275" s="12">
        <v>185000</v>
      </c>
    </row>
    <row r="276" spans="1:7" x14ac:dyDescent="0.2">
      <c r="A276">
        <v>275</v>
      </c>
      <c r="B276" t="s">
        <v>88</v>
      </c>
      <c r="C276">
        <f t="shared" si="5"/>
        <v>1</v>
      </c>
      <c r="D276">
        <v>124500</v>
      </c>
      <c r="F276" s="13">
        <v>283</v>
      </c>
      <c r="G276" s="12">
        <v>207500</v>
      </c>
    </row>
    <row r="277" spans="1:7" x14ac:dyDescent="0.2">
      <c r="A277">
        <v>276</v>
      </c>
      <c r="B277" t="s">
        <v>88</v>
      </c>
      <c r="C277">
        <f t="shared" si="5"/>
        <v>1</v>
      </c>
      <c r="D277">
        <v>205000</v>
      </c>
      <c r="F277" s="13">
        <v>284</v>
      </c>
      <c r="G277" s="12">
        <v>244600</v>
      </c>
    </row>
    <row r="278" spans="1:7" x14ac:dyDescent="0.2">
      <c r="A278">
        <v>277</v>
      </c>
      <c r="B278" t="s">
        <v>88</v>
      </c>
      <c r="C278">
        <f t="shared" si="5"/>
        <v>1</v>
      </c>
      <c r="D278">
        <v>201000</v>
      </c>
      <c r="F278" s="13">
        <v>285</v>
      </c>
      <c r="G278" s="12">
        <v>179200</v>
      </c>
    </row>
    <row r="279" spans="1:7" x14ac:dyDescent="0.2">
      <c r="A279">
        <v>278</v>
      </c>
      <c r="B279" t="s">
        <v>88</v>
      </c>
      <c r="C279">
        <f t="shared" si="5"/>
        <v>1</v>
      </c>
      <c r="D279">
        <v>141000</v>
      </c>
      <c r="F279" s="13">
        <v>286</v>
      </c>
      <c r="G279" s="12">
        <v>164700</v>
      </c>
    </row>
    <row r="280" spans="1:7" x14ac:dyDescent="0.2">
      <c r="A280">
        <v>279</v>
      </c>
      <c r="B280" t="s">
        <v>88</v>
      </c>
      <c r="C280">
        <f t="shared" si="5"/>
        <v>1</v>
      </c>
      <c r="D280">
        <v>415298</v>
      </c>
      <c r="F280" s="13">
        <v>287</v>
      </c>
      <c r="G280" s="12">
        <v>159000</v>
      </c>
    </row>
    <row r="281" spans="1:7" x14ac:dyDescent="0.2">
      <c r="A281">
        <v>280</v>
      </c>
      <c r="B281" t="s">
        <v>88</v>
      </c>
      <c r="C281">
        <f t="shared" si="5"/>
        <v>1</v>
      </c>
      <c r="D281">
        <v>192000</v>
      </c>
      <c r="F281" s="13">
        <v>288</v>
      </c>
      <c r="G281" s="12">
        <v>88000</v>
      </c>
    </row>
    <row r="282" spans="1:7" x14ac:dyDescent="0.2">
      <c r="A282">
        <v>281</v>
      </c>
      <c r="B282" t="s">
        <v>88</v>
      </c>
      <c r="C282">
        <f t="shared" si="5"/>
        <v>1</v>
      </c>
      <c r="D282">
        <v>228500</v>
      </c>
      <c r="F282" s="13">
        <v>289</v>
      </c>
      <c r="G282" s="12">
        <v>122000</v>
      </c>
    </row>
    <row r="283" spans="1:7" x14ac:dyDescent="0.2">
      <c r="A283">
        <v>282</v>
      </c>
      <c r="B283" t="s">
        <v>88</v>
      </c>
      <c r="C283">
        <f t="shared" si="5"/>
        <v>1</v>
      </c>
      <c r="D283">
        <v>185000</v>
      </c>
      <c r="F283" s="13">
        <v>290</v>
      </c>
      <c r="G283" s="12">
        <v>153575</v>
      </c>
    </row>
    <row r="284" spans="1:7" x14ac:dyDescent="0.2">
      <c r="A284">
        <v>283</v>
      </c>
      <c r="B284" t="s">
        <v>88</v>
      </c>
      <c r="C284">
        <f t="shared" si="5"/>
        <v>1</v>
      </c>
      <c r="D284">
        <v>207500</v>
      </c>
      <c r="F284" s="13">
        <v>291</v>
      </c>
      <c r="G284" s="12">
        <v>233230</v>
      </c>
    </row>
    <row r="285" spans="1:7" x14ac:dyDescent="0.2">
      <c r="A285">
        <v>284</v>
      </c>
      <c r="B285" t="s">
        <v>88</v>
      </c>
      <c r="C285">
        <f t="shared" si="5"/>
        <v>1</v>
      </c>
      <c r="D285">
        <v>244600</v>
      </c>
      <c r="F285" s="13">
        <v>292</v>
      </c>
      <c r="G285" s="12">
        <v>135900</v>
      </c>
    </row>
    <row r="286" spans="1:7" x14ac:dyDescent="0.2">
      <c r="A286">
        <v>285</v>
      </c>
      <c r="B286" t="s">
        <v>88</v>
      </c>
      <c r="C286">
        <f t="shared" si="5"/>
        <v>1</v>
      </c>
      <c r="D286">
        <v>179200</v>
      </c>
      <c r="F286" s="13">
        <v>293</v>
      </c>
      <c r="G286" s="12">
        <v>131000</v>
      </c>
    </row>
    <row r="287" spans="1:7" x14ac:dyDescent="0.2">
      <c r="A287">
        <v>286</v>
      </c>
      <c r="B287" t="s">
        <v>88</v>
      </c>
      <c r="C287">
        <f t="shared" si="5"/>
        <v>1</v>
      </c>
      <c r="D287">
        <v>164700</v>
      </c>
      <c r="F287" s="13">
        <v>294</v>
      </c>
      <c r="G287" s="12">
        <v>235000</v>
      </c>
    </row>
    <row r="288" spans="1:7" x14ac:dyDescent="0.2">
      <c r="A288">
        <v>287</v>
      </c>
      <c r="B288" t="s">
        <v>88</v>
      </c>
      <c r="C288">
        <f t="shared" si="5"/>
        <v>1</v>
      </c>
      <c r="D288">
        <v>159000</v>
      </c>
      <c r="F288" s="13">
        <v>295</v>
      </c>
      <c r="G288" s="12">
        <v>167000</v>
      </c>
    </row>
    <row r="289" spans="1:7" x14ac:dyDescent="0.2">
      <c r="A289">
        <v>288</v>
      </c>
      <c r="B289" t="s">
        <v>88</v>
      </c>
      <c r="C289">
        <f t="shared" si="5"/>
        <v>1</v>
      </c>
      <c r="D289">
        <v>88000</v>
      </c>
      <c r="F289" s="13">
        <v>296</v>
      </c>
      <c r="G289" s="12">
        <v>142500</v>
      </c>
    </row>
    <row r="290" spans="1:7" x14ac:dyDescent="0.2">
      <c r="A290">
        <v>289</v>
      </c>
      <c r="B290" t="s">
        <v>88</v>
      </c>
      <c r="C290">
        <f t="shared" si="5"/>
        <v>1</v>
      </c>
      <c r="D290">
        <v>122000</v>
      </c>
      <c r="F290" s="13">
        <v>297</v>
      </c>
      <c r="G290" s="12">
        <v>152000</v>
      </c>
    </row>
    <row r="291" spans="1:7" x14ac:dyDescent="0.2">
      <c r="A291">
        <v>290</v>
      </c>
      <c r="B291" t="s">
        <v>88</v>
      </c>
      <c r="C291">
        <f t="shared" si="5"/>
        <v>1</v>
      </c>
      <c r="D291">
        <v>153575</v>
      </c>
      <c r="F291" s="13">
        <v>298</v>
      </c>
      <c r="G291" s="12">
        <v>239000</v>
      </c>
    </row>
    <row r="292" spans="1:7" x14ac:dyDescent="0.2">
      <c r="A292">
        <v>291</v>
      </c>
      <c r="B292" t="s">
        <v>88</v>
      </c>
      <c r="C292">
        <f t="shared" si="5"/>
        <v>1</v>
      </c>
      <c r="D292">
        <v>233230</v>
      </c>
      <c r="F292" s="13">
        <v>299</v>
      </c>
      <c r="G292" s="12">
        <v>175000</v>
      </c>
    </row>
    <row r="293" spans="1:7" x14ac:dyDescent="0.2">
      <c r="A293">
        <v>292</v>
      </c>
      <c r="B293" t="s">
        <v>88</v>
      </c>
      <c r="C293">
        <f t="shared" si="5"/>
        <v>1</v>
      </c>
      <c r="D293">
        <v>135900</v>
      </c>
      <c r="F293" s="13">
        <v>300</v>
      </c>
      <c r="G293" s="12">
        <v>158500</v>
      </c>
    </row>
    <row r="294" spans="1:7" x14ac:dyDescent="0.2">
      <c r="A294">
        <v>293</v>
      </c>
      <c r="B294" t="s">
        <v>88</v>
      </c>
      <c r="C294">
        <f t="shared" si="5"/>
        <v>1</v>
      </c>
      <c r="D294">
        <v>131000</v>
      </c>
      <c r="F294" s="13">
        <v>301</v>
      </c>
      <c r="G294" s="12">
        <v>157000</v>
      </c>
    </row>
    <row r="295" spans="1:7" x14ac:dyDescent="0.2">
      <c r="A295">
        <v>294</v>
      </c>
      <c r="B295" t="s">
        <v>88</v>
      </c>
      <c r="C295">
        <f t="shared" si="5"/>
        <v>1</v>
      </c>
      <c r="D295">
        <v>235000</v>
      </c>
      <c r="F295" s="13">
        <v>302</v>
      </c>
      <c r="G295" s="12">
        <v>267000</v>
      </c>
    </row>
    <row r="296" spans="1:7" x14ac:dyDescent="0.2">
      <c r="A296">
        <v>295</v>
      </c>
      <c r="B296" t="s">
        <v>88</v>
      </c>
      <c r="C296">
        <f t="shared" si="5"/>
        <v>1</v>
      </c>
      <c r="D296">
        <v>167000</v>
      </c>
      <c r="F296" s="13">
        <v>303</v>
      </c>
      <c r="G296" s="12">
        <v>205000</v>
      </c>
    </row>
    <row r="297" spans="1:7" x14ac:dyDescent="0.2">
      <c r="A297">
        <v>296</v>
      </c>
      <c r="B297" t="s">
        <v>88</v>
      </c>
      <c r="C297">
        <f t="shared" si="5"/>
        <v>1</v>
      </c>
      <c r="D297">
        <v>142500</v>
      </c>
      <c r="F297" s="13">
        <v>304</v>
      </c>
      <c r="G297" s="12">
        <v>149900</v>
      </c>
    </row>
    <row r="298" spans="1:7" x14ac:dyDescent="0.2">
      <c r="A298">
        <v>297</v>
      </c>
      <c r="B298" t="s">
        <v>88</v>
      </c>
      <c r="C298">
        <f t="shared" si="5"/>
        <v>1</v>
      </c>
      <c r="D298">
        <v>152000</v>
      </c>
      <c r="F298" s="13">
        <v>305</v>
      </c>
      <c r="G298" s="12">
        <v>295000</v>
      </c>
    </row>
    <row r="299" spans="1:7" x14ac:dyDescent="0.2">
      <c r="A299">
        <v>298</v>
      </c>
      <c r="B299" t="s">
        <v>88</v>
      </c>
      <c r="C299">
        <f t="shared" si="5"/>
        <v>1</v>
      </c>
      <c r="D299">
        <v>239000</v>
      </c>
      <c r="F299" s="13">
        <v>306</v>
      </c>
      <c r="G299" s="12">
        <v>305900</v>
      </c>
    </row>
    <row r="300" spans="1:7" x14ac:dyDescent="0.2">
      <c r="A300">
        <v>299</v>
      </c>
      <c r="B300" t="s">
        <v>88</v>
      </c>
      <c r="C300">
        <f t="shared" si="5"/>
        <v>1</v>
      </c>
      <c r="D300">
        <v>175000</v>
      </c>
      <c r="F300" s="13">
        <v>307</v>
      </c>
      <c r="G300" s="12">
        <v>225000</v>
      </c>
    </row>
    <row r="301" spans="1:7" x14ac:dyDescent="0.2">
      <c r="A301">
        <v>300</v>
      </c>
      <c r="B301" t="s">
        <v>88</v>
      </c>
      <c r="C301">
        <f t="shared" si="5"/>
        <v>1</v>
      </c>
      <c r="D301">
        <v>158500</v>
      </c>
      <c r="F301" s="13">
        <v>308</v>
      </c>
      <c r="G301" s="12">
        <v>89500</v>
      </c>
    </row>
    <row r="302" spans="1:7" x14ac:dyDescent="0.2">
      <c r="A302">
        <v>301</v>
      </c>
      <c r="B302" t="s">
        <v>88</v>
      </c>
      <c r="C302">
        <f t="shared" si="5"/>
        <v>1</v>
      </c>
      <c r="D302">
        <v>157000</v>
      </c>
      <c r="F302" s="13">
        <v>309</v>
      </c>
      <c r="G302" s="12">
        <v>82500</v>
      </c>
    </row>
    <row r="303" spans="1:7" x14ac:dyDescent="0.2">
      <c r="A303">
        <v>302</v>
      </c>
      <c r="B303" t="s">
        <v>88</v>
      </c>
      <c r="C303">
        <f t="shared" si="5"/>
        <v>1</v>
      </c>
      <c r="D303">
        <v>267000</v>
      </c>
      <c r="F303" s="13">
        <v>310</v>
      </c>
      <c r="G303" s="12">
        <v>360000</v>
      </c>
    </row>
    <row r="304" spans="1:7" x14ac:dyDescent="0.2">
      <c r="A304">
        <v>303</v>
      </c>
      <c r="B304" t="s">
        <v>88</v>
      </c>
      <c r="C304">
        <f t="shared" si="5"/>
        <v>1</v>
      </c>
      <c r="D304">
        <v>205000</v>
      </c>
      <c r="F304" s="13">
        <v>311</v>
      </c>
      <c r="G304" s="12">
        <v>165600</v>
      </c>
    </row>
    <row r="305" spans="1:7" x14ac:dyDescent="0.2">
      <c r="A305">
        <v>304</v>
      </c>
      <c r="B305" t="s">
        <v>88</v>
      </c>
      <c r="C305">
        <f t="shared" si="5"/>
        <v>1</v>
      </c>
      <c r="D305">
        <v>149900</v>
      </c>
      <c r="F305" s="13">
        <v>312</v>
      </c>
      <c r="G305" s="12">
        <v>132000</v>
      </c>
    </row>
    <row r="306" spans="1:7" x14ac:dyDescent="0.2">
      <c r="A306">
        <v>305</v>
      </c>
      <c r="B306" t="s">
        <v>88</v>
      </c>
      <c r="C306">
        <f t="shared" si="5"/>
        <v>1</v>
      </c>
      <c r="D306">
        <v>295000</v>
      </c>
      <c r="F306" s="13">
        <v>313</v>
      </c>
      <c r="G306" s="12">
        <v>119900</v>
      </c>
    </row>
    <row r="307" spans="1:7" x14ac:dyDescent="0.2">
      <c r="A307">
        <v>306</v>
      </c>
      <c r="B307" t="s">
        <v>88</v>
      </c>
      <c r="C307">
        <f t="shared" si="5"/>
        <v>1</v>
      </c>
      <c r="D307">
        <v>305900</v>
      </c>
      <c r="F307" s="13">
        <v>315</v>
      </c>
      <c r="G307" s="12">
        <v>178000</v>
      </c>
    </row>
    <row r="308" spans="1:7" x14ac:dyDescent="0.2">
      <c r="A308">
        <v>307</v>
      </c>
      <c r="B308" t="s">
        <v>88</v>
      </c>
      <c r="C308">
        <f t="shared" si="5"/>
        <v>1</v>
      </c>
      <c r="D308">
        <v>225000</v>
      </c>
      <c r="F308" s="13">
        <v>316</v>
      </c>
      <c r="G308" s="12">
        <v>188500</v>
      </c>
    </row>
    <row r="309" spans="1:7" x14ac:dyDescent="0.2">
      <c r="A309">
        <v>308</v>
      </c>
      <c r="B309" t="s">
        <v>88</v>
      </c>
      <c r="C309">
        <f t="shared" si="5"/>
        <v>1</v>
      </c>
      <c r="D309">
        <v>89500</v>
      </c>
      <c r="F309" s="13">
        <v>317</v>
      </c>
      <c r="G309" s="12">
        <v>260000</v>
      </c>
    </row>
    <row r="310" spans="1:7" x14ac:dyDescent="0.2">
      <c r="A310">
        <v>309</v>
      </c>
      <c r="B310" t="s">
        <v>88</v>
      </c>
      <c r="C310">
        <f t="shared" si="5"/>
        <v>1</v>
      </c>
      <c r="D310">
        <v>82500</v>
      </c>
      <c r="F310" s="13">
        <v>318</v>
      </c>
      <c r="G310" s="12">
        <v>270000</v>
      </c>
    </row>
    <row r="311" spans="1:7" x14ac:dyDescent="0.2">
      <c r="A311">
        <v>310</v>
      </c>
      <c r="B311" t="s">
        <v>88</v>
      </c>
      <c r="C311">
        <f t="shared" si="5"/>
        <v>1</v>
      </c>
      <c r="D311">
        <v>360000</v>
      </c>
      <c r="F311" s="13">
        <v>320</v>
      </c>
      <c r="G311" s="12">
        <v>187500</v>
      </c>
    </row>
    <row r="312" spans="1:7" x14ac:dyDescent="0.2">
      <c r="A312">
        <v>311</v>
      </c>
      <c r="B312" t="s">
        <v>88</v>
      </c>
      <c r="C312">
        <f t="shared" si="5"/>
        <v>1</v>
      </c>
      <c r="D312">
        <v>165600</v>
      </c>
      <c r="F312" s="13">
        <v>321</v>
      </c>
      <c r="G312" s="12">
        <v>342643</v>
      </c>
    </row>
    <row r="313" spans="1:7" x14ac:dyDescent="0.2">
      <c r="A313">
        <v>312</v>
      </c>
      <c r="B313" t="s">
        <v>88</v>
      </c>
      <c r="C313">
        <f t="shared" si="5"/>
        <v>1</v>
      </c>
      <c r="D313">
        <v>132000</v>
      </c>
      <c r="F313" s="13">
        <v>322</v>
      </c>
      <c r="G313" s="12">
        <v>354000</v>
      </c>
    </row>
    <row r="314" spans="1:7" x14ac:dyDescent="0.2">
      <c r="A314">
        <v>313</v>
      </c>
      <c r="B314" t="s">
        <v>88</v>
      </c>
      <c r="C314">
        <f t="shared" si="5"/>
        <v>1</v>
      </c>
      <c r="D314">
        <v>119900</v>
      </c>
      <c r="F314" s="13">
        <v>323</v>
      </c>
      <c r="G314" s="12">
        <v>301000</v>
      </c>
    </row>
    <row r="315" spans="1:7" x14ac:dyDescent="0.2">
      <c r="A315">
        <v>314</v>
      </c>
      <c r="B315" t="s">
        <v>213</v>
      </c>
      <c r="C315">
        <f t="shared" si="5"/>
        <v>0</v>
      </c>
      <c r="D315">
        <v>375000</v>
      </c>
      <c r="F315" s="13">
        <v>324</v>
      </c>
      <c r="G315" s="12">
        <v>126175</v>
      </c>
    </row>
    <row r="316" spans="1:7" x14ac:dyDescent="0.2">
      <c r="A316">
        <v>315</v>
      </c>
      <c r="B316" t="s">
        <v>88</v>
      </c>
      <c r="C316">
        <f t="shared" si="5"/>
        <v>1</v>
      </c>
      <c r="D316">
        <v>178000</v>
      </c>
      <c r="F316" s="13">
        <v>325</v>
      </c>
      <c r="G316" s="12">
        <v>242000</v>
      </c>
    </row>
    <row r="317" spans="1:7" x14ac:dyDescent="0.2">
      <c r="A317">
        <v>316</v>
      </c>
      <c r="B317" t="s">
        <v>88</v>
      </c>
      <c r="C317">
        <f t="shared" si="5"/>
        <v>1</v>
      </c>
      <c r="D317">
        <v>188500</v>
      </c>
      <c r="F317" s="13">
        <v>326</v>
      </c>
      <c r="G317" s="12">
        <v>87000</v>
      </c>
    </row>
    <row r="318" spans="1:7" x14ac:dyDescent="0.2">
      <c r="A318">
        <v>317</v>
      </c>
      <c r="B318" t="s">
        <v>88</v>
      </c>
      <c r="C318">
        <f t="shared" si="5"/>
        <v>1</v>
      </c>
      <c r="D318">
        <v>260000</v>
      </c>
      <c r="F318" s="13">
        <v>327</v>
      </c>
      <c r="G318" s="12">
        <v>324000</v>
      </c>
    </row>
    <row r="319" spans="1:7" x14ac:dyDescent="0.2">
      <c r="A319">
        <v>318</v>
      </c>
      <c r="B319" t="s">
        <v>88</v>
      </c>
      <c r="C319">
        <f t="shared" si="5"/>
        <v>1</v>
      </c>
      <c r="D319">
        <v>270000</v>
      </c>
      <c r="F319" s="13">
        <v>328</v>
      </c>
      <c r="G319" s="12">
        <v>145250</v>
      </c>
    </row>
    <row r="320" spans="1:7" x14ac:dyDescent="0.2">
      <c r="A320">
        <v>319</v>
      </c>
      <c r="B320" t="s">
        <v>194</v>
      </c>
      <c r="C320">
        <f t="shared" si="5"/>
        <v>0</v>
      </c>
      <c r="D320">
        <v>260000</v>
      </c>
      <c r="F320" s="13">
        <v>329</v>
      </c>
      <c r="G320" s="12">
        <v>214500</v>
      </c>
    </row>
    <row r="321" spans="1:7" x14ac:dyDescent="0.2">
      <c r="A321">
        <v>320</v>
      </c>
      <c r="B321" t="s">
        <v>88</v>
      </c>
      <c r="C321">
        <f t="shared" si="5"/>
        <v>1</v>
      </c>
      <c r="D321">
        <v>187500</v>
      </c>
      <c r="F321" s="13">
        <v>330</v>
      </c>
      <c r="G321" s="12">
        <v>78000</v>
      </c>
    </row>
    <row r="322" spans="1:7" x14ac:dyDescent="0.2">
      <c r="A322">
        <v>321</v>
      </c>
      <c r="B322" t="s">
        <v>88</v>
      </c>
      <c r="C322">
        <f t="shared" si="5"/>
        <v>1</v>
      </c>
      <c r="D322">
        <v>342643</v>
      </c>
      <c r="F322" s="13">
        <v>331</v>
      </c>
      <c r="G322" s="12">
        <v>119000</v>
      </c>
    </row>
    <row r="323" spans="1:7" x14ac:dyDescent="0.2">
      <c r="A323">
        <v>322</v>
      </c>
      <c r="B323" t="s">
        <v>88</v>
      </c>
      <c r="C323">
        <f t="shared" ref="C323:C386" si="6">IF(B323="Gtl",1,IF(OR(B323="Mod",B323="Sev"),0,"N/A"))</f>
        <v>1</v>
      </c>
      <c r="D323">
        <v>354000</v>
      </c>
      <c r="F323" s="13">
        <v>332</v>
      </c>
      <c r="G323" s="12">
        <v>139000</v>
      </c>
    </row>
    <row r="324" spans="1:7" x14ac:dyDescent="0.2">
      <c r="A324">
        <v>323</v>
      </c>
      <c r="B324" t="s">
        <v>88</v>
      </c>
      <c r="C324">
        <f t="shared" si="6"/>
        <v>1</v>
      </c>
      <c r="D324">
        <v>301000</v>
      </c>
      <c r="F324" s="13">
        <v>333</v>
      </c>
      <c r="G324" s="12">
        <v>284000</v>
      </c>
    </row>
    <row r="325" spans="1:7" x14ac:dyDescent="0.2">
      <c r="A325">
        <v>324</v>
      </c>
      <c r="B325" t="s">
        <v>88</v>
      </c>
      <c r="C325">
        <f t="shared" si="6"/>
        <v>1</v>
      </c>
      <c r="D325">
        <v>126175</v>
      </c>
      <c r="F325" s="13">
        <v>334</v>
      </c>
      <c r="G325" s="12">
        <v>207000</v>
      </c>
    </row>
    <row r="326" spans="1:7" x14ac:dyDescent="0.2">
      <c r="A326">
        <v>325</v>
      </c>
      <c r="B326" t="s">
        <v>88</v>
      </c>
      <c r="C326">
        <f t="shared" si="6"/>
        <v>1</v>
      </c>
      <c r="D326">
        <v>242000</v>
      </c>
      <c r="F326" s="13">
        <v>335</v>
      </c>
      <c r="G326" s="12">
        <v>192000</v>
      </c>
    </row>
    <row r="327" spans="1:7" x14ac:dyDescent="0.2">
      <c r="A327">
        <v>326</v>
      </c>
      <c r="B327" t="s">
        <v>88</v>
      </c>
      <c r="C327">
        <f t="shared" si="6"/>
        <v>1</v>
      </c>
      <c r="D327">
        <v>87000</v>
      </c>
      <c r="F327" s="13">
        <v>337</v>
      </c>
      <c r="G327" s="12">
        <v>377426</v>
      </c>
    </row>
    <row r="328" spans="1:7" x14ac:dyDescent="0.2">
      <c r="A328">
        <v>327</v>
      </c>
      <c r="B328" t="s">
        <v>88</v>
      </c>
      <c r="C328">
        <f t="shared" si="6"/>
        <v>1</v>
      </c>
      <c r="D328">
        <v>324000</v>
      </c>
      <c r="F328" s="13">
        <v>338</v>
      </c>
      <c r="G328" s="12">
        <v>214000</v>
      </c>
    </row>
    <row r="329" spans="1:7" x14ac:dyDescent="0.2">
      <c r="A329">
        <v>328</v>
      </c>
      <c r="B329" t="s">
        <v>88</v>
      </c>
      <c r="C329">
        <f t="shared" si="6"/>
        <v>1</v>
      </c>
      <c r="D329">
        <v>145250</v>
      </c>
      <c r="F329" s="13">
        <v>339</v>
      </c>
      <c r="G329" s="12">
        <v>202500</v>
      </c>
    </row>
    <row r="330" spans="1:7" x14ac:dyDescent="0.2">
      <c r="A330">
        <v>329</v>
      </c>
      <c r="B330" t="s">
        <v>88</v>
      </c>
      <c r="C330">
        <f t="shared" si="6"/>
        <v>1</v>
      </c>
      <c r="D330">
        <v>214500</v>
      </c>
      <c r="F330" s="13">
        <v>340</v>
      </c>
      <c r="G330" s="12">
        <v>155000</v>
      </c>
    </row>
    <row r="331" spans="1:7" x14ac:dyDescent="0.2">
      <c r="A331">
        <v>330</v>
      </c>
      <c r="B331" t="s">
        <v>88</v>
      </c>
      <c r="C331">
        <f t="shared" si="6"/>
        <v>1</v>
      </c>
      <c r="D331">
        <v>78000</v>
      </c>
      <c r="F331" s="13">
        <v>341</v>
      </c>
      <c r="G331" s="12">
        <v>202900</v>
      </c>
    </row>
    <row r="332" spans="1:7" x14ac:dyDescent="0.2">
      <c r="A332">
        <v>331</v>
      </c>
      <c r="B332" t="s">
        <v>88</v>
      </c>
      <c r="C332">
        <f t="shared" si="6"/>
        <v>1</v>
      </c>
      <c r="D332">
        <v>119000</v>
      </c>
      <c r="F332" s="13">
        <v>342</v>
      </c>
      <c r="G332" s="12">
        <v>82000</v>
      </c>
    </row>
    <row r="333" spans="1:7" x14ac:dyDescent="0.2">
      <c r="A333">
        <v>332</v>
      </c>
      <c r="B333" t="s">
        <v>88</v>
      </c>
      <c r="C333">
        <f t="shared" si="6"/>
        <v>1</v>
      </c>
      <c r="D333">
        <v>139000</v>
      </c>
      <c r="F333" s="13">
        <v>343</v>
      </c>
      <c r="G333" s="12">
        <v>87500</v>
      </c>
    </row>
    <row r="334" spans="1:7" x14ac:dyDescent="0.2">
      <c r="A334">
        <v>333</v>
      </c>
      <c r="B334" t="s">
        <v>88</v>
      </c>
      <c r="C334">
        <f t="shared" si="6"/>
        <v>1</v>
      </c>
      <c r="D334">
        <v>284000</v>
      </c>
      <c r="F334" s="13">
        <v>344</v>
      </c>
      <c r="G334" s="12">
        <v>266000</v>
      </c>
    </row>
    <row r="335" spans="1:7" x14ac:dyDescent="0.2">
      <c r="A335">
        <v>334</v>
      </c>
      <c r="B335" t="s">
        <v>88</v>
      </c>
      <c r="C335">
        <f t="shared" si="6"/>
        <v>1</v>
      </c>
      <c r="D335">
        <v>207000</v>
      </c>
      <c r="F335" s="13">
        <v>345</v>
      </c>
      <c r="G335" s="12">
        <v>85000</v>
      </c>
    </row>
    <row r="336" spans="1:7" x14ac:dyDescent="0.2">
      <c r="A336">
        <v>335</v>
      </c>
      <c r="B336" t="s">
        <v>88</v>
      </c>
      <c r="C336">
        <f t="shared" si="6"/>
        <v>1</v>
      </c>
      <c r="D336">
        <v>192000</v>
      </c>
      <c r="F336" s="13">
        <v>346</v>
      </c>
      <c r="G336" s="12">
        <v>140200</v>
      </c>
    </row>
    <row r="337" spans="1:7" x14ac:dyDescent="0.2">
      <c r="A337">
        <v>336</v>
      </c>
      <c r="B337" t="s">
        <v>213</v>
      </c>
      <c r="C337">
        <f t="shared" si="6"/>
        <v>0</v>
      </c>
      <c r="D337">
        <v>228950</v>
      </c>
      <c r="F337" s="13">
        <v>347</v>
      </c>
      <c r="G337" s="12">
        <v>151500</v>
      </c>
    </row>
    <row r="338" spans="1:7" x14ac:dyDescent="0.2">
      <c r="A338">
        <v>337</v>
      </c>
      <c r="B338" t="s">
        <v>88</v>
      </c>
      <c r="C338">
        <f t="shared" si="6"/>
        <v>1</v>
      </c>
      <c r="D338">
        <v>377426</v>
      </c>
      <c r="F338" s="13">
        <v>348</v>
      </c>
      <c r="G338" s="12">
        <v>157500</v>
      </c>
    </row>
    <row r="339" spans="1:7" x14ac:dyDescent="0.2">
      <c r="A339">
        <v>338</v>
      </c>
      <c r="B339" t="s">
        <v>88</v>
      </c>
      <c r="C339">
        <f t="shared" si="6"/>
        <v>1</v>
      </c>
      <c r="D339">
        <v>214000</v>
      </c>
      <c r="F339" s="13">
        <v>349</v>
      </c>
      <c r="G339" s="12">
        <v>154000</v>
      </c>
    </row>
    <row r="340" spans="1:7" x14ac:dyDescent="0.2">
      <c r="A340">
        <v>339</v>
      </c>
      <c r="B340" t="s">
        <v>88</v>
      </c>
      <c r="C340">
        <f t="shared" si="6"/>
        <v>1</v>
      </c>
      <c r="D340">
        <v>202500</v>
      </c>
      <c r="F340" s="13">
        <v>350</v>
      </c>
      <c r="G340" s="12">
        <v>437154</v>
      </c>
    </row>
    <row r="341" spans="1:7" x14ac:dyDescent="0.2">
      <c r="A341">
        <v>340</v>
      </c>
      <c r="B341" t="s">
        <v>88</v>
      </c>
      <c r="C341">
        <f t="shared" si="6"/>
        <v>1</v>
      </c>
      <c r="D341">
        <v>155000</v>
      </c>
      <c r="F341" s="13">
        <v>351</v>
      </c>
      <c r="G341" s="12">
        <v>318061</v>
      </c>
    </row>
    <row r="342" spans="1:7" x14ac:dyDescent="0.2">
      <c r="A342">
        <v>341</v>
      </c>
      <c r="B342" t="s">
        <v>88</v>
      </c>
      <c r="C342">
        <f t="shared" si="6"/>
        <v>1</v>
      </c>
      <c r="D342">
        <v>202900</v>
      </c>
      <c r="F342" s="13">
        <v>353</v>
      </c>
      <c r="G342" s="12">
        <v>95000</v>
      </c>
    </row>
    <row r="343" spans="1:7" x14ac:dyDescent="0.2">
      <c r="A343">
        <v>342</v>
      </c>
      <c r="B343" t="s">
        <v>88</v>
      </c>
      <c r="C343">
        <f t="shared" si="6"/>
        <v>1</v>
      </c>
      <c r="D343">
        <v>82000</v>
      </c>
      <c r="F343" s="13">
        <v>354</v>
      </c>
      <c r="G343" s="12">
        <v>105900</v>
      </c>
    </row>
    <row r="344" spans="1:7" x14ac:dyDescent="0.2">
      <c r="A344">
        <v>343</v>
      </c>
      <c r="B344" t="s">
        <v>88</v>
      </c>
      <c r="C344">
        <f t="shared" si="6"/>
        <v>1</v>
      </c>
      <c r="D344">
        <v>87500</v>
      </c>
      <c r="F344" s="13">
        <v>355</v>
      </c>
      <c r="G344" s="12">
        <v>140000</v>
      </c>
    </row>
    <row r="345" spans="1:7" x14ac:dyDescent="0.2">
      <c r="A345">
        <v>344</v>
      </c>
      <c r="B345" t="s">
        <v>88</v>
      </c>
      <c r="C345">
        <f t="shared" si="6"/>
        <v>1</v>
      </c>
      <c r="D345">
        <v>266000</v>
      </c>
      <c r="F345" s="13">
        <v>356</v>
      </c>
      <c r="G345" s="12">
        <v>177500</v>
      </c>
    </row>
    <row r="346" spans="1:7" x14ac:dyDescent="0.2">
      <c r="A346">
        <v>345</v>
      </c>
      <c r="B346" t="s">
        <v>88</v>
      </c>
      <c r="C346">
        <f t="shared" si="6"/>
        <v>1</v>
      </c>
      <c r="D346">
        <v>85000</v>
      </c>
      <c r="F346" s="13">
        <v>357</v>
      </c>
      <c r="G346" s="12">
        <v>173000</v>
      </c>
    </row>
    <row r="347" spans="1:7" x14ac:dyDescent="0.2">
      <c r="A347">
        <v>346</v>
      </c>
      <c r="B347" t="s">
        <v>88</v>
      </c>
      <c r="C347">
        <f t="shared" si="6"/>
        <v>1</v>
      </c>
      <c r="D347">
        <v>140200</v>
      </c>
      <c r="F347" s="13">
        <v>358</v>
      </c>
      <c r="G347" s="12">
        <v>134000</v>
      </c>
    </row>
    <row r="348" spans="1:7" x14ac:dyDescent="0.2">
      <c r="A348">
        <v>347</v>
      </c>
      <c r="B348" t="s">
        <v>88</v>
      </c>
      <c r="C348">
        <f t="shared" si="6"/>
        <v>1</v>
      </c>
      <c r="D348">
        <v>151500</v>
      </c>
      <c r="F348" s="13">
        <v>359</v>
      </c>
      <c r="G348" s="12">
        <v>130000</v>
      </c>
    </row>
    <row r="349" spans="1:7" x14ac:dyDescent="0.2">
      <c r="A349">
        <v>348</v>
      </c>
      <c r="B349" t="s">
        <v>88</v>
      </c>
      <c r="C349">
        <f t="shared" si="6"/>
        <v>1</v>
      </c>
      <c r="D349">
        <v>157500</v>
      </c>
      <c r="F349" s="13">
        <v>360</v>
      </c>
      <c r="G349" s="12">
        <v>280000</v>
      </c>
    </row>
    <row r="350" spans="1:7" x14ac:dyDescent="0.2">
      <c r="A350">
        <v>349</v>
      </c>
      <c r="B350" t="s">
        <v>88</v>
      </c>
      <c r="C350">
        <f t="shared" si="6"/>
        <v>1</v>
      </c>
      <c r="D350">
        <v>154000</v>
      </c>
      <c r="F350" s="13">
        <v>361</v>
      </c>
      <c r="G350" s="12">
        <v>156000</v>
      </c>
    </row>
    <row r="351" spans="1:7" x14ac:dyDescent="0.2">
      <c r="A351">
        <v>350</v>
      </c>
      <c r="B351" t="s">
        <v>88</v>
      </c>
      <c r="C351">
        <f t="shared" si="6"/>
        <v>1</v>
      </c>
      <c r="D351">
        <v>437154</v>
      </c>
      <c r="F351" s="13">
        <v>362</v>
      </c>
      <c r="G351" s="12">
        <v>145000</v>
      </c>
    </row>
    <row r="352" spans="1:7" x14ac:dyDescent="0.2">
      <c r="A352">
        <v>351</v>
      </c>
      <c r="B352" t="s">
        <v>88</v>
      </c>
      <c r="C352">
        <f t="shared" si="6"/>
        <v>1</v>
      </c>
      <c r="D352">
        <v>318061</v>
      </c>
      <c r="F352" s="13">
        <v>363</v>
      </c>
      <c r="G352" s="12">
        <v>198500</v>
      </c>
    </row>
    <row r="353" spans="1:7" x14ac:dyDescent="0.2">
      <c r="A353">
        <v>352</v>
      </c>
      <c r="B353" t="s">
        <v>194</v>
      </c>
      <c r="C353">
        <f t="shared" si="6"/>
        <v>0</v>
      </c>
      <c r="D353">
        <v>190000</v>
      </c>
      <c r="F353" s="13">
        <v>364</v>
      </c>
      <c r="G353" s="12">
        <v>118000</v>
      </c>
    </row>
    <row r="354" spans="1:7" x14ac:dyDescent="0.2">
      <c r="A354">
        <v>353</v>
      </c>
      <c r="B354" t="s">
        <v>88</v>
      </c>
      <c r="C354">
        <f t="shared" si="6"/>
        <v>1</v>
      </c>
      <c r="D354">
        <v>95000</v>
      </c>
      <c r="F354" s="13">
        <v>365</v>
      </c>
      <c r="G354" s="12">
        <v>190000</v>
      </c>
    </row>
    <row r="355" spans="1:7" x14ac:dyDescent="0.2">
      <c r="A355">
        <v>354</v>
      </c>
      <c r="B355" t="s">
        <v>88</v>
      </c>
      <c r="C355">
        <f t="shared" si="6"/>
        <v>1</v>
      </c>
      <c r="D355">
        <v>105900</v>
      </c>
      <c r="F355" s="13">
        <v>366</v>
      </c>
      <c r="G355" s="12">
        <v>147000</v>
      </c>
    </row>
    <row r="356" spans="1:7" x14ac:dyDescent="0.2">
      <c r="A356">
        <v>355</v>
      </c>
      <c r="B356" t="s">
        <v>88</v>
      </c>
      <c r="C356">
        <f t="shared" si="6"/>
        <v>1</v>
      </c>
      <c r="D356">
        <v>140000</v>
      </c>
      <c r="F356" s="13">
        <v>367</v>
      </c>
      <c r="G356" s="12">
        <v>159000</v>
      </c>
    </row>
    <row r="357" spans="1:7" x14ac:dyDescent="0.2">
      <c r="A357">
        <v>356</v>
      </c>
      <c r="B357" t="s">
        <v>88</v>
      </c>
      <c r="C357">
        <f t="shared" si="6"/>
        <v>1</v>
      </c>
      <c r="D357">
        <v>177500</v>
      </c>
      <c r="F357" s="13">
        <v>368</v>
      </c>
      <c r="G357" s="12">
        <v>165000</v>
      </c>
    </row>
    <row r="358" spans="1:7" x14ac:dyDescent="0.2">
      <c r="A358">
        <v>357</v>
      </c>
      <c r="B358" t="s">
        <v>88</v>
      </c>
      <c r="C358">
        <f t="shared" si="6"/>
        <v>1</v>
      </c>
      <c r="D358">
        <v>173000</v>
      </c>
      <c r="F358" s="13">
        <v>369</v>
      </c>
      <c r="G358" s="12">
        <v>132000</v>
      </c>
    </row>
    <row r="359" spans="1:7" x14ac:dyDescent="0.2">
      <c r="A359">
        <v>358</v>
      </c>
      <c r="B359" t="s">
        <v>88</v>
      </c>
      <c r="C359">
        <f t="shared" si="6"/>
        <v>1</v>
      </c>
      <c r="D359">
        <v>134000</v>
      </c>
      <c r="F359" s="13">
        <v>370</v>
      </c>
      <c r="G359" s="12">
        <v>162000</v>
      </c>
    </row>
    <row r="360" spans="1:7" x14ac:dyDescent="0.2">
      <c r="A360">
        <v>359</v>
      </c>
      <c r="B360" t="s">
        <v>88</v>
      </c>
      <c r="C360">
        <f t="shared" si="6"/>
        <v>1</v>
      </c>
      <c r="D360">
        <v>130000</v>
      </c>
      <c r="F360" s="13">
        <v>371</v>
      </c>
      <c r="G360" s="12">
        <v>172400</v>
      </c>
    </row>
    <row r="361" spans="1:7" x14ac:dyDescent="0.2">
      <c r="A361">
        <v>360</v>
      </c>
      <c r="B361" t="s">
        <v>88</v>
      </c>
      <c r="C361">
        <f t="shared" si="6"/>
        <v>1</v>
      </c>
      <c r="D361">
        <v>280000</v>
      </c>
      <c r="F361" s="13">
        <v>372</v>
      </c>
      <c r="G361" s="12">
        <v>134432</v>
      </c>
    </row>
    <row r="362" spans="1:7" x14ac:dyDescent="0.2">
      <c r="A362">
        <v>361</v>
      </c>
      <c r="B362" t="s">
        <v>88</v>
      </c>
      <c r="C362">
        <f t="shared" si="6"/>
        <v>1</v>
      </c>
      <c r="D362">
        <v>156000</v>
      </c>
      <c r="F362" s="13">
        <v>373</v>
      </c>
      <c r="G362" s="12">
        <v>125000</v>
      </c>
    </row>
    <row r="363" spans="1:7" x14ac:dyDescent="0.2">
      <c r="A363">
        <v>362</v>
      </c>
      <c r="B363" t="s">
        <v>88</v>
      </c>
      <c r="C363">
        <f t="shared" si="6"/>
        <v>1</v>
      </c>
      <c r="D363">
        <v>145000</v>
      </c>
      <c r="F363" s="13">
        <v>374</v>
      </c>
      <c r="G363" s="12">
        <v>123000</v>
      </c>
    </row>
    <row r="364" spans="1:7" x14ac:dyDescent="0.2">
      <c r="A364">
        <v>363</v>
      </c>
      <c r="B364" t="s">
        <v>88</v>
      </c>
      <c r="C364">
        <f t="shared" si="6"/>
        <v>1</v>
      </c>
      <c r="D364">
        <v>198500</v>
      </c>
      <c r="F364" s="13">
        <v>375</v>
      </c>
      <c r="G364" s="12">
        <v>219500</v>
      </c>
    </row>
    <row r="365" spans="1:7" x14ac:dyDescent="0.2">
      <c r="A365">
        <v>364</v>
      </c>
      <c r="B365" t="s">
        <v>88</v>
      </c>
      <c r="C365">
        <f t="shared" si="6"/>
        <v>1</v>
      </c>
      <c r="D365">
        <v>118000</v>
      </c>
      <c r="F365" s="13">
        <v>377</v>
      </c>
      <c r="G365" s="12">
        <v>148000</v>
      </c>
    </row>
    <row r="366" spans="1:7" x14ac:dyDescent="0.2">
      <c r="A366">
        <v>365</v>
      </c>
      <c r="B366" t="s">
        <v>88</v>
      </c>
      <c r="C366">
        <f t="shared" si="6"/>
        <v>1</v>
      </c>
      <c r="D366">
        <v>190000</v>
      </c>
      <c r="F366" s="13">
        <v>378</v>
      </c>
      <c r="G366" s="12">
        <v>340000</v>
      </c>
    </row>
    <row r="367" spans="1:7" x14ac:dyDescent="0.2">
      <c r="A367">
        <v>366</v>
      </c>
      <c r="B367" t="s">
        <v>88</v>
      </c>
      <c r="C367">
        <f t="shared" si="6"/>
        <v>1</v>
      </c>
      <c r="D367">
        <v>147000</v>
      </c>
      <c r="F367" s="13">
        <v>379</v>
      </c>
      <c r="G367" s="12">
        <v>394432</v>
      </c>
    </row>
    <row r="368" spans="1:7" x14ac:dyDescent="0.2">
      <c r="A368">
        <v>367</v>
      </c>
      <c r="B368" t="s">
        <v>88</v>
      </c>
      <c r="C368">
        <f t="shared" si="6"/>
        <v>1</v>
      </c>
      <c r="D368">
        <v>159000</v>
      </c>
      <c r="F368" s="13">
        <v>380</v>
      </c>
      <c r="G368" s="12">
        <v>179000</v>
      </c>
    </row>
    <row r="369" spans="1:7" x14ac:dyDescent="0.2">
      <c r="A369">
        <v>368</v>
      </c>
      <c r="B369" t="s">
        <v>88</v>
      </c>
      <c r="C369">
        <f t="shared" si="6"/>
        <v>1</v>
      </c>
      <c r="D369">
        <v>165000</v>
      </c>
      <c r="F369" s="13">
        <v>381</v>
      </c>
      <c r="G369" s="12">
        <v>127000</v>
      </c>
    </row>
    <row r="370" spans="1:7" x14ac:dyDescent="0.2">
      <c r="A370">
        <v>369</v>
      </c>
      <c r="B370" t="s">
        <v>88</v>
      </c>
      <c r="C370">
        <f t="shared" si="6"/>
        <v>1</v>
      </c>
      <c r="D370">
        <v>132000</v>
      </c>
      <c r="F370" s="13">
        <v>382</v>
      </c>
      <c r="G370" s="12">
        <v>187750</v>
      </c>
    </row>
    <row r="371" spans="1:7" x14ac:dyDescent="0.2">
      <c r="A371">
        <v>370</v>
      </c>
      <c r="B371" t="s">
        <v>88</v>
      </c>
      <c r="C371">
        <f t="shared" si="6"/>
        <v>1</v>
      </c>
      <c r="D371">
        <v>162000</v>
      </c>
      <c r="F371" s="13">
        <v>383</v>
      </c>
      <c r="G371" s="12">
        <v>213500</v>
      </c>
    </row>
    <row r="372" spans="1:7" x14ac:dyDescent="0.2">
      <c r="A372">
        <v>371</v>
      </c>
      <c r="B372" t="s">
        <v>88</v>
      </c>
      <c r="C372">
        <f t="shared" si="6"/>
        <v>1</v>
      </c>
      <c r="D372">
        <v>172400</v>
      </c>
      <c r="F372" s="13">
        <v>384</v>
      </c>
      <c r="G372" s="12">
        <v>76000</v>
      </c>
    </row>
    <row r="373" spans="1:7" x14ac:dyDescent="0.2">
      <c r="A373">
        <v>372</v>
      </c>
      <c r="B373" t="s">
        <v>88</v>
      </c>
      <c r="C373">
        <f t="shared" si="6"/>
        <v>1</v>
      </c>
      <c r="D373">
        <v>134432</v>
      </c>
      <c r="F373" s="13">
        <v>386</v>
      </c>
      <c r="G373" s="12">
        <v>192000</v>
      </c>
    </row>
    <row r="374" spans="1:7" x14ac:dyDescent="0.2">
      <c r="A374">
        <v>373</v>
      </c>
      <c r="B374" t="s">
        <v>88</v>
      </c>
      <c r="C374">
        <f t="shared" si="6"/>
        <v>1</v>
      </c>
      <c r="D374">
        <v>125000</v>
      </c>
      <c r="F374" s="13">
        <v>387</v>
      </c>
      <c r="G374" s="12">
        <v>81000</v>
      </c>
    </row>
    <row r="375" spans="1:7" x14ac:dyDescent="0.2">
      <c r="A375">
        <v>374</v>
      </c>
      <c r="B375" t="s">
        <v>88</v>
      </c>
      <c r="C375">
        <f t="shared" si="6"/>
        <v>1</v>
      </c>
      <c r="D375">
        <v>123000</v>
      </c>
      <c r="F375" s="13">
        <v>388</v>
      </c>
      <c r="G375" s="12">
        <v>125000</v>
      </c>
    </row>
    <row r="376" spans="1:7" x14ac:dyDescent="0.2">
      <c r="A376">
        <v>375</v>
      </c>
      <c r="B376" t="s">
        <v>88</v>
      </c>
      <c r="C376">
        <f t="shared" si="6"/>
        <v>1</v>
      </c>
      <c r="D376">
        <v>219500</v>
      </c>
      <c r="F376" s="13">
        <v>389</v>
      </c>
      <c r="G376" s="12">
        <v>191000</v>
      </c>
    </row>
    <row r="377" spans="1:7" x14ac:dyDescent="0.2">
      <c r="A377">
        <v>376</v>
      </c>
      <c r="B377" t="s">
        <v>213</v>
      </c>
      <c r="C377">
        <f t="shared" si="6"/>
        <v>0</v>
      </c>
      <c r="D377">
        <v>61000</v>
      </c>
      <c r="F377" s="13">
        <v>390</v>
      </c>
      <c r="G377" s="12">
        <v>426000</v>
      </c>
    </row>
    <row r="378" spans="1:7" x14ac:dyDescent="0.2">
      <c r="A378">
        <v>377</v>
      </c>
      <c r="B378" t="s">
        <v>88</v>
      </c>
      <c r="C378">
        <f t="shared" si="6"/>
        <v>1</v>
      </c>
      <c r="D378">
        <v>148000</v>
      </c>
      <c r="F378" s="13">
        <v>391</v>
      </c>
      <c r="G378" s="12">
        <v>119000</v>
      </c>
    </row>
    <row r="379" spans="1:7" x14ac:dyDescent="0.2">
      <c r="A379">
        <v>378</v>
      </c>
      <c r="B379" t="s">
        <v>88</v>
      </c>
      <c r="C379">
        <f t="shared" si="6"/>
        <v>1</v>
      </c>
      <c r="D379">
        <v>340000</v>
      </c>
      <c r="F379" s="13">
        <v>392</v>
      </c>
      <c r="G379" s="12">
        <v>215000</v>
      </c>
    </row>
    <row r="380" spans="1:7" x14ac:dyDescent="0.2">
      <c r="A380">
        <v>379</v>
      </c>
      <c r="B380" t="s">
        <v>88</v>
      </c>
      <c r="C380">
        <f t="shared" si="6"/>
        <v>1</v>
      </c>
      <c r="D380">
        <v>394432</v>
      </c>
      <c r="F380" s="13">
        <v>393</v>
      </c>
      <c r="G380" s="12">
        <v>106500</v>
      </c>
    </row>
    <row r="381" spans="1:7" x14ac:dyDescent="0.2">
      <c r="A381">
        <v>380</v>
      </c>
      <c r="B381" t="s">
        <v>88</v>
      </c>
      <c r="C381">
        <f t="shared" si="6"/>
        <v>1</v>
      </c>
      <c r="D381">
        <v>179000</v>
      </c>
      <c r="F381" s="13">
        <v>394</v>
      </c>
      <c r="G381" s="12">
        <v>100000</v>
      </c>
    </row>
    <row r="382" spans="1:7" x14ac:dyDescent="0.2">
      <c r="A382">
        <v>381</v>
      </c>
      <c r="B382" t="s">
        <v>88</v>
      </c>
      <c r="C382">
        <f t="shared" si="6"/>
        <v>1</v>
      </c>
      <c r="D382">
        <v>127000</v>
      </c>
      <c r="F382" s="13">
        <v>395</v>
      </c>
      <c r="G382" s="12">
        <v>109000</v>
      </c>
    </row>
    <row r="383" spans="1:7" x14ac:dyDescent="0.2">
      <c r="A383">
        <v>382</v>
      </c>
      <c r="B383" t="s">
        <v>88</v>
      </c>
      <c r="C383">
        <f t="shared" si="6"/>
        <v>1</v>
      </c>
      <c r="D383">
        <v>187750</v>
      </c>
      <c r="F383" s="13">
        <v>396</v>
      </c>
      <c r="G383" s="12">
        <v>129000</v>
      </c>
    </row>
    <row r="384" spans="1:7" x14ac:dyDescent="0.2">
      <c r="A384">
        <v>383</v>
      </c>
      <c r="B384" t="s">
        <v>88</v>
      </c>
      <c r="C384">
        <f t="shared" si="6"/>
        <v>1</v>
      </c>
      <c r="D384">
        <v>213500</v>
      </c>
      <c r="F384" s="13">
        <v>397</v>
      </c>
      <c r="G384" s="12">
        <v>123000</v>
      </c>
    </row>
    <row r="385" spans="1:7" x14ac:dyDescent="0.2">
      <c r="A385">
        <v>384</v>
      </c>
      <c r="B385" t="s">
        <v>88</v>
      </c>
      <c r="C385">
        <f t="shared" si="6"/>
        <v>1</v>
      </c>
      <c r="D385">
        <v>76000</v>
      </c>
      <c r="F385" s="13">
        <v>398</v>
      </c>
      <c r="G385" s="12">
        <v>169500</v>
      </c>
    </row>
    <row r="386" spans="1:7" x14ac:dyDescent="0.2">
      <c r="A386">
        <v>385</v>
      </c>
      <c r="B386" t="s">
        <v>194</v>
      </c>
      <c r="C386">
        <f t="shared" si="6"/>
        <v>0</v>
      </c>
      <c r="D386">
        <v>240000</v>
      </c>
      <c r="F386" s="13">
        <v>399</v>
      </c>
      <c r="G386" s="12">
        <v>67000</v>
      </c>
    </row>
    <row r="387" spans="1:7" x14ac:dyDescent="0.2">
      <c r="A387">
        <v>386</v>
      </c>
      <c r="B387" t="s">
        <v>88</v>
      </c>
      <c r="C387">
        <f t="shared" ref="C387:C450" si="7">IF(B387="Gtl",1,IF(OR(B387="Mod",B387="Sev"),0,"N/A"))</f>
        <v>1</v>
      </c>
      <c r="D387">
        <v>192000</v>
      </c>
      <c r="F387" s="13">
        <v>400</v>
      </c>
      <c r="G387" s="12">
        <v>241000</v>
      </c>
    </row>
    <row r="388" spans="1:7" x14ac:dyDescent="0.2">
      <c r="A388">
        <v>387</v>
      </c>
      <c r="B388" t="s">
        <v>88</v>
      </c>
      <c r="C388">
        <f t="shared" si="7"/>
        <v>1</v>
      </c>
      <c r="D388">
        <v>81000</v>
      </c>
      <c r="F388" s="13">
        <v>401</v>
      </c>
      <c r="G388" s="12">
        <v>245500</v>
      </c>
    </row>
    <row r="389" spans="1:7" x14ac:dyDescent="0.2">
      <c r="A389">
        <v>388</v>
      </c>
      <c r="B389" t="s">
        <v>88</v>
      </c>
      <c r="C389">
        <f t="shared" si="7"/>
        <v>1</v>
      </c>
      <c r="D389">
        <v>125000</v>
      </c>
      <c r="F389" s="13">
        <v>402</v>
      </c>
      <c r="G389" s="12">
        <v>164990</v>
      </c>
    </row>
    <row r="390" spans="1:7" x14ac:dyDescent="0.2">
      <c r="A390">
        <v>389</v>
      </c>
      <c r="B390" t="s">
        <v>88</v>
      </c>
      <c r="C390">
        <f t="shared" si="7"/>
        <v>1</v>
      </c>
      <c r="D390">
        <v>191000</v>
      </c>
      <c r="F390" s="13">
        <v>403</v>
      </c>
      <c r="G390" s="12">
        <v>108000</v>
      </c>
    </row>
    <row r="391" spans="1:7" x14ac:dyDescent="0.2">
      <c r="A391">
        <v>390</v>
      </c>
      <c r="B391" t="s">
        <v>88</v>
      </c>
      <c r="C391">
        <f t="shared" si="7"/>
        <v>1</v>
      </c>
      <c r="D391">
        <v>426000</v>
      </c>
      <c r="F391" s="13">
        <v>404</v>
      </c>
      <c r="G391" s="12">
        <v>258000</v>
      </c>
    </row>
    <row r="392" spans="1:7" x14ac:dyDescent="0.2">
      <c r="A392">
        <v>391</v>
      </c>
      <c r="B392" t="s">
        <v>88</v>
      </c>
      <c r="C392">
        <f t="shared" si="7"/>
        <v>1</v>
      </c>
      <c r="D392">
        <v>119000</v>
      </c>
      <c r="F392" s="13">
        <v>405</v>
      </c>
      <c r="G392" s="12">
        <v>168000</v>
      </c>
    </row>
    <row r="393" spans="1:7" x14ac:dyDescent="0.2">
      <c r="A393">
        <v>392</v>
      </c>
      <c r="B393" t="s">
        <v>88</v>
      </c>
      <c r="C393">
        <f t="shared" si="7"/>
        <v>1</v>
      </c>
      <c r="D393">
        <v>215000</v>
      </c>
      <c r="F393" s="13">
        <v>406</v>
      </c>
      <c r="G393" s="12">
        <v>150000</v>
      </c>
    </row>
    <row r="394" spans="1:7" x14ac:dyDescent="0.2">
      <c r="A394">
        <v>393</v>
      </c>
      <c r="B394" t="s">
        <v>88</v>
      </c>
      <c r="C394">
        <f t="shared" si="7"/>
        <v>1</v>
      </c>
      <c r="D394">
        <v>106500</v>
      </c>
      <c r="F394" s="13">
        <v>407</v>
      </c>
      <c r="G394" s="12">
        <v>115000</v>
      </c>
    </row>
    <row r="395" spans="1:7" x14ac:dyDescent="0.2">
      <c r="A395">
        <v>394</v>
      </c>
      <c r="B395" t="s">
        <v>88</v>
      </c>
      <c r="C395">
        <f t="shared" si="7"/>
        <v>1</v>
      </c>
      <c r="D395">
        <v>100000</v>
      </c>
      <c r="F395" s="13">
        <v>408</v>
      </c>
      <c r="G395" s="12">
        <v>177000</v>
      </c>
    </row>
    <row r="396" spans="1:7" x14ac:dyDescent="0.2">
      <c r="A396">
        <v>395</v>
      </c>
      <c r="B396" t="s">
        <v>88</v>
      </c>
      <c r="C396">
        <f t="shared" si="7"/>
        <v>1</v>
      </c>
      <c r="D396">
        <v>109000</v>
      </c>
      <c r="F396" s="13">
        <v>409</v>
      </c>
      <c r="G396" s="12">
        <v>280000</v>
      </c>
    </row>
    <row r="397" spans="1:7" x14ac:dyDescent="0.2">
      <c r="A397">
        <v>396</v>
      </c>
      <c r="B397" t="s">
        <v>88</v>
      </c>
      <c r="C397">
        <f t="shared" si="7"/>
        <v>1</v>
      </c>
      <c r="D397">
        <v>129000</v>
      </c>
      <c r="F397" s="13">
        <v>410</v>
      </c>
      <c r="G397" s="12">
        <v>339750</v>
      </c>
    </row>
    <row r="398" spans="1:7" x14ac:dyDescent="0.2">
      <c r="A398">
        <v>397</v>
      </c>
      <c r="B398" t="s">
        <v>88</v>
      </c>
      <c r="C398">
        <f t="shared" si="7"/>
        <v>1</v>
      </c>
      <c r="D398">
        <v>123000</v>
      </c>
      <c r="F398" s="13">
        <v>411</v>
      </c>
      <c r="G398" s="12">
        <v>60000</v>
      </c>
    </row>
    <row r="399" spans="1:7" x14ac:dyDescent="0.2">
      <c r="A399">
        <v>398</v>
      </c>
      <c r="B399" t="s">
        <v>88</v>
      </c>
      <c r="C399">
        <f t="shared" si="7"/>
        <v>1</v>
      </c>
      <c r="D399">
        <v>169500</v>
      </c>
      <c r="F399" s="13">
        <v>412</v>
      </c>
      <c r="G399" s="12">
        <v>145000</v>
      </c>
    </row>
    <row r="400" spans="1:7" x14ac:dyDescent="0.2">
      <c r="A400">
        <v>399</v>
      </c>
      <c r="B400" t="s">
        <v>88</v>
      </c>
      <c r="C400">
        <f t="shared" si="7"/>
        <v>1</v>
      </c>
      <c r="D400">
        <v>67000</v>
      </c>
      <c r="F400" s="13">
        <v>413</v>
      </c>
      <c r="G400" s="12">
        <v>222000</v>
      </c>
    </row>
    <row r="401" spans="1:7" x14ac:dyDescent="0.2">
      <c r="A401">
        <v>400</v>
      </c>
      <c r="B401" t="s">
        <v>88</v>
      </c>
      <c r="C401">
        <f t="shared" si="7"/>
        <v>1</v>
      </c>
      <c r="D401">
        <v>241000</v>
      </c>
      <c r="F401" s="13">
        <v>414</v>
      </c>
      <c r="G401" s="12">
        <v>115000</v>
      </c>
    </row>
    <row r="402" spans="1:7" x14ac:dyDescent="0.2">
      <c r="A402">
        <v>401</v>
      </c>
      <c r="B402" t="s">
        <v>88</v>
      </c>
      <c r="C402">
        <f t="shared" si="7"/>
        <v>1</v>
      </c>
      <c r="D402">
        <v>245500</v>
      </c>
      <c r="F402" s="13">
        <v>415</v>
      </c>
      <c r="G402" s="12">
        <v>228000</v>
      </c>
    </row>
    <row r="403" spans="1:7" x14ac:dyDescent="0.2">
      <c r="A403">
        <v>402</v>
      </c>
      <c r="B403" t="s">
        <v>88</v>
      </c>
      <c r="C403">
        <f t="shared" si="7"/>
        <v>1</v>
      </c>
      <c r="D403">
        <v>164990</v>
      </c>
      <c r="F403" s="13">
        <v>416</v>
      </c>
      <c r="G403" s="12">
        <v>181134</v>
      </c>
    </row>
    <row r="404" spans="1:7" x14ac:dyDescent="0.2">
      <c r="A404">
        <v>403</v>
      </c>
      <c r="B404" t="s">
        <v>88</v>
      </c>
      <c r="C404">
        <f t="shared" si="7"/>
        <v>1</v>
      </c>
      <c r="D404">
        <v>108000</v>
      </c>
      <c r="F404" s="13">
        <v>417</v>
      </c>
      <c r="G404" s="12">
        <v>149500</v>
      </c>
    </row>
    <row r="405" spans="1:7" x14ac:dyDescent="0.2">
      <c r="A405">
        <v>404</v>
      </c>
      <c r="B405" t="s">
        <v>88</v>
      </c>
      <c r="C405">
        <f t="shared" si="7"/>
        <v>1</v>
      </c>
      <c r="D405">
        <v>258000</v>
      </c>
      <c r="F405" s="13">
        <v>418</v>
      </c>
      <c r="G405" s="12">
        <v>239000</v>
      </c>
    </row>
    <row r="406" spans="1:7" x14ac:dyDescent="0.2">
      <c r="A406">
        <v>405</v>
      </c>
      <c r="B406" t="s">
        <v>88</v>
      </c>
      <c r="C406">
        <f t="shared" si="7"/>
        <v>1</v>
      </c>
      <c r="D406">
        <v>168000</v>
      </c>
      <c r="F406" s="13">
        <v>419</v>
      </c>
      <c r="G406" s="12">
        <v>126000</v>
      </c>
    </row>
    <row r="407" spans="1:7" x14ac:dyDescent="0.2">
      <c r="A407">
        <v>406</v>
      </c>
      <c r="B407" t="s">
        <v>88</v>
      </c>
      <c r="C407">
        <f t="shared" si="7"/>
        <v>1</v>
      </c>
      <c r="D407">
        <v>150000</v>
      </c>
      <c r="F407" s="13">
        <v>420</v>
      </c>
      <c r="G407" s="12">
        <v>142000</v>
      </c>
    </row>
    <row r="408" spans="1:7" x14ac:dyDescent="0.2">
      <c r="A408">
        <v>407</v>
      </c>
      <c r="B408" t="s">
        <v>88</v>
      </c>
      <c r="C408">
        <f t="shared" si="7"/>
        <v>1</v>
      </c>
      <c r="D408">
        <v>115000</v>
      </c>
      <c r="F408" s="13">
        <v>421</v>
      </c>
      <c r="G408" s="12">
        <v>206300</v>
      </c>
    </row>
    <row r="409" spans="1:7" x14ac:dyDescent="0.2">
      <c r="A409">
        <v>408</v>
      </c>
      <c r="B409" t="s">
        <v>88</v>
      </c>
      <c r="C409">
        <f t="shared" si="7"/>
        <v>1</v>
      </c>
      <c r="D409">
        <v>177000</v>
      </c>
      <c r="F409" s="13">
        <v>422</v>
      </c>
      <c r="G409" s="12">
        <v>215000</v>
      </c>
    </row>
    <row r="410" spans="1:7" x14ac:dyDescent="0.2">
      <c r="A410">
        <v>409</v>
      </c>
      <c r="B410" t="s">
        <v>88</v>
      </c>
      <c r="C410">
        <f t="shared" si="7"/>
        <v>1</v>
      </c>
      <c r="D410">
        <v>280000</v>
      </c>
      <c r="F410" s="13">
        <v>424</v>
      </c>
      <c r="G410" s="12">
        <v>315000</v>
      </c>
    </row>
    <row r="411" spans="1:7" x14ac:dyDescent="0.2">
      <c r="A411">
        <v>410</v>
      </c>
      <c r="B411" t="s">
        <v>88</v>
      </c>
      <c r="C411">
        <f t="shared" si="7"/>
        <v>1</v>
      </c>
      <c r="D411">
        <v>339750</v>
      </c>
      <c r="F411" s="13">
        <v>425</v>
      </c>
      <c r="G411" s="12">
        <v>139000</v>
      </c>
    </row>
    <row r="412" spans="1:7" x14ac:dyDescent="0.2">
      <c r="A412">
        <v>411</v>
      </c>
      <c r="B412" t="s">
        <v>88</v>
      </c>
      <c r="C412">
        <f t="shared" si="7"/>
        <v>1</v>
      </c>
      <c r="D412">
        <v>60000</v>
      </c>
      <c r="F412" s="13">
        <v>426</v>
      </c>
      <c r="G412" s="12">
        <v>135000</v>
      </c>
    </row>
    <row r="413" spans="1:7" x14ac:dyDescent="0.2">
      <c r="A413">
        <v>412</v>
      </c>
      <c r="B413" t="s">
        <v>88</v>
      </c>
      <c r="C413">
        <f t="shared" si="7"/>
        <v>1</v>
      </c>
      <c r="D413">
        <v>145000</v>
      </c>
      <c r="F413" s="13">
        <v>428</v>
      </c>
      <c r="G413" s="12">
        <v>109008</v>
      </c>
    </row>
    <row r="414" spans="1:7" x14ac:dyDescent="0.2">
      <c r="A414">
        <v>413</v>
      </c>
      <c r="B414" t="s">
        <v>88</v>
      </c>
      <c r="C414">
        <f t="shared" si="7"/>
        <v>1</v>
      </c>
      <c r="D414">
        <v>222000</v>
      </c>
      <c r="F414" s="13">
        <v>429</v>
      </c>
      <c r="G414" s="12">
        <v>195400</v>
      </c>
    </row>
    <row r="415" spans="1:7" x14ac:dyDescent="0.2">
      <c r="A415">
        <v>414</v>
      </c>
      <c r="B415" t="s">
        <v>88</v>
      </c>
      <c r="C415">
        <f t="shared" si="7"/>
        <v>1</v>
      </c>
      <c r="D415">
        <v>115000</v>
      </c>
      <c r="F415" s="13">
        <v>430</v>
      </c>
      <c r="G415" s="12">
        <v>175000</v>
      </c>
    </row>
    <row r="416" spans="1:7" x14ac:dyDescent="0.2">
      <c r="A416">
        <v>415</v>
      </c>
      <c r="B416" t="s">
        <v>88</v>
      </c>
      <c r="C416">
        <f t="shared" si="7"/>
        <v>1</v>
      </c>
      <c r="D416">
        <v>228000</v>
      </c>
      <c r="F416" s="13">
        <v>431</v>
      </c>
      <c r="G416" s="12">
        <v>85400</v>
      </c>
    </row>
    <row r="417" spans="1:7" x14ac:dyDescent="0.2">
      <c r="A417">
        <v>416</v>
      </c>
      <c r="B417" t="s">
        <v>88</v>
      </c>
      <c r="C417">
        <f t="shared" si="7"/>
        <v>1</v>
      </c>
      <c r="D417">
        <v>181134</v>
      </c>
      <c r="F417" s="13">
        <v>432</v>
      </c>
      <c r="G417" s="12">
        <v>79900</v>
      </c>
    </row>
    <row r="418" spans="1:7" x14ac:dyDescent="0.2">
      <c r="A418">
        <v>417</v>
      </c>
      <c r="B418" t="s">
        <v>88</v>
      </c>
      <c r="C418">
        <f t="shared" si="7"/>
        <v>1</v>
      </c>
      <c r="D418">
        <v>149500</v>
      </c>
      <c r="F418" s="13">
        <v>433</v>
      </c>
      <c r="G418" s="12">
        <v>122500</v>
      </c>
    </row>
    <row r="419" spans="1:7" x14ac:dyDescent="0.2">
      <c r="A419">
        <v>418</v>
      </c>
      <c r="B419" t="s">
        <v>88</v>
      </c>
      <c r="C419">
        <f t="shared" si="7"/>
        <v>1</v>
      </c>
      <c r="D419">
        <v>239000</v>
      </c>
      <c r="F419" s="13">
        <v>434</v>
      </c>
      <c r="G419" s="12">
        <v>181000</v>
      </c>
    </row>
    <row r="420" spans="1:7" x14ac:dyDescent="0.2">
      <c r="A420">
        <v>419</v>
      </c>
      <c r="B420" t="s">
        <v>88</v>
      </c>
      <c r="C420">
        <f t="shared" si="7"/>
        <v>1</v>
      </c>
      <c r="D420">
        <v>126000</v>
      </c>
      <c r="F420" s="13">
        <v>435</v>
      </c>
      <c r="G420" s="12">
        <v>81000</v>
      </c>
    </row>
    <row r="421" spans="1:7" x14ac:dyDescent="0.2">
      <c r="A421">
        <v>420</v>
      </c>
      <c r="B421" t="s">
        <v>88</v>
      </c>
      <c r="C421">
        <f t="shared" si="7"/>
        <v>1</v>
      </c>
      <c r="D421">
        <v>142000</v>
      </c>
      <c r="F421" s="13">
        <v>436</v>
      </c>
      <c r="G421" s="12">
        <v>212000</v>
      </c>
    </row>
    <row r="422" spans="1:7" x14ac:dyDescent="0.2">
      <c r="A422">
        <v>421</v>
      </c>
      <c r="B422" t="s">
        <v>88</v>
      </c>
      <c r="C422">
        <f t="shared" si="7"/>
        <v>1</v>
      </c>
      <c r="D422">
        <v>206300</v>
      </c>
      <c r="F422" s="13">
        <v>437</v>
      </c>
      <c r="G422" s="12">
        <v>116000</v>
      </c>
    </row>
    <row r="423" spans="1:7" x14ac:dyDescent="0.2">
      <c r="A423">
        <v>422</v>
      </c>
      <c r="B423" t="s">
        <v>88</v>
      </c>
      <c r="C423">
        <f t="shared" si="7"/>
        <v>1</v>
      </c>
      <c r="D423">
        <v>215000</v>
      </c>
      <c r="F423" s="13">
        <v>438</v>
      </c>
      <c r="G423" s="12">
        <v>119000</v>
      </c>
    </row>
    <row r="424" spans="1:7" x14ac:dyDescent="0.2">
      <c r="A424">
        <v>423</v>
      </c>
      <c r="B424" t="s">
        <v>194</v>
      </c>
      <c r="C424">
        <f t="shared" si="7"/>
        <v>0</v>
      </c>
      <c r="D424">
        <v>113000</v>
      </c>
      <c r="F424" s="13">
        <v>439</v>
      </c>
      <c r="G424" s="12">
        <v>90350</v>
      </c>
    </row>
    <row r="425" spans="1:7" x14ac:dyDescent="0.2">
      <c r="A425">
        <v>424</v>
      </c>
      <c r="B425" t="s">
        <v>88</v>
      </c>
      <c r="C425">
        <f t="shared" si="7"/>
        <v>1</v>
      </c>
      <c r="D425">
        <v>315000</v>
      </c>
      <c r="F425" s="13">
        <v>440</v>
      </c>
      <c r="G425" s="12">
        <v>110000</v>
      </c>
    </row>
    <row r="426" spans="1:7" x14ac:dyDescent="0.2">
      <c r="A426">
        <v>425</v>
      </c>
      <c r="B426" t="s">
        <v>88</v>
      </c>
      <c r="C426">
        <f t="shared" si="7"/>
        <v>1</v>
      </c>
      <c r="D426">
        <v>139000</v>
      </c>
      <c r="F426" s="13">
        <v>441</v>
      </c>
      <c r="G426" s="12">
        <v>555000</v>
      </c>
    </row>
    <row r="427" spans="1:7" x14ac:dyDescent="0.2">
      <c r="A427">
        <v>426</v>
      </c>
      <c r="B427" t="s">
        <v>88</v>
      </c>
      <c r="C427">
        <f t="shared" si="7"/>
        <v>1</v>
      </c>
      <c r="D427">
        <v>135000</v>
      </c>
      <c r="F427" s="13">
        <v>442</v>
      </c>
      <c r="G427" s="12">
        <v>118000</v>
      </c>
    </row>
    <row r="428" spans="1:7" x14ac:dyDescent="0.2">
      <c r="A428">
        <v>427</v>
      </c>
      <c r="B428" t="s">
        <v>194</v>
      </c>
      <c r="C428">
        <f t="shared" si="7"/>
        <v>0</v>
      </c>
      <c r="D428">
        <v>275000</v>
      </c>
      <c r="F428" s="13">
        <v>443</v>
      </c>
      <c r="G428" s="12">
        <v>162900</v>
      </c>
    </row>
    <row r="429" spans="1:7" x14ac:dyDescent="0.2">
      <c r="A429">
        <v>428</v>
      </c>
      <c r="B429" t="s">
        <v>88</v>
      </c>
      <c r="C429">
        <f t="shared" si="7"/>
        <v>1</v>
      </c>
      <c r="D429">
        <v>109008</v>
      </c>
      <c r="F429" s="13">
        <v>444</v>
      </c>
      <c r="G429" s="12">
        <v>172500</v>
      </c>
    </row>
    <row r="430" spans="1:7" x14ac:dyDescent="0.2">
      <c r="A430">
        <v>429</v>
      </c>
      <c r="B430" t="s">
        <v>88</v>
      </c>
      <c r="C430">
        <f t="shared" si="7"/>
        <v>1</v>
      </c>
      <c r="D430">
        <v>195400</v>
      </c>
      <c r="F430" s="13">
        <v>445</v>
      </c>
      <c r="G430" s="12">
        <v>210000</v>
      </c>
    </row>
    <row r="431" spans="1:7" x14ac:dyDescent="0.2">
      <c r="A431">
        <v>430</v>
      </c>
      <c r="B431" t="s">
        <v>88</v>
      </c>
      <c r="C431">
        <f t="shared" si="7"/>
        <v>1</v>
      </c>
      <c r="D431">
        <v>175000</v>
      </c>
      <c r="F431" s="13">
        <v>446</v>
      </c>
      <c r="G431" s="12">
        <v>127500</v>
      </c>
    </row>
    <row r="432" spans="1:7" x14ac:dyDescent="0.2">
      <c r="A432">
        <v>431</v>
      </c>
      <c r="B432" t="s">
        <v>88</v>
      </c>
      <c r="C432">
        <f t="shared" si="7"/>
        <v>1</v>
      </c>
      <c r="D432">
        <v>85400</v>
      </c>
      <c r="F432" s="13">
        <v>447</v>
      </c>
      <c r="G432" s="12">
        <v>190000</v>
      </c>
    </row>
    <row r="433" spans="1:7" x14ac:dyDescent="0.2">
      <c r="A433">
        <v>432</v>
      </c>
      <c r="B433" t="s">
        <v>88</v>
      </c>
      <c r="C433">
        <f t="shared" si="7"/>
        <v>1</v>
      </c>
      <c r="D433">
        <v>79900</v>
      </c>
      <c r="F433" s="13">
        <v>448</v>
      </c>
      <c r="G433" s="12">
        <v>199900</v>
      </c>
    </row>
    <row r="434" spans="1:7" x14ac:dyDescent="0.2">
      <c r="A434">
        <v>433</v>
      </c>
      <c r="B434" t="s">
        <v>88</v>
      </c>
      <c r="C434">
        <f t="shared" si="7"/>
        <v>1</v>
      </c>
      <c r="D434">
        <v>122500</v>
      </c>
      <c r="F434" s="13">
        <v>449</v>
      </c>
      <c r="G434" s="12">
        <v>119500</v>
      </c>
    </row>
    <row r="435" spans="1:7" x14ac:dyDescent="0.2">
      <c r="A435">
        <v>434</v>
      </c>
      <c r="B435" t="s">
        <v>88</v>
      </c>
      <c r="C435">
        <f t="shared" si="7"/>
        <v>1</v>
      </c>
      <c r="D435">
        <v>181000</v>
      </c>
      <c r="F435" s="13">
        <v>450</v>
      </c>
      <c r="G435" s="12">
        <v>120000</v>
      </c>
    </row>
    <row r="436" spans="1:7" x14ac:dyDescent="0.2">
      <c r="A436">
        <v>435</v>
      </c>
      <c r="B436" t="s">
        <v>88</v>
      </c>
      <c r="C436">
        <f t="shared" si="7"/>
        <v>1</v>
      </c>
      <c r="D436">
        <v>81000</v>
      </c>
      <c r="F436" s="13">
        <v>451</v>
      </c>
      <c r="G436" s="12">
        <v>110000</v>
      </c>
    </row>
    <row r="437" spans="1:7" x14ac:dyDescent="0.2">
      <c r="A437">
        <v>436</v>
      </c>
      <c r="B437" t="s">
        <v>88</v>
      </c>
      <c r="C437">
        <f t="shared" si="7"/>
        <v>1</v>
      </c>
      <c r="D437">
        <v>212000</v>
      </c>
      <c r="F437" s="13">
        <v>453</v>
      </c>
      <c r="G437" s="12">
        <v>204000</v>
      </c>
    </row>
    <row r="438" spans="1:7" x14ac:dyDescent="0.2">
      <c r="A438">
        <v>437</v>
      </c>
      <c r="B438" t="s">
        <v>88</v>
      </c>
      <c r="C438">
        <f t="shared" si="7"/>
        <v>1</v>
      </c>
      <c r="D438">
        <v>116000</v>
      </c>
      <c r="F438" s="13">
        <v>454</v>
      </c>
      <c r="G438" s="12">
        <v>210000</v>
      </c>
    </row>
    <row r="439" spans="1:7" x14ac:dyDescent="0.2">
      <c r="A439">
        <v>438</v>
      </c>
      <c r="B439" t="s">
        <v>88</v>
      </c>
      <c r="C439">
        <f t="shared" si="7"/>
        <v>1</v>
      </c>
      <c r="D439">
        <v>119000</v>
      </c>
      <c r="F439" s="13">
        <v>455</v>
      </c>
      <c r="G439" s="12">
        <v>188000</v>
      </c>
    </row>
    <row r="440" spans="1:7" x14ac:dyDescent="0.2">
      <c r="A440">
        <v>439</v>
      </c>
      <c r="B440" t="s">
        <v>88</v>
      </c>
      <c r="C440">
        <f t="shared" si="7"/>
        <v>1</v>
      </c>
      <c r="D440">
        <v>90350</v>
      </c>
      <c r="F440" s="13">
        <v>456</v>
      </c>
      <c r="G440" s="12">
        <v>175500</v>
      </c>
    </row>
    <row r="441" spans="1:7" x14ac:dyDescent="0.2">
      <c r="A441">
        <v>440</v>
      </c>
      <c r="B441" t="s">
        <v>88</v>
      </c>
      <c r="C441">
        <f t="shared" si="7"/>
        <v>1</v>
      </c>
      <c r="D441">
        <v>110000</v>
      </c>
      <c r="F441" s="13">
        <v>457</v>
      </c>
      <c r="G441" s="12">
        <v>98000</v>
      </c>
    </row>
    <row r="442" spans="1:7" x14ac:dyDescent="0.2">
      <c r="A442">
        <v>441</v>
      </c>
      <c r="B442" t="s">
        <v>88</v>
      </c>
      <c r="C442">
        <f t="shared" si="7"/>
        <v>1</v>
      </c>
      <c r="D442">
        <v>555000</v>
      </c>
      <c r="F442" s="13">
        <v>459</v>
      </c>
      <c r="G442" s="12">
        <v>161000</v>
      </c>
    </row>
    <row r="443" spans="1:7" x14ac:dyDescent="0.2">
      <c r="A443">
        <v>442</v>
      </c>
      <c r="B443" t="s">
        <v>88</v>
      </c>
      <c r="C443">
        <f t="shared" si="7"/>
        <v>1</v>
      </c>
      <c r="D443">
        <v>118000</v>
      </c>
      <c r="F443" s="13">
        <v>460</v>
      </c>
      <c r="G443" s="12">
        <v>110000</v>
      </c>
    </row>
    <row r="444" spans="1:7" x14ac:dyDescent="0.2">
      <c r="A444">
        <v>443</v>
      </c>
      <c r="B444" t="s">
        <v>88</v>
      </c>
      <c r="C444">
        <f t="shared" si="7"/>
        <v>1</v>
      </c>
      <c r="D444">
        <v>162900</v>
      </c>
      <c r="F444" s="13">
        <v>461</v>
      </c>
      <c r="G444" s="12">
        <v>263435</v>
      </c>
    </row>
    <row r="445" spans="1:7" x14ac:dyDescent="0.2">
      <c r="A445">
        <v>444</v>
      </c>
      <c r="B445" t="s">
        <v>88</v>
      </c>
      <c r="C445">
        <f t="shared" si="7"/>
        <v>1</v>
      </c>
      <c r="D445">
        <v>172500</v>
      </c>
      <c r="F445" s="13">
        <v>462</v>
      </c>
      <c r="G445" s="12">
        <v>155000</v>
      </c>
    </row>
    <row r="446" spans="1:7" x14ac:dyDescent="0.2">
      <c r="A446">
        <v>445</v>
      </c>
      <c r="B446" t="s">
        <v>88</v>
      </c>
      <c r="C446">
        <f t="shared" si="7"/>
        <v>1</v>
      </c>
      <c r="D446">
        <v>210000</v>
      </c>
      <c r="F446" s="13">
        <v>463</v>
      </c>
      <c r="G446" s="12">
        <v>62383</v>
      </c>
    </row>
    <row r="447" spans="1:7" x14ac:dyDescent="0.2">
      <c r="A447">
        <v>446</v>
      </c>
      <c r="B447" t="s">
        <v>88</v>
      </c>
      <c r="C447">
        <f t="shared" si="7"/>
        <v>1</v>
      </c>
      <c r="D447">
        <v>127500</v>
      </c>
      <c r="F447" s="13">
        <v>466</v>
      </c>
      <c r="G447" s="12">
        <v>178740</v>
      </c>
    </row>
    <row r="448" spans="1:7" x14ac:dyDescent="0.2">
      <c r="A448">
        <v>447</v>
      </c>
      <c r="B448" t="s">
        <v>88</v>
      </c>
      <c r="C448">
        <f t="shared" si="7"/>
        <v>1</v>
      </c>
      <c r="D448">
        <v>190000</v>
      </c>
      <c r="F448" s="13">
        <v>467</v>
      </c>
      <c r="G448" s="12">
        <v>167000</v>
      </c>
    </row>
    <row r="449" spans="1:7" x14ac:dyDescent="0.2">
      <c r="A449">
        <v>448</v>
      </c>
      <c r="B449" t="s">
        <v>88</v>
      </c>
      <c r="C449">
        <f t="shared" si="7"/>
        <v>1</v>
      </c>
      <c r="D449">
        <v>199900</v>
      </c>
      <c r="F449" s="13">
        <v>468</v>
      </c>
      <c r="G449" s="12">
        <v>146500</v>
      </c>
    </row>
    <row r="450" spans="1:7" x14ac:dyDescent="0.2">
      <c r="A450">
        <v>449</v>
      </c>
      <c r="B450" t="s">
        <v>88</v>
      </c>
      <c r="C450">
        <f t="shared" si="7"/>
        <v>1</v>
      </c>
      <c r="D450">
        <v>119500</v>
      </c>
      <c r="F450" s="13">
        <v>469</v>
      </c>
      <c r="G450" s="12">
        <v>250000</v>
      </c>
    </row>
    <row r="451" spans="1:7" x14ac:dyDescent="0.2">
      <c r="A451">
        <v>450</v>
      </c>
      <c r="B451" t="s">
        <v>88</v>
      </c>
      <c r="C451">
        <f t="shared" ref="C451:C514" si="8">IF(B451="Gtl",1,IF(OR(B451="Mod",B451="Sev"),0,"N/A"))</f>
        <v>1</v>
      </c>
      <c r="D451">
        <v>120000</v>
      </c>
      <c r="F451" s="13">
        <v>470</v>
      </c>
      <c r="G451" s="12">
        <v>187000</v>
      </c>
    </row>
    <row r="452" spans="1:7" x14ac:dyDescent="0.2">
      <c r="A452">
        <v>451</v>
      </c>
      <c r="B452" t="s">
        <v>88</v>
      </c>
      <c r="C452">
        <f t="shared" si="8"/>
        <v>1</v>
      </c>
      <c r="D452">
        <v>110000</v>
      </c>
      <c r="F452" s="13">
        <v>471</v>
      </c>
      <c r="G452" s="12">
        <v>212000</v>
      </c>
    </row>
    <row r="453" spans="1:7" x14ac:dyDescent="0.2">
      <c r="A453">
        <v>452</v>
      </c>
      <c r="B453" t="s">
        <v>194</v>
      </c>
      <c r="C453">
        <f t="shared" si="8"/>
        <v>0</v>
      </c>
      <c r="D453">
        <v>280000</v>
      </c>
      <c r="F453" s="13">
        <v>472</v>
      </c>
      <c r="G453" s="12">
        <v>190000</v>
      </c>
    </row>
    <row r="454" spans="1:7" x14ac:dyDescent="0.2">
      <c r="A454">
        <v>453</v>
      </c>
      <c r="B454" t="s">
        <v>88</v>
      </c>
      <c r="C454">
        <f t="shared" si="8"/>
        <v>1</v>
      </c>
      <c r="D454">
        <v>204000</v>
      </c>
      <c r="F454" s="13">
        <v>473</v>
      </c>
      <c r="G454" s="12">
        <v>148000</v>
      </c>
    </row>
    <row r="455" spans="1:7" x14ac:dyDescent="0.2">
      <c r="A455">
        <v>454</v>
      </c>
      <c r="B455" t="s">
        <v>88</v>
      </c>
      <c r="C455">
        <f t="shared" si="8"/>
        <v>1</v>
      </c>
      <c r="D455">
        <v>210000</v>
      </c>
      <c r="F455" s="13">
        <v>474</v>
      </c>
      <c r="G455" s="12">
        <v>440000</v>
      </c>
    </row>
    <row r="456" spans="1:7" x14ac:dyDescent="0.2">
      <c r="A456">
        <v>455</v>
      </c>
      <c r="B456" t="s">
        <v>88</v>
      </c>
      <c r="C456">
        <f t="shared" si="8"/>
        <v>1</v>
      </c>
      <c r="D456">
        <v>188000</v>
      </c>
      <c r="F456" s="13">
        <v>475</v>
      </c>
      <c r="G456" s="12">
        <v>251000</v>
      </c>
    </row>
    <row r="457" spans="1:7" x14ac:dyDescent="0.2">
      <c r="A457">
        <v>456</v>
      </c>
      <c r="B457" t="s">
        <v>88</v>
      </c>
      <c r="C457">
        <f t="shared" si="8"/>
        <v>1</v>
      </c>
      <c r="D457">
        <v>175500</v>
      </c>
      <c r="F457" s="13">
        <v>476</v>
      </c>
      <c r="G457" s="12">
        <v>132500</v>
      </c>
    </row>
    <row r="458" spans="1:7" x14ac:dyDescent="0.2">
      <c r="A458">
        <v>457</v>
      </c>
      <c r="B458" t="s">
        <v>88</v>
      </c>
      <c r="C458">
        <f t="shared" si="8"/>
        <v>1</v>
      </c>
      <c r="D458">
        <v>98000</v>
      </c>
      <c r="F458" s="13">
        <v>478</v>
      </c>
      <c r="G458" s="12">
        <v>380000</v>
      </c>
    </row>
    <row r="459" spans="1:7" x14ac:dyDescent="0.2">
      <c r="A459">
        <v>458</v>
      </c>
      <c r="B459" t="s">
        <v>194</v>
      </c>
      <c r="C459">
        <f t="shared" si="8"/>
        <v>0</v>
      </c>
      <c r="D459">
        <v>256000</v>
      </c>
      <c r="F459" s="13">
        <v>479</v>
      </c>
      <c r="G459" s="12">
        <v>297000</v>
      </c>
    </row>
    <row r="460" spans="1:7" x14ac:dyDescent="0.2">
      <c r="A460">
        <v>459</v>
      </c>
      <c r="B460" t="s">
        <v>88</v>
      </c>
      <c r="C460">
        <f t="shared" si="8"/>
        <v>1</v>
      </c>
      <c r="D460">
        <v>161000</v>
      </c>
      <c r="F460" s="13">
        <v>480</v>
      </c>
      <c r="G460" s="12">
        <v>89471</v>
      </c>
    </row>
    <row r="461" spans="1:7" x14ac:dyDescent="0.2">
      <c r="A461">
        <v>460</v>
      </c>
      <c r="B461" t="s">
        <v>88</v>
      </c>
      <c r="C461">
        <f t="shared" si="8"/>
        <v>1</v>
      </c>
      <c r="D461">
        <v>110000</v>
      </c>
      <c r="F461" s="13">
        <v>481</v>
      </c>
      <c r="G461" s="12">
        <v>326000</v>
      </c>
    </row>
    <row r="462" spans="1:7" x14ac:dyDescent="0.2">
      <c r="A462">
        <v>461</v>
      </c>
      <c r="B462" t="s">
        <v>88</v>
      </c>
      <c r="C462">
        <f t="shared" si="8"/>
        <v>1</v>
      </c>
      <c r="D462">
        <v>263435</v>
      </c>
      <c r="F462" s="13">
        <v>482</v>
      </c>
      <c r="G462" s="12">
        <v>374000</v>
      </c>
    </row>
    <row r="463" spans="1:7" x14ac:dyDescent="0.2">
      <c r="A463">
        <v>462</v>
      </c>
      <c r="B463" t="s">
        <v>88</v>
      </c>
      <c r="C463">
        <f t="shared" si="8"/>
        <v>1</v>
      </c>
      <c r="D463">
        <v>155000</v>
      </c>
      <c r="F463" s="13">
        <v>483</v>
      </c>
      <c r="G463" s="12">
        <v>155000</v>
      </c>
    </row>
    <row r="464" spans="1:7" x14ac:dyDescent="0.2">
      <c r="A464">
        <v>463</v>
      </c>
      <c r="B464" t="s">
        <v>88</v>
      </c>
      <c r="C464">
        <f t="shared" si="8"/>
        <v>1</v>
      </c>
      <c r="D464">
        <v>62383</v>
      </c>
      <c r="F464" s="13">
        <v>484</v>
      </c>
      <c r="G464" s="12">
        <v>164000</v>
      </c>
    </row>
    <row r="465" spans="1:7" x14ac:dyDescent="0.2">
      <c r="A465">
        <v>464</v>
      </c>
      <c r="B465" t="s">
        <v>194</v>
      </c>
      <c r="C465">
        <f t="shared" si="8"/>
        <v>0</v>
      </c>
      <c r="D465">
        <v>188700</v>
      </c>
      <c r="F465" s="13">
        <v>485</v>
      </c>
      <c r="G465" s="12">
        <v>132500</v>
      </c>
    </row>
    <row r="466" spans="1:7" x14ac:dyDescent="0.2">
      <c r="A466">
        <v>465</v>
      </c>
      <c r="B466" t="s">
        <v>194</v>
      </c>
      <c r="C466">
        <f t="shared" si="8"/>
        <v>0</v>
      </c>
      <c r="D466">
        <v>124000</v>
      </c>
      <c r="F466" s="13">
        <v>486</v>
      </c>
      <c r="G466" s="12">
        <v>147000</v>
      </c>
    </row>
    <row r="467" spans="1:7" x14ac:dyDescent="0.2">
      <c r="A467">
        <v>466</v>
      </c>
      <c r="B467" t="s">
        <v>88</v>
      </c>
      <c r="C467">
        <f t="shared" si="8"/>
        <v>1</v>
      </c>
      <c r="D467">
        <v>178740</v>
      </c>
      <c r="F467" s="13">
        <v>487</v>
      </c>
      <c r="G467" s="12">
        <v>156000</v>
      </c>
    </row>
    <row r="468" spans="1:7" x14ac:dyDescent="0.2">
      <c r="A468">
        <v>467</v>
      </c>
      <c r="B468" t="s">
        <v>88</v>
      </c>
      <c r="C468">
        <f t="shared" si="8"/>
        <v>1</v>
      </c>
      <c r="D468">
        <v>167000</v>
      </c>
      <c r="F468" s="13">
        <v>488</v>
      </c>
      <c r="G468" s="12">
        <v>175000</v>
      </c>
    </row>
    <row r="469" spans="1:7" x14ac:dyDescent="0.2">
      <c r="A469">
        <v>468</v>
      </c>
      <c r="B469" t="s">
        <v>88</v>
      </c>
      <c r="C469">
        <f t="shared" si="8"/>
        <v>1</v>
      </c>
      <c r="D469">
        <v>146500</v>
      </c>
      <c r="F469" s="13">
        <v>489</v>
      </c>
      <c r="G469" s="12">
        <v>160000</v>
      </c>
    </row>
    <row r="470" spans="1:7" x14ac:dyDescent="0.2">
      <c r="A470">
        <v>469</v>
      </c>
      <c r="B470" t="s">
        <v>88</v>
      </c>
      <c r="C470">
        <f t="shared" si="8"/>
        <v>1</v>
      </c>
      <c r="D470">
        <v>250000</v>
      </c>
      <c r="F470" s="13">
        <v>490</v>
      </c>
      <c r="G470" s="12">
        <v>86000</v>
      </c>
    </row>
    <row r="471" spans="1:7" x14ac:dyDescent="0.2">
      <c r="A471">
        <v>470</v>
      </c>
      <c r="B471" t="s">
        <v>88</v>
      </c>
      <c r="C471">
        <f t="shared" si="8"/>
        <v>1</v>
      </c>
      <c r="D471">
        <v>187000</v>
      </c>
      <c r="F471" s="13">
        <v>491</v>
      </c>
      <c r="G471" s="12">
        <v>115000</v>
      </c>
    </row>
    <row r="472" spans="1:7" x14ac:dyDescent="0.2">
      <c r="A472">
        <v>471</v>
      </c>
      <c r="B472" t="s">
        <v>88</v>
      </c>
      <c r="C472">
        <f t="shared" si="8"/>
        <v>1</v>
      </c>
      <c r="D472">
        <v>212000</v>
      </c>
      <c r="F472" s="13">
        <v>492</v>
      </c>
      <c r="G472" s="12">
        <v>133000</v>
      </c>
    </row>
    <row r="473" spans="1:7" x14ac:dyDescent="0.2">
      <c r="A473">
        <v>472</v>
      </c>
      <c r="B473" t="s">
        <v>88</v>
      </c>
      <c r="C473">
        <f t="shared" si="8"/>
        <v>1</v>
      </c>
      <c r="D473">
        <v>190000</v>
      </c>
      <c r="F473" s="13">
        <v>493</v>
      </c>
      <c r="G473" s="12">
        <v>172785</v>
      </c>
    </row>
    <row r="474" spans="1:7" x14ac:dyDescent="0.2">
      <c r="A474">
        <v>473</v>
      </c>
      <c r="B474" t="s">
        <v>88</v>
      </c>
      <c r="C474">
        <f t="shared" si="8"/>
        <v>1</v>
      </c>
      <c r="D474">
        <v>148000</v>
      </c>
      <c r="F474" s="13">
        <v>494</v>
      </c>
      <c r="G474" s="12">
        <v>155000</v>
      </c>
    </row>
    <row r="475" spans="1:7" x14ac:dyDescent="0.2">
      <c r="A475">
        <v>474</v>
      </c>
      <c r="B475" t="s">
        <v>88</v>
      </c>
      <c r="C475">
        <f t="shared" si="8"/>
        <v>1</v>
      </c>
      <c r="D475">
        <v>440000</v>
      </c>
      <c r="F475" s="13">
        <v>495</v>
      </c>
      <c r="G475" s="12">
        <v>91300</v>
      </c>
    </row>
    <row r="476" spans="1:7" x14ac:dyDescent="0.2">
      <c r="A476">
        <v>475</v>
      </c>
      <c r="B476" t="s">
        <v>88</v>
      </c>
      <c r="C476">
        <f t="shared" si="8"/>
        <v>1</v>
      </c>
      <c r="D476">
        <v>251000</v>
      </c>
      <c r="F476" s="13">
        <v>496</v>
      </c>
      <c r="G476" s="12">
        <v>34900</v>
      </c>
    </row>
    <row r="477" spans="1:7" x14ac:dyDescent="0.2">
      <c r="A477">
        <v>476</v>
      </c>
      <c r="B477" t="s">
        <v>88</v>
      </c>
      <c r="C477">
        <f t="shared" si="8"/>
        <v>1</v>
      </c>
      <c r="D477">
        <v>132500</v>
      </c>
      <c r="F477" s="13">
        <v>497</v>
      </c>
      <c r="G477" s="12">
        <v>430000</v>
      </c>
    </row>
    <row r="478" spans="1:7" x14ac:dyDescent="0.2">
      <c r="A478">
        <v>477</v>
      </c>
      <c r="B478" t="s">
        <v>194</v>
      </c>
      <c r="C478">
        <f t="shared" si="8"/>
        <v>0</v>
      </c>
      <c r="D478">
        <v>208900</v>
      </c>
      <c r="F478" s="13">
        <v>498</v>
      </c>
      <c r="G478" s="12">
        <v>184000</v>
      </c>
    </row>
    <row r="479" spans="1:7" x14ac:dyDescent="0.2">
      <c r="A479">
        <v>478</v>
      </c>
      <c r="B479" t="s">
        <v>88</v>
      </c>
      <c r="C479">
        <f t="shared" si="8"/>
        <v>1</v>
      </c>
      <c r="D479">
        <v>380000</v>
      </c>
      <c r="F479" s="13">
        <v>499</v>
      </c>
      <c r="G479" s="12">
        <v>130000</v>
      </c>
    </row>
    <row r="480" spans="1:7" x14ac:dyDescent="0.2">
      <c r="A480">
        <v>479</v>
      </c>
      <c r="B480" t="s">
        <v>88</v>
      </c>
      <c r="C480">
        <f t="shared" si="8"/>
        <v>1</v>
      </c>
      <c r="D480">
        <v>297000</v>
      </c>
      <c r="F480" s="13">
        <v>500</v>
      </c>
      <c r="G480" s="12">
        <v>120000</v>
      </c>
    </row>
    <row r="481" spans="1:7" x14ac:dyDescent="0.2">
      <c r="A481">
        <v>480</v>
      </c>
      <c r="B481" t="s">
        <v>88</v>
      </c>
      <c r="C481">
        <f t="shared" si="8"/>
        <v>1</v>
      </c>
      <c r="D481">
        <v>89471</v>
      </c>
      <c r="F481" s="13">
        <v>501</v>
      </c>
      <c r="G481" s="12">
        <v>113000</v>
      </c>
    </row>
    <row r="482" spans="1:7" x14ac:dyDescent="0.2">
      <c r="A482">
        <v>481</v>
      </c>
      <c r="B482" t="s">
        <v>88</v>
      </c>
      <c r="C482">
        <f t="shared" si="8"/>
        <v>1</v>
      </c>
      <c r="D482">
        <v>326000</v>
      </c>
      <c r="F482" s="13">
        <v>502</v>
      </c>
      <c r="G482" s="12">
        <v>226700</v>
      </c>
    </row>
    <row r="483" spans="1:7" x14ac:dyDescent="0.2">
      <c r="A483">
        <v>482</v>
      </c>
      <c r="B483" t="s">
        <v>88</v>
      </c>
      <c r="C483">
        <f t="shared" si="8"/>
        <v>1</v>
      </c>
      <c r="D483">
        <v>374000</v>
      </c>
      <c r="F483" s="13">
        <v>503</v>
      </c>
      <c r="G483" s="12">
        <v>140000</v>
      </c>
    </row>
    <row r="484" spans="1:7" x14ac:dyDescent="0.2">
      <c r="A484">
        <v>483</v>
      </c>
      <c r="B484" t="s">
        <v>88</v>
      </c>
      <c r="C484">
        <f t="shared" si="8"/>
        <v>1</v>
      </c>
      <c r="D484">
        <v>155000</v>
      </c>
      <c r="F484" s="13">
        <v>504</v>
      </c>
      <c r="G484" s="12">
        <v>289000</v>
      </c>
    </row>
    <row r="485" spans="1:7" x14ac:dyDescent="0.2">
      <c r="A485">
        <v>484</v>
      </c>
      <c r="B485" t="s">
        <v>88</v>
      </c>
      <c r="C485">
        <f t="shared" si="8"/>
        <v>1</v>
      </c>
      <c r="D485">
        <v>164000</v>
      </c>
      <c r="F485" s="13">
        <v>505</v>
      </c>
      <c r="G485" s="12">
        <v>147000</v>
      </c>
    </row>
    <row r="486" spans="1:7" x14ac:dyDescent="0.2">
      <c r="A486">
        <v>485</v>
      </c>
      <c r="B486" t="s">
        <v>88</v>
      </c>
      <c r="C486">
        <f t="shared" si="8"/>
        <v>1</v>
      </c>
      <c r="D486">
        <v>132500</v>
      </c>
      <c r="F486" s="13">
        <v>506</v>
      </c>
      <c r="G486" s="12">
        <v>124500</v>
      </c>
    </row>
    <row r="487" spans="1:7" x14ac:dyDescent="0.2">
      <c r="A487">
        <v>486</v>
      </c>
      <c r="B487" t="s">
        <v>88</v>
      </c>
      <c r="C487">
        <f t="shared" si="8"/>
        <v>1</v>
      </c>
      <c r="D487">
        <v>147000</v>
      </c>
      <c r="F487" s="13">
        <v>507</v>
      </c>
      <c r="G487" s="12">
        <v>215000</v>
      </c>
    </row>
    <row r="488" spans="1:7" x14ac:dyDescent="0.2">
      <c r="A488">
        <v>487</v>
      </c>
      <c r="B488" t="s">
        <v>88</v>
      </c>
      <c r="C488">
        <f t="shared" si="8"/>
        <v>1</v>
      </c>
      <c r="D488">
        <v>156000</v>
      </c>
      <c r="F488" s="13">
        <v>508</v>
      </c>
      <c r="G488" s="12">
        <v>208300</v>
      </c>
    </row>
    <row r="489" spans="1:7" x14ac:dyDescent="0.2">
      <c r="A489">
        <v>488</v>
      </c>
      <c r="B489" t="s">
        <v>88</v>
      </c>
      <c r="C489">
        <f t="shared" si="8"/>
        <v>1</v>
      </c>
      <c r="D489">
        <v>175000</v>
      </c>
      <c r="F489" s="13">
        <v>509</v>
      </c>
      <c r="G489" s="12">
        <v>161000</v>
      </c>
    </row>
    <row r="490" spans="1:7" x14ac:dyDescent="0.2">
      <c r="A490">
        <v>489</v>
      </c>
      <c r="B490" t="s">
        <v>88</v>
      </c>
      <c r="C490">
        <f t="shared" si="8"/>
        <v>1</v>
      </c>
      <c r="D490">
        <v>160000</v>
      </c>
      <c r="F490" s="13">
        <v>510</v>
      </c>
      <c r="G490" s="12">
        <v>124500</v>
      </c>
    </row>
    <row r="491" spans="1:7" x14ac:dyDescent="0.2">
      <c r="A491">
        <v>490</v>
      </c>
      <c r="B491" t="s">
        <v>88</v>
      </c>
      <c r="C491">
        <f t="shared" si="8"/>
        <v>1</v>
      </c>
      <c r="D491">
        <v>86000</v>
      </c>
      <c r="F491" s="13">
        <v>511</v>
      </c>
      <c r="G491" s="12">
        <v>164900</v>
      </c>
    </row>
    <row r="492" spans="1:7" x14ac:dyDescent="0.2">
      <c r="A492">
        <v>491</v>
      </c>
      <c r="B492" t="s">
        <v>88</v>
      </c>
      <c r="C492">
        <f t="shared" si="8"/>
        <v>1</v>
      </c>
      <c r="D492">
        <v>115000</v>
      </c>
      <c r="F492" s="13">
        <v>512</v>
      </c>
      <c r="G492" s="12">
        <v>202665</v>
      </c>
    </row>
    <row r="493" spans="1:7" x14ac:dyDescent="0.2">
      <c r="A493">
        <v>492</v>
      </c>
      <c r="B493" t="s">
        <v>88</v>
      </c>
      <c r="C493">
        <f t="shared" si="8"/>
        <v>1</v>
      </c>
      <c r="D493">
        <v>133000</v>
      </c>
      <c r="F493" s="13">
        <v>513</v>
      </c>
      <c r="G493" s="12">
        <v>129900</v>
      </c>
    </row>
    <row r="494" spans="1:7" x14ac:dyDescent="0.2">
      <c r="A494">
        <v>493</v>
      </c>
      <c r="B494" t="s">
        <v>88</v>
      </c>
      <c r="C494">
        <f t="shared" si="8"/>
        <v>1</v>
      </c>
      <c r="D494">
        <v>172785</v>
      </c>
      <c r="F494" s="13">
        <v>514</v>
      </c>
      <c r="G494" s="12">
        <v>134000</v>
      </c>
    </row>
    <row r="495" spans="1:7" x14ac:dyDescent="0.2">
      <c r="A495">
        <v>494</v>
      </c>
      <c r="B495" t="s">
        <v>88</v>
      </c>
      <c r="C495">
        <f t="shared" si="8"/>
        <v>1</v>
      </c>
      <c r="D495">
        <v>155000</v>
      </c>
      <c r="F495" s="13">
        <v>515</v>
      </c>
      <c r="G495" s="12">
        <v>96500</v>
      </c>
    </row>
    <row r="496" spans="1:7" x14ac:dyDescent="0.2">
      <c r="A496">
        <v>495</v>
      </c>
      <c r="B496" t="s">
        <v>88</v>
      </c>
      <c r="C496">
        <f t="shared" si="8"/>
        <v>1</v>
      </c>
      <c r="D496">
        <v>91300</v>
      </c>
      <c r="F496" s="13">
        <v>516</v>
      </c>
      <c r="G496" s="12">
        <v>402861</v>
      </c>
    </row>
    <row r="497" spans="1:7" x14ac:dyDescent="0.2">
      <c r="A497">
        <v>496</v>
      </c>
      <c r="B497" t="s">
        <v>88</v>
      </c>
      <c r="C497">
        <f t="shared" si="8"/>
        <v>1</v>
      </c>
      <c r="D497">
        <v>34900</v>
      </c>
      <c r="F497" s="13">
        <v>517</v>
      </c>
      <c r="G497" s="12">
        <v>158000</v>
      </c>
    </row>
    <row r="498" spans="1:7" x14ac:dyDescent="0.2">
      <c r="A498">
        <v>497</v>
      </c>
      <c r="B498" t="s">
        <v>88</v>
      </c>
      <c r="C498">
        <f t="shared" si="8"/>
        <v>1</v>
      </c>
      <c r="D498">
        <v>430000</v>
      </c>
      <c r="F498" s="13">
        <v>518</v>
      </c>
      <c r="G498" s="12">
        <v>265000</v>
      </c>
    </row>
    <row r="499" spans="1:7" x14ac:dyDescent="0.2">
      <c r="A499">
        <v>498</v>
      </c>
      <c r="B499" t="s">
        <v>88</v>
      </c>
      <c r="C499">
        <f t="shared" si="8"/>
        <v>1</v>
      </c>
      <c r="D499">
        <v>184000</v>
      </c>
      <c r="F499" s="13">
        <v>519</v>
      </c>
      <c r="G499" s="12">
        <v>211000</v>
      </c>
    </row>
    <row r="500" spans="1:7" x14ac:dyDescent="0.2">
      <c r="A500">
        <v>499</v>
      </c>
      <c r="B500" t="s">
        <v>88</v>
      </c>
      <c r="C500">
        <f t="shared" si="8"/>
        <v>1</v>
      </c>
      <c r="D500">
        <v>130000</v>
      </c>
      <c r="F500" s="13">
        <v>520</v>
      </c>
      <c r="G500" s="12">
        <v>234000</v>
      </c>
    </row>
    <row r="501" spans="1:7" x14ac:dyDescent="0.2">
      <c r="A501">
        <v>500</v>
      </c>
      <c r="B501" t="s">
        <v>88</v>
      </c>
      <c r="C501">
        <f t="shared" si="8"/>
        <v>1</v>
      </c>
      <c r="D501">
        <v>120000</v>
      </c>
      <c r="F501" s="13">
        <v>521</v>
      </c>
      <c r="G501" s="12">
        <v>106250</v>
      </c>
    </row>
    <row r="502" spans="1:7" x14ac:dyDescent="0.2">
      <c r="A502">
        <v>501</v>
      </c>
      <c r="B502" t="s">
        <v>88</v>
      </c>
      <c r="C502">
        <f t="shared" si="8"/>
        <v>1</v>
      </c>
      <c r="D502">
        <v>113000</v>
      </c>
      <c r="F502" s="13">
        <v>522</v>
      </c>
      <c r="G502" s="12">
        <v>150000</v>
      </c>
    </row>
    <row r="503" spans="1:7" x14ac:dyDescent="0.2">
      <c r="A503">
        <v>502</v>
      </c>
      <c r="B503" t="s">
        <v>88</v>
      </c>
      <c r="C503">
        <f t="shared" si="8"/>
        <v>1</v>
      </c>
      <c r="D503">
        <v>226700</v>
      </c>
      <c r="F503" s="13">
        <v>523</v>
      </c>
      <c r="G503" s="12">
        <v>159000</v>
      </c>
    </row>
    <row r="504" spans="1:7" x14ac:dyDescent="0.2">
      <c r="A504">
        <v>503</v>
      </c>
      <c r="B504" t="s">
        <v>88</v>
      </c>
      <c r="C504">
        <f t="shared" si="8"/>
        <v>1</v>
      </c>
      <c r="D504">
        <v>140000</v>
      </c>
      <c r="F504" s="13">
        <v>524</v>
      </c>
      <c r="G504" s="12">
        <v>184750</v>
      </c>
    </row>
    <row r="505" spans="1:7" x14ac:dyDescent="0.2">
      <c r="A505">
        <v>504</v>
      </c>
      <c r="B505" t="s">
        <v>88</v>
      </c>
      <c r="C505">
        <f t="shared" si="8"/>
        <v>1</v>
      </c>
      <c r="D505">
        <v>289000</v>
      </c>
      <c r="F505" s="13">
        <v>525</v>
      </c>
      <c r="G505" s="12">
        <v>315750</v>
      </c>
    </row>
    <row r="506" spans="1:7" x14ac:dyDescent="0.2">
      <c r="A506">
        <v>505</v>
      </c>
      <c r="B506" t="s">
        <v>88</v>
      </c>
      <c r="C506">
        <f t="shared" si="8"/>
        <v>1</v>
      </c>
      <c r="D506">
        <v>147000</v>
      </c>
      <c r="F506" s="13">
        <v>526</v>
      </c>
      <c r="G506" s="12">
        <v>176000</v>
      </c>
    </row>
    <row r="507" spans="1:7" x14ac:dyDescent="0.2">
      <c r="A507">
        <v>506</v>
      </c>
      <c r="B507" t="s">
        <v>88</v>
      </c>
      <c r="C507">
        <f t="shared" si="8"/>
        <v>1</v>
      </c>
      <c r="D507">
        <v>124500</v>
      </c>
      <c r="F507" s="13">
        <v>527</v>
      </c>
      <c r="G507" s="12">
        <v>132000</v>
      </c>
    </row>
    <row r="508" spans="1:7" x14ac:dyDescent="0.2">
      <c r="A508">
        <v>507</v>
      </c>
      <c r="B508" t="s">
        <v>88</v>
      </c>
      <c r="C508">
        <f t="shared" si="8"/>
        <v>1</v>
      </c>
      <c r="D508">
        <v>215000</v>
      </c>
      <c r="F508" s="13">
        <v>528</v>
      </c>
      <c r="G508" s="12">
        <v>446261</v>
      </c>
    </row>
    <row r="509" spans="1:7" x14ac:dyDescent="0.2">
      <c r="A509">
        <v>508</v>
      </c>
      <c r="B509" t="s">
        <v>88</v>
      </c>
      <c r="C509">
        <f t="shared" si="8"/>
        <v>1</v>
      </c>
      <c r="D509">
        <v>208300</v>
      </c>
      <c r="F509" s="13">
        <v>529</v>
      </c>
      <c r="G509" s="12">
        <v>86000</v>
      </c>
    </row>
    <row r="510" spans="1:7" x14ac:dyDescent="0.2">
      <c r="A510">
        <v>509</v>
      </c>
      <c r="B510" t="s">
        <v>88</v>
      </c>
      <c r="C510">
        <f t="shared" si="8"/>
        <v>1</v>
      </c>
      <c r="D510">
        <v>161000</v>
      </c>
      <c r="F510" s="13">
        <v>530</v>
      </c>
      <c r="G510" s="12">
        <v>200624</v>
      </c>
    </row>
    <row r="511" spans="1:7" x14ac:dyDescent="0.2">
      <c r="A511">
        <v>510</v>
      </c>
      <c r="B511" t="s">
        <v>88</v>
      </c>
      <c r="C511">
        <f t="shared" si="8"/>
        <v>1</v>
      </c>
      <c r="D511">
        <v>124500</v>
      </c>
      <c r="F511" s="13">
        <v>531</v>
      </c>
      <c r="G511" s="12">
        <v>175000</v>
      </c>
    </row>
    <row r="512" spans="1:7" x14ac:dyDescent="0.2">
      <c r="A512">
        <v>511</v>
      </c>
      <c r="B512" t="s">
        <v>88</v>
      </c>
      <c r="C512">
        <f t="shared" si="8"/>
        <v>1</v>
      </c>
      <c r="D512">
        <v>164900</v>
      </c>
      <c r="F512" s="13">
        <v>532</v>
      </c>
      <c r="G512" s="12">
        <v>128000</v>
      </c>
    </row>
    <row r="513" spans="1:7" x14ac:dyDescent="0.2">
      <c r="A513">
        <v>512</v>
      </c>
      <c r="B513" t="s">
        <v>88</v>
      </c>
      <c r="C513">
        <f t="shared" si="8"/>
        <v>1</v>
      </c>
      <c r="D513">
        <v>202665</v>
      </c>
      <c r="F513" s="13">
        <v>533</v>
      </c>
      <c r="G513" s="12">
        <v>107500</v>
      </c>
    </row>
    <row r="514" spans="1:7" x14ac:dyDescent="0.2">
      <c r="A514">
        <v>513</v>
      </c>
      <c r="B514" t="s">
        <v>88</v>
      </c>
      <c r="C514">
        <f t="shared" si="8"/>
        <v>1</v>
      </c>
      <c r="D514">
        <v>129900</v>
      </c>
      <c r="F514" s="13">
        <v>535</v>
      </c>
      <c r="G514" s="12">
        <v>178000</v>
      </c>
    </row>
    <row r="515" spans="1:7" x14ac:dyDescent="0.2">
      <c r="A515">
        <v>514</v>
      </c>
      <c r="B515" t="s">
        <v>88</v>
      </c>
      <c r="C515">
        <f t="shared" ref="C515:C578" si="9">IF(B515="Gtl",1,IF(OR(B515="Mod",B515="Sev"),0,"N/A"))</f>
        <v>1</v>
      </c>
      <c r="D515">
        <v>134000</v>
      </c>
      <c r="F515" s="13">
        <v>536</v>
      </c>
      <c r="G515" s="12">
        <v>107500</v>
      </c>
    </row>
    <row r="516" spans="1:7" x14ac:dyDescent="0.2">
      <c r="A516">
        <v>515</v>
      </c>
      <c r="B516" t="s">
        <v>88</v>
      </c>
      <c r="C516">
        <f t="shared" si="9"/>
        <v>1</v>
      </c>
      <c r="D516">
        <v>96500</v>
      </c>
      <c r="F516" s="13">
        <v>537</v>
      </c>
      <c r="G516" s="12">
        <v>188000</v>
      </c>
    </row>
    <row r="517" spans="1:7" x14ac:dyDescent="0.2">
      <c r="A517">
        <v>516</v>
      </c>
      <c r="B517" t="s">
        <v>88</v>
      </c>
      <c r="C517">
        <f t="shared" si="9"/>
        <v>1</v>
      </c>
      <c r="D517">
        <v>402861</v>
      </c>
      <c r="F517" s="13">
        <v>538</v>
      </c>
      <c r="G517" s="12">
        <v>111250</v>
      </c>
    </row>
    <row r="518" spans="1:7" x14ac:dyDescent="0.2">
      <c r="A518">
        <v>517</v>
      </c>
      <c r="B518" t="s">
        <v>88</v>
      </c>
      <c r="C518">
        <f t="shared" si="9"/>
        <v>1</v>
      </c>
      <c r="D518">
        <v>158000</v>
      </c>
      <c r="F518" s="13">
        <v>539</v>
      </c>
      <c r="G518" s="12">
        <v>158000</v>
      </c>
    </row>
    <row r="519" spans="1:7" x14ac:dyDescent="0.2">
      <c r="A519">
        <v>518</v>
      </c>
      <c r="B519" t="s">
        <v>88</v>
      </c>
      <c r="C519">
        <f t="shared" si="9"/>
        <v>1</v>
      </c>
      <c r="D519">
        <v>265000</v>
      </c>
      <c r="F519" s="13">
        <v>540</v>
      </c>
      <c r="G519" s="12">
        <v>272000</v>
      </c>
    </row>
    <row r="520" spans="1:7" x14ac:dyDescent="0.2">
      <c r="A520">
        <v>519</v>
      </c>
      <c r="B520" t="s">
        <v>88</v>
      </c>
      <c r="C520">
        <f t="shared" si="9"/>
        <v>1</v>
      </c>
      <c r="D520">
        <v>211000</v>
      </c>
      <c r="F520" s="13">
        <v>541</v>
      </c>
      <c r="G520" s="12">
        <v>315000</v>
      </c>
    </row>
    <row r="521" spans="1:7" x14ac:dyDescent="0.2">
      <c r="A521">
        <v>520</v>
      </c>
      <c r="B521" t="s">
        <v>88</v>
      </c>
      <c r="C521">
        <f t="shared" si="9"/>
        <v>1</v>
      </c>
      <c r="D521">
        <v>234000</v>
      </c>
      <c r="F521" s="13">
        <v>542</v>
      </c>
      <c r="G521" s="12">
        <v>248000</v>
      </c>
    </row>
    <row r="522" spans="1:7" x14ac:dyDescent="0.2">
      <c r="A522">
        <v>521</v>
      </c>
      <c r="B522" t="s">
        <v>88</v>
      </c>
      <c r="C522">
        <f t="shared" si="9"/>
        <v>1</v>
      </c>
      <c r="D522">
        <v>106250</v>
      </c>
      <c r="F522" s="13">
        <v>543</v>
      </c>
      <c r="G522" s="12">
        <v>213250</v>
      </c>
    </row>
    <row r="523" spans="1:7" x14ac:dyDescent="0.2">
      <c r="A523">
        <v>522</v>
      </c>
      <c r="B523" t="s">
        <v>88</v>
      </c>
      <c r="C523">
        <f t="shared" si="9"/>
        <v>1</v>
      </c>
      <c r="D523">
        <v>150000</v>
      </c>
      <c r="F523" s="13">
        <v>544</v>
      </c>
      <c r="G523" s="12">
        <v>133000</v>
      </c>
    </row>
    <row r="524" spans="1:7" x14ac:dyDescent="0.2">
      <c r="A524">
        <v>523</v>
      </c>
      <c r="B524" t="s">
        <v>88</v>
      </c>
      <c r="C524">
        <f t="shared" si="9"/>
        <v>1</v>
      </c>
      <c r="D524">
        <v>159000</v>
      </c>
      <c r="F524" s="13">
        <v>545</v>
      </c>
      <c r="G524" s="12">
        <v>179665</v>
      </c>
    </row>
    <row r="525" spans="1:7" x14ac:dyDescent="0.2">
      <c r="A525">
        <v>524</v>
      </c>
      <c r="B525" t="s">
        <v>88</v>
      </c>
      <c r="C525">
        <f t="shared" si="9"/>
        <v>1</v>
      </c>
      <c r="D525">
        <v>184750</v>
      </c>
      <c r="F525" s="13">
        <v>546</v>
      </c>
      <c r="G525" s="12">
        <v>229000</v>
      </c>
    </row>
    <row r="526" spans="1:7" x14ac:dyDescent="0.2">
      <c r="A526">
        <v>525</v>
      </c>
      <c r="B526" t="s">
        <v>88</v>
      </c>
      <c r="C526">
        <f t="shared" si="9"/>
        <v>1</v>
      </c>
      <c r="D526">
        <v>315750</v>
      </c>
      <c r="F526" s="13">
        <v>547</v>
      </c>
      <c r="G526" s="12">
        <v>210000</v>
      </c>
    </row>
    <row r="527" spans="1:7" x14ac:dyDescent="0.2">
      <c r="A527">
        <v>526</v>
      </c>
      <c r="B527" t="s">
        <v>88</v>
      </c>
      <c r="C527">
        <f t="shared" si="9"/>
        <v>1</v>
      </c>
      <c r="D527">
        <v>176000</v>
      </c>
      <c r="F527" s="13">
        <v>548</v>
      </c>
      <c r="G527" s="12">
        <v>129500</v>
      </c>
    </row>
    <row r="528" spans="1:7" x14ac:dyDescent="0.2">
      <c r="A528">
        <v>527</v>
      </c>
      <c r="B528" t="s">
        <v>88</v>
      </c>
      <c r="C528">
        <f t="shared" si="9"/>
        <v>1</v>
      </c>
      <c r="D528">
        <v>132000</v>
      </c>
      <c r="F528" s="13">
        <v>549</v>
      </c>
      <c r="G528" s="12">
        <v>125000</v>
      </c>
    </row>
    <row r="529" spans="1:7" x14ac:dyDescent="0.2">
      <c r="A529">
        <v>528</v>
      </c>
      <c r="B529" t="s">
        <v>88</v>
      </c>
      <c r="C529">
        <f t="shared" si="9"/>
        <v>1</v>
      </c>
      <c r="D529">
        <v>446261</v>
      </c>
      <c r="F529" s="13">
        <v>550</v>
      </c>
      <c r="G529" s="12">
        <v>263000</v>
      </c>
    </row>
    <row r="530" spans="1:7" x14ac:dyDescent="0.2">
      <c r="A530">
        <v>529</v>
      </c>
      <c r="B530" t="s">
        <v>88</v>
      </c>
      <c r="C530">
        <f t="shared" si="9"/>
        <v>1</v>
      </c>
      <c r="D530">
        <v>86000</v>
      </c>
      <c r="F530" s="13">
        <v>551</v>
      </c>
      <c r="G530" s="12">
        <v>140000</v>
      </c>
    </row>
    <row r="531" spans="1:7" x14ac:dyDescent="0.2">
      <c r="A531">
        <v>530</v>
      </c>
      <c r="B531" t="s">
        <v>88</v>
      </c>
      <c r="C531">
        <f t="shared" si="9"/>
        <v>1</v>
      </c>
      <c r="D531">
        <v>200624</v>
      </c>
      <c r="F531" s="13">
        <v>552</v>
      </c>
      <c r="G531" s="12">
        <v>112500</v>
      </c>
    </row>
    <row r="532" spans="1:7" x14ac:dyDescent="0.2">
      <c r="A532">
        <v>531</v>
      </c>
      <c r="B532" t="s">
        <v>88</v>
      </c>
      <c r="C532">
        <f t="shared" si="9"/>
        <v>1</v>
      </c>
      <c r="D532">
        <v>175000</v>
      </c>
      <c r="F532" s="13">
        <v>553</v>
      </c>
      <c r="G532" s="12">
        <v>255500</v>
      </c>
    </row>
    <row r="533" spans="1:7" x14ac:dyDescent="0.2">
      <c r="A533">
        <v>532</v>
      </c>
      <c r="B533" t="s">
        <v>88</v>
      </c>
      <c r="C533">
        <f t="shared" si="9"/>
        <v>1</v>
      </c>
      <c r="D533">
        <v>128000</v>
      </c>
      <c r="F533" s="13">
        <v>554</v>
      </c>
      <c r="G533" s="12">
        <v>108000</v>
      </c>
    </row>
    <row r="534" spans="1:7" x14ac:dyDescent="0.2">
      <c r="A534">
        <v>533</v>
      </c>
      <c r="B534" t="s">
        <v>88</v>
      </c>
      <c r="C534">
        <f t="shared" si="9"/>
        <v>1</v>
      </c>
      <c r="D534">
        <v>107500</v>
      </c>
      <c r="F534" s="13">
        <v>555</v>
      </c>
      <c r="G534" s="12">
        <v>284000</v>
      </c>
    </row>
    <row r="535" spans="1:7" x14ac:dyDescent="0.2">
      <c r="A535">
        <v>534</v>
      </c>
      <c r="B535" t="s">
        <v>194</v>
      </c>
      <c r="C535">
        <f t="shared" si="9"/>
        <v>0</v>
      </c>
      <c r="D535">
        <v>39300</v>
      </c>
      <c r="F535" s="13">
        <v>556</v>
      </c>
      <c r="G535" s="12">
        <v>113000</v>
      </c>
    </row>
    <row r="536" spans="1:7" x14ac:dyDescent="0.2">
      <c r="A536">
        <v>535</v>
      </c>
      <c r="B536" t="s">
        <v>88</v>
      </c>
      <c r="C536">
        <f t="shared" si="9"/>
        <v>1</v>
      </c>
      <c r="D536">
        <v>178000</v>
      </c>
      <c r="F536" s="13">
        <v>557</v>
      </c>
      <c r="G536" s="12">
        <v>141000</v>
      </c>
    </row>
    <row r="537" spans="1:7" x14ac:dyDescent="0.2">
      <c r="A537">
        <v>536</v>
      </c>
      <c r="B537" t="s">
        <v>88</v>
      </c>
      <c r="C537">
        <f t="shared" si="9"/>
        <v>1</v>
      </c>
      <c r="D537">
        <v>107500</v>
      </c>
      <c r="F537" s="13">
        <v>559</v>
      </c>
      <c r="G537" s="12">
        <v>175000</v>
      </c>
    </row>
    <row r="538" spans="1:7" x14ac:dyDescent="0.2">
      <c r="A538">
        <v>537</v>
      </c>
      <c r="B538" t="s">
        <v>88</v>
      </c>
      <c r="C538">
        <f t="shared" si="9"/>
        <v>1</v>
      </c>
      <c r="D538">
        <v>188000</v>
      </c>
      <c r="F538" s="13">
        <v>560</v>
      </c>
      <c r="G538" s="12">
        <v>234000</v>
      </c>
    </row>
    <row r="539" spans="1:7" x14ac:dyDescent="0.2">
      <c r="A539">
        <v>538</v>
      </c>
      <c r="B539" t="s">
        <v>88</v>
      </c>
      <c r="C539">
        <f t="shared" si="9"/>
        <v>1</v>
      </c>
      <c r="D539">
        <v>111250</v>
      </c>
      <c r="F539" s="13">
        <v>561</v>
      </c>
      <c r="G539" s="12">
        <v>121500</v>
      </c>
    </row>
    <row r="540" spans="1:7" x14ac:dyDescent="0.2">
      <c r="A540">
        <v>539</v>
      </c>
      <c r="B540" t="s">
        <v>88</v>
      </c>
      <c r="C540">
        <f t="shared" si="9"/>
        <v>1</v>
      </c>
      <c r="D540">
        <v>158000</v>
      </c>
      <c r="F540" s="13">
        <v>563</v>
      </c>
      <c r="G540" s="12">
        <v>108000</v>
      </c>
    </row>
    <row r="541" spans="1:7" x14ac:dyDescent="0.2">
      <c r="A541">
        <v>540</v>
      </c>
      <c r="B541" t="s">
        <v>88</v>
      </c>
      <c r="C541">
        <f t="shared" si="9"/>
        <v>1</v>
      </c>
      <c r="D541">
        <v>272000</v>
      </c>
      <c r="F541" s="13">
        <v>564</v>
      </c>
      <c r="G541" s="12">
        <v>185000</v>
      </c>
    </row>
    <row r="542" spans="1:7" x14ac:dyDescent="0.2">
      <c r="A542">
        <v>541</v>
      </c>
      <c r="B542" t="s">
        <v>88</v>
      </c>
      <c r="C542">
        <f t="shared" si="9"/>
        <v>1</v>
      </c>
      <c r="D542">
        <v>315000</v>
      </c>
      <c r="F542" s="13">
        <v>565</v>
      </c>
      <c r="G542" s="12">
        <v>268000</v>
      </c>
    </row>
    <row r="543" spans="1:7" x14ac:dyDescent="0.2">
      <c r="A543">
        <v>542</v>
      </c>
      <c r="B543" t="s">
        <v>88</v>
      </c>
      <c r="C543">
        <f t="shared" si="9"/>
        <v>1</v>
      </c>
      <c r="D543">
        <v>248000</v>
      </c>
      <c r="F543" s="13">
        <v>566</v>
      </c>
      <c r="G543" s="12">
        <v>128000</v>
      </c>
    </row>
    <row r="544" spans="1:7" x14ac:dyDescent="0.2">
      <c r="A544">
        <v>543</v>
      </c>
      <c r="B544" t="s">
        <v>88</v>
      </c>
      <c r="C544">
        <f t="shared" si="9"/>
        <v>1</v>
      </c>
      <c r="D544">
        <v>213250</v>
      </c>
      <c r="F544" s="13">
        <v>567</v>
      </c>
      <c r="G544" s="12">
        <v>325000</v>
      </c>
    </row>
    <row r="545" spans="1:7" x14ac:dyDescent="0.2">
      <c r="A545">
        <v>544</v>
      </c>
      <c r="B545" t="s">
        <v>88</v>
      </c>
      <c r="C545">
        <f t="shared" si="9"/>
        <v>1</v>
      </c>
      <c r="D545">
        <v>133000</v>
      </c>
      <c r="F545" s="13">
        <v>568</v>
      </c>
      <c r="G545" s="12">
        <v>214000</v>
      </c>
    </row>
    <row r="546" spans="1:7" x14ac:dyDescent="0.2">
      <c r="A546">
        <v>545</v>
      </c>
      <c r="B546" t="s">
        <v>88</v>
      </c>
      <c r="C546">
        <f t="shared" si="9"/>
        <v>1</v>
      </c>
      <c r="D546">
        <v>179665</v>
      </c>
      <c r="F546" s="13">
        <v>570</v>
      </c>
      <c r="G546" s="12">
        <v>135960</v>
      </c>
    </row>
    <row r="547" spans="1:7" x14ac:dyDescent="0.2">
      <c r="A547">
        <v>546</v>
      </c>
      <c r="B547" t="s">
        <v>88</v>
      </c>
      <c r="C547">
        <f t="shared" si="9"/>
        <v>1</v>
      </c>
      <c r="D547">
        <v>229000</v>
      </c>
      <c r="F547" s="13">
        <v>571</v>
      </c>
      <c r="G547" s="12">
        <v>142600</v>
      </c>
    </row>
    <row r="548" spans="1:7" x14ac:dyDescent="0.2">
      <c r="A548">
        <v>547</v>
      </c>
      <c r="B548" t="s">
        <v>88</v>
      </c>
      <c r="C548">
        <f t="shared" si="9"/>
        <v>1</v>
      </c>
      <c r="D548">
        <v>210000</v>
      </c>
      <c r="F548" s="13">
        <v>572</v>
      </c>
      <c r="G548" s="12">
        <v>120000</v>
      </c>
    </row>
    <row r="549" spans="1:7" x14ac:dyDescent="0.2">
      <c r="A549">
        <v>548</v>
      </c>
      <c r="B549" t="s">
        <v>88</v>
      </c>
      <c r="C549">
        <f t="shared" si="9"/>
        <v>1</v>
      </c>
      <c r="D549">
        <v>129500</v>
      </c>
      <c r="F549" s="13">
        <v>573</v>
      </c>
      <c r="G549" s="12">
        <v>224500</v>
      </c>
    </row>
    <row r="550" spans="1:7" x14ac:dyDescent="0.2">
      <c r="A550">
        <v>549</v>
      </c>
      <c r="B550" t="s">
        <v>88</v>
      </c>
      <c r="C550">
        <f t="shared" si="9"/>
        <v>1</v>
      </c>
      <c r="D550">
        <v>125000</v>
      </c>
      <c r="F550" s="13">
        <v>574</v>
      </c>
      <c r="G550" s="12">
        <v>170000</v>
      </c>
    </row>
    <row r="551" spans="1:7" x14ac:dyDescent="0.2">
      <c r="A551">
        <v>550</v>
      </c>
      <c r="B551" t="s">
        <v>88</v>
      </c>
      <c r="C551">
        <f t="shared" si="9"/>
        <v>1</v>
      </c>
      <c r="D551">
        <v>263000</v>
      </c>
      <c r="F551" s="13">
        <v>575</v>
      </c>
      <c r="G551" s="12">
        <v>139000</v>
      </c>
    </row>
    <row r="552" spans="1:7" x14ac:dyDescent="0.2">
      <c r="A552">
        <v>551</v>
      </c>
      <c r="B552" t="s">
        <v>88</v>
      </c>
      <c r="C552">
        <f t="shared" si="9"/>
        <v>1</v>
      </c>
      <c r="D552">
        <v>140000</v>
      </c>
      <c r="F552" s="13">
        <v>576</v>
      </c>
      <c r="G552" s="12">
        <v>118500</v>
      </c>
    </row>
    <row r="553" spans="1:7" x14ac:dyDescent="0.2">
      <c r="A553">
        <v>552</v>
      </c>
      <c r="B553" t="s">
        <v>88</v>
      </c>
      <c r="C553">
        <f t="shared" si="9"/>
        <v>1</v>
      </c>
      <c r="D553">
        <v>112500</v>
      </c>
      <c r="F553" s="13">
        <v>577</v>
      </c>
      <c r="G553" s="12">
        <v>145000</v>
      </c>
    </row>
    <row r="554" spans="1:7" x14ac:dyDescent="0.2">
      <c r="A554">
        <v>553</v>
      </c>
      <c r="B554" t="s">
        <v>88</v>
      </c>
      <c r="C554">
        <f t="shared" si="9"/>
        <v>1</v>
      </c>
      <c r="D554">
        <v>255500</v>
      </c>
      <c r="F554" s="13">
        <v>578</v>
      </c>
      <c r="G554" s="12">
        <v>164500</v>
      </c>
    </row>
    <row r="555" spans="1:7" x14ac:dyDescent="0.2">
      <c r="A555">
        <v>554</v>
      </c>
      <c r="B555" t="s">
        <v>88</v>
      </c>
      <c r="C555">
        <f t="shared" si="9"/>
        <v>1</v>
      </c>
      <c r="D555">
        <v>108000</v>
      </c>
      <c r="F555" s="13">
        <v>579</v>
      </c>
      <c r="G555" s="12">
        <v>146000</v>
      </c>
    </row>
    <row r="556" spans="1:7" x14ac:dyDescent="0.2">
      <c r="A556">
        <v>555</v>
      </c>
      <c r="B556" t="s">
        <v>88</v>
      </c>
      <c r="C556">
        <f t="shared" si="9"/>
        <v>1</v>
      </c>
      <c r="D556">
        <v>284000</v>
      </c>
      <c r="F556" s="13">
        <v>580</v>
      </c>
      <c r="G556" s="12">
        <v>131500</v>
      </c>
    </row>
    <row r="557" spans="1:7" x14ac:dyDescent="0.2">
      <c r="A557">
        <v>556</v>
      </c>
      <c r="B557" t="s">
        <v>88</v>
      </c>
      <c r="C557">
        <f t="shared" si="9"/>
        <v>1</v>
      </c>
      <c r="D557">
        <v>113000</v>
      </c>
      <c r="F557" s="13">
        <v>581</v>
      </c>
      <c r="G557" s="12">
        <v>181900</v>
      </c>
    </row>
    <row r="558" spans="1:7" x14ac:dyDescent="0.2">
      <c r="A558">
        <v>557</v>
      </c>
      <c r="B558" t="s">
        <v>88</v>
      </c>
      <c r="C558">
        <f t="shared" si="9"/>
        <v>1</v>
      </c>
      <c r="D558">
        <v>141000</v>
      </c>
      <c r="F558" s="13">
        <v>582</v>
      </c>
      <c r="G558" s="12">
        <v>253293</v>
      </c>
    </row>
    <row r="559" spans="1:7" x14ac:dyDescent="0.2">
      <c r="A559">
        <v>558</v>
      </c>
      <c r="B559" t="s">
        <v>194</v>
      </c>
      <c r="C559">
        <f t="shared" si="9"/>
        <v>0</v>
      </c>
      <c r="D559">
        <v>108000</v>
      </c>
      <c r="F559" s="13">
        <v>583</v>
      </c>
      <c r="G559" s="12">
        <v>118500</v>
      </c>
    </row>
    <row r="560" spans="1:7" x14ac:dyDescent="0.2">
      <c r="A560">
        <v>559</v>
      </c>
      <c r="B560" t="s">
        <v>88</v>
      </c>
      <c r="C560">
        <f t="shared" si="9"/>
        <v>1</v>
      </c>
      <c r="D560">
        <v>175000</v>
      </c>
      <c r="F560" s="13">
        <v>584</v>
      </c>
      <c r="G560" s="12">
        <v>325000</v>
      </c>
    </row>
    <row r="561" spans="1:7" x14ac:dyDescent="0.2">
      <c r="A561">
        <v>560</v>
      </c>
      <c r="B561" t="s">
        <v>88</v>
      </c>
      <c r="C561">
        <f t="shared" si="9"/>
        <v>1</v>
      </c>
      <c r="D561">
        <v>234000</v>
      </c>
      <c r="F561" s="13">
        <v>585</v>
      </c>
      <c r="G561" s="12">
        <v>133000</v>
      </c>
    </row>
    <row r="562" spans="1:7" x14ac:dyDescent="0.2">
      <c r="A562">
        <v>561</v>
      </c>
      <c r="B562" t="s">
        <v>88</v>
      </c>
      <c r="C562">
        <f t="shared" si="9"/>
        <v>1</v>
      </c>
      <c r="D562">
        <v>121500</v>
      </c>
      <c r="F562" s="13">
        <v>586</v>
      </c>
      <c r="G562" s="12">
        <v>369900</v>
      </c>
    </row>
    <row r="563" spans="1:7" x14ac:dyDescent="0.2">
      <c r="A563">
        <v>562</v>
      </c>
      <c r="B563" t="s">
        <v>194</v>
      </c>
      <c r="C563">
        <f t="shared" si="9"/>
        <v>0</v>
      </c>
      <c r="D563">
        <v>170000</v>
      </c>
      <c r="F563" s="13">
        <v>587</v>
      </c>
      <c r="G563" s="12">
        <v>130000</v>
      </c>
    </row>
    <row r="564" spans="1:7" x14ac:dyDescent="0.2">
      <c r="A564">
        <v>563</v>
      </c>
      <c r="B564" t="s">
        <v>88</v>
      </c>
      <c r="C564">
        <f t="shared" si="9"/>
        <v>1</v>
      </c>
      <c r="D564">
        <v>108000</v>
      </c>
      <c r="F564" s="13">
        <v>588</v>
      </c>
      <c r="G564" s="12">
        <v>137000</v>
      </c>
    </row>
    <row r="565" spans="1:7" x14ac:dyDescent="0.2">
      <c r="A565">
        <v>564</v>
      </c>
      <c r="B565" t="s">
        <v>88</v>
      </c>
      <c r="C565">
        <f t="shared" si="9"/>
        <v>1</v>
      </c>
      <c r="D565">
        <v>185000</v>
      </c>
      <c r="F565" s="13">
        <v>590</v>
      </c>
      <c r="G565" s="12">
        <v>79500</v>
      </c>
    </row>
    <row r="566" spans="1:7" x14ac:dyDescent="0.2">
      <c r="A566">
        <v>565</v>
      </c>
      <c r="B566" t="s">
        <v>88</v>
      </c>
      <c r="C566">
        <f t="shared" si="9"/>
        <v>1</v>
      </c>
      <c r="D566">
        <v>268000</v>
      </c>
      <c r="F566" s="13">
        <v>591</v>
      </c>
      <c r="G566" s="12">
        <v>185900</v>
      </c>
    </row>
    <row r="567" spans="1:7" x14ac:dyDescent="0.2">
      <c r="A567">
        <v>566</v>
      </c>
      <c r="B567" t="s">
        <v>88</v>
      </c>
      <c r="C567">
        <f t="shared" si="9"/>
        <v>1</v>
      </c>
      <c r="D567">
        <v>128000</v>
      </c>
      <c r="F567" s="13">
        <v>592</v>
      </c>
      <c r="G567" s="12">
        <v>451950</v>
      </c>
    </row>
    <row r="568" spans="1:7" x14ac:dyDescent="0.2">
      <c r="A568">
        <v>567</v>
      </c>
      <c r="B568" t="s">
        <v>88</v>
      </c>
      <c r="C568">
        <f t="shared" si="9"/>
        <v>1</v>
      </c>
      <c r="D568">
        <v>325000</v>
      </c>
      <c r="F568" s="13">
        <v>593</v>
      </c>
      <c r="G568" s="12">
        <v>138000</v>
      </c>
    </row>
    <row r="569" spans="1:7" x14ac:dyDescent="0.2">
      <c r="A569">
        <v>568</v>
      </c>
      <c r="B569" t="s">
        <v>88</v>
      </c>
      <c r="C569">
        <f t="shared" si="9"/>
        <v>1</v>
      </c>
      <c r="D569">
        <v>214000</v>
      </c>
      <c r="F569" s="13">
        <v>594</v>
      </c>
      <c r="G569" s="12">
        <v>140000</v>
      </c>
    </row>
    <row r="570" spans="1:7" x14ac:dyDescent="0.2">
      <c r="A570">
        <v>569</v>
      </c>
      <c r="B570" t="s">
        <v>194</v>
      </c>
      <c r="C570">
        <f t="shared" si="9"/>
        <v>0</v>
      </c>
      <c r="D570">
        <v>316600</v>
      </c>
      <c r="F570" s="13">
        <v>595</v>
      </c>
      <c r="G570" s="12">
        <v>110000</v>
      </c>
    </row>
    <row r="571" spans="1:7" x14ac:dyDescent="0.2">
      <c r="A571">
        <v>570</v>
      </c>
      <c r="B571" t="s">
        <v>88</v>
      </c>
      <c r="C571">
        <f t="shared" si="9"/>
        <v>1</v>
      </c>
      <c r="D571">
        <v>135960</v>
      </c>
      <c r="F571" s="13">
        <v>596</v>
      </c>
      <c r="G571" s="12">
        <v>319000</v>
      </c>
    </row>
    <row r="572" spans="1:7" x14ac:dyDescent="0.2">
      <c r="A572">
        <v>571</v>
      </c>
      <c r="B572" t="s">
        <v>88</v>
      </c>
      <c r="C572">
        <f t="shared" si="9"/>
        <v>1</v>
      </c>
      <c r="D572">
        <v>142600</v>
      </c>
      <c r="F572" s="13">
        <v>597</v>
      </c>
      <c r="G572" s="12">
        <v>114504</v>
      </c>
    </row>
    <row r="573" spans="1:7" x14ac:dyDescent="0.2">
      <c r="A573">
        <v>572</v>
      </c>
      <c r="B573" t="s">
        <v>88</v>
      </c>
      <c r="C573">
        <f t="shared" si="9"/>
        <v>1</v>
      </c>
      <c r="D573">
        <v>120000</v>
      </c>
      <c r="F573" s="13">
        <v>598</v>
      </c>
      <c r="G573" s="12">
        <v>194201</v>
      </c>
    </row>
    <row r="574" spans="1:7" x14ac:dyDescent="0.2">
      <c r="A574">
        <v>573</v>
      </c>
      <c r="B574" t="s">
        <v>88</v>
      </c>
      <c r="C574">
        <f t="shared" si="9"/>
        <v>1</v>
      </c>
      <c r="D574">
        <v>224500</v>
      </c>
      <c r="F574" s="13">
        <v>599</v>
      </c>
      <c r="G574" s="12">
        <v>217500</v>
      </c>
    </row>
    <row r="575" spans="1:7" x14ac:dyDescent="0.2">
      <c r="A575">
        <v>574</v>
      </c>
      <c r="B575" t="s">
        <v>88</v>
      </c>
      <c r="C575">
        <f t="shared" si="9"/>
        <v>1</v>
      </c>
      <c r="D575">
        <v>170000</v>
      </c>
      <c r="F575" s="13">
        <v>600</v>
      </c>
      <c r="G575" s="12">
        <v>151000</v>
      </c>
    </row>
    <row r="576" spans="1:7" x14ac:dyDescent="0.2">
      <c r="A576">
        <v>575</v>
      </c>
      <c r="B576" t="s">
        <v>88</v>
      </c>
      <c r="C576">
        <f t="shared" si="9"/>
        <v>1</v>
      </c>
      <c r="D576">
        <v>139000</v>
      </c>
      <c r="F576" s="13">
        <v>601</v>
      </c>
      <c r="G576" s="12">
        <v>275000</v>
      </c>
    </row>
    <row r="577" spans="1:7" x14ac:dyDescent="0.2">
      <c r="A577">
        <v>576</v>
      </c>
      <c r="B577" t="s">
        <v>88</v>
      </c>
      <c r="C577">
        <f t="shared" si="9"/>
        <v>1</v>
      </c>
      <c r="D577">
        <v>118500</v>
      </c>
      <c r="F577" s="13">
        <v>602</v>
      </c>
      <c r="G577" s="12">
        <v>141000</v>
      </c>
    </row>
    <row r="578" spans="1:7" x14ac:dyDescent="0.2">
      <c r="A578">
        <v>577</v>
      </c>
      <c r="B578" t="s">
        <v>88</v>
      </c>
      <c r="C578">
        <f t="shared" si="9"/>
        <v>1</v>
      </c>
      <c r="D578">
        <v>145000</v>
      </c>
      <c r="F578" s="13">
        <v>603</v>
      </c>
      <c r="G578" s="12">
        <v>220000</v>
      </c>
    </row>
    <row r="579" spans="1:7" x14ac:dyDescent="0.2">
      <c r="A579">
        <v>578</v>
      </c>
      <c r="B579" t="s">
        <v>88</v>
      </c>
      <c r="C579">
        <f t="shared" ref="C579:C642" si="10">IF(B579="Gtl",1,IF(OR(B579="Mod",B579="Sev"),0,"N/A"))</f>
        <v>1</v>
      </c>
      <c r="D579">
        <v>164500</v>
      </c>
      <c r="F579" s="13">
        <v>604</v>
      </c>
      <c r="G579" s="12">
        <v>151000</v>
      </c>
    </row>
    <row r="580" spans="1:7" x14ac:dyDescent="0.2">
      <c r="A580">
        <v>579</v>
      </c>
      <c r="B580" t="s">
        <v>88</v>
      </c>
      <c r="C580">
        <f t="shared" si="10"/>
        <v>1</v>
      </c>
      <c r="D580">
        <v>146000</v>
      </c>
      <c r="F580" s="13">
        <v>605</v>
      </c>
      <c r="G580" s="12">
        <v>221000</v>
      </c>
    </row>
    <row r="581" spans="1:7" x14ac:dyDescent="0.2">
      <c r="A581">
        <v>580</v>
      </c>
      <c r="B581" t="s">
        <v>88</v>
      </c>
      <c r="C581">
        <f t="shared" si="10"/>
        <v>1</v>
      </c>
      <c r="D581">
        <v>131500</v>
      </c>
      <c r="F581" s="13">
        <v>606</v>
      </c>
      <c r="G581" s="12">
        <v>205000</v>
      </c>
    </row>
    <row r="582" spans="1:7" x14ac:dyDescent="0.2">
      <c r="A582">
        <v>581</v>
      </c>
      <c r="B582" t="s">
        <v>88</v>
      </c>
      <c r="C582">
        <f t="shared" si="10"/>
        <v>1</v>
      </c>
      <c r="D582">
        <v>181900</v>
      </c>
      <c r="F582" s="13">
        <v>610</v>
      </c>
      <c r="G582" s="12">
        <v>118500</v>
      </c>
    </row>
    <row r="583" spans="1:7" x14ac:dyDescent="0.2">
      <c r="A583">
        <v>582</v>
      </c>
      <c r="B583" t="s">
        <v>88</v>
      </c>
      <c r="C583">
        <f t="shared" si="10"/>
        <v>1</v>
      </c>
      <c r="D583">
        <v>253293</v>
      </c>
      <c r="F583" s="13">
        <v>611</v>
      </c>
      <c r="G583" s="12">
        <v>313000</v>
      </c>
    </row>
    <row r="584" spans="1:7" x14ac:dyDescent="0.2">
      <c r="A584">
        <v>583</v>
      </c>
      <c r="B584" t="s">
        <v>88</v>
      </c>
      <c r="C584">
        <f t="shared" si="10"/>
        <v>1</v>
      </c>
      <c r="D584">
        <v>118500</v>
      </c>
      <c r="F584" s="13">
        <v>612</v>
      </c>
      <c r="G584" s="12">
        <v>148000</v>
      </c>
    </row>
    <row r="585" spans="1:7" x14ac:dyDescent="0.2">
      <c r="A585">
        <v>584</v>
      </c>
      <c r="B585" t="s">
        <v>88</v>
      </c>
      <c r="C585">
        <f t="shared" si="10"/>
        <v>1</v>
      </c>
      <c r="D585">
        <v>325000</v>
      </c>
      <c r="F585" s="13">
        <v>613</v>
      </c>
      <c r="G585" s="12">
        <v>261500</v>
      </c>
    </row>
    <row r="586" spans="1:7" x14ac:dyDescent="0.2">
      <c r="A586">
        <v>585</v>
      </c>
      <c r="B586" t="s">
        <v>88</v>
      </c>
      <c r="C586">
        <f t="shared" si="10"/>
        <v>1</v>
      </c>
      <c r="D586">
        <v>133000</v>
      </c>
      <c r="F586" s="13">
        <v>614</v>
      </c>
      <c r="G586" s="12">
        <v>147000</v>
      </c>
    </row>
    <row r="587" spans="1:7" x14ac:dyDescent="0.2">
      <c r="A587">
        <v>586</v>
      </c>
      <c r="B587" t="s">
        <v>88</v>
      </c>
      <c r="C587">
        <f t="shared" si="10"/>
        <v>1</v>
      </c>
      <c r="D587">
        <v>369900</v>
      </c>
      <c r="F587" s="13">
        <v>615</v>
      </c>
      <c r="G587" s="12">
        <v>75500</v>
      </c>
    </row>
    <row r="588" spans="1:7" x14ac:dyDescent="0.2">
      <c r="A588">
        <v>587</v>
      </c>
      <c r="B588" t="s">
        <v>88</v>
      </c>
      <c r="C588">
        <f t="shared" si="10"/>
        <v>1</v>
      </c>
      <c r="D588">
        <v>130000</v>
      </c>
      <c r="F588" s="13">
        <v>616</v>
      </c>
      <c r="G588" s="12">
        <v>137500</v>
      </c>
    </row>
    <row r="589" spans="1:7" x14ac:dyDescent="0.2">
      <c r="A589">
        <v>588</v>
      </c>
      <c r="B589" t="s">
        <v>88</v>
      </c>
      <c r="C589">
        <f t="shared" si="10"/>
        <v>1</v>
      </c>
      <c r="D589">
        <v>137000</v>
      </c>
      <c r="F589" s="13">
        <v>617</v>
      </c>
      <c r="G589" s="12">
        <v>183200</v>
      </c>
    </row>
    <row r="590" spans="1:7" x14ac:dyDescent="0.2">
      <c r="A590">
        <v>589</v>
      </c>
      <c r="B590" t="s">
        <v>213</v>
      </c>
      <c r="C590">
        <f t="shared" si="10"/>
        <v>0</v>
      </c>
      <c r="D590">
        <v>143000</v>
      </c>
      <c r="F590" s="13">
        <v>619</v>
      </c>
      <c r="G590" s="12">
        <v>314813</v>
      </c>
    </row>
    <row r="591" spans="1:7" x14ac:dyDescent="0.2">
      <c r="A591">
        <v>590</v>
      </c>
      <c r="B591" t="s">
        <v>88</v>
      </c>
      <c r="C591">
        <f t="shared" si="10"/>
        <v>1</v>
      </c>
      <c r="D591">
        <v>79500</v>
      </c>
      <c r="F591" s="13">
        <v>620</v>
      </c>
      <c r="G591" s="12">
        <v>305000</v>
      </c>
    </row>
    <row r="592" spans="1:7" x14ac:dyDescent="0.2">
      <c r="A592">
        <v>591</v>
      </c>
      <c r="B592" t="s">
        <v>88</v>
      </c>
      <c r="C592">
        <f t="shared" si="10"/>
        <v>1</v>
      </c>
      <c r="D592">
        <v>185900</v>
      </c>
      <c r="F592" s="13">
        <v>621</v>
      </c>
      <c r="G592" s="12">
        <v>67000</v>
      </c>
    </row>
    <row r="593" spans="1:7" x14ac:dyDescent="0.2">
      <c r="A593">
        <v>592</v>
      </c>
      <c r="B593" t="s">
        <v>88</v>
      </c>
      <c r="C593">
        <f t="shared" si="10"/>
        <v>1</v>
      </c>
      <c r="D593">
        <v>451950</v>
      </c>
      <c r="F593" s="13">
        <v>622</v>
      </c>
      <c r="G593" s="12">
        <v>240000</v>
      </c>
    </row>
    <row r="594" spans="1:7" x14ac:dyDescent="0.2">
      <c r="A594">
        <v>593</v>
      </c>
      <c r="B594" t="s">
        <v>88</v>
      </c>
      <c r="C594">
        <f t="shared" si="10"/>
        <v>1</v>
      </c>
      <c r="D594">
        <v>138000</v>
      </c>
      <c r="F594" s="13">
        <v>623</v>
      </c>
      <c r="G594" s="12">
        <v>135000</v>
      </c>
    </row>
    <row r="595" spans="1:7" x14ac:dyDescent="0.2">
      <c r="A595">
        <v>594</v>
      </c>
      <c r="B595" t="s">
        <v>88</v>
      </c>
      <c r="C595">
        <f t="shared" si="10"/>
        <v>1</v>
      </c>
      <c r="D595">
        <v>140000</v>
      </c>
      <c r="F595" s="13">
        <v>624</v>
      </c>
      <c r="G595" s="12">
        <v>168500</v>
      </c>
    </row>
    <row r="596" spans="1:7" x14ac:dyDescent="0.2">
      <c r="A596">
        <v>595</v>
      </c>
      <c r="B596" t="s">
        <v>88</v>
      </c>
      <c r="C596">
        <f t="shared" si="10"/>
        <v>1</v>
      </c>
      <c r="D596">
        <v>110000</v>
      </c>
      <c r="F596" s="13">
        <v>625</v>
      </c>
      <c r="G596" s="12">
        <v>165150</v>
      </c>
    </row>
    <row r="597" spans="1:7" x14ac:dyDescent="0.2">
      <c r="A597">
        <v>596</v>
      </c>
      <c r="B597" t="s">
        <v>88</v>
      </c>
      <c r="C597">
        <f t="shared" si="10"/>
        <v>1</v>
      </c>
      <c r="D597">
        <v>319000</v>
      </c>
      <c r="F597" s="13">
        <v>626</v>
      </c>
      <c r="G597" s="12">
        <v>160000</v>
      </c>
    </row>
    <row r="598" spans="1:7" x14ac:dyDescent="0.2">
      <c r="A598">
        <v>597</v>
      </c>
      <c r="B598" t="s">
        <v>88</v>
      </c>
      <c r="C598">
        <f t="shared" si="10"/>
        <v>1</v>
      </c>
      <c r="D598">
        <v>114504</v>
      </c>
      <c r="F598" s="13">
        <v>627</v>
      </c>
      <c r="G598" s="12">
        <v>139900</v>
      </c>
    </row>
    <row r="599" spans="1:7" x14ac:dyDescent="0.2">
      <c r="A599">
        <v>598</v>
      </c>
      <c r="B599" t="s">
        <v>88</v>
      </c>
      <c r="C599">
        <f t="shared" si="10"/>
        <v>1</v>
      </c>
      <c r="D599">
        <v>194201</v>
      </c>
      <c r="F599" s="13">
        <v>628</v>
      </c>
      <c r="G599" s="12">
        <v>153000</v>
      </c>
    </row>
    <row r="600" spans="1:7" x14ac:dyDescent="0.2">
      <c r="A600">
        <v>599</v>
      </c>
      <c r="B600" t="s">
        <v>88</v>
      </c>
      <c r="C600">
        <f t="shared" si="10"/>
        <v>1</v>
      </c>
      <c r="D600">
        <v>217500</v>
      </c>
      <c r="F600" s="13">
        <v>630</v>
      </c>
      <c r="G600" s="12">
        <v>168500</v>
      </c>
    </row>
    <row r="601" spans="1:7" x14ac:dyDescent="0.2">
      <c r="A601">
        <v>600</v>
      </c>
      <c r="B601" t="s">
        <v>88</v>
      </c>
      <c r="C601">
        <f t="shared" si="10"/>
        <v>1</v>
      </c>
      <c r="D601">
        <v>151000</v>
      </c>
      <c r="F601" s="13">
        <v>631</v>
      </c>
      <c r="G601" s="12">
        <v>124000</v>
      </c>
    </row>
    <row r="602" spans="1:7" x14ac:dyDescent="0.2">
      <c r="A602">
        <v>601</v>
      </c>
      <c r="B602" t="s">
        <v>88</v>
      </c>
      <c r="C602">
        <f t="shared" si="10"/>
        <v>1</v>
      </c>
      <c r="D602">
        <v>275000</v>
      </c>
      <c r="F602" s="13">
        <v>632</v>
      </c>
      <c r="G602" s="12">
        <v>209500</v>
      </c>
    </row>
    <row r="603" spans="1:7" x14ac:dyDescent="0.2">
      <c r="A603">
        <v>602</v>
      </c>
      <c r="B603" t="s">
        <v>88</v>
      </c>
      <c r="C603">
        <f t="shared" si="10"/>
        <v>1</v>
      </c>
      <c r="D603">
        <v>141000</v>
      </c>
      <c r="F603" s="13">
        <v>633</v>
      </c>
      <c r="G603" s="12">
        <v>82500</v>
      </c>
    </row>
    <row r="604" spans="1:7" x14ac:dyDescent="0.2">
      <c r="A604">
        <v>603</v>
      </c>
      <c r="B604" t="s">
        <v>88</v>
      </c>
      <c r="C604">
        <f t="shared" si="10"/>
        <v>1</v>
      </c>
      <c r="D604">
        <v>220000</v>
      </c>
      <c r="F604" s="13">
        <v>634</v>
      </c>
      <c r="G604" s="12">
        <v>139400</v>
      </c>
    </row>
    <row r="605" spans="1:7" x14ac:dyDescent="0.2">
      <c r="A605">
        <v>604</v>
      </c>
      <c r="B605" t="s">
        <v>88</v>
      </c>
      <c r="C605">
        <f t="shared" si="10"/>
        <v>1</v>
      </c>
      <c r="D605">
        <v>151000</v>
      </c>
      <c r="F605" s="13">
        <v>635</v>
      </c>
      <c r="G605" s="12">
        <v>144000</v>
      </c>
    </row>
    <row r="606" spans="1:7" x14ac:dyDescent="0.2">
      <c r="A606">
        <v>605</v>
      </c>
      <c r="B606" t="s">
        <v>88</v>
      </c>
      <c r="C606">
        <f t="shared" si="10"/>
        <v>1</v>
      </c>
      <c r="D606">
        <v>221000</v>
      </c>
      <c r="F606" s="13">
        <v>636</v>
      </c>
      <c r="G606" s="12">
        <v>200000</v>
      </c>
    </row>
    <row r="607" spans="1:7" x14ac:dyDescent="0.2">
      <c r="A607">
        <v>606</v>
      </c>
      <c r="B607" t="s">
        <v>88</v>
      </c>
      <c r="C607">
        <f t="shared" si="10"/>
        <v>1</v>
      </c>
      <c r="D607">
        <v>205000</v>
      </c>
      <c r="F607" s="13">
        <v>637</v>
      </c>
      <c r="G607" s="12">
        <v>60000</v>
      </c>
    </row>
    <row r="608" spans="1:7" x14ac:dyDescent="0.2">
      <c r="A608">
        <v>607</v>
      </c>
      <c r="B608" t="s">
        <v>194</v>
      </c>
      <c r="C608">
        <f t="shared" si="10"/>
        <v>0</v>
      </c>
      <c r="D608">
        <v>152000</v>
      </c>
      <c r="F608" s="13">
        <v>638</v>
      </c>
      <c r="G608" s="12">
        <v>93000</v>
      </c>
    </row>
    <row r="609" spans="1:7" x14ac:dyDescent="0.2">
      <c r="A609">
        <v>608</v>
      </c>
      <c r="B609" t="s">
        <v>194</v>
      </c>
      <c r="C609">
        <f t="shared" si="10"/>
        <v>0</v>
      </c>
      <c r="D609">
        <v>225000</v>
      </c>
      <c r="F609" s="13">
        <v>639</v>
      </c>
      <c r="G609" s="12">
        <v>85000</v>
      </c>
    </row>
    <row r="610" spans="1:7" x14ac:dyDescent="0.2">
      <c r="A610">
        <v>609</v>
      </c>
      <c r="B610" t="s">
        <v>194</v>
      </c>
      <c r="C610">
        <f t="shared" si="10"/>
        <v>0</v>
      </c>
      <c r="D610">
        <v>359100</v>
      </c>
      <c r="F610" s="13">
        <v>640</v>
      </c>
      <c r="G610" s="12">
        <v>264561</v>
      </c>
    </row>
    <row r="611" spans="1:7" x14ac:dyDescent="0.2">
      <c r="A611">
        <v>610</v>
      </c>
      <c r="B611" t="s">
        <v>88</v>
      </c>
      <c r="C611">
        <f t="shared" si="10"/>
        <v>1</v>
      </c>
      <c r="D611">
        <v>118500</v>
      </c>
      <c r="F611" s="13">
        <v>641</v>
      </c>
      <c r="G611" s="12">
        <v>274000</v>
      </c>
    </row>
    <row r="612" spans="1:7" x14ac:dyDescent="0.2">
      <c r="A612">
        <v>611</v>
      </c>
      <c r="B612" t="s">
        <v>88</v>
      </c>
      <c r="C612">
        <f t="shared" si="10"/>
        <v>1</v>
      </c>
      <c r="D612">
        <v>313000</v>
      </c>
      <c r="F612" s="13">
        <v>642</v>
      </c>
      <c r="G612" s="12">
        <v>226000</v>
      </c>
    </row>
    <row r="613" spans="1:7" x14ac:dyDescent="0.2">
      <c r="A613">
        <v>612</v>
      </c>
      <c r="B613" t="s">
        <v>88</v>
      </c>
      <c r="C613">
        <f t="shared" si="10"/>
        <v>1</v>
      </c>
      <c r="D613">
        <v>148000</v>
      </c>
      <c r="F613" s="13">
        <v>643</v>
      </c>
      <c r="G613" s="12">
        <v>345000</v>
      </c>
    </row>
    <row r="614" spans="1:7" x14ac:dyDescent="0.2">
      <c r="A614">
        <v>613</v>
      </c>
      <c r="B614" t="s">
        <v>88</v>
      </c>
      <c r="C614">
        <f t="shared" si="10"/>
        <v>1</v>
      </c>
      <c r="D614">
        <v>261500</v>
      </c>
      <c r="F614" s="13">
        <v>644</v>
      </c>
      <c r="G614" s="12">
        <v>152000</v>
      </c>
    </row>
    <row r="615" spans="1:7" x14ac:dyDescent="0.2">
      <c r="A615">
        <v>614</v>
      </c>
      <c r="B615" t="s">
        <v>88</v>
      </c>
      <c r="C615">
        <f t="shared" si="10"/>
        <v>1</v>
      </c>
      <c r="D615">
        <v>147000</v>
      </c>
      <c r="F615" s="13">
        <v>645</v>
      </c>
      <c r="G615" s="12">
        <v>370878</v>
      </c>
    </row>
    <row r="616" spans="1:7" x14ac:dyDescent="0.2">
      <c r="A616">
        <v>615</v>
      </c>
      <c r="B616" t="s">
        <v>88</v>
      </c>
      <c r="C616">
        <f t="shared" si="10"/>
        <v>1</v>
      </c>
      <c r="D616">
        <v>75500</v>
      </c>
      <c r="F616" s="13">
        <v>646</v>
      </c>
      <c r="G616" s="12">
        <v>143250</v>
      </c>
    </row>
    <row r="617" spans="1:7" x14ac:dyDescent="0.2">
      <c r="A617">
        <v>616</v>
      </c>
      <c r="B617" t="s">
        <v>88</v>
      </c>
      <c r="C617">
        <f t="shared" si="10"/>
        <v>1</v>
      </c>
      <c r="D617">
        <v>137500</v>
      </c>
      <c r="F617" s="13">
        <v>647</v>
      </c>
      <c r="G617" s="12">
        <v>98300</v>
      </c>
    </row>
    <row r="618" spans="1:7" x14ac:dyDescent="0.2">
      <c r="A618">
        <v>617</v>
      </c>
      <c r="B618" t="s">
        <v>88</v>
      </c>
      <c r="C618">
        <f t="shared" si="10"/>
        <v>1</v>
      </c>
      <c r="D618">
        <v>183200</v>
      </c>
      <c r="F618" s="13">
        <v>648</v>
      </c>
      <c r="G618" s="12">
        <v>155000</v>
      </c>
    </row>
    <row r="619" spans="1:7" x14ac:dyDescent="0.2">
      <c r="A619">
        <v>618</v>
      </c>
      <c r="B619" t="s">
        <v>194</v>
      </c>
      <c r="C619">
        <f t="shared" si="10"/>
        <v>0</v>
      </c>
      <c r="D619">
        <v>105500</v>
      </c>
      <c r="F619" s="13">
        <v>649</v>
      </c>
      <c r="G619" s="12">
        <v>155000</v>
      </c>
    </row>
    <row r="620" spans="1:7" x14ac:dyDescent="0.2">
      <c r="A620">
        <v>619</v>
      </c>
      <c r="B620" t="s">
        <v>88</v>
      </c>
      <c r="C620">
        <f t="shared" si="10"/>
        <v>1</v>
      </c>
      <c r="D620">
        <v>314813</v>
      </c>
      <c r="F620" s="13">
        <v>650</v>
      </c>
      <c r="G620" s="12">
        <v>84500</v>
      </c>
    </row>
    <row r="621" spans="1:7" x14ac:dyDescent="0.2">
      <c r="A621">
        <v>620</v>
      </c>
      <c r="B621" t="s">
        <v>88</v>
      </c>
      <c r="C621">
        <f t="shared" si="10"/>
        <v>1</v>
      </c>
      <c r="D621">
        <v>305000</v>
      </c>
      <c r="F621" s="13">
        <v>651</v>
      </c>
      <c r="G621" s="12">
        <v>205950</v>
      </c>
    </row>
    <row r="622" spans="1:7" x14ac:dyDescent="0.2">
      <c r="A622">
        <v>621</v>
      </c>
      <c r="B622" t="s">
        <v>88</v>
      </c>
      <c r="C622">
        <f t="shared" si="10"/>
        <v>1</v>
      </c>
      <c r="D622">
        <v>67000</v>
      </c>
      <c r="F622" s="13">
        <v>652</v>
      </c>
      <c r="G622" s="12">
        <v>108000</v>
      </c>
    </row>
    <row r="623" spans="1:7" x14ac:dyDescent="0.2">
      <c r="A623">
        <v>622</v>
      </c>
      <c r="B623" t="s">
        <v>88</v>
      </c>
      <c r="C623">
        <f t="shared" si="10"/>
        <v>1</v>
      </c>
      <c r="D623">
        <v>240000</v>
      </c>
      <c r="F623" s="13">
        <v>653</v>
      </c>
      <c r="G623" s="12">
        <v>191000</v>
      </c>
    </row>
    <row r="624" spans="1:7" x14ac:dyDescent="0.2">
      <c r="A624">
        <v>623</v>
      </c>
      <c r="B624" t="s">
        <v>88</v>
      </c>
      <c r="C624">
        <f t="shared" si="10"/>
        <v>1</v>
      </c>
      <c r="D624">
        <v>135000</v>
      </c>
      <c r="F624" s="13">
        <v>654</v>
      </c>
      <c r="G624" s="12">
        <v>135000</v>
      </c>
    </row>
    <row r="625" spans="1:7" x14ac:dyDescent="0.2">
      <c r="A625">
        <v>624</v>
      </c>
      <c r="B625" t="s">
        <v>88</v>
      </c>
      <c r="C625">
        <f t="shared" si="10"/>
        <v>1</v>
      </c>
      <c r="D625">
        <v>168500</v>
      </c>
      <c r="F625" s="13">
        <v>655</v>
      </c>
      <c r="G625" s="12">
        <v>350000</v>
      </c>
    </row>
    <row r="626" spans="1:7" x14ac:dyDescent="0.2">
      <c r="A626">
        <v>625</v>
      </c>
      <c r="B626" t="s">
        <v>88</v>
      </c>
      <c r="C626">
        <f t="shared" si="10"/>
        <v>1</v>
      </c>
      <c r="D626">
        <v>165150</v>
      </c>
      <c r="F626" s="13">
        <v>656</v>
      </c>
      <c r="G626" s="12">
        <v>88000</v>
      </c>
    </row>
    <row r="627" spans="1:7" x14ac:dyDescent="0.2">
      <c r="A627">
        <v>626</v>
      </c>
      <c r="B627" t="s">
        <v>88</v>
      </c>
      <c r="C627">
        <f t="shared" si="10"/>
        <v>1</v>
      </c>
      <c r="D627">
        <v>160000</v>
      </c>
      <c r="F627" s="13">
        <v>657</v>
      </c>
      <c r="G627" s="12">
        <v>145500</v>
      </c>
    </row>
    <row r="628" spans="1:7" x14ac:dyDescent="0.2">
      <c r="A628">
        <v>627</v>
      </c>
      <c r="B628" t="s">
        <v>88</v>
      </c>
      <c r="C628">
        <f t="shared" si="10"/>
        <v>1</v>
      </c>
      <c r="D628">
        <v>139900</v>
      </c>
      <c r="F628" s="13">
        <v>659</v>
      </c>
      <c r="G628" s="12">
        <v>97500</v>
      </c>
    </row>
    <row r="629" spans="1:7" x14ac:dyDescent="0.2">
      <c r="A629">
        <v>628</v>
      </c>
      <c r="B629" t="s">
        <v>88</v>
      </c>
      <c r="C629">
        <f t="shared" si="10"/>
        <v>1</v>
      </c>
      <c r="D629">
        <v>153000</v>
      </c>
      <c r="F629" s="13">
        <v>660</v>
      </c>
      <c r="G629" s="12">
        <v>167000</v>
      </c>
    </row>
    <row r="630" spans="1:7" x14ac:dyDescent="0.2">
      <c r="A630">
        <v>629</v>
      </c>
      <c r="B630" t="s">
        <v>213</v>
      </c>
      <c r="C630">
        <f t="shared" si="10"/>
        <v>0</v>
      </c>
      <c r="D630">
        <v>135000</v>
      </c>
      <c r="F630" s="13">
        <v>661</v>
      </c>
      <c r="G630" s="12">
        <v>197900</v>
      </c>
    </row>
    <row r="631" spans="1:7" x14ac:dyDescent="0.2">
      <c r="A631">
        <v>630</v>
      </c>
      <c r="B631" t="s">
        <v>88</v>
      </c>
      <c r="C631">
        <f t="shared" si="10"/>
        <v>1</v>
      </c>
      <c r="D631">
        <v>168500</v>
      </c>
      <c r="F631" s="13">
        <v>662</v>
      </c>
      <c r="G631" s="12">
        <v>402000</v>
      </c>
    </row>
    <row r="632" spans="1:7" x14ac:dyDescent="0.2">
      <c r="A632">
        <v>631</v>
      </c>
      <c r="B632" t="s">
        <v>88</v>
      </c>
      <c r="C632">
        <f t="shared" si="10"/>
        <v>1</v>
      </c>
      <c r="D632">
        <v>124000</v>
      </c>
      <c r="F632" s="13">
        <v>663</v>
      </c>
      <c r="G632" s="12">
        <v>110000</v>
      </c>
    </row>
    <row r="633" spans="1:7" x14ac:dyDescent="0.2">
      <c r="A633">
        <v>632</v>
      </c>
      <c r="B633" t="s">
        <v>88</v>
      </c>
      <c r="C633">
        <f t="shared" si="10"/>
        <v>1</v>
      </c>
      <c r="D633">
        <v>209500</v>
      </c>
      <c r="F633" s="13">
        <v>664</v>
      </c>
      <c r="G633" s="12">
        <v>137500</v>
      </c>
    </row>
    <row r="634" spans="1:7" x14ac:dyDescent="0.2">
      <c r="A634">
        <v>633</v>
      </c>
      <c r="B634" t="s">
        <v>88</v>
      </c>
      <c r="C634">
        <f t="shared" si="10"/>
        <v>1</v>
      </c>
      <c r="D634">
        <v>82500</v>
      </c>
      <c r="F634" s="13">
        <v>665</v>
      </c>
      <c r="G634" s="12">
        <v>423000</v>
      </c>
    </row>
    <row r="635" spans="1:7" x14ac:dyDescent="0.2">
      <c r="A635">
        <v>634</v>
      </c>
      <c r="B635" t="s">
        <v>88</v>
      </c>
      <c r="C635">
        <f t="shared" si="10"/>
        <v>1</v>
      </c>
      <c r="D635">
        <v>139400</v>
      </c>
      <c r="F635" s="13">
        <v>666</v>
      </c>
      <c r="G635" s="12">
        <v>230500</v>
      </c>
    </row>
    <row r="636" spans="1:7" x14ac:dyDescent="0.2">
      <c r="A636">
        <v>635</v>
      </c>
      <c r="B636" t="s">
        <v>88</v>
      </c>
      <c r="C636">
        <f t="shared" si="10"/>
        <v>1</v>
      </c>
      <c r="D636">
        <v>144000</v>
      </c>
      <c r="F636" s="13">
        <v>667</v>
      </c>
      <c r="G636" s="12">
        <v>129000</v>
      </c>
    </row>
    <row r="637" spans="1:7" x14ac:dyDescent="0.2">
      <c r="A637">
        <v>636</v>
      </c>
      <c r="B637" t="s">
        <v>88</v>
      </c>
      <c r="C637">
        <f t="shared" si="10"/>
        <v>1</v>
      </c>
      <c r="D637">
        <v>200000</v>
      </c>
      <c r="F637" s="13">
        <v>668</v>
      </c>
      <c r="G637" s="12">
        <v>193500</v>
      </c>
    </row>
    <row r="638" spans="1:7" x14ac:dyDescent="0.2">
      <c r="A638">
        <v>637</v>
      </c>
      <c r="B638" t="s">
        <v>88</v>
      </c>
      <c r="C638">
        <f t="shared" si="10"/>
        <v>1</v>
      </c>
      <c r="D638">
        <v>60000</v>
      </c>
      <c r="F638" s="13">
        <v>670</v>
      </c>
      <c r="G638" s="12">
        <v>137500</v>
      </c>
    </row>
    <row r="639" spans="1:7" x14ac:dyDescent="0.2">
      <c r="A639">
        <v>638</v>
      </c>
      <c r="B639" t="s">
        <v>88</v>
      </c>
      <c r="C639">
        <f t="shared" si="10"/>
        <v>1</v>
      </c>
      <c r="D639">
        <v>93000</v>
      </c>
      <c r="F639" s="13">
        <v>671</v>
      </c>
      <c r="G639" s="12">
        <v>173500</v>
      </c>
    </row>
    <row r="640" spans="1:7" x14ac:dyDescent="0.2">
      <c r="A640">
        <v>639</v>
      </c>
      <c r="B640" t="s">
        <v>88</v>
      </c>
      <c r="C640">
        <f t="shared" si="10"/>
        <v>1</v>
      </c>
      <c r="D640">
        <v>85000</v>
      </c>
      <c r="F640" s="13">
        <v>672</v>
      </c>
      <c r="G640" s="12">
        <v>103600</v>
      </c>
    </row>
    <row r="641" spans="1:7" x14ac:dyDescent="0.2">
      <c r="A641">
        <v>640</v>
      </c>
      <c r="B641" t="s">
        <v>88</v>
      </c>
      <c r="C641">
        <f t="shared" si="10"/>
        <v>1</v>
      </c>
      <c r="D641">
        <v>264561</v>
      </c>
      <c r="F641" s="13">
        <v>673</v>
      </c>
      <c r="G641" s="12">
        <v>165000</v>
      </c>
    </row>
    <row r="642" spans="1:7" x14ac:dyDescent="0.2">
      <c r="A642">
        <v>641</v>
      </c>
      <c r="B642" t="s">
        <v>88</v>
      </c>
      <c r="C642">
        <f t="shared" si="10"/>
        <v>1</v>
      </c>
      <c r="D642">
        <v>274000</v>
      </c>
      <c r="F642" s="13">
        <v>674</v>
      </c>
      <c r="G642" s="12">
        <v>257500</v>
      </c>
    </row>
    <row r="643" spans="1:7" x14ac:dyDescent="0.2">
      <c r="A643">
        <v>642</v>
      </c>
      <c r="B643" t="s">
        <v>88</v>
      </c>
      <c r="C643">
        <f t="shared" ref="C643:C706" si="11">IF(B643="Gtl",1,IF(OR(B643="Mod",B643="Sev"),0,"N/A"))</f>
        <v>1</v>
      </c>
      <c r="D643">
        <v>226000</v>
      </c>
      <c r="F643" s="13">
        <v>675</v>
      </c>
      <c r="G643" s="12">
        <v>140000</v>
      </c>
    </row>
    <row r="644" spans="1:7" x14ac:dyDescent="0.2">
      <c r="A644">
        <v>643</v>
      </c>
      <c r="B644" t="s">
        <v>88</v>
      </c>
      <c r="C644">
        <f t="shared" si="11"/>
        <v>1</v>
      </c>
      <c r="D644">
        <v>345000</v>
      </c>
      <c r="F644" s="13">
        <v>676</v>
      </c>
      <c r="G644" s="12">
        <v>148500</v>
      </c>
    </row>
    <row r="645" spans="1:7" x14ac:dyDescent="0.2">
      <c r="A645">
        <v>644</v>
      </c>
      <c r="B645" t="s">
        <v>88</v>
      </c>
      <c r="C645">
        <f t="shared" si="11"/>
        <v>1</v>
      </c>
      <c r="D645">
        <v>152000</v>
      </c>
      <c r="F645" s="13">
        <v>677</v>
      </c>
      <c r="G645" s="12">
        <v>87000</v>
      </c>
    </row>
    <row r="646" spans="1:7" x14ac:dyDescent="0.2">
      <c r="A646">
        <v>645</v>
      </c>
      <c r="B646" t="s">
        <v>88</v>
      </c>
      <c r="C646">
        <f t="shared" si="11"/>
        <v>1</v>
      </c>
      <c r="D646">
        <v>370878</v>
      </c>
      <c r="F646" s="13">
        <v>678</v>
      </c>
      <c r="G646" s="12">
        <v>109500</v>
      </c>
    </row>
    <row r="647" spans="1:7" x14ac:dyDescent="0.2">
      <c r="A647">
        <v>646</v>
      </c>
      <c r="B647" t="s">
        <v>88</v>
      </c>
      <c r="C647">
        <f t="shared" si="11"/>
        <v>1</v>
      </c>
      <c r="D647">
        <v>143250</v>
      </c>
      <c r="F647" s="13">
        <v>679</v>
      </c>
      <c r="G647" s="12">
        <v>372500</v>
      </c>
    </row>
    <row r="648" spans="1:7" x14ac:dyDescent="0.2">
      <c r="A648">
        <v>647</v>
      </c>
      <c r="B648" t="s">
        <v>88</v>
      </c>
      <c r="C648">
        <f t="shared" si="11"/>
        <v>1</v>
      </c>
      <c r="D648">
        <v>98300</v>
      </c>
      <c r="F648" s="13">
        <v>680</v>
      </c>
      <c r="G648" s="12">
        <v>128500</v>
      </c>
    </row>
    <row r="649" spans="1:7" x14ac:dyDescent="0.2">
      <c r="A649">
        <v>648</v>
      </c>
      <c r="B649" t="s">
        <v>88</v>
      </c>
      <c r="C649">
        <f t="shared" si="11"/>
        <v>1</v>
      </c>
      <c r="D649">
        <v>155000</v>
      </c>
      <c r="F649" s="13">
        <v>681</v>
      </c>
      <c r="G649" s="12">
        <v>143000</v>
      </c>
    </row>
    <row r="650" spans="1:7" x14ac:dyDescent="0.2">
      <c r="A650">
        <v>649</v>
      </c>
      <c r="B650" t="s">
        <v>88</v>
      </c>
      <c r="C650">
        <f t="shared" si="11"/>
        <v>1</v>
      </c>
      <c r="D650">
        <v>155000</v>
      </c>
      <c r="F650" s="13">
        <v>682</v>
      </c>
      <c r="G650" s="12">
        <v>159434</v>
      </c>
    </row>
    <row r="651" spans="1:7" x14ac:dyDescent="0.2">
      <c r="A651">
        <v>650</v>
      </c>
      <c r="B651" t="s">
        <v>88</v>
      </c>
      <c r="C651">
        <f t="shared" si="11"/>
        <v>1</v>
      </c>
      <c r="D651">
        <v>84500</v>
      </c>
      <c r="F651" s="13">
        <v>683</v>
      </c>
      <c r="G651" s="12">
        <v>173000</v>
      </c>
    </row>
    <row r="652" spans="1:7" x14ac:dyDescent="0.2">
      <c r="A652">
        <v>651</v>
      </c>
      <c r="B652" t="s">
        <v>88</v>
      </c>
      <c r="C652">
        <f t="shared" si="11"/>
        <v>1</v>
      </c>
      <c r="D652">
        <v>205950</v>
      </c>
      <c r="F652" s="13">
        <v>684</v>
      </c>
      <c r="G652" s="12">
        <v>285000</v>
      </c>
    </row>
    <row r="653" spans="1:7" x14ac:dyDescent="0.2">
      <c r="A653">
        <v>652</v>
      </c>
      <c r="B653" t="s">
        <v>88</v>
      </c>
      <c r="C653">
        <f t="shared" si="11"/>
        <v>1</v>
      </c>
      <c r="D653">
        <v>108000</v>
      </c>
      <c r="F653" s="13">
        <v>685</v>
      </c>
      <c r="G653" s="12">
        <v>221000</v>
      </c>
    </row>
    <row r="654" spans="1:7" x14ac:dyDescent="0.2">
      <c r="A654">
        <v>653</v>
      </c>
      <c r="B654" t="s">
        <v>88</v>
      </c>
      <c r="C654">
        <f t="shared" si="11"/>
        <v>1</v>
      </c>
      <c r="D654">
        <v>191000</v>
      </c>
      <c r="F654" s="13">
        <v>686</v>
      </c>
      <c r="G654" s="12">
        <v>207500</v>
      </c>
    </row>
    <row r="655" spans="1:7" x14ac:dyDescent="0.2">
      <c r="A655">
        <v>654</v>
      </c>
      <c r="B655" t="s">
        <v>88</v>
      </c>
      <c r="C655">
        <f t="shared" si="11"/>
        <v>1</v>
      </c>
      <c r="D655">
        <v>135000</v>
      </c>
      <c r="F655" s="13">
        <v>687</v>
      </c>
      <c r="G655" s="12">
        <v>227875</v>
      </c>
    </row>
    <row r="656" spans="1:7" x14ac:dyDescent="0.2">
      <c r="A656">
        <v>655</v>
      </c>
      <c r="B656" t="s">
        <v>88</v>
      </c>
      <c r="C656">
        <f t="shared" si="11"/>
        <v>1</v>
      </c>
      <c r="D656">
        <v>350000</v>
      </c>
      <c r="F656" s="13">
        <v>688</v>
      </c>
      <c r="G656" s="12">
        <v>148800</v>
      </c>
    </row>
    <row r="657" spans="1:7" x14ac:dyDescent="0.2">
      <c r="A657">
        <v>656</v>
      </c>
      <c r="B657" t="s">
        <v>88</v>
      </c>
      <c r="C657">
        <f t="shared" si="11"/>
        <v>1</v>
      </c>
      <c r="D657">
        <v>88000</v>
      </c>
      <c r="F657" s="13">
        <v>689</v>
      </c>
      <c r="G657" s="12">
        <v>392000</v>
      </c>
    </row>
    <row r="658" spans="1:7" x14ac:dyDescent="0.2">
      <c r="A658">
        <v>657</v>
      </c>
      <c r="B658" t="s">
        <v>88</v>
      </c>
      <c r="C658">
        <f t="shared" si="11"/>
        <v>1</v>
      </c>
      <c r="D658">
        <v>145500</v>
      </c>
      <c r="F658" s="13">
        <v>690</v>
      </c>
      <c r="G658" s="12">
        <v>194700</v>
      </c>
    </row>
    <row r="659" spans="1:7" x14ac:dyDescent="0.2">
      <c r="A659">
        <v>658</v>
      </c>
      <c r="B659" t="s">
        <v>194</v>
      </c>
      <c r="C659">
        <f t="shared" si="11"/>
        <v>0</v>
      </c>
      <c r="D659">
        <v>149000</v>
      </c>
      <c r="F659" s="13">
        <v>691</v>
      </c>
      <c r="G659" s="12">
        <v>141000</v>
      </c>
    </row>
    <row r="660" spans="1:7" x14ac:dyDescent="0.2">
      <c r="A660">
        <v>659</v>
      </c>
      <c r="B660" t="s">
        <v>88</v>
      </c>
      <c r="C660">
        <f t="shared" si="11"/>
        <v>1</v>
      </c>
      <c r="D660">
        <v>97500</v>
      </c>
      <c r="F660" s="13">
        <v>692</v>
      </c>
      <c r="G660" s="12">
        <v>755000</v>
      </c>
    </row>
    <row r="661" spans="1:7" x14ac:dyDescent="0.2">
      <c r="A661">
        <v>660</v>
      </c>
      <c r="B661" t="s">
        <v>88</v>
      </c>
      <c r="C661">
        <f t="shared" si="11"/>
        <v>1</v>
      </c>
      <c r="D661">
        <v>167000</v>
      </c>
      <c r="F661" s="13">
        <v>695</v>
      </c>
      <c r="G661" s="12">
        <v>141500</v>
      </c>
    </row>
    <row r="662" spans="1:7" x14ac:dyDescent="0.2">
      <c r="A662">
        <v>661</v>
      </c>
      <c r="B662" t="s">
        <v>88</v>
      </c>
      <c r="C662">
        <f t="shared" si="11"/>
        <v>1</v>
      </c>
      <c r="D662">
        <v>197900</v>
      </c>
      <c r="F662" s="13">
        <v>696</v>
      </c>
      <c r="G662" s="12">
        <v>176000</v>
      </c>
    </row>
    <row r="663" spans="1:7" x14ac:dyDescent="0.2">
      <c r="A663">
        <v>662</v>
      </c>
      <c r="B663" t="s">
        <v>88</v>
      </c>
      <c r="C663">
        <f t="shared" si="11"/>
        <v>1</v>
      </c>
      <c r="D663">
        <v>402000</v>
      </c>
      <c r="F663" s="13">
        <v>697</v>
      </c>
      <c r="G663" s="12">
        <v>89000</v>
      </c>
    </row>
    <row r="664" spans="1:7" x14ac:dyDescent="0.2">
      <c r="A664">
        <v>663</v>
      </c>
      <c r="B664" t="s">
        <v>88</v>
      </c>
      <c r="C664">
        <f t="shared" si="11"/>
        <v>1</v>
      </c>
      <c r="D664">
        <v>110000</v>
      </c>
      <c r="F664" s="13">
        <v>698</v>
      </c>
      <c r="G664" s="12">
        <v>123500</v>
      </c>
    </row>
    <row r="665" spans="1:7" x14ac:dyDescent="0.2">
      <c r="A665">
        <v>664</v>
      </c>
      <c r="B665" t="s">
        <v>88</v>
      </c>
      <c r="C665">
        <f t="shared" si="11"/>
        <v>1</v>
      </c>
      <c r="D665">
        <v>137500</v>
      </c>
      <c r="F665" s="13">
        <v>699</v>
      </c>
      <c r="G665" s="12">
        <v>138500</v>
      </c>
    </row>
    <row r="666" spans="1:7" x14ac:dyDescent="0.2">
      <c r="A666">
        <v>665</v>
      </c>
      <c r="B666" t="s">
        <v>88</v>
      </c>
      <c r="C666">
        <f t="shared" si="11"/>
        <v>1</v>
      </c>
      <c r="D666">
        <v>423000</v>
      </c>
      <c r="F666" s="13">
        <v>700</v>
      </c>
      <c r="G666" s="12">
        <v>196000</v>
      </c>
    </row>
    <row r="667" spans="1:7" x14ac:dyDescent="0.2">
      <c r="A667">
        <v>666</v>
      </c>
      <c r="B667" t="s">
        <v>88</v>
      </c>
      <c r="C667">
        <f t="shared" si="11"/>
        <v>1</v>
      </c>
      <c r="D667">
        <v>230500</v>
      </c>
      <c r="F667" s="13">
        <v>701</v>
      </c>
      <c r="G667" s="12">
        <v>312500</v>
      </c>
    </row>
    <row r="668" spans="1:7" x14ac:dyDescent="0.2">
      <c r="A668">
        <v>667</v>
      </c>
      <c r="B668" t="s">
        <v>88</v>
      </c>
      <c r="C668">
        <f t="shared" si="11"/>
        <v>1</v>
      </c>
      <c r="D668">
        <v>129000</v>
      </c>
      <c r="F668" s="13">
        <v>702</v>
      </c>
      <c r="G668" s="12">
        <v>140000</v>
      </c>
    </row>
    <row r="669" spans="1:7" x14ac:dyDescent="0.2">
      <c r="A669">
        <v>668</v>
      </c>
      <c r="B669" t="s">
        <v>88</v>
      </c>
      <c r="C669">
        <f t="shared" si="11"/>
        <v>1</v>
      </c>
      <c r="D669">
        <v>193500</v>
      </c>
      <c r="F669" s="13">
        <v>703</v>
      </c>
      <c r="G669" s="12">
        <v>361919</v>
      </c>
    </row>
    <row r="670" spans="1:7" x14ac:dyDescent="0.2">
      <c r="A670">
        <v>669</v>
      </c>
      <c r="B670" t="s">
        <v>194</v>
      </c>
      <c r="C670">
        <f t="shared" si="11"/>
        <v>0</v>
      </c>
      <c r="D670">
        <v>168000</v>
      </c>
      <c r="F670" s="13">
        <v>704</v>
      </c>
      <c r="G670" s="12">
        <v>140000</v>
      </c>
    </row>
    <row r="671" spans="1:7" x14ac:dyDescent="0.2">
      <c r="A671">
        <v>670</v>
      </c>
      <c r="B671" t="s">
        <v>88</v>
      </c>
      <c r="C671">
        <f t="shared" si="11"/>
        <v>1</v>
      </c>
      <c r="D671">
        <v>137500</v>
      </c>
      <c r="F671" s="13">
        <v>705</v>
      </c>
      <c r="G671" s="12">
        <v>213000</v>
      </c>
    </row>
    <row r="672" spans="1:7" x14ac:dyDescent="0.2">
      <c r="A672">
        <v>671</v>
      </c>
      <c r="B672" t="s">
        <v>88</v>
      </c>
      <c r="C672">
        <f t="shared" si="11"/>
        <v>1</v>
      </c>
      <c r="D672">
        <v>173500</v>
      </c>
      <c r="F672" s="13">
        <v>706</v>
      </c>
      <c r="G672" s="12">
        <v>55000</v>
      </c>
    </row>
    <row r="673" spans="1:7" x14ac:dyDescent="0.2">
      <c r="A673">
        <v>672</v>
      </c>
      <c r="B673" t="s">
        <v>88</v>
      </c>
      <c r="C673">
        <f t="shared" si="11"/>
        <v>1</v>
      </c>
      <c r="D673">
        <v>103600</v>
      </c>
      <c r="F673" s="13">
        <v>708</v>
      </c>
      <c r="G673" s="12">
        <v>254000</v>
      </c>
    </row>
    <row r="674" spans="1:7" x14ac:dyDescent="0.2">
      <c r="A674">
        <v>673</v>
      </c>
      <c r="B674" t="s">
        <v>88</v>
      </c>
      <c r="C674">
        <f t="shared" si="11"/>
        <v>1</v>
      </c>
      <c r="D674">
        <v>165000</v>
      </c>
      <c r="F674" s="13">
        <v>709</v>
      </c>
      <c r="G674" s="12">
        <v>179540</v>
      </c>
    </row>
    <row r="675" spans="1:7" x14ac:dyDescent="0.2">
      <c r="A675">
        <v>674</v>
      </c>
      <c r="B675" t="s">
        <v>88</v>
      </c>
      <c r="C675">
        <f t="shared" si="11"/>
        <v>1</v>
      </c>
      <c r="D675">
        <v>257500</v>
      </c>
      <c r="F675" s="13">
        <v>710</v>
      </c>
      <c r="G675" s="12">
        <v>109900</v>
      </c>
    </row>
    <row r="676" spans="1:7" x14ac:dyDescent="0.2">
      <c r="A676">
        <v>675</v>
      </c>
      <c r="B676" t="s">
        <v>88</v>
      </c>
      <c r="C676">
        <f t="shared" si="11"/>
        <v>1</v>
      </c>
      <c r="D676">
        <v>140000</v>
      </c>
      <c r="F676" s="13">
        <v>711</v>
      </c>
      <c r="G676" s="12">
        <v>52000</v>
      </c>
    </row>
    <row r="677" spans="1:7" x14ac:dyDescent="0.2">
      <c r="A677">
        <v>676</v>
      </c>
      <c r="B677" t="s">
        <v>88</v>
      </c>
      <c r="C677">
        <f t="shared" si="11"/>
        <v>1</v>
      </c>
      <c r="D677">
        <v>148500</v>
      </c>
      <c r="F677" s="13">
        <v>713</v>
      </c>
      <c r="G677" s="12">
        <v>189000</v>
      </c>
    </row>
    <row r="678" spans="1:7" x14ac:dyDescent="0.2">
      <c r="A678">
        <v>677</v>
      </c>
      <c r="B678" t="s">
        <v>88</v>
      </c>
      <c r="C678">
        <f t="shared" si="11"/>
        <v>1</v>
      </c>
      <c r="D678">
        <v>87000</v>
      </c>
      <c r="F678" s="13">
        <v>714</v>
      </c>
      <c r="G678" s="12">
        <v>129000</v>
      </c>
    </row>
    <row r="679" spans="1:7" x14ac:dyDescent="0.2">
      <c r="A679">
        <v>678</v>
      </c>
      <c r="B679" t="s">
        <v>88</v>
      </c>
      <c r="C679">
        <f t="shared" si="11"/>
        <v>1</v>
      </c>
      <c r="D679">
        <v>109500</v>
      </c>
      <c r="F679" s="13">
        <v>715</v>
      </c>
      <c r="G679" s="12">
        <v>130500</v>
      </c>
    </row>
    <row r="680" spans="1:7" x14ac:dyDescent="0.2">
      <c r="A680">
        <v>679</v>
      </c>
      <c r="B680" t="s">
        <v>88</v>
      </c>
      <c r="C680">
        <f t="shared" si="11"/>
        <v>1</v>
      </c>
      <c r="D680">
        <v>372500</v>
      </c>
      <c r="F680" s="13">
        <v>716</v>
      </c>
      <c r="G680" s="12">
        <v>165000</v>
      </c>
    </row>
    <row r="681" spans="1:7" x14ac:dyDescent="0.2">
      <c r="A681">
        <v>680</v>
      </c>
      <c r="B681" t="s">
        <v>88</v>
      </c>
      <c r="C681">
        <f t="shared" si="11"/>
        <v>1</v>
      </c>
      <c r="D681">
        <v>128500</v>
      </c>
      <c r="F681" s="13">
        <v>717</v>
      </c>
      <c r="G681" s="12">
        <v>159500</v>
      </c>
    </row>
    <row r="682" spans="1:7" x14ac:dyDescent="0.2">
      <c r="A682">
        <v>681</v>
      </c>
      <c r="B682" t="s">
        <v>88</v>
      </c>
      <c r="C682">
        <f t="shared" si="11"/>
        <v>1</v>
      </c>
      <c r="D682">
        <v>143000</v>
      </c>
      <c r="F682" s="13">
        <v>718</v>
      </c>
      <c r="G682" s="12">
        <v>157000</v>
      </c>
    </row>
    <row r="683" spans="1:7" x14ac:dyDescent="0.2">
      <c r="A683">
        <v>682</v>
      </c>
      <c r="B683" t="s">
        <v>88</v>
      </c>
      <c r="C683">
        <f t="shared" si="11"/>
        <v>1</v>
      </c>
      <c r="D683">
        <v>159434</v>
      </c>
      <c r="F683" s="13">
        <v>719</v>
      </c>
      <c r="G683" s="12">
        <v>341000</v>
      </c>
    </row>
    <row r="684" spans="1:7" x14ac:dyDescent="0.2">
      <c r="A684">
        <v>683</v>
      </c>
      <c r="B684" t="s">
        <v>88</v>
      </c>
      <c r="C684">
        <f t="shared" si="11"/>
        <v>1</v>
      </c>
      <c r="D684">
        <v>173000</v>
      </c>
      <c r="F684" s="13">
        <v>720</v>
      </c>
      <c r="G684" s="12">
        <v>128500</v>
      </c>
    </row>
    <row r="685" spans="1:7" x14ac:dyDescent="0.2">
      <c r="A685">
        <v>684</v>
      </c>
      <c r="B685" t="s">
        <v>88</v>
      </c>
      <c r="C685">
        <f t="shared" si="11"/>
        <v>1</v>
      </c>
      <c r="D685">
        <v>285000</v>
      </c>
      <c r="F685" s="13">
        <v>722</v>
      </c>
      <c r="G685" s="12">
        <v>143000</v>
      </c>
    </row>
    <row r="686" spans="1:7" x14ac:dyDescent="0.2">
      <c r="A686">
        <v>685</v>
      </c>
      <c r="B686" t="s">
        <v>88</v>
      </c>
      <c r="C686">
        <f t="shared" si="11"/>
        <v>1</v>
      </c>
      <c r="D686">
        <v>221000</v>
      </c>
      <c r="F686" s="13">
        <v>723</v>
      </c>
      <c r="G686" s="12">
        <v>124500</v>
      </c>
    </row>
    <row r="687" spans="1:7" x14ac:dyDescent="0.2">
      <c r="A687">
        <v>686</v>
      </c>
      <c r="B687" t="s">
        <v>88</v>
      </c>
      <c r="C687">
        <f t="shared" si="11"/>
        <v>1</v>
      </c>
      <c r="D687">
        <v>207500</v>
      </c>
      <c r="F687" s="13">
        <v>724</v>
      </c>
      <c r="G687" s="12">
        <v>135000</v>
      </c>
    </row>
    <row r="688" spans="1:7" x14ac:dyDescent="0.2">
      <c r="A688">
        <v>687</v>
      </c>
      <c r="B688" t="s">
        <v>88</v>
      </c>
      <c r="C688">
        <f t="shared" si="11"/>
        <v>1</v>
      </c>
      <c r="D688">
        <v>227875</v>
      </c>
      <c r="F688" s="13">
        <v>725</v>
      </c>
      <c r="G688" s="12">
        <v>320000</v>
      </c>
    </row>
    <row r="689" spans="1:7" x14ac:dyDescent="0.2">
      <c r="A689">
        <v>688</v>
      </c>
      <c r="B689" t="s">
        <v>88</v>
      </c>
      <c r="C689">
        <f t="shared" si="11"/>
        <v>1</v>
      </c>
      <c r="D689">
        <v>148800</v>
      </c>
      <c r="F689" s="13">
        <v>726</v>
      </c>
      <c r="G689" s="12">
        <v>120500</v>
      </c>
    </row>
    <row r="690" spans="1:7" x14ac:dyDescent="0.2">
      <c r="A690">
        <v>689</v>
      </c>
      <c r="B690" t="s">
        <v>88</v>
      </c>
      <c r="C690">
        <f t="shared" si="11"/>
        <v>1</v>
      </c>
      <c r="D690">
        <v>392000</v>
      </c>
      <c r="F690" s="13">
        <v>727</v>
      </c>
      <c r="G690" s="12">
        <v>222000</v>
      </c>
    </row>
    <row r="691" spans="1:7" x14ac:dyDescent="0.2">
      <c r="A691">
        <v>690</v>
      </c>
      <c r="B691" t="s">
        <v>88</v>
      </c>
      <c r="C691">
        <f t="shared" si="11"/>
        <v>1</v>
      </c>
      <c r="D691">
        <v>194700</v>
      </c>
      <c r="F691" s="13">
        <v>728</v>
      </c>
      <c r="G691" s="12">
        <v>194500</v>
      </c>
    </row>
    <row r="692" spans="1:7" x14ac:dyDescent="0.2">
      <c r="A692">
        <v>691</v>
      </c>
      <c r="B692" t="s">
        <v>88</v>
      </c>
      <c r="C692">
        <f t="shared" si="11"/>
        <v>1</v>
      </c>
      <c r="D692">
        <v>141000</v>
      </c>
      <c r="F692" s="13">
        <v>729</v>
      </c>
      <c r="G692" s="12">
        <v>110000</v>
      </c>
    </row>
    <row r="693" spans="1:7" x14ac:dyDescent="0.2">
      <c r="A693">
        <v>692</v>
      </c>
      <c r="B693" t="s">
        <v>88</v>
      </c>
      <c r="C693">
        <f t="shared" si="11"/>
        <v>1</v>
      </c>
      <c r="D693">
        <v>755000</v>
      </c>
      <c r="F693" s="13">
        <v>730</v>
      </c>
      <c r="G693" s="12">
        <v>103000</v>
      </c>
    </row>
    <row r="694" spans="1:7" x14ac:dyDescent="0.2">
      <c r="A694">
        <v>693</v>
      </c>
      <c r="B694" t="s">
        <v>194</v>
      </c>
      <c r="C694">
        <f t="shared" si="11"/>
        <v>0</v>
      </c>
      <c r="D694">
        <v>335000</v>
      </c>
      <c r="F694" s="13">
        <v>731</v>
      </c>
      <c r="G694" s="12">
        <v>236500</v>
      </c>
    </row>
    <row r="695" spans="1:7" x14ac:dyDescent="0.2">
      <c r="A695">
        <v>694</v>
      </c>
      <c r="B695" t="s">
        <v>213</v>
      </c>
      <c r="C695">
        <f t="shared" si="11"/>
        <v>0</v>
      </c>
      <c r="D695">
        <v>108480</v>
      </c>
      <c r="F695" s="13">
        <v>732</v>
      </c>
      <c r="G695" s="12">
        <v>187500</v>
      </c>
    </row>
    <row r="696" spans="1:7" x14ac:dyDescent="0.2">
      <c r="A696">
        <v>695</v>
      </c>
      <c r="B696" t="s">
        <v>88</v>
      </c>
      <c r="C696">
        <f t="shared" si="11"/>
        <v>1</v>
      </c>
      <c r="D696">
        <v>141500</v>
      </c>
      <c r="F696" s="13">
        <v>733</v>
      </c>
      <c r="G696" s="12">
        <v>222500</v>
      </c>
    </row>
    <row r="697" spans="1:7" x14ac:dyDescent="0.2">
      <c r="A697">
        <v>696</v>
      </c>
      <c r="B697" t="s">
        <v>88</v>
      </c>
      <c r="C697">
        <f t="shared" si="11"/>
        <v>1</v>
      </c>
      <c r="D697">
        <v>176000</v>
      </c>
      <c r="F697" s="13">
        <v>734</v>
      </c>
      <c r="G697" s="12">
        <v>131400</v>
      </c>
    </row>
    <row r="698" spans="1:7" x14ac:dyDescent="0.2">
      <c r="A698">
        <v>697</v>
      </c>
      <c r="B698" t="s">
        <v>88</v>
      </c>
      <c r="C698">
        <f t="shared" si="11"/>
        <v>1</v>
      </c>
      <c r="D698">
        <v>89000</v>
      </c>
      <c r="F698" s="13">
        <v>735</v>
      </c>
      <c r="G698" s="12">
        <v>108000</v>
      </c>
    </row>
    <row r="699" spans="1:7" x14ac:dyDescent="0.2">
      <c r="A699">
        <v>698</v>
      </c>
      <c r="B699" t="s">
        <v>88</v>
      </c>
      <c r="C699">
        <f t="shared" si="11"/>
        <v>1</v>
      </c>
      <c r="D699">
        <v>123500</v>
      </c>
      <c r="F699" s="13">
        <v>736</v>
      </c>
      <c r="G699" s="12">
        <v>163000</v>
      </c>
    </row>
    <row r="700" spans="1:7" x14ac:dyDescent="0.2">
      <c r="A700">
        <v>699</v>
      </c>
      <c r="B700" t="s">
        <v>88</v>
      </c>
      <c r="C700">
        <f t="shared" si="11"/>
        <v>1</v>
      </c>
      <c r="D700">
        <v>138500</v>
      </c>
      <c r="F700" s="13">
        <v>737</v>
      </c>
      <c r="G700" s="12">
        <v>93500</v>
      </c>
    </row>
    <row r="701" spans="1:7" x14ac:dyDescent="0.2">
      <c r="A701">
        <v>700</v>
      </c>
      <c r="B701" t="s">
        <v>88</v>
      </c>
      <c r="C701">
        <f t="shared" si="11"/>
        <v>1</v>
      </c>
      <c r="D701">
        <v>196000</v>
      </c>
      <c r="F701" s="13">
        <v>738</v>
      </c>
      <c r="G701" s="12">
        <v>239900</v>
      </c>
    </row>
    <row r="702" spans="1:7" x14ac:dyDescent="0.2">
      <c r="A702">
        <v>701</v>
      </c>
      <c r="B702" t="s">
        <v>88</v>
      </c>
      <c r="C702">
        <f t="shared" si="11"/>
        <v>1</v>
      </c>
      <c r="D702">
        <v>312500</v>
      </c>
      <c r="F702" s="13">
        <v>739</v>
      </c>
      <c r="G702" s="12">
        <v>179000</v>
      </c>
    </row>
    <row r="703" spans="1:7" x14ac:dyDescent="0.2">
      <c r="A703">
        <v>702</v>
      </c>
      <c r="B703" t="s">
        <v>88</v>
      </c>
      <c r="C703">
        <f t="shared" si="11"/>
        <v>1</v>
      </c>
      <c r="D703">
        <v>140000</v>
      </c>
      <c r="F703" s="13">
        <v>740</v>
      </c>
      <c r="G703" s="12">
        <v>190000</v>
      </c>
    </row>
    <row r="704" spans="1:7" x14ac:dyDescent="0.2">
      <c r="A704">
        <v>703</v>
      </c>
      <c r="B704" t="s">
        <v>88</v>
      </c>
      <c r="C704">
        <f t="shared" si="11"/>
        <v>1</v>
      </c>
      <c r="D704">
        <v>361919</v>
      </c>
      <c r="F704" s="13">
        <v>741</v>
      </c>
      <c r="G704" s="12">
        <v>132000</v>
      </c>
    </row>
    <row r="705" spans="1:7" x14ac:dyDescent="0.2">
      <c r="A705">
        <v>704</v>
      </c>
      <c r="B705" t="s">
        <v>88</v>
      </c>
      <c r="C705">
        <f t="shared" si="11"/>
        <v>1</v>
      </c>
      <c r="D705">
        <v>140000</v>
      </c>
      <c r="F705" s="13">
        <v>742</v>
      </c>
      <c r="G705" s="12">
        <v>142000</v>
      </c>
    </row>
    <row r="706" spans="1:7" x14ac:dyDescent="0.2">
      <c r="A706">
        <v>705</v>
      </c>
      <c r="B706" t="s">
        <v>88</v>
      </c>
      <c r="C706">
        <f t="shared" si="11"/>
        <v>1</v>
      </c>
      <c r="D706">
        <v>213000</v>
      </c>
      <c r="F706" s="13">
        <v>743</v>
      </c>
      <c r="G706" s="12">
        <v>179000</v>
      </c>
    </row>
    <row r="707" spans="1:7" x14ac:dyDescent="0.2">
      <c r="A707">
        <v>706</v>
      </c>
      <c r="B707" t="s">
        <v>88</v>
      </c>
      <c r="C707">
        <f t="shared" ref="C707:C770" si="12">IF(B707="Gtl",1,IF(OR(B707="Mod",B707="Sev"),0,"N/A"))</f>
        <v>1</v>
      </c>
      <c r="D707">
        <v>55000</v>
      </c>
      <c r="F707" s="13">
        <v>744</v>
      </c>
      <c r="G707" s="12">
        <v>175000</v>
      </c>
    </row>
    <row r="708" spans="1:7" x14ac:dyDescent="0.2">
      <c r="A708">
        <v>707</v>
      </c>
      <c r="B708" t="s">
        <v>213</v>
      </c>
      <c r="C708">
        <f t="shared" si="12"/>
        <v>0</v>
      </c>
      <c r="D708">
        <v>302000</v>
      </c>
      <c r="F708" s="13">
        <v>745</v>
      </c>
      <c r="G708" s="12">
        <v>180000</v>
      </c>
    </row>
    <row r="709" spans="1:7" x14ac:dyDescent="0.2">
      <c r="A709">
        <v>708</v>
      </c>
      <c r="B709" t="s">
        <v>88</v>
      </c>
      <c r="C709">
        <f t="shared" si="12"/>
        <v>1</v>
      </c>
      <c r="D709">
        <v>254000</v>
      </c>
      <c r="F709" s="13">
        <v>746</v>
      </c>
      <c r="G709" s="12">
        <v>299800</v>
      </c>
    </row>
    <row r="710" spans="1:7" x14ac:dyDescent="0.2">
      <c r="A710">
        <v>709</v>
      </c>
      <c r="B710" t="s">
        <v>88</v>
      </c>
      <c r="C710">
        <f t="shared" si="12"/>
        <v>1</v>
      </c>
      <c r="D710">
        <v>179540</v>
      </c>
      <c r="F710" s="13">
        <v>747</v>
      </c>
      <c r="G710" s="12">
        <v>236000</v>
      </c>
    </row>
    <row r="711" spans="1:7" x14ac:dyDescent="0.2">
      <c r="A711">
        <v>710</v>
      </c>
      <c r="B711" t="s">
        <v>88</v>
      </c>
      <c r="C711">
        <f t="shared" si="12"/>
        <v>1</v>
      </c>
      <c r="D711">
        <v>109900</v>
      </c>
      <c r="F711" s="13">
        <v>748</v>
      </c>
      <c r="G711" s="12">
        <v>265979</v>
      </c>
    </row>
    <row r="712" spans="1:7" x14ac:dyDescent="0.2">
      <c r="A712">
        <v>711</v>
      </c>
      <c r="B712" t="s">
        <v>88</v>
      </c>
      <c r="C712">
        <f t="shared" si="12"/>
        <v>1</v>
      </c>
      <c r="D712">
        <v>52000</v>
      </c>
      <c r="F712" s="13">
        <v>749</v>
      </c>
      <c r="G712" s="12">
        <v>260400</v>
      </c>
    </row>
    <row r="713" spans="1:7" x14ac:dyDescent="0.2">
      <c r="A713">
        <v>712</v>
      </c>
      <c r="B713" t="s">
        <v>194</v>
      </c>
      <c r="C713">
        <f t="shared" si="12"/>
        <v>0</v>
      </c>
      <c r="D713">
        <v>102776</v>
      </c>
      <c r="F713" s="13">
        <v>750</v>
      </c>
      <c r="G713" s="12">
        <v>98000</v>
      </c>
    </row>
    <row r="714" spans="1:7" x14ac:dyDescent="0.2">
      <c r="A714">
        <v>713</v>
      </c>
      <c r="B714" t="s">
        <v>88</v>
      </c>
      <c r="C714">
        <f t="shared" si="12"/>
        <v>1</v>
      </c>
      <c r="D714">
        <v>189000</v>
      </c>
      <c r="F714" s="13">
        <v>751</v>
      </c>
      <c r="G714" s="12">
        <v>96500</v>
      </c>
    </row>
    <row r="715" spans="1:7" x14ac:dyDescent="0.2">
      <c r="A715">
        <v>714</v>
      </c>
      <c r="B715" t="s">
        <v>88</v>
      </c>
      <c r="C715">
        <f t="shared" si="12"/>
        <v>1</v>
      </c>
      <c r="D715">
        <v>129000</v>
      </c>
      <c r="F715" s="13">
        <v>752</v>
      </c>
      <c r="G715" s="12">
        <v>162000</v>
      </c>
    </row>
    <row r="716" spans="1:7" x14ac:dyDescent="0.2">
      <c r="A716">
        <v>715</v>
      </c>
      <c r="B716" t="s">
        <v>88</v>
      </c>
      <c r="C716">
        <f t="shared" si="12"/>
        <v>1</v>
      </c>
      <c r="D716">
        <v>130500</v>
      </c>
      <c r="F716" s="13">
        <v>753</v>
      </c>
      <c r="G716" s="12">
        <v>217000</v>
      </c>
    </row>
    <row r="717" spans="1:7" x14ac:dyDescent="0.2">
      <c r="A717">
        <v>716</v>
      </c>
      <c r="B717" t="s">
        <v>88</v>
      </c>
      <c r="C717">
        <f t="shared" si="12"/>
        <v>1</v>
      </c>
      <c r="D717">
        <v>165000</v>
      </c>
      <c r="F717" s="13">
        <v>754</v>
      </c>
      <c r="G717" s="12">
        <v>275500</v>
      </c>
    </row>
    <row r="718" spans="1:7" x14ac:dyDescent="0.2">
      <c r="A718">
        <v>717</v>
      </c>
      <c r="B718" t="s">
        <v>88</v>
      </c>
      <c r="C718">
        <f t="shared" si="12"/>
        <v>1</v>
      </c>
      <c r="D718">
        <v>159500</v>
      </c>
      <c r="F718" s="13">
        <v>755</v>
      </c>
      <c r="G718" s="12">
        <v>156000</v>
      </c>
    </row>
    <row r="719" spans="1:7" x14ac:dyDescent="0.2">
      <c r="A719">
        <v>718</v>
      </c>
      <c r="B719" t="s">
        <v>88</v>
      </c>
      <c r="C719">
        <f t="shared" si="12"/>
        <v>1</v>
      </c>
      <c r="D719">
        <v>157000</v>
      </c>
      <c r="F719" s="13">
        <v>756</v>
      </c>
      <c r="G719" s="12">
        <v>172500</v>
      </c>
    </row>
    <row r="720" spans="1:7" x14ac:dyDescent="0.2">
      <c r="A720">
        <v>719</v>
      </c>
      <c r="B720" t="s">
        <v>88</v>
      </c>
      <c r="C720">
        <f t="shared" si="12"/>
        <v>1</v>
      </c>
      <c r="D720">
        <v>341000</v>
      </c>
      <c r="F720" s="13">
        <v>757</v>
      </c>
      <c r="G720" s="12">
        <v>212000</v>
      </c>
    </row>
    <row r="721" spans="1:7" x14ac:dyDescent="0.2">
      <c r="A721">
        <v>720</v>
      </c>
      <c r="B721" t="s">
        <v>88</v>
      </c>
      <c r="C721">
        <f t="shared" si="12"/>
        <v>1</v>
      </c>
      <c r="D721">
        <v>128500</v>
      </c>
      <c r="F721" s="13">
        <v>758</v>
      </c>
      <c r="G721" s="12">
        <v>158900</v>
      </c>
    </row>
    <row r="722" spans="1:7" x14ac:dyDescent="0.2">
      <c r="A722">
        <v>721</v>
      </c>
      <c r="B722" t="s">
        <v>194</v>
      </c>
      <c r="C722">
        <f t="shared" si="12"/>
        <v>0</v>
      </c>
      <c r="D722">
        <v>275000</v>
      </c>
      <c r="F722" s="13">
        <v>759</v>
      </c>
      <c r="G722" s="12">
        <v>179400</v>
      </c>
    </row>
    <row r="723" spans="1:7" x14ac:dyDescent="0.2">
      <c r="A723">
        <v>722</v>
      </c>
      <c r="B723" t="s">
        <v>88</v>
      </c>
      <c r="C723">
        <f t="shared" si="12"/>
        <v>1</v>
      </c>
      <c r="D723">
        <v>143000</v>
      </c>
      <c r="F723" s="13">
        <v>760</v>
      </c>
      <c r="G723" s="12">
        <v>290000</v>
      </c>
    </row>
    <row r="724" spans="1:7" x14ac:dyDescent="0.2">
      <c r="A724">
        <v>723</v>
      </c>
      <c r="B724" t="s">
        <v>88</v>
      </c>
      <c r="C724">
        <f t="shared" si="12"/>
        <v>1</v>
      </c>
      <c r="D724">
        <v>124500</v>
      </c>
      <c r="F724" s="13">
        <v>761</v>
      </c>
      <c r="G724" s="12">
        <v>127500</v>
      </c>
    </row>
    <row r="725" spans="1:7" x14ac:dyDescent="0.2">
      <c r="A725">
        <v>724</v>
      </c>
      <c r="B725" t="s">
        <v>88</v>
      </c>
      <c r="C725">
        <f t="shared" si="12"/>
        <v>1</v>
      </c>
      <c r="D725">
        <v>135000</v>
      </c>
      <c r="F725" s="13">
        <v>762</v>
      </c>
      <c r="G725" s="12">
        <v>100000</v>
      </c>
    </row>
    <row r="726" spans="1:7" x14ac:dyDescent="0.2">
      <c r="A726">
        <v>725</v>
      </c>
      <c r="B726" t="s">
        <v>88</v>
      </c>
      <c r="C726">
        <f t="shared" si="12"/>
        <v>1</v>
      </c>
      <c r="D726">
        <v>320000</v>
      </c>
      <c r="F726" s="13">
        <v>763</v>
      </c>
      <c r="G726" s="12">
        <v>215200</v>
      </c>
    </row>
    <row r="727" spans="1:7" x14ac:dyDescent="0.2">
      <c r="A727">
        <v>726</v>
      </c>
      <c r="B727" t="s">
        <v>88</v>
      </c>
      <c r="C727">
        <f t="shared" si="12"/>
        <v>1</v>
      </c>
      <c r="D727">
        <v>120500</v>
      </c>
      <c r="F727" s="13">
        <v>764</v>
      </c>
      <c r="G727" s="12">
        <v>337000</v>
      </c>
    </row>
    <row r="728" spans="1:7" x14ac:dyDescent="0.2">
      <c r="A728">
        <v>727</v>
      </c>
      <c r="B728" t="s">
        <v>88</v>
      </c>
      <c r="C728">
        <f t="shared" si="12"/>
        <v>1</v>
      </c>
      <c r="D728">
        <v>222000</v>
      </c>
      <c r="F728" s="13">
        <v>765</v>
      </c>
      <c r="G728" s="12">
        <v>270000</v>
      </c>
    </row>
    <row r="729" spans="1:7" x14ac:dyDescent="0.2">
      <c r="A729">
        <v>728</v>
      </c>
      <c r="B729" t="s">
        <v>88</v>
      </c>
      <c r="C729">
        <f t="shared" si="12"/>
        <v>1</v>
      </c>
      <c r="D729">
        <v>194500</v>
      </c>
      <c r="F729" s="13">
        <v>766</v>
      </c>
      <c r="G729" s="12">
        <v>264132</v>
      </c>
    </row>
    <row r="730" spans="1:7" x14ac:dyDescent="0.2">
      <c r="A730">
        <v>729</v>
      </c>
      <c r="B730" t="s">
        <v>88</v>
      </c>
      <c r="C730">
        <f t="shared" si="12"/>
        <v>1</v>
      </c>
      <c r="D730">
        <v>110000</v>
      </c>
      <c r="F730" s="13">
        <v>767</v>
      </c>
      <c r="G730" s="12">
        <v>196500</v>
      </c>
    </row>
    <row r="731" spans="1:7" x14ac:dyDescent="0.2">
      <c r="A731">
        <v>730</v>
      </c>
      <c r="B731" t="s">
        <v>88</v>
      </c>
      <c r="C731">
        <f t="shared" si="12"/>
        <v>1</v>
      </c>
      <c r="D731">
        <v>103000</v>
      </c>
      <c r="F731" s="13">
        <v>768</v>
      </c>
      <c r="G731" s="12">
        <v>160000</v>
      </c>
    </row>
    <row r="732" spans="1:7" x14ac:dyDescent="0.2">
      <c r="A732">
        <v>731</v>
      </c>
      <c r="B732" t="s">
        <v>88</v>
      </c>
      <c r="C732">
        <f t="shared" si="12"/>
        <v>1</v>
      </c>
      <c r="D732">
        <v>236500</v>
      </c>
      <c r="F732" s="13">
        <v>769</v>
      </c>
      <c r="G732" s="12">
        <v>216837</v>
      </c>
    </row>
    <row r="733" spans="1:7" x14ac:dyDescent="0.2">
      <c r="A733">
        <v>732</v>
      </c>
      <c r="B733" t="s">
        <v>88</v>
      </c>
      <c r="C733">
        <f t="shared" si="12"/>
        <v>1</v>
      </c>
      <c r="D733">
        <v>187500</v>
      </c>
      <c r="F733" s="13">
        <v>771</v>
      </c>
      <c r="G733" s="12">
        <v>134900</v>
      </c>
    </row>
    <row r="734" spans="1:7" x14ac:dyDescent="0.2">
      <c r="A734">
        <v>733</v>
      </c>
      <c r="B734" t="s">
        <v>88</v>
      </c>
      <c r="C734">
        <f t="shared" si="12"/>
        <v>1</v>
      </c>
      <c r="D734">
        <v>222500</v>
      </c>
      <c r="F734" s="13">
        <v>772</v>
      </c>
      <c r="G734" s="12">
        <v>102000</v>
      </c>
    </row>
    <row r="735" spans="1:7" x14ac:dyDescent="0.2">
      <c r="A735">
        <v>734</v>
      </c>
      <c r="B735" t="s">
        <v>88</v>
      </c>
      <c r="C735">
        <f t="shared" si="12"/>
        <v>1</v>
      </c>
      <c r="D735">
        <v>131400</v>
      </c>
      <c r="F735" s="13">
        <v>773</v>
      </c>
      <c r="G735" s="12">
        <v>107000</v>
      </c>
    </row>
    <row r="736" spans="1:7" x14ac:dyDescent="0.2">
      <c r="A736">
        <v>735</v>
      </c>
      <c r="B736" t="s">
        <v>88</v>
      </c>
      <c r="C736">
        <f t="shared" si="12"/>
        <v>1</v>
      </c>
      <c r="D736">
        <v>108000</v>
      </c>
      <c r="F736" s="13">
        <v>774</v>
      </c>
      <c r="G736" s="12">
        <v>114500</v>
      </c>
    </row>
    <row r="737" spans="1:7" x14ac:dyDescent="0.2">
      <c r="A737">
        <v>736</v>
      </c>
      <c r="B737" t="s">
        <v>88</v>
      </c>
      <c r="C737">
        <f t="shared" si="12"/>
        <v>1</v>
      </c>
      <c r="D737">
        <v>163000</v>
      </c>
      <c r="F737" s="13">
        <v>775</v>
      </c>
      <c r="G737" s="12">
        <v>395000</v>
      </c>
    </row>
    <row r="738" spans="1:7" x14ac:dyDescent="0.2">
      <c r="A738">
        <v>737</v>
      </c>
      <c r="B738" t="s">
        <v>88</v>
      </c>
      <c r="C738">
        <f t="shared" si="12"/>
        <v>1</v>
      </c>
      <c r="D738">
        <v>93500</v>
      </c>
      <c r="F738" s="13">
        <v>776</v>
      </c>
      <c r="G738" s="12">
        <v>162000</v>
      </c>
    </row>
    <row r="739" spans="1:7" x14ac:dyDescent="0.2">
      <c r="A739">
        <v>738</v>
      </c>
      <c r="B739" t="s">
        <v>88</v>
      </c>
      <c r="C739">
        <f t="shared" si="12"/>
        <v>1</v>
      </c>
      <c r="D739">
        <v>239900</v>
      </c>
      <c r="F739" s="13">
        <v>777</v>
      </c>
      <c r="G739" s="12">
        <v>221500</v>
      </c>
    </row>
    <row r="740" spans="1:7" x14ac:dyDescent="0.2">
      <c r="A740">
        <v>739</v>
      </c>
      <c r="B740" t="s">
        <v>88</v>
      </c>
      <c r="C740">
        <f t="shared" si="12"/>
        <v>1</v>
      </c>
      <c r="D740">
        <v>179000</v>
      </c>
      <c r="F740" s="13">
        <v>778</v>
      </c>
      <c r="G740" s="12">
        <v>142500</v>
      </c>
    </row>
    <row r="741" spans="1:7" x14ac:dyDescent="0.2">
      <c r="A741">
        <v>740</v>
      </c>
      <c r="B741" t="s">
        <v>88</v>
      </c>
      <c r="C741">
        <f t="shared" si="12"/>
        <v>1</v>
      </c>
      <c r="D741">
        <v>190000</v>
      </c>
      <c r="F741" s="13">
        <v>779</v>
      </c>
      <c r="G741" s="12">
        <v>144000</v>
      </c>
    </row>
    <row r="742" spans="1:7" x14ac:dyDescent="0.2">
      <c r="A742">
        <v>741</v>
      </c>
      <c r="B742" t="s">
        <v>88</v>
      </c>
      <c r="C742">
        <f t="shared" si="12"/>
        <v>1</v>
      </c>
      <c r="D742">
        <v>132000</v>
      </c>
      <c r="F742" s="13">
        <v>780</v>
      </c>
      <c r="G742" s="12">
        <v>135000</v>
      </c>
    </row>
    <row r="743" spans="1:7" x14ac:dyDescent="0.2">
      <c r="A743">
        <v>742</v>
      </c>
      <c r="B743" t="s">
        <v>88</v>
      </c>
      <c r="C743">
        <f t="shared" si="12"/>
        <v>1</v>
      </c>
      <c r="D743">
        <v>142000</v>
      </c>
      <c r="F743" s="13">
        <v>781</v>
      </c>
      <c r="G743" s="12">
        <v>176000</v>
      </c>
    </row>
    <row r="744" spans="1:7" x14ac:dyDescent="0.2">
      <c r="A744">
        <v>743</v>
      </c>
      <c r="B744" t="s">
        <v>88</v>
      </c>
      <c r="C744">
        <f t="shared" si="12"/>
        <v>1</v>
      </c>
      <c r="D744">
        <v>179000</v>
      </c>
      <c r="F744" s="13">
        <v>782</v>
      </c>
      <c r="G744" s="12">
        <v>175900</v>
      </c>
    </row>
    <row r="745" spans="1:7" x14ac:dyDescent="0.2">
      <c r="A745">
        <v>744</v>
      </c>
      <c r="B745" t="s">
        <v>88</v>
      </c>
      <c r="C745">
        <f t="shared" si="12"/>
        <v>1</v>
      </c>
      <c r="D745">
        <v>175000</v>
      </c>
      <c r="F745" s="13">
        <v>783</v>
      </c>
      <c r="G745" s="12">
        <v>187100</v>
      </c>
    </row>
    <row r="746" spans="1:7" x14ac:dyDescent="0.2">
      <c r="A746">
        <v>745</v>
      </c>
      <c r="B746" t="s">
        <v>88</v>
      </c>
      <c r="C746">
        <f t="shared" si="12"/>
        <v>1</v>
      </c>
      <c r="D746">
        <v>180000</v>
      </c>
      <c r="F746" s="13">
        <v>784</v>
      </c>
      <c r="G746" s="12">
        <v>165500</v>
      </c>
    </row>
    <row r="747" spans="1:7" x14ac:dyDescent="0.2">
      <c r="A747">
        <v>746</v>
      </c>
      <c r="B747" t="s">
        <v>88</v>
      </c>
      <c r="C747">
        <f t="shared" si="12"/>
        <v>1</v>
      </c>
      <c r="D747">
        <v>299800</v>
      </c>
      <c r="F747" s="13">
        <v>785</v>
      </c>
      <c r="G747" s="12">
        <v>128000</v>
      </c>
    </row>
    <row r="748" spans="1:7" x14ac:dyDescent="0.2">
      <c r="A748">
        <v>747</v>
      </c>
      <c r="B748" t="s">
        <v>88</v>
      </c>
      <c r="C748">
        <f t="shared" si="12"/>
        <v>1</v>
      </c>
      <c r="D748">
        <v>236000</v>
      </c>
      <c r="F748" s="13">
        <v>786</v>
      </c>
      <c r="G748" s="12">
        <v>161500</v>
      </c>
    </row>
    <row r="749" spans="1:7" x14ac:dyDescent="0.2">
      <c r="A749">
        <v>748</v>
      </c>
      <c r="B749" t="s">
        <v>88</v>
      </c>
      <c r="C749">
        <f t="shared" si="12"/>
        <v>1</v>
      </c>
      <c r="D749">
        <v>265979</v>
      </c>
      <c r="F749" s="13">
        <v>787</v>
      </c>
      <c r="G749" s="12">
        <v>139000</v>
      </c>
    </row>
    <row r="750" spans="1:7" x14ac:dyDescent="0.2">
      <c r="A750">
        <v>749</v>
      </c>
      <c r="B750" t="s">
        <v>88</v>
      </c>
      <c r="C750">
        <f t="shared" si="12"/>
        <v>1</v>
      </c>
      <c r="D750">
        <v>260400</v>
      </c>
      <c r="F750" s="13">
        <v>788</v>
      </c>
      <c r="G750" s="12">
        <v>233000</v>
      </c>
    </row>
    <row r="751" spans="1:7" x14ac:dyDescent="0.2">
      <c r="A751">
        <v>750</v>
      </c>
      <c r="B751" t="s">
        <v>88</v>
      </c>
      <c r="C751">
        <f t="shared" si="12"/>
        <v>1</v>
      </c>
      <c r="D751">
        <v>98000</v>
      </c>
      <c r="F751" s="13">
        <v>789</v>
      </c>
      <c r="G751" s="12">
        <v>107900</v>
      </c>
    </row>
    <row r="752" spans="1:7" x14ac:dyDescent="0.2">
      <c r="A752">
        <v>751</v>
      </c>
      <c r="B752" t="s">
        <v>88</v>
      </c>
      <c r="C752">
        <f t="shared" si="12"/>
        <v>1</v>
      </c>
      <c r="D752">
        <v>96500</v>
      </c>
      <c r="F752" s="13">
        <v>790</v>
      </c>
      <c r="G752" s="12">
        <v>187500</v>
      </c>
    </row>
    <row r="753" spans="1:7" x14ac:dyDescent="0.2">
      <c r="A753">
        <v>752</v>
      </c>
      <c r="B753" t="s">
        <v>88</v>
      </c>
      <c r="C753">
        <f t="shared" si="12"/>
        <v>1</v>
      </c>
      <c r="D753">
        <v>162000</v>
      </c>
      <c r="F753" s="13">
        <v>791</v>
      </c>
      <c r="G753" s="12">
        <v>160200</v>
      </c>
    </row>
    <row r="754" spans="1:7" x14ac:dyDescent="0.2">
      <c r="A754">
        <v>753</v>
      </c>
      <c r="B754" t="s">
        <v>88</v>
      </c>
      <c r="C754">
        <f t="shared" si="12"/>
        <v>1</v>
      </c>
      <c r="D754">
        <v>217000</v>
      </c>
      <c r="F754" s="13">
        <v>792</v>
      </c>
      <c r="G754" s="12">
        <v>146800</v>
      </c>
    </row>
    <row r="755" spans="1:7" x14ac:dyDescent="0.2">
      <c r="A755">
        <v>754</v>
      </c>
      <c r="B755" t="s">
        <v>88</v>
      </c>
      <c r="C755">
        <f t="shared" si="12"/>
        <v>1</v>
      </c>
      <c r="D755">
        <v>275500</v>
      </c>
      <c r="F755" s="13">
        <v>793</v>
      </c>
      <c r="G755" s="12">
        <v>269790</v>
      </c>
    </row>
    <row r="756" spans="1:7" x14ac:dyDescent="0.2">
      <c r="A756">
        <v>755</v>
      </c>
      <c r="B756" t="s">
        <v>88</v>
      </c>
      <c r="C756">
        <f t="shared" si="12"/>
        <v>1</v>
      </c>
      <c r="D756">
        <v>156000</v>
      </c>
      <c r="F756" s="13">
        <v>794</v>
      </c>
      <c r="G756" s="12">
        <v>225000</v>
      </c>
    </row>
    <row r="757" spans="1:7" x14ac:dyDescent="0.2">
      <c r="A757">
        <v>756</v>
      </c>
      <c r="B757" t="s">
        <v>88</v>
      </c>
      <c r="C757">
        <f t="shared" si="12"/>
        <v>1</v>
      </c>
      <c r="D757">
        <v>172500</v>
      </c>
      <c r="F757" s="13">
        <v>795</v>
      </c>
      <c r="G757" s="12">
        <v>194500</v>
      </c>
    </row>
    <row r="758" spans="1:7" x14ac:dyDescent="0.2">
      <c r="A758">
        <v>757</v>
      </c>
      <c r="B758" t="s">
        <v>88</v>
      </c>
      <c r="C758">
        <f t="shared" si="12"/>
        <v>1</v>
      </c>
      <c r="D758">
        <v>212000</v>
      </c>
      <c r="F758" s="13">
        <v>796</v>
      </c>
      <c r="G758" s="12">
        <v>171000</v>
      </c>
    </row>
    <row r="759" spans="1:7" x14ac:dyDescent="0.2">
      <c r="A759">
        <v>758</v>
      </c>
      <c r="B759" t="s">
        <v>88</v>
      </c>
      <c r="C759">
        <f t="shared" si="12"/>
        <v>1</v>
      </c>
      <c r="D759">
        <v>158900</v>
      </c>
      <c r="F759" s="13">
        <v>797</v>
      </c>
      <c r="G759" s="12">
        <v>143500</v>
      </c>
    </row>
    <row r="760" spans="1:7" x14ac:dyDescent="0.2">
      <c r="A760">
        <v>759</v>
      </c>
      <c r="B760" t="s">
        <v>88</v>
      </c>
      <c r="C760">
        <f t="shared" si="12"/>
        <v>1</v>
      </c>
      <c r="D760">
        <v>179400</v>
      </c>
      <c r="F760" s="13">
        <v>798</v>
      </c>
      <c r="G760" s="12">
        <v>110000</v>
      </c>
    </row>
    <row r="761" spans="1:7" x14ac:dyDescent="0.2">
      <c r="A761">
        <v>760</v>
      </c>
      <c r="B761" t="s">
        <v>88</v>
      </c>
      <c r="C761">
        <f t="shared" si="12"/>
        <v>1</v>
      </c>
      <c r="D761">
        <v>290000</v>
      </c>
      <c r="F761" s="13">
        <v>799</v>
      </c>
      <c r="G761" s="12">
        <v>485000</v>
      </c>
    </row>
    <row r="762" spans="1:7" x14ac:dyDescent="0.2">
      <c r="A762">
        <v>761</v>
      </c>
      <c r="B762" t="s">
        <v>88</v>
      </c>
      <c r="C762">
        <f t="shared" si="12"/>
        <v>1</v>
      </c>
      <c r="D762">
        <v>127500</v>
      </c>
      <c r="F762" s="13">
        <v>800</v>
      </c>
      <c r="G762" s="12">
        <v>175000</v>
      </c>
    </row>
    <row r="763" spans="1:7" x14ac:dyDescent="0.2">
      <c r="A763">
        <v>762</v>
      </c>
      <c r="B763" t="s">
        <v>88</v>
      </c>
      <c r="C763">
        <f t="shared" si="12"/>
        <v>1</v>
      </c>
      <c r="D763">
        <v>100000</v>
      </c>
      <c r="F763" s="13">
        <v>802</v>
      </c>
      <c r="G763" s="12">
        <v>109900</v>
      </c>
    </row>
    <row r="764" spans="1:7" x14ac:dyDescent="0.2">
      <c r="A764">
        <v>763</v>
      </c>
      <c r="B764" t="s">
        <v>88</v>
      </c>
      <c r="C764">
        <f t="shared" si="12"/>
        <v>1</v>
      </c>
      <c r="D764">
        <v>215200</v>
      </c>
      <c r="F764" s="13">
        <v>803</v>
      </c>
      <c r="G764" s="12">
        <v>189000</v>
      </c>
    </row>
    <row r="765" spans="1:7" x14ac:dyDescent="0.2">
      <c r="A765">
        <v>764</v>
      </c>
      <c r="B765" t="s">
        <v>88</v>
      </c>
      <c r="C765">
        <f t="shared" si="12"/>
        <v>1</v>
      </c>
      <c r="D765">
        <v>337000</v>
      </c>
      <c r="F765" s="13">
        <v>804</v>
      </c>
      <c r="G765" s="12">
        <v>582933</v>
      </c>
    </row>
    <row r="766" spans="1:7" x14ac:dyDescent="0.2">
      <c r="A766">
        <v>765</v>
      </c>
      <c r="B766" t="s">
        <v>88</v>
      </c>
      <c r="C766">
        <f t="shared" si="12"/>
        <v>1</v>
      </c>
      <c r="D766">
        <v>270000</v>
      </c>
      <c r="F766" s="13">
        <v>805</v>
      </c>
      <c r="G766" s="12">
        <v>118000</v>
      </c>
    </row>
    <row r="767" spans="1:7" x14ac:dyDescent="0.2">
      <c r="A767">
        <v>766</v>
      </c>
      <c r="B767" t="s">
        <v>88</v>
      </c>
      <c r="C767">
        <f t="shared" si="12"/>
        <v>1</v>
      </c>
      <c r="D767">
        <v>264132</v>
      </c>
      <c r="F767" s="13">
        <v>806</v>
      </c>
      <c r="G767" s="12">
        <v>227680</v>
      </c>
    </row>
    <row r="768" spans="1:7" x14ac:dyDescent="0.2">
      <c r="A768">
        <v>767</v>
      </c>
      <c r="B768" t="s">
        <v>88</v>
      </c>
      <c r="C768">
        <f t="shared" si="12"/>
        <v>1</v>
      </c>
      <c r="D768">
        <v>196500</v>
      </c>
      <c r="F768" s="13">
        <v>807</v>
      </c>
      <c r="G768" s="12">
        <v>135500</v>
      </c>
    </row>
    <row r="769" spans="1:7" x14ac:dyDescent="0.2">
      <c r="A769">
        <v>768</v>
      </c>
      <c r="B769" t="s">
        <v>88</v>
      </c>
      <c r="C769">
        <f t="shared" si="12"/>
        <v>1</v>
      </c>
      <c r="D769">
        <v>160000</v>
      </c>
      <c r="F769" s="13">
        <v>808</v>
      </c>
      <c r="G769" s="12">
        <v>223500</v>
      </c>
    </row>
    <row r="770" spans="1:7" x14ac:dyDescent="0.2">
      <c r="A770">
        <v>769</v>
      </c>
      <c r="B770" t="s">
        <v>88</v>
      </c>
      <c r="C770">
        <f t="shared" si="12"/>
        <v>1</v>
      </c>
      <c r="D770">
        <v>216837</v>
      </c>
      <c r="F770" s="13">
        <v>809</v>
      </c>
      <c r="G770" s="12">
        <v>159950</v>
      </c>
    </row>
    <row r="771" spans="1:7" x14ac:dyDescent="0.2">
      <c r="A771">
        <v>770</v>
      </c>
      <c r="B771" t="s">
        <v>194</v>
      </c>
      <c r="C771">
        <f t="shared" ref="C771:C834" si="13">IF(B771="Gtl",1,IF(OR(B771="Mod",B771="Sev"),0,"N/A"))</f>
        <v>0</v>
      </c>
      <c r="D771">
        <v>538000</v>
      </c>
      <c r="F771" s="13">
        <v>810</v>
      </c>
      <c r="G771" s="12">
        <v>106000</v>
      </c>
    </row>
    <row r="772" spans="1:7" x14ac:dyDescent="0.2">
      <c r="A772">
        <v>771</v>
      </c>
      <c r="B772" t="s">
        <v>88</v>
      </c>
      <c r="C772">
        <f t="shared" si="13"/>
        <v>1</v>
      </c>
      <c r="D772">
        <v>134900</v>
      </c>
      <c r="F772" s="13">
        <v>811</v>
      </c>
      <c r="G772" s="12">
        <v>181000</v>
      </c>
    </row>
    <row r="773" spans="1:7" x14ac:dyDescent="0.2">
      <c r="A773">
        <v>772</v>
      </c>
      <c r="B773" t="s">
        <v>88</v>
      </c>
      <c r="C773">
        <f t="shared" si="13"/>
        <v>1</v>
      </c>
      <c r="D773">
        <v>102000</v>
      </c>
      <c r="F773" s="13">
        <v>812</v>
      </c>
      <c r="G773" s="12">
        <v>144500</v>
      </c>
    </row>
    <row r="774" spans="1:7" x14ac:dyDescent="0.2">
      <c r="A774">
        <v>773</v>
      </c>
      <c r="B774" t="s">
        <v>88</v>
      </c>
      <c r="C774">
        <f t="shared" si="13"/>
        <v>1</v>
      </c>
      <c r="D774">
        <v>107000</v>
      </c>
      <c r="F774" s="13">
        <v>814</v>
      </c>
      <c r="G774" s="12">
        <v>157900</v>
      </c>
    </row>
    <row r="775" spans="1:7" x14ac:dyDescent="0.2">
      <c r="A775">
        <v>774</v>
      </c>
      <c r="B775" t="s">
        <v>88</v>
      </c>
      <c r="C775">
        <f t="shared" si="13"/>
        <v>1</v>
      </c>
      <c r="D775">
        <v>114500</v>
      </c>
      <c r="F775" s="13">
        <v>815</v>
      </c>
      <c r="G775" s="12">
        <v>116000</v>
      </c>
    </row>
    <row r="776" spans="1:7" x14ac:dyDescent="0.2">
      <c r="A776">
        <v>775</v>
      </c>
      <c r="B776" t="s">
        <v>88</v>
      </c>
      <c r="C776">
        <f t="shared" si="13"/>
        <v>1</v>
      </c>
      <c r="D776">
        <v>395000</v>
      </c>
      <c r="F776" s="13">
        <v>816</v>
      </c>
      <c r="G776" s="12">
        <v>224900</v>
      </c>
    </row>
    <row r="777" spans="1:7" x14ac:dyDescent="0.2">
      <c r="A777">
        <v>776</v>
      </c>
      <c r="B777" t="s">
        <v>88</v>
      </c>
      <c r="C777">
        <f t="shared" si="13"/>
        <v>1</v>
      </c>
      <c r="D777">
        <v>162000</v>
      </c>
      <c r="F777" s="13">
        <v>817</v>
      </c>
      <c r="G777" s="12">
        <v>137000</v>
      </c>
    </row>
    <row r="778" spans="1:7" x14ac:dyDescent="0.2">
      <c r="A778">
        <v>777</v>
      </c>
      <c r="B778" t="s">
        <v>88</v>
      </c>
      <c r="C778">
        <f t="shared" si="13"/>
        <v>1</v>
      </c>
      <c r="D778">
        <v>221500</v>
      </c>
      <c r="F778" s="13">
        <v>818</v>
      </c>
      <c r="G778" s="12">
        <v>271000</v>
      </c>
    </row>
    <row r="779" spans="1:7" x14ac:dyDescent="0.2">
      <c r="A779">
        <v>778</v>
      </c>
      <c r="B779" t="s">
        <v>88</v>
      </c>
      <c r="C779">
        <f t="shared" si="13"/>
        <v>1</v>
      </c>
      <c r="D779">
        <v>142500</v>
      </c>
      <c r="F779" s="13">
        <v>819</v>
      </c>
      <c r="G779" s="12">
        <v>155000</v>
      </c>
    </row>
    <row r="780" spans="1:7" x14ac:dyDescent="0.2">
      <c r="A780">
        <v>779</v>
      </c>
      <c r="B780" t="s">
        <v>88</v>
      </c>
      <c r="C780">
        <f t="shared" si="13"/>
        <v>1</v>
      </c>
      <c r="D780">
        <v>144000</v>
      </c>
      <c r="F780" s="13">
        <v>820</v>
      </c>
      <c r="G780" s="12">
        <v>224000</v>
      </c>
    </row>
    <row r="781" spans="1:7" x14ac:dyDescent="0.2">
      <c r="A781">
        <v>780</v>
      </c>
      <c r="B781" t="s">
        <v>88</v>
      </c>
      <c r="C781">
        <f t="shared" si="13"/>
        <v>1</v>
      </c>
      <c r="D781">
        <v>135000</v>
      </c>
      <c r="F781" s="13">
        <v>821</v>
      </c>
      <c r="G781" s="12">
        <v>183000</v>
      </c>
    </row>
    <row r="782" spans="1:7" x14ac:dyDescent="0.2">
      <c r="A782">
        <v>781</v>
      </c>
      <c r="B782" t="s">
        <v>88</v>
      </c>
      <c r="C782">
        <f t="shared" si="13"/>
        <v>1</v>
      </c>
      <c r="D782">
        <v>176000</v>
      </c>
      <c r="F782" s="13">
        <v>823</v>
      </c>
      <c r="G782" s="12">
        <v>225000</v>
      </c>
    </row>
    <row r="783" spans="1:7" x14ac:dyDescent="0.2">
      <c r="A783">
        <v>782</v>
      </c>
      <c r="B783" t="s">
        <v>88</v>
      </c>
      <c r="C783">
        <f t="shared" si="13"/>
        <v>1</v>
      </c>
      <c r="D783">
        <v>175900</v>
      </c>
      <c r="F783" s="13">
        <v>824</v>
      </c>
      <c r="G783" s="12">
        <v>139500</v>
      </c>
    </row>
    <row r="784" spans="1:7" x14ac:dyDescent="0.2">
      <c r="A784">
        <v>783</v>
      </c>
      <c r="B784" t="s">
        <v>88</v>
      </c>
      <c r="C784">
        <f t="shared" si="13"/>
        <v>1</v>
      </c>
      <c r="D784">
        <v>187100</v>
      </c>
      <c r="F784" s="13">
        <v>825</v>
      </c>
      <c r="G784" s="12">
        <v>232600</v>
      </c>
    </row>
    <row r="785" spans="1:7" x14ac:dyDescent="0.2">
      <c r="A785">
        <v>784</v>
      </c>
      <c r="B785" t="s">
        <v>88</v>
      </c>
      <c r="C785">
        <f t="shared" si="13"/>
        <v>1</v>
      </c>
      <c r="D785">
        <v>165500</v>
      </c>
      <c r="F785" s="13">
        <v>826</v>
      </c>
      <c r="G785" s="12">
        <v>385000</v>
      </c>
    </row>
    <row r="786" spans="1:7" x14ac:dyDescent="0.2">
      <c r="A786">
        <v>785</v>
      </c>
      <c r="B786" t="s">
        <v>88</v>
      </c>
      <c r="C786">
        <f t="shared" si="13"/>
        <v>1</v>
      </c>
      <c r="D786">
        <v>128000</v>
      </c>
      <c r="F786" s="13">
        <v>827</v>
      </c>
      <c r="G786" s="12">
        <v>109500</v>
      </c>
    </row>
    <row r="787" spans="1:7" x14ac:dyDescent="0.2">
      <c r="A787">
        <v>786</v>
      </c>
      <c r="B787" t="s">
        <v>88</v>
      </c>
      <c r="C787">
        <f t="shared" si="13"/>
        <v>1</v>
      </c>
      <c r="D787">
        <v>161500</v>
      </c>
      <c r="F787" s="13">
        <v>828</v>
      </c>
      <c r="G787" s="12">
        <v>189000</v>
      </c>
    </row>
    <row r="788" spans="1:7" x14ac:dyDescent="0.2">
      <c r="A788">
        <v>787</v>
      </c>
      <c r="B788" t="s">
        <v>88</v>
      </c>
      <c r="C788">
        <f t="shared" si="13"/>
        <v>1</v>
      </c>
      <c r="D788">
        <v>139000</v>
      </c>
      <c r="F788" s="13">
        <v>830</v>
      </c>
      <c r="G788" s="12">
        <v>147400</v>
      </c>
    </row>
    <row r="789" spans="1:7" x14ac:dyDescent="0.2">
      <c r="A789">
        <v>788</v>
      </c>
      <c r="B789" t="s">
        <v>88</v>
      </c>
      <c r="C789">
        <f t="shared" si="13"/>
        <v>1</v>
      </c>
      <c r="D789">
        <v>233000</v>
      </c>
      <c r="F789" s="13">
        <v>831</v>
      </c>
      <c r="G789" s="12">
        <v>166000</v>
      </c>
    </row>
    <row r="790" spans="1:7" x14ac:dyDescent="0.2">
      <c r="A790">
        <v>789</v>
      </c>
      <c r="B790" t="s">
        <v>88</v>
      </c>
      <c r="C790">
        <f t="shared" si="13"/>
        <v>1</v>
      </c>
      <c r="D790">
        <v>107900</v>
      </c>
      <c r="F790" s="13">
        <v>832</v>
      </c>
      <c r="G790" s="12">
        <v>151000</v>
      </c>
    </row>
    <row r="791" spans="1:7" x14ac:dyDescent="0.2">
      <c r="A791">
        <v>790</v>
      </c>
      <c r="B791" t="s">
        <v>88</v>
      </c>
      <c r="C791">
        <f t="shared" si="13"/>
        <v>1</v>
      </c>
      <c r="D791">
        <v>187500</v>
      </c>
      <c r="F791" s="13">
        <v>833</v>
      </c>
      <c r="G791" s="12">
        <v>237000</v>
      </c>
    </row>
    <row r="792" spans="1:7" x14ac:dyDescent="0.2">
      <c r="A792">
        <v>791</v>
      </c>
      <c r="B792" t="s">
        <v>88</v>
      </c>
      <c r="C792">
        <f t="shared" si="13"/>
        <v>1</v>
      </c>
      <c r="D792">
        <v>160200</v>
      </c>
      <c r="F792" s="13">
        <v>834</v>
      </c>
      <c r="G792" s="12">
        <v>167000</v>
      </c>
    </row>
    <row r="793" spans="1:7" x14ac:dyDescent="0.2">
      <c r="A793">
        <v>792</v>
      </c>
      <c r="B793" t="s">
        <v>88</v>
      </c>
      <c r="C793">
        <f t="shared" si="13"/>
        <v>1</v>
      </c>
      <c r="D793">
        <v>146800</v>
      </c>
      <c r="F793" s="13">
        <v>835</v>
      </c>
      <c r="G793" s="12">
        <v>139950</v>
      </c>
    </row>
    <row r="794" spans="1:7" x14ac:dyDescent="0.2">
      <c r="A794">
        <v>793</v>
      </c>
      <c r="B794" t="s">
        <v>88</v>
      </c>
      <c r="C794">
        <f t="shared" si="13"/>
        <v>1</v>
      </c>
      <c r="D794">
        <v>269790</v>
      </c>
      <c r="F794" s="13">
        <v>836</v>
      </c>
      <c r="G794" s="12">
        <v>128000</v>
      </c>
    </row>
    <row r="795" spans="1:7" x14ac:dyDescent="0.2">
      <c r="A795">
        <v>794</v>
      </c>
      <c r="B795" t="s">
        <v>88</v>
      </c>
      <c r="C795">
        <f t="shared" si="13"/>
        <v>1</v>
      </c>
      <c r="D795">
        <v>225000</v>
      </c>
      <c r="F795" s="13">
        <v>837</v>
      </c>
      <c r="G795" s="12">
        <v>153500</v>
      </c>
    </row>
    <row r="796" spans="1:7" x14ac:dyDescent="0.2">
      <c r="A796">
        <v>795</v>
      </c>
      <c r="B796" t="s">
        <v>88</v>
      </c>
      <c r="C796">
        <f t="shared" si="13"/>
        <v>1</v>
      </c>
      <c r="D796">
        <v>194500</v>
      </c>
      <c r="F796" s="13">
        <v>838</v>
      </c>
      <c r="G796" s="12">
        <v>100000</v>
      </c>
    </row>
    <row r="797" spans="1:7" x14ac:dyDescent="0.2">
      <c r="A797">
        <v>796</v>
      </c>
      <c r="B797" t="s">
        <v>88</v>
      </c>
      <c r="C797">
        <f t="shared" si="13"/>
        <v>1</v>
      </c>
      <c r="D797">
        <v>171000</v>
      </c>
      <c r="F797" s="13">
        <v>839</v>
      </c>
      <c r="G797" s="12">
        <v>144000</v>
      </c>
    </row>
    <row r="798" spans="1:7" x14ac:dyDescent="0.2">
      <c r="A798">
        <v>797</v>
      </c>
      <c r="B798" t="s">
        <v>88</v>
      </c>
      <c r="C798">
        <f t="shared" si="13"/>
        <v>1</v>
      </c>
      <c r="D798">
        <v>143500</v>
      </c>
      <c r="F798" s="13">
        <v>840</v>
      </c>
      <c r="G798" s="12">
        <v>130500</v>
      </c>
    </row>
    <row r="799" spans="1:7" x14ac:dyDescent="0.2">
      <c r="A799">
        <v>798</v>
      </c>
      <c r="B799" t="s">
        <v>88</v>
      </c>
      <c r="C799">
        <f t="shared" si="13"/>
        <v>1</v>
      </c>
      <c r="D799">
        <v>110000</v>
      </c>
      <c r="F799" s="13">
        <v>841</v>
      </c>
      <c r="G799" s="12">
        <v>140000</v>
      </c>
    </row>
    <row r="800" spans="1:7" x14ac:dyDescent="0.2">
      <c r="A800">
        <v>799</v>
      </c>
      <c r="B800" t="s">
        <v>88</v>
      </c>
      <c r="C800">
        <f t="shared" si="13"/>
        <v>1</v>
      </c>
      <c r="D800">
        <v>485000</v>
      </c>
      <c r="F800" s="13">
        <v>842</v>
      </c>
      <c r="G800" s="12">
        <v>157500</v>
      </c>
    </row>
    <row r="801" spans="1:7" x14ac:dyDescent="0.2">
      <c r="A801">
        <v>800</v>
      </c>
      <c r="B801" t="s">
        <v>88</v>
      </c>
      <c r="C801">
        <f t="shared" si="13"/>
        <v>1</v>
      </c>
      <c r="D801">
        <v>175000</v>
      </c>
      <c r="F801" s="13">
        <v>843</v>
      </c>
      <c r="G801" s="12">
        <v>174900</v>
      </c>
    </row>
    <row r="802" spans="1:7" x14ac:dyDescent="0.2">
      <c r="A802">
        <v>801</v>
      </c>
      <c r="B802" t="s">
        <v>194</v>
      </c>
      <c r="C802">
        <f t="shared" si="13"/>
        <v>0</v>
      </c>
      <c r="D802">
        <v>200000</v>
      </c>
      <c r="F802" s="13">
        <v>844</v>
      </c>
      <c r="G802" s="12">
        <v>141000</v>
      </c>
    </row>
    <row r="803" spans="1:7" x14ac:dyDescent="0.2">
      <c r="A803">
        <v>802</v>
      </c>
      <c r="B803" t="s">
        <v>88</v>
      </c>
      <c r="C803">
        <f t="shared" si="13"/>
        <v>1</v>
      </c>
      <c r="D803">
        <v>109900</v>
      </c>
      <c r="F803" s="13">
        <v>845</v>
      </c>
      <c r="G803" s="12">
        <v>153900</v>
      </c>
    </row>
    <row r="804" spans="1:7" x14ac:dyDescent="0.2">
      <c r="A804">
        <v>803</v>
      </c>
      <c r="B804" t="s">
        <v>88</v>
      </c>
      <c r="C804">
        <f t="shared" si="13"/>
        <v>1</v>
      </c>
      <c r="D804">
        <v>189000</v>
      </c>
      <c r="F804" s="13">
        <v>846</v>
      </c>
      <c r="G804" s="12">
        <v>171000</v>
      </c>
    </row>
    <row r="805" spans="1:7" x14ac:dyDescent="0.2">
      <c r="A805">
        <v>804</v>
      </c>
      <c r="B805" t="s">
        <v>88</v>
      </c>
      <c r="C805">
        <f t="shared" si="13"/>
        <v>1</v>
      </c>
      <c r="D805">
        <v>582933</v>
      </c>
      <c r="F805" s="13">
        <v>847</v>
      </c>
      <c r="G805" s="12">
        <v>213000</v>
      </c>
    </row>
    <row r="806" spans="1:7" x14ac:dyDescent="0.2">
      <c r="A806">
        <v>805</v>
      </c>
      <c r="B806" t="s">
        <v>88</v>
      </c>
      <c r="C806">
        <f t="shared" si="13"/>
        <v>1</v>
      </c>
      <c r="D806">
        <v>118000</v>
      </c>
      <c r="F806" s="13">
        <v>848</v>
      </c>
      <c r="G806" s="12">
        <v>133500</v>
      </c>
    </row>
    <row r="807" spans="1:7" x14ac:dyDescent="0.2">
      <c r="A807">
        <v>806</v>
      </c>
      <c r="B807" t="s">
        <v>88</v>
      </c>
      <c r="C807">
        <f t="shared" si="13"/>
        <v>1</v>
      </c>
      <c r="D807">
        <v>227680</v>
      </c>
      <c r="F807" s="13">
        <v>849</v>
      </c>
      <c r="G807" s="12">
        <v>240000</v>
      </c>
    </row>
    <row r="808" spans="1:7" x14ac:dyDescent="0.2">
      <c r="A808">
        <v>807</v>
      </c>
      <c r="B808" t="s">
        <v>88</v>
      </c>
      <c r="C808">
        <f t="shared" si="13"/>
        <v>1</v>
      </c>
      <c r="D808">
        <v>135500</v>
      </c>
      <c r="F808" s="13">
        <v>850</v>
      </c>
      <c r="G808" s="12">
        <v>187000</v>
      </c>
    </row>
    <row r="809" spans="1:7" x14ac:dyDescent="0.2">
      <c r="A809">
        <v>808</v>
      </c>
      <c r="B809" t="s">
        <v>88</v>
      </c>
      <c r="C809">
        <f t="shared" si="13"/>
        <v>1</v>
      </c>
      <c r="D809">
        <v>223500</v>
      </c>
      <c r="F809" s="13">
        <v>851</v>
      </c>
      <c r="G809" s="12">
        <v>131500</v>
      </c>
    </row>
    <row r="810" spans="1:7" x14ac:dyDescent="0.2">
      <c r="A810">
        <v>809</v>
      </c>
      <c r="B810" t="s">
        <v>88</v>
      </c>
      <c r="C810">
        <f t="shared" si="13"/>
        <v>1</v>
      </c>
      <c r="D810">
        <v>159950</v>
      </c>
      <c r="F810" s="13">
        <v>852</v>
      </c>
      <c r="G810" s="12">
        <v>215000</v>
      </c>
    </row>
    <row r="811" spans="1:7" x14ac:dyDescent="0.2">
      <c r="A811">
        <v>810</v>
      </c>
      <c r="B811" t="s">
        <v>88</v>
      </c>
      <c r="C811">
        <f t="shared" si="13"/>
        <v>1</v>
      </c>
      <c r="D811">
        <v>106000</v>
      </c>
      <c r="F811" s="13">
        <v>853</v>
      </c>
      <c r="G811" s="12">
        <v>164000</v>
      </c>
    </row>
    <row r="812" spans="1:7" x14ac:dyDescent="0.2">
      <c r="A812">
        <v>811</v>
      </c>
      <c r="B812" t="s">
        <v>88</v>
      </c>
      <c r="C812">
        <f t="shared" si="13"/>
        <v>1</v>
      </c>
      <c r="D812">
        <v>181000</v>
      </c>
      <c r="F812" s="13">
        <v>854</v>
      </c>
      <c r="G812" s="12">
        <v>158000</v>
      </c>
    </row>
    <row r="813" spans="1:7" x14ac:dyDescent="0.2">
      <c r="A813">
        <v>812</v>
      </c>
      <c r="B813" t="s">
        <v>88</v>
      </c>
      <c r="C813">
        <f t="shared" si="13"/>
        <v>1</v>
      </c>
      <c r="D813">
        <v>144500</v>
      </c>
      <c r="F813" s="13">
        <v>855</v>
      </c>
      <c r="G813" s="12">
        <v>170000</v>
      </c>
    </row>
    <row r="814" spans="1:7" x14ac:dyDescent="0.2">
      <c r="A814">
        <v>813</v>
      </c>
      <c r="B814" t="s">
        <v>194</v>
      </c>
      <c r="C814">
        <f t="shared" si="13"/>
        <v>0</v>
      </c>
      <c r="D814">
        <v>55993</v>
      </c>
      <c r="F814" s="13">
        <v>856</v>
      </c>
      <c r="G814" s="12">
        <v>127000</v>
      </c>
    </row>
    <row r="815" spans="1:7" x14ac:dyDescent="0.2">
      <c r="A815">
        <v>814</v>
      </c>
      <c r="B815" t="s">
        <v>88</v>
      </c>
      <c r="C815">
        <f t="shared" si="13"/>
        <v>1</v>
      </c>
      <c r="D815">
        <v>157900</v>
      </c>
      <c r="F815" s="13">
        <v>858</v>
      </c>
      <c r="G815" s="12">
        <v>174000</v>
      </c>
    </row>
    <row r="816" spans="1:7" x14ac:dyDescent="0.2">
      <c r="A816">
        <v>815</v>
      </c>
      <c r="B816" t="s">
        <v>88</v>
      </c>
      <c r="C816">
        <f t="shared" si="13"/>
        <v>1</v>
      </c>
      <c r="D816">
        <v>116000</v>
      </c>
      <c r="F816" s="13">
        <v>859</v>
      </c>
      <c r="G816" s="12">
        <v>152000</v>
      </c>
    </row>
    <row r="817" spans="1:7" x14ac:dyDescent="0.2">
      <c r="A817">
        <v>816</v>
      </c>
      <c r="B817" t="s">
        <v>88</v>
      </c>
      <c r="C817">
        <f t="shared" si="13"/>
        <v>1</v>
      </c>
      <c r="D817">
        <v>224900</v>
      </c>
      <c r="F817" s="13">
        <v>860</v>
      </c>
      <c r="G817" s="12">
        <v>250000</v>
      </c>
    </row>
    <row r="818" spans="1:7" x14ac:dyDescent="0.2">
      <c r="A818">
        <v>817</v>
      </c>
      <c r="B818" t="s">
        <v>88</v>
      </c>
      <c r="C818">
        <f t="shared" si="13"/>
        <v>1</v>
      </c>
      <c r="D818">
        <v>137000</v>
      </c>
      <c r="F818" s="13">
        <v>861</v>
      </c>
      <c r="G818" s="12">
        <v>189950</v>
      </c>
    </row>
    <row r="819" spans="1:7" x14ac:dyDescent="0.2">
      <c r="A819">
        <v>818</v>
      </c>
      <c r="B819" t="s">
        <v>88</v>
      </c>
      <c r="C819">
        <f t="shared" si="13"/>
        <v>1</v>
      </c>
      <c r="D819">
        <v>271000</v>
      </c>
      <c r="F819" s="13">
        <v>862</v>
      </c>
      <c r="G819" s="12">
        <v>131500</v>
      </c>
    </row>
    <row r="820" spans="1:7" x14ac:dyDescent="0.2">
      <c r="A820">
        <v>819</v>
      </c>
      <c r="B820" t="s">
        <v>88</v>
      </c>
      <c r="C820">
        <f t="shared" si="13"/>
        <v>1</v>
      </c>
      <c r="D820">
        <v>155000</v>
      </c>
      <c r="F820" s="13">
        <v>863</v>
      </c>
      <c r="G820" s="12">
        <v>152000</v>
      </c>
    </row>
    <row r="821" spans="1:7" x14ac:dyDescent="0.2">
      <c r="A821">
        <v>820</v>
      </c>
      <c r="B821" t="s">
        <v>88</v>
      </c>
      <c r="C821">
        <f t="shared" si="13"/>
        <v>1</v>
      </c>
      <c r="D821">
        <v>224000</v>
      </c>
      <c r="F821" s="13">
        <v>864</v>
      </c>
      <c r="G821" s="12">
        <v>132500</v>
      </c>
    </row>
    <row r="822" spans="1:7" x14ac:dyDescent="0.2">
      <c r="A822">
        <v>821</v>
      </c>
      <c r="B822" t="s">
        <v>88</v>
      </c>
      <c r="C822">
        <f t="shared" si="13"/>
        <v>1</v>
      </c>
      <c r="D822">
        <v>183000</v>
      </c>
      <c r="F822" s="13">
        <v>865</v>
      </c>
      <c r="G822" s="12">
        <v>250580</v>
      </c>
    </row>
    <row r="823" spans="1:7" x14ac:dyDescent="0.2">
      <c r="A823">
        <v>822</v>
      </c>
      <c r="B823" t="s">
        <v>194</v>
      </c>
      <c r="C823">
        <f t="shared" si="13"/>
        <v>0</v>
      </c>
      <c r="D823">
        <v>93000</v>
      </c>
      <c r="F823" s="13">
        <v>866</v>
      </c>
      <c r="G823" s="12">
        <v>148500</v>
      </c>
    </row>
    <row r="824" spans="1:7" x14ac:dyDescent="0.2">
      <c r="A824">
        <v>823</v>
      </c>
      <c r="B824" t="s">
        <v>88</v>
      </c>
      <c r="C824">
        <f t="shared" si="13"/>
        <v>1</v>
      </c>
      <c r="D824">
        <v>225000</v>
      </c>
      <c r="F824" s="13">
        <v>867</v>
      </c>
      <c r="G824" s="12">
        <v>248900</v>
      </c>
    </row>
    <row r="825" spans="1:7" x14ac:dyDescent="0.2">
      <c r="A825">
        <v>824</v>
      </c>
      <c r="B825" t="s">
        <v>88</v>
      </c>
      <c r="C825">
        <f t="shared" si="13"/>
        <v>1</v>
      </c>
      <c r="D825">
        <v>139500</v>
      </c>
      <c r="F825" s="13">
        <v>868</v>
      </c>
      <c r="G825" s="12">
        <v>129000</v>
      </c>
    </row>
    <row r="826" spans="1:7" x14ac:dyDescent="0.2">
      <c r="A826">
        <v>825</v>
      </c>
      <c r="B826" t="s">
        <v>88</v>
      </c>
      <c r="C826">
        <f t="shared" si="13"/>
        <v>1</v>
      </c>
      <c r="D826">
        <v>232600</v>
      </c>
      <c r="F826" s="13">
        <v>869</v>
      </c>
      <c r="G826" s="12">
        <v>169000</v>
      </c>
    </row>
    <row r="827" spans="1:7" x14ac:dyDescent="0.2">
      <c r="A827">
        <v>826</v>
      </c>
      <c r="B827" t="s">
        <v>88</v>
      </c>
      <c r="C827">
        <f t="shared" si="13"/>
        <v>1</v>
      </c>
      <c r="D827">
        <v>385000</v>
      </c>
      <c r="F827" s="13">
        <v>870</v>
      </c>
      <c r="G827" s="12">
        <v>236000</v>
      </c>
    </row>
    <row r="828" spans="1:7" x14ac:dyDescent="0.2">
      <c r="A828">
        <v>827</v>
      </c>
      <c r="B828" t="s">
        <v>88</v>
      </c>
      <c r="C828">
        <f t="shared" si="13"/>
        <v>1</v>
      </c>
      <c r="D828">
        <v>109500</v>
      </c>
      <c r="F828" s="13">
        <v>871</v>
      </c>
      <c r="G828" s="12">
        <v>109500</v>
      </c>
    </row>
    <row r="829" spans="1:7" x14ac:dyDescent="0.2">
      <c r="A829">
        <v>828</v>
      </c>
      <c r="B829" t="s">
        <v>88</v>
      </c>
      <c r="C829">
        <f t="shared" si="13"/>
        <v>1</v>
      </c>
      <c r="D829">
        <v>189000</v>
      </c>
      <c r="F829" s="13">
        <v>872</v>
      </c>
      <c r="G829" s="12">
        <v>200500</v>
      </c>
    </row>
    <row r="830" spans="1:7" x14ac:dyDescent="0.2">
      <c r="A830">
        <v>829</v>
      </c>
      <c r="B830" t="s">
        <v>213</v>
      </c>
      <c r="C830">
        <f t="shared" si="13"/>
        <v>0</v>
      </c>
      <c r="D830">
        <v>185000</v>
      </c>
      <c r="F830" s="13">
        <v>873</v>
      </c>
      <c r="G830" s="12">
        <v>116000</v>
      </c>
    </row>
    <row r="831" spans="1:7" x14ac:dyDescent="0.2">
      <c r="A831">
        <v>830</v>
      </c>
      <c r="B831" t="s">
        <v>88</v>
      </c>
      <c r="C831">
        <f t="shared" si="13"/>
        <v>1</v>
      </c>
      <c r="D831">
        <v>147400</v>
      </c>
      <c r="F831" s="13">
        <v>874</v>
      </c>
      <c r="G831" s="12">
        <v>133000</v>
      </c>
    </row>
    <row r="832" spans="1:7" x14ac:dyDescent="0.2">
      <c r="A832">
        <v>831</v>
      </c>
      <c r="B832" t="s">
        <v>88</v>
      </c>
      <c r="C832">
        <f t="shared" si="13"/>
        <v>1</v>
      </c>
      <c r="D832">
        <v>166000</v>
      </c>
      <c r="F832" s="13">
        <v>875</v>
      </c>
      <c r="G832" s="12">
        <v>66500</v>
      </c>
    </row>
    <row r="833" spans="1:7" x14ac:dyDescent="0.2">
      <c r="A833">
        <v>832</v>
      </c>
      <c r="B833" t="s">
        <v>88</v>
      </c>
      <c r="C833">
        <f t="shared" si="13"/>
        <v>1</v>
      </c>
      <c r="D833">
        <v>151000</v>
      </c>
      <c r="F833" s="13">
        <v>876</v>
      </c>
      <c r="G833" s="12">
        <v>303477</v>
      </c>
    </row>
    <row r="834" spans="1:7" x14ac:dyDescent="0.2">
      <c r="A834">
        <v>833</v>
      </c>
      <c r="B834" t="s">
        <v>88</v>
      </c>
      <c r="C834">
        <f t="shared" si="13"/>
        <v>1</v>
      </c>
      <c r="D834">
        <v>237000</v>
      </c>
      <c r="F834" s="13">
        <v>878</v>
      </c>
      <c r="G834" s="12">
        <v>350000</v>
      </c>
    </row>
    <row r="835" spans="1:7" x14ac:dyDescent="0.2">
      <c r="A835">
        <v>834</v>
      </c>
      <c r="B835" t="s">
        <v>88</v>
      </c>
      <c r="C835">
        <f t="shared" ref="C835:C898" si="14">IF(B835="Gtl",1,IF(OR(B835="Mod",B835="Sev"),0,"N/A"))</f>
        <v>1</v>
      </c>
      <c r="D835">
        <v>167000</v>
      </c>
      <c r="F835" s="13">
        <v>879</v>
      </c>
      <c r="G835" s="12">
        <v>148000</v>
      </c>
    </row>
    <row r="836" spans="1:7" x14ac:dyDescent="0.2">
      <c r="A836">
        <v>835</v>
      </c>
      <c r="B836" t="s">
        <v>88</v>
      </c>
      <c r="C836">
        <f t="shared" si="14"/>
        <v>1</v>
      </c>
      <c r="D836">
        <v>139950</v>
      </c>
      <c r="F836" s="13">
        <v>880</v>
      </c>
      <c r="G836" s="12">
        <v>136500</v>
      </c>
    </row>
    <row r="837" spans="1:7" x14ac:dyDescent="0.2">
      <c r="A837">
        <v>836</v>
      </c>
      <c r="B837" t="s">
        <v>88</v>
      </c>
      <c r="C837">
        <f t="shared" si="14"/>
        <v>1</v>
      </c>
      <c r="D837">
        <v>128000</v>
      </c>
      <c r="F837" s="13">
        <v>881</v>
      </c>
      <c r="G837" s="12">
        <v>157000</v>
      </c>
    </row>
    <row r="838" spans="1:7" x14ac:dyDescent="0.2">
      <c r="A838">
        <v>837</v>
      </c>
      <c r="B838" t="s">
        <v>88</v>
      </c>
      <c r="C838">
        <f t="shared" si="14"/>
        <v>1</v>
      </c>
      <c r="D838">
        <v>153500</v>
      </c>
      <c r="F838" s="13">
        <v>882</v>
      </c>
      <c r="G838" s="12">
        <v>187500</v>
      </c>
    </row>
    <row r="839" spans="1:7" x14ac:dyDescent="0.2">
      <c r="A839">
        <v>838</v>
      </c>
      <c r="B839" t="s">
        <v>88</v>
      </c>
      <c r="C839">
        <f t="shared" si="14"/>
        <v>1</v>
      </c>
      <c r="D839">
        <v>100000</v>
      </c>
      <c r="F839" s="13">
        <v>883</v>
      </c>
      <c r="G839" s="12">
        <v>178000</v>
      </c>
    </row>
    <row r="840" spans="1:7" x14ac:dyDescent="0.2">
      <c r="A840">
        <v>839</v>
      </c>
      <c r="B840" t="s">
        <v>88</v>
      </c>
      <c r="C840">
        <f t="shared" si="14"/>
        <v>1</v>
      </c>
      <c r="D840">
        <v>144000</v>
      </c>
      <c r="F840" s="13">
        <v>884</v>
      </c>
      <c r="G840" s="12">
        <v>118500</v>
      </c>
    </row>
    <row r="841" spans="1:7" x14ac:dyDescent="0.2">
      <c r="A841">
        <v>840</v>
      </c>
      <c r="B841" t="s">
        <v>88</v>
      </c>
      <c r="C841">
        <f t="shared" si="14"/>
        <v>1</v>
      </c>
      <c r="D841">
        <v>130500</v>
      </c>
      <c r="F841" s="13">
        <v>885</v>
      </c>
      <c r="G841" s="12">
        <v>100000</v>
      </c>
    </row>
    <row r="842" spans="1:7" x14ac:dyDescent="0.2">
      <c r="A842">
        <v>841</v>
      </c>
      <c r="B842" t="s">
        <v>88</v>
      </c>
      <c r="C842">
        <f t="shared" si="14"/>
        <v>1</v>
      </c>
      <c r="D842">
        <v>140000</v>
      </c>
      <c r="F842" s="13">
        <v>886</v>
      </c>
      <c r="G842" s="12">
        <v>328900</v>
      </c>
    </row>
    <row r="843" spans="1:7" x14ac:dyDescent="0.2">
      <c r="A843">
        <v>842</v>
      </c>
      <c r="B843" t="s">
        <v>88</v>
      </c>
      <c r="C843">
        <f t="shared" si="14"/>
        <v>1</v>
      </c>
      <c r="D843">
        <v>157500</v>
      </c>
      <c r="F843" s="13">
        <v>887</v>
      </c>
      <c r="G843" s="12">
        <v>145000</v>
      </c>
    </row>
    <row r="844" spans="1:7" x14ac:dyDescent="0.2">
      <c r="A844">
        <v>843</v>
      </c>
      <c r="B844" t="s">
        <v>88</v>
      </c>
      <c r="C844">
        <f t="shared" si="14"/>
        <v>1</v>
      </c>
      <c r="D844">
        <v>174900</v>
      </c>
      <c r="F844" s="13">
        <v>888</v>
      </c>
      <c r="G844" s="12">
        <v>135500</v>
      </c>
    </row>
    <row r="845" spans="1:7" x14ac:dyDescent="0.2">
      <c r="A845">
        <v>844</v>
      </c>
      <c r="B845" t="s">
        <v>88</v>
      </c>
      <c r="C845">
        <f t="shared" si="14"/>
        <v>1</v>
      </c>
      <c r="D845">
        <v>141000</v>
      </c>
      <c r="F845" s="13">
        <v>890</v>
      </c>
      <c r="G845" s="12">
        <v>149500</v>
      </c>
    </row>
    <row r="846" spans="1:7" x14ac:dyDescent="0.2">
      <c r="A846">
        <v>845</v>
      </c>
      <c r="B846" t="s">
        <v>88</v>
      </c>
      <c r="C846">
        <f t="shared" si="14"/>
        <v>1</v>
      </c>
      <c r="D846">
        <v>153900</v>
      </c>
      <c r="F846" s="13">
        <v>891</v>
      </c>
      <c r="G846" s="12">
        <v>122900</v>
      </c>
    </row>
    <row r="847" spans="1:7" x14ac:dyDescent="0.2">
      <c r="A847">
        <v>846</v>
      </c>
      <c r="B847" t="s">
        <v>88</v>
      </c>
      <c r="C847">
        <f t="shared" si="14"/>
        <v>1</v>
      </c>
      <c r="D847">
        <v>171000</v>
      </c>
      <c r="F847" s="13">
        <v>892</v>
      </c>
      <c r="G847" s="12">
        <v>172500</v>
      </c>
    </row>
    <row r="848" spans="1:7" x14ac:dyDescent="0.2">
      <c r="A848">
        <v>847</v>
      </c>
      <c r="B848" t="s">
        <v>88</v>
      </c>
      <c r="C848">
        <f t="shared" si="14"/>
        <v>1</v>
      </c>
      <c r="D848">
        <v>213000</v>
      </c>
      <c r="F848" s="13">
        <v>893</v>
      </c>
      <c r="G848" s="12">
        <v>154500</v>
      </c>
    </row>
    <row r="849" spans="1:7" x14ac:dyDescent="0.2">
      <c r="A849">
        <v>848</v>
      </c>
      <c r="B849" t="s">
        <v>88</v>
      </c>
      <c r="C849">
        <f t="shared" si="14"/>
        <v>1</v>
      </c>
      <c r="D849">
        <v>133500</v>
      </c>
      <c r="F849" s="13">
        <v>894</v>
      </c>
      <c r="G849" s="12">
        <v>165000</v>
      </c>
    </row>
    <row r="850" spans="1:7" x14ac:dyDescent="0.2">
      <c r="A850">
        <v>849</v>
      </c>
      <c r="B850" t="s">
        <v>88</v>
      </c>
      <c r="C850">
        <f t="shared" si="14"/>
        <v>1</v>
      </c>
      <c r="D850">
        <v>240000</v>
      </c>
      <c r="F850" s="13">
        <v>895</v>
      </c>
      <c r="G850" s="12">
        <v>118858</v>
      </c>
    </row>
    <row r="851" spans="1:7" x14ac:dyDescent="0.2">
      <c r="A851">
        <v>850</v>
      </c>
      <c r="B851" t="s">
        <v>88</v>
      </c>
      <c r="C851">
        <f t="shared" si="14"/>
        <v>1</v>
      </c>
      <c r="D851">
        <v>187000</v>
      </c>
      <c r="F851" s="13">
        <v>896</v>
      </c>
      <c r="G851" s="12">
        <v>140000</v>
      </c>
    </row>
    <row r="852" spans="1:7" x14ac:dyDescent="0.2">
      <c r="A852">
        <v>851</v>
      </c>
      <c r="B852" t="s">
        <v>88</v>
      </c>
      <c r="C852">
        <f t="shared" si="14"/>
        <v>1</v>
      </c>
      <c r="D852">
        <v>131500</v>
      </c>
      <c r="F852" s="13">
        <v>897</v>
      </c>
      <c r="G852" s="12">
        <v>106500</v>
      </c>
    </row>
    <row r="853" spans="1:7" x14ac:dyDescent="0.2">
      <c r="A853">
        <v>852</v>
      </c>
      <c r="B853" t="s">
        <v>88</v>
      </c>
      <c r="C853">
        <f t="shared" si="14"/>
        <v>1</v>
      </c>
      <c r="D853">
        <v>215000</v>
      </c>
      <c r="F853" s="13">
        <v>898</v>
      </c>
      <c r="G853" s="12">
        <v>142953</v>
      </c>
    </row>
    <row r="854" spans="1:7" x14ac:dyDescent="0.2">
      <c r="A854">
        <v>853</v>
      </c>
      <c r="B854" t="s">
        <v>88</v>
      </c>
      <c r="C854">
        <f t="shared" si="14"/>
        <v>1</v>
      </c>
      <c r="D854">
        <v>164000</v>
      </c>
      <c r="F854" s="13">
        <v>899</v>
      </c>
      <c r="G854" s="12">
        <v>611657</v>
      </c>
    </row>
    <row r="855" spans="1:7" x14ac:dyDescent="0.2">
      <c r="A855">
        <v>854</v>
      </c>
      <c r="B855" t="s">
        <v>88</v>
      </c>
      <c r="C855">
        <f t="shared" si="14"/>
        <v>1</v>
      </c>
      <c r="D855">
        <v>158000</v>
      </c>
      <c r="F855" s="13">
        <v>900</v>
      </c>
      <c r="G855" s="12">
        <v>135000</v>
      </c>
    </row>
    <row r="856" spans="1:7" x14ac:dyDescent="0.2">
      <c r="A856">
        <v>855</v>
      </c>
      <c r="B856" t="s">
        <v>88</v>
      </c>
      <c r="C856">
        <f t="shared" si="14"/>
        <v>1</v>
      </c>
      <c r="D856">
        <v>170000</v>
      </c>
      <c r="F856" s="13">
        <v>901</v>
      </c>
      <c r="G856" s="12">
        <v>110000</v>
      </c>
    </row>
    <row r="857" spans="1:7" x14ac:dyDescent="0.2">
      <c r="A857">
        <v>856</v>
      </c>
      <c r="B857" t="s">
        <v>88</v>
      </c>
      <c r="C857">
        <f t="shared" si="14"/>
        <v>1</v>
      </c>
      <c r="D857">
        <v>127000</v>
      </c>
      <c r="F857" s="13">
        <v>902</v>
      </c>
      <c r="G857" s="12">
        <v>153000</v>
      </c>
    </row>
    <row r="858" spans="1:7" x14ac:dyDescent="0.2">
      <c r="A858">
        <v>857</v>
      </c>
      <c r="B858" t="s">
        <v>194</v>
      </c>
      <c r="C858">
        <f t="shared" si="14"/>
        <v>0</v>
      </c>
      <c r="D858">
        <v>147000</v>
      </c>
      <c r="F858" s="13">
        <v>903</v>
      </c>
      <c r="G858" s="12">
        <v>180000</v>
      </c>
    </row>
    <row r="859" spans="1:7" x14ac:dyDescent="0.2">
      <c r="A859">
        <v>858</v>
      </c>
      <c r="B859" t="s">
        <v>88</v>
      </c>
      <c r="C859">
        <f t="shared" si="14"/>
        <v>1</v>
      </c>
      <c r="D859">
        <v>174000</v>
      </c>
      <c r="F859" s="13">
        <v>904</v>
      </c>
      <c r="G859" s="12">
        <v>240000</v>
      </c>
    </row>
    <row r="860" spans="1:7" x14ac:dyDescent="0.2">
      <c r="A860">
        <v>859</v>
      </c>
      <c r="B860" t="s">
        <v>88</v>
      </c>
      <c r="C860">
        <f t="shared" si="14"/>
        <v>1</v>
      </c>
      <c r="D860">
        <v>152000</v>
      </c>
      <c r="F860" s="13">
        <v>905</v>
      </c>
      <c r="G860" s="12">
        <v>125500</v>
      </c>
    </row>
    <row r="861" spans="1:7" x14ac:dyDescent="0.2">
      <c r="A861">
        <v>860</v>
      </c>
      <c r="B861" t="s">
        <v>88</v>
      </c>
      <c r="C861">
        <f t="shared" si="14"/>
        <v>1</v>
      </c>
      <c r="D861">
        <v>250000</v>
      </c>
      <c r="F861" s="13">
        <v>906</v>
      </c>
      <c r="G861" s="12">
        <v>128000</v>
      </c>
    </row>
    <row r="862" spans="1:7" x14ac:dyDescent="0.2">
      <c r="A862">
        <v>861</v>
      </c>
      <c r="B862" t="s">
        <v>88</v>
      </c>
      <c r="C862">
        <f t="shared" si="14"/>
        <v>1</v>
      </c>
      <c r="D862">
        <v>189950</v>
      </c>
      <c r="F862" s="13">
        <v>907</v>
      </c>
      <c r="G862" s="12">
        <v>255000</v>
      </c>
    </row>
    <row r="863" spans="1:7" x14ac:dyDescent="0.2">
      <c r="A863">
        <v>862</v>
      </c>
      <c r="B863" t="s">
        <v>88</v>
      </c>
      <c r="C863">
        <f t="shared" si="14"/>
        <v>1</v>
      </c>
      <c r="D863">
        <v>131500</v>
      </c>
      <c r="F863" s="13">
        <v>908</v>
      </c>
      <c r="G863" s="12">
        <v>250000</v>
      </c>
    </row>
    <row r="864" spans="1:7" x14ac:dyDescent="0.2">
      <c r="A864">
        <v>863</v>
      </c>
      <c r="B864" t="s">
        <v>88</v>
      </c>
      <c r="C864">
        <f t="shared" si="14"/>
        <v>1</v>
      </c>
      <c r="D864">
        <v>152000</v>
      </c>
      <c r="F864" s="13">
        <v>910</v>
      </c>
      <c r="G864" s="12">
        <v>174000</v>
      </c>
    </row>
    <row r="865" spans="1:7" x14ac:dyDescent="0.2">
      <c r="A865">
        <v>864</v>
      </c>
      <c r="B865" t="s">
        <v>88</v>
      </c>
      <c r="C865">
        <f t="shared" si="14"/>
        <v>1</v>
      </c>
      <c r="D865">
        <v>132500</v>
      </c>
      <c r="F865" s="13">
        <v>911</v>
      </c>
      <c r="G865" s="12">
        <v>154300</v>
      </c>
    </row>
    <row r="866" spans="1:7" x14ac:dyDescent="0.2">
      <c r="A866">
        <v>865</v>
      </c>
      <c r="B866" t="s">
        <v>88</v>
      </c>
      <c r="C866">
        <f t="shared" si="14"/>
        <v>1</v>
      </c>
      <c r="D866">
        <v>250580</v>
      </c>
      <c r="F866" s="13">
        <v>913</v>
      </c>
      <c r="G866" s="12">
        <v>88000</v>
      </c>
    </row>
    <row r="867" spans="1:7" x14ac:dyDescent="0.2">
      <c r="A867">
        <v>866</v>
      </c>
      <c r="B867" t="s">
        <v>88</v>
      </c>
      <c r="C867">
        <f t="shared" si="14"/>
        <v>1</v>
      </c>
      <c r="D867">
        <v>148500</v>
      </c>
      <c r="F867" s="13">
        <v>914</v>
      </c>
      <c r="G867" s="12">
        <v>145000</v>
      </c>
    </row>
    <row r="868" spans="1:7" x14ac:dyDescent="0.2">
      <c r="A868">
        <v>867</v>
      </c>
      <c r="B868" t="s">
        <v>88</v>
      </c>
      <c r="C868">
        <f t="shared" si="14"/>
        <v>1</v>
      </c>
      <c r="D868">
        <v>248900</v>
      </c>
      <c r="F868" s="13">
        <v>915</v>
      </c>
      <c r="G868" s="12">
        <v>173733</v>
      </c>
    </row>
    <row r="869" spans="1:7" x14ac:dyDescent="0.2">
      <c r="A869">
        <v>868</v>
      </c>
      <c r="B869" t="s">
        <v>88</v>
      </c>
      <c r="C869">
        <f t="shared" si="14"/>
        <v>1</v>
      </c>
      <c r="D869">
        <v>129000</v>
      </c>
      <c r="F869" s="13">
        <v>916</v>
      </c>
      <c r="G869" s="12">
        <v>75000</v>
      </c>
    </row>
    <row r="870" spans="1:7" x14ac:dyDescent="0.2">
      <c r="A870">
        <v>869</v>
      </c>
      <c r="B870" t="s">
        <v>88</v>
      </c>
      <c r="C870">
        <f t="shared" si="14"/>
        <v>1</v>
      </c>
      <c r="D870">
        <v>169000</v>
      </c>
      <c r="F870" s="13">
        <v>917</v>
      </c>
      <c r="G870" s="12">
        <v>35311</v>
      </c>
    </row>
    <row r="871" spans="1:7" x14ac:dyDescent="0.2">
      <c r="A871">
        <v>870</v>
      </c>
      <c r="B871" t="s">
        <v>88</v>
      </c>
      <c r="C871">
        <f t="shared" si="14"/>
        <v>1</v>
      </c>
      <c r="D871">
        <v>236000</v>
      </c>
      <c r="F871" s="13">
        <v>918</v>
      </c>
      <c r="G871" s="12">
        <v>135000</v>
      </c>
    </row>
    <row r="872" spans="1:7" x14ac:dyDescent="0.2">
      <c r="A872">
        <v>871</v>
      </c>
      <c r="B872" t="s">
        <v>88</v>
      </c>
      <c r="C872">
        <f t="shared" si="14"/>
        <v>1</v>
      </c>
      <c r="D872">
        <v>109500</v>
      </c>
      <c r="F872" s="13">
        <v>919</v>
      </c>
      <c r="G872" s="12">
        <v>238000</v>
      </c>
    </row>
    <row r="873" spans="1:7" x14ac:dyDescent="0.2">
      <c r="A873">
        <v>872</v>
      </c>
      <c r="B873" t="s">
        <v>88</v>
      </c>
      <c r="C873">
        <f t="shared" si="14"/>
        <v>1</v>
      </c>
      <c r="D873">
        <v>200500</v>
      </c>
      <c r="F873" s="13">
        <v>920</v>
      </c>
      <c r="G873" s="12">
        <v>176500</v>
      </c>
    </row>
    <row r="874" spans="1:7" x14ac:dyDescent="0.2">
      <c r="A874">
        <v>873</v>
      </c>
      <c r="B874" t="s">
        <v>88</v>
      </c>
      <c r="C874">
        <f t="shared" si="14"/>
        <v>1</v>
      </c>
      <c r="D874">
        <v>116000</v>
      </c>
      <c r="F874" s="13">
        <v>921</v>
      </c>
      <c r="G874" s="12">
        <v>201000</v>
      </c>
    </row>
    <row r="875" spans="1:7" x14ac:dyDescent="0.2">
      <c r="A875">
        <v>874</v>
      </c>
      <c r="B875" t="s">
        <v>88</v>
      </c>
      <c r="C875">
        <f t="shared" si="14"/>
        <v>1</v>
      </c>
      <c r="D875">
        <v>133000</v>
      </c>
      <c r="F875" s="13">
        <v>922</v>
      </c>
      <c r="G875" s="12">
        <v>145900</v>
      </c>
    </row>
    <row r="876" spans="1:7" x14ac:dyDescent="0.2">
      <c r="A876">
        <v>875</v>
      </c>
      <c r="B876" t="s">
        <v>88</v>
      </c>
      <c r="C876">
        <f t="shared" si="14"/>
        <v>1</v>
      </c>
      <c r="D876">
        <v>66500</v>
      </c>
      <c r="F876" s="13">
        <v>923</v>
      </c>
      <c r="G876" s="12">
        <v>169990</v>
      </c>
    </row>
    <row r="877" spans="1:7" x14ac:dyDescent="0.2">
      <c r="A877">
        <v>876</v>
      </c>
      <c r="B877" t="s">
        <v>88</v>
      </c>
      <c r="C877">
        <f t="shared" si="14"/>
        <v>1</v>
      </c>
      <c r="D877">
        <v>303477</v>
      </c>
      <c r="F877" s="13">
        <v>924</v>
      </c>
      <c r="G877" s="12">
        <v>193000</v>
      </c>
    </row>
    <row r="878" spans="1:7" x14ac:dyDescent="0.2">
      <c r="A878">
        <v>877</v>
      </c>
      <c r="B878" t="s">
        <v>194</v>
      </c>
      <c r="C878">
        <f t="shared" si="14"/>
        <v>0</v>
      </c>
      <c r="D878">
        <v>132250</v>
      </c>
      <c r="F878" s="13">
        <v>925</v>
      </c>
      <c r="G878" s="12">
        <v>207500</v>
      </c>
    </row>
    <row r="879" spans="1:7" x14ac:dyDescent="0.2">
      <c r="A879">
        <v>878</v>
      </c>
      <c r="B879" t="s">
        <v>88</v>
      </c>
      <c r="C879">
        <f t="shared" si="14"/>
        <v>1</v>
      </c>
      <c r="D879">
        <v>350000</v>
      </c>
      <c r="F879" s="13">
        <v>926</v>
      </c>
      <c r="G879" s="12">
        <v>175000</v>
      </c>
    </row>
    <row r="880" spans="1:7" x14ac:dyDescent="0.2">
      <c r="A880">
        <v>879</v>
      </c>
      <c r="B880" t="s">
        <v>88</v>
      </c>
      <c r="C880">
        <f t="shared" si="14"/>
        <v>1</v>
      </c>
      <c r="D880">
        <v>148000</v>
      </c>
      <c r="F880" s="13">
        <v>927</v>
      </c>
      <c r="G880" s="12">
        <v>285000</v>
      </c>
    </row>
    <row r="881" spans="1:7" x14ac:dyDescent="0.2">
      <c r="A881">
        <v>880</v>
      </c>
      <c r="B881" t="s">
        <v>88</v>
      </c>
      <c r="C881">
        <f t="shared" si="14"/>
        <v>1</v>
      </c>
      <c r="D881">
        <v>136500</v>
      </c>
      <c r="F881" s="13">
        <v>928</v>
      </c>
      <c r="G881" s="12">
        <v>176000</v>
      </c>
    </row>
    <row r="882" spans="1:7" x14ac:dyDescent="0.2">
      <c r="A882">
        <v>881</v>
      </c>
      <c r="B882" t="s">
        <v>88</v>
      </c>
      <c r="C882">
        <f t="shared" si="14"/>
        <v>1</v>
      </c>
      <c r="D882">
        <v>157000</v>
      </c>
      <c r="F882" s="13">
        <v>929</v>
      </c>
      <c r="G882" s="12">
        <v>236500</v>
      </c>
    </row>
    <row r="883" spans="1:7" x14ac:dyDescent="0.2">
      <c r="A883">
        <v>882</v>
      </c>
      <c r="B883" t="s">
        <v>88</v>
      </c>
      <c r="C883">
        <f t="shared" si="14"/>
        <v>1</v>
      </c>
      <c r="D883">
        <v>187500</v>
      </c>
      <c r="F883" s="13">
        <v>930</v>
      </c>
      <c r="G883" s="12">
        <v>222000</v>
      </c>
    </row>
    <row r="884" spans="1:7" x14ac:dyDescent="0.2">
      <c r="A884">
        <v>883</v>
      </c>
      <c r="B884" t="s">
        <v>88</v>
      </c>
      <c r="C884">
        <f t="shared" si="14"/>
        <v>1</v>
      </c>
      <c r="D884">
        <v>178000</v>
      </c>
      <c r="F884" s="13">
        <v>931</v>
      </c>
      <c r="G884" s="12">
        <v>201000</v>
      </c>
    </row>
    <row r="885" spans="1:7" x14ac:dyDescent="0.2">
      <c r="A885">
        <v>884</v>
      </c>
      <c r="B885" t="s">
        <v>88</v>
      </c>
      <c r="C885">
        <f t="shared" si="14"/>
        <v>1</v>
      </c>
      <c r="D885">
        <v>118500</v>
      </c>
      <c r="F885" s="13">
        <v>932</v>
      </c>
      <c r="G885" s="12">
        <v>117500</v>
      </c>
    </row>
    <row r="886" spans="1:7" x14ac:dyDescent="0.2">
      <c r="A886">
        <v>885</v>
      </c>
      <c r="B886" t="s">
        <v>88</v>
      </c>
      <c r="C886">
        <f t="shared" si="14"/>
        <v>1</v>
      </c>
      <c r="D886">
        <v>100000</v>
      </c>
      <c r="F886" s="13">
        <v>933</v>
      </c>
      <c r="G886" s="12">
        <v>320000</v>
      </c>
    </row>
    <row r="887" spans="1:7" x14ac:dyDescent="0.2">
      <c r="A887">
        <v>886</v>
      </c>
      <c r="B887" t="s">
        <v>88</v>
      </c>
      <c r="C887">
        <f t="shared" si="14"/>
        <v>1</v>
      </c>
      <c r="D887">
        <v>328900</v>
      </c>
      <c r="F887" s="13">
        <v>934</v>
      </c>
      <c r="G887" s="12">
        <v>190000</v>
      </c>
    </row>
    <row r="888" spans="1:7" x14ac:dyDescent="0.2">
      <c r="A888">
        <v>887</v>
      </c>
      <c r="B888" t="s">
        <v>88</v>
      </c>
      <c r="C888">
        <f t="shared" si="14"/>
        <v>1</v>
      </c>
      <c r="D888">
        <v>145000</v>
      </c>
      <c r="F888" s="13">
        <v>936</v>
      </c>
      <c r="G888" s="12">
        <v>79900</v>
      </c>
    </row>
    <row r="889" spans="1:7" x14ac:dyDescent="0.2">
      <c r="A889">
        <v>888</v>
      </c>
      <c r="B889" t="s">
        <v>88</v>
      </c>
      <c r="C889">
        <f t="shared" si="14"/>
        <v>1</v>
      </c>
      <c r="D889">
        <v>135500</v>
      </c>
      <c r="F889" s="13">
        <v>937</v>
      </c>
      <c r="G889" s="12">
        <v>184900</v>
      </c>
    </row>
    <row r="890" spans="1:7" x14ac:dyDescent="0.2">
      <c r="A890">
        <v>889</v>
      </c>
      <c r="B890" t="s">
        <v>194</v>
      </c>
      <c r="C890">
        <f t="shared" si="14"/>
        <v>0</v>
      </c>
      <c r="D890">
        <v>268000</v>
      </c>
      <c r="F890" s="13">
        <v>938</v>
      </c>
      <c r="G890" s="12">
        <v>253000</v>
      </c>
    </row>
    <row r="891" spans="1:7" x14ac:dyDescent="0.2">
      <c r="A891">
        <v>890</v>
      </c>
      <c r="B891" t="s">
        <v>88</v>
      </c>
      <c r="C891">
        <f t="shared" si="14"/>
        <v>1</v>
      </c>
      <c r="D891">
        <v>149500</v>
      </c>
      <c r="F891" s="13">
        <v>939</v>
      </c>
      <c r="G891" s="12">
        <v>239799</v>
      </c>
    </row>
    <row r="892" spans="1:7" x14ac:dyDescent="0.2">
      <c r="A892">
        <v>891</v>
      </c>
      <c r="B892" t="s">
        <v>88</v>
      </c>
      <c r="C892">
        <f t="shared" si="14"/>
        <v>1</v>
      </c>
      <c r="D892">
        <v>122900</v>
      </c>
      <c r="F892" s="13">
        <v>940</v>
      </c>
      <c r="G892" s="12">
        <v>244400</v>
      </c>
    </row>
    <row r="893" spans="1:7" x14ac:dyDescent="0.2">
      <c r="A893">
        <v>892</v>
      </c>
      <c r="B893" t="s">
        <v>88</v>
      </c>
      <c r="C893">
        <f t="shared" si="14"/>
        <v>1</v>
      </c>
      <c r="D893">
        <v>172500</v>
      </c>
      <c r="F893" s="13">
        <v>941</v>
      </c>
      <c r="G893" s="12">
        <v>150900</v>
      </c>
    </row>
    <row r="894" spans="1:7" x14ac:dyDescent="0.2">
      <c r="A894">
        <v>893</v>
      </c>
      <c r="B894" t="s">
        <v>88</v>
      </c>
      <c r="C894">
        <f t="shared" si="14"/>
        <v>1</v>
      </c>
      <c r="D894">
        <v>154500</v>
      </c>
      <c r="F894" s="13">
        <v>942</v>
      </c>
      <c r="G894" s="12">
        <v>214000</v>
      </c>
    </row>
    <row r="895" spans="1:7" x14ac:dyDescent="0.2">
      <c r="A895">
        <v>894</v>
      </c>
      <c r="B895" t="s">
        <v>88</v>
      </c>
      <c r="C895">
        <f t="shared" si="14"/>
        <v>1</v>
      </c>
      <c r="D895">
        <v>165000</v>
      </c>
      <c r="F895" s="13">
        <v>943</v>
      </c>
      <c r="G895" s="12">
        <v>150000</v>
      </c>
    </row>
    <row r="896" spans="1:7" x14ac:dyDescent="0.2">
      <c r="A896">
        <v>895</v>
      </c>
      <c r="B896" t="s">
        <v>88</v>
      </c>
      <c r="C896">
        <f t="shared" si="14"/>
        <v>1</v>
      </c>
      <c r="D896">
        <v>118858</v>
      </c>
      <c r="F896" s="13">
        <v>944</v>
      </c>
      <c r="G896" s="12">
        <v>143000</v>
      </c>
    </row>
    <row r="897" spans="1:7" x14ac:dyDescent="0.2">
      <c r="A897">
        <v>896</v>
      </c>
      <c r="B897" t="s">
        <v>88</v>
      </c>
      <c r="C897">
        <f t="shared" si="14"/>
        <v>1</v>
      </c>
      <c r="D897">
        <v>140000</v>
      </c>
      <c r="F897" s="13">
        <v>945</v>
      </c>
      <c r="G897" s="12">
        <v>137500</v>
      </c>
    </row>
    <row r="898" spans="1:7" x14ac:dyDescent="0.2">
      <c r="A898">
        <v>897</v>
      </c>
      <c r="B898" t="s">
        <v>88</v>
      </c>
      <c r="C898">
        <f t="shared" si="14"/>
        <v>1</v>
      </c>
      <c r="D898">
        <v>106500</v>
      </c>
      <c r="F898" s="13">
        <v>946</v>
      </c>
      <c r="G898" s="12">
        <v>124900</v>
      </c>
    </row>
    <row r="899" spans="1:7" x14ac:dyDescent="0.2">
      <c r="A899">
        <v>898</v>
      </c>
      <c r="B899" t="s">
        <v>88</v>
      </c>
      <c r="C899">
        <f t="shared" ref="C899:C962" si="15">IF(B899="Gtl",1,IF(OR(B899="Mod",B899="Sev"),0,"N/A"))</f>
        <v>1</v>
      </c>
      <c r="D899">
        <v>142953</v>
      </c>
      <c r="F899" s="13">
        <v>947</v>
      </c>
      <c r="G899" s="12">
        <v>143000</v>
      </c>
    </row>
    <row r="900" spans="1:7" x14ac:dyDescent="0.2">
      <c r="A900">
        <v>899</v>
      </c>
      <c r="B900" t="s">
        <v>88</v>
      </c>
      <c r="C900">
        <f t="shared" si="15"/>
        <v>1</v>
      </c>
      <c r="D900">
        <v>611657</v>
      </c>
      <c r="F900" s="13">
        <v>948</v>
      </c>
      <c r="G900" s="12">
        <v>270000</v>
      </c>
    </row>
    <row r="901" spans="1:7" x14ac:dyDescent="0.2">
      <c r="A901">
        <v>900</v>
      </c>
      <c r="B901" t="s">
        <v>88</v>
      </c>
      <c r="C901">
        <f t="shared" si="15"/>
        <v>1</v>
      </c>
      <c r="D901">
        <v>135000</v>
      </c>
      <c r="F901" s="13">
        <v>949</v>
      </c>
      <c r="G901" s="12">
        <v>192500</v>
      </c>
    </row>
    <row r="902" spans="1:7" x14ac:dyDescent="0.2">
      <c r="A902">
        <v>901</v>
      </c>
      <c r="B902" t="s">
        <v>88</v>
      </c>
      <c r="C902">
        <f t="shared" si="15"/>
        <v>1</v>
      </c>
      <c r="D902">
        <v>110000</v>
      </c>
      <c r="F902" s="13">
        <v>950</v>
      </c>
      <c r="G902" s="12">
        <v>197500</v>
      </c>
    </row>
    <row r="903" spans="1:7" x14ac:dyDescent="0.2">
      <c r="A903">
        <v>902</v>
      </c>
      <c r="B903" t="s">
        <v>88</v>
      </c>
      <c r="C903">
        <f t="shared" si="15"/>
        <v>1</v>
      </c>
      <c r="D903">
        <v>153000</v>
      </c>
      <c r="F903" s="13">
        <v>951</v>
      </c>
      <c r="G903" s="12">
        <v>129000</v>
      </c>
    </row>
    <row r="904" spans="1:7" x14ac:dyDescent="0.2">
      <c r="A904">
        <v>903</v>
      </c>
      <c r="B904" t="s">
        <v>88</v>
      </c>
      <c r="C904">
        <f t="shared" si="15"/>
        <v>1</v>
      </c>
      <c r="D904">
        <v>180000</v>
      </c>
      <c r="F904" s="13">
        <v>952</v>
      </c>
      <c r="G904" s="12">
        <v>119900</v>
      </c>
    </row>
    <row r="905" spans="1:7" x14ac:dyDescent="0.2">
      <c r="A905">
        <v>904</v>
      </c>
      <c r="B905" t="s">
        <v>88</v>
      </c>
      <c r="C905">
        <f t="shared" si="15"/>
        <v>1</v>
      </c>
      <c r="D905">
        <v>240000</v>
      </c>
      <c r="F905" s="13">
        <v>953</v>
      </c>
      <c r="G905" s="12">
        <v>133900</v>
      </c>
    </row>
    <row r="906" spans="1:7" x14ac:dyDescent="0.2">
      <c r="A906">
        <v>905</v>
      </c>
      <c r="B906" t="s">
        <v>88</v>
      </c>
      <c r="C906">
        <f t="shared" si="15"/>
        <v>1</v>
      </c>
      <c r="D906">
        <v>125500</v>
      </c>
      <c r="F906" s="13">
        <v>955</v>
      </c>
      <c r="G906" s="12">
        <v>127500</v>
      </c>
    </row>
    <row r="907" spans="1:7" x14ac:dyDescent="0.2">
      <c r="A907">
        <v>906</v>
      </c>
      <c r="B907" t="s">
        <v>88</v>
      </c>
      <c r="C907">
        <f t="shared" si="15"/>
        <v>1</v>
      </c>
      <c r="D907">
        <v>128000</v>
      </c>
      <c r="F907" s="13">
        <v>956</v>
      </c>
      <c r="G907" s="12">
        <v>145000</v>
      </c>
    </row>
    <row r="908" spans="1:7" x14ac:dyDescent="0.2">
      <c r="A908">
        <v>907</v>
      </c>
      <c r="B908" t="s">
        <v>88</v>
      </c>
      <c r="C908">
        <f t="shared" si="15"/>
        <v>1</v>
      </c>
      <c r="D908">
        <v>255000</v>
      </c>
      <c r="F908" s="13">
        <v>957</v>
      </c>
      <c r="G908" s="12">
        <v>124000</v>
      </c>
    </row>
    <row r="909" spans="1:7" x14ac:dyDescent="0.2">
      <c r="A909">
        <v>908</v>
      </c>
      <c r="B909" t="s">
        <v>88</v>
      </c>
      <c r="C909">
        <f t="shared" si="15"/>
        <v>1</v>
      </c>
      <c r="D909">
        <v>250000</v>
      </c>
      <c r="F909" s="13">
        <v>958</v>
      </c>
      <c r="G909" s="12">
        <v>132000</v>
      </c>
    </row>
    <row r="910" spans="1:7" x14ac:dyDescent="0.2">
      <c r="A910">
        <v>909</v>
      </c>
      <c r="B910" t="s">
        <v>194</v>
      </c>
      <c r="C910">
        <f t="shared" si="15"/>
        <v>0</v>
      </c>
      <c r="D910">
        <v>131000</v>
      </c>
      <c r="F910" s="13">
        <v>959</v>
      </c>
      <c r="G910" s="12">
        <v>185000</v>
      </c>
    </row>
    <row r="911" spans="1:7" x14ac:dyDescent="0.2">
      <c r="A911">
        <v>910</v>
      </c>
      <c r="B911" t="s">
        <v>88</v>
      </c>
      <c r="C911">
        <f t="shared" si="15"/>
        <v>1</v>
      </c>
      <c r="D911">
        <v>174000</v>
      </c>
      <c r="F911" s="13">
        <v>960</v>
      </c>
      <c r="G911" s="12">
        <v>155000</v>
      </c>
    </row>
    <row r="912" spans="1:7" x14ac:dyDescent="0.2">
      <c r="A912">
        <v>911</v>
      </c>
      <c r="B912" t="s">
        <v>88</v>
      </c>
      <c r="C912">
        <f t="shared" si="15"/>
        <v>1</v>
      </c>
      <c r="D912">
        <v>154300</v>
      </c>
      <c r="F912" s="13">
        <v>961</v>
      </c>
      <c r="G912" s="12">
        <v>116500</v>
      </c>
    </row>
    <row r="913" spans="1:7" x14ac:dyDescent="0.2">
      <c r="A913">
        <v>912</v>
      </c>
      <c r="B913" t="s">
        <v>194</v>
      </c>
      <c r="C913">
        <f t="shared" si="15"/>
        <v>0</v>
      </c>
      <c r="D913">
        <v>143500</v>
      </c>
      <c r="F913" s="13">
        <v>962</v>
      </c>
      <c r="G913" s="12">
        <v>272000</v>
      </c>
    </row>
    <row r="914" spans="1:7" x14ac:dyDescent="0.2">
      <c r="A914">
        <v>913</v>
      </c>
      <c r="B914" t="s">
        <v>88</v>
      </c>
      <c r="C914">
        <f t="shared" si="15"/>
        <v>1</v>
      </c>
      <c r="D914">
        <v>88000</v>
      </c>
      <c r="F914" s="13">
        <v>963</v>
      </c>
      <c r="G914" s="12">
        <v>155000</v>
      </c>
    </row>
    <row r="915" spans="1:7" x14ac:dyDescent="0.2">
      <c r="A915">
        <v>914</v>
      </c>
      <c r="B915" t="s">
        <v>88</v>
      </c>
      <c r="C915">
        <f t="shared" si="15"/>
        <v>1</v>
      </c>
      <c r="D915">
        <v>145000</v>
      </c>
      <c r="F915" s="13">
        <v>964</v>
      </c>
      <c r="G915" s="12">
        <v>239000</v>
      </c>
    </row>
    <row r="916" spans="1:7" x14ac:dyDescent="0.2">
      <c r="A916">
        <v>915</v>
      </c>
      <c r="B916" t="s">
        <v>88</v>
      </c>
      <c r="C916">
        <f t="shared" si="15"/>
        <v>1</v>
      </c>
      <c r="D916">
        <v>173733</v>
      </c>
      <c r="F916" s="13">
        <v>965</v>
      </c>
      <c r="G916" s="12">
        <v>214900</v>
      </c>
    </row>
    <row r="917" spans="1:7" x14ac:dyDescent="0.2">
      <c r="A917">
        <v>916</v>
      </c>
      <c r="B917" t="s">
        <v>88</v>
      </c>
      <c r="C917">
        <f t="shared" si="15"/>
        <v>1</v>
      </c>
      <c r="D917">
        <v>75000</v>
      </c>
      <c r="F917" s="13">
        <v>966</v>
      </c>
      <c r="G917" s="12">
        <v>178900</v>
      </c>
    </row>
    <row r="918" spans="1:7" x14ac:dyDescent="0.2">
      <c r="A918">
        <v>917</v>
      </c>
      <c r="B918" t="s">
        <v>88</v>
      </c>
      <c r="C918">
        <f t="shared" si="15"/>
        <v>1</v>
      </c>
      <c r="D918">
        <v>35311</v>
      </c>
      <c r="F918" s="13">
        <v>967</v>
      </c>
      <c r="G918" s="12">
        <v>160000</v>
      </c>
    </row>
    <row r="919" spans="1:7" x14ac:dyDescent="0.2">
      <c r="A919">
        <v>918</v>
      </c>
      <c r="B919" t="s">
        <v>88</v>
      </c>
      <c r="C919">
        <f t="shared" si="15"/>
        <v>1</v>
      </c>
      <c r="D919">
        <v>135000</v>
      </c>
      <c r="F919" s="13">
        <v>968</v>
      </c>
      <c r="G919" s="12">
        <v>135000</v>
      </c>
    </row>
    <row r="920" spans="1:7" x14ac:dyDescent="0.2">
      <c r="A920">
        <v>919</v>
      </c>
      <c r="B920" t="s">
        <v>88</v>
      </c>
      <c r="C920">
        <f t="shared" si="15"/>
        <v>1</v>
      </c>
      <c r="D920">
        <v>238000</v>
      </c>
      <c r="F920" s="13">
        <v>969</v>
      </c>
      <c r="G920" s="12">
        <v>37900</v>
      </c>
    </row>
    <row r="921" spans="1:7" x14ac:dyDescent="0.2">
      <c r="A921">
        <v>920</v>
      </c>
      <c r="B921" t="s">
        <v>88</v>
      </c>
      <c r="C921">
        <f t="shared" si="15"/>
        <v>1</v>
      </c>
      <c r="D921">
        <v>176500</v>
      </c>
      <c r="F921" s="13">
        <v>970</v>
      </c>
      <c r="G921" s="12">
        <v>140000</v>
      </c>
    </row>
    <row r="922" spans="1:7" x14ac:dyDescent="0.2">
      <c r="A922">
        <v>921</v>
      </c>
      <c r="B922" t="s">
        <v>88</v>
      </c>
      <c r="C922">
        <f t="shared" si="15"/>
        <v>1</v>
      </c>
      <c r="D922">
        <v>201000</v>
      </c>
      <c r="F922" s="13">
        <v>971</v>
      </c>
      <c r="G922" s="12">
        <v>135000</v>
      </c>
    </row>
    <row r="923" spans="1:7" x14ac:dyDescent="0.2">
      <c r="A923">
        <v>922</v>
      </c>
      <c r="B923" t="s">
        <v>88</v>
      </c>
      <c r="C923">
        <f t="shared" si="15"/>
        <v>1</v>
      </c>
      <c r="D923">
        <v>145900</v>
      </c>
      <c r="F923" s="13">
        <v>972</v>
      </c>
      <c r="G923" s="12">
        <v>173000</v>
      </c>
    </row>
    <row r="924" spans="1:7" x14ac:dyDescent="0.2">
      <c r="A924">
        <v>923</v>
      </c>
      <c r="B924" t="s">
        <v>88</v>
      </c>
      <c r="C924">
        <f t="shared" si="15"/>
        <v>1</v>
      </c>
      <c r="D924">
        <v>169990</v>
      </c>
      <c r="F924" s="13">
        <v>973</v>
      </c>
      <c r="G924" s="12">
        <v>99500</v>
      </c>
    </row>
    <row r="925" spans="1:7" x14ac:dyDescent="0.2">
      <c r="A925">
        <v>924</v>
      </c>
      <c r="B925" t="s">
        <v>88</v>
      </c>
      <c r="C925">
        <f t="shared" si="15"/>
        <v>1</v>
      </c>
      <c r="D925">
        <v>193000</v>
      </c>
      <c r="F925" s="13">
        <v>974</v>
      </c>
      <c r="G925" s="12">
        <v>182000</v>
      </c>
    </row>
    <row r="926" spans="1:7" x14ac:dyDescent="0.2">
      <c r="A926">
        <v>925</v>
      </c>
      <c r="B926" t="s">
        <v>88</v>
      </c>
      <c r="C926">
        <f t="shared" si="15"/>
        <v>1</v>
      </c>
      <c r="D926">
        <v>207500</v>
      </c>
      <c r="F926" s="13">
        <v>975</v>
      </c>
      <c r="G926" s="12">
        <v>167500</v>
      </c>
    </row>
    <row r="927" spans="1:7" x14ac:dyDescent="0.2">
      <c r="A927">
        <v>926</v>
      </c>
      <c r="B927" t="s">
        <v>88</v>
      </c>
      <c r="C927">
        <f t="shared" si="15"/>
        <v>1</v>
      </c>
      <c r="D927">
        <v>175000</v>
      </c>
      <c r="F927" s="13">
        <v>976</v>
      </c>
      <c r="G927" s="12">
        <v>165000</v>
      </c>
    </row>
    <row r="928" spans="1:7" x14ac:dyDescent="0.2">
      <c r="A928">
        <v>927</v>
      </c>
      <c r="B928" t="s">
        <v>88</v>
      </c>
      <c r="C928">
        <f t="shared" si="15"/>
        <v>1</v>
      </c>
      <c r="D928">
        <v>285000</v>
      </c>
      <c r="F928" s="13">
        <v>977</v>
      </c>
      <c r="G928" s="12">
        <v>85500</v>
      </c>
    </row>
    <row r="929" spans="1:7" x14ac:dyDescent="0.2">
      <c r="A929">
        <v>928</v>
      </c>
      <c r="B929" t="s">
        <v>88</v>
      </c>
      <c r="C929">
        <f t="shared" si="15"/>
        <v>1</v>
      </c>
      <c r="D929">
        <v>176000</v>
      </c>
      <c r="F929" s="13">
        <v>978</v>
      </c>
      <c r="G929" s="12">
        <v>199900</v>
      </c>
    </row>
    <row r="930" spans="1:7" x14ac:dyDescent="0.2">
      <c r="A930">
        <v>929</v>
      </c>
      <c r="B930" t="s">
        <v>88</v>
      </c>
      <c r="C930">
        <f t="shared" si="15"/>
        <v>1</v>
      </c>
      <c r="D930">
        <v>236500</v>
      </c>
      <c r="F930" s="13">
        <v>980</v>
      </c>
      <c r="G930" s="12">
        <v>139000</v>
      </c>
    </row>
    <row r="931" spans="1:7" x14ac:dyDescent="0.2">
      <c r="A931">
        <v>930</v>
      </c>
      <c r="B931" t="s">
        <v>88</v>
      </c>
      <c r="C931">
        <f t="shared" si="15"/>
        <v>1</v>
      </c>
      <c r="D931">
        <v>222000</v>
      </c>
      <c r="F931" s="13">
        <v>981</v>
      </c>
      <c r="G931" s="12">
        <v>178400</v>
      </c>
    </row>
    <row r="932" spans="1:7" x14ac:dyDescent="0.2">
      <c r="A932">
        <v>931</v>
      </c>
      <c r="B932" t="s">
        <v>88</v>
      </c>
      <c r="C932">
        <f t="shared" si="15"/>
        <v>1</v>
      </c>
      <c r="D932">
        <v>201000</v>
      </c>
      <c r="F932" s="13">
        <v>982</v>
      </c>
      <c r="G932" s="12">
        <v>336000</v>
      </c>
    </row>
    <row r="933" spans="1:7" x14ac:dyDescent="0.2">
      <c r="A933">
        <v>932</v>
      </c>
      <c r="B933" t="s">
        <v>88</v>
      </c>
      <c r="C933">
        <f t="shared" si="15"/>
        <v>1</v>
      </c>
      <c r="D933">
        <v>117500</v>
      </c>
      <c r="F933" s="13">
        <v>983</v>
      </c>
      <c r="G933" s="12">
        <v>159895</v>
      </c>
    </row>
    <row r="934" spans="1:7" x14ac:dyDescent="0.2">
      <c r="A934">
        <v>933</v>
      </c>
      <c r="B934" t="s">
        <v>88</v>
      </c>
      <c r="C934">
        <f t="shared" si="15"/>
        <v>1</v>
      </c>
      <c r="D934">
        <v>320000</v>
      </c>
      <c r="F934" s="13">
        <v>984</v>
      </c>
      <c r="G934" s="12">
        <v>255900</v>
      </c>
    </row>
    <row r="935" spans="1:7" x14ac:dyDescent="0.2">
      <c r="A935">
        <v>934</v>
      </c>
      <c r="B935" t="s">
        <v>88</v>
      </c>
      <c r="C935">
        <f t="shared" si="15"/>
        <v>1</v>
      </c>
      <c r="D935">
        <v>190000</v>
      </c>
      <c r="F935" s="13">
        <v>985</v>
      </c>
      <c r="G935" s="12">
        <v>126000</v>
      </c>
    </row>
    <row r="936" spans="1:7" x14ac:dyDescent="0.2">
      <c r="A936">
        <v>935</v>
      </c>
      <c r="B936" t="s">
        <v>194</v>
      </c>
      <c r="C936">
        <f t="shared" si="15"/>
        <v>0</v>
      </c>
      <c r="D936">
        <v>242000</v>
      </c>
      <c r="F936" s="13">
        <v>986</v>
      </c>
      <c r="G936" s="12">
        <v>125000</v>
      </c>
    </row>
    <row r="937" spans="1:7" x14ac:dyDescent="0.2">
      <c r="A937">
        <v>936</v>
      </c>
      <c r="B937" t="s">
        <v>88</v>
      </c>
      <c r="C937">
        <f t="shared" si="15"/>
        <v>1</v>
      </c>
      <c r="D937">
        <v>79900</v>
      </c>
      <c r="F937" s="13">
        <v>987</v>
      </c>
      <c r="G937" s="12">
        <v>117000</v>
      </c>
    </row>
    <row r="938" spans="1:7" x14ac:dyDescent="0.2">
      <c r="A938">
        <v>937</v>
      </c>
      <c r="B938" t="s">
        <v>88</v>
      </c>
      <c r="C938">
        <f t="shared" si="15"/>
        <v>1</v>
      </c>
      <c r="D938">
        <v>184900</v>
      </c>
      <c r="F938" s="13">
        <v>988</v>
      </c>
      <c r="G938" s="12">
        <v>395192</v>
      </c>
    </row>
    <row r="939" spans="1:7" x14ac:dyDescent="0.2">
      <c r="A939">
        <v>938</v>
      </c>
      <c r="B939" t="s">
        <v>88</v>
      </c>
      <c r="C939">
        <f t="shared" si="15"/>
        <v>1</v>
      </c>
      <c r="D939">
        <v>253000</v>
      </c>
      <c r="F939" s="13">
        <v>989</v>
      </c>
      <c r="G939" s="12">
        <v>195000</v>
      </c>
    </row>
    <row r="940" spans="1:7" x14ac:dyDescent="0.2">
      <c r="A940">
        <v>939</v>
      </c>
      <c r="B940" t="s">
        <v>88</v>
      </c>
      <c r="C940">
        <f t="shared" si="15"/>
        <v>1</v>
      </c>
      <c r="D940">
        <v>239799</v>
      </c>
      <c r="F940" s="13">
        <v>990</v>
      </c>
      <c r="G940" s="12">
        <v>197000</v>
      </c>
    </row>
    <row r="941" spans="1:7" x14ac:dyDescent="0.2">
      <c r="A941">
        <v>940</v>
      </c>
      <c r="B941" t="s">
        <v>88</v>
      </c>
      <c r="C941">
        <f t="shared" si="15"/>
        <v>1</v>
      </c>
      <c r="D941">
        <v>244400</v>
      </c>
      <c r="F941" s="13">
        <v>991</v>
      </c>
      <c r="G941" s="12">
        <v>348000</v>
      </c>
    </row>
    <row r="942" spans="1:7" x14ac:dyDescent="0.2">
      <c r="A942">
        <v>941</v>
      </c>
      <c r="B942" t="s">
        <v>88</v>
      </c>
      <c r="C942">
        <f t="shared" si="15"/>
        <v>1</v>
      </c>
      <c r="D942">
        <v>150900</v>
      </c>
      <c r="F942" s="13">
        <v>992</v>
      </c>
      <c r="G942" s="12">
        <v>168000</v>
      </c>
    </row>
    <row r="943" spans="1:7" x14ac:dyDescent="0.2">
      <c r="A943">
        <v>942</v>
      </c>
      <c r="B943" t="s">
        <v>88</v>
      </c>
      <c r="C943">
        <f t="shared" si="15"/>
        <v>1</v>
      </c>
      <c r="D943">
        <v>214000</v>
      </c>
      <c r="F943" s="13">
        <v>994</v>
      </c>
      <c r="G943" s="12">
        <v>173900</v>
      </c>
    </row>
    <row r="944" spans="1:7" x14ac:dyDescent="0.2">
      <c r="A944">
        <v>943</v>
      </c>
      <c r="B944" t="s">
        <v>88</v>
      </c>
      <c r="C944">
        <f t="shared" si="15"/>
        <v>1</v>
      </c>
      <c r="D944">
        <v>150000</v>
      </c>
      <c r="F944" s="13">
        <v>995</v>
      </c>
      <c r="G944" s="12">
        <v>337500</v>
      </c>
    </row>
    <row r="945" spans="1:7" x14ac:dyDescent="0.2">
      <c r="A945">
        <v>944</v>
      </c>
      <c r="B945" t="s">
        <v>88</v>
      </c>
      <c r="C945">
        <f t="shared" si="15"/>
        <v>1</v>
      </c>
      <c r="D945">
        <v>143000</v>
      </c>
      <c r="F945" s="13">
        <v>997</v>
      </c>
      <c r="G945" s="12">
        <v>136500</v>
      </c>
    </row>
    <row r="946" spans="1:7" x14ac:dyDescent="0.2">
      <c r="A946">
        <v>945</v>
      </c>
      <c r="B946" t="s">
        <v>88</v>
      </c>
      <c r="C946">
        <f t="shared" si="15"/>
        <v>1</v>
      </c>
      <c r="D946">
        <v>137500</v>
      </c>
      <c r="F946" s="13">
        <v>998</v>
      </c>
      <c r="G946" s="12">
        <v>185000</v>
      </c>
    </row>
    <row r="947" spans="1:7" x14ac:dyDescent="0.2">
      <c r="A947">
        <v>946</v>
      </c>
      <c r="B947" t="s">
        <v>88</v>
      </c>
      <c r="C947">
        <f t="shared" si="15"/>
        <v>1</v>
      </c>
      <c r="D947">
        <v>124900</v>
      </c>
      <c r="F947" s="13">
        <v>999</v>
      </c>
      <c r="G947" s="12">
        <v>91000</v>
      </c>
    </row>
    <row r="948" spans="1:7" x14ac:dyDescent="0.2">
      <c r="A948">
        <v>947</v>
      </c>
      <c r="B948" t="s">
        <v>88</v>
      </c>
      <c r="C948">
        <f t="shared" si="15"/>
        <v>1</v>
      </c>
      <c r="D948">
        <v>143000</v>
      </c>
      <c r="F948" s="13">
        <v>1000</v>
      </c>
      <c r="G948" s="12">
        <v>206000</v>
      </c>
    </row>
    <row r="949" spans="1:7" x14ac:dyDescent="0.2">
      <c r="A949">
        <v>948</v>
      </c>
      <c r="B949" t="s">
        <v>88</v>
      </c>
      <c r="C949">
        <f t="shared" si="15"/>
        <v>1</v>
      </c>
      <c r="D949">
        <v>270000</v>
      </c>
      <c r="F949" s="13">
        <v>1001</v>
      </c>
      <c r="G949" s="12">
        <v>82000</v>
      </c>
    </row>
    <row r="950" spans="1:7" x14ac:dyDescent="0.2">
      <c r="A950">
        <v>949</v>
      </c>
      <c r="B950" t="s">
        <v>88</v>
      </c>
      <c r="C950">
        <f t="shared" si="15"/>
        <v>1</v>
      </c>
      <c r="D950">
        <v>192500</v>
      </c>
      <c r="F950" s="13">
        <v>1002</v>
      </c>
      <c r="G950" s="12">
        <v>86000</v>
      </c>
    </row>
    <row r="951" spans="1:7" x14ac:dyDescent="0.2">
      <c r="A951">
        <v>950</v>
      </c>
      <c r="B951" t="s">
        <v>88</v>
      </c>
      <c r="C951">
        <f t="shared" si="15"/>
        <v>1</v>
      </c>
      <c r="D951">
        <v>197500</v>
      </c>
      <c r="F951" s="13">
        <v>1003</v>
      </c>
      <c r="G951" s="12">
        <v>232000</v>
      </c>
    </row>
    <row r="952" spans="1:7" x14ac:dyDescent="0.2">
      <c r="A952">
        <v>951</v>
      </c>
      <c r="B952" t="s">
        <v>88</v>
      </c>
      <c r="C952">
        <f t="shared" si="15"/>
        <v>1</v>
      </c>
      <c r="D952">
        <v>129000</v>
      </c>
      <c r="F952" s="13">
        <v>1004</v>
      </c>
      <c r="G952" s="12">
        <v>136905</v>
      </c>
    </row>
    <row r="953" spans="1:7" x14ac:dyDescent="0.2">
      <c r="A953">
        <v>952</v>
      </c>
      <c r="B953" t="s">
        <v>88</v>
      </c>
      <c r="C953">
        <f t="shared" si="15"/>
        <v>1</v>
      </c>
      <c r="D953">
        <v>119900</v>
      </c>
      <c r="F953" s="13">
        <v>1005</v>
      </c>
      <c r="G953" s="12">
        <v>181000</v>
      </c>
    </row>
    <row r="954" spans="1:7" x14ac:dyDescent="0.2">
      <c r="A954">
        <v>953</v>
      </c>
      <c r="B954" t="s">
        <v>88</v>
      </c>
      <c r="C954">
        <f t="shared" si="15"/>
        <v>1</v>
      </c>
      <c r="D954">
        <v>133900</v>
      </c>
      <c r="F954" s="13">
        <v>1006</v>
      </c>
      <c r="G954" s="12">
        <v>149900</v>
      </c>
    </row>
    <row r="955" spans="1:7" x14ac:dyDescent="0.2">
      <c r="A955">
        <v>954</v>
      </c>
      <c r="B955" t="s">
        <v>194</v>
      </c>
      <c r="C955">
        <f t="shared" si="15"/>
        <v>0</v>
      </c>
      <c r="D955">
        <v>172000</v>
      </c>
      <c r="F955" s="13">
        <v>1007</v>
      </c>
      <c r="G955" s="12">
        <v>163500</v>
      </c>
    </row>
    <row r="956" spans="1:7" x14ac:dyDescent="0.2">
      <c r="A956">
        <v>955</v>
      </c>
      <c r="B956" t="s">
        <v>88</v>
      </c>
      <c r="C956">
        <f t="shared" si="15"/>
        <v>1</v>
      </c>
      <c r="D956">
        <v>127500</v>
      </c>
      <c r="F956" s="13">
        <v>1008</v>
      </c>
      <c r="G956" s="12">
        <v>88000</v>
      </c>
    </row>
    <row r="957" spans="1:7" x14ac:dyDescent="0.2">
      <c r="A957">
        <v>956</v>
      </c>
      <c r="B957" t="s">
        <v>88</v>
      </c>
      <c r="C957">
        <f t="shared" si="15"/>
        <v>1</v>
      </c>
      <c r="D957">
        <v>145000</v>
      </c>
      <c r="F957" s="13">
        <v>1009</v>
      </c>
      <c r="G957" s="12">
        <v>240000</v>
      </c>
    </row>
    <row r="958" spans="1:7" x14ac:dyDescent="0.2">
      <c r="A958">
        <v>957</v>
      </c>
      <c r="B958" t="s">
        <v>88</v>
      </c>
      <c r="C958">
        <f t="shared" si="15"/>
        <v>1</v>
      </c>
      <c r="D958">
        <v>124000</v>
      </c>
      <c r="F958" s="13">
        <v>1010</v>
      </c>
      <c r="G958" s="12">
        <v>102000</v>
      </c>
    </row>
    <row r="959" spans="1:7" x14ac:dyDescent="0.2">
      <c r="A959">
        <v>958</v>
      </c>
      <c r="B959" t="s">
        <v>88</v>
      </c>
      <c r="C959">
        <f t="shared" si="15"/>
        <v>1</v>
      </c>
      <c r="D959">
        <v>132000</v>
      </c>
      <c r="F959" s="13">
        <v>1011</v>
      </c>
      <c r="G959" s="12">
        <v>135000</v>
      </c>
    </row>
    <row r="960" spans="1:7" x14ac:dyDescent="0.2">
      <c r="A960">
        <v>959</v>
      </c>
      <c r="B960" t="s">
        <v>88</v>
      </c>
      <c r="C960">
        <f t="shared" si="15"/>
        <v>1</v>
      </c>
      <c r="D960">
        <v>185000</v>
      </c>
      <c r="F960" s="13">
        <v>1012</v>
      </c>
      <c r="G960" s="12">
        <v>100000</v>
      </c>
    </row>
    <row r="961" spans="1:7" x14ac:dyDescent="0.2">
      <c r="A961">
        <v>960</v>
      </c>
      <c r="B961" t="s">
        <v>88</v>
      </c>
      <c r="C961">
        <f t="shared" si="15"/>
        <v>1</v>
      </c>
      <c r="D961">
        <v>155000</v>
      </c>
      <c r="F961" s="13">
        <v>1013</v>
      </c>
      <c r="G961" s="12">
        <v>165000</v>
      </c>
    </row>
    <row r="962" spans="1:7" x14ac:dyDescent="0.2">
      <c r="A962">
        <v>961</v>
      </c>
      <c r="B962" t="s">
        <v>88</v>
      </c>
      <c r="C962">
        <f t="shared" si="15"/>
        <v>1</v>
      </c>
      <c r="D962">
        <v>116500</v>
      </c>
      <c r="F962" s="13">
        <v>1014</v>
      </c>
      <c r="G962" s="12">
        <v>85000</v>
      </c>
    </row>
    <row r="963" spans="1:7" x14ac:dyDescent="0.2">
      <c r="A963">
        <v>962</v>
      </c>
      <c r="B963" t="s">
        <v>88</v>
      </c>
      <c r="C963">
        <f t="shared" ref="C963:C1026" si="16">IF(B963="Gtl",1,IF(OR(B963="Mod",B963="Sev"),0,"N/A"))</f>
        <v>1</v>
      </c>
      <c r="D963">
        <v>272000</v>
      </c>
      <c r="F963" s="13">
        <v>1015</v>
      </c>
      <c r="G963" s="12">
        <v>119200</v>
      </c>
    </row>
    <row r="964" spans="1:7" x14ac:dyDescent="0.2">
      <c r="A964">
        <v>963</v>
      </c>
      <c r="B964" t="s">
        <v>88</v>
      </c>
      <c r="C964">
        <f t="shared" si="16"/>
        <v>1</v>
      </c>
      <c r="D964">
        <v>155000</v>
      </c>
      <c r="F964" s="13">
        <v>1016</v>
      </c>
      <c r="G964" s="12">
        <v>227000</v>
      </c>
    </row>
    <row r="965" spans="1:7" x14ac:dyDescent="0.2">
      <c r="A965">
        <v>964</v>
      </c>
      <c r="B965" t="s">
        <v>88</v>
      </c>
      <c r="C965">
        <f t="shared" si="16"/>
        <v>1</v>
      </c>
      <c r="D965">
        <v>239000</v>
      </c>
      <c r="F965" s="13">
        <v>1017</v>
      </c>
      <c r="G965" s="12">
        <v>203000</v>
      </c>
    </row>
    <row r="966" spans="1:7" x14ac:dyDescent="0.2">
      <c r="A966">
        <v>965</v>
      </c>
      <c r="B966" t="s">
        <v>88</v>
      </c>
      <c r="C966">
        <f t="shared" si="16"/>
        <v>1</v>
      </c>
      <c r="D966">
        <v>214900</v>
      </c>
      <c r="F966" s="13">
        <v>1018</v>
      </c>
      <c r="G966" s="12">
        <v>187500</v>
      </c>
    </row>
    <row r="967" spans="1:7" x14ac:dyDescent="0.2">
      <c r="A967">
        <v>966</v>
      </c>
      <c r="B967" t="s">
        <v>88</v>
      </c>
      <c r="C967">
        <f t="shared" si="16"/>
        <v>1</v>
      </c>
      <c r="D967">
        <v>178900</v>
      </c>
      <c r="F967" s="13">
        <v>1019</v>
      </c>
      <c r="G967" s="12">
        <v>160000</v>
      </c>
    </row>
    <row r="968" spans="1:7" x14ac:dyDescent="0.2">
      <c r="A968">
        <v>967</v>
      </c>
      <c r="B968" t="s">
        <v>88</v>
      </c>
      <c r="C968">
        <f t="shared" si="16"/>
        <v>1</v>
      </c>
      <c r="D968">
        <v>160000</v>
      </c>
      <c r="F968" s="13">
        <v>1020</v>
      </c>
      <c r="G968" s="12">
        <v>213490</v>
      </c>
    </row>
    <row r="969" spans="1:7" x14ac:dyDescent="0.2">
      <c r="A969">
        <v>968</v>
      </c>
      <c r="B969" t="s">
        <v>88</v>
      </c>
      <c r="C969">
        <f t="shared" si="16"/>
        <v>1</v>
      </c>
      <c r="D969">
        <v>135000</v>
      </c>
      <c r="F969" s="13">
        <v>1021</v>
      </c>
      <c r="G969" s="12">
        <v>176000</v>
      </c>
    </row>
    <row r="970" spans="1:7" x14ac:dyDescent="0.2">
      <c r="A970">
        <v>969</v>
      </c>
      <c r="B970" t="s">
        <v>88</v>
      </c>
      <c r="C970">
        <f t="shared" si="16"/>
        <v>1</v>
      </c>
      <c r="D970">
        <v>37900</v>
      </c>
      <c r="F970" s="13">
        <v>1022</v>
      </c>
      <c r="G970" s="12">
        <v>194000</v>
      </c>
    </row>
    <row r="971" spans="1:7" x14ac:dyDescent="0.2">
      <c r="A971">
        <v>970</v>
      </c>
      <c r="B971" t="s">
        <v>88</v>
      </c>
      <c r="C971">
        <f t="shared" si="16"/>
        <v>1</v>
      </c>
      <c r="D971">
        <v>140000</v>
      </c>
      <c r="F971" s="13">
        <v>1023</v>
      </c>
      <c r="G971" s="12">
        <v>87000</v>
      </c>
    </row>
    <row r="972" spans="1:7" x14ac:dyDescent="0.2">
      <c r="A972">
        <v>971</v>
      </c>
      <c r="B972" t="s">
        <v>88</v>
      </c>
      <c r="C972">
        <f t="shared" si="16"/>
        <v>1</v>
      </c>
      <c r="D972">
        <v>135000</v>
      </c>
      <c r="F972" s="13">
        <v>1024</v>
      </c>
      <c r="G972" s="12">
        <v>191000</v>
      </c>
    </row>
    <row r="973" spans="1:7" x14ac:dyDescent="0.2">
      <c r="A973">
        <v>972</v>
      </c>
      <c r="B973" t="s">
        <v>88</v>
      </c>
      <c r="C973">
        <f t="shared" si="16"/>
        <v>1</v>
      </c>
      <c r="D973">
        <v>173000</v>
      </c>
      <c r="F973" s="13">
        <v>1025</v>
      </c>
      <c r="G973" s="12">
        <v>287000</v>
      </c>
    </row>
    <row r="974" spans="1:7" x14ac:dyDescent="0.2">
      <c r="A974">
        <v>973</v>
      </c>
      <c r="B974" t="s">
        <v>88</v>
      </c>
      <c r="C974">
        <f t="shared" si="16"/>
        <v>1</v>
      </c>
      <c r="D974">
        <v>99500</v>
      </c>
      <c r="F974" s="13">
        <v>1026</v>
      </c>
      <c r="G974" s="12">
        <v>112500</v>
      </c>
    </row>
    <row r="975" spans="1:7" x14ac:dyDescent="0.2">
      <c r="A975">
        <v>974</v>
      </c>
      <c r="B975" t="s">
        <v>88</v>
      </c>
      <c r="C975">
        <f t="shared" si="16"/>
        <v>1</v>
      </c>
      <c r="D975">
        <v>182000</v>
      </c>
      <c r="F975" s="13">
        <v>1027</v>
      </c>
      <c r="G975" s="12">
        <v>167500</v>
      </c>
    </row>
    <row r="976" spans="1:7" x14ac:dyDescent="0.2">
      <c r="A976">
        <v>975</v>
      </c>
      <c r="B976" t="s">
        <v>88</v>
      </c>
      <c r="C976">
        <f t="shared" si="16"/>
        <v>1</v>
      </c>
      <c r="D976">
        <v>167500</v>
      </c>
      <c r="F976" s="13">
        <v>1028</v>
      </c>
      <c r="G976" s="12">
        <v>293077</v>
      </c>
    </row>
    <row r="977" spans="1:7" x14ac:dyDescent="0.2">
      <c r="A977">
        <v>976</v>
      </c>
      <c r="B977" t="s">
        <v>88</v>
      </c>
      <c r="C977">
        <f t="shared" si="16"/>
        <v>1</v>
      </c>
      <c r="D977">
        <v>165000</v>
      </c>
      <c r="F977" s="13">
        <v>1029</v>
      </c>
      <c r="G977" s="12">
        <v>105000</v>
      </c>
    </row>
    <row r="978" spans="1:7" x14ac:dyDescent="0.2">
      <c r="A978">
        <v>977</v>
      </c>
      <c r="B978" t="s">
        <v>88</v>
      </c>
      <c r="C978">
        <f t="shared" si="16"/>
        <v>1</v>
      </c>
      <c r="D978">
        <v>85500</v>
      </c>
      <c r="F978" s="13">
        <v>1030</v>
      </c>
      <c r="G978" s="12">
        <v>118000</v>
      </c>
    </row>
    <row r="979" spans="1:7" x14ac:dyDescent="0.2">
      <c r="A979">
        <v>978</v>
      </c>
      <c r="B979" t="s">
        <v>88</v>
      </c>
      <c r="C979">
        <f t="shared" si="16"/>
        <v>1</v>
      </c>
      <c r="D979">
        <v>199900</v>
      </c>
      <c r="F979" s="13">
        <v>1031</v>
      </c>
      <c r="G979" s="12">
        <v>160000</v>
      </c>
    </row>
    <row r="980" spans="1:7" x14ac:dyDescent="0.2">
      <c r="A980">
        <v>979</v>
      </c>
      <c r="B980" t="s">
        <v>194</v>
      </c>
      <c r="C980">
        <f t="shared" si="16"/>
        <v>0</v>
      </c>
      <c r="D980">
        <v>110000</v>
      </c>
      <c r="F980" s="13">
        <v>1032</v>
      </c>
      <c r="G980" s="12">
        <v>197000</v>
      </c>
    </row>
    <row r="981" spans="1:7" x14ac:dyDescent="0.2">
      <c r="A981">
        <v>980</v>
      </c>
      <c r="B981" t="s">
        <v>88</v>
      </c>
      <c r="C981">
        <f t="shared" si="16"/>
        <v>1</v>
      </c>
      <c r="D981">
        <v>139000</v>
      </c>
      <c r="F981" s="13">
        <v>1033</v>
      </c>
      <c r="G981" s="12">
        <v>310000</v>
      </c>
    </row>
    <row r="982" spans="1:7" x14ac:dyDescent="0.2">
      <c r="A982">
        <v>981</v>
      </c>
      <c r="B982" t="s">
        <v>88</v>
      </c>
      <c r="C982">
        <f t="shared" si="16"/>
        <v>1</v>
      </c>
      <c r="D982">
        <v>178400</v>
      </c>
      <c r="F982" s="13">
        <v>1034</v>
      </c>
      <c r="G982" s="12">
        <v>230000</v>
      </c>
    </row>
    <row r="983" spans="1:7" x14ac:dyDescent="0.2">
      <c r="A983">
        <v>982</v>
      </c>
      <c r="B983" t="s">
        <v>88</v>
      </c>
      <c r="C983">
        <f t="shared" si="16"/>
        <v>1</v>
      </c>
      <c r="D983">
        <v>336000</v>
      </c>
      <c r="F983" s="13">
        <v>1035</v>
      </c>
      <c r="G983" s="12">
        <v>119750</v>
      </c>
    </row>
    <row r="984" spans="1:7" x14ac:dyDescent="0.2">
      <c r="A984">
        <v>983</v>
      </c>
      <c r="B984" t="s">
        <v>88</v>
      </c>
      <c r="C984">
        <f t="shared" si="16"/>
        <v>1</v>
      </c>
      <c r="D984">
        <v>159895</v>
      </c>
      <c r="F984" s="13">
        <v>1036</v>
      </c>
      <c r="G984" s="12">
        <v>84000</v>
      </c>
    </row>
    <row r="985" spans="1:7" x14ac:dyDescent="0.2">
      <c r="A985">
        <v>984</v>
      </c>
      <c r="B985" t="s">
        <v>88</v>
      </c>
      <c r="C985">
        <f t="shared" si="16"/>
        <v>1</v>
      </c>
      <c r="D985">
        <v>255900</v>
      </c>
      <c r="F985" s="13">
        <v>1037</v>
      </c>
      <c r="G985" s="12">
        <v>315500</v>
      </c>
    </row>
    <row r="986" spans="1:7" x14ac:dyDescent="0.2">
      <c r="A986">
        <v>985</v>
      </c>
      <c r="B986" t="s">
        <v>88</v>
      </c>
      <c r="C986">
        <f t="shared" si="16"/>
        <v>1</v>
      </c>
      <c r="D986">
        <v>126000</v>
      </c>
      <c r="F986" s="13">
        <v>1038</v>
      </c>
      <c r="G986" s="12">
        <v>287000</v>
      </c>
    </row>
    <row r="987" spans="1:7" x14ac:dyDescent="0.2">
      <c r="A987">
        <v>986</v>
      </c>
      <c r="B987" t="s">
        <v>88</v>
      </c>
      <c r="C987">
        <f t="shared" si="16"/>
        <v>1</v>
      </c>
      <c r="D987">
        <v>125000</v>
      </c>
      <c r="F987" s="13">
        <v>1039</v>
      </c>
      <c r="G987" s="12">
        <v>97000</v>
      </c>
    </row>
    <row r="988" spans="1:7" x14ac:dyDescent="0.2">
      <c r="A988">
        <v>987</v>
      </c>
      <c r="B988" t="s">
        <v>88</v>
      </c>
      <c r="C988">
        <f t="shared" si="16"/>
        <v>1</v>
      </c>
      <c r="D988">
        <v>117000</v>
      </c>
      <c r="F988" s="13">
        <v>1040</v>
      </c>
      <c r="G988" s="12">
        <v>80000</v>
      </c>
    </row>
    <row r="989" spans="1:7" x14ac:dyDescent="0.2">
      <c r="A989">
        <v>988</v>
      </c>
      <c r="B989" t="s">
        <v>88</v>
      </c>
      <c r="C989">
        <f t="shared" si="16"/>
        <v>1</v>
      </c>
      <c r="D989">
        <v>395192</v>
      </c>
      <c r="F989" s="13">
        <v>1041</v>
      </c>
      <c r="G989" s="12">
        <v>155000</v>
      </c>
    </row>
    <row r="990" spans="1:7" x14ac:dyDescent="0.2">
      <c r="A990">
        <v>989</v>
      </c>
      <c r="B990" t="s">
        <v>88</v>
      </c>
      <c r="C990">
        <f t="shared" si="16"/>
        <v>1</v>
      </c>
      <c r="D990">
        <v>195000</v>
      </c>
      <c r="F990" s="13">
        <v>1042</v>
      </c>
      <c r="G990" s="12">
        <v>173000</v>
      </c>
    </row>
    <row r="991" spans="1:7" x14ac:dyDescent="0.2">
      <c r="A991">
        <v>990</v>
      </c>
      <c r="B991" t="s">
        <v>88</v>
      </c>
      <c r="C991">
        <f t="shared" si="16"/>
        <v>1</v>
      </c>
      <c r="D991">
        <v>197000</v>
      </c>
      <c r="F991" s="13">
        <v>1043</v>
      </c>
      <c r="G991" s="12">
        <v>196000</v>
      </c>
    </row>
    <row r="992" spans="1:7" x14ac:dyDescent="0.2">
      <c r="A992">
        <v>991</v>
      </c>
      <c r="B992" t="s">
        <v>88</v>
      </c>
      <c r="C992">
        <f t="shared" si="16"/>
        <v>1</v>
      </c>
      <c r="D992">
        <v>348000</v>
      </c>
      <c r="F992" s="13">
        <v>1044</v>
      </c>
      <c r="G992" s="12">
        <v>262280</v>
      </c>
    </row>
    <row r="993" spans="1:7" x14ac:dyDescent="0.2">
      <c r="A993">
        <v>992</v>
      </c>
      <c r="B993" t="s">
        <v>88</v>
      </c>
      <c r="C993">
        <f t="shared" si="16"/>
        <v>1</v>
      </c>
      <c r="D993">
        <v>168000</v>
      </c>
      <c r="F993" s="13">
        <v>1045</v>
      </c>
      <c r="G993" s="12">
        <v>278000</v>
      </c>
    </row>
    <row r="994" spans="1:7" x14ac:dyDescent="0.2">
      <c r="A994">
        <v>993</v>
      </c>
      <c r="B994" t="s">
        <v>194</v>
      </c>
      <c r="C994">
        <f t="shared" si="16"/>
        <v>0</v>
      </c>
      <c r="D994">
        <v>187000</v>
      </c>
      <c r="F994" s="13">
        <v>1046</v>
      </c>
      <c r="G994" s="12">
        <v>139600</v>
      </c>
    </row>
    <row r="995" spans="1:7" x14ac:dyDescent="0.2">
      <c r="A995">
        <v>994</v>
      </c>
      <c r="B995" t="s">
        <v>88</v>
      </c>
      <c r="C995">
        <f t="shared" si="16"/>
        <v>1</v>
      </c>
      <c r="D995">
        <v>173900</v>
      </c>
      <c r="F995" s="13">
        <v>1047</v>
      </c>
      <c r="G995" s="12">
        <v>556581</v>
      </c>
    </row>
    <row r="996" spans="1:7" x14ac:dyDescent="0.2">
      <c r="A996">
        <v>995</v>
      </c>
      <c r="B996" t="s">
        <v>88</v>
      </c>
      <c r="C996">
        <f t="shared" si="16"/>
        <v>1</v>
      </c>
      <c r="D996">
        <v>337500</v>
      </c>
      <c r="F996" s="13">
        <v>1048</v>
      </c>
      <c r="G996" s="12">
        <v>145000</v>
      </c>
    </row>
    <row r="997" spans="1:7" x14ac:dyDescent="0.2">
      <c r="A997">
        <v>996</v>
      </c>
      <c r="B997" t="s">
        <v>194</v>
      </c>
      <c r="C997">
        <f t="shared" si="16"/>
        <v>0</v>
      </c>
      <c r="D997">
        <v>121600</v>
      </c>
      <c r="F997" s="13">
        <v>1049</v>
      </c>
      <c r="G997" s="12">
        <v>115000</v>
      </c>
    </row>
    <row r="998" spans="1:7" x14ac:dyDescent="0.2">
      <c r="A998">
        <v>997</v>
      </c>
      <c r="B998" t="s">
        <v>88</v>
      </c>
      <c r="C998">
        <f t="shared" si="16"/>
        <v>1</v>
      </c>
      <c r="D998">
        <v>136500</v>
      </c>
      <c r="F998" s="13">
        <v>1050</v>
      </c>
      <c r="G998" s="12">
        <v>84900</v>
      </c>
    </row>
    <row r="999" spans="1:7" x14ac:dyDescent="0.2">
      <c r="A999">
        <v>998</v>
      </c>
      <c r="B999" t="s">
        <v>88</v>
      </c>
      <c r="C999">
        <f t="shared" si="16"/>
        <v>1</v>
      </c>
      <c r="D999">
        <v>185000</v>
      </c>
      <c r="F999" s="13">
        <v>1051</v>
      </c>
      <c r="G999" s="12">
        <v>176485</v>
      </c>
    </row>
    <row r="1000" spans="1:7" x14ac:dyDescent="0.2">
      <c r="A1000">
        <v>999</v>
      </c>
      <c r="B1000" t="s">
        <v>88</v>
      </c>
      <c r="C1000">
        <f t="shared" si="16"/>
        <v>1</v>
      </c>
      <c r="D1000">
        <v>91000</v>
      </c>
      <c r="F1000" s="13">
        <v>1052</v>
      </c>
      <c r="G1000" s="12">
        <v>200141</v>
      </c>
    </row>
    <row r="1001" spans="1:7" x14ac:dyDescent="0.2">
      <c r="A1001">
        <v>1000</v>
      </c>
      <c r="B1001" t="s">
        <v>88</v>
      </c>
      <c r="C1001">
        <f t="shared" si="16"/>
        <v>1</v>
      </c>
      <c r="D1001">
        <v>206000</v>
      </c>
      <c r="F1001" s="13">
        <v>1053</v>
      </c>
      <c r="G1001" s="12">
        <v>165000</v>
      </c>
    </row>
    <row r="1002" spans="1:7" x14ac:dyDescent="0.2">
      <c r="A1002">
        <v>1001</v>
      </c>
      <c r="B1002" t="s">
        <v>88</v>
      </c>
      <c r="C1002">
        <f t="shared" si="16"/>
        <v>1</v>
      </c>
      <c r="D1002">
        <v>82000</v>
      </c>
      <c r="F1002" s="13">
        <v>1055</v>
      </c>
      <c r="G1002" s="12">
        <v>255000</v>
      </c>
    </row>
    <row r="1003" spans="1:7" x14ac:dyDescent="0.2">
      <c r="A1003">
        <v>1002</v>
      </c>
      <c r="B1003" t="s">
        <v>88</v>
      </c>
      <c r="C1003">
        <f t="shared" si="16"/>
        <v>1</v>
      </c>
      <c r="D1003">
        <v>86000</v>
      </c>
      <c r="F1003" s="13">
        <v>1056</v>
      </c>
      <c r="G1003" s="12">
        <v>180000</v>
      </c>
    </row>
    <row r="1004" spans="1:7" x14ac:dyDescent="0.2">
      <c r="A1004">
        <v>1003</v>
      </c>
      <c r="B1004" t="s">
        <v>88</v>
      </c>
      <c r="C1004">
        <f t="shared" si="16"/>
        <v>1</v>
      </c>
      <c r="D1004">
        <v>232000</v>
      </c>
      <c r="F1004" s="13">
        <v>1057</v>
      </c>
      <c r="G1004" s="12">
        <v>185850</v>
      </c>
    </row>
    <row r="1005" spans="1:7" x14ac:dyDescent="0.2">
      <c r="A1005">
        <v>1004</v>
      </c>
      <c r="B1005" t="s">
        <v>88</v>
      </c>
      <c r="C1005">
        <f t="shared" si="16"/>
        <v>1</v>
      </c>
      <c r="D1005">
        <v>136905</v>
      </c>
      <c r="F1005" s="13">
        <v>1058</v>
      </c>
      <c r="G1005" s="12">
        <v>248000</v>
      </c>
    </row>
    <row r="1006" spans="1:7" x14ac:dyDescent="0.2">
      <c r="A1006">
        <v>1005</v>
      </c>
      <c r="B1006" t="s">
        <v>88</v>
      </c>
      <c r="C1006">
        <f t="shared" si="16"/>
        <v>1</v>
      </c>
      <c r="D1006">
        <v>181000</v>
      </c>
      <c r="F1006" s="13">
        <v>1059</v>
      </c>
      <c r="G1006" s="12">
        <v>335000</v>
      </c>
    </row>
    <row r="1007" spans="1:7" x14ac:dyDescent="0.2">
      <c r="A1007">
        <v>1006</v>
      </c>
      <c r="B1007" t="s">
        <v>88</v>
      </c>
      <c r="C1007">
        <f t="shared" si="16"/>
        <v>1</v>
      </c>
      <c r="D1007">
        <v>149900</v>
      </c>
      <c r="F1007" s="13">
        <v>1061</v>
      </c>
      <c r="G1007" s="12">
        <v>213500</v>
      </c>
    </row>
    <row r="1008" spans="1:7" x14ac:dyDescent="0.2">
      <c r="A1008">
        <v>1007</v>
      </c>
      <c r="B1008" t="s">
        <v>88</v>
      </c>
      <c r="C1008">
        <f t="shared" si="16"/>
        <v>1</v>
      </c>
      <c r="D1008">
        <v>163500</v>
      </c>
      <c r="F1008" s="13">
        <v>1062</v>
      </c>
      <c r="G1008" s="12">
        <v>81000</v>
      </c>
    </row>
    <row r="1009" spans="1:7" x14ac:dyDescent="0.2">
      <c r="A1009">
        <v>1008</v>
      </c>
      <c r="B1009" t="s">
        <v>88</v>
      </c>
      <c r="C1009">
        <f t="shared" si="16"/>
        <v>1</v>
      </c>
      <c r="D1009">
        <v>88000</v>
      </c>
      <c r="F1009" s="13">
        <v>1063</v>
      </c>
      <c r="G1009" s="12">
        <v>90000</v>
      </c>
    </row>
    <row r="1010" spans="1:7" x14ac:dyDescent="0.2">
      <c r="A1010">
        <v>1009</v>
      </c>
      <c r="B1010" t="s">
        <v>88</v>
      </c>
      <c r="C1010">
        <f t="shared" si="16"/>
        <v>1</v>
      </c>
      <c r="D1010">
        <v>240000</v>
      </c>
      <c r="F1010" s="13">
        <v>1064</v>
      </c>
      <c r="G1010" s="12">
        <v>110500</v>
      </c>
    </row>
    <row r="1011" spans="1:7" x14ac:dyDescent="0.2">
      <c r="A1011">
        <v>1010</v>
      </c>
      <c r="B1011" t="s">
        <v>88</v>
      </c>
      <c r="C1011">
        <f t="shared" si="16"/>
        <v>1</v>
      </c>
      <c r="D1011">
        <v>102000</v>
      </c>
      <c r="F1011" s="13">
        <v>1065</v>
      </c>
      <c r="G1011" s="12">
        <v>154000</v>
      </c>
    </row>
    <row r="1012" spans="1:7" x14ac:dyDescent="0.2">
      <c r="A1012">
        <v>1011</v>
      </c>
      <c r="B1012" t="s">
        <v>88</v>
      </c>
      <c r="C1012">
        <f t="shared" si="16"/>
        <v>1</v>
      </c>
      <c r="D1012">
        <v>135000</v>
      </c>
      <c r="F1012" s="13">
        <v>1067</v>
      </c>
      <c r="G1012" s="12">
        <v>178000</v>
      </c>
    </row>
    <row r="1013" spans="1:7" x14ac:dyDescent="0.2">
      <c r="A1013">
        <v>1012</v>
      </c>
      <c r="B1013" t="s">
        <v>88</v>
      </c>
      <c r="C1013">
        <f t="shared" si="16"/>
        <v>1</v>
      </c>
      <c r="D1013">
        <v>100000</v>
      </c>
      <c r="F1013" s="13">
        <v>1069</v>
      </c>
      <c r="G1013" s="12">
        <v>151400</v>
      </c>
    </row>
    <row r="1014" spans="1:7" x14ac:dyDescent="0.2">
      <c r="A1014">
        <v>1013</v>
      </c>
      <c r="B1014" t="s">
        <v>88</v>
      </c>
      <c r="C1014">
        <f t="shared" si="16"/>
        <v>1</v>
      </c>
      <c r="D1014">
        <v>165000</v>
      </c>
      <c r="F1014" s="13">
        <v>1070</v>
      </c>
      <c r="G1014" s="12">
        <v>135000</v>
      </c>
    </row>
    <row r="1015" spans="1:7" x14ac:dyDescent="0.2">
      <c r="A1015">
        <v>1014</v>
      </c>
      <c r="B1015" t="s">
        <v>88</v>
      </c>
      <c r="C1015">
        <f t="shared" si="16"/>
        <v>1</v>
      </c>
      <c r="D1015">
        <v>85000</v>
      </c>
      <c r="F1015" s="13">
        <v>1071</v>
      </c>
      <c r="G1015" s="12">
        <v>135000</v>
      </c>
    </row>
    <row r="1016" spans="1:7" x14ac:dyDescent="0.2">
      <c r="A1016">
        <v>1015</v>
      </c>
      <c r="B1016" t="s">
        <v>88</v>
      </c>
      <c r="C1016">
        <f t="shared" si="16"/>
        <v>1</v>
      </c>
      <c r="D1016">
        <v>119200</v>
      </c>
      <c r="F1016" s="13">
        <v>1072</v>
      </c>
      <c r="G1016" s="12">
        <v>154000</v>
      </c>
    </row>
    <row r="1017" spans="1:7" x14ac:dyDescent="0.2">
      <c r="A1017">
        <v>1016</v>
      </c>
      <c r="B1017" t="s">
        <v>88</v>
      </c>
      <c r="C1017">
        <f t="shared" si="16"/>
        <v>1</v>
      </c>
      <c r="D1017">
        <v>227000</v>
      </c>
      <c r="F1017" s="13">
        <v>1073</v>
      </c>
      <c r="G1017" s="12">
        <v>91500</v>
      </c>
    </row>
    <row r="1018" spans="1:7" x14ac:dyDescent="0.2">
      <c r="A1018">
        <v>1017</v>
      </c>
      <c r="B1018" t="s">
        <v>88</v>
      </c>
      <c r="C1018">
        <f t="shared" si="16"/>
        <v>1</v>
      </c>
      <c r="D1018">
        <v>203000</v>
      </c>
      <c r="F1018" s="13">
        <v>1074</v>
      </c>
      <c r="G1018" s="12">
        <v>159500</v>
      </c>
    </row>
    <row r="1019" spans="1:7" x14ac:dyDescent="0.2">
      <c r="A1019">
        <v>1018</v>
      </c>
      <c r="B1019" t="s">
        <v>88</v>
      </c>
      <c r="C1019">
        <f t="shared" si="16"/>
        <v>1</v>
      </c>
      <c r="D1019">
        <v>187500</v>
      </c>
      <c r="F1019" s="13">
        <v>1075</v>
      </c>
      <c r="G1019" s="12">
        <v>194000</v>
      </c>
    </row>
    <row r="1020" spans="1:7" x14ac:dyDescent="0.2">
      <c r="A1020">
        <v>1019</v>
      </c>
      <c r="B1020" t="s">
        <v>88</v>
      </c>
      <c r="C1020">
        <f t="shared" si="16"/>
        <v>1</v>
      </c>
      <c r="D1020">
        <v>160000</v>
      </c>
      <c r="F1020" s="13">
        <v>1076</v>
      </c>
      <c r="G1020" s="12">
        <v>219500</v>
      </c>
    </row>
    <row r="1021" spans="1:7" x14ac:dyDescent="0.2">
      <c r="A1021">
        <v>1020</v>
      </c>
      <c r="B1021" t="s">
        <v>88</v>
      </c>
      <c r="C1021">
        <f t="shared" si="16"/>
        <v>1</v>
      </c>
      <c r="D1021">
        <v>213490</v>
      </c>
      <c r="F1021" s="13">
        <v>1077</v>
      </c>
      <c r="G1021" s="12">
        <v>170000</v>
      </c>
    </row>
    <row r="1022" spans="1:7" x14ac:dyDescent="0.2">
      <c r="A1022">
        <v>1021</v>
      </c>
      <c r="B1022" t="s">
        <v>88</v>
      </c>
      <c r="C1022">
        <f t="shared" si="16"/>
        <v>1</v>
      </c>
      <c r="D1022">
        <v>176000</v>
      </c>
      <c r="F1022" s="13">
        <v>1078</v>
      </c>
      <c r="G1022" s="12">
        <v>138800</v>
      </c>
    </row>
    <row r="1023" spans="1:7" x14ac:dyDescent="0.2">
      <c r="A1023">
        <v>1022</v>
      </c>
      <c r="B1023" t="s">
        <v>88</v>
      </c>
      <c r="C1023">
        <f t="shared" si="16"/>
        <v>1</v>
      </c>
      <c r="D1023">
        <v>194000</v>
      </c>
      <c r="F1023" s="13">
        <v>1079</v>
      </c>
      <c r="G1023" s="12">
        <v>155900</v>
      </c>
    </row>
    <row r="1024" spans="1:7" x14ac:dyDescent="0.2">
      <c r="A1024">
        <v>1023</v>
      </c>
      <c r="B1024" t="s">
        <v>88</v>
      </c>
      <c r="C1024">
        <f t="shared" si="16"/>
        <v>1</v>
      </c>
      <c r="D1024">
        <v>87000</v>
      </c>
      <c r="F1024" s="13">
        <v>1080</v>
      </c>
      <c r="G1024" s="12">
        <v>126000</v>
      </c>
    </row>
    <row r="1025" spans="1:7" x14ac:dyDescent="0.2">
      <c r="A1025">
        <v>1024</v>
      </c>
      <c r="B1025" t="s">
        <v>88</v>
      </c>
      <c r="C1025">
        <f t="shared" si="16"/>
        <v>1</v>
      </c>
      <c r="D1025">
        <v>191000</v>
      </c>
      <c r="F1025" s="13">
        <v>1081</v>
      </c>
      <c r="G1025" s="12">
        <v>145000</v>
      </c>
    </row>
    <row r="1026" spans="1:7" x14ac:dyDescent="0.2">
      <c r="A1026">
        <v>1025</v>
      </c>
      <c r="B1026" t="s">
        <v>88</v>
      </c>
      <c r="C1026">
        <f t="shared" si="16"/>
        <v>1</v>
      </c>
      <c r="D1026">
        <v>287000</v>
      </c>
      <c r="F1026" s="13">
        <v>1082</v>
      </c>
      <c r="G1026" s="12">
        <v>133000</v>
      </c>
    </row>
    <row r="1027" spans="1:7" x14ac:dyDescent="0.2">
      <c r="A1027">
        <v>1026</v>
      </c>
      <c r="B1027" t="s">
        <v>88</v>
      </c>
      <c r="C1027">
        <f t="shared" ref="C1027:C1090" si="17">IF(B1027="Gtl",1,IF(OR(B1027="Mod",B1027="Sev"),0,"N/A"))</f>
        <v>1</v>
      </c>
      <c r="D1027">
        <v>112500</v>
      </c>
      <c r="F1027" s="13">
        <v>1083</v>
      </c>
      <c r="G1027" s="12">
        <v>192000</v>
      </c>
    </row>
    <row r="1028" spans="1:7" x14ac:dyDescent="0.2">
      <c r="A1028">
        <v>1027</v>
      </c>
      <c r="B1028" t="s">
        <v>88</v>
      </c>
      <c r="C1028">
        <f t="shared" si="17"/>
        <v>1</v>
      </c>
      <c r="D1028">
        <v>167500</v>
      </c>
      <c r="F1028" s="13">
        <v>1084</v>
      </c>
      <c r="G1028" s="12">
        <v>160000</v>
      </c>
    </row>
    <row r="1029" spans="1:7" x14ac:dyDescent="0.2">
      <c r="A1029">
        <v>1028</v>
      </c>
      <c r="B1029" t="s">
        <v>88</v>
      </c>
      <c r="C1029">
        <f t="shared" si="17"/>
        <v>1</v>
      </c>
      <c r="D1029">
        <v>293077</v>
      </c>
      <c r="F1029" s="13">
        <v>1085</v>
      </c>
      <c r="G1029" s="12">
        <v>187500</v>
      </c>
    </row>
    <row r="1030" spans="1:7" x14ac:dyDescent="0.2">
      <c r="A1030">
        <v>1029</v>
      </c>
      <c r="B1030" t="s">
        <v>88</v>
      </c>
      <c r="C1030">
        <f t="shared" si="17"/>
        <v>1</v>
      </c>
      <c r="D1030">
        <v>105000</v>
      </c>
      <c r="F1030" s="13">
        <v>1086</v>
      </c>
      <c r="G1030" s="12">
        <v>147000</v>
      </c>
    </row>
    <row r="1031" spans="1:7" x14ac:dyDescent="0.2">
      <c r="A1031">
        <v>1030</v>
      </c>
      <c r="B1031" t="s">
        <v>88</v>
      </c>
      <c r="C1031">
        <f t="shared" si="17"/>
        <v>1</v>
      </c>
      <c r="D1031">
        <v>118000</v>
      </c>
      <c r="F1031" s="13">
        <v>1087</v>
      </c>
      <c r="G1031" s="12">
        <v>83500</v>
      </c>
    </row>
    <row r="1032" spans="1:7" x14ac:dyDescent="0.2">
      <c r="A1032">
        <v>1031</v>
      </c>
      <c r="B1032" t="s">
        <v>88</v>
      </c>
      <c r="C1032">
        <f t="shared" si="17"/>
        <v>1</v>
      </c>
      <c r="D1032">
        <v>160000</v>
      </c>
      <c r="F1032" s="13">
        <v>1088</v>
      </c>
      <c r="G1032" s="12">
        <v>252000</v>
      </c>
    </row>
    <row r="1033" spans="1:7" x14ac:dyDescent="0.2">
      <c r="A1033">
        <v>1032</v>
      </c>
      <c r="B1033" t="s">
        <v>88</v>
      </c>
      <c r="C1033">
        <f t="shared" si="17"/>
        <v>1</v>
      </c>
      <c r="D1033">
        <v>197000</v>
      </c>
      <c r="F1033" s="13">
        <v>1089</v>
      </c>
      <c r="G1033" s="12">
        <v>137500</v>
      </c>
    </row>
    <row r="1034" spans="1:7" x14ac:dyDescent="0.2">
      <c r="A1034">
        <v>1033</v>
      </c>
      <c r="B1034" t="s">
        <v>88</v>
      </c>
      <c r="C1034">
        <f t="shared" si="17"/>
        <v>1</v>
      </c>
      <c r="D1034">
        <v>310000</v>
      </c>
      <c r="F1034" s="13">
        <v>1090</v>
      </c>
      <c r="G1034" s="12">
        <v>197000</v>
      </c>
    </row>
    <row r="1035" spans="1:7" x14ac:dyDescent="0.2">
      <c r="A1035">
        <v>1034</v>
      </c>
      <c r="B1035" t="s">
        <v>88</v>
      </c>
      <c r="C1035">
        <f t="shared" si="17"/>
        <v>1</v>
      </c>
      <c r="D1035">
        <v>230000</v>
      </c>
      <c r="F1035" s="13">
        <v>1091</v>
      </c>
      <c r="G1035" s="12">
        <v>92900</v>
      </c>
    </row>
    <row r="1036" spans="1:7" x14ac:dyDescent="0.2">
      <c r="A1036">
        <v>1035</v>
      </c>
      <c r="B1036" t="s">
        <v>88</v>
      </c>
      <c r="C1036">
        <f t="shared" si="17"/>
        <v>1</v>
      </c>
      <c r="D1036">
        <v>119750</v>
      </c>
      <c r="F1036" s="13">
        <v>1092</v>
      </c>
      <c r="G1036" s="12">
        <v>160000</v>
      </c>
    </row>
    <row r="1037" spans="1:7" x14ac:dyDescent="0.2">
      <c r="A1037">
        <v>1036</v>
      </c>
      <c r="B1037" t="s">
        <v>88</v>
      </c>
      <c r="C1037">
        <f t="shared" si="17"/>
        <v>1</v>
      </c>
      <c r="D1037">
        <v>84000</v>
      </c>
      <c r="F1037" s="13">
        <v>1093</v>
      </c>
      <c r="G1037" s="12">
        <v>136500</v>
      </c>
    </row>
    <row r="1038" spans="1:7" x14ac:dyDescent="0.2">
      <c r="A1038">
        <v>1037</v>
      </c>
      <c r="B1038" t="s">
        <v>88</v>
      </c>
      <c r="C1038">
        <f t="shared" si="17"/>
        <v>1</v>
      </c>
      <c r="D1038">
        <v>315500</v>
      </c>
      <c r="F1038" s="13">
        <v>1094</v>
      </c>
      <c r="G1038" s="12">
        <v>146000</v>
      </c>
    </row>
    <row r="1039" spans="1:7" x14ac:dyDescent="0.2">
      <c r="A1039">
        <v>1038</v>
      </c>
      <c r="B1039" t="s">
        <v>88</v>
      </c>
      <c r="C1039">
        <f t="shared" si="17"/>
        <v>1</v>
      </c>
      <c r="D1039">
        <v>287000</v>
      </c>
      <c r="F1039" s="13">
        <v>1095</v>
      </c>
      <c r="G1039" s="12">
        <v>129000</v>
      </c>
    </row>
    <row r="1040" spans="1:7" x14ac:dyDescent="0.2">
      <c r="A1040">
        <v>1039</v>
      </c>
      <c r="B1040" t="s">
        <v>88</v>
      </c>
      <c r="C1040">
        <f t="shared" si="17"/>
        <v>1</v>
      </c>
      <c r="D1040">
        <v>97000</v>
      </c>
      <c r="F1040" s="13">
        <v>1096</v>
      </c>
      <c r="G1040" s="12">
        <v>176432</v>
      </c>
    </row>
    <row r="1041" spans="1:7" x14ac:dyDescent="0.2">
      <c r="A1041">
        <v>1040</v>
      </c>
      <c r="B1041" t="s">
        <v>88</v>
      </c>
      <c r="C1041">
        <f t="shared" si="17"/>
        <v>1</v>
      </c>
      <c r="D1041">
        <v>80000</v>
      </c>
      <c r="F1041" s="13">
        <v>1097</v>
      </c>
      <c r="G1041" s="12">
        <v>127000</v>
      </c>
    </row>
    <row r="1042" spans="1:7" x14ac:dyDescent="0.2">
      <c r="A1042">
        <v>1041</v>
      </c>
      <c r="B1042" t="s">
        <v>88</v>
      </c>
      <c r="C1042">
        <f t="shared" si="17"/>
        <v>1</v>
      </c>
      <c r="D1042">
        <v>155000</v>
      </c>
      <c r="F1042" s="13">
        <v>1098</v>
      </c>
      <c r="G1042" s="12">
        <v>170000</v>
      </c>
    </row>
    <row r="1043" spans="1:7" x14ac:dyDescent="0.2">
      <c r="A1043">
        <v>1042</v>
      </c>
      <c r="B1043" t="s">
        <v>88</v>
      </c>
      <c r="C1043">
        <f t="shared" si="17"/>
        <v>1</v>
      </c>
      <c r="D1043">
        <v>173000</v>
      </c>
      <c r="F1043" s="13">
        <v>1099</v>
      </c>
      <c r="G1043" s="12">
        <v>128000</v>
      </c>
    </row>
    <row r="1044" spans="1:7" x14ac:dyDescent="0.2">
      <c r="A1044">
        <v>1043</v>
      </c>
      <c r="B1044" t="s">
        <v>88</v>
      </c>
      <c r="C1044">
        <f t="shared" si="17"/>
        <v>1</v>
      </c>
      <c r="D1044">
        <v>196000</v>
      </c>
      <c r="F1044" s="13">
        <v>1100</v>
      </c>
      <c r="G1044" s="12">
        <v>157000</v>
      </c>
    </row>
    <row r="1045" spans="1:7" x14ac:dyDescent="0.2">
      <c r="A1045">
        <v>1044</v>
      </c>
      <c r="B1045" t="s">
        <v>88</v>
      </c>
      <c r="C1045">
        <f t="shared" si="17"/>
        <v>1</v>
      </c>
      <c r="D1045">
        <v>262280</v>
      </c>
      <c r="F1045" s="13">
        <v>1101</v>
      </c>
      <c r="G1045" s="12">
        <v>60000</v>
      </c>
    </row>
    <row r="1046" spans="1:7" x14ac:dyDescent="0.2">
      <c r="A1046">
        <v>1045</v>
      </c>
      <c r="B1046" t="s">
        <v>88</v>
      </c>
      <c r="C1046">
        <f t="shared" si="17"/>
        <v>1</v>
      </c>
      <c r="D1046">
        <v>278000</v>
      </c>
      <c r="F1046" s="13">
        <v>1102</v>
      </c>
      <c r="G1046" s="12">
        <v>119500</v>
      </c>
    </row>
    <row r="1047" spans="1:7" x14ac:dyDescent="0.2">
      <c r="A1047">
        <v>1046</v>
      </c>
      <c r="B1047" t="s">
        <v>88</v>
      </c>
      <c r="C1047">
        <f t="shared" si="17"/>
        <v>1</v>
      </c>
      <c r="D1047">
        <v>139600</v>
      </c>
      <c r="F1047" s="13">
        <v>1103</v>
      </c>
      <c r="G1047" s="12">
        <v>135000</v>
      </c>
    </row>
    <row r="1048" spans="1:7" x14ac:dyDescent="0.2">
      <c r="A1048">
        <v>1047</v>
      </c>
      <c r="B1048" t="s">
        <v>88</v>
      </c>
      <c r="C1048">
        <f t="shared" si="17"/>
        <v>1</v>
      </c>
      <c r="D1048">
        <v>556581</v>
      </c>
      <c r="F1048" s="13">
        <v>1104</v>
      </c>
      <c r="G1048" s="12">
        <v>159500</v>
      </c>
    </row>
    <row r="1049" spans="1:7" x14ac:dyDescent="0.2">
      <c r="A1049">
        <v>1048</v>
      </c>
      <c r="B1049" t="s">
        <v>88</v>
      </c>
      <c r="C1049">
        <f t="shared" si="17"/>
        <v>1</v>
      </c>
      <c r="D1049">
        <v>145000</v>
      </c>
      <c r="F1049" s="13">
        <v>1105</v>
      </c>
      <c r="G1049" s="12">
        <v>106000</v>
      </c>
    </row>
    <row r="1050" spans="1:7" x14ac:dyDescent="0.2">
      <c r="A1050">
        <v>1049</v>
      </c>
      <c r="B1050" t="s">
        <v>88</v>
      </c>
      <c r="C1050">
        <f t="shared" si="17"/>
        <v>1</v>
      </c>
      <c r="D1050">
        <v>115000</v>
      </c>
      <c r="F1050" s="13">
        <v>1106</v>
      </c>
      <c r="G1050" s="12">
        <v>325000</v>
      </c>
    </row>
    <row r="1051" spans="1:7" x14ac:dyDescent="0.2">
      <c r="A1051">
        <v>1050</v>
      </c>
      <c r="B1051" t="s">
        <v>88</v>
      </c>
      <c r="C1051">
        <f t="shared" si="17"/>
        <v>1</v>
      </c>
      <c r="D1051">
        <v>84900</v>
      </c>
      <c r="F1051" s="13">
        <v>1107</v>
      </c>
      <c r="G1051" s="12">
        <v>179900</v>
      </c>
    </row>
    <row r="1052" spans="1:7" x14ac:dyDescent="0.2">
      <c r="A1052">
        <v>1051</v>
      </c>
      <c r="B1052" t="s">
        <v>88</v>
      </c>
      <c r="C1052">
        <f t="shared" si="17"/>
        <v>1</v>
      </c>
      <c r="D1052">
        <v>176485</v>
      </c>
      <c r="F1052" s="13">
        <v>1108</v>
      </c>
      <c r="G1052" s="12">
        <v>274725</v>
      </c>
    </row>
    <row r="1053" spans="1:7" x14ac:dyDescent="0.2">
      <c r="A1053">
        <v>1052</v>
      </c>
      <c r="B1053" t="s">
        <v>88</v>
      </c>
      <c r="C1053">
        <f t="shared" si="17"/>
        <v>1</v>
      </c>
      <c r="D1053">
        <v>200141</v>
      </c>
      <c r="F1053" s="13">
        <v>1109</v>
      </c>
      <c r="G1053" s="12">
        <v>181000</v>
      </c>
    </row>
    <row r="1054" spans="1:7" x14ac:dyDescent="0.2">
      <c r="A1054">
        <v>1053</v>
      </c>
      <c r="B1054" t="s">
        <v>88</v>
      </c>
      <c r="C1054">
        <f t="shared" si="17"/>
        <v>1</v>
      </c>
      <c r="D1054">
        <v>165000</v>
      </c>
      <c r="F1054" s="13">
        <v>1110</v>
      </c>
      <c r="G1054" s="12">
        <v>280000</v>
      </c>
    </row>
    <row r="1055" spans="1:7" x14ac:dyDescent="0.2">
      <c r="A1055">
        <v>1054</v>
      </c>
      <c r="B1055" t="s">
        <v>194</v>
      </c>
      <c r="C1055">
        <f t="shared" si="17"/>
        <v>0</v>
      </c>
      <c r="D1055">
        <v>144500</v>
      </c>
      <c r="F1055" s="13">
        <v>1111</v>
      </c>
      <c r="G1055" s="12">
        <v>188000</v>
      </c>
    </row>
    <row r="1056" spans="1:7" x14ac:dyDescent="0.2">
      <c r="A1056">
        <v>1055</v>
      </c>
      <c r="B1056" t="s">
        <v>88</v>
      </c>
      <c r="C1056">
        <f t="shared" si="17"/>
        <v>1</v>
      </c>
      <c r="D1056">
        <v>255000</v>
      </c>
      <c r="F1056" s="13">
        <v>1112</v>
      </c>
      <c r="G1056" s="12">
        <v>205000</v>
      </c>
    </row>
    <row r="1057" spans="1:7" x14ac:dyDescent="0.2">
      <c r="A1057">
        <v>1056</v>
      </c>
      <c r="B1057" t="s">
        <v>88</v>
      </c>
      <c r="C1057">
        <f t="shared" si="17"/>
        <v>1</v>
      </c>
      <c r="D1057">
        <v>180000</v>
      </c>
      <c r="F1057" s="13">
        <v>1113</v>
      </c>
      <c r="G1057" s="12">
        <v>129900</v>
      </c>
    </row>
    <row r="1058" spans="1:7" x14ac:dyDescent="0.2">
      <c r="A1058">
        <v>1057</v>
      </c>
      <c r="B1058" t="s">
        <v>88</v>
      </c>
      <c r="C1058">
        <f t="shared" si="17"/>
        <v>1</v>
      </c>
      <c r="D1058">
        <v>185850</v>
      </c>
      <c r="F1058" s="13">
        <v>1114</v>
      </c>
      <c r="G1058" s="12">
        <v>134500</v>
      </c>
    </row>
    <row r="1059" spans="1:7" x14ac:dyDescent="0.2">
      <c r="A1059">
        <v>1058</v>
      </c>
      <c r="B1059" t="s">
        <v>88</v>
      </c>
      <c r="C1059">
        <f t="shared" si="17"/>
        <v>1</v>
      </c>
      <c r="D1059">
        <v>248000</v>
      </c>
      <c r="F1059" s="13">
        <v>1115</v>
      </c>
      <c r="G1059" s="12">
        <v>117000</v>
      </c>
    </row>
    <row r="1060" spans="1:7" x14ac:dyDescent="0.2">
      <c r="A1060">
        <v>1059</v>
      </c>
      <c r="B1060" t="s">
        <v>88</v>
      </c>
      <c r="C1060">
        <f t="shared" si="17"/>
        <v>1</v>
      </c>
      <c r="D1060">
        <v>335000</v>
      </c>
      <c r="F1060" s="13">
        <v>1116</v>
      </c>
      <c r="G1060" s="12">
        <v>318000</v>
      </c>
    </row>
    <row r="1061" spans="1:7" x14ac:dyDescent="0.2">
      <c r="A1061">
        <v>1060</v>
      </c>
      <c r="B1061" t="s">
        <v>194</v>
      </c>
      <c r="C1061">
        <f t="shared" si="17"/>
        <v>0</v>
      </c>
      <c r="D1061">
        <v>220000</v>
      </c>
      <c r="F1061" s="13">
        <v>1117</v>
      </c>
      <c r="G1061" s="12">
        <v>184100</v>
      </c>
    </row>
    <row r="1062" spans="1:7" x14ac:dyDescent="0.2">
      <c r="A1062">
        <v>1061</v>
      </c>
      <c r="B1062" t="s">
        <v>88</v>
      </c>
      <c r="C1062">
        <f t="shared" si="17"/>
        <v>1</v>
      </c>
      <c r="D1062">
        <v>213500</v>
      </c>
      <c r="F1062" s="13">
        <v>1118</v>
      </c>
      <c r="G1062" s="12">
        <v>130000</v>
      </c>
    </row>
    <row r="1063" spans="1:7" x14ac:dyDescent="0.2">
      <c r="A1063">
        <v>1062</v>
      </c>
      <c r="B1063" t="s">
        <v>88</v>
      </c>
      <c r="C1063">
        <f t="shared" si="17"/>
        <v>1</v>
      </c>
      <c r="D1063">
        <v>81000</v>
      </c>
      <c r="F1063" s="13">
        <v>1119</v>
      </c>
      <c r="G1063" s="12">
        <v>140000</v>
      </c>
    </row>
    <row r="1064" spans="1:7" x14ac:dyDescent="0.2">
      <c r="A1064">
        <v>1063</v>
      </c>
      <c r="B1064" t="s">
        <v>88</v>
      </c>
      <c r="C1064">
        <f t="shared" si="17"/>
        <v>1</v>
      </c>
      <c r="D1064">
        <v>90000</v>
      </c>
      <c r="F1064" s="13">
        <v>1120</v>
      </c>
      <c r="G1064" s="12">
        <v>133700</v>
      </c>
    </row>
    <row r="1065" spans="1:7" x14ac:dyDescent="0.2">
      <c r="A1065">
        <v>1064</v>
      </c>
      <c r="B1065" t="s">
        <v>88</v>
      </c>
      <c r="C1065">
        <f t="shared" si="17"/>
        <v>1</v>
      </c>
      <c r="D1065">
        <v>110500</v>
      </c>
      <c r="F1065" s="13">
        <v>1122</v>
      </c>
      <c r="G1065" s="12">
        <v>212900</v>
      </c>
    </row>
    <row r="1066" spans="1:7" x14ac:dyDescent="0.2">
      <c r="A1066">
        <v>1065</v>
      </c>
      <c r="B1066" t="s">
        <v>88</v>
      </c>
      <c r="C1066">
        <f t="shared" si="17"/>
        <v>1</v>
      </c>
      <c r="D1066">
        <v>154000</v>
      </c>
      <c r="F1066" s="13">
        <v>1123</v>
      </c>
      <c r="G1066" s="12">
        <v>112000</v>
      </c>
    </row>
    <row r="1067" spans="1:7" x14ac:dyDescent="0.2">
      <c r="A1067">
        <v>1066</v>
      </c>
      <c r="B1067" t="s">
        <v>194</v>
      </c>
      <c r="C1067">
        <f t="shared" si="17"/>
        <v>0</v>
      </c>
      <c r="D1067">
        <v>328000</v>
      </c>
      <c r="F1067" s="13">
        <v>1124</v>
      </c>
      <c r="G1067" s="12">
        <v>118000</v>
      </c>
    </row>
    <row r="1068" spans="1:7" x14ac:dyDescent="0.2">
      <c r="A1068">
        <v>1067</v>
      </c>
      <c r="B1068" t="s">
        <v>88</v>
      </c>
      <c r="C1068">
        <f t="shared" si="17"/>
        <v>1</v>
      </c>
      <c r="D1068">
        <v>178000</v>
      </c>
      <c r="F1068" s="13">
        <v>1125</v>
      </c>
      <c r="G1068" s="12">
        <v>163900</v>
      </c>
    </row>
    <row r="1069" spans="1:7" x14ac:dyDescent="0.2">
      <c r="A1069">
        <v>1068</v>
      </c>
      <c r="B1069" t="s">
        <v>194</v>
      </c>
      <c r="C1069">
        <f t="shared" si="17"/>
        <v>0</v>
      </c>
      <c r="D1069">
        <v>167900</v>
      </c>
      <c r="F1069" s="13">
        <v>1126</v>
      </c>
      <c r="G1069" s="12">
        <v>115000</v>
      </c>
    </row>
    <row r="1070" spans="1:7" x14ac:dyDescent="0.2">
      <c r="A1070">
        <v>1069</v>
      </c>
      <c r="B1070" t="s">
        <v>88</v>
      </c>
      <c r="C1070">
        <f t="shared" si="17"/>
        <v>1</v>
      </c>
      <c r="D1070">
        <v>151400</v>
      </c>
      <c r="F1070" s="13">
        <v>1127</v>
      </c>
      <c r="G1070" s="12">
        <v>174000</v>
      </c>
    </row>
    <row r="1071" spans="1:7" x14ac:dyDescent="0.2">
      <c r="A1071">
        <v>1070</v>
      </c>
      <c r="B1071" t="s">
        <v>88</v>
      </c>
      <c r="C1071">
        <f t="shared" si="17"/>
        <v>1</v>
      </c>
      <c r="D1071">
        <v>135000</v>
      </c>
      <c r="F1071" s="13">
        <v>1128</v>
      </c>
      <c r="G1071" s="12">
        <v>259000</v>
      </c>
    </row>
    <row r="1072" spans="1:7" x14ac:dyDescent="0.2">
      <c r="A1072">
        <v>1071</v>
      </c>
      <c r="B1072" t="s">
        <v>88</v>
      </c>
      <c r="C1072">
        <f t="shared" si="17"/>
        <v>1</v>
      </c>
      <c r="D1072">
        <v>135000</v>
      </c>
      <c r="F1072" s="13">
        <v>1129</v>
      </c>
      <c r="G1072" s="12">
        <v>215000</v>
      </c>
    </row>
    <row r="1073" spans="1:7" x14ac:dyDescent="0.2">
      <c r="A1073">
        <v>1072</v>
      </c>
      <c r="B1073" t="s">
        <v>88</v>
      </c>
      <c r="C1073">
        <f t="shared" si="17"/>
        <v>1</v>
      </c>
      <c r="D1073">
        <v>154000</v>
      </c>
      <c r="F1073" s="13">
        <v>1130</v>
      </c>
      <c r="G1073" s="12">
        <v>140000</v>
      </c>
    </row>
    <row r="1074" spans="1:7" x14ac:dyDescent="0.2">
      <c r="A1074">
        <v>1073</v>
      </c>
      <c r="B1074" t="s">
        <v>88</v>
      </c>
      <c r="C1074">
        <f t="shared" si="17"/>
        <v>1</v>
      </c>
      <c r="D1074">
        <v>91500</v>
      </c>
      <c r="F1074" s="13">
        <v>1131</v>
      </c>
      <c r="G1074" s="12">
        <v>135000</v>
      </c>
    </row>
    <row r="1075" spans="1:7" x14ac:dyDescent="0.2">
      <c r="A1075">
        <v>1074</v>
      </c>
      <c r="B1075" t="s">
        <v>88</v>
      </c>
      <c r="C1075">
        <f t="shared" si="17"/>
        <v>1</v>
      </c>
      <c r="D1075">
        <v>159500</v>
      </c>
      <c r="F1075" s="13">
        <v>1132</v>
      </c>
      <c r="G1075" s="12">
        <v>93500</v>
      </c>
    </row>
    <row r="1076" spans="1:7" x14ac:dyDescent="0.2">
      <c r="A1076">
        <v>1075</v>
      </c>
      <c r="B1076" t="s">
        <v>88</v>
      </c>
      <c r="C1076">
        <f t="shared" si="17"/>
        <v>1</v>
      </c>
      <c r="D1076">
        <v>194000</v>
      </c>
      <c r="F1076" s="13">
        <v>1133</v>
      </c>
      <c r="G1076" s="12">
        <v>117500</v>
      </c>
    </row>
    <row r="1077" spans="1:7" x14ac:dyDescent="0.2">
      <c r="A1077">
        <v>1076</v>
      </c>
      <c r="B1077" t="s">
        <v>88</v>
      </c>
      <c r="C1077">
        <f t="shared" si="17"/>
        <v>1</v>
      </c>
      <c r="D1077">
        <v>219500</v>
      </c>
      <c r="F1077" s="13">
        <v>1134</v>
      </c>
      <c r="G1077" s="12">
        <v>239500</v>
      </c>
    </row>
    <row r="1078" spans="1:7" x14ac:dyDescent="0.2">
      <c r="A1078">
        <v>1077</v>
      </c>
      <c r="B1078" t="s">
        <v>88</v>
      </c>
      <c r="C1078">
        <f t="shared" si="17"/>
        <v>1</v>
      </c>
      <c r="D1078">
        <v>170000</v>
      </c>
      <c r="F1078" s="13">
        <v>1135</v>
      </c>
      <c r="G1078" s="12">
        <v>169000</v>
      </c>
    </row>
    <row r="1079" spans="1:7" x14ac:dyDescent="0.2">
      <c r="A1079">
        <v>1078</v>
      </c>
      <c r="B1079" t="s">
        <v>88</v>
      </c>
      <c r="C1079">
        <f t="shared" si="17"/>
        <v>1</v>
      </c>
      <c r="D1079">
        <v>138800</v>
      </c>
      <c r="F1079" s="13">
        <v>1136</v>
      </c>
      <c r="G1079" s="12">
        <v>102000</v>
      </c>
    </row>
    <row r="1080" spans="1:7" x14ac:dyDescent="0.2">
      <c r="A1080">
        <v>1079</v>
      </c>
      <c r="B1080" t="s">
        <v>88</v>
      </c>
      <c r="C1080">
        <f t="shared" si="17"/>
        <v>1</v>
      </c>
      <c r="D1080">
        <v>155900</v>
      </c>
      <c r="F1080" s="13">
        <v>1137</v>
      </c>
      <c r="G1080" s="12">
        <v>119000</v>
      </c>
    </row>
    <row r="1081" spans="1:7" x14ac:dyDescent="0.2">
      <c r="A1081">
        <v>1080</v>
      </c>
      <c r="B1081" t="s">
        <v>88</v>
      </c>
      <c r="C1081">
        <f t="shared" si="17"/>
        <v>1</v>
      </c>
      <c r="D1081">
        <v>126000</v>
      </c>
      <c r="F1081" s="13">
        <v>1138</v>
      </c>
      <c r="G1081" s="12">
        <v>94000</v>
      </c>
    </row>
    <row r="1082" spans="1:7" x14ac:dyDescent="0.2">
      <c r="A1082">
        <v>1081</v>
      </c>
      <c r="B1082" t="s">
        <v>88</v>
      </c>
      <c r="C1082">
        <f t="shared" si="17"/>
        <v>1</v>
      </c>
      <c r="D1082">
        <v>145000</v>
      </c>
      <c r="F1082" s="13">
        <v>1140</v>
      </c>
      <c r="G1082" s="12">
        <v>144000</v>
      </c>
    </row>
    <row r="1083" spans="1:7" x14ac:dyDescent="0.2">
      <c r="A1083">
        <v>1082</v>
      </c>
      <c r="B1083" t="s">
        <v>88</v>
      </c>
      <c r="C1083">
        <f t="shared" si="17"/>
        <v>1</v>
      </c>
      <c r="D1083">
        <v>133000</v>
      </c>
      <c r="F1083" s="13">
        <v>1141</v>
      </c>
      <c r="G1083" s="12">
        <v>139000</v>
      </c>
    </row>
    <row r="1084" spans="1:7" x14ac:dyDescent="0.2">
      <c r="A1084">
        <v>1083</v>
      </c>
      <c r="B1084" t="s">
        <v>88</v>
      </c>
      <c r="C1084">
        <f t="shared" si="17"/>
        <v>1</v>
      </c>
      <c r="D1084">
        <v>192000</v>
      </c>
      <c r="F1084" s="13">
        <v>1142</v>
      </c>
      <c r="G1084" s="12">
        <v>197500</v>
      </c>
    </row>
    <row r="1085" spans="1:7" x14ac:dyDescent="0.2">
      <c r="A1085">
        <v>1084</v>
      </c>
      <c r="B1085" t="s">
        <v>88</v>
      </c>
      <c r="C1085">
        <f t="shared" si="17"/>
        <v>1</v>
      </c>
      <c r="D1085">
        <v>160000</v>
      </c>
      <c r="F1085" s="13">
        <v>1143</v>
      </c>
      <c r="G1085" s="12">
        <v>424870</v>
      </c>
    </row>
    <row r="1086" spans="1:7" x14ac:dyDescent="0.2">
      <c r="A1086">
        <v>1085</v>
      </c>
      <c r="B1086" t="s">
        <v>88</v>
      </c>
      <c r="C1086">
        <f t="shared" si="17"/>
        <v>1</v>
      </c>
      <c r="D1086">
        <v>187500</v>
      </c>
      <c r="F1086" s="13">
        <v>1144</v>
      </c>
      <c r="G1086" s="12">
        <v>80000</v>
      </c>
    </row>
    <row r="1087" spans="1:7" x14ac:dyDescent="0.2">
      <c r="A1087">
        <v>1086</v>
      </c>
      <c r="B1087" t="s">
        <v>88</v>
      </c>
      <c r="C1087">
        <f t="shared" si="17"/>
        <v>1</v>
      </c>
      <c r="D1087">
        <v>147000</v>
      </c>
      <c r="F1087" s="13">
        <v>1145</v>
      </c>
      <c r="G1087" s="12">
        <v>80000</v>
      </c>
    </row>
    <row r="1088" spans="1:7" x14ac:dyDescent="0.2">
      <c r="A1088">
        <v>1087</v>
      </c>
      <c r="B1088" t="s">
        <v>88</v>
      </c>
      <c r="C1088">
        <f t="shared" si="17"/>
        <v>1</v>
      </c>
      <c r="D1088">
        <v>83500</v>
      </c>
      <c r="F1088" s="13">
        <v>1146</v>
      </c>
      <c r="G1088" s="12">
        <v>149000</v>
      </c>
    </row>
    <row r="1089" spans="1:7" x14ac:dyDescent="0.2">
      <c r="A1089">
        <v>1088</v>
      </c>
      <c r="B1089" t="s">
        <v>88</v>
      </c>
      <c r="C1089">
        <f t="shared" si="17"/>
        <v>1</v>
      </c>
      <c r="D1089">
        <v>252000</v>
      </c>
      <c r="F1089" s="13">
        <v>1147</v>
      </c>
      <c r="G1089" s="12">
        <v>180000</v>
      </c>
    </row>
    <row r="1090" spans="1:7" x14ac:dyDescent="0.2">
      <c r="A1090">
        <v>1089</v>
      </c>
      <c r="B1090" t="s">
        <v>88</v>
      </c>
      <c r="C1090">
        <f t="shared" si="17"/>
        <v>1</v>
      </c>
      <c r="D1090">
        <v>137500</v>
      </c>
      <c r="F1090" s="13">
        <v>1148</v>
      </c>
      <c r="G1090" s="12">
        <v>174500</v>
      </c>
    </row>
    <row r="1091" spans="1:7" x14ac:dyDescent="0.2">
      <c r="A1091">
        <v>1090</v>
      </c>
      <c r="B1091" t="s">
        <v>88</v>
      </c>
      <c r="C1091">
        <f t="shared" ref="C1091:C1154" si="18">IF(B1091="Gtl",1,IF(OR(B1091="Mod",B1091="Sev"),0,"N/A"))</f>
        <v>1</v>
      </c>
      <c r="D1091">
        <v>197000</v>
      </c>
      <c r="F1091" s="13">
        <v>1149</v>
      </c>
      <c r="G1091" s="12">
        <v>116900</v>
      </c>
    </row>
    <row r="1092" spans="1:7" x14ac:dyDescent="0.2">
      <c r="A1092">
        <v>1091</v>
      </c>
      <c r="B1092" t="s">
        <v>88</v>
      </c>
      <c r="C1092">
        <f t="shared" si="18"/>
        <v>1</v>
      </c>
      <c r="D1092">
        <v>92900</v>
      </c>
      <c r="F1092" s="13">
        <v>1150</v>
      </c>
      <c r="G1092" s="12">
        <v>143000</v>
      </c>
    </row>
    <row r="1093" spans="1:7" x14ac:dyDescent="0.2">
      <c r="A1093">
        <v>1092</v>
      </c>
      <c r="B1093" t="s">
        <v>88</v>
      </c>
      <c r="C1093">
        <f t="shared" si="18"/>
        <v>1</v>
      </c>
      <c r="D1093">
        <v>160000</v>
      </c>
      <c r="F1093" s="13">
        <v>1151</v>
      </c>
      <c r="G1093" s="12">
        <v>124000</v>
      </c>
    </row>
    <row r="1094" spans="1:7" x14ac:dyDescent="0.2">
      <c r="A1094">
        <v>1093</v>
      </c>
      <c r="B1094" t="s">
        <v>88</v>
      </c>
      <c r="C1094">
        <f t="shared" si="18"/>
        <v>1</v>
      </c>
      <c r="D1094">
        <v>136500</v>
      </c>
      <c r="F1094" s="13">
        <v>1152</v>
      </c>
      <c r="G1094" s="12">
        <v>149900</v>
      </c>
    </row>
    <row r="1095" spans="1:7" x14ac:dyDescent="0.2">
      <c r="A1095">
        <v>1094</v>
      </c>
      <c r="B1095" t="s">
        <v>88</v>
      </c>
      <c r="C1095">
        <f t="shared" si="18"/>
        <v>1</v>
      </c>
      <c r="D1095">
        <v>146000</v>
      </c>
      <c r="F1095" s="13">
        <v>1153</v>
      </c>
      <c r="G1095" s="12">
        <v>230000</v>
      </c>
    </row>
    <row r="1096" spans="1:7" x14ac:dyDescent="0.2">
      <c r="A1096">
        <v>1095</v>
      </c>
      <c r="B1096" t="s">
        <v>88</v>
      </c>
      <c r="C1096">
        <f t="shared" si="18"/>
        <v>1</v>
      </c>
      <c r="D1096">
        <v>129000</v>
      </c>
      <c r="F1096" s="13">
        <v>1154</v>
      </c>
      <c r="G1096" s="12">
        <v>120500</v>
      </c>
    </row>
    <row r="1097" spans="1:7" x14ac:dyDescent="0.2">
      <c r="A1097">
        <v>1096</v>
      </c>
      <c r="B1097" t="s">
        <v>88</v>
      </c>
      <c r="C1097">
        <f t="shared" si="18"/>
        <v>1</v>
      </c>
      <c r="D1097">
        <v>176432</v>
      </c>
      <c r="F1097" s="13">
        <v>1155</v>
      </c>
      <c r="G1097" s="12">
        <v>201800</v>
      </c>
    </row>
    <row r="1098" spans="1:7" x14ac:dyDescent="0.2">
      <c r="A1098">
        <v>1097</v>
      </c>
      <c r="B1098" t="s">
        <v>88</v>
      </c>
      <c r="C1098">
        <f t="shared" si="18"/>
        <v>1</v>
      </c>
      <c r="D1098">
        <v>127000</v>
      </c>
      <c r="F1098" s="13">
        <v>1156</v>
      </c>
      <c r="G1098" s="12">
        <v>218000</v>
      </c>
    </row>
    <row r="1099" spans="1:7" x14ac:dyDescent="0.2">
      <c r="A1099">
        <v>1098</v>
      </c>
      <c r="B1099" t="s">
        <v>88</v>
      </c>
      <c r="C1099">
        <f t="shared" si="18"/>
        <v>1</v>
      </c>
      <c r="D1099">
        <v>170000</v>
      </c>
      <c r="F1099" s="13">
        <v>1157</v>
      </c>
      <c r="G1099" s="12">
        <v>179900</v>
      </c>
    </row>
    <row r="1100" spans="1:7" x14ac:dyDescent="0.2">
      <c r="A1100">
        <v>1099</v>
      </c>
      <c r="B1100" t="s">
        <v>88</v>
      </c>
      <c r="C1100">
        <f t="shared" si="18"/>
        <v>1</v>
      </c>
      <c r="D1100">
        <v>128000</v>
      </c>
      <c r="F1100" s="13">
        <v>1158</v>
      </c>
      <c r="G1100" s="12">
        <v>230000</v>
      </c>
    </row>
    <row r="1101" spans="1:7" x14ac:dyDescent="0.2">
      <c r="A1101">
        <v>1100</v>
      </c>
      <c r="B1101" t="s">
        <v>88</v>
      </c>
      <c r="C1101">
        <f t="shared" si="18"/>
        <v>1</v>
      </c>
      <c r="D1101">
        <v>157000</v>
      </c>
      <c r="F1101" s="13">
        <v>1159</v>
      </c>
      <c r="G1101" s="12">
        <v>235128</v>
      </c>
    </row>
    <row r="1102" spans="1:7" x14ac:dyDescent="0.2">
      <c r="A1102">
        <v>1101</v>
      </c>
      <c r="B1102" t="s">
        <v>88</v>
      </c>
      <c r="C1102">
        <f t="shared" si="18"/>
        <v>1</v>
      </c>
      <c r="D1102">
        <v>60000</v>
      </c>
      <c r="F1102" s="13">
        <v>1160</v>
      </c>
      <c r="G1102" s="12">
        <v>185000</v>
      </c>
    </row>
    <row r="1103" spans="1:7" x14ac:dyDescent="0.2">
      <c r="A1103">
        <v>1102</v>
      </c>
      <c r="B1103" t="s">
        <v>88</v>
      </c>
      <c r="C1103">
        <f t="shared" si="18"/>
        <v>1</v>
      </c>
      <c r="D1103">
        <v>119500</v>
      </c>
      <c r="F1103" s="13">
        <v>1161</v>
      </c>
      <c r="G1103" s="12">
        <v>146000</v>
      </c>
    </row>
    <row r="1104" spans="1:7" x14ac:dyDescent="0.2">
      <c r="A1104">
        <v>1103</v>
      </c>
      <c r="B1104" t="s">
        <v>88</v>
      </c>
      <c r="C1104">
        <f t="shared" si="18"/>
        <v>1</v>
      </c>
      <c r="D1104">
        <v>135000</v>
      </c>
      <c r="F1104" s="13">
        <v>1162</v>
      </c>
      <c r="G1104" s="12">
        <v>224000</v>
      </c>
    </row>
    <row r="1105" spans="1:7" x14ac:dyDescent="0.2">
      <c r="A1105">
        <v>1104</v>
      </c>
      <c r="B1105" t="s">
        <v>88</v>
      </c>
      <c r="C1105">
        <f t="shared" si="18"/>
        <v>1</v>
      </c>
      <c r="D1105">
        <v>159500</v>
      </c>
      <c r="F1105" s="13">
        <v>1163</v>
      </c>
      <c r="G1105" s="12">
        <v>129000</v>
      </c>
    </row>
    <row r="1106" spans="1:7" x14ac:dyDescent="0.2">
      <c r="A1106">
        <v>1105</v>
      </c>
      <c r="B1106" t="s">
        <v>88</v>
      </c>
      <c r="C1106">
        <f t="shared" si="18"/>
        <v>1</v>
      </c>
      <c r="D1106">
        <v>106000</v>
      </c>
      <c r="F1106" s="13">
        <v>1164</v>
      </c>
      <c r="G1106" s="12">
        <v>108959</v>
      </c>
    </row>
    <row r="1107" spans="1:7" x14ac:dyDescent="0.2">
      <c r="A1107">
        <v>1106</v>
      </c>
      <c r="B1107" t="s">
        <v>88</v>
      </c>
      <c r="C1107">
        <f t="shared" si="18"/>
        <v>1</v>
      </c>
      <c r="D1107">
        <v>325000</v>
      </c>
      <c r="F1107" s="13">
        <v>1165</v>
      </c>
      <c r="G1107" s="12">
        <v>194000</v>
      </c>
    </row>
    <row r="1108" spans="1:7" x14ac:dyDescent="0.2">
      <c r="A1108">
        <v>1107</v>
      </c>
      <c r="B1108" t="s">
        <v>88</v>
      </c>
      <c r="C1108">
        <f t="shared" si="18"/>
        <v>1</v>
      </c>
      <c r="D1108">
        <v>179900</v>
      </c>
      <c r="F1108" s="13">
        <v>1166</v>
      </c>
      <c r="G1108" s="12">
        <v>233170</v>
      </c>
    </row>
    <row r="1109" spans="1:7" x14ac:dyDescent="0.2">
      <c r="A1109">
        <v>1108</v>
      </c>
      <c r="B1109" t="s">
        <v>88</v>
      </c>
      <c r="C1109">
        <f t="shared" si="18"/>
        <v>1</v>
      </c>
      <c r="D1109">
        <v>274725</v>
      </c>
      <c r="F1109" s="13">
        <v>1167</v>
      </c>
      <c r="G1109" s="12">
        <v>245350</v>
      </c>
    </row>
    <row r="1110" spans="1:7" x14ac:dyDescent="0.2">
      <c r="A1110">
        <v>1109</v>
      </c>
      <c r="B1110" t="s">
        <v>88</v>
      </c>
      <c r="C1110">
        <f t="shared" si="18"/>
        <v>1</v>
      </c>
      <c r="D1110">
        <v>181000</v>
      </c>
      <c r="F1110" s="13">
        <v>1168</v>
      </c>
      <c r="G1110" s="12">
        <v>173000</v>
      </c>
    </row>
    <row r="1111" spans="1:7" x14ac:dyDescent="0.2">
      <c r="A1111">
        <v>1110</v>
      </c>
      <c r="B1111" t="s">
        <v>88</v>
      </c>
      <c r="C1111">
        <f t="shared" si="18"/>
        <v>1</v>
      </c>
      <c r="D1111">
        <v>280000</v>
      </c>
      <c r="F1111" s="13">
        <v>1169</v>
      </c>
      <c r="G1111" s="12">
        <v>235000</v>
      </c>
    </row>
    <row r="1112" spans="1:7" x14ac:dyDescent="0.2">
      <c r="A1112">
        <v>1111</v>
      </c>
      <c r="B1112" t="s">
        <v>88</v>
      </c>
      <c r="C1112">
        <f t="shared" si="18"/>
        <v>1</v>
      </c>
      <c r="D1112">
        <v>188000</v>
      </c>
      <c r="F1112" s="13">
        <v>1170</v>
      </c>
      <c r="G1112" s="12">
        <v>625000</v>
      </c>
    </row>
    <row r="1113" spans="1:7" x14ac:dyDescent="0.2">
      <c r="A1113">
        <v>1112</v>
      </c>
      <c r="B1113" t="s">
        <v>88</v>
      </c>
      <c r="C1113">
        <f t="shared" si="18"/>
        <v>1</v>
      </c>
      <c r="D1113">
        <v>205000</v>
      </c>
      <c r="F1113" s="13">
        <v>1171</v>
      </c>
      <c r="G1113" s="12">
        <v>171000</v>
      </c>
    </row>
    <row r="1114" spans="1:7" x14ac:dyDescent="0.2">
      <c r="A1114">
        <v>1113</v>
      </c>
      <c r="B1114" t="s">
        <v>88</v>
      </c>
      <c r="C1114">
        <f t="shared" si="18"/>
        <v>1</v>
      </c>
      <c r="D1114">
        <v>129900</v>
      </c>
      <c r="F1114" s="13">
        <v>1172</v>
      </c>
      <c r="G1114" s="12">
        <v>163000</v>
      </c>
    </row>
    <row r="1115" spans="1:7" x14ac:dyDescent="0.2">
      <c r="A1115">
        <v>1114</v>
      </c>
      <c r="B1115" t="s">
        <v>88</v>
      </c>
      <c r="C1115">
        <f t="shared" si="18"/>
        <v>1</v>
      </c>
      <c r="D1115">
        <v>134500</v>
      </c>
      <c r="F1115" s="13">
        <v>1173</v>
      </c>
      <c r="G1115" s="12">
        <v>171900</v>
      </c>
    </row>
    <row r="1116" spans="1:7" x14ac:dyDescent="0.2">
      <c r="A1116">
        <v>1115</v>
      </c>
      <c r="B1116" t="s">
        <v>88</v>
      </c>
      <c r="C1116">
        <f t="shared" si="18"/>
        <v>1</v>
      </c>
      <c r="D1116">
        <v>117000</v>
      </c>
      <c r="F1116" s="13">
        <v>1174</v>
      </c>
      <c r="G1116" s="12">
        <v>200500</v>
      </c>
    </row>
    <row r="1117" spans="1:7" x14ac:dyDescent="0.2">
      <c r="A1117">
        <v>1116</v>
      </c>
      <c r="B1117" t="s">
        <v>88</v>
      </c>
      <c r="C1117">
        <f t="shared" si="18"/>
        <v>1</v>
      </c>
      <c r="D1117">
        <v>318000</v>
      </c>
      <c r="F1117" s="13">
        <v>1175</v>
      </c>
      <c r="G1117" s="12">
        <v>239000</v>
      </c>
    </row>
    <row r="1118" spans="1:7" x14ac:dyDescent="0.2">
      <c r="A1118">
        <v>1117</v>
      </c>
      <c r="B1118" t="s">
        <v>88</v>
      </c>
      <c r="C1118">
        <f t="shared" si="18"/>
        <v>1</v>
      </c>
      <c r="D1118">
        <v>184100</v>
      </c>
      <c r="F1118" s="13">
        <v>1176</v>
      </c>
      <c r="G1118" s="12">
        <v>285000</v>
      </c>
    </row>
    <row r="1119" spans="1:7" x14ac:dyDescent="0.2">
      <c r="A1119">
        <v>1118</v>
      </c>
      <c r="B1119" t="s">
        <v>88</v>
      </c>
      <c r="C1119">
        <f t="shared" si="18"/>
        <v>1</v>
      </c>
      <c r="D1119">
        <v>130000</v>
      </c>
      <c r="F1119" s="13">
        <v>1177</v>
      </c>
      <c r="G1119" s="12">
        <v>119500</v>
      </c>
    </row>
    <row r="1120" spans="1:7" x14ac:dyDescent="0.2">
      <c r="A1120">
        <v>1119</v>
      </c>
      <c r="B1120" t="s">
        <v>88</v>
      </c>
      <c r="C1120">
        <f t="shared" si="18"/>
        <v>1</v>
      </c>
      <c r="D1120">
        <v>140000</v>
      </c>
      <c r="F1120" s="13">
        <v>1178</v>
      </c>
      <c r="G1120" s="12">
        <v>115000</v>
      </c>
    </row>
    <row r="1121" spans="1:7" x14ac:dyDescent="0.2">
      <c r="A1121">
        <v>1120</v>
      </c>
      <c r="B1121" t="s">
        <v>88</v>
      </c>
      <c r="C1121">
        <f t="shared" si="18"/>
        <v>1</v>
      </c>
      <c r="D1121">
        <v>133700</v>
      </c>
      <c r="F1121" s="13">
        <v>1179</v>
      </c>
      <c r="G1121" s="12">
        <v>154900</v>
      </c>
    </row>
    <row r="1122" spans="1:7" x14ac:dyDescent="0.2">
      <c r="A1122">
        <v>1121</v>
      </c>
      <c r="B1122" t="s">
        <v>194</v>
      </c>
      <c r="C1122">
        <f t="shared" si="18"/>
        <v>0</v>
      </c>
      <c r="D1122">
        <v>118400</v>
      </c>
      <c r="F1122" s="13">
        <v>1180</v>
      </c>
      <c r="G1122" s="12">
        <v>93000</v>
      </c>
    </row>
    <row r="1123" spans="1:7" x14ac:dyDescent="0.2">
      <c r="A1123">
        <v>1122</v>
      </c>
      <c r="B1123" t="s">
        <v>88</v>
      </c>
      <c r="C1123">
        <f t="shared" si="18"/>
        <v>1</v>
      </c>
      <c r="D1123">
        <v>212900</v>
      </c>
      <c r="F1123" s="13">
        <v>1181</v>
      </c>
      <c r="G1123" s="12">
        <v>250000</v>
      </c>
    </row>
    <row r="1124" spans="1:7" x14ac:dyDescent="0.2">
      <c r="A1124">
        <v>1123</v>
      </c>
      <c r="B1124" t="s">
        <v>88</v>
      </c>
      <c r="C1124">
        <f t="shared" si="18"/>
        <v>1</v>
      </c>
      <c r="D1124">
        <v>112000</v>
      </c>
      <c r="F1124" s="13">
        <v>1183</v>
      </c>
      <c r="G1124" s="12">
        <v>745000</v>
      </c>
    </row>
    <row r="1125" spans="1:7" x14ac:dyDescent="0.2">
      <c r="A1125">
        <v>1124</v>
      </c>
      <c r="B1125" t="s">
        <v>88</v>
      </c>
      <c r="C1125">
        <f t="shared" si="18"/>
        <v>1</v>
      </c>
      <c r="D1125">
        <v>118000</v>
      </c>
      <c r="F1125" s="13">
        <v>1184</v>
      </c>
      <c r="G1125" s="12">
        <v>120000</v>
      </c>
    </row>
    <row r="1126" spans="1:7" x14ac:dyDescent="0.2">
      <c r="A1126">
        <v>1125</v>
      </c>
      <c r="B1126" t="s">
        <v>88</v>
      </c>
      <c r="C1126">
        <f t="shared" si="18"/>
        <v>1</v>
      </c>
      <c r="D1126">
        <v>163900</v>
      </c>
      <c r="F1126" s="13">
        <v>1186</v>
      </c>
      <c r="G1126" s="12">
        <v>104900</v>
      </c>
    </row>
    <row r="1127" spans="1:7" x14ac:dyDescent="0.2">
      <c r="A1127">
        <v>1126</v>
      </c>
      <c r="B1127" t="s">
        <v>88</v>
      </c>
      <c r="C1127">
        <f t="shared" si="18"/>
        <v>1</v>
      </c>
      <c r="D1127">
        <v>115000</v>
      </c>
      <c r="F1127" s="13">
        <v>1188</v>
      </c>
      <c r="G1127" s="12">
        <v>262000</v>
      </c>
    </row>
    <row r="1128" spans="1:7" x14ac:dyDescent="0.2">
      <c r="A1128">
        <v>1127</v>
      </c>
      <c r="B1128" t="s">
        <v>88</v>
      </c>
      <c r="C1128">
        <f t="shared" si="18"/>
        <v>1</v>
      </c>
      <c r="D1128">
        <v>174000</v>
      </c>
      <c r="F1128" s="13">
        <v>1189</v>
      </c>
      <c r="G1128" s="12">
        <v>195000</v>
      </c>
    </row>
    <row r="1129" spans="1:7" x14ac:dyDescent="0.2">
      <c r="A1129">
        <v>1128</v>
      </c>
      <c r="B1129" t="s">
        <v>88</v>
      </c>
      <c r="C1129">
        <f t="shared" si="18"/>
        <v>1</v>
      </c>
      <c r="D1129">
        <v>259000</v>
      </c>
      <c r="F1129" s="13">
        <v>1190</v>
      </c>
      <c r="G1129" s="12">
        <v>189000</v>
      </c>
    </row>
    <row r="1130" spans="1:7" x14ac:dyDescent="0.2">
      <c r="A1130">
        <v>1129</v>
      </c>
      <c r="B1130" t="s">
        <v>88</v>
      </c>
      <c r="C1130">
        <f t="shared" si="18"/>
        <v>1</v>
      </c>
      <c r="D1130">
        <v>215000</v>
      </c>
      <c r="F1130" s="13">
        <v>1192</v>
      </c>
      <c r="G1130" s="12">
        <v>174000</v>
      </c>
    </row>
    <row r="1131" spans="1:7" x14ac:dyDescent="0.2">
      <c r="A1131">
        <v>1130</v>
      </c>
      <c r="B1131" t="s">
        <v>88</v>
      </c>
      <c r="C1131">
        <f t="shared" si="18"/>
        <v>1</v>
      </c>
      <c r="D1131">
        <v>140000</v>
      </c>
      <c r="F1131" s="13">
        <v>1193</v>
      </c>
      <c r="G1131" s="12">
        <v>125000</v>
      </c>
    </row>
    <row r="1132" spans="1:7" x14ac:dyDescent="0.2">
      <c r="A1132">
        <v>1131</v>
      </c>
      <c r="B1132" t="s">
        <v>88</v>
      </c>
      <c r="C1132">
        <f t="shared" si="18"/>
        <v>1</v>
      </c>
      <c r="D1132">
        <v>135000</v>
      </c>
      <c r="F1132" s="13">
        <v>1194</v>
      </c>
      <c r="G1132" s="12">
        <v>165000</v>
      </c>
    </row>
    <row r="1133" spans="1:7" x14ac:dyDescent="0.2">
      <c r="A1133">
        <v>1132</v>
      </c>
      <c r="B1133" t="s">
        <v>88</v>
      </c>
      <c r="C1133">
        <f t="shared" si="18"/>
        <v>1</v>
      </c>
      <c r="D1133">
        <v>93500</v>
      </c>
      <c r="F1133" s="13">
        <v>1195</v>
      </c>
      <c r="G1133" s="12">
        <v>158000</v>
      </c>
    </row>
    <row r="1134" spans="1:7" x14ac:dyDescent="0.2">
      <c r="A1134">
        <v>1133</v>
      </c>
      <c r="B1134" t="s">
        <v>88</v>
      </c>
      <c r="C1134">
        <f t="shared" si="18"/>
        <v>1</v>
      </c>
      <c r="D1134">
        <v>117500</v>
      </c>
      <c r="F1134" s="13">
        <v>1196</v>
      </c>
      <c r="G1134" s="12">
        <v>176000</v>
      </c>
    </row>
    <row r="1135" spans="1:7" x14ac:dyDescent="0.2">
      <c r="A1135">
        <v>1134</v>
      </c>
      <c r="B1135" t="s">
        <v>88</v>
      </c>
      <c r="C1135">
        <f t="shared" si="18"/>
        <v>1</v>
      </c>
      <c r="D1135">
        <v>239500</v>
      </c>
      <c r="F1135" s="13">
        <v>1197</v>
      </c>
      <c r="G1135" s="12">
        <v>219210</v>
      </c>
    </row>
    <row r="1136" spans="1:7" x14ac:dyDescent="0.2">
      <c r="A1136">
        <v>1135</v>
      </c>
      <c r="B1136" t="s">
        <v>88</v>
      </c>
      <c r="C1136">
        <f t="shared" si="18"/>
        <v>1</v>
      </c>
      <c r="D1136">
        <v>169000</v>
      </c>
      <c r="F1136" s="13">
        <v>1198</v>
      </c>
      <c r="G1136" s="12">
        <v>144000</v>
      </c>
    </row>
    <row r="1137" spans="1:7" x14ac:dyDescent="0.2">
      <c r="A1137">
        <v>1136</v>
      </c>
      <c r="B1137" t="s">
        <v>88</v>
      </c>
      <c r="C1137">
        <f t="shared" si="18"/>
        <v>1</v>
      </c>
      <c r="D1137">
        <v>102000</v>
      </c>
      <c r="F1137" s="13">
        <v>1199</v>
      </c>
      <c r="G1137" s="12">
        <v>178000</v>
      </c>
    </row>
    <row r="1138" spans="1:7" x14ac:dyDescent="0.2">
      <c r="A1138">
        <v>1137</v>
      </c>
      <c r="B1138" t="s">
        <v>88</v>
      </c>
      <c r="C1138">
        <f t="shared" si="18"/>
        <v>1</v>
      </c>
      <c r="D1138">
        <v>119000</v>
      </c>
      <c r="F1138" s="13">
        <v>1200</v>
      </c>
      <c r="G1138" s="12">
        <v>148000</v>
      </c>
    </row>
    <row r="1139" spans="1:7" x14ac:dyDescent="0.2">
      <c r="A1139">
        <v>1138</v>
      </c>
      <c r="B1139" t="s">
        <v>88</v>
      </c>
      <c r="C1139">
        <f t="shared" si="18"/>
        <v>1</v>
      </c>
      <c r="D1139">
        <v>94000</v>
      </c>
      <c r="F1139" s="13">
        <v>1201</v>
      </c>
      <c r="G1139" s="12">
        <v>116050</v>
      </c>
    </row>
    <row r="1140" spans="1:7" x14ac:dyDescent="0.2">
      <c r="A1140">
        <v>1139</v>
      </c>
      <c r="B1140" t="s">
        <v>194</v>
      </c>
      <c r="C1140">
        <f t="shared" si="18"/>
        <v>0</v>
      </c>
      <c r="D1140">
        <v>196000</v>
      </c>
      <c r="F1140" s="13">
        <v>1202</v>
      </c>
      <c r="G1140" s="12">
        <v>197900</v>
      </c>
    </row>
    <row r="1141" spans="1:7" x14ac:dyDescent="0.2">
      <c r="A1141">
        <v>1140</v>
      </c>
      <c r="B1141" t="s">
        <v>88</v>
      </c>
      <c r="C1141">
        <f t="shared" si="18"/>
        <v>1</v>
      </c>
      <c r="D1141">
        <v>144000</v>
      </c>
      <c r="F1141" s="13">
        <v>1203</v>
      </c>
      <c r="G1141" s="12">
        <v>117000</v>
      </c>
    </row>
    <row r="1142" spans="1:7" x14ac:dyDescent="0.2">
      <c r="A1142">
        <v>1141</v>
      </c>
      <c r="B1142" t="s">
        <v>88</v>
      </c>
      <c r="C1142">
        <f t="shared" si="18"/>
        <v>1</v>
      </c>
      <c r="D1142">
        <v>139000</v>
      </c>
      <c r="F1142" s="13">
        <v>1204</v>
      </c>
      <c r="G1142" s="12">
        <v>213000</v>
      </c>
    </row>
    <row r="1143" spans="1:7" x14ac:dyDescent="0.2">
      <c r="A1143">
        <v>1142</v>
      </c>
      <c r="B1143" t="s">
        <v>88</v>
      </c>
      <c r="C1143">
        <f t="shared" si="18"/>
        <v>1</v>
      </c>
      <c r="D1143">
        <v>197500</v>
      </c>
      <c r="F1143" s="13">
        <v>1205</v>
      </c>
      <c r="G1143" s="12">
        <v>153500</v>
      </c>
    </row>
    <row r="1144" spans="1:7" x14ac:dyDescent="0.2">
      <c r="A1144">
        <v>1143</v>
      </c>
      <c r="B1144" t="s">
        <v>88</v>
      </c>
      <c r="C1144">
        <f t="shared" si="18"/>
        <v>1</v>
      </c>
      <c r="D1144">
        <v>424870</v>
      </c>
      <c r="F1144" s="13">
        <v>1206</v>
      </c>
      <c r="G1144" s="12">
        <v>271900</v>
      </c>
    </row>
    <row r="1145" spans="1:7" x14ac:dyDescent="0.2">
      <c r="A1145">
        <v>1144</v>
      </c>
      <c r="B1145" t="s">
        <v>88</v>
      </c>
      <c r="C1145">
        <f t="shared" si="18"/>
        <v>1</v>
      </c>
      <c r="D1145">
        <v>80000</v>
      </c>
      <c r="F1145" s="13">
        <v>1207</v>
      </c>
      <c r="G1145" s="12">
        <v>107000</v>
      </c>
    </row>
    <row r="1146" spans="1:7" x14ac:dyDescent="0.2">
      <c r="A1146">
        <v>1145</v>
      </c>
      <c r="B1146" t="s">
        <v>88</v>
      </c>
      <c r="C1146">
        <f t="shared" si="18"/>
        <v>1</v>
      </c>
      <c r="D1146">
        <v>80000</v>
      </c>
      <c r="F1146" s="13">
        <v>1208</v>
      </c>
      <c r="G1146" s="12">
        <v>200000</v>
      </c>
    </row>
    <row r="1147" spans="1:7" x14ac:dyDescent="0.2">
      <c r="A1147">
        <v>1146</v>
      </c>
      <c r="B1147" t="s">
        <v>88</v>
      </c>
      <c r="C1147">
        <f t="shared" si="18"/>
        <v>1</v>
      </c>
      <c r="D1147">
        <v>149000</v>
      </c>
      <c r="F1147" s="13">
        <v>1209</v>
      </c>
      <c r="G1147" s="12">
        <v>140000</v>
      </c>
    </row>
    <row r="1148" spans="1:7" x14ac:dyDescent="0.2">
      <c r="A1148">
        <v>1147</v>
      </c>
      <c r="B1148" t="s">
        <v>88</v>
      </c>
      <c r="C1148">
        <f t="shared" si="18"/>
        <v>1</v>
      </c>
      <c r="D1148">
        <v>180000</v>
      </c>
      <c r="F1148" s="13">
        <v>1210</v>
      </c>
      <c r="G1148" s="12">
        <v>290000</v>
      </c>
    </row>
    <row r="1149" spans="1:7" x14ac:dyDescent="0.2">
      <c r="A1149">
        <v>1148</v>
      </c>
      <c r="B1149" t="s">
        <v>88</v>
      </c>
      <c r="C1149">
        <f t="shared" si="18"/>
        <v>1</v>
      </c>
      <c r="D1149">
        <v>174500</v>
      </c>
      <c r="F1149" s="13">
        <v>1211</v>
      </c>
      <c r="G1149" s="12">
        <v>189000</v>
      </c>
    </row>
    <row r="1150" spans="1:7" x14ac:dyDescent="0.2">
      <c r="A1150">
        <v>1149</v>
      </c>
      <c r="B1150" t="s">
        <v>88</v>
      </c>
      <c r="C1150">
        <f t="shared" si="18"/>
        <v>1</v>
      </c>
      <c r="D1150">
        <v>116900</v>
      </c>
      <c r="F1150" s="13">
        <v>1213</v>
      </c>
      <c r="G1150" s="12">
        <v>113000</v>
      </c>
    </row>
    <row r="1151" spans="1:7" x14ac:dyDescent="0.2">
      <c r="A1151">
        <v>1150</v>
      </c>
      <c r="B1151" t="s">
        <v>88</v>
      </c>
      <c r="C1151">
        <f t="shared" si="18"/>
        <v>1</v>
      </c>
      <c r="D1151">
        <v>143000</v>
      </c>
      <c r="F1151" s="13">
        <v>1214</v>
      </c>
      <c r="G1151" s="12">
        <v>145000</v>
      </c>
    </row>
    <row r="1152" spans="1:7" x14ac:dyDescent="0.2">
      <c r="A1152">
        <v>1151</v>
      </c>
      <c r="B1152" t="s">
        <v>88</v>
      </c>
      <c r="C1152">
        <f t="shared" si="18"/>
        <v>1</v>
      </c>
      <c r="D1152">
        <v>124000</v>
      </c>
      <c r="F1152" s="13">
        <v>1215</v>
      </c>
      <c r="G1152" s="12">
        <v>134500</v>
      </c>
    </row>
    <row r="1153" spans="1:7" x14ac:dyDescent="0.2">
      <c r="A1153">
        <v>1152</v>
      </c>
      <c r="B1153" t="s">
        <v>88</v>
      </c>
      <c r="C1153">
        <f t="shared" si="18"/>
        <v>1</v>
      </c>
      <c r="D1153">
        <v>149900</v>
      </c>
      <c r="F1153" s="13">
        <v>1216</v>
      </c>
      <c r="G1153" s="12">
        <v>125000</v>
      </c>
    </row>
    <row r="1154" spans="1:7" x14ac:dyDescent="0.2">
      <c r="A1154">
        <v>1153</v>
      </c>
      <c r="B1154" t="s">
        <v>88</v>
      </c>
      <c r="C1154">
        <f t="shared" si="18"/>
        <v>1</v>
      </c>
      <c r="D1154">
        <v>230000</v>
      </c>
      <c r="F1154" s="13">
        <v>1217</v>
      </c>
      <c r="G1154" s="12">
        <v>112000</v>
      </c>
    </row>
    <row r="1155" spans="1:7" x14ac:dyDescent="0.2">
      <c r="A1155">
        <v>1154</v>
      </c>
      <c r="B1155" t="s">
        <v>88</v>
      </c>
      <c r="C1155">
        <f t="shared" ref="C1155:C1218" si="19">IF(B1155="Gtl",1,IF(OR(B1155="Mod",B1155="Sev"),0,"N/A"))</f>
        <v>1</v>
      </c>
      <c r="D1155">
        <v>120500</v>
      </c>
      <c r="F1155" s="13">
        <v>1218</v>
      </c>
      <c r="G1155" s="12">
        <v>229456</v>
      </c>
    </row>
    <row r="1156" spans="1:7" x14ac:dyDescent="0.2">
      <c r="A1156">
        <v>1155</v>
      </c>
      <c r="B1156" t="s">
        <v>88</v>
      </c>
      <c r="C1156">
        <f t="shared" si="19"/>
        <v>1</v>
      </c>
      <c r="D1156">
        <v>201800</v>
      </c>
      <c r="F1156" s="13">
        <v>1219</v>
      </c>
      <c r="G1156" s="12">
        <v>80500</v>
      </c>
    </row>
    <row r="1157" spans="1:7" x14ac:dyDescent="0.2">
      <c r="A1157">
        <v>1156</v>
      </c>
      <c r="B1157" t="s">
        <v>88</v>
      </c>
      <c r="C1157">
        <f t="shared" si="19"/>
        <v>1</v>
      </c>
      <c r="D1157">
        <v>218000</v>
      </c>
      <c r="F1157" s="13">
        <v>1220</v>
      </c>
      <c r="G1157" s="12">
        <v>91500</v>
      </c>
    </row>
    <row r="1158" spans="1:7" x14ac:dyDescent="0.2">
      <c r="A1158">
        <v>1157</v>
      </c>
      <c r="B1158" t="s">
        <v>88</v>
      </c>
      <c r="C1158">
        <f t="shared" si="19"/>
        <v>1</v>
      </c>
      <c r="D1158">
        <v>179900</v>
      </c>
      <c r="F1158" s="13">
        <v>1221</v>
      </c>
      <c r="G1158" s="12">
        <v>115000</v>
      </c>
    </row>
    <row r="1159" spans="1:7" x14ac:dyDescent="0.2">
      <c r="A1159">
        <v>1158</v>
      </c>
      <c r="B1159" t="s">
        <v>88</v>
      </c>
      <c r="C1159">
        <f t="shared" si="19"/>
        <v>1</v>
      </c>
      <c r="D1159">
        <v>230000</v>
      </c>
      <c r="F1159" s="13">
        <v>1222</v>
      </c>
      <c r="G1159" s="12">
        <v>134000</v>
      </c>
    </row>
    <row r="1160" spans="1:7" x14ac:dyDescent="0.2">
      <c r="A1160">
        <v>1159</v>
      </c>
      <c r="B1160" t="s">
        <v>88</v>
      </c>
      <c r="C1160">
        <f t="shared" si="19"/>
        <v>1</v>
      </c>
      <c r="D1160">
        <v>235128</v>
      </c>
      <c r="F1160" s="13">
        <v>1223</v>
      </c>
      <c r="G1160" s="12">
        <v>143000</v>
      </c>
    </row>
    <row r="1161" spans="1:7" x14ac:dyDescent="0.2">
      <c r="A1161">
        <v>1160</v>
      </c>
      <c r="B1161" t="s">
        <v>88</v>
      </c>
      <c r="C1161">
        <f t="shared" si="19"/>
        <v>1</v>
      </c>
      <c r="D1161">
        <v>185000</v>
      </c>
      <c r="F1161" s="13">
        <v>1224</v>
      </c>
      <c r="G1161" s="12">
        <v>137900</v>
      </c>
    </row>
    <row r="1162" spans="1:7" x14ac:dyDescent="0.2">
      <c r="A1162">
        <v>1161</v>
      </c>
      <c r="B1162" t="s">
        <v>88</v>
      </c>
      <c r="C1162">
        <f t="shared" si="19"/>
        <v>1</v>
      </c>
      <c r="D1162">
        <v>146000</v>
      </c>
      <c r="F1162" s="13">
        <v>1225</v>
      </c>
      <c r="G1162" s="12">
        <v>184000</v>
      </c>
    </row>
    <row r="1163" spans="1:7" x14ac:dyDescent="0.2">
      <c r="A1163">
        <v>1162</v>
      </c>
      <c r="B1163" t="s">
        <v>88</v>
      </c>
      <c r="C1163">
        <f t="shared" si="19"/>
        <v>1</v>
      </c>
      <c r="D1163">
        <v>224000</v>
      </c>
      <c r="F1163" s="13">
        <v>1226</v>
      </c>
      <c r="G1163" s="12">
        <v>145000</v>
      </c>
    </row>
    <row r="1164" spans="1:7" x14ac:dyDescent="0.2">
      <c r="A1164">
        <v>1163</v>
      </c>
      <c r="B1164" t="s">
        <v>88</v>
      </c>
      <c r="C1164">
        <f t="shared" si="19"/>
        <v>1</v>
      </c>
      <c r="D1164">
        <v>129000</v>
      </c>
      <c r="F1164" s="13">
        <v>1227</v>
      </c>
      <c r="G1164" s="12">
        <v>214000</v>
      </c>
    </row>
    <row r="1165" spans="1:7" x14ac:dyDescent="0.2">
      <c r="A1165">
        <v>1164</v>
      </c>
      <c r="B1165" t="s">
        <v>88</v>
      </c>
      <c r="C1165">
        <f t="shared" si="19"/>
        <v>1</v>
      </c>
      <c r="D1165">
        <v>108959</v>
      </c>
      <c r="F1165" s="13">
        <v>1228</v>
      </c>
      <c r="G1165" s="12">
        <v>147000</v>
      </c>
    </row>
    <row r="1166" spans="1:7" x14ac:dyDescent="0.2">
      <c r="A1166">
        <v>1165</v>
      </c>
      <c r="B1166" t="s">
        <v>88</v>
      </c>
      <c r="C1166">
        <f t="shared" si="19"/>
        <v>1</v>
      </c>
      <c r="D1166">
        <v>194000</v>
      </c>
      <c r="F1166" s="13">
        <v>1229</v>
      </c>
      <c r="G1166" s="12">
        <v>367294</v>
      </c>
    </row>
    <row r="1167" spans="1:7" x14ac:dyDescent="0.2">
      <c r="A1167">
        <v>1166</v>
      </c>
      <c r="B1167" t="s">
        <v>88</v>
      </c>
      <c r="C1167">
        <f t="shared" si="19"/>
        <v>1</v>
      </c>
      <c r="D1167">
        <v>233170</v>
      </c>
      <c r="F1167" s="13">
        <v>1230</v>
      </c>
      <c r="G1167" s="12">
        <v>127000</v>
      </c>
    </row>
    <row r="1168" spans="1:7" x14ac:dyDescent="0.2">
      <c r="A1168">
        <v>1167</v>
      </c>
      <c r="B1168" t="s">
        <v>88</v>
      </c>
      <c r="C1168">
        <f t="shared" si="19"/>
        <v>1</v>
      </c>
      <c r="D1168">
        <v>245350</v>
      </c>
      <c r="F1168" s="13">
        <v>1231</v>
      </c>
      <c r="G1168" s="12">
        <v>190000</v>
      </c>
    </row>
    <row r="1169" spans="1:7" x14ac:dyDescent="0.2">
      <c r="A1169">
        <v>1168</v>
      </c>
      <c r="B1169" t="s">
        <v>88</v>
      </c>
      <c r="C1169">
        <f t="shared" si="19"/>
        <v>1</v>
      </c>
      <c r="D1169">
        <v>173000</v>
      </c>
      <c r="F1169" s="13">
        <v>1232</v>
      </c>
      <c r="G1169" s="12">
        <v>132500</v>
      </c>
    </row>
    <row r="1170" spans="1:7" x14ac:dyDescent="0.2">
      <c r="A1170">
        <v>1169</v>
      </c>
      <c r="B1170" t="s">
        <v>88</v>
      </c>
      <c r="C1170">
        <f t="shared" si="19"/>
        <v>1</v>
      </c>
      <c r="D1170">
        <v>235000</v>
      </c>
      <c r="F1170" s="13">
        <v>1233</v>
      </c>
      <c r="G1170" s="12">
        <v>101800</v>
      </c>
    </row>
    <row r="1171" spans="1:7" x14ac:dyDescent="0.2">
      <c r="A1171">
        <v>1170</v>
      </c>
      <c r="B1171" t="s">
        <v>88</v>
      </c>
      <c r="C1171">
        <f t="shared" si="19"/>
        <v>1</v>
      </c>
      <c r="D1171">
        <v>625000</v>
      </c>
      <c r="F1171" s="13">
        <v>1234</v>
      </c>
      <c r="G1171" s="12">
        <v>142000</v>
      </c>
    </row>
    <row r="1172" spans="1:7" x14ac:dyDescent="0.2">
      <c r="A1172">
        <v>1171</v>
      </c>
      <c r="B1172" t="s">
        <v>88</v>
      </c>
      <c r="C1172">
        <f t="shared" si="19"/>
        <v>1</v>
      </c>
      <c r="D1172">
        <v>171000</v>
      </c>
      <c r="F1172" s="13">
        <v>1235</v>
      </c>
      <c r="G1172" s="12">
        <v>130000</v>
      </c>
    </row>
    <row r="1173" spans="1:7" x14ac:dyDescent="0.2">
      <c r="A1173">
        <v>1172</v>
      </c>
      <c r="B1173" t="s">
        <v>88</v>
      </c>
      <c r="C1173">
        <f t="shared" si="19"/>
        <v>1</v>
      </c>
      <c r="D1173">
        <v>163000</v>
      </c>
      <c r="F1173" s="13">
        <v>1236</v>
      </c>
      <c r="G1173" s="12">
        <v>138887</v>
      </c>
    </row>
    <row r="1174" spans="1:7" x14ac:dyDescent="0.2">
      <c r="A1174">
        <v>1173</v>
      </c>
      <c r="B1174" t="s">
        <v>88</v>
      </c>
      <c r="C1174">
        <f t="shared" si="19"/>
        <v>1</v>
      </c>
      <c r="D1174">
        <v>171900</v>
      </c>
      <c r="F1174" s="13">
        <v>1237</v>
      </c>
      <c r="G1174" s="12">
        <v>175500</v>
      </c>
    </row>
    <row r="1175" spans="1:7" x14ac:dyDescent="0.2">
      <c r="A1175">
        <v>1174</v>
      </c>
      <c r="B1175" t="s">
        <v>88</v>
      </c>
      <c r="C1175">
        <f t="shared" si="19"/>
        <v>1</v>
      </c>
      <c r="D1175">
        <v>200500</v>
      </c>
      <c r="F1175" s="13">
        <v>1238</v>
      </c>
      <c r="G1175" s="12">
        <v>195000</v>
      </c>
    </row>
    <row r="1176" spans="1:7" x14ac:dyDescent="0.2">
      <c r="A1176">
        <v>1175</v>
      </c>
      <c r="B1176" t="s">
        <v>88</v>
      </c>
      <c r="C1176">
        <f t="shared" si="19"/>
        <v>1</v>
      </c>
      <c r="D1176">
        <v>239000</v>
      </c>
      <c r="F1176" s="13">
        <v>1239</v>
      </c>
      <c r="G1176" s="12">
        <v>142500</v>
      </c>
    </row>
    <row r="1177" spans="1:7" x14ac:dyDescent="0.2">
      <c r="A1177">
        <v>1176</v>
      </c>
      <c r="B1177" t="s">
        <v>88</v>
      </c>
      <c r="C1177">
        <f t="shared" si="19"/>
        <v>1</v>
      </c>
      <c r="D1177">
        <v>285000</v>
      </c>
      <c r="F1177" s="13">
        <v>1240</v>
      </c>
      <c r="G1177" s="12">
        <v>265900</v>
      </c>
    </row>
    <row r="1178" spans="1:7" x14ac:dyDescent="0.2">
      <c r="A1178">
        <v>1177</v>
      </c>
      <c r="B1178" t="s">
        <v>88</v>
      </c>
      <c r="C1178">
        <f t="shared" si="19"/>
        <v>1</v>
      </c>
      <c r="D1178">
        <v>119500</v>
      </c>
      <c r="F1178" s="13">
        <v>1241</v>
      </c>
      <c r="G1178" s="12">
        <v>224900</v>
      </c>
    </row>
    <row r="1179" spans="1:7" x14ac:dyDescent="0.2">
      <c r="A1179">
        <v>1178</v>
      </c>
      <c r="B1179" t="s">
        <v>88</v>
      </c>
      <c r="C1179">
        <f t="shared" si="19"/>
        <v>1</v>
      </c>
      <c r="D1179">
        <v>115000</v>
      </c>
      <c r="F1179" s="13">
        <v>1242</v>
      </c>
      <c r="G1179" s="12">
        <v>248328</v>
      </c>
    </row>
    <row r="1180" spans="1:7" x14ac:dyDescent="0.2">
      <c r="A1180">
        <v>1179</v>
      </c>
      <c r="B1180" t="s">
        <v>88</v>
      </c>
      <c r="C1180">
        <f t="shared" si="19"/>
        <v>1</v>
      </c>
      <c r="D1180">
        <v>154900</v>
      </c>
      <c r="F1180" s="13">
        <v>1243</v>
      </c>
      <c r="G1180" s="12">
        <v>170000</v>
      </c>
    </row>
    <row r="1181" spans="1:7" x14ac:dyDescent="0.2">
      <c r="A1181">
        <v>1180</v>
      </c>
      <c r="B1181" t="s">
        <v>88</v>
      </c>
      <c r="C1181">
        <f t="shared" si="19"/>
        <v>1</v>
      </c>
      <c r="D1181">
        <v>93000</v>
      </c>
      <c r="F1181" s="13">
        <v>1244</v>
      </c>
      <c r="G1181" s="12">
        <v>465000</v>
      </c>
    </row>
    <row r="1182" spans="1:7" x14ac:dyDescent="0.2">
      <c r="A1182">
        <v>1181</v>
      </c>
      <c r="B1182" t="s">
        <v>88</v>
      </c>
      <c r="C1182">
        <f t="shared" si="19"/>
        <v>1</v>
      </c>
      <c r="D1182">
        <v>250000</v>
      </c>
      <c r="F1182" s="13">
        <v>1246</v>
      </c>
      <c r="G1182" s="12">
        <v>178000</v>
      </c>
    </row>
    <row r="1183" spans="1:7" x14ac:dyDescent="0.2">
      <c r="A1183">
        <v>1182</v>
      </c>
      <c r="B1183" t="s">
        <v>194</v>
      </c>
      <c r="C1183">
        <f t="shared" si="19"/>
        <v>0</v>
      </c>
      <c r="D1183">
        <v>392500</v>
      </c>
      <c r="F1183" s="13">
        <v>1247</v>
      </c>
      <c r="G1183" s="12">
        <v>186500</v>
      </c>
    </row>
    <row r="1184" spans="1:7" x14ac:dyDescent="0.2">
      <c r="A1184">
        <v>1183</v>
      </c>
      <c r="B1184" t="s">
        <v>88</v>
      </c>
      <c r="C1184">
        <f t="shared" si="19"/>
        <v>1</v>
      </c>
      <c r="D1184">
        <v>745000</v>
      </c>
      <c r="F1184" s="13">
        <v>1248</v>
      </c>
      <c r="G1184" s="12">
        <v>169900</v>
      </c>
    </row>
    <row r="1185" spans="1:7" x14ac:dyDescent="0.2">
      <c r="A1185">
        <v>1184</v>
      </c>
      <c r="B1185" t="s">
        <v>88</v>
      </c>
      <c r="C1185">
        <f t="shared" si="19"/>
        <v>1</v>
      </c>
      <c r="D1185">
        <v>120000</v>
      </c>
      <c r="F1185" s="13">
        <v>1249</v>
      </c>
      <c r="G1185" s="12">
        <v>129500</v>
      </c>
    </row>
    <row r="1186" spans="1:7" x14ac:dyDescent="0.2">
      <c r="A1186">
        <v>1185</v>
      </c>
      <c r="B1186" t="s">
        <v>194</v>
      </c>
      <c r="C1186">
        <f t="shared" si="19"/>
        <v>0</v>
      </c>
      <c r="D1186">
        <v>186700</v>
      </c>
      <c r="F1186" s="13">
        <v>1250</v>
      </c>
      <c r="G1186" s="12">
        <v>119000</v>
      </c>
    </row>
    <row r="1187" spans="1:7" x14ac:dyDescent="0.2">
      <c r="A1187">
        <v>1186</v>
      </c>
      <c r="B1187" t="s">
        <v>88</v>
      </c>
      <c r="C1187">
        <f t="shared" si="19"/>
        <v>1</v>
      </c>
      <c r="D1187">
        <v>104900</v>
      </c>
      <c r="F1187" s="13">
        <v>1251</v>
      </c>
      <c r="G1187" s="12">
        <v>244000</v>
      </c>
    </row>
    <row r="1188" spans="1:7" x14ac:dyDescent="0.2">
      <c r="A1188">
        <v>1187</v>
      </c>
      <c r="B1188" t="s">
        <v>194</v>
      </c>
      <c r="C1188">
        <f t="shared" si="19"/>
        <v>0</v>
      </c>
      <c r="D1188">
        <v>95000</v>
      </c>
      <c r="F1188" s="13">
        <v>1252</v>
      </c>
      <c r="G1188" s="12">
        <v>171750</v>
      </c>
    </row>
    <row r="1189" spans="1:7" x14ac:dyDescent="0.2">
      <c r="A1189">
        <v>1188</v>
      </c>
      <c r="B1189" t="s">
        <v>88</v>
      </c>
      <c r="C1189">
        <f t="shared" si="19"/>
        <v>1</v>
      </c>
      <c r="D1189">
        <v>262000</v>
      </c>
      <c r="F1189" s="13">
        <v>1253</v>
      </c>
      <c r="G1189" s="12">
        <v>130000</v>
      </c>
    </row>
    <row r="1190" spans="1:7" x14ac:dyDescent="0.2">
      <c r="A1190">
        <v>1189</v>
      </c>
      <c r="B1190" t="s">
        <v>88</v>
      </c>
      <c r="C1190">
        <f t="shared" si="19"/>
        <v>1</v>
      </c>
      <c r="D1190">
        <v>195000</v>
      </c>
      <c r="F1190" s="13">
        <v>1254</v>
      </c>
      <c r="G1190" s="12">
        <v>294000</v>
      </c>
    </row>
    <row r="1191" spans="1:7" x14ac:dyDescent="0.2">
      <c r="A1191">
        <v>1190</v>
      </c>
      <c r="B1191" t="s">
        <v>88</v>
      </c>
      <c r="C1191">
        <f t="shared" si="19"/>
        <v>1</v>
      </c>
      <c r="D1191">
        <v>189000</v>
      </c>
      <c r="F1191" s="13">
        <v>1255</v>
      </c>
      <c r="G1191" s="12">
        <v>165400</v>
      </c>
    </row>
    <row r="1192" spans="1:7" x14ac:dyDescent="0.2">
      <c r="A1192">
        <v>1191</v>
      </c>
      <c r="B1192" t="s">
        <v>194</v>
      </c>
      <c r="C1192">
        <f t="shared" si="19"/>
        <v>0</v>
      </c>
      <c r="D1192">
        <v>168000</v>
      </c>
      <c r="F1192" s="13">
        <v>1256</v>
      </c>
      <c r="G1192" s="12">
        <v>127500</v>
      </c>
    </row>
    <row r="1193" spans="1:7" x14ac:dyDescent="0.2">
      <c r="A1193">
        <v>1192</v>
      </c>
      <c r="B1193" t="s">
        <v>88</v>
      </c>
      <c r="C1193">
        <f t="shared" si="19"/>
        <v>1</v>
      </c>
      <c r="D1193">
        <v>174000</v>
      </c>
      <c r="F1193" s="13">
        <v>1257</v>
      </c>
      <c r="G1193" s="12">
        <v>301500</v>
      </c>
    </row>
    <row r="1194" spans="1:7" x14ac:dyDescent="0.2">
      <c r="A1194">
        <v>1193</v>
      </c>
      <c r="B1194" t="s">
        <v>88</v>
      </c>
      <c r="C1194">
        <f t="shared" si="19"/>
        <v>1</v>
      </c>
      <c r="D1194">
        <v>125000</v>
      </c>
      <c r="F1194" s="13">
        <v>1258</v>
      </c>
      <c r="G1194" s="12">
        <v>99900</v>
      </c>
    </row>
    <row r="1195" spans="1:7" x14ac:dyDescent="0.2">
      <c r="A1195">
        <v>1194</v>
      </c>
      <c r="B1195" t="s">
        <v>88</v>
      </c>
      <c r="C1195">
        <f t="shared" si="19"/>
        <v>1</v>
      </c>
      <c r="D1195">
        <v>165000</v>
      </c>
      <c r="F1195" s="13">
        <v>1259</v>
      </c>
      <c r="G1195" s="12">
        <v>190000</v>
      </c>
    </row>
    <row r="1196" spans="1:7" x14ac:dyDescent="0.2">
      <c r="A1196">
        <v>1195</v>
      </c>
      <c r="B1196" t="s">
        <v>88</v>
      </c>
      <c r="C1196">
        <f t="shared" si="19"/>
        <v>1</v>
      </c>
      <c r="D1196">
        <v>158000</v>
      </c>
      <c r="F1196" s="13">
        <v>1260</v>
      </c>
      <c r="G1196" s="12">
        <v>151000</v>
      </c>
    </row>
    <row r="1197" spans="1:7" x14ac:dyDescent="0.2">
      <c r="A1197">
        <v>1196</v>
      </c>
      <c r="B1197" t="s">
        <v>88</v>
      </c>
      <c r="C1197">
        <f t="shared" si="19"/>
        <v>1</v>
      </c>
      <c r="D1197">
        <v>176000</v>
      </c>
      <c r="F1197" s="13">
        <v>1261</v>
      </c>
      <c r="G1197" s="12">
        <v>181000</v>
      </c>
    </row>
    <row r="1198" spans="1:7" x14ac:dyDescent="0.2">
      <c r="A1198">
        <v>1197</v>
      </c>
      <c r="B1198" t="s">
        <v>88</v>
      </c>
      <c r="C1198">
        <f t="shared" si="19"/>
        <v>1</v>
      </c>
      <c r="D1198">
        <v>219210</v>
      </c>
      <c r="F1198" s="13">
        <v>1262</v>
      </c>
      <c r="G1198" s="12">
        <v>128900</v>
      </c>
    </row>
    <row r="1199" spans="1:7" x14ac:dyDescent="0.2">
      <c r="A1199">
        <v>1198</v>
      </c>
      <c r="B1199" t="s">
        <v>88</v>
      </c>
      <c r="C1199">
        <f t="shared" si="19"/>
        <v>1</v>
      </c>
      <c r="D1199">
        <v>144000</v>
      </c>
      <c r="F1199" s="13">
        <v>1263</v>
      </c>
      <c r="G1199" s="12">
        <v>161500</v>
      </c>
    </row>
    <row r="1200" spans="1:7" x14ac:dyDescent="0.2">
      <c r="A1200">
        <v>1199</v>
      </c>
      <c r="B1200" t="s">
        <v>88</v>
      </c>
      <c r="C1200">
        <f t="shared" si="19"/>
        <v>1</v>
      </c>
      <c r="D1200">
        <v>178000</v>
      </c>
      <c r="F1200" s="13">
        <v>1264</v>
      </c>
      <c r="G1200" s="12">
        <v>180500</v>
      </c>
    </row>
    <row r="1201" spans="1:7" x14ac:dyDescent="0.2">
      <c r="A1201">
        <v>1200</v>
      </c>
      <c r="B1201" t="s">
        <v>88</v>
      </c>
      <c r="C1201">
        <f t="shared" si="19"/>
        <v>1</v>
      </c>
      <c r="D1201">
        <v>148000</v>
      </c>
      <c r="F1201" s="13">
        <v>1265</v>
      </c>
      <c r="G1201" s="12">
        <v>181000</v>
      </c>
    </row>
    <row r="1202" spans="1:7" x14ac:dyDescent="0.2">
      <c r="A1202">
        <v>1201</v>
      </c>
      <c r="B1202" t="s">
        <v>88</v>
      </c>
      <c r="C1202">
        <f t="shared" si="19"/>
        <v>1</v>
      </c>
      <c r="D1202">
        <v>116050</v>
      </c>
      <c r="F1202" s="13">
        <v>1266</v>
      </c>
      <c r="G1202" s="12">
        <v>183900</v>
      </c>
    </row>
    <row r="1203" spans="1:7" x14ac:dyDescent="0.2">
      <c r="A1203">
        <v>1202</v>
      </c>
      <c r="B1203" t="s">
        <v>88</v>
      </c>
      <c r="C1203">
        <f t="shared" si="19"/>
        <v>1</v>
      </c>
      <c r="D1203">
        <v>197900</v>
      </c>
      <c r="F1203" s="13">
        <v>1267</v>
      </c>
      <c r="G1203" s="12">
        <v>122000</v>
      </c>
    </row>
    <row r="1204" spans="1:7" x14ac:dyDescent="0.2">
      <c r="A1204">
        <v>1203</v>
      </c>
      <c r="B1204" t="s">
        <v>88</v>
      </c>
      <c r="C1204">
        <f t="shared" si="19"/>
        <v>1</v>
      </c>
      <c r="D1204">
        <v>117000</v>
      </c>
      <c r="F1204" s="13">
        <v>1268</v>
      </c>
      <c r="G1204" s="12">
        <v>378500</v>
      </c>
    </row>
    <row r="1205" spans="1:7" x14ac:dyDescent="0.2">
      <c r="A1205">
        <v>1204</v>
      </c>
      <c r="B1205" t="s">
        <v>88</v>
      </c>
      <c r="C1205">
        <f t="shared" si="19"/>
        <v>1</v>
      </c>
      <c r="D1205">
        <v>213000</v>
      </c>
      <c r="F1205" s="13">
        <v>1270</v>
      </c>
      <c r="G1205" s="12">
        <v>144000</v>
      </c>
    </row>
    <row r="1206" spans="1:7" x14ac:dyDescent="0.2">
      <c r="A1206">
        <v>1205</v>
      </c>
      <c r="B1206" t="s">
        <v>88</v>
      </c>
      <c r="C1206">
        <f t="shared" si="19"/>
        <v>1</v>
      </c>
      <c r="D1206">
        <v>153500</v>
      </c>
      <c r="F1206" s="13">
        <v>1272</v>
      </c>
      <c r="G1206" s="12">
        <v>185750</v>
      </c>
    </row>
    <row r="1207" spans="1:7" x14ac:dyDescent="0.2">
      <c r="A1207">
        <v>1206</v>
      </c>
      <c r="B1207" t="s">
        <v>88</v>
      </c>
      <c r="C1207">
        <f t="shared" si="19"/>
        <v>1</v>
      </c>
      <c r="D1207">
        <v>271900</v>
      </c>
      <c r="F1207" s="13">
        <v>1273</v>
      </c>
      <c r="G1207" s="12">
        <v>137000</v>
      </c>
    </row>
    <row r="1208" spans="1:7" x14ac:dyDescent="0.2">
      <c r="A1208">
        <v>1207</v>
      </c>
      <c r="B1208" t="s">
        <v>88</v>
      </c>
      <c r="C1208">
        <f t="shared" si="19"/>
        <v>1</v>
      </c>
      <c r="D1208">
        <v>107000</v>
      </c>
      <c r="F1208" s="13">
        <v>1274</v>
      </c>
      <c r="G1208" s="12">
        <v>177000</v>
      </c>
    </row>
    <row r="1209" spans="1:7" x14ac:dyDescent="0.2">
      <c r="A1209">
        <v>1208</v>
      </c>
      <c r="B1209" t="s">
        <v>88</v>
      </c>
      <c r="C1209">
        <f t="shared" si="19"/>
        <v>1</v>
      </c>
      <c r="D1209">
        <v>200000</v>
      </c>
      <c r="F1209" s="13">
        <v>1275</v>
      </c>
      <c r="G1209" s="12">
        <v>139000</v>
      </c>
    </row>
    <row r="1210" spans="1:7" x14ac:dyDescent="0.2">
      <c r="A1210">
        <v>1209</v>
      </c>
      <c r="B1210" t="s">
        <v>88</v>
      </c>
      <c r="C1210">
        <f t="shared" si="19"/>
        <v>1</v>
      </c>
      <c r="D1210">
        <v>140000</v>
      </c>
      <c r="F1210" s="13">
        <v>1276</v>
      </c>
      <c r="G1210" s="12">
        <v>137000</v>
      </c>
    </row>
    <row r="1211" spans="1:7" x14ac:dyDescent="0.2">
      <c r="A1211">
        <v>1210</v>
      </c>
      <c r="B1211" t="s">
        <v>88</v>
      </c>
      <c r="C1211">
        <f t="shared" si="19"/>
        <v>1</v>
      </c>
      <c r="D1211">
        <v>290000</v>
      </c>
      <c r="F1211" s="13">
        <v>1277</v>
      </c>
      <c r="G1211" s="12">
        <v>162000</v>
      </c>
    </row>
    <row r="1212" spans="1:7" x14ac:dyDescent="0.2">
      <c r="A1212">
        <v>1211</v>
      </c>
      <c r="B1212" t="s">
        <v>88</v>
      </c>
      <c r="C1212">
        <f t="shared" si="19"/>
        <v>1</v>
      </c>
      <c r="D1212">
        <v>189000</v>
      </c>
      <c r="F1212" s="13">
        <v>1278</v>
      </c>
      <c r="G1212" s="12">
        <v>197900</v>
      </c>
    </row>
    <row r="1213" spans="1:7" x14ac:dyDescent="0.2">
      <c r="A1213">
        <v>1212</v>
      </c>
      <c r="B1213" t="s">
        <v>194</v>
      </c>
      <c r="C1213">
        <f t="shared" si="19"/>
        <v>0</v>
      </c>
      <c r="D1213">
        <v>164000</v>
      </c>
      <c r="F1213" s="13">
        <v>1279</v>
      </c>
      <c r="G1213" s="12">
        <v>237000</v>
      </c>
    </row>
    <row r="1214" spans="1:7" x14ac:dyDescent="0.2">
      <c r="A1214">
        <v>1213</v>
      </c>
      <c r="B1214" t="s">
        <v>88</v>
      </c>
      <c r="C1214">
        <f t="shared" si="19"/>
        <v>1</v>
      </c>
      <c r="D1214">
        <v>113000</v>
      </c>
      <c r="F1214" s="13">
        <v>1280</v>
      </c>
      <c r="G1214" s="12">
        <v>68400</v>
      </c>
    </row>
    <row r="1215" spans="1:7" x14ac:dyDescent="0.2">
      <c r="A1215">
        <v>1214</v>
      </c>
      <c r="B1215" t="s">
        <v>88</v>
      </c>
      <c r="C1215">
        <f t="shared" si="19"/>
        <v>1</v>
      </c>
      <c r="D1215">
        <v>145000</v>
      </c>
      <c r="F1215" s="13">
        <v>1281</v>
      </c>
      <c r="G1215" s="12">
        <v>227000</v>
      </c>
    </row>
    <row r="1216" spans="1:7" x14ac:dyDescent="0.2">
      <c r="A1216">
        <v>1215</v>
      </c>
      <c r="B1216" t="s">
        <v>88</v>
      </c>
      <c r="C1216">
        <f t="shared" si="19"/>
        <v>1</v>
      </c>
      <c r="D1216">
        <v>134500</v>
      </c>
      <c r="F1216" s="13">
        <v>1282</v>
      </c>
      <c r="G1216" s="12">
        <v>180000</v>
      </c>
    </row>
    <row r="1217" spans="1:7" x14ac:dyDescent="0.2">
      <c r="A1217">
        <v>1216</v>
      </c>
      <c r="B1217" t="s">
        <v>88</v>
      </c>
      <c r="C1217">
        <f t="shared" si="19"/>
        <v>1</v>
      </c>
      <c r="D1217">
        <v>125000</v>
      </c>
      <c r="F1217" s="13">
        <v>1283</v>
      </c>
      <c r="G1217" s="12">
        <v>150500</v>
      </c>
    </row>
    <row r="1218" spans="1:7" x14ac:dyDescent="0.2">
      <c r="A1218">
        <v>1217</v>
      </c>
      <c r="B1218" t="s">
        <v>88</v>
      </c>
      <c r="C1218">
        <f t="shared" si="19"/>
        <v>1</v>
      </c>
      <c r="D1218">
        <v>112000</v>
      </c>
      <c r="F1218" s="13">
        <v>1284</v>
      </c>
      <c r="G1218" s="12">
        <v>139000</v>
      </c>
    </row>
    <row r="1219" spans="1:7" x14ac:dyDescent="0.2">
      <c r="A1219">
        <v>1218</v>
      </c>
      <c r="B1219" t="s">
        <v>88</v>
      </c>
      <c r="C1219">
        <f t="shared" ref="C1219:C1282" si="20">IF(B1219="Gtl",1,IF(OR(B1219="Mod",B1219="Sev"),0,"N/A"))</f>
        <v>1</v>
      </c>
      <c r="D1219">
        <v>229456</v>
      </c>
      <c r="F1219" s="13">
        <v>1285</v>
      </c>
      <c r="G1219" s="12">
        <v>169000</v>
      </c>
    </row>
    <row r="1220" spans="1:7" x14ac:dyDescent="0.2">
      <c r="A1220">
        <v>1219</v>
      </c>
      <c r="B1220" t="s">
        <v>88</v>
      </c>
      <c r="C1220">
        <f t="shared" si="20"/>
        <v>1</v>
      </c>
      <c r="D1220">
        <v>80500</v>
      </c>
      <c r="F1220" s="13">
        <v>1286</v>
      </c>
      <c r="G1220" s="12">
        <v>132500</v>
      </c>
    </row>
    <row r="1221" spans="1:7" x14ac:dyDescent="0.2">
      <c r="A1221">
        <v>1220</v>
      </c>
      <c r="B1221" t="s">
        <v>88</v>
      </c>
      <c r="C1221">
        <f t="shared" si="20"/>
        <v>1</v>
      </c>
      <c r="D1221">
        <v>91500</v>
      </c>
      <c r="F1221" s="13">
        <v>1287</v>
      </c>
      <c r="G1221" s="12">
        <v>143000</v>
      </c>
    </row>
    <row r="1222" spans="1:7" x14ac:dyDescent="0.2">
      <c r="A1222">
        <v>1221</v>
      </c>
      <c r="B1222" t="s">
        <v>88</v>
      </c>
      <c r="C1222">
        <f t="shared" si="20"/>
        <v>1</v>
      </c>
      <c r="D1222">
        <v>115000</v>
      </c>
      <c r="F1222" s="13">
        <v>1289</v>
      </c>
      <c r="G1222" s="12">
        <v>278000</v>
      </c>
    </row>
    <row r="1223" spans="1:7" x14ac:dyDescent="0.2">
      <c r="A1223">
        <v>1222</v>
      </c>
      <c r="B1223" t="s">
        <v>88</v>
      </c>
      <c r="C1223">
        <f t="shared" si="20"/>
        <v>1</v>
      </c>
      <c r="D1223">
        <v>134000</v>
      </c>
      <c r="F1223" s="13">
        <v>1290</v>
      </c>
      <c r="G1223" s="12">
        <v>281000</v>
      </c>
    </row>
    <row r="1224" spans="1:7" x14ac:dyDescent="0.2">
      <c r="A1224">
        <v>1223</v>
      </c>
      <c r="B1224" t="s">
        <v>88</v>
      </c>
      <c r="C1224">
        <f t="shared" si="20"/>
        <v>1</v>
      </c>
      <c r="D1224">
        <v>143000</v>
      </c>
      <c r="F1224" s="13">
        <v>1291</v>
      </c>
      <c r="G1224" s="12">
        <v>180500</v>
      </c>
    </row>
    <row r="1225" spans="1:7" x14ac:dyDescent="0.2">
      <c r="A1225">
        <v>1224</v>
      </c>
      <c r="B1225" t="s">
        <v>88</v>
      </c>
      <c r="C1225">
        <f t="shared" si="20"/>
        <v>1</v>
      </c>
      <c r="D1225">
        <v>137900</v>
      </c>
      <c r="F1225" s="13">
        <v>1292</v>
      </c>
      <c r="G1225" s="12">
        <v>119500</v>
      </c>
    </row>
    <row r="1226" spans="1:7" x14ac:dyDescent="0.2">
      <c r="A1226">
        <v>1225</v>
      </c>
      <c r="B1226" t="s">
        <v>88</v>
      </c>
      <c r="C1226">
        <f t="shared" si="20"/>
        <v>1</v>
      </c>
      <c r="D1226">
        <v>184000</v>
      </c>
      <c r="F1226" s="13">
        <v>1293</v>
      </c>
      <c r="G1226" s="12">
        <v>107500</v>
      </c>
    </row>
    <row r="1227" spans="1:7" x14ac:dyDescent="0.2">
      <c r="A1227">
        <v>1226</v>
      </c>
      <c r="B1227" t="s">
        <v>88</v>
      </c>
      <c r="C1227">
        <f t="shared" si="20"/>
        <v>1</v>
      </c>
      <c r="D1227">
        <v>145000</v>
      </c>
      <c r="F1227" s="13">
        <v>1294</v>
      </c>
      <c r="G1227" s="12">
        <v>162900</v>
      </c>
    </row>
    <row r="1228" spans="1:7" x14ac:dyDescent="0.2">
      <c r="A1228">
        <v>1227</v>
      </c>
      <c r="B1228" t="s">
        <v>88</v>
      </c>
      <c r="C1228">
        <f t="shared" si="20"/>
        <v>1</v>
      </c>
      <c r="D1228">
        <v>214000</v>
      </c>
      <c r="F1228" s="13">
        <v>1295</v>
      </c>
      <c r="G1228" s="12">
        <v>115000</v>
      </c>
    </row>
    <row r="1229" spans="1:7" x14ac:dyDescent="0.2">
      <c r="A1229">
        <v>1228</v>
      </c>
      <c r="B1229" t="s">
        <v>88</v>
      </c>
      <c r="C1229">
        <f t="shared" si="20"/>
        <v>1</v>
      </c>
      <c r="D1229">
        <v>147000</v>
      </c>
      <c r="F1229" s="13">
        <v>1296</v>
      </c>
      <c r="G1229" s="12">
        <v>138500</v>
      </c>
    </row>
    <row r="1230" spans="1:7" x14ac:dyDescent="0.2">
      <c r="A1230">
        <v>1229</v>
      </c>
      <c r="B1230" t="s">
        <v>88</v>
      </c>
      <c r="C1230">
        <f t="shared" si="20"/>
        <v>1</v>
      </c>
      <c r="D1230">
        <v>367294</v>
      </c>
      <c r="F1230" s="13">
        <v>1297</v>
      </c>
      <c r="G1230" s="12">
        <v>155000</v>
      </c>
    </row>
    <row r="1231" spans="1:7" x14ac:dyDescent="0.2">
      <c r="A1231">
        <v>1230</v>
      </c>
      <c r="B1231" t="s">
        <v>88</v>
      </c>
      <c r="C1231">
        <f t="shared" si="20"/>
        <v>1</v>
      </c>
      <c r="D1231">
        <v>127000</v>
      </c>
      <c r="F1231" s="13">
        <v>1298</v>
      </c>
      <c r="G1231" s="12">
        <v>140000</v>
      </c>
    </row>
    <row r="1232" spans="1:7" x14ac:dyDescent="0.2">
      <c r="A1232">
        <v>1231</v>
      </c>
      <c r="B1232" t="s">
        <v>88</v>
      </c>
      <c r="C1232">
        <f t="shared" si="20"/>
        <v>1</v>
      </c>
      <c r="D1232">
        <v>190000</v>
      </c>
      <c r="F1232" s="13">
        <v>1299</v>
      </c>
      <c r="G1232" s="12">
        <v>160000</v>
      </c>
    </row>
    <row r="1233" spans="1:7" x14ac:dyDescent="0.2">
      <c r="A1233">
        <v>1232</v>
      </c>
      <c r="B1233" t="s">
        <v>88</v>
      </c>
      <c r="C1233">
        <f t="shared" si="20"/>
        <v>1</v>
      </c>
      <c r="D1233">
        <v>132500</v>
      </c>
      <c r="F1233" s="13">
        <v>1300</v>
      </c>
      <c r="G1233" s="12">
        <v>154000</v>
      </c>
    </row>
    <row r="1234" spans="1:7" x14ac:dyDescent="0.2">
      <c r="A1234">
        <v>1233</v>
      </c>
      <c r="B1234" t="s">
        <v>88</v>
      </c>
      <c r="C1234">
        <f t="shared" si="20"/>
        <v>1</v>
      </c>
      <c r="D1234">
        <v>101800</v>
      </c>
      <c r="F1234" s="13">
        <v>1301</v>
      </c>
      <c r="G1234" s="12">
        <v>225000</v>
      </c>
    </row>
    <row r="1235" spans="1:7" x14ac:dyDescent="0.2">
      <c r="A1235">
        <v>1234</v>
      </c>
      <c r="B1235" t="s">
        <v>88</v>
      </c>
      <c r="C1235">
        <f t="shared" si="20"/>
        <v>1</v>
      </c>
      <c r="D1235">
        <v>142000</v>
      </c>
      <c r="F1235" s="13">
        <v>1302</v>
      </c>
      <c r="G1235" s="12">
        <v>177500</v>
      </c>
    </row>
    <row r="1236" spans="1:7" x14ac:dyDescent="0.2">
      <c r="A1236">
        <v>1235</v>
      </c>
      <c r="B1236" t="s">
        <v>88</v>
      </c>
      <c r="C1236">
        <f t="shared" si="20"/>
        <v>1</v>
      </c>
      <c r="D1236">
        <v>130000</v>
      </c>
      <c r="F1236" s="13">
        <v>1303</v>
      </c>
      <c r="G1236" s="12">
        <v>290000</v>
      </c>
    </row>
    <row r="1237" spans="1:7" x14ac:dyDescent="0.2">
      <c r="A1237">
        <v>1236</v>
      </c>
      <c r="B1237" t="s">
        <v>88</v>
      </c>
      <c r="C1237">
        <f t="shared" si="20"/>
        <v>1</v>
      </c>
      <c r="D1237">
        <v>138887</v>
      </c>
      <c r="F1237" s="13">
        <v>1304</v>
      </c>
      <c r="G1237" s="12">
        <v>232000</v>
      </c>
    </row>
    <row r="1238" spans="1:7" x14ac:dyDescent="0.2">
      <c r="A1238">
        <v>1237</v>
      </c>
      <c r="B1238" t="s">
        <v>88</v>
      </c>
      <c r="C1238">
        <f t="shared" si="20"/>
        <v>1</v>
      </c>
      <c r="D1238">
        <v>175500</v>
      </c>
      <c r="F1238" s="13">
        <v>1305</v>
      </c>
      <c r="G1238" s="12">
        <v>130000</v>
      </c>
    </row>
    <row r="1239" spans="1:7" x14ac:dyDescent="0.2">
      <c r="A1239">
        <v>1238</v>
      </c>
      <c r="B1239" t="s">
        <v>88</v>
      </c>
      <c r="C1239">
        <f t="shared" si="20"/>
        <v>1</v>
      </c>
      <c r="D1239">
        <v>195000</v>
      </c>
      <c r="F1239" s="13">
        <v>1306</v>
      </c>
      <c r="G1239" s="12">
        <v>325000</v>
      </c>
    </row>
    <row r="1240" spans="1:7" x14ac:dyDescent="0.2">
      <c r="A1240">
        <v>1239</v>
      </c>
      <c r="B1240" t="s">
        <v>88</v>
      </c>
      <c r="C1240">
        <f t="shared" si="20"/>
        <v>1</v>
      </c>
      <c r="D1240">
        <v>142500</v>
      </c>
      <c r="F1240" s="13">
        <v>1307</v>
      </c>
      <c r="G1240" s="12">
        <v>202500</v>
      </c>
    </row>
    <row r="1241" spans="1:7" x14ac:dyDescent="0.2">
      <c r="A1241">
        <v>1240</v>
      </c>
      <c r="B1241" t="s">
        <v>88</v>
      </c>
      <c r="C1241">
        <f t="shared" si="20"/>
        <v>1</v>
      </c>
      <c r="D1241">
        <v>265900</v>
      </c>
      <c r="F1241" s="13">
        <v>1308</v>
      </c>
      <c r="G1241" s="12">
        <v>138000</v>
      </c>
    </row>
    <row r="1242" spans="1:7" x14ac:dyDescent="0.2">
      <c r="A1242">
        <v>1241</v>
      </c>
      <c r="B1242" t="s">
        <v>88</v>
      </c>
      <c r="C1242">
        <f t="shared" si="20"/>
        <v>1</v>
      </c>
      <c r="D1242">
        <v>224900</v>
      </c>
      <c r="F1242" s="13">
        <v>1309</v>
      </c>
      <c r="G1242" s="12">
        <v>147000</v>
      </c>
    </row>
    <row r="1243" spans="1:7" x14ac:dyDescent="0.2">
      <c r="A1243">
        <v>1242</v>
      </c>
      <c r="B1243" t="s">
        <v>88</v>
      </c>
      <c r="C1243">
        <f t="shared" si="20"/>
        <v>1</v>
      </c>
      <c r="D1243">
        <v>248328</v>
      </c>
      <c r="F1243" s="13">
        <v>1310</v>
      </c>
      <c r="G1243" s="12">
        <v>179200</v>
      </c>
    </row>
    <row r="1244" spans="1:7" x14ac:dyDescent="0.2">
      <c r="A1244">
        <v>1243</v>
      </c>
      <c r="B1244" t="s">
        <v>88</v>
      </c>
      <c r="C1244">
        <f t="shared" si="20"/>
        <v>1</v>
      </c>
      <c r="D1244">
        <v>170000</v>
      </c>
      <c r="F1244" s="13">
        <v>1311</v>
      </c>
      <c r="G1244" s="12">
        <v>335000</v>
      </c>
    </row>
    <row r="1245" spans="1:7" x14ac:dyDescent="0.2">
      <c r="A1245">
        <v>1244</v>
      </c>
      <c r="B1245" t="s">
        <v>88</v>
      </c>
      <c r="C1245">
        <f t="shared" si="20"/>
        <v>1</v>
      </c>
      <c r="D1245">
        <v>465000</v>
      </c>
      <c r="F1245" s="13">
        <v>1312</v>
      </c>
      <c r="G1245" s="12">
        <v>203000</v>
      </c>
    </row>
    <row r="1246" spans="1:7" x14ac:dyDescent="0.2">
      <c r="A1246">
        <v>1245</v>
      </c>
      <c r="B1246" t="s">
        <v>194</v>
      </c>
      <c r="C1246">
        <f t="shared" si="20"/>
        <v>0</v>
      </c>
      <c r="D1246">
        <v>230000</v>
      </c>
      <c r="F1246" s="13">
        <v>1313</v>
      </c>
      <c r="G1246" s="12">
        <v>302000</v>
      </c>
    </row>
    <row r="1247" spans="1:7" x14ac:dyDescent="0.2">
      <c r="A1247">
        <v>1246</v>
      </c>
      <c r="B1247" t="s">
        <v>88</v>
      </c>
      <c r="C1247">
        <f t="shared" si="20"/>
        <v>1</v>
      </c>
      <c r="D1247">
        <v>178000</v>
      </c>
      <c r="F1247" s="13">
        <v>1314</v>
      </c>
      <c r="G1247" s="12">
        <v>333168</v>
      </c>
    </row>
    <row r="1248" spans="1:7" x14ac:dyDescent="0.2">
      <c r="A1248">
        <v>1247</v>
      </c>
      <c r="B1248" t="s">
        <v>88</v>
      </c>
      <c r="C1248">
        <f t="shared" si="20"/>
        <v>1</v>
      </c>
      <c r="D1248">
        <v>186500</v>
      </c>
      <c r="F1248" s="13">
        <v>1315</v>
      </c>
      <c r="G1248" s="12">
        <v>119000</v>
      </c>
    </row>
    <row r="1249" spans="1:7" x14ac:dyDescent="0.2">
      <c r="A1249">
        <v>1248</v>
      </c>
      <c r="B1249" t="s">
        <v>88</v>
      </c>
      <c r="C1249">
        <f t="shared" si="20"/>
        <v>1</v>
      </c>
      <c r="D1249">
        <v>169900</v>
      </c>
      <c r="F1249" s="13">
        <v>1316</v>
      </c>
      <c r="G1249" s="12">
        <v>206900</v>
      </c>
    </row>
    <row r="1250" spans="1:7" x14ac:dyDescent="0.2">
      <c r="A1250">
        <v>1249</v>
      </c>
      <c r="B1250" t="s">
        <v>88</v>
      </c>
      <c r="C1250">
        <f t="shared" si="20"/>
        <v>1</v>
      </c>
      <c r="D1250">
        <v>129500</v>
      </c>
      <c r="F1250" s="13">
        <v>1317</v>
      </c>
      <c r="G1250" s="12">
        <v>295493</v>
      </c>
    </row>
    <row r="1251" spans="1:7" x14ac:dyDescent="0.2">
      <c r="A1251">
        <v>1250</v>
      </c>
      <c r="B1251" t="s">
        <v>88</v>
      </c>
      <c r="C1251">
        <f t="shared" si="20"/>
        <v>1</v>
      </c>
      <c r="D1251">
        <v>119000</v>
      </c>
      <c r="F1251" s="13">
        <v>1318</v>
      </c>
      <c r="G1251" s="12">
        <v>208900</v>
      </c>
    </row>
    <row r="1252" spans="1:7" x14ac:dyDescent="0.2">
      <c r="A1252">
        <v>1251</v>
      </c>
      <c r="B1252" t="s">
        <v>88</v>
      </c>
      <c r="C1252">
        <f t="shared" si="20"/>
        <v>1</v>
      </c>
      <c r="D1252">
        <v>244000</v>
      </c>
      <c r="F1252" s="13">
        <v>1319</v>
      </c>
      <c r="G1252" s="12">
        <v>275000</v>
      </c>
    </row>
    <row r="1253" spans="1:7" x14ac:dyDescent="0.2">
      <c r="A1253">
        <v>1252</v>
      </c>
      <c r="B1253" t="s">
        <v>88</v>
      </c>
      <c r="C1253">
        <f t="shared" si="20"/>
        <v>1</v>
      </c>
      <c r="D1253">
        <v>171750</v>
      </c>
      <c r="F1253" s="13">
        <v>1320</v>
      </c>
      <c r="G1253" s="12">
        <v>111000</v>
      </c>
    </row>
    <row r="1254" spans="1:7" x14ac:dyDescent="0.2">
      <c r="A1254">
        <v>1253</v>
      </c>
      <c r="B1254" t="s">
        <v>88</v>
      </c>
      <c r="C1254">
        <f t="shared" si="20"/>
        <v>1</v>
      </c>
      <c r="D1254">
        <v>130000</v>
      </c>
      <c r="F1254" s="13">
        <v>1321</v>
      </c>
      <c r="G1254" s="12">
        <v>156500</v>
      </c>
    </row>
    <row r="1255" spans="1:7" x14ac:dyDescent="0.2">
      <c r="A1255">
        <v>1254</v>
      </c>
      <c r="B1255" t="s">
        <v>88</v>
      </c>
      <c r="C1255">
        <f t="shared" si="20"/>
        <v>1</v>
      </c>
      <c r="D1255">
        <v>294000</v>
      </c>
      <c r="F1255" s="13">
        <v>1322</v>
      </c>
      <c r="G1255" s="12">
        <v>72500</v>
      </c>
    </row>
    <row r="1256" spans="1:7" x14ac:dyDescent="0.2">
      <c r="A1256">
        <v>1255</v>
      </c>
      <c r="B1256" t="s">
        <v>88</v>
      </c>
      <c r="C1256">
        <f t="shared" si="20"/>
        <v>1</v>
      </c>
      <c r="D1256">
        <v>165400</v>
      </c>
      <c r="F1256" s="13">
        <v>1323</v>
      </c>
      <c r="G1256" s="12">
        <v>190000</v>
      </c>
    </row>
    <row r="1257" spans="1:7" x14ac:dyDescent="0.2">
      <c r="A1257">
        <v>1256</v>
      </c>
      <c r="B1257" t="s">
        <v>88</v>
      </c>
      <c r="C1257">
        <f t="shared" si="20"/>
        <v>1</v>
      </c>
      <c r="D1257">
        <v>127500</v>
      </c>
      <c r="F1257" s="13">
        <v>1324</v>
      </c>
      <c r="G1257" s="12">
        <v>82500</v>
      </c>
    </row>
    <row r="1258" spans="1:7" x14ac:dyDescent="0.2">
      <c r="A1258">
        <v>1257</v>
      </c>
      <c r="B1258" t="s">
        <v>88</v>
      </c>
      <c r="C1258">
        <f t="shared" si="20"/>
        <v>1</v>
      </c>
      <c r="D1258">
        <v>301500</v>
      </c>
      <c r="F1258" s="13">
        <v>1325</v>
      </c>
      <c r="G1258" s="12">
        <v>147000</v>
      </c>
    </row>
    <row r="1259" spans="1:7" x14ac:dyDescent="0.2">
      <c r="A1259">
        <v>1258</v>
      </c>
      <c r="B1259" t="s">
        <v>88</v>
      </c>
      <c r="C1259">
        <f t="shared" si="20"/>
        <v>1</v>
      </c>
      <c r="D1259">
        <v>99900</v>
      </c>
      <c r="F1259" s="13">
        <v>1326</v>
      </c>
      <c r="G1259" s="12">
        <v>55000</v>
      </c>
    </row>
    <row r="1260" spans="1:7" x14ac:dyDescent="0.2">
      <c r="A1260">
        <v>1259</v>
      </c>
      <c r="B1260" t="s">
        <v>88</v>
      </c>
      <c r="C1260">
        <f t="shared" si="20"/>
        <v>1</v>
      </c>
      <c r="D1260">
        <v>190000</v>
      </c>
      <c r="F1260" s="13">
        <v>1328</v>
      </c>
      <c r="G1260" s="12">
        <v>130500</v>
      </c>
    </row>
    <row r="1261" spans="1:7" x14ac:dyDescent="0.2">
      <c r="A1261">
        <v>1260</v>
      </c>
      <c r="B1261" t="s">
        <v>88</v>
      </c>
      <c r="C1261">
        <f t="shared" si="20"/>
        <v>1</v>
      </c>
      <c r="D1261">
        <v>151000</v>
      </c>
      <c r="F1261" s="13">
        <v>1329</v>
      </c>
      <c r="G1261" s="12">
        <v>256000</v>
      </c>
    </row>
    <row r="1262" spans="1:7" x14ac:dyDescent="0.2">
      <c r="A1262">
        <v>1261</v>
      </c>
      <c r="B1262" t="s">
        <v>88</v>
      </c>
      <c r="C1262">
        <f t="shared" si="20"/>
        <v>1</v>
      </c>
      <c r="D1262">
        <v>181000</v>
      </c>
      <c r="F1262" s="13">
        <v>1330</v>
      </c>
      <c r="G1262" s="12">
        <v>176500</v>
      </c>
    </row>
    <row r="1263" spans="1:7" x14ac:dyDescent="0.2">
      <c r="A1263">
        <v>1262</v>
      </c>
      <c r="B1263" t="s">
        <v>88</v>
      </c>
      <c r="C1263">
        <f t="shared" si="20"/>
        <v>1</v>
      </c>
      <c r="D1263">
        <v>128900</v>
      </c>
      <c r="F1263" s="13">
        <v>1331</v>
      </c>
      <c r="G1263" s="12">
        <v>227000</v>
      </c>
    </row>
    <row r="1264" spans="1:7" x14ac:dyDescent="0.2">
      <c r="A1264">
        <v>1263</v>
      </c>
      <c r="B1264" t="s">
        <v>88</v>
      </c>
      <c r="C1264">
        <f t="shared" si="20"/>
        <v>1</v>
      </c>
      <c r="D1264">
        <v>161500</v>
      </c>
      <c r="F1264" s="13">
        <v>1332</v>
      </c>
      <c r="G1264" s="12">
        <v>132500</v>
      </c>
    </row>
    <row r="1265" spans="1:7" x14ac:dyDescent="0.2">
      <c r="A1265">
        <v>1264</v>
      </c>
      <c r="B1265" t="s">
        <v>88</v>
      </c>
      <c r="C1265">
        <f t="shared" si="20"/>
        <v>1</v>
      </c>
      <c r="D1265">
        <v>180500</v>
      </c>
      <c r="F1265" s="13">
        <v>1334</v>
      </c>
      <c r="G1265" s="12">
        <v>125500</v>
      </c>
    </row>
    <row r="1266" spans="1:7" x14ac:dyDescent="0.2">
      <c r="A1266">
        <v>1265</v>
      </c>
      <c r="B1266" t="s">
        <v>88</v>
      </c>
      <c r="C1266">
        <f t="shared" si="20"/>
        <v>1</v>
      </c>
      <c r="D1266">
        <v>181000</v>
      </c>
      <c r="F1266" s="13">
        <v>1335</v>
      </c>
      <c r="G1266" s="12">
        <v>125000</v>
      </c>
    </row>
    <row r="1267" spans="1:7" x14ac:dyDescent="0.2">
      <c r="A1267">
        <v>1266</v>
      </c>
      <c r="B1267" t="s">
        <v>88</v>
      </c>
      <c r="C1267">
        <f t="shared" si="20"/>
        <v>1</v>
      </c>
      <c r="D1267">
        <v>183900</v>
      </c>
      <c r="F1267" s="13">
        <v>1336</v>
      </c>
      <c r="G1267" s="12">
        <v>167900</v>
      </c>
    </row>
    <row r="1268" spans="1:7" x14ac:dyDescent="0.2">
      <c r="A1268">
        <v>1267</v>
      </c>
      <c r="B1268" t="s">
        <v>88</v>
      </c>
      <c r="C1268">
        <f t="shared" si="20"/>
        <v>1</v>
      </c>
      <c r="D1268">
        <v>122000</v>
      </c>
      <c r="F1268" s="13">
        <v>1337</v>
      </c>
      <c r="G1268" s="12">
        <v>135000</v>
      </c>
    </row>
    <row r="1269" spans="1:7" x14ac:dyDescent="0.2">
      <c r="A1269">
        <v>1268</v>
      </c>
      <c r="B1269" t="s">
        <v>88</v>
      </c>
      <c r="C1269">
        <f t="shared" si="20"/>
        <v>1</v>
      </c>
      <c r="D1269">
        <v>378500</v>
      </c>
      <c r="F1269" s="13">
        <v>1339</v>
      </c>
      <c r="G1269" s="12">
        <v>200000</v>
      </c>
    </row>
    <row r="1270" spans="1:7" x14ac:dyDescent="0.2">
      <c r="A1270">
        <v>1269</v>
      </c>
      <c r="B1270" t="s">
        <v>194</v>
      </c>
      <c r="C1270">
        <f t="shared" si="20"/>
        <v>0</v>
      </c>
      <c r="D1270">
        <v>381000</v>
      </c>
      <c r="F1270" s="13">
        <v>1340</v>
      </c>
      <c r="G1270" s="12">
        <v>128500</v>
      </c>
    </row>
    <row r="1271" spans="1:7" x14ac:dyDescent="0.2">
      <c r="A1271">
        <v>1270</v>
      </c>
      <c r="B1271" t="s">
        <v>88</v>
      </c>
      <c r="C1271">
        <f t="shared" si="20"/>
        <v>1</v>
      </c>
      <c r="D1271">
        <v>144000</v>
      </c>
      <c r="F1271" s="13">
        <v>1341</v>
      </c>
      <c r="G1271" s="12">
        <v>123000</v>
      </c>
    </row>
    <row r="1272" spans="1:7" x14ac:dyDescent="0.2">
      <c r="A1272">
        <v>1271</v>
      </c>
      <c r="B1272" t="s">
        <v>213</v>
      </c>
      <c r="C1272">
        <f t="shared" si="20"/>
        <v>0</v>
      </c>
      <c r="D1272">
        <v>260000</v>
      </c>
      <c r="F1272" s="13">
        <v>1342</v>
      </c>
      <c r="G1272" s="12">
        <v>155000</v>
      </c>
    </row>
    <row r="1273" spans="1:7" x14ac:dyDescent="0.2">
      <c r="A1273">
        <v>1272</v>
      </c>
      <c r="B1273" t="s">
        <v>88</v>
      </c>
      <c r="C1273">
        <f t="shared" si="20"/>
        <v>1</v>
      </c>
      <c r="D1273">
        <v>185750</v>
      </c>
      <c r="F1273" s="13">
        <v>1343</v>
      </c>
      <c r="G1273" s="12">
        <v>228500</v>
      </c>
    </row>
    <row r="1274" spans="1:7" x14ac:dyDescent="0.2">
      <c r="A1274">
        <v>1273</v>
      </c>
      <c r="B1274" t="s">
        <v>88</v>
      </c>
      <c r="C1274">
        <f t="shared" si="20"/>
        <v>1</v>
      </c>
      <c r="D1274">
        <v>137000</v>
      </c>
      <c r="F1274" s="13">
        <v>1344</v>
      </c>
      <c r="G1274" s="12">
        <v>177000</v>
      </c>
    </row>
    <row r="1275" spans="1:7" x14ac:dyDescent="0.2">
      <c r="A1275">
        <v>1274</v>
      </c>
      <c r="B1275" t="s">
        <v>88</v>
      </c>
      <c r="C1275">
        <f t="shared" si="20"/>
        <v>1</v>
      </c>
      <c r="D1275">
        <v>177000</v>
      </c>
      <c r="F1275" s="13">
        <v>1345</v>
      </c>
      <c r="G1275" s="12">
        <v>155835</v>
      </c>
    </row>
    <row r="1276" spans="1:7" x14ac:dyDescent="0.2">
      <c r="A1276">
        <v>1275</v>
      </c>
      <c r="B1276" t="s">
        <v>88</v>
      </c>
      <c r="C1276">
        <f t="shared" si="20"/>
        <v>1</v>
      </c>
      <c r="D1276">
        <v>139000</v>
      </c>
      <c r="F1276" s="13">
        <v>1346</v>
      </c>
      <c r="G1276" s="12">
        <v>108500</v>
      </c>
    </row>
    <row r="1277" spans="1:7" x14ac:dyDescent="0.2">
      <c r="A1277">
        <v>1276</v>
      </c>
      <c r="B1277" t="s">
        <v>88</v>
      </c>
      <c r="C1277">
        <f t="shared" si="20"/>
        <v>1</v>
      </c>
      <c r="D1277">
        <v>137000</v>
      </c>
      <c r="F1277" s="13">
        <v>1347</v>
      </c>
      <c r="G1277" s="12">
        <v>262500</v>
      </c>
    </row>
    <row r="1278" spans="1:7" x14ac:dyDescent="0.2">
      <c r="A1278">
        <v>1277</v>
      </c>
      <c r="B1278" t="s">
        <v>88</v>
      </c>
      <c r="C1278">
        <f t="shared" si="20"/>
        <v>1</v>
      </c>
      <c r="D1278">
        <v>162000</v>
      </c>
      <c r="F1278" s="13">
        <v>1348</v>
      </c>
      <c r="G1278" s="12">
        <v>283463</v>
      </c>
    </row>
    <row r="1279" spans="1:7" x14ac:dyDescent="0.2">
      <c r="A1279">
        <v>1278</v>
      </c>
      <c r="B1279" t="s">
        <v>88</v>
      </c>
      <c r="C1279">
        <f t="shared" si="20"/>
        <v>1</v>
      </c>
      <c r="D1279">
        <v>197900</v>
      </c>
      <c r="F1279" s="13">
        <v>1349</v>
      </c>
      <c r="G1279" s="12">
        <v>215000</v>
      </c>
    </row>
    <row r="1280" spans="1:7" x14ac:dyDescent="0.2">
      <c r="A1280">
        <v>1279</v>
      </c>
      <c r="B1280" t="s">
        <v>88</v>
      </c>
      <c r="C1280">
        <f t="shared" si="20"/>
        <v>1</v>
      </c>
      <c r="D1280">
        <v>237000</v>
      </c>
      <c r="F1280" s="13">
        <v>1350</v>
      </c>
      <c r="G1280" s="12">
        <v>122000</v>
      </c>
    </row>
    <row r="1281" spans="1:7" x14ac:dyDescent="0.2">
      <c r="A1281">
        <v>1280</v>
      </c>
      <c r="B1281" t="s">
        <v>88</v>
      </c>
      <c r="C1281">
        <f t="shared" si="20"/>
        <v>1</v>
      </c>
      <c r="D1281">
        <v>68400</v>
      </c>
      <c r="F1281" s="13">
        <v>1351</v>
      </c>
      <c r="G1281" s="12">
        <v>200000</v>
      </c>
    </row>
    <row r="1282" spans="1:7" x14ac:dyDescent="0.2">
      <c r="A1282">
        <v>1281</v>
      </c>
      <c r="B1282" t="s">
        <v>88</v>
      </c>
      <c r="C1282">
        <f t="shared" si="20"/>
        <v>1</v>
      </c>
      <c r="D1282">
        <v>227000</v>
      </c>
      <c r="F1282" s="13">
        <v>1352</v>
      </c>
      <c r="G1282" s="12">
        <v>171000</v>
      </c>
    </row>
    <row r="1283" spans="1:7" x14ac:dyDescent="0.2">
      <c r="A1283">
        <v>1282</v>
      </c>
      <c r="B1283" t="s">
        <v>88</v>
      </c>
      <c r="C1283">
        <f t="shared" ref="C1283:C1346" si="21">IF(B1283="Gtl",1,IF(OR(B1283="Mod",B1283="Sev"),0,"N/A"))</f>
        <v>1</v>
      </c>
      <c r="D1283">
        <v>180000</v>
      </c>
      <c r="F1283" s="13">
        <v>1353</v>
      </c>
      <c r="G1283" s="12">
        <v>134900</v>
      </c>
    </row>
    <row r="1284" spans="1:7" x14ac:dyDescent="0.2">
      <c r="A1284">
        <v>1283</v>
      </c>
      <c r="B1284" t="s">
        <v>88</v>
      </c>
      <c r="C1284">
        <f t="shared" si="21"/>
        <v>1</v>
      </c>
      <c r="D1284">
        <v>150500</v>
      </c>
      <c r="F1284" s="13">
        <v>1354</v>
      </c>
      <c r="G1284" s="12">
        <v>410000</v>
      </c>
    </row>
    <row r="1285" spans="1:7" x14ac:dyDescent="0.2">
      <c r="A1285">
        <v>1284</v>
      </c>
      <c r="B1285" t="s">
        <v>88</v>
      </c>
      <c r="C1285">
        <f t="shared" si="21"/>
        <v>1</v>
      </c>
      <c r="D1285">
        <v>139000</v>
      </c>
      <c r="F1285" s="13">
        <v>1355</v>
      </c>
      <c r="G1285" s="12">
        <v>235000</v>
      </c>
    </row>
    <row r="1286" spans="1:7" x14ac:dyDescent="0.2">
      <c r="A1286">
        <v>1285</v>
      </c>
      <c r="B1286" t="s">
        <v>88</v>
      </c>
      <c r="C1286">
        <f t="shared" si="21"/>
        <v>1</v>
      </c>
      <c r="D1286">
        <v>169000</v>
      </c>
      <c r="F1286" s="13">
        <v>1356</v>
      </c>
      <c r="G1286" s="12">
        <v>170000</v>
      </c>
    </row>
    <row r="1287" spans="1:7" x14ac:dyDescent="0.2">
      <c r="A1287">
        <v>1286</v>
      </c>
      <c r="B1287" t="s">
        <v>88</v>
      </c>
      <c r="C1287">
        <f t="shared" si="21"/>
        <v>1</v>
      </c>
      <c r="D1287">
        <v>132500</v>
      </c>
      <c r="F1287" s="13">
        <v>1357</v>
      </c>
      <c r="G1287" s="12">
        <v>110000</v>
      </c>
    </row>
    <row r="1288" spans="1:7" x14ac:dyDescent="0.2">
      <c r="A1288">
        <v>1287</v>
      </c>
      <c r="B1288" t="s">
        <v>88</v>
      </c>
      <c r="C1288">
        <f t="shared" si="21"/>
        <v>1</v>
      </c>
      <c r="D1288">
        <v>143000</v>
      </c>
      <c r="F1288" s="13">
        <v>1358</v>
      </c>
      <c r="G1288" s="12">
        <v>149900</v>
      </c>
    </row>
    <row r="1289" spans="1:7" x14ac:dyDescent="0.2">
      <c r="A1289">
        <v>1288</v>
      </c>
      <c r="B1289" t="s">
        <v>194</v>
      </c>
      <c r="C1289">
        <f t="shared" si="21"/>
        <v>0</v>
      </c>
      <c r="D1289">
        <v>190000</v>
      </c>
      <c r="F1289" s="13">
        <v>1359</v>
      </c>
      <c r="G1289" s="12">
        <v>177500</v>
      </c>
    </row>
    <row r="1290" spans="1:7" x14ac:dyDescent="0.2">
      <c r="A1290">
        <v>1289</v>
      </c>
      <c r="B1290" t="s">
        <v>88</v>
      </c>
      <c r="C1290">
        <f t="shared" si="21"/>
        <v>1</v>
      </c>
      <c r="D1290">
        <v>278000</v>
      </c>
      <c r="F1290" s="13">
        <v>1360</v>
      </c>
      <c r="G1290" s="12">
        <v>315000</v>
      </c>
    </row>
    <row r="1291" spans="1:7" x14ac:dyDescent="0.2">
      <c r="A1291">
        <v>1290</v>
      </c>
      <c r="B1291" t="s">
        <v>88</v>
      </c>
      <c r="C1291">
        <f t="shared" si="21"/>
        <v>1</v>
      </c>
      <c r="D1291">
        <v>281000</v>
      </c>
      <c r="F1291" s="13">
        <v>1361</v>
      </c>
      <c r="G1291" s="12">
        <v>189000</v>
      </c>
    </row>
    <row r="1292" spans="1:7" x14ac:dyDescent="0.2">
      <c r="A1292">
        <v>1291</v>
      </c>
      <c r="B1292" t="s">
        <v>88</v>
      </c>
      <c r="C1292">
        <f t="shared" si="21"/>
        <v>1</v>
      </c>
      <c r="D1292">
        <v>180500</v>
      </c>
      <c r="F1292" s="13">
        <v>1363</v>
      </c>
      <c r="G1292" s="12">
        <v>104900</v>
      </c>
    </row>
    <row r="1293" spans="1:7" x14ac:dyDescent="0.2">
      <c r="A1293">
        <v>1292</v>
      </c>
      <c r="B1293" t="s">
        <v>88</v>
      </c>
      <c r="C1293">
        <f t="shared" si="21"/>
        <v>1</v>
      </c>
      <c r="D1293">
        <v>119500</v>
      </c>
      <c r="F1293" s="13">
        <v>1364</v>
      </c>
      <c r="G1293" s="12">
        <v>156932</v>
      </c>
    </row>
    <row r="1294" spans="1:7" x14ac:dyDescent="0.2">
      <c r="A1294">
        <v>1293</v>
      </c>
      <c r="B1294" t="s">
        <v>88</v>
      </c>
      <c r="C1294">
        <f t="shared" si="21"/>
        <v>1</v>
      </c>
      <c r="D1294">
        <v>107500</v>
      </c>
      <c r="F1294" s="13">
        <v>1365</v>
      </c>
      <c r="G1294" s="12">
        <v>144152</v>
      </c>
    </row>
    <row r="1295" spans="1:7" x14ac:dyDescent="0.2">
      <c r="A1295">
        <v>1294</v>
      </c>
      <c r="B1295" t="s">
        <v>88</v>
      </c>
      <c r="C1295">
        <f t="shared" si="21"/>
        <v>1</v>
      </c>
      <c r="D1295">
        <v>162900</v>
      </c>
      <c r="F1295" s="13">
        <v>1366</v>
      </c>
      <c r="G1295" s="12">
        <v>216000</v>
      </c>
    </row>
    <row r="1296" spans="1:7" x14ac:dyDescent="0.2">
      <c r="A1296">
        <v>1295</v>
      </c>
      <c r="B1296" t="s">
        <v>88</v>
      </c>
      <c r="C1296">
        <f t="shared" si="21"/>
        <v>1</v>
      </c>
      <c r="D1296">
        <v>115000</v>
      </c>
      <c r="F1296" s="13">
        <v>1367</v>
      </c>
      <c r="G1296" s="12">
        <v>193000</v>
      </c>
    </row>
    <row r="1297" spans="1:7" x14ac:dyDescent="0.2">
      <c r="A1297">
        <v>1296</v>
      </c>
      <c r="B1297" t="s">
        <v>88</v>
      </c>
      <c r="C1297">
        <f t="shared" si="21"/>
        <v>1</v>
      </c>
      <c r="D1297">
        <v>138500</v>
      </c>
      <c r="F1297" s="13">
        <v>1368</v>
      </c>
      <c r="G1297" s="12">
        <v>127000</v>
      </c>
    </row>
    <row r="1298" spans="1:7" x14ac:dyDescent="0.2">
      <c r="A1298">
        <v>1297</v>
      </c>
      <c r="B1298" t="s">
        <v>88</v>
      </c>
      <c r="C1298">
        <f t="shared" si="21"/>
        <v>1</v>
      </c>
      <c r="D1298">
        <v>155000</v>
      </c>
      <c r="F1298" s="13">
        <v>1369</v>
      </c>
      <c r="G1298" s="12">
        <v>144000</v>
      </c>
    </row>
    <row r="1299" spans="1:7" x14ac:dyDescent="0.2">
      <c r="A1299">
        <v>1298</v>
      </c>
      <c r="B1299" t="s">
        <v>88</v>
      </c>
      <c r="C1299">
        <f t="shared" si="21"/>
        <v>1</v>
      </c>
      <c r="D1299">
        <v>140000</v>
      </c>
      <c r="F1299" s="13">
        <v>1370</v>
      </c>
      <c r="G1299" s="12">
        <v>232000</v>
      </c>
    </row>
    <row r="1300" spans="1:7" x14ac:dyDescent="0.2">
      <c r="A1300">
        <v>1299</v>
      </c>
      <c r="B1300" t="s">
        <v>88</v>
      </c>
      <c r="C1300">
        <f t="shared" si="21"/>
        <v>1</v>
      </c>
      <c r="D1300">
        <v>160000</v>
      </c>
      <c r="F1300" s="13">
        <v>1371</v>
      </c>
      <c r="G1300" s="12">
        <v>105000</v>
      </c>
    </row>
    <row r="1301" spans="1:7" x14ac:dyDescent="0.2">
      <c r="A1301">
        <v>1300</v>
      </c>
      <c r="B1301" t="s">
        <v>88</v>
      </c>
      <c r="C1301">
        <f t="shared" si="21"/>
        <v>1</v>
      </c>
      <c r="D1301">
        <v>154000</v>
      </c>
      <c r="F1301" s="13">
        <v>1372</v>
      </c>
      <c r="G1301" s="12">
        <v>165500</v>
      </c>
    </row>
    <row r="1302" spans="1:7" x14ac:dyDescent="0.2">
      <c r="A1302">
        <v>1301</v>
      </c>
      <c r="B1302" t="s">
        <v>88</v>
      </c>
      <c r="C1302">
        <f t="shared" si="21"/>
        <v>1</v>
      </c>
      <c r="D1302">
        <v>225000</v>
      </c>
      <c r="F1302" s="13">
        <v>1373</v>
      </c>
      <c r="G1302" s="12">
        <v>274300</v>
      </c>
    </row>
    <row r="1303" spans="1:7" x14ac:dyDescent="0.2">
      <c r="A1303">
        <v>1302</v>
      </c>
      <c r="B1303" t="s">
        <v>88</v>
      </c>
      <c r="C1303">
        <f t="shared" si="21"/>
        <v>1</v>
      </c>
      <c r="D1303">
        <v>177500</v>
      </c>
      <c r="F1303" s="13">
        <v>1374</v>
      </c>
      <c r="G1303" s="12">
        <v>466500</v>
      </c>
    </row>
    <row r="1304" spans="1:7" x14ac:dyDescent="0.2">
      <c r="A1304">
        <v>1303</v>
      </c>
      <c r="B1304" t="s">
        <v>88</v>
      </c>
      <c r="C1304">
        <f t="shared" si="21"/>
        <v>1</v>
      </c>
      <c r="D1304">
        <v>290000</v>
      </c>
      <c r="F1304" s="13">
        <v>1375</v>
      </c>
      <c r="G1304" s="12">
        <v>250000</v>
      </c>
    </row>
    <row r="1305" spans="1:7" x14ac:dyDescent="0.2">
      <c r="A1305">
        <v>1304</v>
      </c>
      <c r="B1305" t="s">
        <v>88</v>
      </c>
      <c r="C1305">
        <f t="shared" si="21"/>
        <v>1</v>
      </c>
      <c r="D1305">
        <v>232000</v>
      </c>
      <c r="F1305" s="13">
        <v>1376</v>
      </c>
      <c r="G1305" s="12">
        <v>239000</v>
      </c>
    </row>
    <row r="1306" spans="1:7" x14ac:dyDescent="0.2">
      <c r="A1306">
        <v>1305</v>
      </c>
      <c r="B1306" t="s">
        <v>88</v>
      </c>
      <c r="C1306">
        <f t="shared" si="21"/>
        <v>1</v>
      </c>
      <c r="D1306">
        <v>130000</v>
      </c>
      <c r="F1306" s="13">
        <v>1377</v>
      </c>
      <c r="G1306" s="12">
        <v>91000</v>
      </c>
    </row>
    <row r="1307" spans="1:7" x14ac:dyDescent="0.2">
      <c r="A1307">
        <v>1306</v>
      </c>
      <c r="B1307" t="s">
        <v>88</v>
      </c>
      <c r="C1307">
        <f t="shared" si="21"/>
        <v>1</v>
      </c>
      <c r="D1307">
        <v>325000</v>
      </c>
      <c r="F1307" s="13">
        <v>1378</v>
      </c>
      <c r="G1307" s="12">
        <v>117000</v>
      </c>
    </row>
    <row r="1308" spans="1:7" x14ac:dyDescent="0.2">
      <c r="A1308">
        <v>1307</v>
      </c>
      <c r="B1308" t="s">
        <v>88</v>
      </c>
      <c r="C1308">
        <f t="shared" si="21"/>
        <v>1</v>
      </c>
      <c r="D1308">
        <v>202500</v>
      </c>
      <c r="F1308" s="13">
        <v>1379</v>
      </c>
      <c r="G1308" s="12">
        <v>83000</v>
      </c>
    </row>
    <row r="1309" spans="1:7" x14ac:dyDescent="0.2">
      <c r="A1309">
        <v>1308</v>
      </c>
      <c r="B1309" t="s">
        <v>88</v>
      </c>
      <c r="C1309">
        <f t="shared" si="21"/>
        <v>1</v>
      </c>
      <c r="D1309">
        <v>138000</v>
      </c>
      <c r="F1309" s="13">
        <v>1380</v>
      </c>
      <c r="G1309" s="12">
        <v>167500</v>
      </c>
    </row>
    <row r="1310" spans="1:7" x14ac:dyDescent="0.2">
      <c r="A1310">
        <v>1309</v>
      </c>
      <c r="B1310" t="s">
        <v>88</v>
      </c>
      <c r="C1310">
        <f t="shared" si="21"/>
        <v>1</v>
      </c>
      <c r="D1310">
        <v>147000</v>
      </c>
      <c r="F1310" s="13">
        <v>1381</v>
      </c>
      <c r="G1310" s="12">
        <v>58500</v>
      </c>
    </row>
    <row r="1311" spans="1:7" x14ac:dyDescent="0.2">
      <c r="A1311">
        <v>1310</v>
      </c>
      <c r="B1311" t="s">
        <v>88</v>
      </c>
      <c r="C1311">
        <f t="shared" si="21"/>
        <v>1</v>
      </c>
      <c r="D1311">
        <v>179200</v>
      </c>
      <c r="F1311" s="13">
        <v>1382</v>
      </c>
      <c r="G1311" s="12">
        <v>237500</v>
      </c>
    </row>
    <row r="1312" spans="1:7" x14ac:dyDescent="0.2">
      <c r="A1312">
        <v>1311</v>
      </c>
      <c r="B1312" t="s">
        <v>88</v>
      </c>
      <c r="C1312">
        <f t="shared" si="21"/>
        <v>1</v>
      </c>
      <c r="D1312">
        <v>335000</v>
      </c>
      <c r="F1312" s="13">
        <v>1383</v>
      </c>
      <c r="G1312" s="12">
        <v>157000</v>
      </c>
    </row>
    <row r="1313" spans="1:7" x14ac:dyDescent="0.2">
      <c r="A1313">
        <v>1312</v>
      </c>
      <c r="B1313" t="s">
        <v>88</v>
      </c>
      <c r="C1313">
        <f t="shared" si="21"/>
        <v>1</v>
      </c>
      <c r="D1313">
        <v>203000</v>
      </c>
      <c r="F1313" s="13">
        <v>1384</v>
      </c>
      <c r="G1313" s="12">
        <v>112000</v>
      </c>
    </row>
    <row r="1314" spans="1:7" x14ac:dyDescent="0.2">
      <c r="A1314">
        <v>1313</v>
      </c>
      <c r="B1314" t="s">
        <v>88</v>
      </c>
      <c r="C1314">
        <f t="shared" si="21"/>
        <v>1</v>
      </c>
      <c r="D1314">
        <v>302000</v>
      </c>
      <c r="F1314" s="13">
        <v>1385</v>
      </c>
      <c r="G1314" s="12">
        <v>105000</v>
      </c>
    </row>
    <row r="1315" spans="1:7" x14ac:dyDescent="0.2">
      <c r="A1315">
        <v>1314</v>
      </c>
      <c r="B1315" t="s">
        <v>88</v>
      </c>
      <c r="C1315">
        <f t="shared" si="21"/>
        <v>1</v>
      </c>
      <c r="D1315">
        <v>333168</v>
      </c>
      <c r="F1315" s="13">
        <v>1386</v>
      </c>
      <c r="G1315" s="12">
        <v>125500</v>
      </c>
    </row>
    <row r="1316" spans="1:7" x14ac:dyDescent="0.2">
      <c r="A1316">
        <v>1315</v>
      </c>
      <c r="B1316" t="s">
        <v>88</v>
      </c>
      <c r="C1316">
        <f t="shared" si="21"/>
        <v>1</v>
      </c>
      <c r="D1316">
        <v>119000</v>
      </c>
      <c r="F1316" s="13">
        <v>1387</v>
      </c>
      <c r="G1316" s="12">
        <v>250000</v>
      </c>
    </row>
    <row r="1317" spans="1:7" x14ac:dyDescent="0.2">
      <c r="A1317">
        <v>1316</v>
      </c>
      <c r="B1317" t="s">
        <v>88</v>
      </c>
      <c r="C1317">
        <f t="shared" si="21"/>
        <v>1</v>
      </c>
      <c r="D1317">
        <v>206900</v>
      </c>
      <c r="F1317" s="13">
        <v>1388</v>
      </c>
      <c r="G1317" s="12">
        <v>136000</v>
      </c>
    </row>
    <row r="1318" spans="1:7" x14ac:dyDescent="0.2">
      <c r="A1318">
        <v>1317</v>
      </c>
      <c r="B1318" t="s">
        <v>88</v>
      </c>
      <c r="C1318">
        <f t="shared" si="21"/>
        <v>1</v>
      </c>
      <c r="D1318">
        <v>295493</v>
      </c>
      <c r="F1318" s="13">
        <v>1389</v>
      </c>
      <c r="G1318" s="12">
        <v>377500</v>
      </c>
    </row>
    <row r="1319" spans="1:7" x14ac:dyDescent="0.2">
      <c r="A1319">
        <v>1318</v>
      </c>
      <c r="B1319" t="s">
        <v>88</v>
      </c>
      <c r="C1319">
        <f t="shared" si="21"/>
        <v>1</v>
      </c>
      <c r="D1319">
        <v>208900</v>
      </c>
      <c r="F1319" s="13">
        <v>1390</v>
      </c>
      <c r="G1319" s="12">
        <v>131000</v>
      </c>
    </row>
    <row r="1320" spans="1:7" x14ac:dyDescent="0.2">
      <c r="A1320">
        <v>1319</v>
      </c>
      <c r="B1320" t="s">
        <v>88</v>
      </c>
      <c r="C1320">
        <f t="shared" si="21"/>
        <v>1</v>
      </c>
      <c r="D1320">
        <v>275000</v>
      </c>
      <c r="F1320" s="13">
        <v>1391</v>
      </c>
      <c r="G1320" s="12">
        <v>235000</v>
      </c>
    </row>
    <row r="1321" spans="1:7" x14ac:dyDescent="0.2">
      <c r="A1321">
        <v>1320</v>
      </c>
      <c r="B1321" t="s">
        <v>88</v>
      </c>
      <c r="C1321">
        <f t="shared" si="21"/>
        <v>1</v>
      </c>
      <c r="D1321">
        <v>111000</v>
      </c>
      <c r="F1321" s="13">
        <v>1392</v>
      </c>
      <c r="G1321" s="12">
        <v>124000</v>
      </c>
    </row>
    <row r="1322" spans="1:7" x14ac:dyDescent="0.2">
      <c r="A1322">
        <v>1321</v>
      </c>
      <c r="B1322" t="s">
        <v>88</v>
      </c>
      <c r="C1322">
        <f t="shared" si="21"/>
        <v>1</v>
      </c>
      <c r="D1322">
        <v>156500</v>
      </c>
      <c r="F1322" s="13">
        <v>1393</v>
      </c>
      <c r="G1322" s="12">
        <v>123000</v>
      </c>
    </row>
    <row r="1323" spans="1:7" x14ac:dyDescent="0.2">
      <c r="A1323">
        <v>1322</v>
      </c>
      <c r="B1323" t="s">
        <v>88</v>
      </c>
      <c r="C1323">
        <f t="shared" si="21"/>
        <v>1</v>
      </c>
      <c r="D1323">
        <v>72500</v>
      </c>
      <c r="F1323" s="13">
        <v>1394</v>
      </c>
      <c r="G1323" s="12">
        <v>163000</v>
      </c>
    </row>
    <row r="1324" spans="1:7" x14ac:dyDescent="0.2">
      <c r="A1324">
        <v>1323</v>
      </c>
      <c r="B1324" t="s">
        <v>88</v>
      </c>
      <c r="C1324">
        <f t="shared" si="21"/>
        <v>1</v>
      </c>
      <c r="D1324">
        <v>190000</v>
      </c>
      <c r="F1324" s="13">
        <v>1395</v>
      </c>
      <c r="G1324" s="12">
        <v>246578</v>
      </c>
    </row>
    <row r="1325" spans="1:7" x14ac:dyDescent="0.2">
      <c r="A1325">
        <v>1324</v>
      </c>
      <c r="B1325" t="s">
        <v>88</v>
      </c>
      <c r="C1325">
        <f t="shared" si="21"/>
        <v>1</v>
      </c>
      <c r="D1325">
        <v>82500</v>
      </c>
      <c r="F1325" s="13">
        <v>1396</v>
      </c>
      <c r="G1325" s="12">
        <v>281213</v>
      </c>
    </row>
    <row r="1326" spans="1:7" x14ac:dyDescent="0.2">
      <c r="A1326">
        <v>1325</v>
      </c>
      <c r="B1326" t="s">
        <v>88</v>
      </c>
      <c r="C1326">
        <f t="shared" si="21"/>
        <v>1</v>
      </c>
      <c r="D1326">
        <v>147000</v>
      </c>
      <c r="F1326" s="13">
        <v>1398</v>
      </c>
      <c r="G1326" s="12">
        <v>137500</v>
      </c>
    </row>
    <row r="1327" spans="1:7" x14ac:dyDescent="0.2">
      <c r="A1327">
        <v>1326</v>
      </c>
      <c r="B1327" t="s">
        <v>88</v>
      </c>
      <c r="C1327">
        <f t="shared" si="21"/>
        <v>1</v>
      </c>
      <c r="D1327">
        <v>55000</v>
      </c>
      <c r="F1327" s="13">
        <v>1399</v>
      </c>
      <c r="G1327" s="12">
        <v>138000</v>
      </c>
    </row>
    <row r="1328" spans="1:7" x14ac:dyDescent="0.2">
      <c r="A1328">
        <v>1327</v>
      </c>
      <c r="B1328" t="s">
        <v>194</v>
      </c>
      <c r="C1328">
        <f t="shared" si="21"/>
        <v>0</v>
      </c>
      <c r="D1328">
        <v>79000</v>
      </c>
      <c r="F1328" s="13">
        <v>1400</v>
      </c>
      <c r="G1328" s="12">
        <v>137450</v>
      </c>
    </row>
    <row r="1329" spans="1:7" x14ac:dyDescent="0.2">
      <c r="A1329">
        <v>1328</v>
      </c>
      <c r="B1329" t="s">
        <v>88</v>
      </c>
      <c r="C1329">
        <f t="shared" si="21"/>
        <v>1</v>
      </c>
      <c r="D1329">
        <v>130500</v>
      </c>
      <c r="F1329" s="13">
        <v>1401</v>
      </c>
      <c r="G1329" s="12">
        <v>120000</v>
      </c>
    </row>
    <row r="1330" spans="1:7" x14ac:dyDescent="0.2">
      <c r="A1330">
        <v>1329</v>
      </c>
      <c r="B1330" t="s">
        <v>88</v>
      </c>
      <c r="C1330">
        <f t="shared" si="21"/>
        <v>1</v>
      </c>
      <c r="D1330">
        <v>256000</v>
      </c>
      <c r="F1330" s="13">
        <v>1402</v>
      </c>
      <c r="G1330" s="12">
        <v>193000</v>
      </c>
    </row>
    <row r="1331" spans="1:7" x14ac:dyDescent="0.2">
      <c r="A1331">
        <v>1330</v>
      </c>
      <c r="B1331" t="s">
        <v>88</v>
      </c>
      <c r="C1331">
        <f t="shared" si="21"/>
        <v>1</v>
      </c>
      <c r="D1331">
        <v>176500</v>
      </c>
      <c r="F1331" s="13">
        <v>1403</v>
      </c>
      <c r="G1331" s="12">
        <v>193879</v>
      </c>
    </row>
    <row r="1332" spans="1:7" x14ac:dyDescent="0.2">
      <c r="A1332">
        <v>1331</v>
      </c>
      <c r="B1332" t="s">
        <v>88</v>
      </c>
      <c r="C1332">
        <f t="shared" si="21"/>
        <v>1</v>
      </c>
      <c r="D1332">
        <v>227000</v>
      </c>
      <c r="F1332" s="13">
        <v>1404</v>
      </c>
      <c r="G1332" s="12">
        <v>282922</v>
      </c>
    </row>
    <row r="1333" spans="1:7" x14ac:dyDescent="0.2">
      <c r="A1333">
        <v>1332</v>
      </c>
      <c r="B1333" t="s">
        <v>88</v>
      </c>
      <c r="C1333">
        <f t="shared" si="21"/>
        <v>1</v>
      </c>
      <c r="D1333">
        <v>132500</v>
      </c>
      <c r="F1333" s="13">
        <v>1405</v>
      </c>
      <c r="G1333" s="12">
        <v>105000</v>
      </c>
    </row>
    <row r="1334" spans="1:7" x14ac:dyDescent="0.2">
      <c r="A1334">
        <v>1333</v>
      </c>
      <c r="B1334" t="s">
        <v>194</v>
      </c>
      <c r="C1334">
        <f t="shared" si="21"/>
        <v>0</v>
      </c>
      <c r="D1334">
        <v>100000</v>
      </c>
      <c r="F1334" s="13">
        <v>1407</v>
      </c>
      <c r="G1334" s="12">
        <v>133000</v>
      </c>
    </row>
    <row r="1335" spans="1:7" x14ac:dyDescent="0.2">
      <c r="A1335">
        <v>1334</v>
      </c>
      <c r="B1335" t="s">
        <v>88</v>
      </c>
      <c r="C1335">
        <f t="shared" si="21"/>
        <v>1</v>
      </c>
      <c r="D1335">
        <v>125500</v>
      </c>
      <c r="F1335" s="13">
        <v>1408</v>
      </c>
      <c r="G1335" s="12">
        <v>112000</v>
      </c>
    </row>
    <row r="1336" spans="1:7" x14ac:dyDescent="0.2">
      <c r="A1336">
        <v>1335</v>
      </c>
      <c r="B1336" t="s">
        <v>88</v>
      </c>
      <c r="C1336">
        <f t="shared" si="21"/>
        <v>1</v>
      </c>
      <c r="D1336">
        <v>125000</v>
      </c>
      <c r="F1336" s="13">
        <v>1409</v>
      </c>
      <c r="G1336" s="12">
        <v>125500</v>
      </c>
    </row>
    <row r="1337" spans="1:7" x14ac:dyDescent="0.2">
      <c r="A1337">
        <v>1336</v>
      </c>
      <c r="B1337" t="s">
        <v>88</v>
      </c>
      <c r="C1337">
        <f t="shared" si="21"/>
        <v>1</v>
      </c>
      <c r="D1337">
        <v>167900</v>
      </c>
      <c r="F1337" s="13">
        <v>1410</v>
      </c>
      <c r="G1337" s="12">
        <v>215000</v>
      </c>
    </row>
    <row r="1338" spans="1:7" x14ac:dyDescent="0.2">
      <c r="A1338">
        <v>1337</v>
      </c>
      <c r="B1338" t="s">
        <v>88</v>
      </c>
      <c r="C1338">
        <f t="shared" si="21"/>
        <v>1</v>
      </c>
      <c r="D1338">
        <v>135000</v>
      </c>
      <c r="F1338" s="13">
        <v>1411</v>
      </c>
      <c r="G1338" s="12">
        <v>230000</v>
      </c>
    </row>
    <row r="1339" spans="1:7" x14ac:dyDescent="0.2">
      <c r="A1339">
        <v>1338</v>
      </c>
      <c r="B1339" t="s">
        <v>194</v>
      </c>
      <c r="C1339">
        <f t="shared" si="21"/>
        <v>0</v>
      </c>
      <c r="D1339">
        <v>52500</v>
      </c>
      <c r="F1339" s="13">
        <v>1412</v>
      </c>
      <c r="G1339" s="12">
        <v>140000</v>
      </c>
    </row>
    <row r="1340" spans="1:7" x14ac:dyDescent="0.2">
      <c r="A1340">
        <v>1339</v>
      </c>
      <c r="B1340" t="s">
        <v>88</v>
      </c>
      <c r="C1340">
        <f t="shared" si="21"/>
        <v>1</v>
      </c>
      <c r="D1340">
        <v>200000</v>
      </c>
      <c r="F1340" s="13">
        <v>1413</v>
      </c>
      <c r="G1340" s="12">
        <v>90000</v>
      </c>
    </row>
    <row r="1341" spans="1:7" x14ac:dyDescent="0.2">
      <c r="A1341">
        <v>1340</v>
      </c>
      <c r="B1341" t="s">
        <v>88</v>
      </c>
      <c r="C1341">
        <f t="shared" si="21"/>
        <v>1</v>
      </c>
      <c r="D1341">
        <v>128500</v>
      </c>
      <c r="F1341" s="13">
        <v>1414</v>
      </c>
      <c r="G1341" s="12">
        <v>257000</v>
      </c>
    </row>
    <row r="1342" spans="1:7" x14ac:dyDescent="0.2">
      <c r="A1342">
        <v>1341</v>
      </c>
      <c r="B1342" t="s">
        <v>88</v>
      </c>
      <c r="C1342">
        <f t="shared" si="21"/>
        <v>1</v>
      </c>
      <c r="D1342">
        <v>123000</v>
      </c>
      <c r="F1342" s="13">
        <v>1415</v>
      </c>
      <c r="G1342" s="12">
        <v>207000</v>
      </c>
    </row>
    <row r="1343" spans="1:7" x14ac:dyDescent="0.2">
      <c r="A1343">
        <v>1342</v>
      </c>
      <c r="B1343" t="s">
        <v>88</v>
      </c>
      <c r="C1343">
        <f t="shared" si="21"/>
        <v>1</v>
      </c>
      <c r="D1343">
        <v>155000</v>
      </c>
      <c r="F1343" s="13">
        <v>1416</v>
      </c>
      <c r="G1343" s="12">
        <v>175900</v>
      </c>
    </row>
    <row r="1344" spans="1:7" x14ac:dyDescent="0.2">
      <c r="A1344">
        <v>1343</v>
      </c>
      <c r="B1344" t="s">
        <v>88</v>
      </c>
      <c r="C1344">
        <f t="shared" si="21"/>
        <v>1</v>
      </c>
      <c r="D1344">
        <v>228500</v>
      </c>
      <c r="F1344" s="13">
        <v>1417</v>
      </c>
      <c r="G1344" s="12">
        <v>122500</v>
      </c>
    </row>
    <row r="1345" spans="1:7" x14ac:dyDescent="0.2">
      <c r="A1345">
        <v>1344</v>
      </c>
      <c r="B1345" t="s">
        <v>88</v>
      </c>
      <c r="C1345">
        <f t="shared" si="21"/>
        <v>1</v>
      </c>
      <c r="D1345">
        <v>177000</v>
      </c>
      <c r="F1345" s="13">
        <v>1418</v>
      </c>
      <c r="G1345" s="12">
        <v>340000</v>
      </c>
    </row>
    <row r="1346" spans="1:7" x14ac:dyDescent="0.2">
      <c r="A1346">
        <v>1345</v>
      </c>
      <c r="B1346" t="s">
        <v>88</v>
      </c>
      <c r="C1346">
        <f t="shared" si="21"/>
        <v>1</v>
      </c>
      <c r="D1346">
        <v>155835</v>
      </c>
      <c r="F1346" s="13">
        <v>1419</v>
      </c>
      <c r="G1346" s="12">
        <v>124000</v>
      </c>
    </row>
    <row r="1347" spans="1:7" x14ac:dyDescent="0.2">
      <c r="A1347">
        <v>1346</v>
      </c>
      <c r="B1347" t="s">
        <v>88</v>
      </c>
      <c r="C1347">
        <f t="shared" ref="C1347:C1410" si="22">IF(B1347="Gtl",1,IF(OR(B1347="Mod",B1347="Sev"),0,"N/A"))</f>
        <v>1</v>
      </c>
      <c r="D1347">
        <v>108500</v>
      </c>
      <c r="F1347" s="13">
        <v>1420</v>
      </c>
      <c r="G1347" s="12">
        <v>223000</v>
      </c>
    </row>
    <row r="1348" spans="1:7" x14ac:dyDescent="0.2">
      <c r="A1348">
        <v>1347</v>
      </c>
      <c r="B1348" t="s">
        <v>88</v>
      </c>
      <c r="C1348">
        <f t="shared" si="22"/>
        <v>1</v>
      </c>
      <c r="D1348">
        <v>262500</v>
      </c>
      <c r="F1348" s="13">
        <v>1421</v>
      </c>
      <c r="G1348" s="12">
        <v>179900</v>
      </c>
    </row>
    <row r="1349" spans="1:7" x14ac:dyDescent="0.2">
      <c r="A1349">
        <v>1348</v>
      </c>
      <c r="B1349" t="s">
        <v>88</v>
      </c>
      <c r="C1349">
        <f t="shared" si="22"/>
        <v>1</v>
      </c>
      <c r="D1349">
        <v>283463</v>
      </c>
      <c r="F1349" s="13">
        <v>1422</v>
      </c>
      <c r="G1349" s="12">
        <v>127500</v>
      </c>
    </row>
    <row r="1350" spans="1:7" x14ac:dyDescent="0.2">
      <c r="A1350">
        <v>1349</v>
      </c>
      <c r="B1350" t="s">
        <v>88</v>
      </c>
      <c r="C1350">
        <f t="shared" si="22"/>
        <v>1</v>
      </c>
      <c r="D1350">
        <v>215000</v>
      </c>
      <c r="F1350" s="13">
        <v>1423</v>
      </c>
      <c r="G1350" s="12">
        <v>136500</v>
      </c>
    </row>
    <row r="1351" spans="1:7" x14ac:dyDescent="0.2">
      <c r="A1351">
        <v>1350</v>
      </c>
      <c r="B1351" t="s">
        <v>88</v>
      </c>
      <c r="C1351">
        <f t="shared" si="22"/>
        <v>1</v>
      </c>
      <c r="D1351">
        <v>122000</v>
      </c>
      <c r="F1351" s="13">
        <v>1424</v>
      </c>
      <c r="G1351" s="12">
        <v>274970</v>
      </c>
    </row>
    <row r="1352" spans="1:7" x14ac:dyDescent="0.2">
      <c r="A1352">
        <v>1351</v>
      </c>
      <c r="B1352" t="s">
        <v>88</v>
      </c>
      <c r="C1352">
        <f t="shared" si="22"/>
        <v>1</v>
      </c>
      <c r="D1352">
        <v>200000</v>
      </c>
      <c r="F1352" s="13">
        <v>1425</v>
      </c>
      <c r="G1352" s="12">
        <v>144000</v>
      </c>
    </row>
    <row r="1353" spans="1:7" x14ac:dyDescent="0.2">
      <c r="A1353">
        <v>1352</v>
      </c>
      <c r="B1353" t="s">
        <v>88</v>
      </c>
      <c r="C1353">
        <f t="shared" si="22"/>
        <v>1</v>
      </c>
      <c r="D1353">
        <v>171000</v>
      </c>
      <c r="F1353" s="13">
        <v>1426</v>
      </c>
      <c r="G1353" s="12">
        <v>142000</v>
      </c>
    </row>
    <row r="1354" spans="1:7" x14ac:dyDescent="0.2">
      <c r="A1354">
        <v>1353</v>
      </c>
      <c r="B1354" t="s">
        <v>88</v>
      </c>
      <c r="C1354">
        <f t="shared" si="22"/>
        <v>1</v>
      </c>
      <c r="D1354">
        <v>134900</v>
      </c>
      <c r="F1354" s="13">
        <v>1427</v>
      </c>
      <c r="G1354" s="12">
        <v>271000</v>
      </c>
    </row>
    <row r="1355" spans="1:7" x14ac:dyDescent="0.2">
      <c r="A1355">
        <v>1354</v>
      </c>
      <c r="B1355" t="s">
        <v>88</v>
      </c>
      <c r="C1355">
        <f t="shared" si="22"/>
        <v>1</v>
      </c>
      <c r="D1355">
        <v>410000</v>
      </c>
      <c r="F1355" s="13">
        <v>1428</v>
      </c>
      <c r="G1355" s="12">
        <v>140000</v>
      </c>
    </row>
    <row r="1356" spans="1:7" x14ac:dyDescent="0.2">
      <c r="A1356">
        <v>1355</v>
      </c>
      <c r="B1356" t="s">
        <v>88</v>
      </c>
      <c r="C1356">
        <f t="shared" si="22"/>
        <v>1</v>
      </c>
      <c r="D1356">
        <v>235000</v>
      </c>
      <c r="F1356" s="13">
        <v>1429</v>
      </c>
      <c r="G1356" s="12">
        <v>119000</v>
      </c>
    </row>
    <row r="1357" spans="1:7" x14ac:dyDescent="0.2">
      <c r="A1357">
        <v>1356</v>
      </c>
      <c r="B1357" t="s">
        <v>88</v>
      </c>
      <c r="C1357">
        <f t="shared" si="22"/>
        <v>1</v>
      </c>
      <c r="D1357">
        <v>170000</v>
      </c>
      <c r="F1357" s="13">
        <v>1430</v>
      </c>
      <c r="G1357" s="12">
        <v>182900</v>
      </c>
    </row>
    <row r="1358" spans="1:7" x14ac:dyDescent="0.2">
      <c r="A1358">
        <v>1357</v>
      </c>
      <c r="B1358" t="s">
        <v>88</v>
      </c>
      <c r="C1358">
        <f t="shared" si="22"/>
        <v>1</v>
      </c>
      <c r="D1358">
        <v>110000</v>
      </c>
      <c r="F1358" s="13">
        <v>1431</v>
      </c>
      <c r="G1358" s="12">
        <v>192140</v>
      </c>
    </row>
    <row r="1359" spans="1:7" x14ac:dyDescent="0.2">
      <c r="A1359">
        <v>1358</v>
      </c>
      <c r="B1359" t="s">
        <v>88</v>
      </c>
      <c r="C1359">
        <f t="shared" si="22"/>
        <v>1</v>
      </c>
      <c r="D1359">
        <v>149900</v>
      </c>
      <c r="F1359" s="13">
        <v>1432</v>
      </c>
      <c r="G1359" s="12">
        <v>143750</v>
      </c>
    </row>
    <row r="1360" spans="1:7" x14ac:dyDescent="0.2">
      <c r="A1360">
        <v>1359</v>
      </c>
      <c r="B1360" t="s">
        <v>88</v>
      </c>
      <c r="C1360">
        <f t="shared" si="22"/>
        <v>1</v>
      </c>
      <c r="D1360">
        <v>177500</v>
      </c>
      <c r="F1360" s="13">
        <v>1433</v>
      </c>
      <c r="G1360" s="12">
        <v>64500</v>
      </c>
    </row>
    <row r="1361" spans="1:7" x14ac:dyDescent="0.2">
      <c r="A1361">
        <v>1360</v>
      </c>
      <c r="B1361" t="s">
        <v>88</v>
      </c>
      <c r="C1361">
        <f t="shared" si="22"/>
        <v>1</v>
      </c>
      <c r="D1361">
        <v>315000</v>
      </c>
      <c r="F1361" s="13">
        <v>1434</v>
      </c>
      <c r="G1361" s="12">
        <v>186500</v>
      </c>
    </row>
    <row r="1362" spans="1:7" x14ac:dyDescent="0.2">
      <c r="A1362">
        <v>1361</v>
      </c>
      <c r="B1362" t="s">
        <v>88</v>
      </c>
      <c r="C1362">
        <f t="shared" si="22"/>
        <v>1</v>
      </c>
      <c r="D1362">
        <v>189000</v>
      </c>
      <c r="F1362" s="13">
        <v>1436</v>
      </c>
      <c r="G1362" s="12">
        <v>174000</v>
      </c>
    </row>
    <row r="1363" spans="1:7" x14ac:dyDescent="0.2">
      <c r="A1363">
        <v>1362</v>
      </c>
      <c r="B1363" t="s">
        <v>194</v>
      </c>
      <c r="C1363">
        <f t="shared" si="22"/>
        <v>0</v>
      </c>
      <c r="D1363">
        <v>260000</v>
      </c>
      <c r="F1363" s="13">
        <v>1437</v>
      </c>
      <c r="G1363" s="12">
        <v>120500</v>
      </c>
    </row>
    <row r="1364" spans="1:7" x14ac:dyDescent="0.2">
      <c r="A1364">
        <v>1363</v>
      </c>
      <c r="B1364" t="s">
        <v>88</v>
      </c>
      <c r="C1364">
        <f t="shared" si="22"/>
        <v>1</v>
      </c>
      <c r="D1364">
        <v>104900</v>
      </c>
      <c r="F1364" s="13">
        <v>1438</v>
      </c>
      <c r="G1364" s="12">
        <v>394617</v>
      </c>
    </row>
    <row r="1365" spans="1:7" x14ac:dyDescent="0.2">
      <c r="A1365">
        <v>1364</v>
      </c>
      <c r="B1365" t="s">
        <v>88</v>
      </c>
      <c r="C1365">
        <f t="shared" si="22"/>
        <v>1</v>
      </c>
      <c r="D1365">
        <v>156932</v>
      </c>
      <c r="F1365" s="13">
        <v>1439</v>
      </c>
      <c r="G1365" s="12">
        <v>149700</v>
      </c>
    </row>
    <row r="1366" spans="1:7" x14ac:dyDescent="0.2">
      <c r="A1366">
        <v>1365</v>
      </c>
      <c r="B1366" t="s">
        <v>88</v>
      </c>
      <c r="C1366">
        <f t="shared" si="22"/>
        <v>1</v>
      </c>
      <c r="D1366">
        <v>144152</v>
      </c>
      <c r="F1366" s="13">
        <v>1440</v>
      </c>
      <c r="G1366" s="12">
        <v>197000</v>
      </c>
    </row>
    <row r="1367" spans="1:7" x14ac:dyDescent="0.2">
      <c r="A1367">
        <v>1366</v>
      </c>
      <c r="B1367" t="s">
        <v>88</v>
      </c>
      <c r="C1367">
        <f t="shared" si="22"/>
        <v>1</v>
      </c>
      <c r="D1367">
        <v>216000</v>
      </c>
      <c r="F1367" s="13">
        <v>1442</v>
      </c>
      <c r="G1367" s="12">
        <v>149300</v>
      </c>
    </row>
    <row r="1368" spans="1:7" x14ac:dyDescent="0.2">
      <c r="A1368">
        <v>1367</v>
      </c>
      <c r="B1368" t="s">
        <v>88</v>
      </c>
      <c r="C1368">
        <f t="shared" si="22"/>
        <v>1</v>
      </c>
      <c r="D1368">
        <v>193000</v>
      </c>
      <c r="F1368" s="13">
        <v>1443</v>
      </c>
      <c r="G1368" s="12">
        <v>310000</v>
      </c>
    </row>
    <row r="1369" spans="1:7" x14ac:dyDescent="0.2">
      <c r="A1369">
        <v>1368</v>
      </c>
      <c r="B1369" t="s">
        <v>88</v>
      </c>
      <c r="C1369">
        <f t="shared" si="22"/>
        <v>1</v>
      </c>
      <c r="D1369">
        <v>127000</v>
      </c>
      <c r="F1369" s="13">
        <v>1444</v>
      </c>
      <c r="G1369" s="12">
        <v>121000</v>
      </c>
    </row>
    <row r="1370" spans="1:7" x14ac:dyDescent="0.2">
      <c r="A1370">
        <v>1369</v>
      </c>
      <c r="B1370" t="s">
        <v>88</v>
      </c>
      <c r="C1370">
        <f t="shared" si="22"/>
        <v>1</v>
      </c>
      <c r="D1370">
        <v>144000</v>
      </c>
      <c r="F1370" s="13">
        <v>1445</v>
      </c>
      <c r="G1370" s="12">
        <v>179600</v>
      </c>
    </row>
    <row r="1371" spans="1:7" x14ac:dyDescent="0.2">
      <c r="A1371">
        <v>1370</v>
      </c>
      <c r="B1371" t="s">
        <v>88</v>
      </c>
      <c r="C1371">
        <f t="shared" si="22"/>
        <v>1</v>
      </c>
      <c r="D1371">
        <v>232000</v>
      </c>
      <c r="F1371" s="13">
        <v>1446</v>
      </c>
      <c r="G1371" s="12">
        <v>129000</v>
      </c>
    </row>
    <row r="1372" spans="1:7" x14ac:dyDescent="0.2">
      <c r="A1372">
        <v>1371</v>
      </c>
      <c r="B1372" t="s">
        <v>88</v>
      </c>
      <c r="C1372">
        <f t="shared" si="22"/>
        <v>1</v>
      </c>
      <c r="D1372">
        <v>105000</v>
      </c>
      <c r="F1372" s="13">
        <v>1447</v>
      </c>
      <c r="G1372" s="12">
        <v>157900</v>
      </c>
    </row>
    <row r="1373" spans="1:7" x14ac:dyDescent="0.2">
      <c r="A1373">
        <v>1372</v>
      </c>
      <c r="B1373" t="s">
        <v>88</v>
      </c>
      <c r="C1373">
        <f t="shared" si="22"/>
        <v>1</v>
      </c>
      <c r="D1373">
        <v>165500</v>
      </c>
      <c r="F1373" s="13">
        <v>1448</v>
      </c>
      <c r="G1373" s="12">
        <v>240000</v>
      </c>
    </row>
    <row r="1374" spans="1:7" x14ac:dyDescent="0.2">
      <c r="A1374">
        <v>1373</v>
      </c>
      <c r="B1374" t="s">
        <v>88</v>
      </c>
      <c r="C1374">
        <f t="shared" si="22"/>
        <v>1</v>
      </c>
      <c r="D1374">
        <v>274300</v>
      </c>
      <c r="F1374" s="13">
        <v>1449</v>
      </c>
      <c r="G1374" s="12">
        <v>112000</v>
      </c>
    </row>
    <row r="1375" spans="1:7" x14ac:dyDescent="0.2">
      <c r="A1375">
        <v>1374</v>
      </c>
      <c r="B1375" t="s">
        <v>88</v>
      </c>
      <c r="C1375">
        <f t="shared" si="22"/>
        <v>1</v>
      </c>
      <c r="D1375">
        <v>466500</v>
      </c>
      <c r="F1375" s="13">
        <v>1450</v>
      </c>
      <c r="G1375" s="12">
        <v>92000</v>
      </c>
    </row>
    <row r="1376" spans="1:7" x14ac:dyDescent="0.2">
      <c r="A1376">
        <v>1375</v>
      </c>
      <c r="B1376" t="s">
        <v>88</v>
      </c>
      <c r="C1376">
        <f t="shared" si="22"/>
        <v>1</v>
      </c>
      <c r="D1376">
        <v>250000</v>
      </c>
      <c r="F1376" s="13">
        <v>1451</v>
      </c>
      <c r="G1376" s="12">
        <v>136000</v>
      </c>
    </row>
    <row r="1377" spans="1:7" x14ac:dyDescent="0.2">
      <c r="A1377">
        <v>1376</v>
      </c>
      <c r="B1377" t="s">
        <v>88</v>
      </c>
      <c r="C1377">
        <f t="shared" si="22"/>
        <v>1</v>
      </c>
      <c r="D1377">
        <v>239000</v>
      </c>
      <c r="F1377" s="13">
        <v>1452</v>
      </c>
      <c r="G1377" s="12">
        <v>287090</v>
      </c>
    </row>
    <row r="1378" spans="1:7" x14ac:dyDescent="0.2">
      <c r="A1378">
        <v>1377</v>
      </c>
      <c r="B1378" t="s">
        <v>88</v>
      </c>
      <c r="C1378">
        <f t="shared" si="22"/>
        <v>1</v>
      </c>
      <c r="D1378">
        <v>91000</v>
      </c>
      <c r="F1378" s="13">
        <v>1453</v>
      </c>
      <c r="G1378" s="12">
        <v>145000</v>
      </c>
    </row>
    <row r="1379" spans="1:7" x14ac:dyDescent="0.2">
      <c r="A1379">
        <v>1378</v>
      </c>
      <c r="B1379" t="s">
        <v>88</v>
      </c>
      <c r="C1379">
        <f t="shared" si="22"/>
        <v>1</v>
      </c>
      <c r="D1379">
        <v>117000</v>
      </c>
      <c r="F1379" s="13">
        <v>1454</v>
      </c>
      <c r="G1379" s="12">
        <v>84500</v>
      </c>
    </row>
    <row r="1380" spans="1:7" x14ac:dyDescent="0.2">
      <c r="A1380">
        <v>1379</v>
      </c>
      <c r="B1380" t="s">
        <v>88</v>
      </c>
      <c r="C1380">
        <f t="shared" si="22"/>
        <v>1</v>
      </c>
      <c r="D1380">
        <v>83000</v>
      </c>
      <c r="F1380" s="13">
        <v>1455</v>
      </c>
      <c r="G1380" s="12">
        <v>185000</v>
      </c>
    </row>
    <row r="1381" spans="1:7" x14ac:dyDescent="0.2">
      <c r="A1381">
        <v>1380</v>
      </c>
      <c r="B1381" t="s">
        <v>88</v>
      </c>
      <c r="C1381">
        <f t="shared" si="22"/>
        <v>1</v>
      </c>
      <c r="D1381">
        <v>167500</v>
      </c>
      <c r="F1381" s="13">
        <v>1456</v>
      </c>
      <c r="G1381" s="12">
        <v>175000</v>
      </c>
    </row>
    <row r="1382" spans="1:7" x14ac:dyDescent="0.2">
      <c r="A1382">
        <v>1381</v>
      </c>
      <c r="B1382" t="s">
        <v>88</v>
      </c>
      <c r="C1382">
        <f t="shared" si="22"/>
        <v>1</v>
      </c>
      <c r="D1382">
        <v>58500</v>
      </c>
      <c r="F1382" s="13">
        <v>1457</v>
      </c>
      <c r="G1382" s="12">
        <v>210000</v>
      </c>
    </row>
    <row r="1383" spans="1:7" x14ac:dyDescent="0.2">
      <c r="A1383">
        <v>1382</v>
      </c>
      <c r="B1383" t="s">
        <v>88</v>
      </c>
      <c r="C1383">
        <f t="shared" si="22"/>
        <v>1</v>
      </c>
      <c r="D1383">
        <v>237500</v>
      </c>
      <c r="F1383" s="13">
        <v>1458</v>
      </c>
      <c r="G1383" s="12">
        <v>266500</v>
      </c>
    </row>
    <row r="1384" spans="1:7" x14ac:dyDescent="0.2">
      <c r="A1384">
        <v>1383</v>
      </c>
      <c r="B1384" t="s">
        <v>88</v>
      </c>
      <c r="C1384">
        <f t="shared" si="22"/>
        <v>1</v>
      </c>
      <c r="D1384">
        <v>157000</v>
      </c>
      <c r="F1384" s="13">
        <v>1459</v>
      </c>
      <c r="G1384" s="12">
        <v>142125</v>
      </c>
    </row>
    <row r="1385" spans="1:7" x14ac:dyDescent="0.2">
      <c r="A1385">
        <v>1384</v>
      </c>
      <c r="B1385" t="s">
        <v>88</v>
      </c>
      <c r="C1385">
        <f t="shared" si="22"/>
        <v>1</v>
      </c>
      <c r="D1385">
        <v>112000</v>
      </c>
      <c r="F1385" s="13">
        <v>1460</v>
      </c>
      <c r="G1385" s="12">
        <v>147500</v>
      </c>
    </row>
    <row r="1386" spans="1:7" x14ac:dyDescent="0.2">
      <c r="A1386">
        <v>1385</v>
      </c>
      <c r="B1386" t="s">
        <v>88</v>
      </c>
      <c r="C1386">
        <f t="shared" si="22"/>
        <v>1</v>
      </c>
      <c r="D1386">
        <v>105000</v>
      </c>
      <c r="F1386" s="13" t="s">
        <v>273</v>
      </c>
      <c r="G1386" s="12">
        <v>248700297</v>
      </c>
    </row>
    <row r="1387" spans="1:7" x14ac:dyDescent="0.2">
      <c r="A1387">
        <v>1386</v>
      </c>
      <c r="B1387" t="s">
        <v>88</v>
      </c>
      <c r="C1387">
        <f t="shared" si="22"/>
        <v>1</v>
      </c>
      <c r="D1387">
        <v>125500</v>
      </c>
    </row>
    <row r="1388" spans="1:7" x14ac:dyDescent="0.2">
      <c r="A1388">
        <v>1387</v>
      </c>
      <c r="B1388" t="s">
        <v>88</v>
      </c>
      <c r="C1388">
        <f t="shared" si="22"/>
        <v>1</v>
      </c>
      <c r="D1388">
        <v>250000</v>
      </c>
    </row>
    <row r="1389" spans="1:7" x14ac:dyDescent="0.2">
      <c r="A1389">
        <v>1388</v>
      </c>
      <c r="B1389" t="s">
        <v>88</v>
      </c>
      <c r="C1389">
        <f t="shared" si="22"/>
        <v>1</v>
      </c>
      <c r="D1389">
        <v>136000</v>
      </c>
    </row>
    <row r="1390" spans="1:7" x14ac:dyDescent="0.2">
      <c r="A1390">
        <v>1389</v>
      </c>
      <c r="B1390" t="s">
        <v>88</v>
      </c>
      <c r="C1390">
        <f t="shared" si="22"/>
        <v>1</v>
      </c>
      <c r="D1390">
        <v>377500</v>
      </c>
    </row>
    <row r="1391" spans="1:7" x14ac:dyDescent="0.2">
      <c r="A1391">
        <v>1390</v>
      </c>
      <c r="B1391" t="s">
        <v>88</v>
      </c>
      <c r="C1391">
        <f t="shared" si="22"/>
        <v>1</v>
      </c>
      <c r="D1391">
        <v>131000</v>
      </c>
    </row>
    <row r="1392" spans="1:7" x14ac:dyDescent="0.2">
      <c r="A1392">
        <v>1391</v>
      </c>
      <c r="B1392" t="s">
        <v>88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t="s">
        <v>88</v>
      </c>
      <c r="C1393">
        <f t="shared" si="22"/>
        <v>1</v>
      </c>
      <c r="D1393">
        <v>124000</v>
      </c>
    </row>
    <row r="1394" spans="1:4" x14ac:dyDescent="0.2">
      <c r="A1394">
        <v>1393</v>
      </c>
      <c r="B1394" t="s">
        <v>88</v>
      </c>
      <c r="C1394">
        <f t="shared" si="22"/>
        <v>1</v>
      </c>
      <c r="D1394">
        <v>123000</v>
      </c>
    </row>
    <row r="1395" spans="1:4" x14ac:dyDescent="0.2">
      <c r="A1395">
        <v>1394</v>
      </c>
      <c r="B1395" t="s">
        <v>88</v>
      </c>
      <c r="C1395">
        <f t="shared" si="22"/>
        <v>1</v>
      </c>
      <c r="D1395">
        <v>163000</v>
      </c>
    </row>
    <row r="1396" spans="1:4" x14ac:dyDescent="0.2">
      <c r="A1396">
        <v>1395</v>
      </c>
      <c r="B1396" t="s">
        <v>88</v>
      </c>
      <c r="C1396">
        <f t="shared" si="22"/>
        <v>1</v>
      </c>
      <c r="D1396">
        <v>246578</v>
      </c>
    </row>
    <row r="1397" spans="1:4" x14ac:dyDescent="0.2">
      <c r="A1397">
        <v>1396</v>
      </c>
      <c r="B1397" t="s">
        <v>88</v>
      </c>
      <c r="C1397">
        <f t="shared" si="22"/>
        <v>1</v>
      </c>
      <c r="D1397">
        <v>281213</v>
      </c>
    </row>
    <row r="1398" spans="1:4" x14ac:dyDescent="0.2">
      <c r="A1398">
        <v>1397</v>
      </c>
      <c r="B1398" t="s">
        <v>213</v>
      </c>
      <c r="C1398">
        <f t="shared" si="22"/>
        <v>0</v>
      </c>
      <c r="D1398">
        <v>160000</v>
      </c>
    </row>
    <row r="1399" spans="1:4" x14ac:dyDescent="0.2">
      <c r="A1399">
        <v>1398</v>
      </c>
      <c r="B1399" t="s">
        <v>88</v>
      </c>
      <c r="C1399">
        <f t="shared" si="22"/>
        <v>1</v>
      </c>
      <c r="D1399">
        <v>137500</v>
      </c>
    </row>
    <row r="1400" spans="1:4" x14ac:dyDescent="0.2">
      <c r="A1400">
        <v>1399</v>
      </c>
      <c r="B1400" t="s">
        <v>88</v>
      </c>
      <c r="C1400">
        <f t="shared" si="22"/>
        <v>1</v>
      </c>
      <c r="D1400">
        <v>138000</v>
      </c>
    </row>
    <row r="1401" spans="1:4" x14ac:dyDescent="0.2">
      <c r="A1401">
        <v>1400</v>
      </c>
      <c r="B1401" t="s">
        <v>88</v>
      </c>
      <c r="C1401">
        <f t="shared" si="22"/>
        <v>1</v>
      </c>
      <c r="D1401">
        <v>137450</v>
      </c>
    </row>
    <row r="1402" spans="1:4" x14ac:dyDescent="0.2">
      <c r="A1402">
        <v>1401</v>
      </c>
      <c r="B1402" t="s">
        <v>88</v>
      </c>
      <c r="C1402">
        <f t="shared" si="22"/>
        <v>1</v>
      </c>
      <c r="D1402">
        <v>120000</v>
      </c>
    </row>
    <row r="1403" spans="1:4" x14ac:dyDescent="0.2">
      <c r="A1403">
        <v>1402</v>
      </c>
      <c r="B1403" t="s">
        <v>88</v>
      </c>
      <c r="C1403">
        <f t="shared" si="22"/>
        <v>1</v>
      </c>
      <c r="D1403">
        <v>193000</v>
      </c>
    </row>
    <row r="1404" spans="1:4" x14ac:dyDescent="0.2">
      <c r="A1404">
        <v>1403</v>
      </c>
      <c r="B1404" t="s">
        <v>88</v>
      </c>
      <c r="C1404">
        <f t="shared" si="22"/>
        <v>1</v>
      </c>
      <c r="D1404">
        <v>193879</v>
      </c>
    </row>
    <row r="1405" spans="1:4" x14ac:dyDescent="0.2">
      <c r="A1405">
        <v>1404</v>
      </c>
      <c r="B1405" t="s">
        <v>88</v>
      </c>
      <c r="C1405">
        <f t="shared" si="22"/>
        <v>1</v>
      </c>
      <c r="D1405">
        <v>282922</v>
      </c>
    </row>
    <row r="1406" spans="1:4" x14ac:dyDescent="0.2">
      <c r="A1406">
        <v>1405</v>
      </c>
      <c r="B1406" t="s">
        <v>88</v>
      </c>
      <c r="C1406">
        <f t="shared" si="22"/>
        <v>1</v>
      </c>
      <c r="D1406">
        <v>105000</v>
      </c>
    </row>
    <row r="1407" spans="1:4" x14ac:dyDescent="0.2">
      <c r="A1407">
        <v>1406</v>
      </c>
      <c r="B1407" t="s">
        <v>194</v>
      </c>
      <c r="C1407">
        <f t="shared" si="22"/>
        <v>0</v>
      </c>
      <c r="D1407">
        <v>275000</v>
      </c>
    </row>
    <row r="1408" spans="1:4" x14ac:dyDescent="0.2">
      <c r="A1408">
        <v>1407</v>
      </c>
      <c r="B1408" t="s">
        <v>88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t="s">
        <v>88</v>
      </c>
      <c r="C1409">
        <f t="shared" si="22"/>
        <v>1</v>
      </c>
      <c r="D1409">
        <v>112000</v>
      </c>
    </row>
    <row r="1410" spans="1:4" x14ac:dyDescent="0.2">
      <c r="A1410">
        <v>1409</v>
      </c>
      <c r="B1410" t="s">
        <v>88</v>
      </c>
      <c r="C1410">
        <f t="shared" si="22"/>
        <v>1</v>
      </c>
      <c r="D1410">
        <v>125500</v>
      </c>
    </row>
    <row r="1411" spans="1:4" x14ac:dyDescent="0.2">
      <c r="A1411">
        <v>1410</v>
      </c>
      <c r="B1411" t="s">
        <v>88</v>
      </c>
      <c r="C1411">
        <f t="shared" ref="C1411:C1461" si="23">IF(B1411="Gtl",1,IF(OR(B1411="Mod",B1411="Sev"),0,"N/A"))</f>
        <v>1</v>
      </c>
      <c r="D1411">
        <v>215000</v>
      </c>
    </row>
    <row r="1412" spans="1:4" x14ac:dyDescent="0.2">
      <c r="A1412">
        <v>1411</v>
      </c>
      <c r="B1412" t="s">
        <v>88</v>
      </c>
      <c r="C1412">
        <f t="shared" si="23"/>
        <v>1</v>
      </c>
      <c r="D1412">
        <v>230000</v>
      </c>
    </row>
    <row r="1413" spans="1:4" x14ac:dyDescent="0.2">
      <c r="A1413">
        <v>1412</v>
      </c>
      <c r="B1413" t="s">
        <v>88</v>
      </c>
      <c r="C1413">
        <f t="shared" si="23"/>
        <v>1</v>
      </c>
      <c r="D1413">
        <v>140000</v>
      </c>
    </row>
    <row r="1414" spans="1:4" x14ac:dyDescent="0.2">
      <c r="A1414">
        <v>1413</v>
      </c>
      <c r="B1414" t="s">
        <v>88</v>
      </c>
      <c r="C1414">
        <f t="shared" si="23"/>
        <v>1</v>
      </c>
      <c r="D1414">
        <v>90000</v>
      </c>
    </row>
    <row r="1415" spans="1:4" x14ac:dyDescent="0.2">
      <c r="A1415">
        <v>1414</v>
      </c>
      <c r="B1415" t="s">
        <v>88</v>
      </c>
      <c r="C1415">
        <f t="shared" si="23"/>
        <v>1</v>
      </c>
      <c r="D1415">
        <v>257000</v>
      </c>
    </row>
    <row r="1416" spans="1:4" x14ac:dyDescent="0.2">
      <c r="A1416">
        <v>1415</v>
      </c>
      <c r="B1416" t="s">
        <v>88</v>
      </c>
      <c r="C1416">
        <f t="shared" si="23"/>
        <v>1</v>
      </c>
      <c r="D1416">
        <v>207000</v>
      </c>
    </row>
    <row r="1417" spans="1:4" x14ac:dyDescent="0.2">
      <c r="A1417">
        <v>1416</v>
      </c>
      <c r="B1417" t="s">
        <v>88</v>
      </c>
      <c r="C1417">
        <f t="shared" si="23"/>
        <v>1</v>
      </c>
      <c r="D1417">
        <v>175900</v>
      </c>
    </row>
    <row r="1418" spans="1:4" x14ac:dyDescent="0.2">
      <c r="A1418">
        <v>1417</v>
      </c>
      <c r="B1418" t="s">
        <v>88</v>
      </c>
      <c r="C1418">
        <f t="shared" si="23"/>
        <v>1</v>
      </c>
      <c r="D1418">
        <v>122500</v>
      </c>
    </row>
    <row r="1419" spans="1:4" x14ac:dyDescent="0.2">
      <c r="A1419">
        <v>1418</v>
      </c>
      <c r="B1419" t="s">
        <v>88</v>
      </c>
      <c r="C1419">
        <f t="shared" si="23"/>
        <v>1</v>
      </c>
      <c r="D1419">
        <v>340000</v>
      </c>
    </row>
    <row r="1420" spans="1:4" x14ac:dyDescent="0.2">
      <c r="A1420">
        <v>1419</v>
      </c>
      <c r="B1420" t="s">
        <v>88</v>
      </c>
      <c r="C1420">
        <f t="shared" si="23"/>
        <v>1</v>
      </c>
      <c r="D1420">
        <v>124000</v>
      </c>
    </row>
    <row r="1421" spans="1:4" x14ac:dyDescent="0.2">
      <c r="A1421">
        <v>1420</v>
      </c>
      <c r="B1421" t="s">
        <v>88</v>
      </c>
      <c r="C1421">
        <f t="shared" si="23"/>
        <v>1</v>
      </c>
      <c r="D1421">
        <v>223000</v>
      </c>
    </row>
    <row r="1422" spans="1:4" x14ac:dyDescent="0.2">
      <c r="A1422">
        <v>1421</v>
      </c>
      <c r="B1422" t="s">
        <v>88</v>
      </c>
      <c r="C1422">
        <f t="shared" si="23"/>
        <v>1</v>
      </c>
      <c r="D1422">
        <v>179900</v>
      </c>
    </row>
    <row r="1423" spans="1:4" x14ac:dyDescent="0.2">
      <c r="A1423">
        <v>1422</v>
      </c>
      <c r="B1423" t="s">
        <v>88</v>
      </c>
      <c r="C1423">
        <f t="shared" si="23"/>
        <v>1</v>
      </c>
      <c r="D1423">
        <v>127500</v>
      </c>
    </row>
    <row r="1424" spans="1:4" x14ac:dyDescent="0.2">
      <c r="A1424">
        <v>1423</v>
      </c>
      <c r="B1424" t="s">
        <v>88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t="s">
        <v>88</v>
      </c>
      <c r="C1425">
        <f t="shared" si="23"/>
        <v>1</v>
      </c>
      <c r="D1425">
        <v>274970</v>
      </c>
    </row>
    <row r="1426" spans="1:4" x14ac:dyDescent="0.2">
      <c r="A1426">
        <v>1425</v>
      </c>
      <c r="B1426" t="s">
        <v>88</v>
      </c>
      <c r="C1426">
        <f t="shared" si="23"/>
        <v>1</v>
      </c>
      <c r="D1426">
        <v>144000</v>
      </c>
    </row>
    <row r="1427" spans="1:4" x14ac:dyDescent="0.2">
      <c r="A1427">
        <v>1426</v>
      </c>
      <c r="B1427" t="s">
        <v>88</v>
      </c>
      <c r="C1427">
        <f t="shared" si="23"/>
        <v>1</v>
      </c>
      <c r="D1427">
        <v>142000</v>
      </c>
    </row>
    <row r="1428" spans="1:4" x14ac:dyDescent="0.2">
      <c r="A1428">
        <v>1427</v>
      </c>
      <c r="B1428" t="s">
        <v>88</v>
      </c>
      <c r="C1428">
        <f t="shared" si="23"/>
        <v>1</v>
      </c>
      <c r="D1428">
        <v>271000</v>
      </c>
    </row>
    <row r="1429" spans="1:4" x14ac:dyDescent="0.2">
      <c r="A1429">
        <v>1428</v>
      </c>
      <c r="B1429" t="s">
        <v>88</v>
      </c>
      <c r="C1429">
        <f t="shared" si="23"/>
        <v>1</v>
      </c>
      <c r="D1429">
        <v>140000</v>
      </c>
    </row>
    <row r="1430" spans="1:4" x14ac:dyDescent="0.2">
      <c r="A1430">
        <v>1429</v>
      </c>
      <c r="B1430" t="s">
        <v>88</v>
      </c>
      <c r="C1430">
        <f t="shared" si="23"/>
        <v>1</v>
      </c>
      <c r="D1430">
        <v>119000</v>
      </c>
    </row>
    <row r="1431" spans="1:4" x14ac:dyDescent="0.2">
      <c r="A1431">
        <v>1430</v>
      </c>
      <c r="B1431" t="s">
        <v>88</v>
      </c>
      <c r="C1431">
        <f t="shared" si="23"/>
        <v>1</v>
      </c>
      <c r="D1431">
        <v>182900</v>
      </c>
    </row>
    <row r="1432" spans="1:4" x14ac:dyDescent="0.2">
      <c r="A1432">
        <v>1431</v>
      </c>
      <c r="B1432" t="s">
        <v>88</v>
      </c>
      <c r="C1432">
        <f t="shared" si="23"/>
        <v>1</v>
      </c>
      <c r="D1432">
        <v>192140</v>
      </c>
    </row>
    <row r="1433" spans="1:4" x14ac:dyDescent="0.2">
      <c r="A1433">
        <v>1432</v>
      </c>
      <c r="B1433" t="s">
        <v>88</v>
      </c>
      <c r="C1433">
        <f t="shared" si="23"/>
        <v>1</v>
      </c>
      <c r="D1433">
        <v>143750</v>
      </c>
    </row>
    <row r="1434" spans="1:4" x14ac:dyDescent="0.2">
      <c r="A1434">
        <v>1433</v>
      </c>
      <c r="B1434" t="s">
        <v>88</v>
      </c>
      <c r="C1434">
        <f t="shared" si="23"/>
        <v>1</v>
      </c>
      <c r="D1434">
        <v>64500</v>
      </c>
    </row>
    <row r="1435" spans="1:4" x14ac:dyDescent="0.2">
      <c r="A1435">
        <v>1434</v>
      </c>
      <c r="B1435" t="s">
        <v>88</v>
      </c>
      <c r="C1435">
        <f t="shared" si="23"/>
        <v>1</v>
      </c>
      <c r="D1435">
        <v>186500</v>
      </c>
    </row>
    <row r="1436" spans="1:4" x14ac:dyDescent="0.2">
      <c r="A1436">
        <v>1435</v>
      </c>
      <c r="B1436" t="s">
        <v>194</v>
      </c>
      <c r="C1436">
        <f t="shared" si="23"/>
        <v>0</v>
      </c>
      <c r="D1436">
        <v>160000</v>
      </c>
    </row>
    <row r="1437" spans="1:4" x14ac:dyDescent="0.2">
      <c r="A1437">
        <v>1436</v>
      </c>
      <c r="B1437" t="s">
        <v>88</v>
      </c>
      <c r="C1437">
        <f t="shared" si="23"/>
        <v>1</v>
      </c>
      <c r="D1437">
        <v>174000</v>
      </c>
    </row>
    <row r="1438" spans="1:4" x14ac:dyDescent="0.2">
      <c r="A1438">
        <v>1437</v>
      </c>
      <c r="B1438" t="s">
        <v>88</v>
      </c>
      <c r="C1438">
        <f t="shared" si="23"/>
        <v>1</v>
      </c>
      <c r="D1438">
        <v>120500</v>
      </c>
    </row>
    <row r="1439" spans="1:4" x14ac:dyDescent="0.2">
      <c r="A1439">
        <v>1438</v>
      </c>
      <c r="B1439" t="s">
        <v>88</v>
      </c>
      <c r="C1439">
        <f t="shared" si="23"/>
        <v>1</v>
      </c>
      <c r="D1439">
        <v>394617</v>
      </c>
    </row>
    <row r="1440" spans="1:4" x14ac:dyDescent="0.2">
      <c r="A1440">
        <v>1439</v>
      </c>
      <c r="B1440" t="s">
        <v>88</v>
      </c>
      <c r="C1440">
        <f t="shared" si="23"/>
        <v>1</v>
      </c>
      <c r="D1440">
        <v>149700</v>
      </c>
    </row>
    <row r="1441" spans="1:4" x14ac:dyDescent="0.2">
      <c r="A1441">
        <v>1440</v>
      </c>
      <c r="B1441" t="s">
        <v>88</v>
      </c>
      <c r="C1441">
        <f t="shared" si="23"/>
        <v>1</v>
      </c>
      <c r="D1441">
        <v>197000</v>
      </c>
    </row>
    <row r="1442" spans="1:4" x14ac:dyDescent="0.2">
      <c r="A1442">
        <v>1441</v>
      </c>
      <c r="B1442" t="s">
        <v>194</v>
      </c>
      <c r="C1442">
        <f t="shared" si="23"/>
        <v>0</v>
      </c>
      <c r="D1442">
        <v>191000</v>
      </c>
    </row>
    <row r="1443" spans="1:4" x14ac:dyDescent="0.2">
      <c r="A1443">
        <v>1442</v>
      </c>
      <c r="B1443" t="s">
        <v>88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t="s">
        <v>88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t="s">
        <v>88</v>
      </c>
      <c r="C1445">
        <f t="shared" si="23"/>
        <v>1</v>
      </c>
      <c r="D1445">
        <v>121000</v>
      </c>
    </row>
    <row r="1446" spans="1:4" x14ac:dyDescent="0.2">
      <c r="A1446">
        <v>1445</v>
      </c>
      <c r="B1446" t="s">
        <v>88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t="s">
        <v>88</v>
      </c>
      <c r="C1447">
        <f t="shared" si="23"/>
        <v>1</v>
      </c>
      <c r="D1447">
        <v>129000</v>
      </c>
    </row>
    <row r="1448" spans="1:4" x14ac:dyDescent="0.2">
      <c r="A1448">
        <v>1447</v>
      </c>
      <c r="B1448" t="s">
        <v>88</v>
      </c>
      <c r="C1448">
        <f t="shared" si="23"/>
        <v>1</v>
      </c>
      <c r="D1448">
        <v>157900</v>
      </c>
    </row>
    <row r="1449" spans="1:4" x14ac:dyDescent="0.2">
      <c r="A1449">
        <v>1448</v>
      </c>
      <c r="B1449" t="s">
        <v>88</v>
      </c>
      <c r="C1449">
        <f t="shared" si="23"/>
        <v>1</v>
      </c>
      <c r="D1449">
        <v>240000</v>
      </c>
    </row>
    <row r="1450" spans="1:4" x14ac:dyDescent="0.2">
      <c r="A1450">
        <v>1449</v>
      </c>
      <c r="B1450" t="s">
        <v>88</v>
      </c>
      <c r="C1450">
        <f t="shared" si="23"/>
        <v>1</v>
      </c>
      <c r="D1450">
        <v>112000</v>
      </c>
    </row>
    <row r="1451" spans="1:4" x14ac:dyDescent="0.2">
      <c r="A1451">
        <v>1450</v>
      </c>
      <c r="B1451" t="s">
        <v>88</v>
      </c>
      <c r="C1451">
        <f t="shared" si="23"/>
        <v>1</v>
      </c>
      <c r="D1451">
        <v>92000</v>
      </c>
    </row>
    <row r="1452" spans="1:4" x14ac:dyDescent="0.2">
      <c r="A1452">
        <v>1451</v>
      </c>
      <c r="B1452" t="s">
        <v>88</v>
      </c>
      <c r="C1452">
        <f t="shared" si="23"/>
        <v>1</v>
      </c>
      <c r="D1452">
        <v>136000</v>
      </c>
    </row>
    <row r="1453" spans="1:4" x14ac:dyDescent="0.2">
      <c r="A1453">
        <v>1452</v>
      </c>
      <c r="B1453" t="s">
        <v>88</v>
      </c>
      <c r="C1453">
        <f t="shared" si="23"/>
        <v>1</v>
      </c>
      <c r="D1453">
        <v>287090</v>
      </c>
    </row>
    <row r="1454" spans="1:4" x14ac:dyDescent="0.2">
      <c r="A1454">
        <v>1453</v>
      </c>
      <c r="B1454" t="s">
        <v>88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t="s">
        <v>88</v>
      </c>
      <c r="C1455">
        <f t="shared" si="23"/>
        <v>1</v>
      </c>
      <c r="D1455">
        <v>84500</v>
      </c>
    </row>
    <row r="1456" spans="1:4" x14ac:dyDescent="0.2">
      <c r="A1456">
        <v>1455</v>
      </c>
      <c r="B1456" t="s">
        <v>88</v>
      </c>
      <c r="C1456">
        <f t="shared" si="23"/>
        <v>1</v>
      </c>
      <c r="D1456">
        <v>185000</v>
      </c>
    </row>
    <row r="1457" spans="1:4" x14ac:dyDescent="0.2">
      <c r="A1457">
        <v>1456</v>
      </c>
      <c r="B1457" t="s">
        <v>88</v>
      </c>
      <c r="C1457">
        <f t="shared" si="23"/>
        <v>1</v>
      </c>
      <c r="D1457">
        <v>175000</v>
      </c>
    </row>
    <row r="1458" spans="1:4" x14ac:dyDescent="0.2">
      <c r="A1458">
        <v>1457</v>
      </c>
      <c r="B1458" t="s">
        <v>88</v>
      </c>
      <c r="C1458">
        <f t="shared" si="23"/>
        <v>1</v>
      </c>
      <c r="D1458">
        <v>210000</v>
      </c>
    </row>
    <row r="1459" spans="1:4" x14ac:dyDescent="0.2">
      <c r="A1459">
        <v>1458</v>
      </c>
      <c r="B1459" t="s">
        <v>88</v>
      </c>
      <c r="C1459">
        <f t="shared" si="23"/>
        <v>1</v>
      </c>
      <c r="D1459">
        <v>266500</v>
      </c>
    </row>
    <row r="1460" spans="1:4" x14ac:dyDescent="0.2">
      <c r="A1460">
        <v>1459</v>
      </c>
      <c r="B1460" t="s">
        <v>88</v>
      </c>
      <c r="C1460">
        <f t="shared" si="23"/>
        <v>1</v>
      </c>
      <c r="D1460">
        <v>142125</v>
      </c>
    </row>
    <row r="1461" spans="1:4" x14ac:dyDescent="0.2">
      <c r="A1461">
        <v>1460</v>
      </c>
      <c r="B1461" t="s">
        <v>88</v>
      </c>
      <c r="C1461">
        <f t="shared" si="23"/>
        <v>1</v>
      </c>
      <c r="D1461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461"/>
  <sheetViews>
    <sheetView zoomScale="57" zoomScaleNormal="64" workbookViewId="0">
      <selection activeCell="U1" sqref="U1:V4"/>
    </sheetView>
  </sheetViews>
  <sheetFormatPr baseColWidth="10" defaultRowHeight="16" x14ac:dyDescent="0.2"/>
  <cols>
    <col min="1" max="1" width="7.83203125" customWidth="1"/>
    <col min="2" max="2" width="15.33203125" customWidth="1"/>
    <col min="3" max="4" width="11.1640625" bestFit="1" customWidth="1"/>
    <col min="6" max="6" width="16.5" bestFit="1" customWidth="1"/>
    <col min="7" max="7" width="16.83203125" bestFit="1" customWidth="1"/>
    <col min="8" max="8" width="20.83203125" bestFit="1" customWidth="1"/>
    <col min="9" max="9" width="16.5" bestFit="1" customWidth="1"/>
    <col min="10" max="10" width="16.83203125" bestFit="1" customWidth="1"/>
    <col min="12" max="12" width="42.6640625" bestFit="1" customWidth="1"/>
    <col min="13" max="13" width="12" bestFit="1" customWidth="1"/>
    <col min="14" max="14" width="13" bestFit="1" customWidth="1"/>
    <col min="17" max="17" width="12" bestFit="1" customWidth="1"/>
    <col min="18" max="18" width="13" bestFit="1" customWidth="1"/>
    <col min="21" max="21" width="18.5" customWidth="1"/>
  </cols>
  <sheetData>
    <row r="1" spans="1:22" x14ac:dyDescent="0.2">
      <c r="A1" t="s">
        <v>0</v>
      </c>
      <c r="B1" t="s">
        <v>79</v>
      </c>
      <c r="C1" t="s">
        <v>79</v>
      </c>
      <c r="D1" t="s">
        <v>80</v>
      </c>
      <c r="F1" s="11" t="s">
        <v>330</v>
      </c>
      <c r="G1" s="13">
        <v>1</v>
      </c>
      <c r="I1" s="11" t="s">
        <v>330</v>
      </c>
      <c r="J1" s="13">
        <v>0</v>
      </c>
      <c r="V1" t="s">
        <v>379</v>
      </c>
    </row>
    <row r="2" spans="1:22" x14ac:dyDescent="0.2">
      <c r="A2">
        <v>1</v>
      </c>
      <c r="B2" t="s">
        <v>111</v>
      </c>
      <c r="C2">
        <f>IF(B2="Normal",1,IF(OR(B2="Abnorml",B2="Partial"),0,"N/A"))</f>
        <v>1</v>
      </c>
      <c r="D2">
        <v>208500</v>
      </c>
      <c r="V2" t="s">
        <v>380</v>
      </c>
    </row>
    <row r="3" spans="1:22" x14ac:dyDescent="0.2">
      <c r="A3">
        <v>2</v>
      </c>
      <c r="B3" t="s">
        <v>111</v>
      </c>
      <c r="C3">
        <f t="shared" ref="C3:C66" si="0">IF(B3="Normal",1,IF(OR(B3="Abnorml",B3="Partial"),0,"N/A"))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2" ht="41" customHeight="1" thickBot="1" x14ac:dyDescent="0.25">
      <c r="A4">
        <v>3</v>
      </c>
      <c r="B4" t="s">
        <v>111</v>
      </c>
      <c r="C4">
        <f t="shared" si="0"/>
        <v>1</v>
      </c>
      <c r="D4">
        <v>223500</v>
      </c>
      <c r="F4" s="13">
        <v>1</v>
      </c>
      <c r="G4" s="12">
        <v>208500</v>
      </c>
      <c r="I4" s="13">
        <v>4</v>
      </c>
      <c r="J4" s="12">
        <v>140000</v>
      </c>
      <c r="U4" s="4" t="s">
        <v>378</v>
      </c>
    </row>
    <row r="5" spans="1:22" x14ac:dyDescent="0.2">
      <c r="A5">
        <v>4</v>
      </c>
      <c r="B5" t="s">
        <v>128</v>
      </c>
      <c r="C5">
        <f t="shared" si="0"/>
        <v>0</v>
      </c>
      <c r="D5">
        <v>140000</v>
      </c>
      <c r="F5" s="13">
        <v>2</v>
      </c>
      <c r="G5" s="12">
        <v>181500</v>
      </c>
      <c r="I5" s="13">
        <v>9</v>
      </c>
      <c r="J5" s="12">
        <v>129900</v>
      </c>
      <c r="L5" s="7"/>
      <c r="M5" s="7" t="s">
        <v>111</v>
      </c>
      <c r="N5" s="7" t="s">
        <v>346</v>
      </c>
      <c r="Q5" s="7" t="s">
        <v>111</v>
      </c>
      <c r="R5" s="7" t="s">
        <v>346</v>
      </c>
    </row>
    <row r="6" spans="1:22" x14ac:dyDescent="0.2">
      <c r="A6">
        <v>5</v>
      </c>
      <c r="B6" t="s">
        <v>111</v>
      </c>
      <c r="C6">
        <f t="shared" si="0"/>
        <v>1</v>
      </c>
      <c r="D6">
        <v>250000</v>
      </c>
      <c r="F6" s="13">
        <v>3</v>
      </c>
      <c r="G6" s="12">
        <v>223500</v>
      </c>
      <c r="I6" s="13">
        <v>12</v>
      </c>
      <c r="J6" s="12">
        <v>345000</v>
      </c>
      <c r="L6" s="5" t="s">
        <v>257</v>
      </c>
      <c r="M6" s="5">
        <v>175202.21953255427</v>
      </c>
      <c r="N6" s="5">
        <v>216086.98230088496</v>
      </c>
      <c r="P6" t="s">
        <v>257</v>
      </c>
      <c r="Q6">
        <f t="shared" ref="Q6:R8" si="1">M6</f>
        <v>175202.21953255427</v>
      </c>
      <c r="R6">
        <f t="shared" si="1"/>
        <v>216086.98230088496</v>
      </c>
    </row>
    <row r="7" spans="1:22" x14ac:dyDescent="0.2">
      <c r="A7">
        <v>6</v>
      </c>
      <c r="B7" t="s">
        <v>111</v>
      </c>
      <c r="C7">
        <f t="shared" si="0"/>
        <v>1</v>
      </c>
      <c r="D7">
        <v>143000</v>
      </c>
      <c r="F7" s="13">
        <v>5</v>
      </c>
      <c r="G7" s="12">
        <v>250000</v>
      </c>
      <c r="I7" s="13">
        <v>14</v>
      </c>
      <c r="J7" s="12">
        <v>279500</v>
      </c>
      <c r="L7" s="5" t="s">
        <v>278</v>
      </c>
      <c r="M7" s="5">
        <v>4859991083.3928699</v>
      </c>
      <c r="N7" s="5">
        <v>12899828391.253021</v>
      </c>
      <c r="P7" t="s">
        <v>278</v>
      </c>
      <c r="Q7">
        <f t="shared" si="1"/>
        <v>4859991083.3928699</v>
      </c>
      <c r="R7">
        <f t="shared" si="1"/>
        <v>12899828391.253021</v>
      </c>
    </row>
    <row r="8" spans="1:22" x14ac:dyDescent="0.2">
      <c r="A8">
        <v>7</v>
      </c>
      <c r="B8" t="s">
        <v>111</v>
      </c>
      <c r="C8">
        <f t="shared" si="0"/>
        <v>1</v>
      </c>
      <c r="D8">
        <v>307000</v>
      </c>
      <c r="F8" s="13">
        <v>6</v>
      </c>
      <c r="G8" s="12">
        <v>143000</v>
      </c>
      <c r="I8" s="13">
        <v>20</v>
      </c>
      <c r="J8" s="12">
        <v>139000</v>
      </c>
      <c r="L8" s="5" t="s">
        <v>279</v>
      </c>
      <c r="M8" s="5">
        <v>1198</v>
      </c>
      <c r="N8" s="5">
        <v>226</v>
      </c>
      <c r="P8" t="s">
        <v>279</v>
      </c>
      <c r="Q8">
        <f t="shared" si="1"/>
        <v>1198</v>
      </c>
      <c r="R8">
        <f t="shared" si="1"/>
        <v>226</v>
      </c>
    </row>
    <row r="9" spans="1:22" x14ac:dyDescent="0.2">
      <c r="A9">
        <v>8</v>
      </c>
      <c r="B9" t="s">
        <v>111</v>
      </c>
      <c r="C9">
        <f t="shared" si="0"/>
        <v>1</v>
      </c>
      <c r="D9">
        <v>200000</v>
      </c>
      <c r="F9" s="13">
        <v>7</v>
      </c>
      <c r="G9" s="12">
        <v>307000</v>
      </c>
      <c r="I9" s="13">
        <v>21</v>
      </c>
      <c r="J9" s="12">
        <v>325300</v>
      </c>
      <c r="L9" s="5" t="s">
        <v>280</v>
      </c>
      <c r="M9" s="5">
        <v>0</v>
      </c>
      <c r="N9" s="5"/>
      <c r="P9" t="s">
        <v>298</v>
      </c>
      <c r="Q9">
        <f>SQRT(Q7/Q8)</f>
        <v>2014.1384822972102</v>
      </c>
      <c r="R9">
        <f>SQRT(R7/R8)</f>
        <v>7555.0570273797584</v>
      </c>
    </row>
    <row r="10" spans="1:22" x14ac:dyDescent="0.2">
      <c r="A10">
        <v>9</v>
      </c>
      <c r="B10" t="s">
        <v>128</v>
      </c>
      <c r="C10">
        <f t="shared" si="0"/>
        <v>0</v>
      </c>
      <c r="D10">
        <v>129900</v>
      </c>
      <c r="F10" s="13">
        <v>8</v>
      </c>
      <c r="G10" s="12">
        <v>200000</v>
      </c>
      <c r="I10" s="13">
        <v>39</v>
      </c>
      <c r="J10" s="12">
        <v>109000</v>
      </c>
      <c r="L10" s="5" t="s">
        <v>281</v>
      </c>
      <c r="M10" s="5">
        <v>258</v>
      </c>
      <c r="N10" s="5"/>
      <c r="P10" t="s">
        <v>299</v>
      </c>
      <c r="Q10">
        <f>Q9*$M$15</f>
        <v>3966.2442914067246</v>
      </c>
      <c r="R10">
        <f>R9*$M$15</f>
        <v>14877.428771392442</v>
      </c>
    </row>
    <row r="11" spans="1:22" x14ac:dyDescent="0.2">
      <c r="A11">
        <v>10</v>
      </c>
      <c r="B11" t="s">
        <v>111</v>
      </c>
      <c r="C11">
        <f t="shared" si="0"/>
        <v>1</v>
      </c>
      <c r="D11">
        <v>118000</v>
      </c>
      <c r="F11" s="13">
        <v>10</v>
      </c>
      <c r="G11" s="12">
        <v>118000</v>
      </c>
      <c r="I11" s="13">
        <v>41</v>
      </c>
      <c r="J11" s="12">
        <v>160000</v>
      </c>
      <c r="L11" s="5" t="s">
        <v>282</v>
      </c>
      <c r="M11" s="5">
        <v>-5.2289471073397475</v>
      </c>
      <c r="N11" s="5"/>
      <c r="P11" t="s">
        <v>300</v>
      </c>
      <c r="Q11">
        <f>Q10</f>
        <v>3966.2442914067246</v>
      </c>
      <c r="R11">
        <f>R10</f>
        <v>14877.428771392442</v>
      </c>
    </row>
    <row r="12" spans="1:22" x14ac:dyDescent="0.2">
      <c r="A12">
        <v>11</v>
      </c>
      <c r="B12" t="s">
        <v>111</v>
      </c>
      <c r="C12">
        <f t="shared" si="0"/>
        <v>1</v>
      </c>
      <c r="D12">
        <v>129500</v>
      </c>
      <c r="F12" s="13">
        <v>11</v>
      </c>
      <c r="G12" s="12">
        <v>129500</v>
      </c>
      <c r="I12" s="13">
        <v>47</v>
      </c>
      <c r="J12" s="12">
        <v>239686</v>
      </c>
      <c r="L12" s="5" t="s">
        <v>283</v>
      </c>
      <c r="M12" s="5">
        <v>1.7627499412950497E-7</v>
      </c>
      <c r="N12" s="5"/>
    </row>
    <row r="13" spans="1:22" x14ac:dyDescent="0.2">
      <c r="A13">
        <v>12</v>
      </c>
      <c r="B13" t="s">
        <v>159</v>
      </c>
      <c r="C13">
        <f t="shared" si="0"/>
        <v>0</v>
      </c>
      <c r="D13">
        <v>345000</v>
      </c>
      <c r="F13" s="13">
        <v>13</v>
      </c>
      <c r="G13" s="12">
        <v>144000</v>
      </c>
      <c r="I13" s="13">
        <v>49</v>
      </c>
      <c r="J13" s="12">
        <v>113000</v>
      </c>
      <c r="L13" s="5" t="s">
        <v>284</v>
      </c>
      <c r="M13" s="5">
        <v>1.6507811021583365</v>
      </c>
      <c r="N13" s="5"/>
    </row>
    <row r="14" spans="1:22" x14ac:dyDescent="0.2">
      <c r="A14">
        <v>13</v>
      </c>
      <c r="B14" t="s">
        <v>111</v>
      </c>
      <c r="C14">
        <f t="shared" si="0"/>
        <v>1</v>
      </c>
      <c r="D14">
        <v>144000</v>
      </c>
      <c r="F14" s="13">
        <v>15</v>
      </c>
      <c r="G14" s="12">
        <v>157000</v>
      </c>
      <c r="I14" s="13">
        <v>57</v>
      </c>
      <c r="J14" s="12">
        <v>172500</v>
      </c>
      <c r="L14" s="5" t="s">
        <v>285</v>
      </c>
      <c r="M14" s="5">
        <v>3.5254998825900994E-7</v>
      </c>
      <c r="N14" s="5"/>
    </row>
    <row r="15" spans="1:22" ht="17" thickBot="1" x14ac:dyDescent="0.25">
      <c r="A15">
        <v>14</v>
      </c>
      <c r="B15" t="s">
        <v>159</v>
      </c>
      <c r="C15">
        <f t="shared" si="0"/>
        <v>0</v>
      </c>
      <c r="D15">
        <v>279500</v>
      </c>
      <c r="F15" s="13">
        <v>16</v>
      </c>
      <c r="G15" s="12">
        <v>132000</v>
      </c>
      <c r="I15" s="13">
        <v>59</v>
      </c>
      <c r="J15" s="12">
        <v>438780</v>
      </c>
      <c r="L15" s="6" t="s">
        <v>286</v>
      </c>
      <c r="M15" s="6">
        <v>1.9692013862339073</v>
      </c>
      <c r="N15" s="6"/>
    </row>
    <row r="16" spans="1:22" x14ac:dyDescent="0.2">
      <c r="A16">
        <v>15</v>
      </c>
      <c r="B16" t="s">
        <v>111</v>
      </c>
      <c r="C16">
        <f t="shared" si="0"/>
        <v>1</v>
      </c>
      <c r="D16">
        <v>157000</v>
      </c>
      <c r="F16" s="13">
        <v>17</v>
      </c>
      <c r="G16" s="12">
        <v>149000</v>
      </c>
      <c r="I16" s="13">
        <v>61</v>
      </c>
      <c r="J16" s="12">
        <v>158000</v>
      </c>
    </row>
    <row r="17" spans="1:13" x14ac:dyDescent="0.2">
      <c r="A17">
        <v>16</v>
      </c>
      <c r="B17" t="s">
        <v>111</v>
      </c>
      <c r="C17">
        <f t="shared" si="0"/>
        <v>1</v>
      </c>
      <c r="D17">
        <v>132000</v>
      </c>
      <c r="F17" s="13">
        <v>18</v>
      </c>
      <c r="G17" s="12">
        <v>90000</v>
      </c>
      <c r="I17" s="13">
        <v>88</v>
      </c>
      <c r="J17" s="12">
        <v>164500</v>
      </c>
    </row>
    <row r="18" spans="1:13" x14ac:dyDescent="0.2">
      <c r="A18">
        <v>17</v>
      </c>
      <c r="B18" t="s">
        <v>111</v>
      </c>
      <c r="C18">
        <f t="shared" si="0"/>
        <v>1</v>
      </c>
      <c r="D18">
        <v>149000</v>
      </c>
      <c r="F18" s="13">
        <v>19</v>
      </c>
      <c r="G18" s="12">
        <v>159000</v>
      </c>
      <c r="I18" s="13">
        <v>89</v>
      </c>
      <c r="J18" s="12">
        <v>85000</v>
      </c>
      <c r="L18" t="s">
        <v>289</v>
      </c>
      <c r="M18" s="15">
        <f>SUM(M8:N8)</f>
        <v>1424</v>
      </c>
    </row>
    <row r="19" spans="1:13" x14ac:dyDescent="0.2">
      <c r="A19">
        <v>18</v>
      </c>
      <c r="B19" t="s">
        <v>111</v>
      </c>
      <c r="C19">
        <f t="shared" si="0"/>
        <v>1</v>
      </c>
      <c r="D19">
        <v>90000</v>
      </c>
      <c r="F19" s="13">
        <v>22</v>
      </c>
      <c r="G19" s="12">
        <v>139400</v>
      </c>
      <c r="I19" s="13">
        <v>92</v>
      </c>
      <c r="J19" s="12">
        <v>98600</v>
      </c>
      <c r="L19" t="s">
        <v>290</v>
      </c>
      <c r="M19" s="15">
        <f>N6-M6</f>
        <v>40884.762768330693</v>
      </c>
    </row>
    <row r="20" spans="1:13" x14ac:dyDescent="0.2">
      <c r="A20">
        <v>19</v>
      </c>
      <c r="B20" t="s">
        <v>111</v>
      </c>
      <c r="C20">
        <f t="shared" si="0"/>
        <v>1</v>
      </c>
      <c r="D20">
        <v>159000</v>
      </c>
      <c r="F20" s="13">
        <v>23</v>
      </c>
      <c r="G20" s="12">
        <v>230000</v>
      </c>
      <c r="I20" s="13">
        <v>99</v>
      </c>
      <c r="J20" s="12">
        <v>83000</v>
      </c>
      <c r="L20" t="s">
        <v>291</v>
      </c>
      <c r="M20" s="15">
        <f>SQRT((M7/M8)+(N7/N8))</f>
        <v>7818.9283481069697</v>
      </c>
    </row>
    <row r="21" spans="1:13" x14ac:dyDescent="0.2">
      <c r="A21">
        <v>20</v>
      </c>
      <c r="B21" t="s">
        <v>128</v>
      </c>
      <c r="C21">
        <f t="shared" si="0"/>
        <v>0</v>
      </c>
      <c r="D21">
        <v>139000</v>
      </c>
      <c r="F21" s="13">
        <v>24</v>
      </c>
      <c r="G21" s="12">
        <v>129900</v>
      </c>
      <c r="I21" s="13">
        <v>108</v>
      </c>
      <c r="J21" s="12">
        <v>115000</v>
      </c>
      <c r="M21" s="5"/>
    </row>
    <row r="22" spans="1:13" ht="17" customHeight="1" x14ac:dyDescent="0.2">
      <c r="A22">
        <v>21</v>
      </c>
      <c r="B22" t="s">
        <v>159</v>
      </c>
      <c r="C22">
        <f t="shared" si="0"/>
        <v>0</v>
      </c>
      <c r="D22">
        <v>325300</v>
      </c>
      <c r="F22" s="13">
        <v>25</v>
      </c>
      <c r="G22" s="12">
        <v>154000</v>
      </c>
      <c r="I22" s="13">
        <v>113</v>
      </c>
      <c r="J22" s="12">
        <v>383970</v>
      </c>
      <c r="L22" s="4" t="s">
        <v>292</v>
      </c>
      <c r="M22" s="5">
        <f>M20*M15</f>
        <v>15397.04454195584</v>
      </c>
    </row>
    <row r="23" spans="1:13" x14ac:dyDescent="0.2">
      <c r="A23">
        <v>22</v>
      </c>
      <c r="B23" t="s">
        <v>111</v>
      </c>
      <c r="C23">
        <f t="shared" si="0"/>
        <v>1</v>
      </c>
      <c r="D23">
        <v>139400</v>
      </c>
      <c r="F23" s="13">
        <v>26</v>
      </c>
      <c r="G23" s="12">
        <v>256300</v>
      </c>
      <c r="I23" s="13">
        <v>114</v>
      </c>
      <c r="J23" s="12">
        <v>217000</v>
      </c>
      <c r="L23" t="s">
        <v>293</v>
      </c>
      <c r="M23" s="5">
        <f>M19-M22</f>
        <v>25487.718226374855</v>
      </c>
    </row>
    <row r="24" spans="1:13" x14ac:dyDescent="0.2">
      <c r="A24">
        <v>23</v>
      </c>
      <c r="B24" t="s">
        <v>111</v>
      </c>
      <c r="C24">
        <f t="shared" si="0"/>
        <v>1</v>
      </c>
      <c r="D24">
        <v>230000</v>
      </c>
      <c r="F24" s="13">
        <v>27</v>
      </c>
      <c r="G24" s="12">
        <v>134800</v>
      </c>
      <c r="I24" s="13">
        <v>118</v>
      </c>
      <c r="J24" s="12">
        <v>155000</v>
      </c>
      <c r="L24" t="s">
        <v>294</v>
      </c>
      <c r="M24" s="5">
        <f>M19+M22</f>
        <v>56281.807310286531</v>
      </c>
    </row>
    <row r="25" spans="1:13" x14ac:dyDescent="0.2">
      <c r="A25">
        <v>24</v>
      </c>
      <c r="B25" t="s">
        <v>111</v>
      </c>
      <c r="C25">
        <f t="shared" si="0"/>
        <v>1</v>
      </c>
      <c r="D25">
        <v>129900</v>
      </c>
      <c r="F25" s="13">
        <v>28</v>
      </c>
      <c r="G25" s="12">
        <v>306000</v>
      </c>
      <c r="I25" s="13">
        <v>120</v>
      </c>
      <c r="J25" s="12">
        <v>163990</v>
      </c>
      <c r="M25" s="5"/>
    </row>
    <row r="26" spans="1:13" x14ac:dyDescent="0.2">
      <c r="A26">
        <v>25</v>
      </c>
      <c r="B26" t="s">
        <v>111</v>
      </c>
      <c r="C26">
        <f t="shared" si="0"/>
        <v>1</v>
      </c>
      <c r="D26">
        <v>154000</v>
      </c>
      <c r="F26" s="13">
        <v>29</v>
      </c>
      <c r="G26" s="12">
        <v>207500</v>
      </c>
      <c r="I26" s="13">
        <v>130</v>
      </c>
      <c r="J26" s="12">
        <v>150000</v>
      </c>
      <c r="L26" t="s">
        <v>295</v>
      </c>
      <c r="M26" s="5"/>
    </row>
    <row r="27" spans="1:13" x14ac:dyDescent="0.2">
      <c r="A27">
        <v>26</v>
      </c>
      <c r="B27" t="s">
        <v>111</v>
      </c>
      <c r="C27">
        <f t="shared" si="0"/>
        <v>1</v>
      </c>
      <c r="D27">
        <v>256300</v>
      </c>
      <c r="F27" s="13">
        <v>30</v>
      </c>
      <c r="G27" s="12">
        <v>68500</v>
      </c>
      <c r="I27" s="13">
        <v>145</v>
      </c>
      <c r="J27" s="12">
        <v>125000</v>
      </c>
      <c r="L27" t="s">
        <v>296</v>
      </c>
      <c r="M27" s="5"/>
    </row>
    <row r="28" spans="1:13" x14ac:dyDescent="0.2">
      <c r="A28">
        <v>27</v>
      </c>
      <c r="B28" t="s">
        <v>111</v>
      </c>
      <c r="C28">
        <f t="shared" si="0"/>
        <v>1</v>
      </c>
      <c r="D28">
        <v>134800</v>
      </c>
      <c r="F28" s="13">
        <v>31</v>
      </c>
      <c r="G28" s="12">
        <v>40000</v>
      </c>
      <c r="I28" s="13">
        <v>152</v>
      </c>
      <c r="J28" s="12">
        <v>372402</v>
      </c>
      <c r="L28" s="5"/>
      <c r="M28" s="5"/>
    </row>
    <row r="29" spans="1:13" x14ac:dyDescent="0.2">
      <c r="A29">
        <v>28</v>
      </c>
      <c r="B29" t="s">
        <v>111</v>
      </c>
      <c r="C29">
        <f t="shared" si="0"/>
        <v>1</v>
      </c>
      <c r="D29">
        <v>306000</v>
      </c>
      <c r="F29" s="13">
        <v>32</v>
      </c>
      <c r="G29" s="12">
        <v>149350</v>
      </c>
      <c r="I29" s="13">
        <v>158</v>
      </c>
      <c r="J29" s="12">
        <v>269500</v>
      </c>
      <c r="L29" s="5"/>
      <c r="M29" s="5"/>
    </row>
    <row r="30" spans="1:13" x14ac:dyDescent="0.2">
      <c r="A30">
        <v>29</v>
      </c>
      <c r="B30" t="s">
        <v>111</v>
      </c>
      <c r="C30">
        <f t="shared" si="0"/>
        <v>1</v>
      </c>
      <c r="D30">
        <v>207500</v>
      </c>
      <c r="F30" s="13">
        <v>33</v>
      </c>
      <c r="G30" s="12">
        <v>179900</v>
      </c>
      <c r="I30" s="13">
        <v>160</v>
      </c>
      <c r="J30" s="12">
        <v>320000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</row>
    <row r="31" spans="1:13" x14ac:dyDescent="0.2">
      <c r="A31">
        <v>30</v>
      </c>
      <c r="B31" t="s">
        <v>111</v>
      </c>
      <c r="C31">
        <f t="shared" si="0"/>
        <v>1</v>
      </c>
      <c r="D31">
        <v>68500</v>
      </c>
      <c r="F31" s="13">
        <v>34</v>
      </c>
      <c r="G31" s="12">
        <v>165500</v>
      </c>
      <c r="I31" s="13">
        <v>163</v>
      </c>
      <c r="J31" s="12">
        <v>220000</v>
      </c>
    </row>
    <row r="32" spans="1:13" x14ac:dyDescent="0.2">
      <c r="A32">
        <v>31</v>
      </c>
      <c r="B32" t="s">
        <v>111</v>
      </c>
      <c r="C32">
        <f t="shared" si="0"/>
        <v>1</v>
      </c>
      <c r="D32">
        <v>40000</v>
      </c>
      <c r="F32" s="13">
        <v>35</v>
      </c>
      <c r="G32" s="12">
        <v>277500</v>
      </c>
      <c r="I32" s="13">
        <v>168</v>
      </c>
      <c r="J32" s="12">
        <v>325624</v>
      </c>
    </row>
    <row r="33" spans="1:10" x14ac:dyDescent="0.2">
      <c r="A33">
        <v>32</v>
      </c>
      <c r="B33" t="s">
        <v>111</v>
      </c>
      <c r="C33">
        <f t="shared" si="0"/>
        <v>1</v>
      </c>
      <c r="D33">
        <v>149350</v>
      </c>
      <c r="F33" s="13">
        <v>36</v>
      </c>
      <c r="G33" s="12">
        <v>309000</v>
      </c>
      <c r="I33" s="13">
        <v>179</v>
      </c>
      <c r="J33" s="12">
        <v>501837</v>
      </c>
    </row>
    <row r="34" spans="1:10" x14ac:dyDescent="0.2">
      <c r="A34">
        <v>33</v>
      </c>
      <c r="B34" t="s">
        <v>111</v>
      </c>
      <c r="C34">
        <f t="shared" si="0"/>
        <v>1</v>
      </c>
      <c r="D34">
        <v>179900</v>
      </c>
      <c r="F34" s="13">
        <v>37</v>
      </c>
      <c r="G34" s="12">
        <v>145000</v>
      </c>
      <c r="I34" s="13">
        <v>197</v>
      </c>
      <c r="J34" s="12">
        <v>311872</v>
      </c>
    </row>
    <row r="35" spans="1:10" x14ac:dyDescent="0.2">
      <c r="A35">
        <v>34</v>
      </c>
      <c r="B35" t="s">
        <v>111</v>
      </c>
      <c r="C35">
        <f t="shared" si="0"/>
        <v>1</v>
      </c>
      <c r="D35">
        <v>165500</v>
      </c>
      <c r="F35" s="13">
        <v>38</v>
      </c>
      <c r="G35" s="12">
        <v>153000</v>
      </c>
      <c r="I35" s="13">
        <v>198</v>
      </c>
      <c r="J35" s="12">
        <v>235000</v>
      </c>
    </row>
    <row r="36" spans="1:10" x14ac:dyDescent="0.2">
      <c r="A36">
        <v>35</v>
      </c>
      <c r="B36" t="s">
        <v>111</v>
      </c>
      <c r="C36">
        <f t="shared" si="0"/>
        <v>1</v>
      </c>
      <c r="D36">
        <v>277500</v>
      </c>
      <c r="F36" s="13">
        <v>42</v>
      </c>
      <c r="G36" s="12">
        <v>170000</v>
      </c>
      <c r="I36" s="13">
        <v>199</v>
      </c>
      <c r="J36" s="12">
        <v>104000</v>
      </c>
    </row>
    <row r="37" spans="1:10" x14ac:dyDescent="0.2">
      <c r="A37">
        <v>36</v>
      </c>
      <c r="B37" t="s">
        <v>111</v>
      </c>
      <c r="C37">
        <f t="shared" si="0"/>
        <v>1</v>
      </c>
      <c r="D37">
        <v>309000</v>
      </c>
      <c r="F37" s="13">
        <v>43</v>
      </c>
      <c r="G37" s="12">
        <v>144000</v>
      </c>
      <c r="I37" s="13">
        <v>213</v>
      </c>
      <c r="J37" s="12">
        <v>252678</v>
      </c>
    </row>
    <row r="38" spans="1:10" x14ac:dyDescent="0.2">
      <c r="A38">
        <v>37</v>
      </c>
      <c r="B38" t="s">
        <v>111</v>
      </c>
      <c r="C38">
        <f t="shared" si="0"/>
        <v>1</v>
      </c>
      <c r="D38">
        <v>145000</v>
      </c>
      <c r="F38" s="13">
        <v>44</v>
      </c>
      <c r="G38" s="12">
        <v>130250</v>
      </c>
      <c r="I38" s="13">
        <v>220</v>
      </c>
      <c r="J38" s="12">
        <v>167240</v>
      </c>
    </row>
    <row r="39" spans="1:10" x14ac:dyDescent="0.2">
      <c r="A39">
        <v>38</v>
      </c>
      <c r="B39" t="s">
        <v>111</v>
      </c>
      <c r="C39">
        <f t="shared" si="0"/>
        <v>1</v>
      </c>
      <c r="D39">
        <v>153000</v>
      </c>
      <c r="F39" s="13">
        <v>45</v>
      </c>
      <c r="G39" s="12">
        <v>141000</v>
      </c>
      <c r="I39" s="13">
        <v>221</v>
      </c>
      <c r="J39" s="12">
        <v>204900</v>
      </c>
    </row>
    <row r="40" spans="1:10" x14ac:dyDescent="0.2">
      <c r="A40">
        <v>39</v>
      </c>
      <c r="B40" t="s">
        <v>128</v>
      </c>
      <c r="C40">
        <f t="shared" si="0"/>
        <v>0</v>
      </c>
      <c r="D40">
        <v>109000</v>
      </c>
      <c r="F40" s="13">
        <v>46</v>
      </c>
      <c r="G40" s="12">
        <v>319900</v>
      </c>
      <c r="I40" s="13">
        <v>224</v>
      </c>
      <c r="J40" s="12">
        <v>97000</v>
      </c>
    </row>
    <row r="41" spans="1:10" x14ac:dyDescent="0.2">
      <c r="A41">
        <v>40</v>
      </c>
      <c r="B41" t="s">
        <v>188</v>
      </c>
      <c r="C41" t="str">
        <f t="shared" si="0"/>
        <v>N/A</v>
      </c>
      <c r="D41">
        <v>82000</v>
      </c>
      <c r="F41" s="13">
        <v>48</v>
      </c>
      <c r="G41" s="12">
        <v>249700</v>
      </c>
      <c r="I41" s="13">
        <v>226</v>
      </c>
      <c r="J41" s="12">
        <v>112000</v>
      </c>
    </row>
    <row r="42" spans="1:10" x14ac:dyDescent="0.2">
      <c r="A42">
        <v>41</v>
      </c>
      <c r="B42" t="s">
        <v>128</v>
      </c>
      <c r="C42">
        <f t="shared" si="0"/>
        <v>0</v>
      </c>
      <c r="D42">
        <v>160000</v>
      </c>
      <c r="F42" s="13">
        <v>50</v>
      </c>
      <c r="G42" s="12">
        <v>127000</v>
      </c>
      <c r="I42" s="13">
        <v>227</v>
      </c>
      <c r="J42" s="12">
        <v>290000</v>
      </c>
    </row>
    <row r="43" spans="1:10" x14ac:dyDescent="0.2">
      <c r="A43">
        <v>42</v>
      </c>
      <c r="B43" t="s">
        <v>111</v>
      </c>
      <c r="C43">
        <f t="shared" si="0"/>
        <v>1</v>
      </c>
      <c r="D43">
        <v>170000</v>
      </c>
      <c r="F43" s="13">
        <v>51</v>
      </c>
      <c r="G43" s="12">
        <v>177000</v>
      </c>
      <c r="I43" s="13">
        <v>239</v>
      </c>
      <c r="J43" s="12">
        <v>318000</v>
      </c>
    </row>
    <row r="44" spans="1:10" x14ac:dyDescent="0.2">
      <c r="A44">
        <v>43</v>
      </c>
      <c r="B44" t="s">
        <v>111</v>
      </c>
      <c r="C44">
        <f t="shared" si="0"/>
        <v>1</v>
      </c>
      <c r="D44">
        <v>144000</v>
      </c>
      <c r="F44" s="13">
        <v>52</v>
      </c>
      <c r="G44" s="12">
        <v>114500</v>
      </c>
      <c r="I44" s="13">
        <v>258</v>
      </c>
      <c r="J44" s="12">
        <v>220000</v>
      </c>
    </row>
    <row r="45" spans="1:10" x14ac:dyDescent="0.2">
      <c r="A45">
        <v>44</v>
      </c>
      <c r="B45" t="s">
        <v>111</v>
      </c>
      <c r="C45">
        <f t="shared" si="0"/>
        <v>1</v>
      </c>
      <c r="D45">
        <v>130250</v>
      </c>
      <c r="F45" s="13">
        <v>53</v>
      </c>
      <c r="G45" s="12">
        <v>110000</v>
      </c>
      <c r="I45" s="13">
        <v>262</v>
      </c>
      <c r="J45" s="12">
        <v>276000</v>
      </c>
    </row>
    <row r="46" spans="1:10" x14ac:dyDescent="0.2">
      <c r="A46">
        <v>45</v>
      </c>
      <c r="B46" t="s">
        <v>111</v>
      </c>
      <c r="C46">
        <f t="shared" si="0"/>
        <v>1</v>
      </c>
      <c r="D46">
        <v>141000</v>
      </c>
      <c r="F46" s="13">
        <v>54</v>
      </c>
      <c r="G46" s="12">
        <v>385000</v>
      </c>
      <c r="I46" s="13">
        <v>271</v>
      </c>
      <c r="J46" s="12">
        <v>266000</v>
      </c>
    </row>
    <row r="47" spans="1:10" x14ac:dyDescent="0.2">
      <c r="A47">
        <v>46</v>
      </c>
      <c r="B47" t="s">
        <v>111</v>
      </c>
      <c r="C47">
        <f t="shared" si="0"/>
        <v>1</v>
      </c>
      <c r="D47">
        <v>319900</v>
      </c>
      <c r="F47" s="13">
        <v>55</v>
      </c>
      <c r="G47" s="12">
        <v>130000</v>
      </c>
      <c r="I47" s="13">
        <v>279</v>
      </c>
      <c r="J47" s="12">
        <v>415298</v>
      </c>
    </row>
    <row r="48" spans="1:10" x14ac:dyDescent="0.2">
      <c r="A48">
        <v>47</v>
      </c>
      <c r="B48" t="s">
        <v>128</v>
      </c>
      <c r="C48">
        <f t="shared" si="0"/>
        <v>0</v>
      </c>
      <c r="D48">
        <v>239686</v>
      </c>
      <c r="F48" s="13">
        <v>56</v>
      </c>
      <c r="G48" s="12">
        <v>180500</v>
      </c>
      <c r="I48" s="13">
        <v>282</v>
      </c>
      <c r="J48" s="12">
        <v>185000</v>
      </c>
    </row>
    <row r="49" spans="1:10" x14ac:dyDescent="0.2">
      <c r="A49">
        <v>48</v>
      </c>
      <c r="B49" t="s">
        <v>111</v>
      </c>
      <c r="C49">
        <f t="shared" si="0"/>
        <v>1</v>
      </c>
      <c r="D49">
        <v>249700</v>
      </c>
      <c r="F49" s="13">
        <v>58</v>
      </c>
      <c r="G49" s="12">
        <v>196500</v>
      </c>
      <c r="I49" s="13">
        <v>284</v>
      </c>
      <c r="J49" s="12">
        <v>244600</v>
      </c>
    </row>
    <row r="50" spans="1:10" x14ac:dyDescent="0.2">
      <c r="A50">
        <v>49</v>
      </c>
      <c r="B50" t="s">
        <v>159</v>
      </c>
      <c r="C50">
        <f t="shared" si="0"/>
        <v>0</v>
      </c>
      <c r="D50">
        <v>113000</v>
      </c>
      <c r="F50" s="13">
        <v>60</v>
      </c>
      <c r="G50" s="12">
        <v>124900</v>
      </c>
      <c r="I50" s="13">
        <v>286</v>
      </c>
      <c r="J50" s="12">
        <v>164700</v>
      </c>
    </row>
    <row r="51" spans="1:10" x14ac:dyDescent="0.2">
      <c r="A51">
        <v>50</v>
      </c>
      <c r="B51" t="s">
        <v>111</v>
      </c>
      <c r="C51">
        <f t="shared" si="0"/>
        <v>1</v>
      </c>
      <c r="D51">
        <v>127000</v>
      </c>
      <c r="F51" s="13">
        <v>62</v>
      </c>
      <c r="G51" s="12">
        <v>101000</v>
      </c>
      <c r="I51" s="13">
        <v>291</v>
      </c>
      <c r="J51" s="12">
        <v>233230</v>
      </c>
    </row>
    <row r="52" spans="1:10" x14ac:dyDescent="0.2">
      <c r="A52">
        <v>51</v>
      </c>
      <c r="B52" t="s">
        <v>111</v>
      </c>
      <c r="C52">
        <f t="shared" si="0"/>
        <v>1</v>
      </c>
      <c r="D52">
        <v>177000</v>
      </c>
      <c r="F52" s="13">
        <v>63</v>
      </c>
      <c r="G52" s="12">
        <v>202500</v>
      </c>
      <c r="I52" s="13">
        <v>304</v>
      </c>
      <c r="J52" s="12">
        <v>149900</v>
      </c>
    </row>
    <row r="53" spans="1:10" x14ac:dyDescent="0.2">
      <c r="A53">
        <v>52</v>
      </c>
      <c r="B53" t="s">
        <v>111</v>
      </c>
      <c r="C53">
        <f t="shared" si="0"/>
        <v>1</v>
      </c>
      <c r="D53">
        <v>114500</v>
      </c>
      <c r="F53" s="13">
        <v>64</v>
      </c>
      <c r="G53" s="12">
        <v>140000</v>
      </c>
      <c r="I53" s="13">
        <v>321</v>
      </c>
      <c r="J53" s="12">
        <v>342643</v>
      </c>
    </row>
    <row r="54" spans="1:10" x14ac:dyDescent="0.2">
      <c r="A54">
        <v>53</v>
      </c>
      <c r="B54" t="s">
        <v>111</v>
      </c>
      <c r="C54">
        <f t="shared" si="0"/>
        <v>1</v>
      </c>
      <c r="D54">
        <v>110000</v>
      </c>
      <c r="F54" s="13">
        <v>65</v>
      </c>
      <c r="G54" s="12">
        <v>219500</v>
      </c>
      <c r="I54" s="13">
        <v>350</v>
      </c>
      <c r="J54" s="12">
        <v>437154</v>
      </c>
    </row>
    <row r="55" spans="1:10" x14ac:dyDescent="0.2">
      <c r="A55">
        <v>54</v>
      </c>
      <c r="B55" t="s">
        <v>111</v>
      </c>
      <c r="C55">
        <f t="shared" si="0"/>
        <v>1</v>
      </c>
      <c r="D55">
        <v>385000</v>
      </c>
      <c r="F55" s="13">
        <v>66</v>
      </c>
      <c r="G55" s="12">
        <v>317000</v>
      </c>
      <c r="I55" s="13">
        <v>351</v>
      </c>
      <c r="J55" s="12">
        <v>318061</v>
      </c>
    </row>
    <row r="56" spans="1:10" x14ac:dyDescent="0.2">
      <c r="A56">
        <v>55</v>
      </c>
      <c r="B56" t="s">
        <v>111</v>
      </c>
      <c r="C56">
        <f t="shared" si="0"/>
        <v>1</v>
      </c>
      <c r="D56">
        <v>130000</v>
      </c>
      <c r="F56" s="13">
        <v>67</v>
      </c>
      <c r="G56" s="12">
        <v>180000</v>
      </c>
      <c r="I56" s="13">
        <v>352</v>
      </c>
      <c r="J56" s="12">
        <v>190000</v>
      </c>
    </row>
    <row r="57" spans="1:10" x14ac:dyDescent="0.2">
      <c r="A57">
        <v>56</v>
      </c>
      <c r="B57" t="s">
        <v>111</v>
      </c>
      <c r="C57">
        <f t="shared" si="0"/>
        <v>1</v>
      </c>
      <c r="D57">
        <v>180500</v>
      </c>
      <c r="F57" s="13">
        <v>68</v>
      </c>
      <c r="G57" s="12">
        <v>226000</v>
      </c>
      <c r="I57" s="13">
        <v>359</v>
      </c>
      <c r="J57" s="12">
        <v>130000</v>
      </c>
    </row>
    <row r="58" spans="1:10" x14ac:dyDescent="0.2">
      <c r="A58">
        <v>57</v>
      </c>
      <c r="B58" t="s">
        <v>128</v>
      </c>
      <c r="C58">
        <f t="shared" si="0"/>
        <v>0</v>
      </c>
      <c r="D58">
        <v>172500</v>
      </c>
      <c r="F58" s="13">
        <v>69</v>
      </c>
      <c r="G58" s="12">
        <v>80000</v>
      </c>
      <c r="I58" s="13">
        <v>379</v>
      </c>
      <c r="J58" s="12">
        <v>394432</v>
      </c>
    </row>
    <row r="59" spans="1:10" x14ac:dyDescent="0.2">
      <c r="A59">
        <v>58</v>
      </c>
      <c r="B59" t="s">
        <v>111</v>
      </c>
      <c r="C59">
        <f t="shared" si="0"/>
        <v>1</v>
      </c>
      <c r="D59">
        <v>196500</v>
      </c>
      <c r="F59" s="13">
        <v>70</v>
      </c>
      <c r="G59" s="12">
        <v>225000</v>
      </c>
      <c r="I59" s="13">
        <v>382</v>
      </c>
      <c r="J59" s="12">
        <v>187750</v>
      </c>
    </row>
    <row r="60" spans="1:10" x14ac:dyDescent="0.2">
      <c r="A60">
        <v>59</v>
      </c>
      <c r="B60" t="s">
        <v>159</v>
      </c>
      <c r="C60">
        <f t="shared" si="0"/>
        <v>0</v>
      </c>
      <c r="D60">
        <v>438780</v>
      </c>
      <c r="F60" s="13">
        <v>71</v>
      </c>
      <c r="G60" s="12">
        <v>244000</v>
      </c>
      <c r="I60" s="13">
        <v>388</v>
      </c>
      <c r="J60" s="12">
        <v>125000</v>
      </c>
    </row>
    <row r="61" spans="1:10" x14ac:dyDescent="0.2">
      <c r="A61">
        <v>60</v>
      </c>
      <c r="B61" t="s">
        <v>111</v>
      </c>
      <c r="C61">
        <f t="shared" si="0"/>
        <v>1</v>
      </c>
      <c r="D61">
        <v>124900</v>
      </c>
      <c r="F61" s="13">
        <v>72</v>
      </c>
      <c r="G61" s="12">
        <v>129500</v>
      </c>
      <c r="I61" s="13">
        <v>390</v>
      </c>
      <c r="J61" s="12">
        <v>426000</v>
      </c>
    </row>
    <row r="62" spans="1:10" x14ac:dyDescent="0.2">
      <c r="A62">
        <v>61</v>
      </c>
      <c r="B62" t="s">
        <v>159</v>
      </c>
      <c r="C62">
        <f t="shared" si="0"/>
        <v>0</v>
      </c>
      <c r="D62">
        <v>158000</v>
      </c>
      <c r="F62" s="13">
        <v>73</v>
      </c>
      <c r="G62" s="12">
        <v>185000</v>
      </c>
      <c r="I62" s="13">
        <v>394</v>
      </c>
      <c r="J62" s="12">
        <v>100000</v>
      </c>
    </row>
    <row r="63" spans="1:10" x14ac:dyDescent="0.2">
      <c r="A63">
        <v>62</v>
      </c>
      <c r="B63" t="s">
        <v>111</v>
      </c>
      <c r="C63">
        <f t="shared" si="0"/>
        <v>1</v>
      </c>
      <c r="D63">
        <v>101000</v>
      </c>
      <c r="F63" s="13">
        <v>74</v>
      </c>
      <c r="G63" s="12">
        <v>144900</v>
      </c>
      <c r="I63" s="13">
        <v>399</v>
      </c>
      <c r="J63" s="12">
        <v>67000</v>
      </c>
    </row>
    <row r="64" spans="1:10" x14ac:dyDescent="0.2">
      <c r="A64">
        <v>63</v>
      </c>
      <c r="B64" t="s">
        <v>111</v>
      </c>
      <c r="C64">
        <f t="shared" si="0"/>
        <v>1</v>
      </c>
      <c r="D64">
        <v>202500</v>
      </c>
      <c r="F64" s="13">
        <v>75</v>
      </c>
      <c r="G64" s="12">
        <v>107400</v>
      </c>
      <c r="I64" s="13">
        <v>402</v>
      </c>
      <c r="J64" s="12">
        <v>164990</v>
      </c>
    </row>
    <row r="65" spans="1:10" x14ac:dyDescent="0.2">
      <c r="A65">
        <v>64</v>
      </c>
      <c r="B65" t="s">
        <v>111</v>
      </c>
      <c r="C65">
        <f t="shared" si="0"/>
        <v>1</v>
      </c>
      <c r="D65">
        <v>140000</v>
      </c>
      <c r="F65" s="13">
        <v>76</v>
      </c>
      <c r="G65" s="12">
        <v>91000</v>
      </c>
      <c r="I65" s="13">
        <v>404</v>
      </c>
      <c r="J65" s="12">
        <v>258000</v>
      </c>
    </row>
    <row r="66" spans="1:10" x14ac:dyDescent="0.2">
      <c r="A66">
        <v>65</v>
      </c>
      <c r="B66" t="s">
        <v>111</v>
      </c>
      <c r="C66">
        <f t="shared" si="0"/>
        <v>1</v>
      </c>
      <c r="D66">
        <v>219500</v>
      </c>
      <c r="F66" s="13">
        <v>77</v>
      </c>
      <c r="G66" s="12">
        <v>135750</v>
      </c>
      <c r="I66" s="13">
        <v>409</v>
      </c>
      <c r="J66" s="12">
        <v>280000</v>
      </c>
    </row>
    <row r="67" spans="1:10" x14ac:dyDescent="0.2">
      <c r="A67">
        <v>66</v>
      </c>
      <c r="B67" t="s">
        <v>111</v>
      </c>
      <c r="C67">
        <f t="shared" ref="C67:C130" si="2">IF(B67="Normal",1,IF(OR(B67="Abnorml",B67="Partial"),0,"N/A"))</f>
        <v>1</v>
      </c>
      <c r="D67">
        <v>317000</v>
      </c>
      <c r="F67" s="13">
        <v>78</v>
      </c>
      <c r="G67" s="12">
        <v>127000</v>
      </c>
      <c r="I67" s="13">
        <v>410</v>
      </c>
      <c r="J67" s="12">
        <v>339750</v>
      </c>
    </row>
    <row r="68" spans="1:10" x14ac:dyDescent="0.2">
      <c r="A68">
        <v>67</v>
      </c>
      <c r="B68" t="s">
        <v>111</v>
      </c>
      <c r="C68">
        <f t="shared" si="2"/>
        <v>1</v>
      </c>
      <c r="D68">
        <v>180000</v>
      </c>
      <c r="F68" s="13">
        <v>79</v>
      </c>
      <c r="G68" s="12">
        <v>136500</v>
      </c>
      <c r="I68" s="13">
        <v>411</v>
      </c>
      <c r="J68" s="12">
        <v>60000</v>
      </c>
    </row>
    <row r="69" spans="1:10" x14ac:dyDescent="0.2">
      <c r="A69">
        <v>68</v>
      </c>
      <c r="B69" t="s">
        <v>111</v>
      </c>
      <c r="C69">
        <f t="shared" si="2"/>
        <v>1</v>
      </c>
      <c r="D69">
        <v>226000</v>
      </c>
      <c r="F69" s="13">
        <v>80</v>
      </c>
      <c r="G69" s="12">
        <v>110000</v>
      </c>
      <c r="I69" s="13">
        <v>413</v>
      </c>
      <c r="J69" s="12">
        <v>222000</v>
      </c>
    </row>
    <row r="70" spans="1:10" x14ac:dyDescent="0.2">
      <c r="A70">
        <v>69</v>
      </c>
      <c r="B70" t="s">
        <v>111</v>
      </c>
      <c r="C70">
        <f t="shared" si="2"/>
        <v>1</v>
      </c>
      <c r="D70">
        <v>80000</v>
      </c>
      <c r="F70" s="13">
        <v>81</v>
      </c>
      <c r="G70" s="12">
        <v>193500</v>
      </c>
      <c r="I70" s="13">
        <v>416</v>
      </c>
      <c r="J70" s="12">
        <v>181134</v>
      </c>
    </row>
    <row r="71" spans="1:10" x14ac:dyDescent="0.2">
      <c r="A71">
        <v>70</v>
      </c>
      <c r="B71" t="s">
        <v>111</v>
      </c>
      <c r="C71">
        <f t="shared" si="2"/>
        <v>1</v>
      </c>
      <c r="D71">
        <v>225000</v>
      </c>
      <c r="F71" s="13">
        <v>82</v>
      </c>
      <c r="G71" s="12">
        <v>153500</v>
      </c>
      <c r="I71" s="13">
        <v>429</v>
      </c>
      <c r="J71" s="12">
        <v>195400</v>
      </c>
    </row>
    <row r="72" spans="1:10" x14ac:dyDescent="0.2">
      <c r="A72">
        <v>71</v>
      </c>
      <c r="B72" t="s">
        <v>111</v>
      </c>
      <c r="C72">
        <f t="shared" si="2"/>
        <v>1</v>
      </c>
      <c r="D72">
        <v>244000</v>
      </c>
      <c r="F72" s="13">
        <v>83</v>
      </c>
      <c r="G72" s="12">
        <v>245000</v>
      </c>
      <c r="I72" s="13">
        <v>431</v>
      </c>
      <c r="J72" s="12">
        <v>85400</v>
      </c>
    </row>
    <row r="73" spans="1:10" x14ac:dyDescent="0.2">
      <c r="A73">
        <v>72</v>
      </c>
      <c r="B73" t="s">
        <v>111</v>
      </c>
      <c r="C73">
        <f t="shared" si="2"/>
        <v>1</v>
      </c>
      <c r="D73">
        <v>129500</v>
      </c>
      <c r="F73" s="13">
        <v>84</v>
      </c>
      <c r="G73" s="12">
        <v>126500</v>
      </c>
      <c r="I73" s="13">
        <v>432</v>
      </c>
      <c r="J73" s="12">
        <v>79900</v>
      </c>
    </row>
    <row r="74" spans="1:10" x14ac:dyDescent="0.2">
      <c r="A74">
        <v>73</v>
      </c>
      <c r="B74" t="s">
        <v>111</v>
      </c>
      <c r="C74">
        <f t="shared" si="2"/>
        <v>1</v>
      </c>
      <c r="D74">
        <v>185000</v>
      </c>
      <c r="F74" s="13">
        <v>85</v>
      </c>
      <c r="G74" s="12">
        <v>168500</v>
      </c>
      <c r="I74" s="13">
        <v>444</v>
      </c>
      <c r="J74" s="12">
        <v>172500</v>
      </c>
    </row>
    <row r="75" spans="1:10" x14ac:dyDescent="0.2">
      <c r="A75">
        <v>74</v>
      </c>
      <c r="B75" t="s">
        <v>111</v>
      </c>
      <c r="C75">
        <f t="shared" si="2"/>
        <v>1</v>
      </c>
      <c r="D75">
        <v>144900</v>
      </c>
      <c r="F75" s="13">
        <v>86</v>
      </c>
      <c r="G75" s="12">
        <v>260000</v>
      </c>
      <c r="I75" s="13">
        <v>457</v>
      </c>
      <c r="J75" s="12">
        <v>98000</v>
      </c>
    </row>
    <row r="76" spans="1:10" x14ac:dyDescent="0.2">
      <c r="A76">
        <v>75</v>
      </c>
      <c r="B76" t="s">
        <v>111</v>
      </c>
      <c r="C76">
        <f t="shared" si="2"/>
        <v>1</v>
      </c>
      <c r="D76">
        <v>107400</v>
      </c>
      <c r="F76" s="13">
        <v>87</v>
      </c>
      <c r="G76" s="12">
        <v>174000</v>
      </c>
      <c r="I76" s="13">
        <v>461</v>
      </c>
      <c r="J76" s="12">
        <v>263435</v>
      </c>
    </row>
    <row r="77" spans="1:10" x14ac:dyDescent="0.2">
      <c r="A77">
        <v>76</v>
      </c>
      <c r="B77" t="s">
        <v>111</v>
      </c>
      <c r="C77">
        <f t="shared" si="2"/>
        <v>1</v>
      </c>
      <c r="D77">
        <v>91000</v>
      </c>
      <c r="F77" s="13">
        <v>90</v>
      </c>
      <c r="G77" s="12">
        <v>123600</v>
      </c>
      <c r="I77" s="13">
        <v>474</v>
      </c>
      <c r="J77" s="12">
        <v>440000</v>
      </c>
    </row>
    <row r="78" spans="1:10" x14ac:dyDescent="0.2">
      <c r="A78">
        <v>77</v>
      </c>
      <c r="B78" t="s">
        <v>111</v>
      </c>
      <c r="C78">
        <f t="shared" si="2"/>
        <v>1</v>
      </c>
      <c r="D78">
        <v>135750</v>
      </c>
      <c r="F78" s="13">
        <v>91</v>
      </c>
      <c r="G78" s="12">
        <v>109900</v>
      </c>
      <c r="I78" s="13">
        <v>493</v>
      </c>
      <c r="J78" s="12">
        <v>172785</v>
      </c>
    </row>
    <row r="79" spans="1:10" x14ac:dyDescent="0.2">
      <c r="A79">
        <v>78</v>
      </c>
      <c r="B79" t="s">
        <v>111</v>
      </c>
      <c r="C79">
        <f t="shared" si="2"/>
        <v>1</v>
      </c>
      <c r="D79">
        <v>127000</v>
      </c>
      <c r="F79" s="13">
        <v>93</v>
      </c>
      <c r="G79" s="12">
        <v>163500</v>
      </c>
      <c r="I79" s="13">
        <v>496</v>
      </c>
      <c r="J79" s="12">
        <v>34900</v>
      </c>
    </row>
    <row r="80" spans="1:10" x14ac:dyDescent="0.2">
      <c r="A80">
        <v>79</v>
      </c>
      <c r="B80" t="s">
        <v>111</v>
      </c>
      <c r="C80">
        <f t="shared" si="2"/>
        <v>1</v>
      </c>
      <c r="D80">
        <v>136500</v>
      </c>
      <c r="F80" s="13">
        <v>94</v>
      </c>
      <c r="G80" s="12">
        <v>133900</v>
      </c>
      <c r="I80" s="13">
        <v>508</v>
      </c>
      <c r="J80" s="12">
        <v>208300</v>
      </c>
    </row>
    <row r="81" spans="1:10" x14ac:dyDescent="0.2">
      <c r="A81">
        <v>80</v>
      </c>
      <c r="B81" t="s">
        <v>111</v>
      </c>
      <c r="C81">
        <f t="shared" si="2"/>
        <v>1</v>
      </c>
      <c r="D81">
        <v>110000</v>
      </c>
      <c r="F81" s="13">
        <v>95</v>
      </c>
      <c r="G81" s="12">
        <v>204750</v>
      </c>
      <c r="I81" s="13">
        <v>512</v>
      </c>
      <c r="J81" s="12">
        <v>202665</v>
      </c>
    </row>
    <row r="82" spans="1:10" x14ac:dyDescent="0.2">
      <c r="A82">
        <v>81</v>
      </c>
      <c r="B82" t="s">
        <v>111</v>
      </c>
      <c r="C82">
        <f t="shared" si="2"/>
        <v>1</v>
      </c>
      <c r="D82">
        <v>193500</v>
      </c>
      <c r="F82" s="13">
        <v>96</v>
      </c>
      <c r="G82" s="12">
        <v>185000</v>
      </c>
      <c r="I82" s="13">
        <v>516</v>
      </c>
      <c r="J82" s="12">
        <v>402861</v>
      </c>
    </row>
    <row r="83" spans="1:10" x14ac:dyDescent="0.2">
      <c r="A83">
        <v>82</v>
      </c>
      <c r="B83" t="s">
        <v>111</v>
      </c>
      <c r="C83">
        <f t="shared" si="2"/>
        <v>1</v>
      </c>
      <c r="D83">
        <v>153500</v>
      </c>
      <c r="F83" s="13">
        <v>97</v>
      </c>
      <c r="G83" s="12">
        <v>214000</v>
      </c>
      <c r="I83" s="13">
        <v>517</v>
      </c>
      <c r="J83" s="12">
        <v>158000</v>
      </c>
    </row>
    <row r="84" spans="1:10" x14ac:dyDescent="0.2">
      <c r="A84">
        <v>83</v>
      </c>
      <c r="B84" t="s">
        <v>111</v>
      </c>
      <c r="C84">
        <f t="shared" si="2"/>
        <v>1</v>
      </c>
      <c r="D84">
        <v>245000</v>
      </c>
      <c r="F84" s="13">
        <v>98</v>
      </c>
      <c r="G84" s="12">
        <v>94750</v>
      </c>
      <c r="I84" s="13">
        <v>524</v>
      </c>
      <c r="J84" s="12">
        <v>184750</v>
      </c>
    </row>
    <row r="85" spans="1:10" x14ac:dyDescent="0.2">
      <c r="A85">
        <v>84</v>
      </c>
      <c r="B85" t="s">
        <v>111</v>
      </c>
      <c r="C85">
        <f t="shared" si="2"/>
        <v>1</v>
      </c>
      <c r="D85">
        <v>126500</v>
      </c>
      <c r="F85" s="13">
        <v>100</v>
      </c>
      <c r="G85" s="12">
        <v>128950</v>
      </c>
      <c r="I85" s="13">
        <v>528</v>
      </c>
      <c r="J85" s="12">
        <v>446261</v>
      </c>
    </row>
    <row r="86" spans="1:10" x14ac:dyDescent="0.2">
      <c r="A86">
        <v>85</v>
      </c>
      <c r="B86" t="s">
        <v>111</v>
      </c>
      <c r="C86">
        <f t="shared" si="2"/>
        <v>1</v>
      </c>
      <c r="D86">
        <v>168500</v>
      </c>
      <c r="F86" s="13">
        <v>101</v>
      </c>
      <c r="G86" s="12">
        <v>205000</v>
      </c>
      <c r="I86" s="13">
        <v>531</v>
      </c>
      <c r="J86" s="12">
        <v>175000</v>
      </c>
    </row>
    <row r="87" spans="1:10" x14ac:dyDescent="0.2">
      <c r="A87">
        <v>86</v>
      </c>
      <c r="B87" t="s">
        <v>111</v>
      </c>
      <c r="C87">
        <f t="shared" si="2"/>
        <v>1</v>
      </c>
      <c r="D87">
        <v>260000</v>
      </c>
      <c r="F87" s="13">
        <v>102</v>
      </c>
      <c r="G87" s="12">
        <v>178000</v>
      </c>
      <c r="I87" s="13">
        <v>545</v>
      </c>
      <c r="J87" s="12">
        <v>179665</v>
      </c>
    </row>
    <row r="88" spans="1:10" x14ac:dyDescent="0.2">
      <c r="A88">
        <v>87</v>
      </c>
      <c r="B88" t="s">
        <v>111</v>
      </c>
      <c r="C88">
        <f t="shared" si="2"/>
        <v>1</v>
      </c>
      <c r="D88">
        <v>174000</v>
      </c>
      <c r="F88" s="13">
        <v>104</v>
      </c>
      <c r="G88" s="12">
        <v>198900</v>
      </c>
      <c r="I88" s="13">
        <v>551</v>
      </c>
      <c r="J88" s="12">
        <v>140000</v>
      </c>
    </row>
    <row r="89" spans="1:10" x14ac:dyDescent="0.2">
      <c r="A89">
        <v>88</v>
      </c>
      <c r="B89" t="s">
        <v>159</v>
      </c>
      <c r="C89">
        <f t="shared" si="2"/>
        <v>0</v>
      </c>
      <c r="D89">
        <v>164500</v>
      </c>
      <c r="F89" s="13">
        <v>105</v>
      </c>
      <c r="G89" s="12">
        <v>169500</v>
      </c>
      <c r="I89" s="13">
        <v>572</v>
      </c>
      <c r="J89" s="12">
        <v>120000</v>
      </c>
    </row>
    <row r="90" spans="1:10" x14ac:dyDescent="0.2">
      <c r="A90">
        <v>89</v>
      </c>
      <c r="B90" t="s">
        <v>128</v>
      </c>
      <c r="C90">
        <f t="shared" si="2"/>
        <v>0</v>
      </c>
      <c r="D90">
        <v>85000</v>
      </c>
      <c r="F90" s="13">
        <v>106</v>
      </c>
      <c r="G90" s="12">
        <v>250000</v>
      </c>
      <c r="I90" s="13">
        <v>573</v>
      </c>
      <c r="J90" s="12">
        <v>224500</v>
      </c>
    </row>
    <row r="91" spans="1:10" x14ac:dyDescent="0.2">
      <c r="A91">
        <v>90</v>
      </c>
      <c r="B91" t="s">
        <v>111</v>
      </c>
      <c r="C91">
        <f t="shared" si="2"/>
        <v>1</v>
      </c>
      <c r="D91">
        <v>123600</v>
      </c>
      <c r="F91" s="13">
        <v>107</v>
      </c>
      <c r="G91" s="12">
        <v>100000</v>
      </c>
      <c r="I91" s="13">
        <v>576</v>
      </c>
      <c r="J91" s="12">
        <v>118500</v>
      </c>
    </row>
    <row r="92" spans="1:10" x14ac:dyDescent="0.2">
      <c r="A92">
        <v>91</v>
      </c>
      <c r="B92" t="s">
        <v>111</v>
      </c>
      <c r="C92">
        <f t="shared" si="2"/>
        <v>1</v>
      </c>
      <c r="D92">
        <v>109900</v>
      </c>
      <c r="F92" s="13">
        <v>109</v>
      </c>
      <c r="G92" s="12">
        <v>115000</v>
      </c>
      <c r="I92" s="13">
        <v>578</v>
      </c>
      <c r="J92" s="12">
        <v>164500</v>
      </c>
    </row>
    <row r="93" spans="1:10" x14ac:dyDescent="0.2">
      <c r="A93">
        <v>92</v>
      </c>
      <c r="B93" t="s">
        <v>128</v>
      </c>
      <c r="C93">
        <f t="shared" si="2"/>
        <v>0</v>
      </c>
      <c r="D93">
        <v>98600</v>
      </c>
      <c r="F93" s="13">
        <v>110</v>
      </c>
      <c r="G93" s="12">
        <v>190000</v>
      </c>
      <c r="I93" s="13">
        <v>579</v>
      </c>
      <c r="J93" s="12">
        <v>146000</v>
      </c>
    </row>
    <row r="94" spans="1:10" x14ac:dyDescent="0.2">
      <c r="A94">
        <v>93</v>
      </c>
      <c r="B94" t="s">
        <v>111</v>
      </c>
      <c r="C94">
        <f t="shared" si="2"/>
        <v>1</v>
      </c>
      <c r="D94">
        <v>163500</v>
      </c>
      <c r="F94" s="13">
        <v>111</v>
      </c>
      <c r="G94" s="12">
        <v>136900</v>
      </c>
      <c r="I94" s="13">
        <v>582</v>
      </c>
      <c r="J94" s="12">
        <v>253293</v>
      </c>
    </row>
    <row r="95" spans="1:10" x14ac:dyDescent="0.2">
      <c r="A95">
        <v>94</v>
      </c>
      <c r="B95" t="s">
        <v>111</v>
      </c>
      <c r="C95">
        <f t="shared" si="2"/>
        <v>1</v>
      </c>
      <c r="D95">
        <v>133900</v>
      </c>
      <c r="F95" s="13">
        <v>112</v>
      </c>
      <c r="G95" s="12">
        <v>180000</v>
      </c>
      <c r="I95" s="13">
        <v>586</v>
      </c>
      <c r="J95" s="12">
        <v>369900</v>
      </c>
    </row>
    <row r="96" spans="1:10" x14ac:dyDescent="0.2">
      <c r="A96">
        <v>95</v>
      </c>
      <c r="B96" t="s">
        <v>111</v>
      </c>
      <c r="C96">
        <f t="shared" si="2"/>
        <v>1</v>
      </c>
      <c r="D96">
        <v>204750</v>
      </c>
      <c r="F96" s="13">
        <v>115</v>
      </c>
      <c r="G96" s="12">
        <v>259500</v>
      </c>
      <c r="I96" s="13">
        <v>589</v>
      </c>
      <c r="J96" s="12">
        <v>143000</v>
      </c>
    </row>
    <row r="97" spans="1:10" x14ac:dyDescent="0.2">
      <c r="A97">
        <v>96</v>
      </c>
      <c r="B97" t="s">
        <v>111</v>
      </c>
      <c r="C97">
        <f t="shared" si="2"/>
        <v>1</v>
      </c>
      <c r="D97">
        <v>185000</v>
      </c>
      <c r="F97" s="13">
        <v>116</v>
      </c>
      <c r="G97" s="12">
        <v>176000</v>
      </c>
      <c r="I97" s="13">
        <v>596</v>
      </c>
      <c r="J97" s="12">
        <v>319000</v>
      </c>
    </row>
    <row r="98" spans="1:10" x14ac:dyDescent="0.2">
      <c r="A98">
        <v>97</v>
      </c>
      <c r="B98" t="s">
        <v>111</v>
      </c>
      <c r="C98">
        <f t="shared" si="2"/>
        <v>1</v>
      </c>
      <c r="D98">
        <v>214000</v>
      </c>
      <c r="F98" s="13">
        <v>117</v>
      </c>
      <c r="G98" s="12">
        <v>139000</v>
      </c>
      <c r="I98" s="13">
        <v>598</v>
      </c>
      <c r="J98" s="12">
        <v>194201</v>
      </c>
    </row>
    <row r="99" spans="1:10" x14ac:dyDescent="0.2">
      <c r="A99">
        <v>98</v>
      </c>
      <c r="B99" t="s">
        <v>111</v>
      </c>
      <c r="C99">
        <f t="shared" si="2"/>
        <v>1</v>
      </c>
      <c r="D99">
        <v>94750</v>
      </c>
      <c r="F99" s="13">
        <v>119</v>
      </c>
      <c r="G99" s="12">
        <v>320000</v>
      </c>
      <c r="I99" s="13">
        <v>603</v>
      </c>
      <c r="J99" s="12">
        <v>220000</v>
      </c>
    </row>
    <row r="100" spans="1:10" x14ac:dyDescent="0.2">
      <c r="A100">
        <v>99</v>
      </c>
      <c r="B100" t="s">
        <v>128</v>
      </c>
      <c r="C100">
        <f t="shared" si="2"/>
        <v>0</v>
      </c>
      <c r="D100">
        <v>83000</v>
      </c>
      <c r="F100" s="13">
        <v>121</v>
      </c>
      <c r="G100" s="12">
        <v>180000</v>
      </c>
      <c r="I100" s="13">
        <v>614</v>
      </c>
      <c r="J100" s="12">
        <v>147000</v>
      </c>
    </row>
    <row r="101" spans="1:10" x14ac:dyDescent="0.2">
      <c r="A101">
        <v>100</v>
      </c>
      <c r="B101" t="s">
        <v>111</v>
      </c>
      <c r="C101">
        <f t="shared" si="2"/>
        <v>1</v>
      </c>
      <c r="D101">
        <v>128950</v>
      </c>
      <c r="F101" s="13">
        <v>122</v>
      </c>
      <c r="G101" s="12">
        <v>100000</v>
      </c>
      <c r="I101" s="13">
        <v>616</v>
      </c>
      <c r="J101" s="12">
        <v>137500</v>
      </c>
    </row>
    <row r="102" spans="1:10" x14ac:dyDescent="0.2">
      <c r="A102">
        <v>101</v>
      </c>
      <c r="B102" t="s">
        <v>111</v>
      </c>
      <c r="C102">
        <f t="shared" si="2"/>
        <v>1</v>
      </c>
      <c r="D102">
        <v>205000</v>
      </c>
      <c r="F102" s="13">
        <v>123</v>
      </c>
      <c r="G102" s="12">
        <v>136000</v>
      </c>
      <c r="I102" s="13">
        <v>619</v>
      </c>
      <c r="J102" s="12">
        <v>314813</v>
      </c>
    </row>
    <row r="103" spans="1:10" x14ac:dyDescent="0.2">
      <c r="A103">
        <v>102</v>
      </c>
      <c r="B103" t="s">
        <v>111</v>
      </c>
      <c r="C103">
        <f t="shared" si="2"/>
        <v>1</v>
      </c>
      <c r="D103">
        <v>178000</v>
      </c>
      <c r="F103" s="13">
        <v>124</v>
      </c>
      <c r="G103" s="12">
        <v>153900</v>
      </c>
      <c r="I103" s="13">
        <v>631</v>
      </c>
      <c r="J103" s="12">
        <v>124000</v>
      </c>
    </row>
    <row r="104" spans="1:10" x14ac:dyDescent="0.2">
      <c r="A104">
        <v>103</v>
      </c>
      <c r="B104" t="s">
        <v>210</v>
      </c>
      <c r="C104" t="str">
        <f t="shared" si="2"/>
        <v>N/A</v>
      </c>
      <c r="D104">
        <v>118964</v>
      </c>
      <c r="F104" s="13">
        <v>125</v>
      </c>
      <c r="G104" s="12">
        <v>181000</v>
      </c>
      <c r="I104" s="13">
        <v>636</v>
      </c>
      <c r="J104" s="12">
        <v>200000</v>
      </c>
    </row>
    <row r="105" spans="1:10" x14ac:dyDescent="0.2">
      <c r="A105">
        <v>104</v>
      </c>
      <c r="B105" t="s">
        <v>111</v>
      </c>
      <c r="C105">
        <f t="shared" si="2"/>
        <v>1</v>
      </c>
      <c r="D105">
        <v>198900</v>
      </c>
      <c r="F105" s="13">
        <v>126</v>
      </c>
      <c r="G105" s="12">
        <v>84500</v>
      </c>
      <c r="I105" s="13">
        <v>640</v>
      </c>
      <c r="J105" s="12">
        <v>264561</v>
      </c>
    </row>
    <row r="106" spans="1:10" x14ac:dyDescent="0.2">
      <c r="A106">
        <v>105</v>
      </c>
      <c r="B106" t="s">
        <v>111</v>
      </c>
      <c r="C106">
        <f t="shared" si="2"/>
        <v>1</v>
      </c>
      <c r="D106">
        <v>169500</v>
      </c>
      <c r="F106" s="13">
        <v>127</v>
      </c>
      <c r="G106" s="12">
        <v>128000</v>
      </c>
      <c r="I106" s="13">
        <v>645</v>
      </c>
      <c r="J106" s="12">
        <v>370878</v>
      </c>
    </row>
    <row r="107" spans="1:10" x14ac:dyDescent="0.2">
      <c r="A107">
        <v>106</v>
      </c>
      <c r="B107" t="s">
        <v>111</v>
      </c>
      <c r="C107">
        <f t="shared" si="2"/>
        <v>1</v>
      </c>
      <c r="D107">
        <v>250000</v>
      </c>
      <c r="F107" s="13">
        <v>128</v>
      </c>
      <c r="G107" s="12">
        <v>87000</v>
      </c>
      <c r="I107" s="13">
        <v>659</v>
      </c>
      <c r="J107" s="12">
        <v>97500</v>
      </c>
    </row>
    <row r="108" spans="1:10" x14ac:dyDescent="0.2">
      <c r="A108">
        <v>107</v>
      </c>
      <c r="B108" t="s">
        <v>111</v>
      </c>
      <c r="C108">
        <f t="shared" si="2"/>
        <v>1</v>
      </c>
      <c r="D108">
        <v>100000</v>
      </c>
      <c r="F108" s="13">
        <v>129</v>
      </c>
      <c r="G108" s="12">
        <v>155000</v>
      </c>
      <c r="I108" s="13">
        <v>665</v>
      </c>
      <c r="J108" s="12">
        <v>423000</v>
      </c>
    </row>
    <row r="109" spans="1:10" x14ac:dyDescent="0.2">
      <c r="A109">
        <v>108</v>
      </c>
      <c r="B109" t="s">
        <v>159</v>
      </c>
      <c r="C109">
        <f t="shared" si="2"/>
        <v>0</v>
      </c>
      <c r="D109">
        <v>115000</v>
      </c>
      <c r="F109" s="13">
        <v>131</v>
      </c>
      <c r="G109" s="12">
        <v>226000</v>
      </c>
      <c r="I109" s="13">
        <v>667</v>
      </c>
      <c r="J109" s="12">
        <v>129000</v>
      </c>
    </row>
    <row r="110" spans="1:10" x14ac:dyDescent="0.2">
      <c r="A110">
        <v>109</v>
      </c>
      <c r="B110" t="s">
        <v>111</v>
      </c>
      <c r="C110">
        <f t="shared" si="2"/>
        <v>1</v>
      </c>
      <c r="D110">
        <v>115000</v>
      </c>
      <c r="F110" s="13">
        <v>132</v>
      </c>
      <c r="G110" s="12">
        <v>244000</v>
      </c>
      <c r="I110" s="13">
        <v>679</v>
      </c>
      <c r="J110" s="12">
        <v>372500</v>
      </c>
    </row>
    <row r="111" spans="1:10" x14ac:dyDescent="0.2">
      <c r="A111">
        <v>110</v>
      </c>
      <c r="B111" t="s">
        <v>111</v>
      </c>
      <c r="C111">
        <f t="shared" si="2"/>
        <v>1</v>
      </c>
      <c r="D111">
        <v>190000</v>
      </c>
      <c r="F111" s="13">
        <v>133</v>
      </c>
      <c r="G111" s="12">
        <v>150750</v>
      </c>
      <c r="I111" s="13">
        <v>682</v>
      </c>
      <c r="J111" s="12">
        <v>159434</v>
      </c>
    </row>
    <row r="112" spans="1:10" x14ac:dyDescent="0.2">
      <c r="A112">
        <v>111</v>
      </c>
      <c r="B112" t="s">
        <v>111</v>
      </c>
      <c r="C112">
        <f t="shared" si="2"/>
        <v>1</v>
      </c>
      <c r="D112">
        <v>136900</v>
      </c>
      <c r="F112" s="13">
        <v>134</v>
      </c>
      <c r="G112" s="12">
        <v>220000</v>
      </c>
      <c r="I112" s="13">
        <v>687</v>
      </c>
      <c r="J112" s="12">
        <v>227875</v>
      </c>
    </row>
    <row r="113" spans="1:10" x14ac:dyDescent="0.2">
      <c r="A113">
        <v>112</v>
      </c>
      <c r="B113" t="s">
        <v>111</v>
      </c>
      <c r="C113">
        <f t="shared" si="2"/>
        <v>1</v>
      </c>
      <c r="D113">
        <v>180000</v>
      </c>
      <c r="F113" s="13">
        <v>135</v>
      </c>
      <c r="G113" s="12">
        <v>180000</v>
      </c>
      <c r="I113" s="13">
        <v>689</v>
      </c>
      <c r="J113" s="12">
        <v>392000</v>
      </c>
    </row>
    <row r="114" spans="1:10" x14ac:dyDescent="0.2">
      <c r="A114">
        <v>113</v>
      </c>
      <c r="B114" t="s">
        <v>159</v>
      </c>
      <c r="C114">
        <f t="shared" si="2"/>
        <v>0</v>
      </c>
      <c r="D114">
        <v>383970</v>
      </c>
      <c r="F114" s="13">
        <v>136</v>
      </c>
      <c r="G114" s="12">
        <v>174000</v>
      </c>
      <c r="I114" s="13">
        <v>694</v>
      </c>
      <c r="J114" s="12">
        <v>108480</v>
      </c>
    </row>
    <row r="115" spans="1:10" x14ac:dyDescent="0.2">
      <c r="A115">
        <v>114</v>
      </c>
      <c r="B115" t="s">
        <v>128</v>
      </c>
      <c r="C115">
        <f t="shared" si="2"/>
        <v>0</v>
      </c>
      <c r="D115">
        <v>217000</v>
      </c>
      <c r="F115" s="13">
        <v>137</v>
      </c>
      <c r="G115" s="12">
        <v>143000</v>
      </c>
      <c r="I115" s="13">
        <v>703</v>
      </c>
      <c r="J115" s="12">
        <v>361919</v>
      </c>
    </row>
    <row r="116" spans="1:10" x14ac:dyDescent="0.2">
      <c r="A116">
        <v>115</v>
      </c>
      <c r="B116" t="s">
        <v>111</v>
      </c>
      <c r="C116">
        <f t="shared" si="2"/>
        <v>1</v>
      </c>
      <c r="D116">
        <v>259500</v>
      </c>
      <c r="F116" s="13">
        <v>139</v>
      </c>
      <c r="G116" s="12">
        <v>230000</v>
      </c>
      <c r="I116" s="13">
        <v>709</v>
      </c>
      <c r="J116" s="12">
        <v>179540</v>
      </c>
    </row>
    <row r="117" spans="1:10" x14ac:dyDescent="0.2">
      <c r="A117">
        <v>116</v>
      </c>
      <c r="B117" t="s">
        <v>111</v>
      </c>
      <c r="C117">
        <f t="shared" si="2"/>
        <v>1</v>
      </c>
      <c r="D117">
        <v>176000</v>
      </c>
      <c r="F117" s="13">
        <v>140</v>
      </c>
      <c r="G117" s="12">
        <v>231500</v>
      </c>
      <c r="I117" s="13">
        <v>710</v>
      </c>
      <c r="J117" s="12">
        <v>109900</v>
      </c>
    </row>
    <row r="118" spans="1:10" x14ac:dyDescent="0.2">
      <c r="A118">
        <v>117</v>
      </c>
      <c r="B118" t="s">
        <v>111</v>
      </c>
      <c r="C118">
        <f t="shared" si="2"/>
        <v>1</v>
      </c>
      <c r="D118">
        <v>139000</v>
      </c>
      <c r="F118" s="13">
        <v>141</v>
      </c>
      <c r="G118" s="12">
        <v>115000</v>
      </c>
      <c r="I118" s="13">
        <v>712</v>
      </c>
      <c r="J118" s="12">
        <v>102776</v>
      </c>
    </row>
    <row r="119" spans="1:10" x14ac:dyDescent="0.2">
      <c r="A119">
        <v>118</v>
      </c>
      <c r="B119" t="s">
        <v>159</v>
      </c>
      <c r="C119">
        <f t="shared" si="2"/>
        <v>0</v>
      </c>
      <c r="D119">
        <v>155000</v>
      </c>
      <c r="F119" s="13">
        <v>142</v>
      </c>
      <c r="G119" s="12">
        <v>260000</v>
      </c>
      <c r="I119" s="13">
        <v>729</v>
      </c>
      <c r="J119" s="12">
        <v>110000</v>
      </c>
    </row>
    <row r="120" spans="1:10" x14ac:dyDescent="0.2">
      <c r="A120">
        <v>119</v>
      </c>
      <c r="B120" t="s">
        <v>111</v>
      </c>
      <c r="C120">
        <f t="shared" si="2"/>
        <v>1</v>
      </c>
      <c r="D120">
        <v>320000</v>
      </c>
      <c r="F120" s="13">
        <v>143</v>
      </c>
      <c r="G120" s="12">
        <v>166000</v>
      </c>
      <c r="I120" s="13">
        <v>741</v>
      </c>
      <c r="J120" s="12">
        <v>132000</v>
      </c>
    </row>
    <row r="121" spans="1:10" x14ac:dyDescent="0.2">
      <c r="A121">
        <v>120</v>
      </c>
      <c r="B121" t="s">
        <v>159</v>
      </c>
      <c r="C121">
        <f t="shared" si="2"/>
        <v>0</v>
      </c>
      <c r="D121">
        <v>163990</v>
      </c>
      <c r="F121" s="13">
        <v>144</v>
      </c>
      <c r="G121" s="12">
        <v>204000</v>
      </c>
      <c r="I121" s="13">
        <v>758</v>
      </c>
      <c r="J121" s="12">
        <v>158900</v>
      </c>
    </row>
    <row r="122" spans="1:10" x14ac:dyDescent="0.2">
      <c r="A122">
        <v>121</v>
      </c>
      <c r="B122" t="s">
        <v>111</v>
      </c>
      <c r="C122">
        <f t="shared" si="2"/>
        <v>1</v>
      </c>
      <c r="D122">
        <v>180000</v>
      </c>
      <c r="F122" s="13">
        <v>146</v>
      </c>
      <c r="G122" s="12">
        <v>130000</v>
      </c>
      <c r="I122" s="13">
        <v>766</v>
      </c>
      <c r="J122" s="12">
        <v>264132</v>
      </c>
    </row>
    <row r="123" spans="1:10" x14ac:dyDescent="0.2">
      <c r="A123">
        <v>122</v>
      </c>
      <c r="B123" t="s">
        <v>111</v>
      </c>
      <c r="C123">
        <f t="shared" si="2"/>
        <v>1</v>
      </c>
      <c r="D123">
        <v>100000</v>
      </c>
      <c r="F123" s="13">
        <v>147</v>
      </c>
      <c r="G123" s="12">
        <v>105000</v>
      </c>
      <c r="I123" s="13">
        <v>773</v>
      </c>
      <c r="J123" s="12">
        <v>107000</v>
      </c>
    </row>
    <row r="124" spans="1:10" x14ac:dyDescent="0.2">
      <c r="A124">
        <v>123</v>
      </c>
      <c r="B124" t="s">
        <v>111</v>
      </c>
      <c r="C124">
        <f t="shared" si="2"/>
        <v>1</v>
      </c>
      <c r="D124">
        <v>136000</v>
      </c>
      <c r="F124" s="13">
        <v>148</v>
      </c>
      <c r="G124" s="12">
        <v>222500</v>
      </c>
      <c r="I124" s="13">
        <v>775</v>
      </c>
      <c r="J124" s="12">
        <v>395000</v>
      </c>
    </row>
    <row r="125" spans="1:10" x14ac:dyDescent="0.2">
      <c r="A125">
        <v>124</v>
      </c>
      <c r="B125" t="s">
        <v>111</v>
      </c>
      <c r="C125">
        <f t="shared" si="2"/>
        <v>1</v>
      </c>
      <c r="D125">
        <v>153900</v>
      </c>
      <c r="F125" s="13">
        <v>149</v>
      </c>
      <c r="G125" s="12">
        <v>141000</v>
      </c>
      <c r="I125" s="13">
        <v>777</v>
      </c>
      <c r="J125" s="12">
        <v>221500</v>
      </c>
    </row>
    <row r="126" spans="1:10" x14ac:dyDescent="0.2">
      <c r="A126">
        <v>125</v>
      </c>
      <c r="B126" t="s">
        <v>111</v>
      </c>
      <c r="C126">
        <f t="shared" si="2"/>
        <v>1</v>
      </c>
      <c r="D126">
        <v>181000</v>
      </c>
      <c r="F126" s="13">
        <v>150</v>
      </c>
      <c r="G126" s="12">
        <v>115000</v>
      </c>
      <c r="I126" s="13">
        <v>794</v>
      </c>
      <c r="J126" s="12">
        <v>225000</v>
      </c>
    </row>
    <row r="127" spans="1:10" x14ac:dyDescent="0.2">
      <c r="A127">
        <v>126</v>
      </c>
      <c r="B127" t="s">
        <v>111</v>
      </c>
      <c r="C127">
        <f t="shared" si="2"/>
        <v>1</v>
      </c>
      <c r="D127">
        <v>84500</v>
      </c>
      <c r="F127" s="13">
        <v>151</v>
      </c>
      <c r="G127" s="12">
        <v>122000</v>
      </c>
      <c r="I127" s="13">
        <v>798</v>
      </c>
      <c r="J127" s="12">
        <v>110000</v>
      </c>
    </row>
    <row r="128" spans="1:10" x14ac:dyDescent="0.2">
      <c r="A128">
        <v>127</v>
      </c>
      <c r="B128" t="s">
        <v>111</v>
      </c>
      <c r="C128">
        <f t="shared" si="2"/>
        <v>1</v>
      </c>
      <c r="D128">
        <v>128000</v>
      </c>
      <c r="F128" s="13">
        <v>153</v>
      </c>
      <c r="G128" s="12">
        <v>190000</v>
      </c>
      <c r="I128" s="13">
        <v>799</v>
      </c>
      <c r="J128" s="12">
        <v>485000</v>
      </c>
    </row>
    <row r="129" spans="1:10" x14ac:dyDescent="0.2">
      <c r="A129">
        <v>128</v>
      </c>
      <c r="B129" t="s">
        <v>111</v>
      </c>
      <c r="C129">
        <f t="shared" si="2"/>
        <v>1</v>
      </c>
      <c r="D129">
        <v>87000</v>
      </c>
      <c r="F129" s="13">
        <v>154</v>
      </c>
      <c r="G129" s="12">
        <v>235000</v>
      </c>
      <c r="I129" s="13">
        <v>804</v>
      </c>
      <c r="J129" s="12">
        <v>582933</v>
      </c>
    </row>
    <row r="130" spans="1:10" x14ac:dyDescent="0.2">
      <c r="A130">
        <v>129</v>
      </c>
      <c r="B130" t="s">
        <v>111</v>
      </c>
      <c r="C130">
        <f t="shared" si="2"/>
        <v>1</v>
      </c>
      <c r="D130">
        <v>155000</v>
      </c>
      <c r="F130" s="13">
        <v>156</v>
      </c>
      <c r="G130" s="12">
        <v>79000</v>
      </c>
      <c r="I130" s="13">
        <v>806</v>
      </c>
      <c r="J130" s="12">
        <v>227680</v>
      </c>
    </row>
    <row r="131" spans="1:10" x14ac:dyDescent="0.2">
      <c r="A131">
        <v>130</v>
      </c>
      <c r="B131" t="s">
        <v>128</v>
      </c>
      <c r="C131">
        <f t="shared" ref="C131:C194" si="3">IF(B131="Normal",1,IF(OR(B131="Abnorml",B131="Partial"),0,"N/A"))</f>
        <v>0</v>
      </c>
      <c r="D131">
        <v>150000</v>
      </c>
      <c r="F131" s="13">
        <v>157</v>
      </c>
      <c r="G131" s="12">
        <v>109500</v>
      </c>
      <c r="I131" s="13">
        <v>820</v>
      </c>
      <c r="J131" s="12">
        <v>224000</v>
      </c>
    </row>
    <row r="132" spans="1:10" x14ac:dyDescent="0.2">
      <c r="A132">
        <v>131</v>
      </c>
      <c r="B132" t="s">
        <v>111</v>
      </c>
      <c r="C132">
        <f t="shared" si="3"/>
        <v>1</v>
      </c>
      <c r="D132">
        <v>226000</v>
      </c>
      <c r="F132" s="13">
        <v>159</v>
      </c>
      <c r="G132" s="12">
        <v>254900</v>
      </c>
      <c r="I132" s="13">
        <v>825</v>
      </c>
      <c r="J132" s="12">
        <v>232600</v>
      </c>
    </row>
    <row r="133" spans="1:10" x14ac:dyDescent="0.2">
      <c r="A133">
        <v>132</v>
      </c>
      <c r="B133" t="s">
        <v>111</v>
      </c>
      <c r="C133">
        <f t="shared" si="3"/>
        <v>1</v>
      </c>
      <c r="D133">
        <v>244000</v>
      </c>
      <c r="F133" s="13">
        <v>161</v>
      </c>
      <c r="G133" s="12">
        <v>162500</v>
      </c>
      <c r="I133" s="13">
        <v>826</v>
      </c>
      <c r="J133" s="12">
        <v>385000</v>
      </c>
    </row>
    <row r="134" spans="1:10" x14ac:dyDescent="0.2">
      <c r="A134">
        <v>133</v>
      </c>
      <c r="B134" t="s">
        <v>111</v>
      </c>
      <c r="C134">
        <f t="shared" si="3"/>
        <v>1</v>
      </c>
      <c r="D134">
        <v>150750</v>
      </c>
      <c r="F134" s="13">
        <v>162</v>
      </c>
      <c r="G134" s="12">
        <v>412500</v>
      </c>
      <c r="I134" s="13">
        <v>829</v>
      </c>
      <c r="J134" s="12">
        <v>185000</v>
      </c>
    </row>
    <row r="135" spans="1:10" x14ac:dyDescent="0.2">
      <c r="A135">
        <v>134</v>
      </c>
      <c r="B135" t="s">
        <v>111</v>
      </c>
      <c r="C135">
        <f t="shared" si="3"/>
        <v>1</v>
      </c>
      <c r="D135">
        <v>220000</v>
      </c>
      <c r="F135" s="13">
        <v>164</v>
      </c>
      <c r="G135" s="12">
        <v>103200</v>
      </c>
      <c r="I135" s="13">
        <v>855</v>
      </c>
      <c r="J135" s="12">
        <v>170000</v>
      </c>
    </row>
    <row r="136" spans="1:10" x14ac:dyDescent="0.2">
      <c r="A136">
        <v>135</v>
      </c>
      <c r="B136" t="s">
        <v>111</v>
      </c>
      <c r="C136">
        <f t="shared" si="3"/>
        <v>1</v>
      </c>
      <c r="D136">
        <v>180000</v>
      </c>
      <c r="F136" s="13">
        <v>165</v>
      </c>
      <c r="G136" s="12">
        <v>152000</v>
      </c>
      <c r="I136" s="13">
        <v>865</v>
      </c>
      <c r="J136" s="12">
        <v>250580</v>
      </c>
    </row>
    <row r="137" spans="1:10" x14ac:dyDescent="0.2">
      <c r="A137">
        <v>136</v>
      </c>
      <c r="B137" t="s">
        <v>111</v>
      </c>
      <c r="C137">
        <f t="shared" si="3"/>
        <v>1</v>
      </c>
      <c r="D137">
        <v>174000</v>
      </c>
      <c r="F137" s="13">
        <v>166</v>
      </c>
      <c r="G137" s="12">
        <v>127500</v>
      </c>
      <c r="I137" s="13">
        <v>867</v>
      </c>
      <c r="J137" s="12">
        <v>248900</v>
      </c>
    </row>
    <row r="138" spans="1:10" x14ac:dyDescent="0.2">
      <c r="A138">
        <v>137</v>
      </c>
      <c r="B138" t="s">
        <v>111</v>
      </c>
      <c r="C138">
        <f t="shared" si="3"/>
        <v>1</v>
      </c>
      <c r="D138">
        <v>143000</v>
      </c>
      <c r="F138" s="13">
        <v>167</v>
      </c>
      <c r="G138" s="12">
        <v>190000</v>
      </c>
      <c r="I138" s="13">
        <v>875</v>
      </c>
      <c r="J138" s="12">
        <v>66500</v>
      </c>
    </row>
    <row r="139" spans="1:10" x14ac:dyDescent="0.2">
      <c r="A139">
        <v>138</v>
      </c>
      <c r="B139" t="s">
        <v>219</v>
      </c>
      <c r="C139" t="str">
        <f t="shared" si="3"/>
        <v>N/A</v>
      </c>
      <c r="D139">
        <v>171000</v>
      </c>
      <c r="F139" s="13">
        <v>169</v>
      </c>
      <c r="G139" s="12">
        <v>183500</v>
      </c>
      <c r="I139" s="13">
        <v>876</v>
      </c>
      <c r="J139" s="12">
        <v>303477</v>
      </c>
    </row>
    <row r="140" spans="1:10" x14ac:dyDescent="0.2">
      <c r="A140">
        <v>139</v>
      </c>
      <c r="B140" t="s">
        <v>111</v>
      </c>
      <c r="C140">
        <f t="shared" si="3"/>
        <v>1</v>
      </c>
      <c r="D140">
        <v>230000</v>
      </c>
      <c r="F140" s="13">
        <v>170</v>
      </c>
      <c r="G140" s="12">
        <v>228000</v>
      </c>
      <c r="I140" s="13">
        <v>886</v>
      </c>
      <c r="J140" s="12">
        <v>328900</v>
      </c>
    </row>
    <row r="141" spans="1:10" x14ac:dyDescent="0.2">
      <c r="A141">
        <v>140</v>
      </c>
      <c r="B141" t="s">
        <v>111</v>
      </c>
      <c r="C141">
        <f t="shared" si="3"/>
        <v>1</v>
      </c>
      <c r="D141">
        <v>231500</v>
      </c>
      <c r="F141" s="13">
        <v>171</v>
      </c>
      <c r="G141" s="12">
        <v>128500</v>
      </c>
      <c r="I141" s="13">
        <v>897</v>
      </c>
      <c r="J141" s="12">
        <v>106500</v>
      </c>
    </row>
    <row r="142" spans="1:10" x14ac:dyDescent="0.2">
      <c r="A142">
        <v>141</v>
      </c>
      <c r="B142" t="s">
        <v>111</v>
      </c>
      <c r="C142">
        <f t="shared" si="3"/>
        <v>1</v>
      </c>
      <c r="D142">
        <v>115000</v>
      </c>
      <c r="F142" s="13">
        <v>172</v>
      </c>
      <c r="G142" s="12">
        <v>215000</v>
      </c>
      <c r="I142" s="13">
        <v>899</v>
      </c>
      <c r="J142" s="12">
        <v>611657</v>
      </c>
    </row>
    <row r="143" spans="1:10" x14ac:dyDescent="0.2">
      <c r="A143">
        <v>142</v>
      </c>
      <c r="B143" t="s">
        <v>111</v>
      </c>
      <c r="C143">
        <f t="shared" si="3"/>
        <v>1</v>
      </c>
      <c r="D143">
        <v>260000</v>
      </c>
      <c r="F143" s="13">
        <v>173</v>
      </c>
      <c r="G143" s="12">
        <v>239000</v>
      </c>
      <c r="I143" s="13">
        <v>904</v>
      </c>
      <c r="J143" s="12">
        <v>240000</v>
      </c>
    </row>
    <row r="144" spans="1:10" x14ac:dyDescent="0.2">
      <c r="A144">
        <v>143</v>
      </c>
      <c r="B144" t="s">
        <v>111</v>
      </c>
      <c r="C144">
        <f t="shared" si="3"/>
        <v>1</v>
      </c>
      <c r="D144">
        <v>166000</v>
      </c>
      <c r="F144" s="13">
        <v>174</v>
      </c>
      <c r="G144" s="12">
        <v>163000</v>
      </c>
      <c r="I144" s="13">
        <v>913</v>
      </c>
      <c r="J144" s="12">
        <v>88000</v>
      </c>
    </row>
    <row r="145" spans="1:10" x14ac:dyDescent="0.2">
      <c r="A145">
        <v>144</v>
      </c>
      <c r="B145" t="s">
        <v>111</v>
      </c>
      <c r="C145">
        <f t="shared" si="3"/>
        <v>1</v>
      </c>
      <c r="D145">
        <v>204000</v>
      </c>
      <c r="F145" s="13">
        <v>175</v>
      </c>
      <c r="G145" s="12">
        <v>184000</v>
      </c>
      <c r="I145" s="13">
        <v>915</v>
      </c>
      <c r="J145" s="12">
        <v>173733</v>
      </c>
    </row>
    <row r="146" spans="1:10" x14ac:dyDescent="0.2">
      <c r="A146">
        <v>145</v>
      </c>
      <c r="B146" t="s">
        <v>128</v>
      </c>
      <c r="C146">
        <f t="shared" si="3"/>
        <v>0</v>
      </c>
      <c r="D146">
        <v>125000</v>
      </c>
      <c r="F146" s="13">
        <v>176</v>
      </c>
      <c r="G146" s="12">
        <v>243000</v>
      </c>
      <c r="I146" s="13">
        <v>917</v>
      </c>
      <c r="J146" s="12">
        <v>35311</v>
      </c>
    </row>
    <row r="147" spans="1:10" x14ac:dyDescent="0.2">
      <c r="A147">
        <v>146</v>
      </c>
      <c r="B147" t="s">
        <v>111</v>
      </c>
      <c r="C147">
        <f t="shared" si="3"/>
        <v>1</v>
      </c>
      <c r="D147">
        <v>130000</v>
      </c>
      <c r="F147" s="13">
        <v>177</v>
      </c>
      <c r="G147" s="12">
        <v>211000</v>
      </c>
      <c r="I147" s="13">
        <v>923</v>
      </c>
      <c r="J147" s="12">
        <v>169990</v>
      </c>
    </row>
    <row r="148" spans="1:10" x14ac:dyDescent="0.2">
      <c r="A148">
        <v>147</v>
      </c>
      <c r="B148" t="s">
        <v>111</v>
      </c>
      <c r="C148">
        <f t="shared" si="3"/>
        <v>1</v>
      </c>
      <c r="D148">
        <v>105000</v>
      </c>
      <c r="F148" s="13">
        <v>178</v>
      </c>
      <c r="G148" s="12">
        <v>172500</v>
      </c>
      <c r="I148" s="13">
        <v>926</v>
      </c>
      <c r="J148" s="12">
        <v>175000</v>
      </c>
    </row>
    <row r="149" spans="1:10" x14ac:dyDescent="0.2">
      <c r="A149">
        <v>148</v>
      </c>
      <c r="B149" t="s">
        <v>111</v>
      </c>
      <c r="C149">
        <f t="shared" si="3"/>
        <v>1</v>
      </c>
      <c r="D149">
        <v>222500</v>
      </c>
      <c r="F149" s="13">
        <v>180</v>
      </c>
      <c r="G149" s="12">
        <v>100000</v>
      </c>
      <c r="I149" s="13">
        <v>939</v>
      </c>
      <c r="J149" s="12">
        <v>239799</v>
      </c>
    </row>
    <row r="150" spans="1:10" x14ac:dyDescent="0.2">
      <c r="A150">
        <v>149</v>
      </c>
      <c r="B150" t="s">
        <v>111</v>
      </c>
      <c r="C150">
        <f t="shared" si="3"/>
        <v>1</v>
      </c>
      <c r="D150">
        <v>141000</v>
      </c>
      <c r="F150" s="13">
        <v>181</v>
      </c>
      <c r="G150" s="12">
        <v>177000</v>
      </c>
      <c r="I150" s="13">
        <v>943</v>
      </c>
      <c r="J150" s="12">
        <v>150000</v>
      </c>
    </row>
    <row r="151" spans="1:10" x14ac:dyDescent="0.2">
      <c r="A151">
        <v>150</v>
      </c>
      <c r="B151" t="s">
        <v>111</v>
      </c>
      <c r="C151">
        <f t="shared" si="3"/>
        <v>1</v>
      </c>
      <c r="D151">
        <v>115000</v>
      </c>
      <c r="F151" s="13">
        <v>182</v>
      </c>
      <c r="G151" s="12">
        <v>200100</v>
      </c>
      <c r="I151" s="13">
        <v>945</v>
      </c>
      <c r="J151" s="12">
        <v>137500</v>
      </c>
    </row>
    <row r="152" spans="1:10" x14ac:dyDescent="0.2">
      <c r="A152">
        <v>151</v>
      </c>
      <c r="B152" t="s">
        <v>111</v>
      </c>
      <c r="C152">
        <f t="shared" si="3"/>
        <v>1</v>
      </c>
      <c r="D152">
        <v>122000</v>
      </c>
      <c r="F152" s="13">
        <v>183</v>
      </c>
      <c r="G152" s="12">
        <v>120000</v>
      </c>
      <c r="I152" s="13">
        <v>952</v>
      </c>
      <c r="J152" s="12">
        <v>119900</v>
      </c>
    </row>
    <row r="153" spans="1:10" x14ac:dyDescent="0.2">
      <c r="A153">
        <v>152</v>
      </c>
      <c r="B153" t="s">
        <v>159</v>
      </c>
      <c r="C153">
        <f t="shared" si="3"/>
        <v>0</v>
      </c>
      <c r="D153">
        <v>372402</v>
      </c>
      <c r="F153" s="13">
        <v>184</v>
      </c>
      <c r="G153" s="12">
        <v>200000</v>
      </c>
      <c r="I153" s="13">
        <v>966</v>
      </c>
      <c r="J153" s="12">
        <v>178900</v>
      </c>
    </row>
    <row r="154" spans="1:10" x14ac:dyDescent="0.2">
      <c r="A154">
        <v>153</v>
      </c>
      <c r="B154" t="s">
        <v>111</v>
      </c>
      <c r="C154">
        <f t="shared" si="3"/>
        <v>1</v>
      </c>
      <c r="D154">
        <v>190000</v>
      </c>
      <c r="F154" s="13">
        <v>185</v>
      </c>
      <c r="G154" s="12">
        <v>127000</v>
      </c>
      <c r="I154" s="13">
        <v>969</v>
      </c>
      <c r="J154" s="12">
        <v>37900</v>
      </c>
    </row>
    <row r="155" spans="1:10" x14ac:dyDescent="0.2">
      <c r="A155">
        <v>154</v>
      </c>
      <c r="B155" t="s">
        <v>111</v>
      </c>
      <c r="C155">
        <f t="shared" si="3"/>
        <v>1</v>
      </c>
      <c r="D155">
        <v>235000</v>
      </c>
      <c r="F155" s="13">
        <v>186</v>
      </c>
      <c r="G155" s="12">
        <v>475000</v>
      </c>
      <c r="I155" s="13">
        <v>971</v>
      </c>
      <c r="J155" s="12">
        <v>135000</v>
      </c>
    </row>
    <row r="156" spans="1:10" x14ac:dyDescent="0.2">
      <c r="A156">
        <v>155</v>
      </c>
      <c r="B156" t="s">
        <v>219</v>
      </c>
      <c r="C156" t="str">
        <f t="shared" si="3"/>
        <v>N/A</v>
      </c>
      <c r="D156">
        <v>125000</v>
      </c>
      <c r="F156" s="13">
        <v>187</v>
      </c>
      <c r="G156" s="12">
        <v>173000</v>
      </c>
      <c r="I156" s="13">
        <v>974</v>
      </c>
      <c r="J156" s="12">
        <v>182000</v>
      </c>
    </row>
    <row r="157" spans="1:10" x14ac:dyDescent="0.2">
      <c r="A157">
        <v>156</v>
      </c>
      <c r="B157" t="s">
        <v>111</v>
      </c>
      <c r="C157">
        <f t="shared" si="3"/>
        <v>1</v>
      </c>
      <c r="D157">
        <v>79000</v>
      </c>
      <c r="F157" s="13">
        <v>188</v>
      </c>
      <c r="G157" s="12">
        <v>135000</v>
      </c>
      <c r="I157" s="13">
        <v>978</v>
      </c>
      <c r="J157" s="12">
        <v>199900</v>
      </c>
    </row>
    <row r="158" spans="1:10" x14ac:dyDescent="0.2">
      <c r="A158">
        <v>157</v>
      </c>
      <c r="B158" t="s">
        <v>111</v>
      </c>
      <c r="C158">
        <f t="shared" si="3"/>
        <v>1</v>
      </c>
      <c r="D158">
        <v>109500</v>
      </c>
      <c r="F158" s="13">
        <v>190</v>
      </c>
      <c r="G158" s="12">
        <v>286000</v>
      </c>
      <c r="I158" s="13">
        <v>979</v>
      </c>
      <c r="J158" s="12">
        <v>110000</v>
      </c>
    </row>
    <row r="159" spans="1:10" x14ac:dyDescent="0.2">
      <c r="A159">
        <v>158</v>
      </c>
      <c r="B159" t="s">
        <v>159</v>
      </c>
      <c r="C159">
        <f t="shared" si="3"/>
        <v>0</v>
      </c>
      <c r="D159">
        <v>269500</v>
      </c>
      <c r="F159" s="13">
        <v>191</v>
      </c>
      <c r="G159" s="12">
        <v>315000</v>
      </c>
      <c r="I159" s="13">
        <v>988</v>
      </c>
      <c r="J159" s="12">
        <v>395192</v>
      </c>
    </row>
    <row r="160" spans="1:10" x14ac:dyDescent="0.2">
      <c r="A160">
        <v>159</v>
      </c>
      <c r="B160" t="s">
        <v>111</v>
      </c>
      <c r="C160">
        <f t="shared" si="3"/>
        <v>1</v>
      </c>
      <c r="D160">
        <v>254900</v>
      </c>
      <c r="F160" s="13">
        <v>192</v>
      </c>
      <c r="G160" s="12">
        <v>184000</v>
      </c>
      <c r="I160" s="13">
        <v>990</v>
      </c>
      <c r="J160" s="12">
        <v>197000</v>
      </c>
    </row>
    <row r="161" spans="1:10" x14ac:dyDescent="0.2">
      <c r="A161">
        <v>160</v>
      </c>
      <c r="B161" t="s">
        <v>159</v>
      </c>
      <c r="C161">
        <f t="shared" si="3"/>
        <v>0</v>
      </c>
      <c r="D161">
        <v>320000</v>
      </c>
      <c r="F161" s="13">
        <v>193</v>
      </c>
      <c r="G161" s="12">
        <v>192000</v>
      </c>
      <c r="I161" s="13">
        <v>994</v>
      </c>
      <c r="J161" s="12">
        <v>173900</v>
      </c>
    </row>
    <row r="162" spans="1:10" x14ac:dyDescent="0.2">
      <c r="A162">
        <v>161</v>
      </c>
      <c r="B162" t="s">
        <v>111</v>
      </c>
      <c r="C162">
        <f t="shared" si="3"/>
        <v>1</v>
      </c>
      <c r="D162">
        <v>162500</v>
      </c>
      <c r="F162" s="13">
        <v>194</v>
      </c>
      <c r="G162" s="12">
        <v>130000</v>
      </c>
      <c r="I162" s="13">
        <v>996</v>
      </c>
      <c r="J162" s="12">
        <v>121600</v>
      </c>
    </row>
    <row r="163" spans="1:10" x14ac:dyDescent="0.2">
      <c r="A163">
        <v>162</v>
      </c>
      <c r="B163" t="s">
        <v>111</v>
      </c>
      <c r="C163">
        <f t="shared" si="3"/>
        <v>1</v>
      </c>
      <c r="D163">
        <v>412500</v>
      </c>
      <c r="F163" s="13">
        <v>195</v>
      </c>
      <c r="G163" s="12">
        <v>127000</v>
      </c>
      <c r="I163" s="13">
        <v>1002</v>
      </c>
      <c r="J163" s="12">
        <v>86000</v>
      </c>
    </row>
    <row r="164" spans="1:10" x14ac:dyDescent="0.2">
      <c r="A164">
        <v>163</v>
      </c>
      <c r="B164" t="s">
        <v>159</v>
      </c>
      <c r="C164">
        <f t="shared" si="3"/>
        <v>0</v>
      </c>
      <c r="D164">
        <v>220000</v>
      </c>
      <c r="F164" s="13">
        <v>196</v>
      </c>
      <c r="G164" s="12">
        <v>148500</v>
      </c>
      <c r="I164" s="13">
        <v>1018</v>
      </c>
      <c r="J164" s="12">
        <v>187500</v>
      </c>
    </row>
    <row r="165" spans="1:10" x14ac:dyDescent="0.2">
      <c r="A165">
        <v>164</v>
      </c>
      <c r="B165" t="s">
        <v>111</v>
      </c>
      <c r="C165">
        <f t="shared" si="3"/>
        <v>1</v>
      </c>
      <c r="D165">
        <v>103200</v>
      </c>
      <c r="F165" s="13">
        <v>200</v>
      </c>
      <c r="G165" s="12">
        <v>274900</v>
      </c>
      <c r="I165" s="13">
        <v>1022</v>
      </c>
      <c r="J165" s="12">
        <v>194000</v>
      </c>
    </row>
    <row r="166" spans="1:10" x14ac:dyDescent="0.2">
      <c r="A166">
        <v>165</v>
      </c>
      <c r="B166" t="s">
        <v>111</v>
      </c>
      <c r="C166">
        <f t="shared" si="3"/>
        <v>1</v>
      </c>
      <c r="D166">
        <v>152000</v>
      </c>
      <c r="F166" s="13">
        <v>201</v>
      </c>
      <c r="G166" s="12">
        <v>140000</v>
      </c>
      <c r="I166" s="13">
        <v>1025</v>
      </c>
      <c r="J166" s="12">
        <v>287000</v>
      </c>
    </row>
    <row r="167" spans="1:10" x14ac:dyDescent="0.2">
      <c r="A167">
        <v>166</v>
      </c>
      <c r="B167" t="s">
        <v>111</v>
      </c>
      <c r="C167">
        <f t="shared" si="3"/>
        <v>1</v>
      </c>
      <c r="D167">
        <v>127500</v>
      </c>
      <c r="F167" s="13">
        <v>202</v>
      </c>
      <c r="G167" s="12">
        <v>171500</v>
      </c>
      <c r="I167" s="13">
        <v>1028</v>
      </c>
      <c r="J167" s="12">
        <v>293077</v>
      </c>
    </row>
    <row r="168" spans="1:10" x14ac:dyDescent="0.2">
      <c r="A168">
        <v>167</v>
      </c>
      <c r="B168" t="s">
        <v>111</v>
      </c>
      <c r="C168">
        <f t="shared" si="3"/>
        <v>1</v>
      </c>
      <c r="D168">
        <v>190000</v>
      </c>
      <c r="F168" s="13">
        <v>203</v>
      </c>
      <c r="G168" s="12">
        <v>112000</v>
      </c>
      <c r="I168" s="13">
        <v>1033</v>
      </c>
      <c r="J168" s="12">
        <v>310000</v>
      </c>
    </row>
    <row r="169" spans="1:10" x14ac:dyDescent="0.2">
      <c r="A169">
        <v>168</v>
      </c>
      <c r="B169" t="s">
        <v>159</v>
      </c>
      <c r="C169">
        <f t="shared" si="3"/>
        <v>0</v>
      </c>
      <c r="D169">
        <v>325624</v>
      </c>
      <c r="F169" s="13">
        <v>204</v>
      </c>
      <c r="G169" s="12">
        <v>149000</v>
      </c>
      <c r="I169" s="13">
        <v>1047</v>
      </c>
      <c r="J169" s="12">
        <v>556581</v>
      </c>
    </row>
    <row r="170" spans="1:10" x14ac:dyDescent="0.2">
      <c r="A170">
        <v>169</v>
      </c>
      <c r="B170" t="s">
        <v>111</v>
      </c>
      <c r="C170">
        <f t="shared" si="3"/>
        <v>1</v>
      </c>
      <c r="D170">
        <v>183500</v>
      </c>
      <c r="F170" s="13">
        <v>205</v>
      </c>
      <c r="G170" s="12">
        <v>110000</v>
      </c>
      <c r="I170" s="13">
        <v>1050</v>
      </c>
      <c r="J170" s="12">
        <v>84900</v>
      </c>
    </row>
    <row r="171" spans="1:10" x14ac:dyDescent="0.2">
      <c r="A171">
        <v>170</v>
      </c>
      <c r="B171" t="s">
        <v>111</v>
      </c>
      <c r="C171">
        <f t="shared" si="3"/>
        <v>1</v>
      </c>
      <c r="D171">
        <v>228000</v>
      </c>
      <c r="F171" s="13">
        <v>206</v>
      </c>
      <c r="G171" s="12">
        <v>180500</v>
      </c>
      <c r="I171" s="13">
        <v>1051</v>
      </c>
      <c r="J171" s="12">
        <v>176485</v>
      </c>
    </row>
    <row r="172" spans="1:10" x14ac:dyDescent="0.2">
      <c r="A172">
        <v>171</v>
      </c>
      <c r="B172" t="s">
        <v>111</v>
      </c>
      <c r="C172">
        <f t="shared" si="3"/>
        <v>1</v>
      </c>
      <c r="D172">
        <v>128500</v>
      </c>
      <c r="F172" s="13">
        <v>207</v>
      </c>
      <c r="G172" s="12">
        <v>143900</v>
      </c>
      <c r="I172" s="13">
        <v>1052</v>
      </c>
      <c r="J172" s="12">
        <v>200141</v>
      </c>
    </row>
    <row r="173" spans="1:10" x14ac:dyDescent="0.2">
      <c r="A173">
        <v>172</v>
      </c>
      <c r="B173" t="s">
        <v>111</v>
      </c>
      <c r="C173">
        <f t="shared" si="3"/>
        <v>1</v>
      </c>
      <c r="D173">
        <v>215000</v>
      </c>
      <c r="F173" s="13">
        <v>208</v>
      </c>
      <c r="G173" s="12">
        <v>141000</v>
      </c>
      <c r="I173" s="13">
        <v>1056</v>
      </c>
      <c r="J173" s="12">
        <v>180000</v>
      </c>
    </row>
    <row r="174" spans="1:10" x14ac:dyDescent="0.2">
      <c r="A174">
        <v>173</v>
      </c>
      <c r="B174" t="s">
        <v>111</v>
      </c>
      <c r="C174">
        <f t="shared" si="3"/>
        <v>1</v>
      </c>
      <c r="D174">
        <v>239000</v>
      </c>
      <c r="F174" s="13">
        <v>209</v>
      </c>
      <c r="G174" s="12">
        <v>277000</v>
      </c>
      <c r="I174" s="13">
        <v>1078</v>
      </c>
      <c r="J174" s="12">
        <v>138800</v>
      </c>
    </row>
    <row r="175" spans="1:10" x14ac:dyDescent="0.2">
      <c r="A175">
        <v>174</v>
      </c>
      <c r="B175" t="s">
        <v>111</v>
      </c>
      <c r="C175">
        <f t="shared" si="3"/>
        <v>1</v>
      </c>
      <c r="D175">
        <v>163000</v>
      </c>
      <c r="F175" s="13">
        <v>210</v>
      </c>
      <c r="G175" s="12">
        <v>145000</v>
      </c>
      <c r="I175" s="13">
        <v>1081</v>
      </c>
      <c r="J175" s="12">
        <v>145000</v>
      </c>
    </row>
    <row r="176" spans="1:10" x14ac:dyDescent="0.2">
      <c r="A176">
        <v>175</v>
      </c>
      <c r="B176" t="s">
        <v>111</v>
      </c>
      <c r="C176">
        <f t="shared" si="3"/>
        <v>1</v>
      </c>
      <c r="D176">
        <v>184000</v>
      </c>
      <c r="F176" s="13">
        <v>211</v>
      </c>
      <c r="G176" s="12">
        <v>98000</v>
      </c>
      <c r="I176" s="13">
        <v>1100</v>
      </c>
      <c r="J176" s="12">
        <v>157000</v>
      </c>
    </row>
    <row r="177" spans="1:10" x14ac:dyDescent="0.2">
      <c r="A177">
        <v>176</v>
      </c>
      <c r="B177" t="s">
        <v>111</v>
      </c>
      <c r="C177">
        <f t="shared" si="3"/>
        <v>1</v>
      </c>
      <c r="D177">
        <v>243000</v>
      </c>
      <c r="F177" s="13">
        <v>212</v>
      </c>
      <c r="G177" s="12">
        <v>186000</v>
      </c>
      <c r="I177" s="13">
        <v>1108</v>
      </c>
      <c r="J177" s="12">
        <v>274725</v>
      </c>
    </row>
    <row r="178" spans="1:10" x14ac:dyDescent="0.2">
      <c r="A178">
        <v>177</v>
      </c>
      <c r="B178" t="s">
        <v>111</v>
      </c>
      <c r="C178">
        <f t="shared" si="3"/>
        <v>1</v>
      </c>
      <c r="D178">
        <v>211000</v>
      </c>
      <c r="F178" s="13">
        <v>214</v>
      </c>
      <c r="G178" s="12">
        <v>156000</v>
      </c>
      <c r="I178" s="13">
        <v>1109</v>
      </c>
      <c r="J178" s="12">
        <v>181000</v>
      </c>
    </row>
    <row r="179" spans="1:10" x14ac:dyDescent="0.2">
      <c r="A179">
        <v>178</v>
      </c>
      <c r="B179" t="s">
        <v>111</v>
      </c>
      <c r="C179">
        <f t="shared" si="3"/>
        <v>1</v>
      </c>
      <c r="D179">
        <v>172500</v>
      </c>
      <c r="F179" s="13">
        <v>215</v>
      </c>
      <c r="G179" s="12">
        <v>161750</v>
      </c>
      <c r="I179" s="13">
        <v>1116</v>
      </c>
      <c r="J179" s="12">
        <v>318000</v>
      </c>
    </row>
    <row r="180" spans="1:10" x14ac:dyDescent="0.2">
      <c r="A180">
        <v>179</v>
      </c>
      <c r="B180" t="s">
        <v>159</v>
      </c>
      <c r="C180">
        <f t="shared" si="3"/>
        <v>0</v>
      </c>
      <c r="D180">
        <v>501837</v>
      </c>
      <c r="F180" s="13">
        <v>216</v>
      </c>
      <c r="G180" s="12">
        <v>134450</v>
      </c>
      <c r="I180" s="13">
        <v>1122</v>
      </c>
      <c r="J180" s="12">
        <v>212900</v>
      </c>
    </row>
    <row r="181" spans="1:10" x14ac:dyDescent="0.2">
      <c r="A181">
        <v>180</v>
      </c>
      <c r="B181" t="s">
        <v>111</v>
      </c>
      <c r="C181">
        <f t="shared" si="3"/>
        <v>1</v>
      </c>
      <c r="D181">
        <v>100000</v>
      </c>
      <c r="F181" s="13">
        <v>217</v>
      </c>
      <c r="G181" s="12">
        <v>210000</v>
      </c>
      <c r="I181" s="13">
        <v>1123</v>
      </c>
      <c r="J181" s="12">
        <v>112000</v>
      </c>
    </row>
    <row r="182" spans="1:10" x14ac:dyDescent="0.2">
      <c r="A182">
        <v>181</v>
      </c>
      <c r="B182" t="s">
        <v>111</v>
      </c>
      <c r="C182">
        <f t="shared" si="3"/>
        <v>1</v>
      </c>
      <c r="D182">
        <v>177000</v>
      </c>
      <c r="F182" s="13">
        <v>219</v>
      </c>
      <c r="G182" s="12">
        <v>311500</v>
      </c>
      <c r="I182" s="13">
        <v>1132</v>
      </c>
      <c r="J182" s="12">
        <v>93500</v>
      </c>
    </row>
    <row r="183" spans="1:10" x14ac:dyDescent="0.2">
      <c r="A183">
        <v>182</v>
      </c>
      <c r="B183" t="s">
        <v>111</v>
      </c>
      <c r="C183">
        <f t="shared" si="3"/>
        <v>1</v>
      </c>
      <c r="D183">
        <v>200100</v>
      </c>
      <c r="F183" s="13">
        <v>222</v>
      </c>
      <c r="G183" s="12">
        <v>200000</v>
      </c>
      <c r="I183" s="13">
        <v>1137</v>
      </c>
      <c r="J183" s="12">
        <v>119000</v>
      </c>
    </row>
    <row r="184" spans="1:10" x14ac:dyDescent="0.2">
      <c r="A184">
        <v>183</v>
      </c>
      <c r="B184" t="s">
        <v>111</v>
      </c>
      <c r="C184">
        <f t="shared" si="3"/>
        <v>1</v>
      </c>
      <c r="D184">
        <v>120000</v>
      </c>
      <c r="F184" s="13">
        <v>223</v>
      </c>
      <c r="G184" s="12">
        <v>179900</v>
      </c>
      <c r="I184" s="13">
        <v>1141</v>
      </c>
      <c r="J184" s="12">
        <v>139000</v>
      </c>
    </row>
    <row r="185" spans="1:10" x14ac:dyDescent="0.2">
      <c r="A185">
        <v>184</v>
      </c>
      <c r="B185" t="s">
        <v>111</v>
      </c>
      <c r="C185">
        <f t="shared" si="3"/>
        <v>1</v>
      </c>
      <c r="D185">
        <v>200000</v>
      </c>
      <c r="F185" s="13">
        <v>225</v>
      </c>
      <c r="G185" s="12">
        <v>386250</v>
      </c>
      <c r="I185" s="13">
        <v>1143</v>
      </c>
      <c r="J185" s="12">
        <v>424870</v>
      </c>
    </row>
    <row r="186" spans="1:10" x14ac:dyDescent="0.2">
      <c r="A186">
        <v>185</v>
      </c>
      <c r="B186" t="s">
        <v>111</v>
      </c>
      <c r="C186">
        <f t="shared" si="3"/>
        <v>1</v>
      </c>
      <c r="D186">
        <v>127000</v>
      </c>
      <c r="F186" s="13">
        <v>228</v>
      </c>
      <c r="G186" s="12">
        <v>106000</v>
      </c>
      <c r="I186" s="13">
        <v>1153</v>
      </c>
      <c r="J186" s="12">
        <v>230000</v>
      </c>
    </row>
    <row r="187" spans="1:10" x14ac:dyDescent="0.2">
      <c r="A187">
        <v>186</v>
      </c>
      <c r="B187" t="s">
        <v>111</v>
      </c>
      <c r="C187">
        <f t="shared" si="3"/>
        <v>1</v>
      </c>
      <c r="D187">
        <v>475000</v>
      </c>
      <c r="F187" s="13">
        <v>229</v>
      </c>
      <c r="G187" s="12">
        <v>125000</v>
      </c>
      <c r="I187" s="13">
        <v>1159</v>
      </c>
      <c r="J187" s="12">
        <v>235128</v>
      </c>
    </row>
    <row r="188" spans="1:10" x14ac:dyDescent="0.2">
      <c r="A188">
        <v>187</v>
      </c>
      <c r="B188" t="s">
        <v>111</v>
      </c>
      <c r="C188">
        <f t="shared" si="3"/>
        <v>1</v>
      </c>
      <c r="D188">
        <v>173000</v>
      </c>
      <c r="F188" s="13">
        <v>230</v>
      </c>
      <c r="G188" s="12">
        <v>192500</v>
      </c>
      <c r="I188" s="13">
        <v>1166</v>
      </c>
      <c r="J188" s="12">
        <v>233170</v>
      </c>
    </row>
    <row r="189" spans="1:10" x14ac:dyDescent="0.2">
      <c r="A189">
        <v>188</v>
      </c>
      <c r="B189" t="s">
        <v>111</v>
      </c>
      <c r="C189">
        <f t="shared" si="3"/>
        <v>1</v>
      </c>
      <c r="D189">
        <v>135000</v>
      </c>
      <c r="F189" s="13">
        <v>231</v>
      </c>
      <c r="G189" s="12">
        <v>148000</v>
      </c>
      <c r="I189" s="13">
        <v>1182</v>
      </c>
      <c r="J189" s="12">
        <v>392500</v>
      </c>
    </row>
    <row r="190" spans="1:10" x14ac:dyDescent="0.2">
      <c r="A190">
        <v>189</v>
      </c>
      <c r="B190" t="s">
        <v>210</v>
      </c>
      <c r="C190" t="str">
        <f t="shared" si="3"/>
        <v>N/A</v>
      </c>
      <c r="D190">
        <v>153337</v>
      </c>
      <c r="F190" s="13">
        <v>232</v>
      </c>
      <c r="G190" s="12">
        <v>403000</v>
      </c>
      <c r="I190" s="13">
        <v>1183</v>
      </c>
      <c r="J190" s="12">
        <v>745000</v>
      </c>
    </row>
    <row r="191" spans="1:10" x14ac:dyDescent="0.2">
      <c r="A191">
        <v>190</v>
      </c>
      <c r="B191" t="s">
        <v>111</v>
      </c>
      <c r="C191">
        <f t="shared" si="3"/>
        <v>1</v>
      </c>
      <c r="D191">
        <v>286000</v>
      </c>
      <c r="F191" s="13">
        <v>233</v>
      </c>
      <c r="G191" s="12">
        <v>94500</v>
      </c>
      <c r="I191" s="13">
        <v>1187</v>
      </c>
      <c r="J191" s="12">
        <v>95000</v>
      </c>
    </row>
    <row r="192" spans="1:10" x14ac:dyDescent="0.2">
      <c r="A192">
        <v>191</v>
      </c>
      <c r="B192" t="s">
        <v>111</v>
      </c>
      <c r="C192">
        <f t="shared" si="3"/>
        <v>1</v>
      </c>
      <c r="D192">
        <v>315000</v>
      </c>
      <c r="F192" s="13">
        <v>234</v>
      </c>
      <c r="G192" s="12">
        <v>128200</v>
      </c>
      <c r="I192" s="13">
        <v>1197</v>
      </c>
      <c r="J192" s="12">
        <v>219210</v>
      </c>
    </row>
    <row r="193" spans="1:10" x14ac:dyDescent="0.2">
      <c r="A193">
        <v>192</v>
      </c>
      <c r="B193" t="s">
        <v>111</v>
      </c>
      <c r="C193">
        <f t="shared" si="3"/>
        <v>1</v>
      </c>
      <c r="D193">
        <v>184000</v>
      </c>
      <c r="F193" s="13">
        <v>235</v>
      </c>
      <c r="G193" s="12">
        <v>216500</v>
      </c>
      <c r="I193" s="13">
        <v>1201</v>
      </c>
      <c r="J193" s="12">
        <v>116050</v>
      </c>
    </row>
    <row r="194" spans="1:10" x14ac:dyDescent="0.2">
      <c r="A194">
        <v>193</v>
      </c>
      <c r="B194" t="s">
        <v>111</v>
      </c>
      <c r="C194">
        <f t="shared" si="3"/>
        <v>1</v>
      </c>
      <c r="D194">
        <v>192000</v>
      </c>
      <c r="F194" s="13">
        <v>236</v>
      </c>
      <c r="G194" s="12">
        <v>89500</v>
      </c>
      <c r="I194" s="13">
        <v>1210</v>
      </c>
      <c r="J194" s="12">
        <v>290000</v>
      </c>
    </row>
    <row r="195" spans="1:10" x14ac:dyDescent="0.2">
      <c r="A195">
        <v>194</v>
      </c>
      <c r="B195" t="s">
        <v>111</v>
      </c>
      <c r="C195">
        <f t="shared" ref="C195:C258" si="4">IF(B195="Normal",1,IF(OR(B195="Abnorml",B195="Partial"),0,"N/A"))</f>
        <v>1</v>
      </c>
      <c r="D195">
        <v>130000</v>
      </c>
      <c r="F195" s="13">
        <v>237</v>
      </c>
      <c r="G195" s="12">
        <v>185500</v>
      </c>
      <c r="I195" s="13">
        <v>1218</v>
      </c>
      <c r="J195" s="12">
        <v>229456</v>
      </c>
    </row>
    <row r="196" spans="1:10" x14ac:dyDescent="0.2">
      <c r="A196">
        <v>195</v>
      </c>
      <c r="B196" t="s">
        <v>111</v>
      </c>
      <c r="C196">
        <f t="shared" si="4"/>
        <v>1</v>
      </c>
      <c r="D196">
        <v>127000</v>
      </c>
      <c r="F196" s="13">
        <v>238</v>
      </c>
      <c r="G196" s="12">
        <v>194500</v>
      </c>
      <c r="I196" s="13">
        <v>1220</v>
      </c>
      <c r="J196" s="12">
        <v>91500</v>
      </c>
    </row>
    <row r="197" spans="1:10" x14ac:dyDescent="0.2">
      <c r="A197">
        <v>196</v>
      </c>
      <c r="B197" t="s">
        <v>111</v>
      </c>
      <c r="C197">
        <f t="shared" si="4"/>
        <v>1</v>
      </c>
      <c r="D197">
        <v>148500</v>
      </c>
      <c r="F197" s="13">
        <v>240</v>
      </c>
      <c r="G197" s="12">
        <v>113000</v>
      </c>
      <c r="I197" s="13">
        <v>1221</v>
      </c>
      <c r="J197" s="12">
        <v>115000</v>
      </c>
    </row>
    <row r="198" spans="1:10" x14ac:dyDescent="0.2">
      <c r="A198">
        <v>197</v>
      </c>
      <c r="B198" t="s">
        <v>159</v>
      </c>
      <c r="C198">
        <f t="shared" si="4"/>
        <v>0</v>
      </c>
      <c r="D198">
        <v>311872</v>
      </c>
      <c r="F198" s="13">
        <v>241</v>
      </c>
      <c r="G198" s="12">
        <v>262500</v>
      </c>
      <c r="I198" s="13">
        <v>1229</v>
      </c>
      <c r="J198" s="12">
        <v>367294</v>
      </c>
    </row>
    <row r="199" spans="1:10" x14ac:dyDescent="0.2">
      <c r="A199">
        <v>198</v>
      </c>
      <c r="B199" t="s">
        <v>128</v>
      </c>
      <c r="C199">
        <f t="shared" si="4"/>
        <v>0</v>
      </c>
      <c r="D199">
        <v>235000</v>
      </c>
      <c r="F199" s="13">
        <v>242</v>
      </c>
      <c r="G199" s="12">
        <v>110500</v>
      </c>
      <c r="I199" s="13">
        <v>1234</v>
      </c>
      <c r="J199" s="12">
        <v>142000</v>
      </c>
    </row>
    <row r="200" spans="1:10" x14ac:dyDescent="0.2">
      <c r="A200">
        <v>199</v>
      </c>
      <c r="B200" t="s">
        <v>128</v>
      </c>
      <c r="C200">
        <f t="shared" si="4"/>
        <v>0</v>
      </c>
      <c r="D200">
        <v>104000</v>
      </c>
      <c r="F200" s="13">
        <v>243</v>
      </c>
      <c r="G200" s="12">
        <v>79000</v>
      </c>
      <c r="I200" s="13">
        <v>1235</v>
      </c>
      <c r="J200" s="12">
        <v>130000</v>
      </c>
    </row>
    <row r="201" spans="1:10" x14ac:dyDescent="0.2">
      <c r="A201">
        <v>200</v>
      </c>
      <c r="B201" t="s">
        <v>111</v>
      </c>
      <c r="C201">
        <f t="shared" si="4"/>
        <v>1</v>
      </c>
      <c r="D201">
        <v>274900</v>
      </c>
      <c r="F201" s="13">
        <v>244</v>
      </c>
      <c r="G201" s="12">
        <v>120000</v>
      </c>
      <c r="I201" s="13">
        <v>1239</v>
      </c>
      <c r="J201" s="12">
        <v>142500</v>
      </c>
    </row>
    <row r="202" spans="1:10" x14ac:dyDescent="0.2">
      <c r="A202">
        <v>201</v>
      </c>
      <c r="B202" t="s">
        <v>111</v>
      </c>
      <c r="C202">
        <f t="shared" si="4"/>
        <v>1</v>
      </c>
      <c r="D202">
        <v>140000</v>
      </c>
      <c r="F202" s="13">
        <v>245</v>
      </c>
      <c r="G202" s="12">
        <v>205000</v>
      </c>
      <c r="I202" s="13">
        <v>1242</v>
      </c>
      <c r="J202" s="12">
        <v>248328</v>
      </c>
    </row>
    <row r="203" spans="1:10" x14ac:dyDescent="0.2">
      <c r="A203">
        <v>202</v>
      </c>
      <c r="B203" t="s">
        <v>111</v>
      </c>
      <c r="C203">
        <f t="shared" si="4"/>
        <v>1</v>
      </c>
      <c r="D203">
        <v>171500</v>
      </c>
      <c r="F203" s="13">
        <v>246</v>
      </c>
      <c r="G203" s="12">
        <v>241500</v>
      </c>
      <c r="I203" s="13">
        <v>1244</v>
      </c>
      <c r="J203" s="12">
        <v>465000</v>
      </c>
    </row>
    <row r="204" spans="1:10" x14ac:dyDescent="0.2">
      <c r="A204">
        <v>203</v>
      </c>
      <c r="B204" t="s">
        <v>111</v>
      </c>
      <c r="C204">
        <f t="shared" si="4"/>
        <v>1</v>
      </c>
      <c r="D204">
        <v>112000</v>
      </c>
      <c r="F204" s="13">
        <v>247</v>
      </c>
      <c r="G204" s="12">
        <v>137000</v>
      </c>
      <c r="I204" s="13">
        <v>1246</v>
      </c>
      <c r="J204" s="12">
        <v>178000</v>
      </c>
    </row>
    <row r="205" spans="1:10" x14ac:dyDescent="0.2">
      <c r="A205">
        <v>204</v>
      </c>
      <c r="B205" t="s">
        <v>111</v>
      </c>
      <c r="C205">
        <f t="shared" si="4"/>
        <v>1</v>
      </c>
      <c r="D205">
        <v>149000</v>
      </c>
      <c r="F205" s="13">
        <v>248</v>
      </c>
      <c r="G205" s="12">
        <v>140000</v>
      </c>
      <c r="I205" s="13">
        <v>1247</v>
      </c>
      <c r="J205" s="12">
        <v>186500</v>
      </c>
    </row>
    <row r="206" spans="1:10" x14ac:dyDescent="0.2">
      <c r="A206">
        <v>205</v>
      </c>
      <c r="B206" t="s">
        <v>111</v>
      </c>
      <c r="C206">
        <f t="shared" si="4"/>
        <v>1</v>
      </c>
      <c r="D206">
        <v>110000</v>
      </c>
      <c r="F206" s="13">
        <v>249</v>
      </c>
      <c r="G206" s="12">
        <v>180000</v>
      </c>
      <c r="I206" s="13">
        <v>1265</v>
      </c>
      <c r="J206" s="12">
        <v>181000</v>
      </c>
    </row>
    <row r="207" spans="1:10" x14ac:dyDescent="0.2">
      <c r="A207">
        <v>206</v>
      </c>
      <c r="B207" t="s">
        <v>111</v>
      </c>
      <c r="C207">
        <f t="shared" si="4"/>
        <v>1</v>
      </c>
      <c r="D207">
        <v>180500</v>
      </c>
      <c r="F207" s="13">
        <v>250</v>
      </c>
      <c r="G207" s="12">
        <v>277000</v>
      </c>
      <c r="I207" s="13">
        <v>1280</v>
      </c>
      <c r="J207" s="12">
        <v>68400</v>
      </c>
    </row>
    <row r="208" spans="1:10" x14ac:dyDescent="0.2">
      <c r="A208">
        <v>207</v>
      </c>
      <c r="B208" t="s">
        <v>111</v>
      </c>
      <c r="C208">
        <f t="shared" si="4"/>
        <v>1</v>
      </c>
      <c r="D208">
        <v>143900</v>
      </c>
      <c r="F208" s="13">
        <v>251</v>
      </c>
      <c r="G208" s="12">
        <v>76500</v>
      </c>
      <c r="I208" s="13">
        <v>1290</v>
      </c>
      <c r="J208" s="12">
        <v>281000</v>
      </c>
    </row>
    <row r="209" spans="1:10" x14ac:dyDescent="0.2">
      <c r="A209">
        <v>208</v>
      </c>
      <c r="B209" t="s">
        <v>111</v>
      </c>
      <c r="C209">
        <f t="shared" si="4"/>
        <v>1</v>
      </c>
      <c r="D209">
        <v>141000</v>
      </c>
      <c r="F209" s="13">
        <v>253</v>
      </c>
      <c r="G209" s="12">
        <v>173000</v>
      </c>
      <c r="I209" s="13">
        <v>1298</v>
      </c>
      <c r="J209" s="12">
        <v>140000</v>
      </c>
    </row>
    <row r="210" spans="1:10" x14ac:dyDescent="0.2">
      <c r="A210">
        <v>209</v>
      </c>
      <c r="B210" t="s">
        <v>111</v>
      </c>
      <c r="C210">
        <f t="shared" si="4"/>
        <v>1</v>
      </c>
      <c r="D210">
        <v>277000</v>
      </c>
      <c r="F210" s="13">
        <v>254</v>
      </c>
      <c r="G210" s="12">
        <v>158000</v>
      </c>
      <c r="I210" s="13">
        <v>1299</v>
      </c>
      <c r="J210" s="12">
        <v>160000</v>
      </c>
    </row>
    <row r="211" spans="1:10" x14ac:dyDescent="0.2">
      <c r="A211">
        <v>210</v>
      </c>
      <c r="B211" t="s">
        <v>111</v>
      </c>
      <c r="C211">
        <f t="shared" si="4"/>
        <v>1</v>
      </c>
      <c r="D211">
        <v>145000</v>
      </c>
      <c r="F211" s="13">
        <v>255</v>
      </c>
      <c r="G211" s="12">
        <v>145000</v>
      </c>
      <c r="I211" s="13">
        <v>1307</v>
      </c>
      <c r="J211" s="12">
        <v>202500</v>
      </c>
    </row>
    <row r="212" spans="1:10" x14ac:dyDescent="0.2">
      <c r="A212">
        <v>211</v>
      </c>
      <c r="B212" t="s">
        <v>111</v>
      </c>
      <c r="C212">
        <f t="shared" si="4"/>
        <v>1</v>
      </c>
      <c r="D212">
        <v>98000</v>
      </c>
      <c r="F212" s="13">
        <v>256</v>
      </c>
      <c r="G212" s="12">
        <v>230000</v>
      </c>
      <c r="I212" s="13">
        <v>1312</v>
      </c>
      <c r="J212" s="12">
        <v>203000</v>
      </c>
    </row>
    <row r="213" spans="1:10" x14ac:dyDescent="0.2">
      <c r="A213">
        <v>212</v>
      </c>
      <c r="B213" t="s">
        <v>111</v>
      </c>
      <c r="C213">
        <f t="shared" si="4"/>
        <v>1</v>
      </c>
      <c r="D213">
        <v>186000</v>
      </c>
      <c r="F213" s="13">
        <v>257</v>
      </c>
      <c r="G213" s="12">
        <v>207500</v>
      </c>
      <c r="I213" s="13">
        <v>1318</v>
      </c>
      <c r="J213" s="12">
        <v>208900</v>
      </c>
    </row>
    <row r="214" spans="1:10" x14ac:dyDescent="0.2">
      <c r="A214">
        <v>213</v>
      </c>
      <c r="B214" t="s">
        <v>159</v>
      </c>
      <c r="C214">
        <f t="shared" si="4"/>
        <v>0</v>
      </c>
      <c r="D214">
        <v>252678</v>
      </c>
      <c r="F214" s="13">
        <v>259</v>
      </c>
      <c r="G214" s="12">
        <v>231500</v>
      </c>
      <c r="I214" s="13">
        <v>1325</v>
      </c>
      <c r="J214" s="12">
        <v>147000</v>
      </c>
    </row>
    <row r="215" spans="1:10" x14ac:dyDescent="0.2">
      <c r="A215">
        <v>214</v>
      </c>
      <c r="B215" t="s">
        <v>111</v>
      </c>
      <c r="C215">
        <f t="shared" si="4"/>
        <v>1</v>
      </c>
      <c r="D215">
        <v>156000</v>
      </c>
      <c r="F215" s="13">
        <v>260</v>
      </c>
      <c r="G215" s="12">
        <v>97000</v>
      </c>
      <c r="I215" s="13">
        <v>1345</v>
      </c>
      <c r="J215" s="12">
        <v>155835</v>
      </c>
    </row>
    <row r="216" spans="1:10" x14ac:dyDescent="0.2">
      <c r="A216">
        <v>215</v>
      </c>
      <c r="B216" t="s">
        <v>111</v>
      </c>
      <c r="C216">
        <f t="shared" si="4"/>
        <v>1</v>
      </c>
      <c r="D216">
        <v>161750</v>
      </c>
      <c r="F216" s="13">
        <v>261</v>
      </c>
      <c r="G216" s="12">
        <v>176000</v>
      </c>
      <c r="I216" s="13">
        <v>1348</v>
      </c>
      <c r="J216" s="12">
        <v>283463</v>
      </c>
    </row>
    <row r="217" spans="1:10" x14ac:dyDescent="0.2">
      <c r="A217">
        <v>216</v>
      </c>
      <c r="B217" t="s">
        <v>111</v>
      </c>
      <c r="C217">
        <f t="shared" si="4"/>
        <v>1</v>
      </c>
      <c r="D217">
        <v>134450</v>
      </c>
      <c r="F217" s="13">
        <v>263</v>
      </c>
      <c r="G217" s="12">
        <v>151000</v>
      </c>
      <c r="I217" s="13">
        <v>1364</v>
      </c>
      <c r="J217" s="12">
        <v>156932</v>
      </c>
    </row>
    <row r="218" spans="1:10" x14ac:dyDescent="0.2">
      <c r="A218">
        <v>217</v>
      </c>
      <c r="B218" t="s">
        <v>111</v>
      </c>
      <c r="C218">
        <f t="shared" si="4"/>
        <v>1</v>
      </c>
      <c r="D218">
        <v>210000</v>
      </c>
      <c r="F218" s="13">
        <v>264</v>
      </c>
      <c r="G218" s="12">
        <v>130000</v>
      </c>
      <c r="I218" s="13">
        <v>1365</v>
      </c>
      <c r="J218" s="12">
        <v>144152</v>
      </c>
    </row>
    <row r="219" spans="1:10" x14ac:dyDescent="0.2">
      <c r="A219">
        <v>218</v>
      </c>
      <c r="B219" t="s">
        <v>219</v>
      </c>
      <c r="C219" t="str">
        <f t="shared" si="4"/>
        <v>N/A</v>
      </c>
      <c r="D219">
        <v>107000</v>
      </c>
      <c r="F219" s="13">
        <v>265</v>
      </c>
      <c r="G219" s="12">
        <v>73000</v>
      </c>
      <c r="I219" s="13">
        <v>1367</v>
      </c>
      <c r="J219" s="12">
        <v>193000</v>
      </c>
    </row>
    <row r="220" spans="1:10" x14ac:dyDescent="0.2">
      <c r="A220">
        <v>219</v>
      </c>
      <c r="B220" t="s">
        <v>111</v>
      </c>
      <c r="C220">
        <f t="shared" si="4"/>
        <v>1</v>
      </c>
      <c r="D220">
        <v>311500</v>
      </c>
      <c r="F220" s="13">
        <v>266</v>
      </c>
      <c r="G220" s="12">
        <v>175500</v>
      </c>
      <c r="I220" s="13">
        <v>1376</v>
      </c>
      <c r="J220" s="12">
        <v>239000</v>
      </c>
    </row>
    <row r="221" spans="1:10" x14ac:dyDescent="0.2">
      <c r="A221">
        <v>220</v>
      </c>
      <c r="B221" t="s">
        <v>159</v>
      </c>
      <c r="C221">
        <f t="shared" si="4"/>
        <v>0</v>
      </c>
      <c r="D221">
        <v>167240</v>
      </c>
      <c r="F221" s="13">
        <v>267</v>
      </c>
      <c r="G221" s="12">
        <v>185000</v>
      </c>
      <c r="I221" s="13">
        <v>1395</v>
      </c>
      <c r="J221" s="12">
        <v>246578</v>
      </c>
    </row>
    <row r="222" spans="1:10" x14ac:dyDescent="0.2">
      <c r="A222">
        <v>221</v>
      </c>
      <c r="B222" t="s">
        <v>159</v>
      </c>
      <c r="C222">
        <f t="shared" si="4"/>
        <v>0</v>
      </c>
      <c r="D222">
        <v>204900</v>
      </c>
      <c r="F222" s="13">
        <v>268</v>
      </c>
      <c r="G222" s="12">
        <v>179500</v>
      </c>
      <c r="I222" s="13">
        <v>1403</v>
      </c>
      <c r="J222" s="12">
        <v>193879</v>
      </c>
    </row>
    <row r="223" spans="1:10" x14ac:dyDescent="0.2">
      <c r="A223">
        <v>222</v>
      </c>
      <c r="B223" t="s">
        <v>111</v>
      </c>
      <c r="C223">
        <f t="shared" si="4"/>
        <v>1</v>
      </c>
      <c r="D223">
        <v>200000</v>
      </c>
      <c r="F223" s="13">
        <v>269</v>
      </c>
      <c r="G223" s="12">
        <v>120500</v>
      </c>
      <c r="I223" s="13">
        <v>1414</v>
      </c>
      <c r="J223" s="12">
        <v>257000</v>
      </c>
    </row>
    <row r="224" spans="1:10" x14ac:dyDescent="0.2">
      <c r="A224">
        <v>223</v>
      </c>
      <c r="B224" t="s">
        <v>111</v>
      </c>
      <c r="C224">
        <f t="shared" si="4"/>
        <v>1</v>
      </c>
      <c r="D224">
        <v>179900</v>
      </c>
      <c r="F224" s="13">
        <v>270</v>
      </c>
      <c r="G224" s="12">
        <v>148000</v>
      </c>
      <c r="I224" s="13">
        <v>1429</v>
      </c>
      <c r="J224" s="12">
        <v>119000</v>
      </c>
    </row>
    <row r="225" spans="1:10" x14ac:dyDescent="0.2">
      <c r="A225">
        <v>224</v>
      </c>
      <c r="B225" t="s">
        <v>128</v>
      </c>
      <c r="C225">
        <f t="shared" si="4"/>
        <v>0</v>
      </c>
      <c r="D225">
        <v>97000</v>
      </c>
      <c r="F225" s="13">
        <v>272</v>
      </c>
      <c r="G225" s="12">
        <v>241500</v>
      </c>
      <c r="I225" s="13">
        <v>1436</v>
      </c>
      <c r="J225" s="12">
        <v>174000</v>
      </c>
    </row>
    <row r="226" spans="1:10" x14ac:dyDescent="0.2">
      <c r="A226">
        <v>225</v>
      </c>
      <c r="B226" t="s">
        <v>111</v>
      </c>
      <c r="C226">
        <f t="shared" si="4"/>
        <v>1</v>
      </c>
      <c r="D226">
        <v>386250</v>
      </c>
      <c r="F226" s="13">
        <v>273</v>
      </c>
      <c r="G226" s="12">
        <v>290000</v>
      </c>
      <c r="I226" s="13">
        <v>1438</v>
      </c>
      <c r="J226" s="12">
        <v>394617</v>
      </c>
    </row>
    <row r="227" spans="1:10" x14ac:dyDescent="0.2">
      <c r="A227">
        <v>226</v>
      </c>
      <c r="B227" t="s">
        <v>128</v>
      </c>
      <c r="C227">
        <f t="shared" si="4"/>
        <v>0</v>
      </c>
      <c r="D227">
        <v>112000</v>
      </c>
      <c r="F227" s="13">
        <v>274</v>
      </c>
      <c r="G227" s="12">
        <v>139000</v>
      </c>
      <c r="I227" s="13">
        <v>1450</v>
      </c>
      <c r="J227" s="12">
        <v>92000</v>
      </c>
    </row>
    <row r="228" spans="1:10" x14ac:dyDescent="0.2">
      <c r="A228">
        <v>227</v>
      </c>
      <c r="B228" t="s">
        <v>128</v>
      </c>
      <c r="C228">
        <f t="shared" si="4"/>
        <v>0</v>
      </c>
      <c r="D228">
        <v>290000</v>
      </c>
      <c r="F228" s="13">
        <v>275</v>
      </c>
      <c r="G228" s="12">
        <v>124500</v>
      </c>
      <c r="I228" s="13">
        <v>1452</v>
      </c>
      <c r="J228" s="12">
        <v>287090</v>
      </c>
    </row>
    <row r="229" spans="1:10" x14ac:dyDescent="0.2">
      <c r="A229">
        <v>228</v>
      </c>
      <c r="B229" t="s">
        <v>111</v>
      </c>
      <c r="C229">
        <f t="shared" si="4"/>
        <v>1</v>
      </c>
      <c r="D229">
        <v>106000</v>
      </c>
      <c r="F229" s="13">
        <v>276</v>
      </c>
      <c r="G229" s="12">
        <v>205000</v>
      </c>
      <c r="I229" s="13">
        <v>1454</v>
      </c>
      <c r="J229" s="12">
        <v>84500</v>
      </c>
    </row>
    <row r="230" spans="1:10" x14ac:dyDescent="0.2">
      <c r="A230">
        <v>229</v>
      </c>
      <c r="B230" t="s">
        <v>111</v>
      </c>
      <c r="C230">
        <f t="shared" si="4"/>
        <v>1</v>
      </c>
      <c r="D230">
        <v>125000</v>
      </c>
      <c r="F230" s="13">
        <v>277</v>
      </c>
      <c r="G230" s="12">
        <v>201000</v>
      </c>
      <c r="I230" s="13" t="s">
        <v>273</v>
      </c>
      <c r="J230" s="12">
        <v>48835658</v>
      </c>
    </row>
    <row r="231" spans="1:10" x14ac:dyDescent="0.2">
      <c r="A231">
        <v>230</v>
      </c>
      <c r="B231" t="s">
        <v>111</v>
      </c>
      <c r="C231">
        <f t="shared" si="4"/>
        <v>1</v>
      </c>
      <c r="D231">
        <v>192500</v>
      </c>
      <c r="F231" s="13">
        <v>278</v>
      </c>
      <c r="G231" s="12">
        <v>141000</v>
      </c>
    </row>
    <row r="232" spans="1:10" x14ac:dyDescent="0.2">
      <c r="A232">
        <v>231</v>
      </c>
      <c r="B232" t="s">
        <v>111</v>
      </c>
      <c r="C232">
        <f t="shared" si="4"/>
        <v>1</v>
      </c>
      <c r="D232">
        <v>148000</v>
      </c>
      <c r="F232" s="13">
        <v>280</v>
      </c>
      <c r="G232" s="12">
        <v>192000</v>
      </c>
    </row>
    <row r="233" spans="1:10" x14ac:dyDescent="0.2">
      <c r="A233">
        <v>232</v>
      </c>
      <c r="B233" t="s">
        <v>111</v>
      </c>
      <c r="C233">
        <f t="shared" si="4"/>
        <v>1</v>
      </c>
      <c r="D233">
        <v>403000</v>
      </c>
      <c r="F233" s="13">
        <v>281</v>
      </c>
      <c r="G233" s="12">
        <v>228500</v>
      </c>
    </row>
    <row r="234" spans="1:10" x14ac:dyDescent="0.2">
      <c r="A234">
        <v>233</v>
      </c>
      <c r="B234" t="s">
        <v>111</v>
      </c>
      <c r="C234">
        <f t="shared" si="4"/>
        <v>1</v>
      </c>
      <c r="D234">
        <v>94500</v>
      </c>
      <c r="F234" s="13">
        <v>283</v>
      </c>
      <c r="G234" s="12">
        <v>207500</v>
      </c>
    </row>
    <row r="235" spans="1:10" x14ac:dyDescent="0.2">
      <c r="A235">
        <v>234</v>
      </c>
      <c r="B235" t="s">
        <v>111</v>
      </c>
      <c r="C235">
        <f t="shared" si="4"/>
        <v>1</v>
      </c>
      <c r="D235">
        <v>128200</v>
      </c>
      <c r="F235" s="13">
        <v>285</v>
      </c>
      <c r="G235" s="12">
        <v>179200</v>
      </c>
    </row>
    <row r="236" spans="1:10" x14ac:dyDescent="0.2">
      <c r="A236">
        <v>235</v>
      </c>
      <c r="B236" t="s">
        <v>111</v>
      </c>
      <c r="C236">
        <f t="shared" si="4"/>
        <v>1</v>
      </c>
      <c r="D236">
        <v>216500</v>
      </c>
      <c r="F236" s="13">
        <v>287</v>
      </c>
      <c r="G236" s="12">
        <v>159000</v>
      </c>
    </row>
    <row r="237" spans="1:10" x14ac:dyDescent="0.2">
      <c r="A237">
        <v>236</v>
      </c>
      <c r="B237" t="s">
        <v>111</v>
      </c>
      <c r="C237">
        <f t="shared" si="4"/>
        <v>1</v>
      </c>
      <c r="D237">
        <v>89500</v>
      </c>
      <c r="F237" s="13">
        <v>288</v>
      </c>
      <c r="G237" s="12">
        <v>88000</v>
      </c>
    </row>
    <row r="238" spans="1:10" x14ac:dyDescent="0.2">
      <c r="A238">
        <v>237</v>
      </c>
      <c r="B238" t="s">
        <v>111</v>
      </c>
      <c r="C238">
        <f t="shared" si="4"/>
        <v>1</v>
      </c>
      <c r="D238">
        <v>185500</v>
      </c>
      <c r="F238" s="13">
        <v>289</v>
      </c>
      <c r="G238" s="12">
        <v>122000</v>
      </c>
    </row>
    <row r="239" spans="1:10" x14ac:dyDescent="0.2">
      <c r="A239">
        <v>238</v>
      </c>
      <c r="B239" t="s">
        <v>111</v>
      </c>
      <c r="C239">
        <f t="shared" si="4"/>
        <v>1</v>
      </c>
      <c r="D239">
        <v>194500</v>
      </c>
      <c r="F239" s="13">
        <v>290</v>
      </c>
      <c r="G239" s="12">
        <v>153575</v>
      </c>
    </row>
    <row r="240" spans="1:10" x14ac:dyDescent="0.2">
      <c r="A240">
        <v>239</v>
      </c>
      <c r="B240" t="s">
        <v>159</v>
      </c>
      <c r="C240">
        <f t="shared" si="4"/>
        <v>0</v>
      </c>
      <c r="D240">
        <v>318000</v>
      </c>
      <c r="F240" s="13">
        <v>292</v>
      </c>
      <c r="G240" s="12">
        <v>135900</v>
      </c>
    </row>
    <row r="241" spans="1:7" x14ac:dyDescent="0.2">
      <c r="A241">
        <v>240</v>
      </c>
      <c r="B241" t="s">
        <v>111</v>
      </c>
      <c r="C241">
        <f t="shared" si="4"/>
        <v>1</v>
      </c>
      <c r="D241">
        <v>113000</v>
      </c>
      <c r="F241" s="13">
        <v>293</v>
      </c>
      <c r="G241" s="12">
        <v>131000</v>
      </c>
    </row>
    <row r="242" spans="1:7" x14ac:dyDescent="0.2">
      <c r="A242">
        <v>241</v>
      </c>
      <c r="B242" t="s">
        <v>111</v>
      </c>
      <c r="C242">
        <f t="shared" si="4"/>
        <v>1</v>
      </c>
      <c r="D242">
        <v>262500</v>
      </c>
      <c r="F242" s="13">
        <v>294</v>
      </c>
      <c r="G242" s="12">
        <v>235000</v>
      </c>
    </row>
    <row r="243" spans="1:7" x14ac:dyDescent="0.2">
      <c r="A243">
        <v>242</v>
      </c>
      <c r="B243" t="s">
        <v>111</v>
      </c>
      <c r="C243">
        <f t="shared" si="4"/>
        <v>1</v>
      </c>
      <c r="D243">
        <v>110500</v>
      </c>
      <c r="F243" s="13">
        <v>295</v>
      </c>
      <c r="G243" s="12">
        <v>167000</v>
      </c>
    </row>
    <row r="244" spans="1:7" x14ac:dyDescent="0.2">
      <c r="A244">
        <v>243</v>
      </c>
      <c r="B244" t="s">
        <v>111</v>
      </c>
      <c r="C244">
        <f t="shared" si="4"/>
        <v>1</v>
      </c>
      <c r="D244">
        <v>79000</v>
      </c>
      <c r="F244" s="13">
        <v>296</v>
      </c>
      <c r="G244" s="12">
        <v>142500</v>
      </c>
    </row>
    <row r="245" spans="1:7" x14ac:dyDescent="0.2">
      <c r="A245">
        <v>244</v>
      </c>
      <c r="B245" t="s">
        <v>111</v>
      </c>
      <c r="C245">
        <f t="shared" si="4"/>
        <v>1</v>
      </c>
      <c r="D245">
        <v>120000</v>
      </c>
      <c r="F245" s="13">
        <v>297</v>
      </c>
      <c r="G245" s="12">
        <v>152000</v>
      </c>
    </row>
    <row r="246" spans="1:7" x14ac:dyDescent="0.2">
      <c r="A246">
        <v>245</v>
      </c>
      <c r="B246" t="s">
        <v>111</v>
      </c>
      <c r="C246">
        <f t="shared" si="4"/>
        <v>1</v>
      </c>
      <c r="D246">
        <v>205000</v>
      </c>
      <c r="F246" s="13">
        <v>298</v>
      </c>
      <c r="G246" s="12">
        <v>239000</v>
      </c>
    </row>
    <row r="247" spans="1:7" x14ac:dyDescent="0.2">
      <c r="A247">
        <v>246</v>
      </c>
      <c r="B247" t="s">
        <v>111</v>
      </c>
      <c r="C247">
        <f t="shared" si="4"/>
        <v>1</v>
      </c>
      <c r="D247">
        <v>241500</v>
      </c>
      <c r="F247" s="13">
        <v>299</v>
      </c>
      <c r="G247" s="12">
        <v>175000</v>
      </c>
    </row>
    <row r="248" spans="1:7" x14ac:dyDescent="0.2">
      <c r="A248">
        <v>247</v>
      </c>
      <c r="B248" t="s">
        <v>111</v>
      </c>
      <c r="C248">
        <f t="shared" si="4"/>
        <v>1</v>
      </c>
      <c r="D248">
        <v>137000</v>
      </c>
      <c r="F248" s="13">
        <v>301</v>
      </c>
      <c r="G248" s="12">
        <v>157000</v>
      </c>
    </row>
    <row r="249" spans="1:7" x14ac:dyDescent="0.2">
      <c r="A249">
        <v>248</v>
      </c>
      <c r="B249" t="s">
        <v>111</v>
      </c>
      <c r="C249">
        <f t="shared" si="4"/>
        <v>1</v>
      </c>
      <c r="D249">
        <v>140000</v>
      </c>
      <c r="F249" s="13">
        <v>302</v>
      </c>
      <c r="G249" s="12">
        <v>267000</v>
      </c>
    </row>
    <row r="250" spans="1:7" x14ac:dyDescent="0.2">
      <c r="A250">
        <v>249</v>
      </c>
      <c r="B250" t="s">
        <v>111</v>
      </c>
      <c r="C250">
        <f t="shared" si="4"/>
        <v>1</v>
      </c>
      <c r="D250">
        <v>180000</v>
      </c>
      <c r="F250" s="13">
        <v>303</v>
      </c>
      <c r="G250" s="12">
        <v>205000</v>
      </c>
    </row>
    <row r="251" spans="1:7" x14ac:dyDescent="0.2">
      <c r="A251">
        <v>250</v>
      </c>
      <c r="B251" t="s">
        <v>111</v>
      </c>
      <c r="C251">
        <f t="shared" si="4"/>
        <v>1</v>
      </c>
      <c r="D251">
        <v>277000</v>
      </c>
      <c r="F251" s="13">
        <v>305</v>
      </c>
      <c r="G251" s="12">
        <v>295000</v>
      </c>
    </row>
    <row r="252" spans="1:7" x14ac:dyDescent="0.2">
      <c r="A252">
        <v>251</v>
      </c>
      <c r="B252" t="s">
        <v>111</v>
      </c>
      <c r="C252">
        <f t="shared" si="4"/>
        <v>1</v>
      </c>
      <c r="D252">
        <v>76500</v>
      </c>
      <c r="F252" s="13">
        <v>306</v>
      </c>
      <c r="G252" s="12">
        <v>305900</v>
      </c>
    </row>
    <row r="253" spans="1:7" x14ac:dyDescent="0.2">
      <c r="A253">
        <v>252</v>
      </c>
      <c r="B253" t="s">
        <v>219</v>
      </c>
      <c r="C253" t="str">
        <f t="shared" si="4"/>
        <v>N/A</v>
      </c>
      <c r="D253">
        <v>235000</v>
      </c>
      <c r="F253" s="13">
        <v>307</v>
      </c>
      <c r="G253" s="12">
        <v>225000</v>
      </c>
    </row>
    <row r="254" spans="1:7" x14ac:dyDescent="0.2">
      <c r="A254">
        <v>253</v>
      </c>
      <c r="B254" t="s">
        <v>111</v>
      </c>
      <c r="C254">
        <f t="shared" si="4"/>
        <v>1</v>
      </c>
      <c r="D254">
        <v>173000</v>
      </c>
      <c r="F254" s="13">
        <v>308</v>
      </c>
      <c r="G254" s="12">
        <v>89500</v>
      </c>
    </row>
    <row r="255" spans="1:7" x14ac:dyDescent="0.2">
      <c r="A255">
        <v>254</v>
      </c>
      <c r="B255" t="s">
        <v>111</v>
      </c>
      <c r="C255">
        <f t="shared" si="4"/>
        <v>1</v>
      </c>
      <c r="D255">
        <v>158000</v>
      </c>
      <c r="F255" s="13">
        <v>309</v>
      </c>
      <c r="G255" s="12">
        <v>82500</v>
      </c>
    </row>
    <row r="256" spans="1:7" x14ac:dyDescent="0.2">
      <c r="A256">
        <v>255</v>
      </c>
      <c r="B256" t="s">
        <v>111</v>
      </c>
      <c r="C256">
        <f t="shared" si="4"/>
        <v>1</v>
      </c>
      <c r="D256">
        <v>145000</v>
      </c>
      <c r="F256" s="13">
        <v>310</v>
      </c>
      <c r="G256" s="12">
        <v>360000</v>
      </c>
    </row>
    <row r="257" spans="1:7" x14ac:dyDescent="0.2">
      <c r="A257">
        <v>256</v>
      </c>
      <c r="B257" t="s">
        <v>111</v>
      </c>
      <c r="C257">
        <f t="shared" si="4"/>
        <v>1</v>
      </c>
      <c r="D257">
        <v>230000</v>
      </c>
      <c r="F257" s="13">
        <v>311</v>
      </c>
      <c r="G257" s="12">
        <v>165600</v>
      </c>
    </row>
    <row r="258" spans="1:7" x14ac:dyDescent="0.2">
      <c r="A258">
        <v>257</v>
      </c>
      <c r="B258" t="s">
        <v>111</v>
      </c>
      <c r="C258">
        <f t="shared" si="4"/>
        <v>1</v>
      </c>
      <c r="D258">
        <v>207500</v>
      </c>
      <c r="F258" s="13">
        <v>312</v>
      </c>
      <c r="G258" s="12">
        <v>132000</v>
      </c>
    </row>
    <row r="259" spans="1:7" x14ac:dyDescent="0.2">
      <c r="A259">
        <v>258</v>
      </c>
      <c r="B259" t="s">
        <v>128</v>
      </c>
      <c r="C259">
        <f t="shared" ref="C259:C322" si="5">IF(B259="Normal",1,IF(OR(B259="Abnorml",B259="Partial"),0,"N/A"))</f>
        <v>0</v>
      </c>
      <c r="D259">
        <v>220000</v>
      </c>
      <c r="F259" s="13">
        <v>313</v>
      </c>
      <c r="G259" s="12">
        <v>119900</v>
      </c>
    </row>
    <row r="260" spans="1:7" x14ac:dyDescent="0.2">
      <c r="A260">
        <v>259</v>
      </c>
      <c r="B260" t="s">
        <v>111</v>
      </c>
      <c r="C260">
        <f t="shared" si="5"/>
        <v>1</v>
      </c>
      <c r="D260">
        <v>231500</v>
      </c>
      <c r="F260" s="13">
        <v>314</v>
      </c>
      <c r="G260" s="12">
        <v>375000</v>
      </c>
    </row>
    <row r="261" spans="1:7" x14ac:dyDescent="0.2">
      <c r="A261">
        <v>260</v>
      </c>
      <c r="B261" t="s">
        <v>111</v>
      </c>
      <c r="C261">
        <f t="shared" si="5"/>
        <v>1</v>
      </c>
      <c r="D261">
        <v>97000</v>
      </c>
      <c r="F261" s="13">
        <v>315</v>
      </c>
      <c r="G261" s="12">
        <v>178000</v>
      </c>
    </row>
    <row r="262" spans="1:7" x14ac:dyDescent="0.2">
      <c r="A262">
        <v>261</v>
      </c>
      <c r="B262" t="s">
        <v>111</v>
      </c>
      <c r="C262">
        <f t="shared" si="5"/>
        <v>1</v>
      </c>
      <c r="D262">
        <v>176000</v>
      </c>
      <c r="F262" s="13">
        <v>316</v>
      </c>
      <c r="G262" s="12">
        <v>188500</v>
      </c>
    </row>
    <row r="263" spans="1:7" x14ac:dyDescent="0.2">
      <c r="A263">
        <v>262</v>
      </c>
      <c r="B263" t="s">
        <v>159</v>
      </c>
      <c r="C263">
        <f t="shared" si="5"/>
        <v>0</v>
      </c>
      <c r="D263">
        <v>276000</v>
      </c>
      <c r="F263" s="13">
        <v>317</v>
      </c>
      <c r="G263" s="12">
        <v>260000</v>
      </c>
    </row>
    <row r="264" spans="1:7" x14ac:dyDescent="0.2">
      <c r="A264">
        <v>263</v>
      </c>
      <c r="B264" t="s">
        <v>111</v>
      </c>
      <c r="C264">
        <f t="shared" si="5"/>
        <v>1</v>
      </c>
      <c r="D264">
        <v>151000</v>
      </c>
      <c r="F264" s="13">
        <v>318</v>
      </c>
      <c r="G264" s="12">
        <v>270000</v>
      </c>
    </row>
    <row r="265" spans="1:7" x14ac:dyDescent="0.2">
      <c r="A265">
        <v>264</v>
      </c>
      <c r="B265" t="s">
        <v>111</v>
      </c>
      <c r="C265">
        <f t="shared" si="5"/>
        <v>1</v>
      </c>
      <c r="D265">
        <v>130000</v>
      </c>
      <c r="F265" s="13">
        <v>319</v>
      </c>
      <c r="G265" s="12">
        <v>260000</v>
      </c>
    </row>
    <row r="266" spans="1:7" x14ac:dyDescent="0.2">
      <c r="A266">
        <v>265</v>
      </c>
      <c r="B266" t="s">
        <v>111</v>
      </c>
      <c r="C266">
        <f t="shared" si="5"/>
        <v>1</v>
      </c>
      <c r="D266">
        <v>73000</v>
      </c>
      <c r="F266" s="13">
        <v>320</v>
      </c>
      <c r="G266" s="12">
        <v>187500</v>
      </c>
    </row>
    <row r="267" spans="1:7" x14ac:dyDescent="0.2">
      <c r="A267">
        <v>266</v>
      </c>
      <c r="B267" t="s">
        <v>111</v>
      </c>
      <c r="C267">
        <f t="shared" si="5"/>
        <v>1</v>
      </c>
      <c r="D267">
        <v>175500</v>
      </c>
      <c r="F267" s="13">
        <v>322</v>
      </c>
      <c r="G267" s="12">
        <v>354000</v>
      </c>
    </row>
    <row r="268" spans="1:7" x14ac:dyDescent="0.2">
      <c r="A268">
        <v>267</v>
      </c>
      <c r="B268" t="s">
        <v>111</v>
      </c>
      <c r="C268">
        <f t="shared" si="5"/>
        <v>1</v>
      </c>
      <c r="D268">
        <v>185000</v>
      </c>
      <c r="F268" s="13">
        <v>323</v>
      </c>
      <c r="G268" s="12">
        <v>301000</v>
      </c>
    </row>
    <row r="269" spans="1:7" x14ac:dyDescent="0.2">
      <c r="A269">
        <v>268</v>
      </c>
      <c r="B269" t="s">
        <v>111</v>
      </c>
      <c r="C269">
        <f t="shared" si="5"/>
        <v>1</v>
      </c>
      <c r="D269">
        <v>179500</v>
      </c>
      <c r="F269" s="13">
        <v>324</v>
      </c>
      <c r="G269" s="12">
        <v>126175</v>
      </c>
    </row>
    <row r="270" spans="1:7" x14ac:dyDescent="0.2">
      <c r="A270">
        <v>269</v>
      </c>
      <c r="B270" t="s">
        <v>111</v>
      </c>
      <c r="C270">
        <f t="shared" si="5"/>
        <v>1</v>
      </c>
      <c r="D270">
        <v>120500</v>
      </c>
      <c r="F270" s="13">
        <v>325</v>
      </c>
      <c r="G270" s="12">
        <v>242000</v>
      </c>
    </row>
    <row r="271" spans="1:7" x14ac:dyDescent="0.2">
      <c r="A271">
        <v>270</v>
      </c>
      <c r="B271" t="s">
        <v>111</v>
      </c>
      <c r="C271">
        <f t="shared" si="5"/>
        <v>1</v>
      </c>
      <c r="D271">
        <v>148000</v>
      </c>
      <c r="F271" s="13">
        <v>326</v>
      </c>
      <c r="G271" s="12">
        <v>87000</v>
      </c>
    </row>
    <row r="272" spans="1:7" x14ac:dyDescent="0.2">
      <c r="A272">
        <v>271</v>
      </c>
      <c r="B272" t="s">
        <v>159</v>
      </c>
      <c r="C272">
        <f t="shared" si="5"/>
        <v>0</v>
      </c>
      <c r="D272">
        <v>266000</v>
      </c>
      <c r="F272" s="13">
        <v>327</v>
      </c>
      <c r="G272" s="12">
        <v>324000</v>
      </c>
    </row>
    <row r="273" spans="1:7" x14ac:dyDescent="0.2">
      <c r="A273">
        <v>272</v>
      </c>
      <c r="B273" t="s">
        <v>111</v>
      </c>
      <c r="C273">
        <f t="shared" si="5"/>
        <v>1</v>
      </c>
      <c r="D273">
        <v>241500</v>
      </c>
      <c r="F273" s="13">
        <v>328</v>
      </c>
      <c r="G273" s="12">
        <v>145250</v>
      </c>
    </row>
    <row r="274" spans="1:7" x14ac:dyDescent="0.2">
      <c r="A274">
        <v>273</v>
      </c>
      <c r="B274" t="s">
        <v>111</v>
      </c>
      <c r="C274">
        <f t="shared" si="5"/>
        <v>1</v>
      </c>
      <c r="D274">
        <v>290000</v>
      </c>
      <c r="F274" s="13">
        <v>329</v>
      </c>
      <c r="G274" s="12">
        <v>214500</v>
      </c>
    </row>
    <row r="275" spans="1:7" x14ac:dyDescent="0.2">
      <c r="A275">
        <v>274</v>
      </c>
      <c r="B275" t="s">
        <v>111</v>
      </c>
      <c r="C275">
        <f t="shared" si="5"/>
        <v>1</v>
      </c>
      <c r="D275">
        <v>139000</v>
      </c>
      <c r="F275" s="13">
        <v>330</v>
      </c>
      <c r="G275" s="12">
        <v>78000</v>
      </c>
    </row>
    <row r="276" spans="1:7" x14ac:dyDescent="0.2">
      <c r="A276">
        <v>275</v>
      </c>
      <c r="B276" t="s">
        <v>111</v>
      </c>
      <c r="C276">
        <f t="shared" si="5"/>
        <v>1</v>
      </c>
      <c r="D276">
        <v>124500</v>
      </c>
      <c r="F276" s="13">
        <v>331</v>
      </c>
      <c r="G276" s="12">
        <v>119000</v>
      </c>
    </row>
    <row r="277" spans="1:7" x14ac:dyDescent="0.2">
      <c r="A277">
        <v>276</v>
      </c>
      <c r="B277" t="s">
        <v>111</v>
      </c>
      <c r="C277">
        <f t="shared" si="5"/>
        <v>1</v>
      </c>
      <c r="D277">
        <v>205000</v>
      </c>
      <c r="F277" s="13">
        <v>332</v>
      </c>
      <c r="G277" s="12">
        <v>139000</v>
      </c>
    </row>
    <row r="278" spans="1:7" x14ac:dyDescent="0.2">
      <c r="A278">
        <v>277</v>
      </c>
      <c r="B278" t="s">
        <v>111</v>
      </c>
      <c r="C278">
        <f t="shared" si="5"/>
        <v>1</v>
      </c>
      <c r="D278">
        <v>201000</v>
      </c>
      <c r="F278" s="13">
        <v>333</v>
      </c>
      <c r="G278" s="12">
        <v>284000</v>
      </c>
    </row>
    <row r="279" spans="1:7" x14ac:dyDescent="0.2">
      <c r="A279">
        <v>278</v>
      </c>
      <c r="B279" t="s">
        <v>111</v>
      </c>
      <c r="C279">
        <f t="shared" si="5"/>
        <v>1</v>
      </c>
      <c r="D279">
        <v>141000</v>
      </c>
      <c r="F279" s="13">
        <v>334</v>
      </c>
      <c r="G279" s="12">
        <v>207000</v>
      </c>
    </row>
    <row r="280" spans="1:7" x14ac:dyDescent="0.2">
      <c r="A280">
        <v>279</v>
      </c>
      <c r="B280" t="s">
        <v>159</v>
      </c>
      <c r="C280">
        <f t="shared" si="5"/>
        <v>0</v>
      </c>
      <c r="D280">
        <v>415298</v>
      </c>
      <c r="F280" s="13">
        <v>335</v>
      </c>
      <c r="G280" s="12">
        <v>192000</v>
      </c>
    </row>
    <row r="281" spans="1:7" x14ac:dyDescent="0.2">
      <c r="A281">
        <v>280</v>
      </c>
      <c r="B281" t="s">
        <v>111</v>
      </c>
      <c r="C281">
        <f t="shared" si="5"/>
        <v>1</v>
      </c>
      <c r="D281">
        <v>192000</v>
      </c>
      <c r="F281" s="13">
        <v>336</v>
      </c>
      <c r="G281" s="12">
        <v>228950</v>
      </c>
    </row>
    <row r="282" spans="1:7" x14ac:dyDescent="0.2">
      <c r="A282">
        <v>281</v>
      </c>
      <c r="B282" t="s">
        <v>111</v>
      </c>
      <c r="C282">
        <f t="shared" si="5"/>
        <v>1</v>
      </c>
      <c r="D282">
        <v>228500</v>
      </c>
      <c r="F282" s="13">
        <v>337</v>
      </c>
      <c r="G282" s="12">
        <v>377426</v>
      </c>
    </row>
    <row r="283" spans="1:7" x14ac:dyDescent="0.2">
      <c r="A283">
        <v>282</v>
      </c>
      <c r="B283" t="s">
        <v>159</v>
      </c>
      <c r="C283">
        <f t="shared" si="5"/>
        <v>0</v>
      </c>
      <c r="D283">
        <v>185000</v>
      </c>
      <c r="F283" s="13">
        <v>338</v>
      </c>
      <c r="G283" s="12">
        <v>214000</v>
      </c>
    </row>
    <row r="284" spans="1:7" x14ac:dyDescent="0.2">
      <c r="A284">
        <v>283</v>
      </c>
      <c r="B284" t="s">
        <v>111</v>
      </c>
      <c r="C284">
        <f t="shared" si="5"/>
        <v>1</v>
      </c>
      <c r="D284">
        <v>207500</v>
      </c>
      <c r="F284" s="13">
        <v>339</v>
      </c>
      <c r="G284" s="12">
        <v>202500</v>
      </c>
    </row>
    <row r="285" spans="1:7" x14ac:dyDescent="0.2">
      <c r="A285">
        <v>284</v>
      </c>
      <c r="B285" t="s">
        <v>159</v>
      </c>
      <c r="C285">
        <f t="shared" si="5"/>
        <v>0</v>
      </c>
      <c r="D285">
        <v>244600</v>
      </c>
      <c r="F285" s="13">
        <v>340</v>
      </c>
      <c r="G285" s="12">
        <v>155000</v>
      </c>
    </row>
    <row r="286" spans="1:7" x14ac:dyDescent="0.2">
      <c r="A286">
        <v>285</v>
      </c>
      <c r="B286" t="s">
        <v>111</v>
      </c>
      <c r="C286">
        <f t="shared" si="5"/>
        <v>1</v>
      </c>
      <c r="D286">
        <v>179200</v>
      </c>
      <c r="F286" s="13">
        <v>341</v>
      </c>
      <c r="G286" s="12">
        <v>202900</v>
      </c>
    </row>
    <row r="287" spans="1:7" x14ac:dyDescent="0.2">
      <c r="A287">
        <v>286</v>
      </c>
      <c r="B287" t="s">
        <v>159</v>
      </c>
      <c r="C287">
        <f t="shared" si="5"/>
        <v>0</v>
      </c>
      <c r="D287">
        <v>164700</v>
      </c>
      <c r="F287" s="13">
        <v>342</v>
      </c>
      <c r="G287" s="12">
        <v>82000</v>
      </c>
    </row>
    <row r="288" spans="1:7" x14ac:dyDescent="0.2">
      <c r="A288">
        <v>287</v>
      </c>
      <c r="B288" t="s">
        <v>111</v>
      </c>
      <c r="C288">
        <f t="shared" si="5"/>
        <v>1</v>
      </c>
      <c r="D288">
        <v>159000</v>
      </c>
      <c r="F288" s="13">
        <v>343</v>
      </c>
      <c r="G288" s="12">
        <v>87500</v>
      </c>
    </row>
    <row r="289" spans="1:7" x14ac:dyDescent="0.2">
      <c r="A289">
        <v>288</v>
      </c>
      <c r="B289" t="s">
        <v>111</v>
      </c>
      <c r="C289">
        <f t="shared" si="5"/>
        <v>1</v>
      </c>
      <c r="D289">
        <v>88000</v>
      </c>
      <c r="F289" s="13">
        <v>344</v>
      </c>
      <c r="G289" s="12">
        <v>266000</v>
      </c>
    </row>
    <row r="290" spans="1:7" x14ac:dyDescent="0.2">
      <c r="A290">
        <v>289</v>
      </c>
      <c r="B290" t="s">
        <v>111</v>
      </c>
      <c r="C290">
        <f t="shared" si="5"/>
        <v>1</v>
      </c>
      <c r="D290">
        <v>122000</v>
      </c>
      <c r="F290" s="13">
        <v>345</v>
      </c>
      <c r="G290" s="12">
        <v>85000</v>
      </c>
    </row>
    <row r="291" spans="1:7" x14ac:dyDescent="0.2">
      <c r="A291">
        <v>290</v>
      </c>
      <c r="B291" t="s">
        <v>111</v>
      </c>
      <c r="C291">
        <f t="shared" si="5"/>
        <v>1</v>
      </c>
      <c r="D291">
        <v>153575</v>
      </c>
      <c r="F291" s="13">
        <v>346</v>
      </c>
      <c r="G291" s="12">
        <v>140200</v>
      </c>
    </row>
    <row r="292" spans="1:7" x14ac:dyDescent="0.2">
      <c r="A292">
        <v>291</v>
      </c>
      <c r="B292" t="s">
        <v>159</v>
      </c>
      <c r="C292">
        <f t="shared" si="5"/>
        <v>0</v>
      </c>
      <c r="D292">
        <v>233230</v>
      </c>
      <c r="F292" s="13">
        <v>347</v>
      </c>
      <c r="G292" s="12">
        <v>151500</v>
      </c>
    </row>
    <row r="293" spans="1:7" x14ac:dyDescent="0.2">
      <c r="A293">
        <v>292</v>
      </c>
      <c r="B293" t="s">
        <v>111</v>
      </c>
      <c r="C293">
        <f t="shared" si="5"/>
        <v>1</v>
      </c>
      <c r="D293">
        <v>135900</v>
      </c>
      <c r="F293" s="13">
        <v>348</v>
      </c>
      <c r="G293" s="12">
        <v>157500</v>
      </c>
    </row>
    <row r="294" spans="1:7" x14ac:dyDescent="0.2">
      <c r="A294">
        <v>293</v>
      </c>
      <c r="B294" t="s">
        <v>111</v>
      </c>
      <c r="C294">
        <f t="shared" si="5"/>
        <v>1</v>
      </c>
      <c r="D294">
        <v>131000</v>
      </c>
      <c r="F294" s="13">
        <v>349</v>
      </c>
      <c r="G294" s="12">
        <v>154000</v>
      </c>
    </row>
    <row r="295" spans="1:7" x14ac:dyDescent="0.2">
      <c r="A295">
        <v>294</v>
      </c>
      <c r="B295" t="s">
        <v>111</v>
      </c>
      <c r="C295">
        <f t="shared" si="5"/>
        <v>1</v>
      </c>
      <c r="D295">
        <v>235000</v>
      </c>
      <c r="F295" s="13">
        <v>353</v>
      </c>
      <c r="G295" s="12">
        <v>95000</v>
      </c>
    </row>
    <row r="296" spans="1:7" x14ac:dyDescent="0.2">
      <c r="A296">
        <v>295</v>
      </c>
      <c r="B296" t="s">
        <v>111</v>
      </c>
      <c r="C296">
        <f t="shared" si="5"/>
        <v>1</v>
      </c>
      <c r="D296">
        <v>167000</v>
      </c>
      <c r="F296" s="13">
        <v>354</v>
      </c>
      <c r="G296" s="12">
        <v>105900</v>
      </c>
    </row>
    <row r="297" spans="1:7" x14ac:dyDescent="0.2">
      <c r="A297">
        <v>296</v>
      </c>
      <c r="B297" t="s">
        <v>111</v>
      </c>
      <c r="C297">
        <f t="shared" si="5"/>
        <v>1</v>
      </c>
      <c r="D297">
        <v>142500</v>
      </c>
      <c r="F297" s="13">
        <v>355</v>
      </c>
      <c r="G297" s="12">
        <v>140000</v>
      </c>
    </row>
    <row r="298" spans="1:7" x14ac:dyDescent="0.2">
      <c r="A298">
        <v>297</v>
      </c>
      <c r="B298" t="s">
        <v>111</v>
      </c>
      <c r="C298">
        <f t="shared" si="5"/>
        <v>1</v>
      </c>
      <c r="D298">
        <v>152000</v>
      </c>
      <c r="F298" s="13">
        <v>356</v>
      </c>
      <c r="G298" s="12">
        <v>177500</v>
      </c>
    </row>
    <row r="299" spans="1:7" x14ac:dyDescent="0.2">
      <c r="A299">
        <v>298</v>
      </c>
      <c r="B299" t="s">
        <v>111</v>
      </c>
      <c r="C299">
        <f t="shared" si="5"/>
        <v>1</v>
      </c>
      <c r="D299">
        <v>239000</v>
      </c>
      <c r="F299" s="13">
        <v>357</v>
      </c>
      <c r="G299" s="12">
        <v>173000</v>
      </c>
    </row>
    <row r="300" spans="1:7" x14ac:dyDescent="0.2">
      <c r="A300">
        <v>299</v>
      </c>
      <c r="B300" t="s">
        <v>111</v>
      </c>
      <c r="C300">
        <f t="shared" si="5"/>
        <v>1</v>
      </c>
      <c r="D300">
        <v>175000</v>
      </c>
      <c r="F300" s="13">
        <v>358</v>
      </c>
      <c r="G300" s="12">
        <v>134000</v>
      </c>
    </row>
    <row r="301" spans="1:7" x14ac:dyDescent="0.2">
      <c r="A301">
        <v>300</v>
      </c>
      <c r="B301" t="s">
        <v>219</v>
      </c>
      <c r="C301" t="str">
        <f t="shared" si="5"/>
        <v>N/A</v>
      </c>
      <c r="D301">
        <v>158500</v>
      </c>
      <c r="F301" s="13">
        <v>360</v>
      </c>
      <c r="G301" s="12">
        <v>280000</v>
      </c>
    </row>
    <row r="302" spans="1:7" x14ac:dyDescent="0.2">
      <c r="A302">
        <v>301</v>
      </c>
      <c r="B302" t="s">
        <v>111</v>
      </c>
      <c r="C302">
        <f t="shared" si="5"/>
        <v>1</v>
      </c>
      <c r="D302">
        <v>157000</v>
      </c>
      <c r="F302" s="13">
        <v>361</v>
      </c>
      <c r="G302" s="12">
        <v>156000</v>
      </c>
    </row>
    <row r="303" spans="1:7" x14ac:dyDescent="0.2">
      <c r="A303">
        <v>302</v>
      </c>
      <c r="B303" t="s">
        <v>111</v>
      </c>
      <c r="C303">
        <f t="shared" si="5"/>
        <v>1</v>
      </c>
      <c r="D303">
        <v>267000</v>
      </c>
      <c r="F303" s="13">
        <v>362</v>
      </c>
      <c r="G303" s="12">
        <v>145000</v>
      </c>
    </row>
    <row r="304" spans="1:7" x14ac:dyDescent="0.2">
      <c r="A304">
        <v>303</v>
      </c>
      <c r="B304" t="s">
        <v>111</v>
      </c>
      <c r="C304">
        <f t="shared" si="5"/>
        <v>1</v>
      </c>
      <c r="D304">
        <v>205000</v>
      </c>
      <c r="F304" s="13">
        <v>363</v>
      </c>
      <c r="G304" s="12">
        <v>198500</v>
      </c>
    </row>
    <row r="305" spans="1:7" x14ac:dyDescent="0.2">
      <c r="A305">
        <v>304</v>
      </c>
      <c r="B305" t="s">
        <v>128</v>
      </c>
      <c r="C305">
        <f t="shared" si="5"/>
        <v>0</v>
      </c>
      <c r="D305">
        <v>149900</v>
      </c>
      <c r="F305" s="13">
        <v>364</v>
      </c>
      <c r="G305" s="12">
        <v>118000</v>
      </c>
    </row>
    <row r="306" spans="1:7" x14ac:dyDescent="0.2">
      <c r="A306">
        <v>305</v>
      </c>
      <c r="B306" t="s">
        <v>111</v>
      </c>
      <c r="C306">
        <f t="shared" si="5"/>
        <v>1</v>
      </c>
      <c r="D306">
        <v>295000</v>
      </c>
      <c r="F306" s="13">
        <v>365</v>
      </c>
      <c r="G306" s="12">
        <v>190000</v>
      </c>
    </row>
    <row r="307" spans="1:7" x14ac:dyDescent="0.2">
      <c r="A307">
        <v>306</v>
      </c>
      <c r="B307" t="s">
        <v>111</v>
      </c>
      <c r="C307">
        <f t="shared" si="5"/>
        <v>1</v>
      </c>
      <c r="D307">
        <v>305900</v>
      </c>
      <c r="F307" s="13">
        <v>366</v>
      </c>
      <c r="G307" s="12">
        <v>147000</v>
      </c>
    </row>
    <row r="308" spans="1:7" x14ac:dyDescent="0.2">
      <c r="A308">
        <v>307</v>
      </c>
      <c r="B308" t="s">
        <v>111</v>
      </c>
      <c r="C308">
        <f t="shared" si="5"/>
        <v>1</v>
      </c>
      <c r="D308">
        <v>225000</v>
      </c>
      <c r="F308" s="13">
        <v>367</v>
      </c>
      <c r="G308" s="12">
        <v>159000</v>
      </c>
    </row>
    <row r="309" spans="1:7" x14ac:dyDescent="0.2">
      <c r="A309">
        <v>308</v>
      </c>
      <c r="B309" t="s">
        <v>111</v>
      </c>
      <c r="C309">
        <f t="shared" si="5"/>
        <v>1</v>
      </c>
      <c r="D309">
        <v>89500</v>
      </c>
      <c r="F309" s="13">
        <v>368</v>
      </c>
      <c r="G309" s="12">
        <v>165000</v>
      </c>
    </row>
    <row r="310" spans="1:7" x14ac:dyDescent="0.2">
      <c r="A310">
        <v>309</v>
      </c>
      <c r="B310" t="s">
        <v>111</v>
      </c>
      <c r="C310">
        <f t="shared" si="5"/>
        <v>1</v>
      </c>
      <c r="D310">
        <v>82500</v>
      </c>
      <c r="F310" s="13">
        <v>369</v>
      </c>
      <c r="G310" s="12">
        <v>132000</v>
      </c>
    </row>
    <row r="311" spans="1:7" x14ac:dyDescent="0.2">
      <c r="A311">
        <v>310</v>
      </c>
      <c r="B311" t="s">
        <v>111</v>
      </c>
      <c r="C311">
        <f t="shared" si="5"/>
        <v>1</v>
      </c>
      <c r="D311">
        <v>360000</v>
      </c>
      <c r="F311" s="13">
        <v>370</v>
      </c>
      <c r="G311" s="12">
        <v>162000</v>
      </c>
    </row>
    <row r="312" spans="1:7" x14ac:dyDescent="0.2">
      <c r="A312">
        <v>311</v>
      </c>
      <c r="B312" t="s">
        <v>111</v>
      </c>
      <c r="C312">
        <f t="shared" si="5"/>
        <v>1</v>
      </c>
      <c r="D312">
        <v>165600</v>
      </c>
      <c r="F312" s="13">
        <v>371</v>
      </c>
      <c r="G312" s="12">
        <v>172400</v>
      </c>
    </row>
    <row r="313" spans="1:7" x14ac:dyDescent="0.2">
      <c r="A313">
        <v>312</v>
      </c>
      <c r="B313" t="s">
        <v>111</v>
      </c>
      <c r="C313">
        <f t="shared" si="5"/>
        <v>1</v>
      </c>
      <c r="D313">
        <v>132000</v>
      </c>
      <c r="F313" s="13">
        <v>372</v>
      </c>
      <c r="G313" s="12">
        <v>134432</v>
      </c>
    </row>
    <row r="314" spans="1:7" x14ac:dyDescent="0.2">
      <c r="A314">
        <v>313</v>
      </c>
      <c r="B314" t="s">
        <v>111</v>
      </c>
      <c r="C314">
        <f t="shared" si="5"/>
        <v>1</v>
      </c>
      <c r="D314">
        <v>119900</v>
      </c>
      <c r="F314" s="13">
        <v>373</v>
      </c>
      <c r="G314" s="12">
        <v>125000</v>
      </c>
    </row>
    <row r="315" spans="1:7" x14ac:dyDescent="0.2">
      <c r="A315">
        <v>314</v>
      </c>
      <c r="B315" t="s">
        <v>111</v>
      </c>
      <c r="C315">
        <f t="shared" si="5"/>
        <v>1</v>
      </c>
      <c r="D315">
        <v>375000</v>
      </c>
      <c r="F315" s="13">
        <v>374</v>
      </c>
      <c r="G315" s="12">
        <v>123000</v>
      </c>
    </row>
    <row r="316" spans="1:7" x14ac:dyDescent="0.2">
      <c r="A316">
        <v>315</v>
      </c>
      <c r="B316" t="s">
        <v>111</v>
      </c>
      <c r="C316">
        <f t="shared" si="5"/>
        <v>1</v>
      </c>
      <c r="D316">
        <v>178000</v>
      </c>
      <c r="F316" s="13">
        <v>375</v>
      </c>
      <c r="G316" s="12">
        <v>219500</v>
      </c>
    </row>
    <row r="317" spans="1:7" x14ac:dyDescent="0.2">
      <c r="A317">
        <v>316</v>
      </c>
      <c r="B317" t="s">
        <v>111</v>
      </c>
      <c r="C317">
        <f t="shared" si="5"/>
        <v>1</v>
      </c>
      <c r="D317">
        <v>188500</v>
      </c>
      <c r="F317" s="13">
        <v>376</v>
      </c>
      <c r="G317" s="12">
        <v>61000</v>
      </c>
    </row>
    <row r="318" spans="1:7" x14ac:dyDescent="0.2">
      <c r="A318">
        <v>317</v>
      </c>
      <c r="B318" t="s">
        <v>111</v>
      </c>
      <c r="C318">
        <f t="shared" si="5"/>
        <v>1</v>
      </c>
      <c r="D318">
        <v>260000</v>
      </c>
      <c r="F318" s="13">
        <v>377</v>
      </c>
      <c r="G318" s="12">
        <v>148000</v>
      </c>
    </row>
    <row r="319" spans="1:7" x14ac:dyDescent="0.2">
      <c r="A319">
        <v>318</v>
      </c>
      <c r="B319" t="s">
        <v>111</v>
      </c>
      <c r="C319">
        <f t="shared" si="5"/>
        <v>1</v>
      </c>
      <c r="D319">
        <v>270000</v>
      </c>
      <c r="F319" s="13">
        <v>378</v>
      </c>
      <c r="G319" s="12">
        <v>340000</v>
      </c>
    </row>
    <row r="320" spans="1:7" x14ac:dyDescent="0.2">
      <c r="A320">
        <v>319</v>
      </c>
      <c r="B320" t="s">
        <v>111</v>
      </c>
      <c r="C320">
        <f t="shared" si="5"/>
        <v>1</v>
      </c>
      <c r="D320">
        <v>260000</v>
      </c>
      <c r="F320" s="13">
        <v>380</v>
      </c>
      <c r="G320" s="12">
        <v>179000</v>
      </c>
    </row>
    <row r="321" spans="1:7" x14ac:dyDescent="0.2">
      <c r="A321">
        <v>320</v>
      </c>
      <c r="B321" t="s">
        <v>111</v>
      </c>
      <c r="C321">
        <f t="shared" si="5"/>
        <v>1</v>
      </c>
      <c r="D321">
        <v>187500</v>
      </c>
      <c r="F321" s="13">
        <v>381</v>
      </c>
      <c r="G321" s="12">
        <v>127000</v>
      </c>
    </row>
    <row r="322" spans="1:7" x14ac:dyDescent="0.2">
      <c r="A322">
        <v>321</v>
      </c>
      <c r="B322" t="s">
        <v>159</v>
      </c>
      <c r="C322">
        <f t="shared" si="5"/>
        <v>0</v>
      </c>
      <c r="D322">
        <v>342643</v>
      </c>
      <c r="F322" s="13">
        <v>383</v>
      </c>
      <c r="G322" s="12">
        <v>213500</v>
      </c>
    </row>
    <row r="323" spans="1:7" x14ac:dyDescent="0.2">
      <c r="A323">
        <v>322</v>
      </c>
      <c r="B323" t="s">
        <v>111</v>
      </c>
      <c r="C323">
        <f t="shared" ref="C323:C386" si="6">IF(B323="Normal",1,IF(OR(B323="Abnorml",B323="Partial"),0,"N/A"))</f>
        <v>1</v>
      </c>
      <c r="D323">
        <v>354000</v>
      </c>
      <c r="F323" s="13">
        <v>384</v>
      </c>
      <c r="G323" s="12">
        <v>76000</v>
      </c>
    </row>
    <row r="324" spans="1:7" x14ac:dyDescent="0.2">
      <c r="A324">
        <v>323</v>
      </c>
      <c r="B324" t="s">
        <v>111</v>
      </c>
      <c r="C324">
        <f t="shared" si="6"/>
        <v>1</v>
      </c>
      <c r="D324">
        <v>301000</v>
      </c>
      <c r="F324" s="13">
        <v>385</v>
      </c>
      <c r="G324" s="12">
        <v>240000</v>
      </c>
    </row>
    <row r="325" spans="1:7" x14ac:dyDescent="0.2">
      <c r="A325">
        <v>324</v>
      </c>
      <c r="B325" t="s">
        <v>111</v>
      </c>
      <c r="C325">
        <f t="shared" si="6"/>
        <v>1</v>
      </c>
      <c r="D325">
        <v>126175</v>
      </c>
      <c r="F325" s="13">
        <v>386</v>
      </c>
      <c r="G325" s="12">
        <v>192000</v>
      </c>
    </row>
    <row r="326" spans="1:7" x14ac:dyDescent="0.2">
      <c r="A326">
        <v>325</v>
      </c>
      <c r="B326" t="s">
        <v>111</v>
      </c>
      <c r="C326">
        <f t="shared" si="6"/>
        <v>1</v>
      </c>
      <c r="D326">
        <v>242000</v>
      </c>
      <c r="F326" s="13">
        <v>389</v>
      </c>
      <c r="G326" s="12">
        <v>191000</v>
      </c>
    </row>
    <row r="327" spans="1:7" x14ac:dyDescent="0.2">
      <c r="A327">
        <v>326</v>
      </c>
      <c r="B327" t="s">
        <v>111</v>
      </c>
      <c r="C327">
        <f t="shared" si="6"/>
        <v>1</v>
      </c>
      <c r="D327">
        <v>87000</v>
      </c>
      <c r="F327" s="13">
        <v>391</v>
      </c>
      <c r="G327" s="12">
        <v>119000</v>
      </c>
    </row>
    <row r="328" spans="1:7" x14ac:dyDescent="0.2">
      <c r="A328">
        <v>327</v>
      </c>
      <c r="B328" t="s">
        <v>111</v>
      </c>
      <c r="C328">
        <f t="shared" si="6"/>
        <v>1</v>
      </c>
      <c r="D328">
        <v>324000</v>
      </c>
      <c r="F328" s="13">
        <v>392</v>
      </c>
      <c r="G328" s="12">
        <v>215000</v>
      </c>
    </row>
    <row r="329" spans="1:7" x14ac:dyDescent="0.2">
      <c r="A329">
        <v>328</v>
      </c>
      <c r="B329" t="s">
        <v>111</v>
      </c>
      <c r="C329">
        <f t="shared" si="6"/>
        <v>1</v>
      </c>
      <c r="D329">
        <v>145250</v>
      </c>
      <c r="F329" s="13">
        <v>393</v>
      </c>
      <c r="G329" s="12">
        <v>106500</v>
      </c>
    </row>
    <row r="330" spans="1:7" x14ac:dyDescent="0.2">
      <c r="A330">
        <v>329</v>
      </c>
      <c r="B330" t="s">
        <v>111</v>
      </c>
      <c r="C330">
        <f t="shared" si="6"/>
        <v>1</v>
      </c>
      <c r="D330">
        <v>214500</v>
      </c>
      <c r="F330" s="13">
        <v>395</v>
      </c>
      <c r="G330" s="12">
        <v>109000</v>
      </c>
    </row>
    <row r="331" spans="1:7" x14ac:dyDescent="0.2">
      <c r="A331">
        <v>330</v>
      </c>
      <c r="B331" t="s">
        <v>111</v>
      </c>
      <c r="C331">
        <f t="shared" si="6"/>
        <v>1</v>
      </c>
      <c r="D331">
        <v>78000</v>
      </c>
      <c r="F331" s="13">
        <v>396</v>
      </c>
      <c r="G331" s="12">
        <v>129000</v>
      </c>
    </row>
    <row r="332" spans="1:7" x14ac:dyDescent="0.2">
      <c r="A332">
        <v>331</v>
      </c>
      <c r="B332" t="s">
        <v>111</v>
      </c>
      <c r="C332">
        <f t="shared" si="6"/>
        <v>1</v>
      </c>
      <c r="D332">
        <v>119000</v>
      </c>
      <c r="F332" s="13">
        <v>397</v>
      </c>
      <c r="G332" s="12">
        <v>123000</v>
      </c>
    </row>
    <row r="333" spans="1:7" x14ac:dyDescent="0.2">
      <c r="A333">
        <v>332</v>
      </c>
      <c r="B333" t="s">
        <v>111</v>
      </c>
      <c r="C333">
        <f t="shared" si="6"/>
        <v>1</v>
      </c>
      <c r="D333">
        <v>139000</v>
      </c>
      <c r="F333" s="13">
        <v>398</v>
      </c>
      <c r="G333" s="12">
        <v>169500</v>
      </c>
    </row>
    <row r="334" spans="1:7" x14ac:dyDescent="0.2">
      <c r="A334">
        <v>333</v>
      </c>
      <c r="B334" t="s">
        <v>111</v>
      </c>
      <c r="C334">
        <f t="shared" si="6"/>
        <v>1</v>
      </c>
      <c r="D334">
        <v>284000</v>
      </c>
      <c r="F334" s="13">
        <v>400</v>
      </c>
      <c r="G334" s="12">
        <v>241000</v>
      </c>
    </row>
    <row r="335" spans="1:7" x14ac:dyDescent="0.2">
      <c r="A335">
        <v>334</v>
      </c>
      <c r="B335" t="s">
        <v>111</v>
      </c>
      <c r="C335">
        <f t="shared" si="6"/>
        <v>1</v>
      </c>
      <c r="D335">
        <v>207000</v>
      </c>
      <c r="F335" s="13">
        <v>401</v>
      </c>
      <c r="G335" s="12">
        <v>245500</v>
      </c>
    </row>
    <row r="336" spans="1:7" x14ac:dyDescent="0.2">
      <c r="A336">
        <v>335</v>
      </c>
      <c r="B336" t="s">
        <v>111</v>
      </c>
      <c r="C336">
        <f t="shared" si="6"/>
        <v>1</v>
      </c>
      <c r="D336">
        <v>192000</v>
      </c>
      <c r="F336" s="13">
        <v>403</v>
      </c>
      <c r="G336" s="12">
        <v>108000</v>
      </c>
    </row>
    <row r="337" spans="1:7" x14ac:dyDescent="0.2">
      <c r="A337">
        <v>336</v>
      </c>
      <c r="B337" t="s">
        <v>111</v>
      </c>
      <c r="C337">
        <f t="shared" si="6"/>
        <v>1</v>
      </c>
      <c r="D337">
        <v>228950</v>
      </c>
      <c r="F337" s="13">
        <v>405</v>
      </c>
      <c r="G337" s="12">
        <v>168000</v>
      </c>
    </row>
    <row r="338" spans="1:7" x14ac:dyDescent="0.2">
      <c r="A338">
        <v>337</v>
      </c>
      <c r="B338" t="s">
        <v>111</v>
      </c>
      <c r="C338">
        <f t="shared" si="6"/>
        <v>1</v>
      </c>
      <c r="D338">
        <v>377426</v>
      </c>
      <c r="F338" s="13">
        <v>406</v>
      </c>
      <c r="G338" s="12">
        <v>150000</v>
      </c>
    </row>
    <row r="339" spans="1:7" x14ac:dyDescent="0.2">
      <c r="A339">
        <v>338</v>
      </c>
      <c r="B339" t="s">
        <v>111</v>
      </c>
      <c r="C339">
        <f t="shared" si="6"/>
        <v>1</v>
      </c>
      <c r="D339">
        <v>214000</v>
      </c>
      <c r="F339" s="13">
        <v>407</v>
      </c>
      <c r="G339" s="12">
        <v>115000</v>
      </c>
    </row>
    <row r="340" spans="1:7" x14ac:dyDescent="0.2">
      <c r="A340">
        <v>339</v>
      </c>
      <c r="B340" t="s">
        <v>111</v>
      </c>
      <c r="C340">
        <f t="shared" si="6"/>
        <v>1</v>
      </c>
      <c r="D340">
        <v>202500</v>
      </c>
      <c r="F340" s="13">
        <v>408</v>
      </c>
      <c r="G340" s="12">
        <v>177000</v>
      </c>
    </row>
    <row r="341" spans="1:7" x14ac:dyDescent="0.2">
      <c r="A341">
        <v>340</v>
      </c>
      <c r="B341" t="s">
        <v>111</v>
      </c>
      <c r="C341">
        <f t="shared" si="6"/>
        <v>1</v>
      </c>
      <c r="D341">
        <v>155000</v>
      </c>
      <c r="F341" s="13">
        <v>412</v>
      </c>
      <c r="G341" s="12">
        <v>145000</v>
      </c>
    </row>
    <row r="342" spans="1:7" x14ac:dyDescent="0.2">
      <c r="A342">
        <v>341</v>
      </c>
      <c r="B342" t="s">
        <v>111</v>
      </c>
      <c r="C342">
        <f t="shared" si="6"/>
        <v>1</v>
      </c>
      <c r="D342">
        <v>202900</v>
      </c>
      <c r="F342" s="13">
        <v>414</v>
      </c>
      <c r="G342" s="12">
        <v>115000</v>
      </c>
    </row>
    <row r="343" spans="1:7" x14ac:dyDescent="0.2">
      <c r="A343">
        <v>342</v>
      </c>
      <c r="B343" t="s">
        <v>111</v>
      </c>
      <c r="C343">
        <f t="shared" si="6"/>
        <v>1</v>
      </c>
      <c r="D343">
        <v>82000</v>
      </c>
      <c r="F343" s="13">
        <v>415</v>
      </c>
      <c r="G343" s="12">
        <v>228000</v>
      </c>
    </row>
    <row r="344" spans="1:7" x14ac:dyDescent="0.2">
      <c r="A344">
        <v>343</v>
      </c>
      <c r="B344" t="s">
        <v>111</v>
      </c>
      <c r="C344">
        <f t="shared" si="6"/>
        <v>1</v>
      </c>
      <c r="D344">
        <v>87500</v>
      </c>
      <c r="F344" s="13">
        <v>417</v>
      </c>
      <c r="G344" s="12">
        <v>149500</v>
      </c>
    </row>
    <row r="345" spans="1:7" x14ac:dyDescent="0.2">
      <c r="A345">
        <v>344</v>
      </c>
      <c r="B345" t="s">
        <v>111</v>
      </c>
      <c r="C345">
        <f t="shared" si="6"/>
        <v>1</v>
      </c>
      <c r="D345">
        <v>266000</v>
      </c>
      <c r="F345" s="13">
        <v>418</v>
      </c>
      <c r="G345" s="12">
        <v>239000</v>
      </c>
    </row>
    <row r="346" spans="1:7" x14ac:dyDescent="0.2">
      <c r="A346">
        <v>345</v>
      </c>
      <c r="B346" t="s">
        <v>111</v>
      </c>
      <c r="C346">
        <f t="shared" si="6"/>
        <v>1</v>
      </c>
      <c r="D346">
        <v>85000</v>
      </c>
      <c r="F346" s="13">
        <v>420</v>
      </c>
      <c r="G346" s="12">
        <v>142000</v>
      </c>
    </row>
    <row r="347" spans="1:7" x14ac:dyDescent="0.2">
      <c r="A347">
        <v>346</v>
      </c>
      <c r="B347" t="s">
        <v>111</v>
      </c>
      <c r="C347">
        <f t="shared" si="6"/>
        <v>1</v>
      </c>
      <c r="D347">
        <v>140200</v>
      </c>
      <c r="F347" s="13">
        <v>422</v>
      </c>
      <c r="G347" s="12">
        <v>215000</v>
      </c>
    </row>
    <row r="348" spans="1:7" x14ac:dyDescent="0.2">
      <c r="A348">
        <v>347</v>
      </c>
      <c r="B348" t="s">
        <v>111</v>
      </c>
      <c r="C348">
        <f t="shared" si="6"/>
        <v>1</v>
      </c>
      <c r="D348">
        <v>151500</v>
      </c>
      <c r="F348" s="13">
        <v>423</v>
      </c>
      <c r="G348" s="12">
        <v>113000</v>
      </c>
    </row>
    <row r="349" spans="1:7" x14ac:dyDescent="0.2">
      <c r="A349">
        <v>348</v>
      </c>
      <c r="B349" t="s">
        <v>111</v>
      </c>
      <c r="C349">
        <f t="shared" si="6"/>
        <v>1</v>
      </c>
      <c r="D349">
        <v>157500</v>
      </c>
      <c r="F349" s="13">
        <v>424</v>
      </c>
      <c r="G349" s="12">
        <v>315000</v>
      </c>
    </row>
    <row r="350" spans="1:7" x14ac:dyDescent="0.2">
      <c r="A350">
        <v>349</v>
      </c>
      <c r="B350" t="s">
        <v>111</v>
      </c>
      <c r="C350">
        <f t="shared" si="6"/>
        <v>1</v>
      </c>
      <c r="D350">
        <v>154000</v>
      </c>
      <c r="F350" s="13">
        <v>425</v>
      </c>
      <c r="G350" s="12">
        <v>139000</v>
      </c>
    </row>
    <row r="351" spans="1:7" x14ac:dyDescent="0.2">
      <c r="A351">
        <v>350</v>
      </c>
      <c r="B351" t="s">
        <v>159</v>
      </c>
      <c r="C351">
        <f t="shared" si="6"/>
        <v>0</v>
      </c>
      <c r="D351">
        <v>437154</v>
      </c>
      <c r="F351" s="13">
        <v>426</v>
      </c>
      <c r="G351" s="12">
        <v>135000</v>
      </c>
    </row>
    <row r="352" spans="1:7" x14ac:dyDescent="0.2">
      <c r="A352">
        <v>351</v>
      </c>
      <c r="B352" t="s">
        <v>159</v>
      </c>
      <c r="C352">
        <f t="shared" si="6"/>
        <v>0</v>
      </c>
      <c r="D352">
        <v>318061</v>
      </c>
      <c r="F352" s="13">
        <v>427</v>
      </c>
      <c r="G352" s="12">
        <v>275000</v>
      </c>
    </row>
    <row r="353" spans="1:7" x14ac:dyDescent="0.2">
      <c r="A353">
        <v>352</v>
      </c>
      <c r="B353" t="s">
        <v>128</v>
      </c>
      <c r="C353">
        <f t="shared" si="6"/>
        <v>0</v>
      </c>
      <c r="D353">
        <v>190000</v>
      </c>
      <c r="F353" s="13">
        <v>428</v>
      </c>
      <c r="G353" s="12">
        <v>109008</v>
      </c>
    </row>
    <row r="354" spans="1:7" x14ac:dyDescent="0.2">
      <c r="A354">
        <v>353</v>
      </c>
      <c r="B354" t="s">
        <v>111</v>
      </c>
      <c r="C354">
        <f t="shared" si="6"/>
        <v>1</v>
      </c>
      <c r="D354">
        <v>95000</v>
      </c>
      <c r="F354" s="13">
        <v>430</v>
      </c>
      <c r="G354" s="12">
        <v>175000</v>
      </c>
    </row>
    <row r="355" spans="1:7" x14ac:dyDescent="0.2">
      <c r="A355">
        <v>354</v>
      </c>
      <c r="B355" t="s">
        <v>111</v>
      </c>
      <c r="C355">
        <f t="shared" si="6"/>
        <v>1</v>
      </c>
      <c r="D355">
        <v>105900</v>
      </c>
      <c r="F355" s="13">
        <v>433</v>
      </c>
      <c r="G355" s="12">
        <v>122500</v>
      </c>
    </row>
    <row r="356" spans="1:7" x14ac:dyDescent="0.2">
      <c r="A356">
        <v>355</v>
      </c>
      <c r="B356" t="s">
        <v>111</v>
      </c>
      <c r="C356">
        <f t="shared" si="6"/>
        <v>1</v>
      </c>
      <c r="D356">
        <v>140000</v>
      </c>
      <c r="F356" s="13">
        <v>434</v>
      </c>
      <c r="G356" s="12">
        <v>181000</v>
      </c>
    </row>
    <row r="357" spans="1:7" x14ac:dyDescent="0.2">
      <c r="A357">
        <v>356</v>
      </c>
      <c r="B357" t="s">
        <v>111</v>
      </c>
      <c r="C357">
        <f t="shared" si="6"/>
        <v>1</v>
      </c>
      <c r="D357">
        <v>177500</v>
      </c>
      <c r="F357" s="13">
        <v>435</v>
      </c>
      <c r="G357" s="12">
        <v>81000</v>
      </c>
    </row>
    <row r="358" spans="1:7" x14ac:dyDescent="0.2">
      <c r="A358">
        <v>357</v>
      </c>
      <c r="B358" t="s">
        <v>111</v>
      </c>
      <c r="C358">
        <f t="shared" si="6"/>
        <v>1</v>
      </c>
      <c r="D358">
        <v>173000</v>
      </c>
      <c r="F358" s="13">
        <v>436</v>
      </c>
      <c r="G358" s="12">
        <v>212000</v>
      </c>
    </row>
    <row r="359" spans="1:7" x14ac:dyDescent="0.2">
      <c r="A359">
        <v>358</v>
      </c>
      <c r="B359" t="s">
        <v>111</v>
      </c>
      <c r="C359">
        <f t="shared" si="6"/>
        <v>1</v>
      </c>
      <c r="D359">
        <v>134000</v>
      </c>
      <c r="F359" s="13">
        <v>437</v>
      </c>
      <c r="G359" s="12">
        <v>116000</v>
      </c>
    </row>
    <row r="360" spans="1:7" x14ac:dyDescent="0.2">
      <c r="A360">
        <v>359</v>
      </c>
      <c r="B360" t="s">
        <v>128</v>
      </c>
      <c r="C360">
        <f t="shared" si="6"/>
        <v>0</v>
      </c>
      <c r="D360">
        <v>130000</v>
      </c>
      <c r="F360" s="13">
        <v>438</v>
      </c>
      <c r="G360" s="12">
        <v>119000</v>
      </c>
    </row>
    <row r="361" spans="1:7" x14ac:dyDescent="0.2">
      <c r="A361">
        <v>360</v>
      </c>
      <c r="B361" t="s">
        <v>111</v>
      </c>
      <c r="C361">
        <f t="shared" si="6"/>
        <v>1</v>
      </c>
      <c r="D361">
        <v>280000</v>
      </c>
      <c r="F361" s="13">
        <v>439</v>
      </c>
      <c r="G361" s="12">
        <v>90350</v>
      </c>
    </row>
    <row r="362" spans="1:7" x14ac:dyDescent="0.2">
      <c r="A362">
        <v>361</v>
      </c>
      <c r="B362" t="s">
        <v>111</v>
      </c>
      <c r="C362">
        <f t="shared" si="6"/>
        <v>1</v>
      </c>
      <c r="D362">
        <v>156000</v>
      </c>
      <c r="F362" s="13">
        <v>440</v>
      </c>
      <c r="G362" s="12">
        <v>110000</v>
      </c>
    </row>
    <row r="363" spans="1:7" x14ac:dyDescent="0.2">
      <c r="A363">
        <v>362</v>
      </c>
      <c r="B363" t="s">
        <v>111</v>
      </c>
      <c r="C363">
        <f t="shared" si="6"/>
        <v>1</v>
      </c>
      <c r="D363">
        <v>145000</v>
      </c>
      <c r="F363" s="13">
        <v>441</v>
      </c>
      <c r="G363" s="12">
        <v>555000</v>
      </c>
    </row>
    <row r="364" spans="1:7" x14ac:dyDescent="0.2">
      <c r="A364">
        <v>363</v>
      </c>
      <c r="B364" t="s">
        <v>111</v>
      </c>
      <c r="C364">
        <f t="shared" si="6"/>
        <v>1</v>
      </c>
      <c r="D364">
        <v>198500</v>
      </c>
      <c r="F364" s="13">
        <v>442</v>
      </c>
      <c r="G364" s="12">
        <v>118000</v>
      </c>
    </row>
    <row r="365" spans="1:7" x14ac:dyDescent="0.2">
      <c r="A365">
        <v>364</v>
      </c>
      <c r="B365" t="s">
        <v>111</v>
      </c>
      <c r="C365">
        <f t="shared" si="6"/>
        <v>1</v>
      </c>
      <c r="D365">
        <v>118000</v>
      </c>
      <c r="F365" s="13">
        <v>443</v>
      </c>
      <c r="G365" s="12">
        <v>162900</v>
      </c>
    </row>
    <row r="366" spans="1:7" x14ac:dyDescent="0.2">
      <c r="A366">
        <v>365</v>
      </c>
      <c r="B366" t="s">
        <v>111</v>
      </c>
      <c r="C366">
        <f t="shared" si="6"/>
        <v>1</v>
      </c>
      <c r="D366">
        <v>190000</v>
      </c>
      <c r="F366" s="13">
        <v>445</v>
      </c>
      <c r="G366" s="12">
        <v>210000</v>
      </c>
    </row>
    <row r="367" spans="1:7" x14ac:dyDescent="0.2">
      <c r="A367">
        <v>366</v>
      </c>
      <c r="B367" t="s">
        <v>111</v>
      </c>
      <c r="C367">
        <f t="shared" si="6"/>
        <v>1</v>
      </c>
      <c r="D367">
        <v>147000</v>
      </c>
      <c r="F367" s="13">
        <v>446</v>
      </c>
      <c r="G367" s="12">
        <v>127500</v>
      </c>
    </row>
    <row r="368" spans="1:7" x14ac:dyDescent="0.2">
      <c r="A368">
        <v>367</v>
      </c>
      <c r="B368" t="s">
        <v>111</v>
      </c>
      <c r="C368">
        <f t="shared" si="6"/>
        <v>1</v>
      </c>
      <c r="D368">
        <v>159000</v>
      </c>
      <c r="F368" s="13">
        <v>447</v>
      </c>
      <c r="G368" s="12">
        <v>190000</v>
      </c>
    </row>
    <row r="369" spans="1:7" x14ac:dyDescent="0.2">
      <c r="A369">
        <v>368</v>
      </c>
      <c r="B369" t="s">
        <v>111</v>
      </c>
      <c r="C369">
        <f t="shared" si="6"/>
        <v>1</v>
      </c>
      <c r="D369">
        <v>165000</v>
      </c>
      <c r="F369" s="13">
        <v>448</v>
      </c>
      <c r="G369" s="12">
        <v>199900</v>
      </c>
    </row>
    <row r="370" spans="1:7" x14ac:dyDescent="0.2">
      <c r="A370">
        <v>369</v>
      </c>
      <c r="B370" t="s">
        <v>111</v>
      </c>
      <c r="C370">
        <f t="shared" si="6"/>
        <v>1</v>
      </c>
      <c r="D370">
        <v>132000</v>
      </c>
      <c r="F370" s="13">
        <v>449</v>
      </c>
      <c r="G370" s="12">
        <v>119500</v>
      </c>
    </row>
    <row r="371" spans="1:7" x14ac:dyDescent="0.2">
      <c r="A371">
        <v>370</v>
      </c>
      <c r="B371" t="s">
        <v>111</v>
      </c>
      <c r="C371">
        <f t="shared" si="6"/>
        <v>1</v>
      </c>
      <c r="D371">
        <v>162000</v>
      </c>
      <c r="F371" s="13">
        <v>450</v>
      </c>
      <c r="G371" s="12">
        <v>120000</v>
      </c>
    </row>
    <row r="372" spans="1:7" x14ac:dyDescent="0.2">
      <c r="A372">
        <v>371</v>
      </c>
      <c r="B372" t="s">
        <v>111</v>
      </c>
      <c r="C372">
        <f t="shared" si="6"/>
        <v>1</v>
      </c>
      <c r="D372">
        <v>172400</v>
      </c>
      <c r="F372" s="13">
        <v>451</v>
      </c>
      <c r="G372" s="12">
        <v>110000</v>
      </c>
    </row>
    <row r="373" spans="1:7" x14ac:dyDescent="0.2">
      <c r="A373">
        <v>372</v>
      </c>
      <c r="B373" t="s">
        <v>111</v>
      </c>
      <c r="C373">
        <f t="shared" si="6"/>
        <v>1</v>
      </c>
      <c r="D373">
        <v>134432</v>
      </c>
      <c r="F373" s="13">
        <v>452</v>
      </c>
      <c r="G373" s="12">
        <v>280000</v>
      </c>
    </row>
    <row r="374" spans="1:7" x14ac:dyDescent="0.2">
      <c r="A374">
        <v>373</v>
      </c>
      <c r="B374" t="s">
        <v>111</v>
      </c>
      <c r="C374">
        <f t="shared" si="6"/>
        <v>1</v>
      </c>
      <c r="D374">
        <v>125000</v>
      </c>
      <c r="F374" s="13">
        <v>453</v>
      </c>
      <c r="G374" s="12">
        <v>204000</v>
      </c>
    </row>
    <row r="375" spans="1:7" x14ac:dyDescent="0.2">
      <c r="A375">
        <v>374</v>
      </c>
      <c r="B375" t="s">
        <v>111</v>
      </c>
      <c r="C375">
        <f t="shared" si="6"/>
        <v>1</v>
      </c>
      <c r="D375">
        <v>123000</v>
      </c>
      <c r="F375" s="13">
        <v>454</v>
      </c>
      <c r="G375" s="12">
        <v>210000</v>
      </c>
    </row>
    <row r="376" spans="1:7" x14ac:dyDescent="0.2">
      <c r="A376">
        <v>375</v>
      </c>
      <c r="B376" t="s">
        <v>111</v>
      </c>
      <c r="C376">
        <f t="shared" si="6"/>
        <v>1</v>
      </c>
      <c r="D376">
        <v>219500</v>
      </c>
      <c r="F376" s="13">
        <v>456</v>
      </c>
      <c r="G376" s="12">
        <v>175500</v>
      </c>
    </row>
    <row r="377" spans="1:7" x14ac:dyDescent="0.2">
      <c r="A377">
        <v>376</v>
      </c>
      <c r="B377" t="s">
        <v>111</v>
      </c>
      <c r="C377">
        <f t="shared" si="6"/>
        <v>1</v>
      </c>
      <c r="D377">
        <v>61000</v>
      </c>
      <c r="F377" s="13">
        <v>458</v>
      </c>
      <c r="G377" s="12">
        <v>256000</v>
      </c>
    </row>
    <row r="378" spans="1:7" x14ac:dyDescent="0.2">
      <c r="A378">
        <v>377</v>
      </c>
      <c r="B378" t="s">
        <v>111</v>
      </c>
      <c r="C378">
        <f t="shared" si="6"/>
        <v>1</v>
      </c>
      <c r="D378">
        <v>148000</v>
      </c>
      <c r="F378" s="13">
        <v>459</v>
      </c>
      <c r="G378" s="12">
        <v>161000</v>
      </c>
    </row>
    <row r="379" spans="1:7" x14ac:dyDescent="0.2">
      <c r="A379">
        <v>378</v>
      </c>
      <c r="B379" t="s">
        <v>111</v>
      </c>
      <c r="C379">
        <f t="shared" si="6"/>
        <v>1</v>
      </c>
      <c r="D379">
        <v>340000</v>
      </c>
      <c r="F379" s="13">
        <v>460</v>
      </c>
      <c r="G379" s="12">
        <v>110000</v>
      </c>
    </row>
    <row r="380" spans="1:7" x14ac:dyDescent="0.2">
      <c r="A380">
        <v>379</v>
      </c>
      <c r="B380" t="s">
        <v>159</v>
      </c>
      <c r="C380">
        <f t="shared" si="6"/>
        <v>0</v>
      </c>
      <c r="D380">
        <v>394432</v>
      </c>
      <c r="F380" s="13">
        <v>462</v>
      </c>
      <c r="G380" s="12">
        <v>155000</v>
      </c>
    </row>
    <row r="381" spans="1:7" x14ac:dyDescent="0.2">
      <c r="A381">
        <v>380</v>
      </c>
      <c r="B381" t="s">
        <v>111</v>
      </c>
      <c r="C381">
        <f t="shared" si="6"/>
        <v>1</v>
      </c>
      <c r="D381">
        <v>179000</v>
      </c>
      <c r="F381" s="13">
        <v>463</v>
      </c>
      <c r="G381" s="12">
        <v>62383</v>
      </c>
    </row>
    <row r="382" spans="1:7" x14ac:dyDescent="0.2">
      <c r="A382">
        <v>381</v>
      </c>
      <c r="B382" t="s">
        <v>111</v>
      </c>
      <c r="C382">
        <f t="shared" si="6"/>
        <v>1</v>
      </c>
      <c r="D382">
        <v>127000</v>
      </c>
      <c r="F382" s="13">
        <v>464</v>
      </c>
      <c r="G382" s="12">
        <v>188700</v>
      </c>
    </row>
    <row r="383" spans="1:7" x14ac:dyDescent="0.2">
      <c r="A383">
        <v>382</v>
      </c>
      <c r="B383" t="s">
        <v>159</v>
      </c>
      <c r="C383">
        <f t="shared" si="6"/>
        <v>0</v>
      </c>
      <c r="D383">
        <v>187750</v>
      </c>
      <c r="F383" s="13">
        <v>465</v>
      </c>
      <c r="G383" s="12">
        <v>124000</v>
      </c>
    </row>
    <row r="384" spans="1:7" x14ac:dyDescent="0.2">
      <c r="A384">
        <v>383</v>
      </c>
      <c r="B384" t="s">
        <v>111</v>
      </c>
      <c r="C384">
        <f t="shared" si="6"/>
        <v>1</v>
      </c>
      <c r="D384">
        <v>213500</v>
      </c>
      <c r="F384" s="13">
        <v>466</v>
      </c>
      <c r="G384" s="12">
        <v>178740</v>
      </c>
    </row>
    <row r="385" spans="1:7" x14ac:dyDescent="0.2">
      <c r="A385">
        <v>384</v>
      </c>
      <c r="B385" t="s">
        <v>111</v>
      </c>
      <c r="C385">
        <f t="shared" si="6"/>
        <v>1</v>
      </c>
      <c r="D385">
        <v>76000</v>
      </c>
      <c r="F385" s="13">
        <v>467</v>
      </c>
      <c r="G385" s="12">
        <v>167000</v>
      </c>
    </row>
    <row r="386" spans="1:7" x14ac:dyDescent="0.2">
      <c r="A386">
        <v>385</v>
      </c>
      <c r="B386" t="s">
        <v>111</v>
      </c>
      <c r="C386">
        <f t="shared" si="6"/>
        <v>1</v>
      </c>
      <c r="D386">
        <v>240000</v>
      </c>
      <c r="F386" s="13">
        <v>468</v>
      </c>
      <c r="G386" s="12">
        <v>146500</v>
      </c>
    </row>
    <row r="387" spans="1:7" x14ac:dyDescent="0.2">
      <c r="A387">
        <v>386</v>
      </c>
      <c r="B387" t="s">
        <v>111</v>
      </c>
      <c r="C387">
        <f t="shared" ref="C387:C450" si="7">IF(B387="Normal",1,IF(OR(B387="Abnorml",B387="Partial"),0,"N/A"))</f>
        <v>1</v>
      </c>
      <c r="D387">
        <v>192000</v>
      </c>
      <c r="F387" s="13">
        <v>469</v>
      </c>
      <c r="G387" s="12">
        <v>250000</v>
      </c>
    </row>
    <row r="388" spans="1:7" x14ac:dyDescent="0.2">
      <c r="A388">
        <v>387</v>
      </c>
      <c r="B388" t="s">
        <v>188</v>
      </c>
      <c r="C388" t="str">
        <f t="shared" si="7"/>
        <v>N/A</v>
      </c>
      <c r="D388">
        <v>81000</v>
      </c>
      <c r="F388" s="13">
        <v>470</v>
      </c>
      <c r="G388" s="12">
        <v>187000</v>
      </c>
    </row>
    <row r="389" spans="1:7" x14ac:dyDescent="0.2">
      <c r="A389">
        <v>388</v>
      </c>
      <c r="B389" t="s">
        <v>128</v>
      </c>
      <c r="C389">
        <f t="shared" si="7"/>
        <v>0</v>
      </c>
      <c r="D389">
        <v>125000</v>
      </c>
      <c r="F389" s="13">
        <v>471</v>
      </c>
      <c r="G389" s="12">
        <v>212000</v>
      </c>
    </row>
    <row r="390" spans="1:7" x14ac:dyDescent="0.2">
      <c r="A390">
        <v>389</v>
      </c>
      <c r="B390" t="s">
        <v>111</v>
      </c>
      <c r="C390">
        <f t="shared" si="7"/>
        <v>1</v>
      </c>
      <c r="D390">
        <v>191000</v>
      </c>
      <c r="F390" s="13">
        <v>472</v>
      </c>
      <c r="G390" s="12">
        <v>190000</v>
      </c>
    </row>
    <row r="391" spans="1:7" x14ac:dyDescent="0.2">
      <c r="A391">
        <v>390</v>
      </c>
      <c r="B391" t="s">
        <v>159</v>
      </c>
      <c r="C391">
        <f t="shared" si="7"/>
        <v>0</v>
      </c>
      <c r="D391">
        <v>426000</v>
      </c>
      <c r="F391" s="13">
        <v>473</v>
      </c>
      <c r="G391" s="12">
        <v>148000</v>
      </c>
    </row>
    <row r="392" spans="1:7" x14ac:dyDescent="0.2">
      <c r="A392">
        <v>391</v>
      </c>
      <c r="B392" t="s">
        <v>111</v>
      </c>
      <c r="C392">
        <f t="shared" si="7"/>
        <v>1</v>
      </c>
      <c r="D392">
        <v>119000</v>
      </c>
      <c r="F392" s="13">
        <v>475</v>
      </c>
      <c r="G392" s="12">
        <v>251000</v>
      </c>
    </row>
    <row r="393" spans="1:7" x14ac:dyDescent="0.2">
      <c r="A393">
        <v>392</v>
      </c>
      <c r="B393" t="s">
        <v>111</v>
      </c>
      <c r="C393">
        <f t="shared" si="7"/>
        <v>1</v>
      </c>
      <c r="D393">
        <v>215000</v>
      </c>
      <c r="F393" s="13">
        <v>476</v>
      </c>
      <c r="G393" s="12">
        <v>132500</v>
      </c>
    </row>
    <row r="394" spans="1:7" x14ac:dyDescent="0.2">
      <c r="A394">
        <v>393</v>
      </c>
      <c r="B394" t="s">
        <v>111</v>
      </c>
      <c r="C394">
        <f t="shared" si="7"/>
        <v>1</v>
      </c>
      <c r="D394">
        <v>106500</v>
      </c>
      <c r="F394" s="13">
        <v>477</v>
      </c>
      <c r="G394" s="12">
        <v>208900</v>
      </c>
    </row>
    <row r="395" spans="1:7" x14ac:dyDescent="0.2">
      <c r="A395">
        <v>394</v>
      </c>
      <c r="B395" t="s">
        <v>128</v>
      </c>
      <c r="C395">
        <f t="shared" si="7"/>
        <v>0</v>
      </c>
      <c r="D395">
        <v>100000</v>
      </c>
      <c r="F395" s="13">
        <v>478</v>
      </c>
      <c r="G395" s="12">
        <v>380000</v>
      </c>
    </row>
    <row r="396" spans="1:7" x14ac:dyDescent="0.2">
      <c r="A396">
        <v>395</v>
      </c>
      <c r="B396" t="s">
        <v>111</v>
      </c>
      <c r="C396">
        <f t="shared" si="7"/>
        <v>1</v>
      </c>
      <c r="D396">
        <v>109000</v>
      </c>
      <c r="F396" s="13">
        <v>479</v>
      </c>
      <c r="G396" s="12">
        <v>297000</v>
      </c>
    </row>
    <row r="397" spans="1:7" x14ac:dyDescent="0.2">
      <c r="A397">
        <v>396</v>
      </c>
      <c r="B397" t="s">
        <v>111</v>
      </c>
      <c r="C397">
        <f t="shared" si="7"/>
        <v>1</v>
      </c>
      <c r="D397">
        <v>129000</v>
      </c>
      <c r="F397" s="13">
        <v>481</v>
      </c>
      <c r="G397" s="12">
        <v>326000</v>
      </c>
    </row>
    <row r="398" spans="1:7" x14ac:dyDescent="0.2">
      <c r="A398">
        <v>397</v>
      </c>
      <c r="B398" t="s">
        <v>111</v>
      </c>
      <c r="C398">
        <f t="shared" si="7"/>
        <v>1</v>
      </c>
      <c r="D398">
        <v>123000</v>
      </c>
      <c r="F398" s="13">
        <v>482</v>
      </c>
      <c r="G398" s="12">
        <v>374000</v>
      </c>
    </row>
    <row r="399" spans="1:7" x14ac:dyDescent="0.2">
      <c r="A399">
        <v>398</v>
      </c>
      <c r="B399" t="s">
        <v>111</v>
      </c>
      <c r="C399">
        <f t="shared" si="7"/>
        <v>1</v>
      </c>
      <c r="D399">
        <v>169500</v>
      </c>
      <c r="F399" s="13">
        <v>483</v>
      </c>
      <c r="G399" s="12">
        <v>155000</v>
      </c>
    </row>
    <row r="400" spans="1:7" x14ac:dyDescent="0.2">
      <c r="A400">
        <v>399</v>
      </c>
      <c r="B400" t="s">
        <v>128</v>
      </c>
      <c r="C400">
        <f t="shared" si="7"/>
        <v>0</v>
      </c>
      <c r="D400">
        <v>67000</v>
      </c>
      <c r="F400" s="13">
        <v>484</v>
      </c>
      <c r="G400" s="12">
        <v>164000</v>
      </c>
    </row>
    <row r="401" spans="1:7" x14ac:dyDescent="0.2">
      <c r="A401">
        <v>400</v>
      </c>
      <c r="B401" t="s">
        <v>111</v>
      </c>
      <c r="C401">
        <f t="shared" si="7"/>
        <v>1</v>
      </c>
      <c r="D401">
        <v>241000</v>
      </c>
      <c r="F401" s="13">
        <v>485</v>
      </c>
      <c r="G401" s="12">
        <v>132500</v>
      </c>
    </row>
    <row r="402" spans="1:7" x14ac:dyDescent="0.2">
      <c r="A402">
        <v>401</v>
      </c>
      <c r="B402" t="s">
        <v>111</v>
      </c>
      <c r="C402">
        <f t="shared" si="7"/>
        <v>1</v>
      </c>
      <c r="D402">
        <v>245500</v>
      </c>
      <c r="F402" s="13">
        <v>486</v>
      </c>
      <c r="G402" s="12">
        <v>147000</v>
      </c>
    </row>
    <row r="403" spans="1:7" x14ac:dyDescent="0.2">
      <c r="A403">
        <v>402</v>
      </c>
      <c r="B403" t="s">
        <v>159</v>
      </c>
      <c r="C403">
        <f t="shared" si="7"/>
        <v>0</v>
      </c>
      <c r="D403">
        <v>164990</v>
      </c>
      <c r="F403" s="13">
        <v>487</v>
      </c>
      <c r="G403" s="12">
        <v>156000</v>
      </c>
    </row>
    <row r="404" spans="1:7" x14ac:dyDescent="0.2">
      <c r="A404">
        <v>403</v>
      </c>
      <c r="B404" t="s">
        <v>111</v>
      </c>
      <c r="C404">
        <f t="shared" si="7"/>
        <v>1</v>
      </c>
      <c r="D404">
        <v>108000</v>
      </c>
      <c r="F404" s="13">
        <v>488</v>
      </c>
      <c r="G404" s="12">
        <v>175000</v>
      </c>
    </row>
    <row r="405" spans="1:7" x14ac:dyDescent="0.2">
      <c r="A405">
        <v>404</v>
      </c>
      <c r="B405" t="s">
        <v>128</v>
      </c>
      <c r="C405">
        <f t="shared" si="7"/>
        <v>0</v>
      </c>
      <c r="D405">
        <v>258000</v>
      </c>
      <c r="F405" s="13">
        <v>489</v>
      </c>
      <c r="G405" s="12">
        <v>160000</v>
      </c>
    </row>
    <row r="406" spans="1:7" x14ac:dyDescent="0.2">
      <c r="A406">
        <v>405</v>
      </c>
      <c r="B406" t="s">
        <v>111</v>
      </c>
      <c r="C406">
        <f t="shared" si="7"/>
        <v>1</v>
      </c>
      <c r="D406">
        <v>168000</v>
      </c>
      <c r="F406" s="13">
        <v>490</v>
      </c>
      <c r="G406" s="12">
        <v>86000</v>
      </c>
    </row>
    <row r="407" spans="1:7" x14ac:dyDescent="0.2">
      <c r="A407">
        <v>406</v>
      </c>
      <c r="B407" t="s">
        <v>111</v>
      </c>
      <c r="C407">
        <f t="shared" si="7"/>
        <v>1</v>
      </c>
      <c r="D407">
        <v>150000</v>
      </c>
      <c r="F407" s="13">
        <v>491</v>
      </c>
      <c r="G407" s="12">
        <v>115000</v>
      </c>
    </row>
    <row r="408" spans="1:7" x14ac:dyDescent="0.2">
      <c r="A408">
        <v>407</v>
      </c>
      <c r="B408" t="s">
        <v>111</v>
      </c>
      <c r="C408">
        <f t="shared" si="7"/>
        <v>1</v>
      </c>
      <c r="D408">
        <v>115000</v>
      </c>
      <c r="F408" s="13">
        <v>492</v>
      </c>
      <c r="G408" s="12">
        <v>133000</v>
      </c>
    </row>
    <row r="409" spans="1:7" x14ac:dyDescent="0.2">
      <c r="A409">
        <v>408</v>
      </c>
      <c r="B409" t="s">
        <v>111</v>
      </c>
      <c r="C409">
        <f t="shared" si="7"/>
        <v>1</v>
      </c>
      <c r="D409">
        <v>177000</v>
      </c>
      <c r="F409" s="13">
        <v>494</v>
      </c>
      <c r="G409" s="12">
        <v>155000</v>
      </c>
    </row>
    <row r="410" spans="1:7" x14ac:dyDescent="0.2">
      <c r="A410">
        <v>409</v>
      </c>
      <c r="B410" t="s">
        <v>159</v>
      </c>
      <c r="C410">
        <f t="shared" si="7"/>
        <v>0</v>
      </c>
      <c r="D410">
        <v>280000</v>
      </c>
      <c r="F410" s="13">
        <v>495</v>
      </c>
      <c r="G410" s="12">
        <v>91300</v>
      </c>
    </row>
    <row r="411" spans="1:7" x14ac:dyDescent="0.2">
      <c r="A411">
        <v>410</v>
      </c>
      <c r="B411" t="s">
        <v>159</v>
      </c>
      <c r="C411">
        <f t="shared" si="7"/>
        <v>0</v>
      </c>
      <c r="D411">
        <v>339750</v>
      </c>
      <c r="F411" s="13">
        <v>497</v>
      </c>
      <c r="G411" s="12">
        <v>430000</v>
      </c>
    </row>
    <row r="412" spans="1:7" x14ac:dyDescent="0.2">
      <c r="A412">
        <v>411</v>
      </c>
      <c r="B412" t="s">
        <v>128</v>
      </c>
      <c r="C412">
        <f t="shared" si="7"/>
        <v>0</v>
      </c>
      <c r="D412">
        <v>60000</v>
      </c>
      <c r="F412" s="13">
        <v>498</v>
      </c>
      <c r="G412" s="12">
        <v>184000</v>
      </c>
    </row>
    <row r="413" spans="1:7" x14ac:dyDescent="0.2">
      <c r="A413">
        <v>412</v>
      </c>
      <c r="B413" t="s">
        <v>111</v>
      </c>
      <c r="C413">
        <f t="shared" si="7"/>
        <v>1</v>
      </c>
      <c r="D413">
        <v>145000</v>
      </c>
      <c r="F413" s="13">
        <v>499</v>
      </c>
      <c r="G413" s="12">
        <v>130000</v>
      </c>
    </row>
    <row r="414" spans="1:7" x14ac:dyDescent="0.2">
      <c r="A414">
        <v>413</v>
      </c>
      <c r="B414" t="s">
        <v>159</v>
      </c>
      <c r="C414">
        <f t="shared" si="7"/>
        <v>0</v>
      </c>
      <c r="D414">
        <v>222000</v>
      </c>
      <c r="F414" s="13">
        <v>500</v>
      </c>
      <c r="G414" s="12">
        <v>120000</v>
      </c>
    </row>
    <row r="415" spans="1:7" x14ac:dyDescent="0.2">
      <c r="A415">
        <v>414</v>
      </c>
      <c r="B415" t="s">
        <v>111</v>
      </c>
      <c r="C415">
        <f t="shared" si="7"/>
        <v>1</v>
      </c>
      <c r="D415">
        <v>115000</v>
      </c>
      <c r="F415" s="13">
        <v>501</v>
      </c>
      <c r="G415" s="12">
        <v>113000</v>
      </c>
    </row>
    <row r="416" spans="1:7" x14ac:dyDescent="0.2">
      <c r="A416">
        <v>415</v>
      </c>
      <c r="B416" t="s">
        <v>111</v>
      </c>
      <c r="C416">
        <f t="shared" si="7"/>
        <v>1</v>
      </c>
      <c r="D416">
        <v>228000</v>
      </c>
      <c r="F416" s="13">
        <v>502</v>
      </c>
      <c r="G416" s="12">
        <v>226700</v>
      </c>
    </row>
    <row r="417" spans="1:7" x14ac:dyDescent="0.2">
      <c r="A417">
        <v>416</v>
      </c>
      <c r="B417" t="s">
        <v>159</v>
      </c>
      <c r="C417">
        <f t="shared" si="7"/>
        <v>0</v>
      </c>
      <c r="D417">
        <v>181134</v>
      </c>
      <c r="F417" s="13">
        <v>503</v>
      </c>
      <c r="G417" s="12">
        <v>140000</v>
      </c>
    </row>
    <row r="418" spans="1:7" x14ac:dyDescent="0.2">
      <c r="A418">
        <v>417</v>
      </c>
      <c r="B418" t="s">
        <v>111</v>
      </c>
      <c r="C418">
        <f t="shared" si="7"/>
        <v>1</v>
      </c>
      <c r="D418">
        <v>149500</v>
      </c>
      <c r="F418" s="13">
        <v>504</v>
      </c>
      <c r="G418" s="12">
        <v>289000</v>
      </c>
    </row>
    <row r="419" spans="1:7" x14ac:dyDescent="0.2">
      <c r="A419">
        <v>418</v>
      </c>
      <c r="B419" t="s">
        <v>111</v>
      </c>
      <c r="C419">
        <f t="shared" si="7"/>
        <v>1</v>
      </c>
      <c r="D419">
        <v>239000</v>
      </c>
      <c r="F419" s="13">
        <v>505</v>
      </c>
      <c r="G419" s="12">
        <v>147000</v>
      </c>
    </row>
    <row r="420" spans="1:7" x14ac:dyDescent="0.2">
      <c r="A420">
        <v>419</v>
      </c>
      <c r="B420" t="s">
        <v>188</v>
      </c>
      <c r="C420" t="str">
        <f t="shared" si="7"/>
        <v>N/A</v>
      </c>
      <c r="D420">
        <v>126000</v>
      </c>
      <c r="F420" s="13">
        <v>506</v>
      </c>
      <c r="G420" s="12">
        <v>124500</v>
      </c>
    </row>
    <row r="421" spans="1:7" x14ac:dyDescent="0.2">
      <c r="A421">
        <v>420</v>
      </c>
      <c r="B421" t="s">
        <v>111</v>
      </c>
      <c r="C421">
        <f t="shared" si="7"/>
        <v>1</v>
      </c>
      <c r="D421">
        <v>142000</v>
      </c>
      <c r="F421" s="13">
        <v>507</v>
      </c>
      <c r="G421" s="12">
        <v>215000</v>
      </c>
    </row>
    <row r="422" spans="1:7" x14ac:dyDescent="0.2">
      <c r="A422">
        <v>421</v>
      </c>
      <c r="B422" t="s">
        <v>210</v>
      </c>
      <c r="C422" t="str">
        <f t="shared" si="7"/>
        <v>N/A</v>
      </c>
      <c r="D422">
        <v>206300</v>
      </c>
      <c r="F422" s="13">
        <v>509</v>
      </c>
      <c r="G422" s="12">
        <v>161000</v>
      </c>
    </row>
    <row r="423" spans="1:7" x14ac:dyDescent="0.2">
      <c r="A423">
        <v>422</v>
      </c>
      <c r="B423" t="s">
        <v>111</v>
      </c>
      <c r="C423">
        <f t="shared" si="7"/>
        <v>1</v>
      </c>
      <c r="D423">
        <v>215000</v>
      </c>
      <c r="F423" s="13">
        <v>510</v>
      </c>
      <c r="G423" s="12">
        <v>124500</v>
      </c>
    </row>
    <row r="424" spans="1:7" x14ac:dyDescent="0.2">
      <c r="A424">
        <v>423</v>
      </c>
      <c r="B424" t="s">
        <v>111</v>
      </c>
      <c r="C424">
        <f t="shared" si="7"/>
        <v>1</v>
      </c>
      <c r="D424">
        <v>113000</v>
      </c>
      <c r="F424" s="13">
        <v>511</v>
      </c>
      <c r="G424" s="12">
        <v>164900</v>
      </c>
    </row>
    <row r="425" spans="1:7" x14ac:dyDescent="0.2">
      <c r="A425">
        <v>424</v>
      </c>
      <c r="B425" t="s">
        <v>111</v>
      </c>
      <c r="C425">
        <f t="shared" si="7"/>
        <v>1</v>
      </c>
      <c r="D425">
        <v>315000</v>
      </c>
      <c r="F425" s="13">
        <v>513</v>
      </c>
      <c r="G425" s="12">
        <v>129900</v>
      </c>
    </row>
    <row r="426" spans="1:7" x14ac:dyDescent="0.2">
      <c r="A426">
        <v>425</v>
      </c>
      <c r="B426" t="s">
        <v>111</v>
      </c>
      <c r="C426">
        <f t="shared" si="7"/>
        <v>1</v>
      </c>
      <c r="D426">
        <v>139000</v>
      </c>
      <c r="F426" s="13">
        <v>514</v>
      </c>
      <c r="G426" s="12">
        <v>134000</v>
      </c>
    </row>
    <row r="427" spans="1:7" x14ac:dyDescent="0.2">
      <c r="A427">
        <v>426</v>
      </c>
      <c r="B427" t="s">
        <v>111</v>
      </c>
      <c r="C427">
        <f t="shared" si="7"/>
        <v>1</v>
      </c>
      <c r="D427">
        <v>135000</v>
      </c>
      <c r="F427" s="13">
        <v>515</v>
      </c>
      <c r="G427" s="12">
        <v>96500</v>
      </c>
    </row>
    <row r="428" spans="1:7" x14ac:dyDescent="0.2">
      <c r="A428">
        <v>427</v>
      </c>
      <c r="B428" t="s">
        <v>111</v>
      </c>
      <c r="C428">
        <f t="shared" si="7"/>
        <v>1</v>
      </c>
      <c r="D428">
        <v>275000</v>
      </c>
      <c r="F428" s="13">
        <v>518</v>
      </c>
      <c r="G428" s="12">
        <v>265000</v>
      </c>
    </row>
    <row r="429" spans="1:7" x14ac:dyDescent="0.2">
      <c r="A429">
        <v>428</v>
      </c>
      <c r="B429" t="s">
        <v>111</v>
      </c>
      <c r="C429">
        <f t="shared" si="7"/>
        <v>1</v>
      </c>
      <c r="D429">
        <v>109008</v>
      </c>
      <c r="F429" s="13">
        <v>519</v>
      </c>
      <c r="G429" s="12">
        <v>211000</v>
      </c>
    </row>
    <row r="430" spans="1:7" x14ac:dyDescent="0.2">
      <c r="A430">
        <v>429</v>
      </c>
      <c r="B430" t="s">
        <v>159</v>
      </c>
      <c r="C430">
        <f t="shared" si="7"/>
        <v>0</v>
      </c>
      <c r="D430">
        <v>195400</v>
      </c>
      <c r="F430" s="13">
        <v>520</v>
      </c>
      <c r="G430" s="12">
        <v>234000</v>
      </c>
    </row>
    <row r="431" spans="1:7" x14ac:dyDescent="0.2">
      <c r="A431">
        <v>430</v>
      </c>
      <c r="B431" t="s">
        <v>111</v>
      </c>
      <c r="C431">
        <f t="shared" si="7"/>
        <v>1</v>
      </c>
      <c r="D431">
        <v>175000</v>
      </c>
      <c r="F431" s="13">
        <v>521</v>
      </c>
      <c r="G431" s="12">
        <v>106250</v>
      </c>
    </row>
    <row r="432" spans="1:7" x14ac:dyDescent="0.2">
      <c r="A432">
        <v>431</v>
      </c>
      <c r="B432" t="s">
        <v>128</v>
      </c>
      <c r="C432">
        <f t="shared" si="7"/>
        <v>0</v>
      </c>
      <c r="D432">
        <v>85400</v>
      </c>
      <c r="F432" s="13">
        <v>522</v>
      </c>
      <c r="G432" s="12">
        <v>150000</v>
      </c>
    </row>
    <row r="433" spans="1:7" x14ac:dyDescent="0.2">
      <c r="A433">
        <v>432</v>
      </c>
      <c r="B433" t="s">
        <v>128</v>
      </c>
      <c r="C433">
        <f t="shared" si="7"/>
        <v>0</v>
      </c>
      <c r="D433">
        <v>79900</v>
      </c>
      <c r="F433" s="13">
        <v>523</v>
      </c>
      <c r="G433" s="12">
        <v>159000</v>
      </c>
    </row>
    <row r="434" spans="1:7" x14ac:dyDescent="0.2">
      <c r="A434">
        <v>433</v>
      </c>
      <c r="B434" t="s">
        <v>111</v>
      </c>
      <c r="C434">
        <f t="shared" si="7"/>
        <v>1</v>
      </c>
      <c r="D434">
        <v>122500</v>
      </c>
      <c r="F434" s="13">
        <v>525</v>
      </c>
      <c r="G434" s="12">
        <v>315750</v>
      </c>
    </row>
    <row r="435" spans="1:7" x14ac:dyDescent="0.2">
      <c r="A435">
        <v>434</v>
      </c>
      <c r="B435" t="s">
        <v>111</v>
      </c>
      <c r="C435">
        <f t="shared" si="7"/>
        <v>1</v>
      </c>
      <c r="D435">
        <v>181000</v>
      </c>
      <c r="F435" s="13">
        <v>526</v>
      </c>
      <c r="G435" s="12">
        <v>176000</v>
      </c>
    </row>
    <row r="436" spans="1:7" x14ac:dyDescent="0.2">
      <c r="A436">
        <v>435</v>
      </c>
      <c r="B436" t="s">
        <v>111</v>
      </c>
      <c r="C436">
        <f t="shared" si="7"/>
        <v>1</v>
      </c>
      <c r="D436">
        <v>81000</v>
      </c>
      <c r="F436" s="13">
        <v>527</v>
      </c>
      <c r="G436" s="12">
        <v>132000</v>
      </c>
    </row>
    <row r="437" spans="1:7" x14ac:dyDescent="0.2">
      <c r="A437">
        <v>436</v>
      </c>
      <c r="B437" t="s">
        <v>111</v>
      </c>
      <c r="C437">
        <f t="shared" si="7"/>
        <v>1</v>
      </c>
      <c r="D437">
        <v>212000</v>
      </c>
      <c r="F437" s="13">
        <v>529</v>
      </c>
      <c r="G437" s="12">
        <v>86000</v>
      </c>
    </row>
    <row r="438" spans="1:7" x14ac:dyDescent="0.2">
      <c r="A438">
        <v>437</v>
      </c>
      <c r="B438" t="s">
        <v>111</v>
      </c>
      <c r="C438">
        <f t="shared" si="7"/>
        <v>1</v>
      </c>
      <c r="D438">
        <v>116000</v>
      </c>
      <c r="F438" s="13">
        <v>532</v>
      </c>
      <c r="G438" s="12">
        <v>128000</v>
      </c>
    </row>
    <row r="439" spans="1:7" x14ac:dyDescent="0.2">
      <c r="A439">
        <v>438</v>
      </c>
      <c r="B439" t="s">
        <v>111</v>
      </c>
      <c r="C439">
        <f t="shared" si="7"/>
        <v>1</v>
      </c>
      <c r="D439">
        <v>119000</v>
      </c>
      <c r="F439" s="13">
        <v>533</v>
      </c>
      <c r="G439" s="12">
        <v>107500</v>
      </c>
    </row>
    <row r="440" spans="1:7" x14ac:dyDescent="0.2">
      <c r="A440">
        <v>439</v>
      </c>
      <c r="B440" t="s">
        <v>111</v>
      </c>
      <c r="C440">
        <f t="shared" si="7"/>
        <v>1</v>
      </c>
      <c r="D440">
        <v>90350</v>
      </c>
      <c r="F440" s="13">
        <v>534</v>
      </c>
      <c r="G440" s="12">
        <v>39300</v>
      </c>
    </row>
    <row r="441" spans="1:7" x14ac:dyDescent="0.2">
      <c r="A441">
        <v>440</v>
      </c>
      <c r="B441" t="s">
        <v>111</v>
      </c>
      <c r="C441">
        <f t="shared" si="7"/>
        <v>1</v>
      </c>
      <c r="D441">
        <v>110000</v>
      </c>
      <c r="F441" s="13">
        <v>535</v>
      </c>
      <c r="G441" s="12">
        <v>178000</v>
      </c>
    </row>
    <row r="442" spans="1:7" x14ac:dyDescent="0.2">
      <c r="A442">
        <v>441</v>
      </c>
      <c r="B442" t="s">
        <v>111</v>
      </c>
      <c r="C442">
        <f t="shared" si="7"/>
        <v>1</v>
      </c>
      <c r="D442">
        <v>555000</v>
      </c>
      <c r="F442" s="13">
        <v>536</v>
      </c>
      <c r="G442" s="12">
        <v>107500</v>
      </c>
    </row>
    <row r="443" spans="1:7" x14ac:dyDescent="0.2">
      <c r="A443">
        <v>442</v>
      </c>
      <c r="B443" t="s">
        <v>111</v>
      </c>
      <c r="C443">
        <f t="shared" si="7"/>
        <v>1</v>
      </c>
      <c r="D443">
        <v>118000</v>
      </c>
      <c r="F443" s="13">
        <v>537</v>
      </c>
      <c r="G443" s="12">
        <v>188000</v>
      </c>
    </row>
    <row r="444" spans="1:7" x14ac:dyDescent="0.2">
      <c r="A444">
        <v>443</v>
      </c>
      <c r="B444" t="s">
        <v>111</v>
      </c>
      <c r="C444">
        <f t="shared" si="7"/>
        <v>1</v>
      </c>
      <c r="D444">
        <v>162900</v>
      </c>
      <c r="F444" s="13">
        <v>538</v>
      </c>
      <c r="G444" s="12">
        <v>111250</v>
      </c>
    </row>
    <row r="445" spans="1:7" x14ac:dyDescent="0.2">
      <c r="A445">
        <v>444</v>
      </c>
      <c r="B445" t="s">
        <v>159</v>
      </c>
      <c r="C445">
        <f t="shared" si="7"/>
        <v>0</v>
      </c>
      <c r="D445">
        <v>172500</v>
      </c>
      <c r="F445" s="13">
        <v>539</v>
      </c>
      <c r="G445" s="12">
        <v>158000</v>
      </c>
    </row>
    <row r="446" spans="1:7" x14ac:dyDescent="0.2">
      <c r="A446">
        <v>445</v>
      </c>
      <c r="B446" t="s">
        <v>111</v>
      </c>
      <c r="C446">
        <f t="shared" si="7"/>
        <v>1</v>
      </c>
      <c r="D446">
        <v>210000</v>
      </c>
      <c r="F446" s="13">
        <v>540</v>
      </c>
      <c r="G446" s="12">
        <v>272000</v>
      </c>
    </row>
    <row r="447" spans="1:7" x14ac:dyDescent="0.2">
      <c r="A447">
        <v>446</v>
      </c>
      <c r="B447" t="s">
        <v>111</v>
      </c>
      <c r="C447">
        <f t="shared" si="7"/>
        <v>1</v>
      </c>
      <c r="D447">
        <v>127500</v>
      </c>
      <c r="F447" s="13">
        <v>541</v>
      </c>
      <c r="G447" s="12">
        <v>315000</v>
      </c>
    </row>
    <row r="448" spans="1:7" x14ac:dyDescent="0.2">
      <c r="A448">
        <v>447</v>
      </c>
      <c r="B448" t="s">
        <v>111</v>
      </c>
      <c r="C448">
        <f t="shared" si="7"/>
        <v>1</v>
      </c>
      <c r="D448">
        <v>190000</v>
      </c>
      <c r="F448" s="13">
        <v>542</v>
      </c>
      <c r="G448" s="12">
        <v>248000</v>
      </c>
    </row>
    <row r="449" spans="1:7" x14ac:dyDescent="0.2">
      <c r="A449">
        <v>448</v>
      </c>
      <c r="B449" t="s">
        <v>111</v>
      </c>
      <c r="C449">
        <f t="shared" si="7"/>
        <v>1</v>
      </c>
      <c r="D449">
        <v>199900</v>
      </c>
      <c r="F449" s="13">
        <v>543</v>
      </c>
      <c r="G449" s="12">
        <v>213250</v>
      </c>
    </row>
    <row r="450" spans="1:7" x14ac:dyDescent="0.2">
      <c r="A450">
        <v>449</v>
      </c>
      <c r="B450" t="s">
        <v>111</v>
      </c>
      <c r="C450">
        <f t="shared" si="7"/>
        <v>1</v>
      </c>
      <c r="D450">
        <v>119500</v>
      </c>
      <c r="F450" s="13">
        <v>544</v>
      </c>
      <c r="G450" s="12">
        <v>133000</v>
      </c>
    </row>
    <row r="451" spans="1:7" x14ac:dyDescent="0.2">
      <c r="A451">
        <v>450</v>
      </c>
      <c r="B451" t="s">
        <v>111</v>
      </c>
      <c r="C451">
        <f t="shared" ref="C451:C514" si="8">IF(B451="Normal",1,IF(OR(B451="Abnorml",B451="Partial"),0,"N/A"))</f>
        <v>1</v>
      </c>
      <c r="D451">
        <v>120000</v>
      </c>
      <c r="F451" s="13">
        <v>546</v>
      </c>
      <c r="G451" s="12">
        <v>229000</v>
      </c>
    </row>
    <row r="452" spans="1:7" x14ac:dyDescent="0.2">
      <c r="A452">
        <v>451</v>
      </c>
      <c r="B452" t="s">
        <v>111</v>
      </c>
      <c r="C452">
        <f t="shared" si="8"/>
        <v>1</v>
      </c>
      <c r="D452">
        <v>110000</v>
      </c>
      <c r="F452" s="13">
        <v>547</v>
      </c>
      <c r="G452" s="12">
        <v>210000</v>
      </c>
    </row>
    <row r="453" spans="1:7" x14ac:dyDescent="0.2">
      <c r="A453">
        <v>452</v>
      </c>
      <c r="B453" t="s">
        <v>111</v>
      </c>
      <c r="C453">
        <f t="shared" si="8"/>
        <v>1</v>
      </c>
      <c r="D453">
        <v>280000</v>
      </c>
      <c r="F453" s="13">
        <v>548</v>
      </c>
      <c r="G453" s="12">
        <v>129500</v>
      </c>
    </row>
    <row r="454" spans="1:7" x14ac:dyDescent="0.2">
      <c r="A454">
        <v>453</v>
      </c>
      <c r="B454" t="s">
        <v>111</v>
      </c>
      <c r="C454">
        <f t="shared" si="8"/>
        <v>1</v>
      </c>
      <c r="D454">
        <v>204000</v>
      </c>
      <c r="F454" s="13">
        <v>549</v>
      </c>
      <c r="G454" s="12">
        <v>125000</v>
      </c>
    </row>
    <row r="455" spans="1:7" x14ac:dyDescent="0.2">
      <c r="A455">
        <v>454</v>
      </c>
      <c r="B455" t="s">
        <v>111</v>
      </c>
      <c r="C455">
        <f t="shared" si="8"/>
        <v>1</v>
      </c>
      <c r="D455">
        <v>210000</v>
      </c>
      <c r="F455" s="13">
        <v>550</v>
      </c>
      <c r="G455" s="12">
        <v>263000</v>
      </c>
    </row>
    <row r="456" spans="1:7" x14ac:dyDescent="0.2">
      <c r="A456">
        <v>455</v>
      </c>
      <c r="B456" t="s">
        <v>219</v>
      </c>
      <c r="C456" t="str">
        <f t="shared" si="8"/>
        <v>N/A</v>
      </c>
      <c r="D456">
        <v>188000</v>
      </c>
      <c r="F456" s="13">
        <v>552</v>
      </c>
      <c r="G456" s="12">
        <v>112500</v>
      </c>
    </row>
    <row r="457" spans="1:7" x14ac:dyDescent="0.2">
      <c r="A457">
        <v>456</v>
      </c>
      <c r="B457" t="s">
        <v>111</v>
      </c>
      <c r="C457">
        <f t="shared" si="8"/>
        <v>1</v>
      </c>
      <c r="D457">
        <v>175500</v>
      </c>
      <c r="F457" s="13">
        <v>553</v>
      </c>
      <c r="G457" s="12">
        <v>255500</v>
      </c>
    </row>
    <row r="458" spans="1:7" x14ac:dyDescent="0.2">
      <c r="A458">
        <v>457</v>
      </c>
      <c r="B458" t="s">
        <v>128</v>
      </c>
      <c r="C458">
        <f t="shared" si="8"/>
        <v>0</v>
      </c>
      <c r="D458">
        <v>98000</v>
      </c>
      <c r="F458" s="13">
        <v>554</v>
      </c>
      <c r="G458" s="12">
        <v>108000</v>
      </c>
    </row>
    <row r="459" spans="1:7" x14ac:dyDescent="0.2">
      <c r="A459">
        <v>458</v>
      </c>
      <c r="B459" t="s">
        <v>111</v>
      </c>
      <c r="C459">
        <f t="shared" si="8"/>
        <v>1</v>
      </c>
      <c r="D459">
        <v>256000</v>
      </c>
      <c r="F459" s="13">
        <v>555</v>
      </c>
      <c r="G459" s="12">
        <v>284000</v>
      </c>
    </row>
    <row r="460" spans="1:7" x14ac:dyDescent="0.2">
      <c r="A460">
        <v>459</v>
      </c>
      <c r="B460" t="s">
        <v>111</v>
      </c>
      <c r="C460">
        <f t="shared" si="8"/>
        <v>1</v>
      </c>
      <c r="D460">
        <v>161000</v>
      </c>
      <c r="F460" s="13">
        <v>556</v>
      </c>
      <c r="G460" s="12">
        <v>113000</v>
      </c>
    </row>
    <row r="461" spans="1:7" x14ac:dyDescent="0.2">
      <c r="A461">
        <v>460</v>
      </c>
      <c r="B461" t="s">
        <v>111</v>
      </c>
      <c r="C461">
        <f t="shared" si="8"/>
        <v>1</v>
      </c>
      <c r="D461">
        <v>110000</v>
      </c>
      <c r="F461" s="13">
        <v>557</v>
      </c>
      <c r="G461" s="12">
        <v>141000</v>
      </c>
    </row>
    <row r="462" spans="1:7" x14ac:dyDescent="0.2">
      <c r="A462">
        <v>461</v>
      </c>
      <c r="B462" t="s">
        <v>159</v>
      </c>
      <c r="C462">
        <f t="shared" si="8"/>
        <v>0</v>
      </c>
      <c r="D462">
        <v>263435</v>
      </c>
      <c r="F462" s="13">
        <v>558</v>
      </c>
      <c r="G462" s="12">
        <v>108000</v>
      </c>
    </row>
    <row r="463" spans="1:7" x14ac:dyDescent="0.2">
      <c r="A463">
        <v>462</v>
      </c>
      <c r="B463" t="s">
        <v>111</v>
      </c>
      <c r="C463">
        <f t="shared" si="8"/>
        <v>1</v>
      </c>
      <c r="D463">
        <v>155000</v>
      </c>
      <c r="F463" s="13">
        <v>559</v>
      </c>
      <c r="G463" s="12">
        <v>175000</v>
      </c>
    </row>
    <row r="464" spans="1:7" x14ac:dyDescent="0.2">
      <c r="A464">
        <v>463</v>
      </c>
      <c r="B464" t="s">
        <v>111</v>
      </c>
      <c r="C464">
        <f t="shared" si="8"/>
        <v>1</v>
      </c>
      <c r="D464">
        <v>62383</v>
      </c>
      <c r="F464" s="13">
        <v>560</v>
      </c>
      <c r="G464" s="12">
        <v>234000</v>
      </c>
    </row>
    <row r="465" spans="1:7" x14ac:dyDescent="0.2">
      <c r="A465">
        <v>464</v>
      </c>
      <c r="B465" t="s">
        <v>111</v>
      </c>
      <c r="C465">
        <f t="shared" si="8"/>
        <v>1</v>
      </c>
      <c r="D465">
        <v>188700</v>
      </c>
      <c r="F465" s="13">
        <v>561</v>
      </c>
      <c r="G465" s="12">
        <v>121500</v>
      </c>
    </row>
    <row r="466" spans="1:7" x14ac:dyDescent="0.2">
      <c r="A466">
        <v>465</v>
      </c>
      <c r="B466" t="s">
        <v>111</v>
      </c>
      <c r="C466">
        <f t="shared" si="8"/>
        <v>1</v>
      </c>
      <c r="D466">
        <v>124000</v>
      </c>
      <c r="F466" s="13">
        <v>562</v>
      </c>
      <c r="G466" s="12">
        <v>170000</v>
      </c>
    </row>
    <row r="467" spans="1:7" x14ac:dyDescent="0.2">
      <c r="A467">
        <v>466</v>
      </c>
      <c r="B467" t="s">
        <v>111</v>
      </c>
      <c r="C467">
        <f t="shared" si="8"/>
        <v>1</v>
      </c>
      <c r="D467">
        <v>178740</v>
      </c>
      <c r="F467" s="13">
        <v>563</v>
      </c>
      <c r="G467" s="12">
        <v>108000</v>
      </c>
    </row>
    <row r="468" spans="1:7" x14ac:dyDescent="0.2">
      <c r="A468">
        <v>467</v>
      </c>
      <c r="B468" t="s">
        <v>111</v>
      </c>
      <c r="C468">
        <f t="shared" si="8"/>
        <v>1</v>
      </c>
      <c r="D468">
        <v>167000</v>
      </c>
      <c r="F468" s="13">
        <v>564</v>
      </c>
      <c r="G468" s="12">
        <v>185000</v>
      </c>
    </row>
    <row r="469" spans="1:7" x14ac:dyDescent="0.2">
      <c r="A469">
        <v>468</v>
      </c>
      <c r="B469" t="s">
        <v>111</v>
      </c>
      <c r="C469">
        <f t="shared" si="8"/>
        <v>1</v>
      </c>
      <c r="D469">
        <v>146500</v>
      </c>
      <c r="F469" s="13">
        <v>565</v>
      </c>
      <c r="G469" s="12">
        <v>268000</v>
      </c>
    </row>
    <row r="470" spans="1:7" x14ac:dyDescent="0.2">
      <c r="A470">
        <v>469</v>
      </c>
      <c r="B470" t="s">
        <v>111</v>
      </c>
      <c r="C470">
        <f t="shared" si="8"/>
        <v>1</v>
      </c>
      <c r="D470">
        <v>250000</v>
      </c>
      <c r="F470" s="13">
        <v>566</v>
      </c>
      <c r="G470" s="12">
        <v>128000</v>
      </c>
    </row>
    <row r="471" spans="1:7" x14ac:dyDescent="0.2">
      <c r="A471">
        <v>470</v>
      </c>
      <c r="B471" t="s">
        <v>111</v>
      </c>
      <c r="C471">
        <f t="shared" si="8"/>
        <v>1</v>
      </c>
      <c r="D471">
        <v>187000</v>
      </c>
      <c r="F471" s="13">
        <v>567</v>
      </c>
      <c r="G471" s="12">
        <v>325000</v>
      </c>
    </row>
    <row r="472" spans="1:7" x14ac:dyDescent="0.2">
      <c r="A472">
        <v>471</v>
      </c>
      <c r="B472" t="s">
        <v>111</v>
      </c>
      <c r="C472">
        <f t="shared" si="8"/>
        <v>1</v>
      </c>
      <c r="D472">
        <v>212000</v>
      </c>
      <c r="F472" s="13">
        <v>568</v>
      </c>
      <c r="G472" s="12">
        <v>214000</v>
      </c>
    </row>
    <row r="473" spans="1:7" x14ac:dyDescent="0.2">
      <c r="A473">
        <v>472</v>
      </c>
      <c r="B473" t="s">
        <v>111</v>
      </c>
      <c r="C473">
        <f t="shared" si="8"/>
        <v>1</v>
      </c>
      <c r="D473">
        <v>190000</v>
      </c>
      <c r="F473" s="13">
        <v>569</v>
      </c>
      <c r="G473" s="12">
        <v>316600</v>
      </c>
    </row>
    <row r="474" spans="1:7" x14ac:dyDescent="0.2">
      <c r="A474">
        <v>473</v>
      </c>
      <c r="B474" t="s">
        <v>111</v>
      </c>
      <c r="C474">
        <f t="shared" si="8"/>
        <v>1</v>
      </c>
      <c r="D474">
        <v>148000</v>
      </c>
      <c r="F474" s="13">
        <v>570</v>
      </c>
      <c r="G474" s="12">
        <v>135960</v>
      </c>
    </row>
    <row r="475" spans="1:7" x14ac:dyDescent="0.2">
      <c r="A475">
        <v>474</v>
      </c>
      <c r="B475" t="s">
        <v>159</v>
      </c>
      <c r="C475">
        <f t="shared" si="8"/>
        <v>0</v>
      </c>
      <c r="D475">
        <v>440000</v>
      </c>
      <c r="F475" s="13">
        <v>571</v>
      </c>
      <c r="G475" s="12">
        <v>142600</v>
      </c>
    </row>
    <row r="476" spans="1:7" x14ac:dyDescent="0.2">
      <c r="A476">
        <v>475</v>
      </c>
      <c r="B476" t="s">
        <v>111</v>
      </c>
      <c r="C476">
        <f t="shared" si="8"/>
        <v>1</v>
      </c>
      <c r="D476">
        <v>251000</v>
      </c>
      <c r="F476" s="13">
        <v>574</v>
      </c>
      <c r="G476" s="12">
        <v>170000</v>
      </c>
    </row>
    <row r="477" spans="1:7" x14ac:dyDescent="0.2">
      <c r="A477">
        <v>476</v>
      </c>
      <c r="B477" t="s">
        <v>111</v>
      </c>
      <c r="C477">
        <f t="shared" si="8"/>
        <v>1</v>
      </c>
      <c r="D477">
        <v>132500</v>
      </c>
      <c r="F477" s="13">
        <v>575</v>
      </c>
      <c r="G477" s="12">
        <v>139000</v>
      </c>
    </row>
    <row r="478" spans="1:7" x14ac:dyDescent="0.2">
      <c r="A478">
        <v>477</v>
      </c>
      <c r="B478" t="s">
        <v>111</v>
      </c>
      <c r="C478">
        <f t="shared" si="8"/>
        <v>1</v>
      </c>
      <c r="D478">
        <v>208900</v>
      </c>
      <c r="F478" s="13">
        <v>577</v>
      </c>
      <c r="G478" s="12">
        <v>145000</v>
      </c>
    </row>
    <row r="479" spans="1:7" x14ac:dyDescent="0.2">
      <c r="A479">
        <v>478</v>
      </c>
      <c r="B479" t="s">
        <v>111</v>
      </c>
      <c r="C479">
        <f t="shared" si="8"/>
        <v>1</v>
      </c>
      <c r="D479">
        <v>380000</v>
      </c>
      <c r="F479" s="13">
        <v>580</v>
      </c>
      <c r="G479" s="12">
        <v>131500</v>
      </c>
    </row>
    <row r="480" spans="1:7" x14ac:dyDescent="0.2">
      <c r="A480">
        <v>479</v>
      </c>
      <c r="B480" t="s">
        <v>111</v>
      </c>
      <c r="C480">
        <f t="shared" si="8"/>
        <v>1</v>
      </c>
      <c r="D480">
        <v>297000</v>
      </c>
      <c r="F480" s="13">
        <v>581</v>
      </c>
      <c r="G480" s="12">
        <v>181900</v>
      </c>
    </row>
    <row r="481" spans="1:7" x14ac:dyDescent="0.2">
      <c r="A481">
        <v>480</v>
      </c>
      <c r="B481" t="s">
        <v>210</v>
      </c>
      <c r="C481" t="str">
        <f t="shared" si="8"/>
        <v>N/A</v>
      </c>
      <c r="D481">
        <v>89471</v>
      </c>
      <c r="F481" s="13">
        <v>583</v>
      </c>
      <c r="G481" s="12">
        <v>118500</v>
      </c>
    </row>
    <row r="482" spans="1:7" x14ac:dyDescent="0.2">
      <c r="A482">
        <v>481</v>
      </c>
      <c r="B482" t="s">
        <v>111</v>
      </c>
      <c r="C482">
        <f t="shared" si="8"/>
        <v>1</v>
      </c>
      <c r="D482">
        <v>326000</v>
      </c>
      <c r="F482" s="13">
        <v>584</v>
      </c>
      <c r="G482" s="12">
        <v>325000</v>
      </c>
    </row>
    <row r="483" spans="1:7" x14ac:dyDescent="0.2">
      <c r="A483">
        <v>482</v>
      </c>
      <c r="B483" t="s">
        <v>111</v>
      </c>
      <c r="C483">
        <f t="shared" si="8"/>
        <v>1</v>
      </c>
      <c r="D483">
        <v>374000</v>
      </c>
      <c r="F483" s="13">
        <v>585</v>
      </c>
      <c r="G483" s="12">
        <v>133000</v>
      </c>
    </row>
    <row r="484" spans="1:7" x14ac:dyDescent="0.2">
      <c r="A484">
        <v>483</v>
      </c>
      <c r="B484" t="s">
        <v>111</v>
      </c>
      <c r="C484">
        <f t="shared" si="8"/>
        <v>1</v>
      </c>
      <c r="D484">
        <v>155000</v>
      </c>
      <c r="F484" s="13">
        <v>587</v>
      </c>
      <c r="G484" s="12">
        <v>130000</v>
      </c>
    </row>
    <row r="485" spans="1:7" x14ac:dyDescent="0.2">
      <c r="A485">
        <v>484</v>
      </c>
      <c r="B485" t="s">
        <v>111</v>
      </c>
      <c r="C485">
        <f t="shared" si="8"/>
        <v>1</v>
      </c>
      <c r="D485">
        <v>164000</v>
      </c>
      <c r="F485" s="13">
        <v>588</v>
      </c>
      <c r="G485" s="12">
        <v>137000</v>
      </c>
    </row>
    <row r="486" spans="1:7" x14ac:dyDescent="0.2">
      <c r="A486">
        <v>485</v>
      </c>
      <c r="B486" t="s">
        <v>111</v>
      </c>
      <c r="C486">
        <f t="shared" si="8"/>
        <v>1</v>
      </c>
      <c r="D486">
        <v>132500</v>
      </c>
      <c r="F486" s="13">
        <v>590</v>
      </c>
      <c r="G486" s="12">
        <v>79500</v>
      </c>
    </row>
    <row r="487" spans="1:7" x14ac:dyDescent="0.2">
      <c r="A487">
        <v>486</v>
      </c>
      <c r="B487" t="s">
        <v>111</v>
      </c>
      <c r="C487">
        <f t="shared" si="8"/>
        <v>1</v>
      </c>
      <c r="D487">
        <v>147000</v>
      </c>
      <c r="F487" s="13">
        <v>591</v>
      </c>
      <c r="G487" s="12">
        <v>185900</v>
      </c>
    </row>
    <row r="488" spans="1:7" x14ac:dyDescent="0.2">
      <c r="A488">
        <v>487</v>
      </c>
      <c r="B488" t="s">
        <v>111</v>
      </c>
      <c r="C488">
        <f t="shared" si="8"/>
        <v>1</v>
      </c>
      <c r="D488">
        <v>156000</v>
      </c>
      <c r="F488" s="13">
        <v>592</v>
      </c>
      <c r="G488" s="12">
        <v>451950</v>
      </c>
    </row>
    <row r="489" spans="1:7" x14ac:dyDescent="0.2">
      <c r="A489">
        <v>488</v>
      </c>
      <c r="B489" t="s">
        <v>111</v>
      </c>
      <c r="C489">
        <f t="shared" si="8"/>
        <v>1</v>
      </c>
      <c r="D489">
        <v>175000</v>
      </c>
      <c r="F489" s="13">
        <v>593</v>
      </c>
      <c r="G489" s="12">
        <v>138000</v>
      </c>
    </row>
    <row r="490" spans="1:7" x14ac:dyDescent="0.2">
      <c r="A490">
        <v>489</v>
      </c>
      <c r="B490" t="s">
        <v>111</v>
      </c>
      <c r="C490">
        <f t="shared" si="8"/>
        <v>1</v>
      </c>
      <c r="D490">
        <v>160000</v>
      </c>
      <c r="F490" s="13">
        <v>594</v>
      </c>
      <c r="G490" s="12">
        <v>140000</v>
      </c>
    </row>
    <row r="491" spans="1:7" x14ac:dyDescent="0.2">
      <c r="A491">
        <v>490</v>
      </c>
      <c r="B491" t="s">
        <v>111</v>
      </c>
      <c r="C491">
        <f t="shared" si="8"/>
        <v>1</v>
      </c>
      <c r="D491">
        <v>86000</v>
      </c>
      <c r="F491" s="13">
        <v>595</v>
      </c>
      <c r="G491" s="12">
        <v>110000</v>
      </c>
    </row>
    <row r="492" spans="1:7" x14ac:dyDescent="0.2">
      <c r="A492">
        <v>491</v>
      </c>
      <c r="B492" t="s">
        <v>111</v>
      </c>
      <c r="C492">
        <f t="shared" si="8"/>
        <v>1</v>
      </c>
      <c r="D492">
        <v>115000</v>
      </c>
      <c r="F492" s="13">
        <v>597</v>
      </c>
      <c r="G492" s="12">
        <v>114504</v>
      </c>
    </row>
    <row r="493" spans="1:7" x14ac:dyDescent="0.2">
      <c r="A493">
        <v>492</v>
      </c>
      <c r="B493" t="s">
        <v>111</v>
      </c>
      <c r="C493">
        <f t="shared" si="8"/>
        <v>1</v>
      </c>
      <c r="D493">
        <v>133000</v>
      </c>
      <c r="F493" s="13">
        <v>599</v>
      </c>
      <c r="G493" s="12">
        <v>217500</v>
      </c>
    </row>
    <row r="494" spans="1:7" x14ac:dyDescent="0.2">
      <c r="A494">
        <v>493</v>
      </c>
      <c r="B494" t="s">
        <v>159</v>
      </c>
      <c r="C494">
        <f t="shared" si="8"/>
        <v>0</v>
      </c>
      <c r="D494">
        <v>172785</v>
      </c>
      <c r="F494" s="13">
        <v>600</v>
      </c>
      <c r="G494" s="12">
        <v>151000</v>
      </c>
    </row>
    <row r="495" spans="1:7" x14ac:dyDescent="0.2">
      <c r="A495">
        <v>494</v>
      </c>
      <c r="B495" t="s">
        <v>111</v>
      </c>
      <c r="C495">
        <f t="shared" si="8"/>
        <v>1</v>
      </c>
      <c r="D495">
        <v>155000</v>
      </c>
      <c r="F495" s="13">
        <v>601</v>
      </c>
      <c r="G495" s="12">
        <v>275000</v>
      </c>
    </row>
    <row r="496" spans="1:7" x14ac:dyDescent="0.2">
      <c r="A496">
        <v>495</v>
      </c>
      <c r="B496" t="s">
        <v>111</v>
      </c>
      <c r="C496">
        <f t="shared" si="8"/>
        <v>1</v>
      </c>
      <c r="D496">
        <v>91300</v>
      </c>
      <c r="F496" s="13">
        <v>602</v>
      </c>
      <c r="G496" s="12">
        <v>141000</v>
      </c>
    </row>
    <row r="497" spans="1:7" x14ac:dyDescent="0.2">
      <c r="A497">
        <v>496</v>
      </c>
      <c r="B497" t="s">
        <v>128</v>
      </c>
      <c r="C497">
        <f t="shared" si="8"/>
        <v>0</v>
      </c>
      <c r="D497">
        <v>34900</v>
      </c>
      <c r="F497" s="13">
        <v>604</v>
      </c>
      <c r="G497" s="12">
        <v>151000</v>
      </c>
    </row>
    <row r="498" spans="1:7" x14ac:dyDescent="0.2">
      <c r="A498">
        <v>497</v>
      </c>
      <c r="B498" t="s">
        <v>111</v>
      </c>
      <c r="C498">
        <f t="shared" si="8"/>
        <v>1</v>
      </c>
      <c r="D498">
        <v>430000</v>
      </c>
      <c r="F498" s="13">
        <v>605</v>
      </c>
      <c r="G498" s="12">
        <v>221000</v>
      </c>
    </row>
    <row r="499" spans="1:7" x14ac:dyDescent="0.2">
      <c r="A499">
        <v>498</v>
      </c>
      <c r="B499" t="s">
        <v>111</v>
      </c>
      <c r="C499">
        <f t="shared" si="8"/>
        <v>1</v>
      </c>
      <c r="D499">
        <v>184000</v>
      </c>
      <c r="F499" s="13">
        <v>606</v>
      </c>
      <c r="G499" s="12">
        <v>205000</v>
      </c>
    </row>
    <row r="500" spans="1:7" x14ac:dyDescent="0.2">
      <c r="A500">
        <v>499</v>
      </c>
      <c r="B500" t="s">
        <v>111</v>
      </c>
      <c r="C500">
        <f t="shared" si="8"/>
        <v>1</v>
      </c>
      <c r="D500">
        <v>130000</v>
      </c>
      <c r="F500" s="13">
        <v>607</v>
      </c>
      <c r="G500" s="12">
        <v>152000</v>
      </c>
    </row>
    <row r="501" spans="1:7" x14ac:dyDescent="0.2">
      <c r="A501">
        <v>500</v>
      </c>
      <c r="B501" t="s">
        <v>111</v>
      </c>
      <c r="C501">
        <f t="shared" si="8"/>
        <v>1</v>
      </c>
      <c r="D501">
        <v>120000</v>
      </c>
      <c r="F501" s="13">
        <v>608</v>
      </c>
      <c r="G501" s="12">
        <v>225000</v>
      </c>
    </row>
    <row r="502" spans="1:7" x14ac:dyDescent="0.2">
      <c r="A502">
        <v>501</v>
      </c>
      <c r="B502" t="s">
        <v>111</v>
      </c>
      <c r="C502">
        <f t="shared" si="8"/>
        <v>1</v>
      </c>
      <c r="D502">
        <v>113000</v>
      </c>
      <c r="F502" s="13">
        <v>610</v>
      </c>
      <c r="G502" s="12">
        <v>118500</v>
      </c>
    </row>
    <row r="503" spans="1:7" x14ac:dyDescent="0.2">
      <c r="A503">
        <v>502</v>
      </c>
      <c r="B503" t="s">
        <v>111</v>
      </c>
      <c r="C503">
        <f t="shared" si="8"/>
        <v>1</v>
      </c>
      <c r="D503">
        <v>226700</v>
      </c>
      <c r="F503" s="13">
        <v>611</v>
      </c>
      <c r="G503" s="12">
        <v>313000</v>
      </c>
    </row>
    <row r="504" spans="1:7" x14ac:dyDescent="0.2">
      <c r="A504">
        <v>503</v>
      </c>
      <c r="B504" t="s">
        <v>111</v>
      </c>
      <c r="C504">
        <f t="shared" si="8"/>
        <v>1</v>
      </c>
      <c r="D504">
        <v>140000</v>
      </c>
      <c r="F504" s="13">
        <v>612</v>
      </c>
      <c r="G504" s="12">
        <v>148000</v>
      </c>
    </row>
    <row r="505" spans="1:7" x14ac:dyDescent="0.2">
      <c r="A505">
        <v>504</v>
      </c>
      <c r="B505" t="s">
        <v>111</v>
      </c>
      <c r="C505">
        <f t="shared" si="8"/>
        <v>1</v>
      </c>
      <c r="D505">
        <v>289000</v>
      </c>
      <c r="F505" s="13">
        <v>613</v>
      </c>
      <c r="G505" s="12">
        <v>261500</v>
      </c>
    </row>
    <row r="506" spans="1:7" x14ac:dyDescent="0.2">
      <c r="A506">
        <v>505</v>
      </c>
      <c r="B506" t="s">
        <v>111</v>
      </c>
      <c r="C506">
        <f t="shared" si="8"/>
        <v>1</v>
      </c>
      <c r="D506">
        <v>147000</v>
      </c>
      <c r="F506" s="13">
        <v>615</v>
      </c>
      <c r="G506" s="12">
        <v>75500</v>
      </c>
    </row>
    <row r="507" spans="1:7" x14ac:dyDescent="0.2">
      <c r="A507">
        <v>506</v>
      </c>
      <c r="B507" t="s">
        <v>111</v>
      </c>
      <c r="C507">
        <f t="shared" si="8"/>
        <v>1</v>
      </c>
      <c r="D507">
        <v>124500</v>
      </c>
      <c r="F507" s="13">
        <v>617</v>
      </c>
      <c r="G507" s="12">
        <v>183200</v>
      </c>
    </row>
    <row r="508" spans="1:7" x14ac:dyDescent="0.2">
      <c r="A508">
        <v>507</v>
      </c>
      <c r="B508" t="s">
        <v>111</v>
      </c>
      <c r="C508">
        <f t="shared" si="8"/>
        <v>1</v>
      </c>
      <c r="D508">
        <v>215000</v>
      </c>
      <c r="F508" s="13">
        <v>618</v>
      </c>
      <c r="G508" s="12">
        <v>105500</v>
      </c>
    </row>
    <row r="509" spans="1:7" x14ac:dyDescent="0.2">
      <c r="A509">
        <v>508</v>
      </c>
      <c r="B509" t="s">
        <v>159</v>
      </c>
      <c r="C509">
        <f t="shared" si="8"/>
        <v>0</v>
      </c>
      <c r="D509">
        <v>208300</v>
      </c>
      <c r="F509" s="13">
        <v>620</v>
      </c>
      <c r="G509" s="12">
        <v>305000</v>
      </c>
    </row>
    <row r="510" spans="1:7" x14ac:dyDescent="0.2">
      <c r="A510">
        <v>509</v>
      </c>
      <c r="B510" t="s">
        <v>111</v>
      </c>
      <c r="C510">
        <f t="shared" si="8"/>
        <v>1</v>
      </c>
      <c r="D510">
        <v>161000</v>
      </c>
      <c r="F510" s="13">
        <v>621</v>
      </c>
      <c r="G510" s="12">
        <v>67000</v>
      </c>
    </row>
    <row r="511" spans="1:7" x14ac:dyDescent="0.2">
      <c r="A511">
        <v>510</v>
      </c>
      <c r="B511" t="s">
        <v>111</v>
      </c>
      <c r="C511">
        <f t="shared" si="8"/>
        <v>1</v>
      </c>
      <c r="D511">
        <v>124500</v>
      </c>
      <c r="F511" s="13">
        <v>622</v>
      </c>
      <c r="G511" s="12">
        <v>240000</v>
      </c>
    </row>
    <row r="512" spans="1:7" x14ac:dyDescent="0.2">
      <c r="A512">
        <v>511</v>
      </c>
      <c r="B512" t="s">
        <v>111</v>
      </c>
      <c r="C512">
        <f t="shared" si="8"/>
        <v>1</v>
      </c>
      <c r="D512">
        <v>164900</v>
      </c>
      <c r="F512" s="13">
        <v>623</v>
      </c>
      <c r="G512" s="12">
        <v>135000</v>
      </c>
    </row>
    <row r="513" spans="1:7" x14ac:dyDescent="0.2">
      <c r="A513">
        <v>512</v>
      </c>
      <c r="B513" t="s">
        <v>159</v>
      </c>
      <c r="C513">
        <f t="shared" si="8"/>
        <v>0</v>
      </c>
      <c r="D513">
        <v>202665</v>
      </c>
      <c r="F513" s="13">
        <v>624</v>
      </c>
      <c r="G513" s="12">
        <v>168500</v>
      </c>
    </row>
    <row r="514" spans="1:7" x14ac:dyDescent="0.2">
      <c r="A514">
        <v>513</v>
      </c>
      <c r="B514" t="s">
        <v>111</v>
      </c>
      <c r="C514">
        <f t="shared" si="8"/>
        <v>1</v>
      </c>
      <c r="D514">
        <v>129900</v>
      </c>
      <c r="F514" s="13">
        <v>625</v>
      </c>
      <c r="G514" s="12">
        <v>165150</v>
      </c>
    </row>
    <row r="515" spans="1:7" x14ac:dyDescent="0.2">
      <c r="A515">
        <v>514</v>
      </c>
      <c r="B515" t="s">
        <v>111</v>
      </c>
      <c r="C515">
        <f t="shared" ref="C515:C578" si="9">IF(B515="Normal",1,IF(OR(B515="Abnorml",B515="Partial"),0,"N/A"))</f>
        <v>1</v>
      </c>
      <c r="D515">
        <v>134000</v>
      </c>
      <c r="F515" s="13">
        <v>626</v>
      </c>
      <c r="G515" s="12">
        <v>160000</v>
      </c>
    </row>
    <row r="516" spans="1:7" x14ac:dyDescent="0.2">
      <c r="A516">
        <v>515</v>
      </c>
      <c r="B516" t="s">
        <v>111</v>
      </c>
      <c r="C516">
        <f t="shared" si="9"/>
        <v>1</v>
      </c>
      <c r="D516">
        <v>96500</v>
      </c>
      <c r="F516" s="13">
        <v>627</v>
      </c>
      <c r="G516" s="12">
        <v>139900</v>
      </c>
    </row>
    <row r="517" spans="1:7" x14ac:dyDescent="0.2">
      <c r="A517">
        <v>516</v>
      </c>
      <c r="B517" t="s">
        <v>159</v>
      </c>
      <c r="C517">
        <f t="shared" si="9"/>
        <v>0</v>
      </c>
      <c r="D517">
        <v>402861</v>
      </c>
      <c r="F517" s="13">
        <v>628</v>
      </c>
      <c r="G517" s="12">
        <v>153000</v>
      </c>
    </row>
    <row r="518" spans="1:7" x14ac:dyDescent="0.2">
      <c r="A518">
        <v>517</v>
      </c>
      <c r="B518" t="s">
        <v>128</v>
      </c>
      <c r="C518">
        <f t="shared" si="9"/>
        <v>0</v>
      </c>
      <c r="D518">
        <v>158000</v>
      </c>
      <c r="F518" s="13">
        <v>630</v>
      </c>
      <c r="G518" s="12">
        <v>168500</v>
      </c>
    </row>
    <row r="519" spans="1:7" x14ac:dyDescent="0.2">
      <c r="A519">
        <v>518</v>
      </c>
      <c r="B519" t="s">
        <v>111</v>
      </c>
      <c r="C519">
        <f t="shared" si="9"/>
        <v>1</v>
      </c>
      <c r="D519">
        <v>265000</v>
      </c>
      <c r="F519" s="13">
        <v>632</v>
      </c>
      <c r="G519" s="12">
        <v>209500</v>
      </c>
    </row>
    <row r="520" spans="1:7" x14ac:dyDescent="0.2">
      <c r="A520">
        <v>519</v>
      </c>
      <c r="B520" t="s">
        <v>111</v>
      </c>
      <c r="C520">
        <f t="shared" si="9"/>
        <v>1</v>
      </c>
      <c r="D520">
        <v>211000</v>
      </c>
      <c r="F520" s="13">
        <v>634</v>
      </c>
      <c r="G520" s="12">
        <v>139400</v>
      </c>
    </row>
    <row r="521" spans="1:7" x14ac:dyDescent="0.2">
      <c r="A521">
        <v>520</v>
      </c>
      <c r="B521" t="s">
        <v>111</v>
      </c>
      <c r="C521">
        <f t="shared" si="9"/>
        <v>1</v>
      </c>
      <c r="D521">
        <v>234000</v>
      </c>
      <c r="F521" s="13">
        <v>635</v>
      </c>
      <c r="G521" s="12">
        <v>144000</v>
      </c>
    </row>
    <row r="522" spans="1:7" x14ac:dyDescent="0.2">
      <c r="A522">
        <v>521</v>
      </c>
      <c r="B522" t="s">
        <v>111</v>
      </c>
      <c r="C522">
        <f t="shared" si="9"/>
        <v>1</v>
      </c>
      <c r="D522">
        <v>106250</v>
      </c>
      <c r="F522" s="13">
        <v>637</v>
      </c>
      <c r="G522" s="12">
        <v>60000</v>
      </c>
    </row>
    <row r="523" spans="1:7" x14ac:dyDescent="0.2">
      <c r="A523">
        <v>522</v>
      </c>
      <c r="B523" t="s">
        <v>111</v>
      </c>
      <c r="C523">
        <f t="shared" si="9"/>
        <v>1</v>
      </c>
      <c r="D523">
        <v>150000</v>
      </c>
      <c r="F523" s="13">
        <v>638</v>
      </c>
      <c r="G523" s="12">
        <v>93000</v>
      </c>
    </row>
    <row r="524" spans="1:7" x14ac:dyDescent="0.2">
      <c r="A524">
        <v>523</v>
      </c>
      <c r="B524" t="s">
        <v>111</v>
      </c>
      <c r="C524">
        <f t="shared" si="9"/>
        <v>1</v>
      </c>
      <c r="D524">
        <v>159000</v>
      </c>
      <c r="F524" s="13">
        <v>639</v>
      </c>
      <c r="G524" s="12">
        <v>85000</v>
      </c>
    </row>
    <row r="525" spans="1:7" x14ac:dyDescent="0.2">
      <c r="A525">
        <v>524</v>
      </c>
      <c r="B525" t="s">
        <v>159</v>
      </c>
      <c r="C525">
        <f t="shared" si="9"/>
        <v>0</v>
      </c>
      <c r="D525">
        <v>184750</v>
      </c>
      <c r="F525" s="13">
        <v>641</v>
      </c>
      <c r="G525" s="12">
        <v>274000</v>
      </c>
    </row>
    <row r="526" spans="1:7" x14ac:dyDescent="0.2">
      <c r="A526">
        <v>525</v>
      </c>
      <c r="B526" t="s">
        <v>111</v>
      </c>
      <c r="C526">
        <f t="shared" si="9"/>
        <v>1</v>
      </c>
      <c r="D526">
        <v>315750</v>
      </c>
      <c r="F526" s="13">
        <v>642</v>
      </c>
      <c r="G526" s="12">
        <v>226000</v>
      </c>
    </row>
    <row r="527" spans="1:7" x14ac:dyDescent="0.2">
      <c r="A527">
        <v>526</v>
      </c>
      <c r="B527" t="s">
        <v>111</v>
      </c>
      <c r="C527">
        <f t="shared" si="9"/>
        <v>1</v>
      </c>
      <c r="D527">
        <v>176000</v>
      </c>
      <c r="F527" s="13">
        <v>643</v>
      </c>
      <c r="G527" s="12">
        <v>345000</v>
      </c>
    </row>
    <row r="528" spans="1:7" x14ac:dyDescent="0.2">
      <c r="A528">
        <v>527</v>
      </c>
      <c r="B528" t="s">
        <v>111</v>
      </c>
      <c r="C528">
        <f t="shared" si="9"/>
        <v>1</v>
      </c>
      <c r="D528">
        <v>132000</v>
      </c>
      <c r="F528" s="13">
        <v>644</v>
      </c>
      <c r="G528" s="12">
        <v>152000</v>
      </c>
    </row>
    <row r="529" spans="1:7" x14ac:dyDescent="0.2">
      <c r="A529">
        <v>528</v>
      </c>
      <c r="B529" t="s">
        <v>159</v>
      </c>
      <c r="C529">
        <f t="shared" si="9"/>
        <v>0</v>
      </c>
      <c r="D529">
        <v>446261</v>
      </c>
      <c r="F529" s="13">
        <v>646</v>
      </c>
      <c r="G529" s="12">
        <v>143250</v>
      </c>
    </row>
    <row r="530" spans="1:7" x14ac:dyDescent="0.2">
      <c r="A530">
        <v>529</v>
      </c>
      <c r="B530" t="s">
        <v>111</v>
      </c>
      <c r="C530">
        <f t="shared" si="9"/>
        <v>1</v>
      </c>
      <c r="D530">
        <v>86000</v>
      </c>
      <c r="F530" s="13">
        <v>647</v>
      </c>
      <c r="G530" s="12">
        <v>98300</v>
      </c>
    </row>
    <row r="531" spans="1:7" x14ac:dyDescent="0.2">
      <c r="A531">
        <v>530</v>
      </c>
      <c r="B531" t="s">
        <v>210</v>
      </c>
      <c r="C531" t="str">
        <f t="shared" si="9"/>
        <v>N/A</v>
      </c>
      <c r="D531">
        <v>200624</v>
      </c>
      <c r="F531" s="13">
        <v>648</v>
      </c>
      <c r="G531" s="12">
        <v>155000</v>
      </c>
    </row>
    <row r="532" spans="1:7" x14ac:dyDescent="0.2">
      <c r="A532">
        <v>531</v>
      </c>
      <c r="B532" t="s">
        <v>128</v>
      </c>
      <c r="C532">
        <f t="shared" si="9"/>
        <v>0</v>
      </c>
      <c r="D532">
        <v>175000</v>
      </c>
      <c r="F532" s="13">
        <v>649</v>
      </c>
      <c r="G532" s="12">
        <v>155000</v>
      </c>
    </row>
    <row r="533" spans="1:7" x14ac:dyDescent="0.2">
      <c r="A533">
        <v>532</v>
      </c>
      <c r="B533" t="s">
        <v>111</v>
      </c>
      <c r="C533">
        <f t="shared" si="9"/>
        <v>1</v>
      </c>
      <c r="D533">
        <v>128000</v>
      </c>
      <c r="F533" s="13">
        <v>650</v>
      </c>
      <c r="G533" s="12">
        <v>84500</v>
      </c>
    </row>
    <row r="534" spans="1:7" x14ac:dyDescent="0.2">
      <c r="A534">
        <v>533</v>
      </c>
      <c r="B534" t="s">
        <v>111</v>
      </c>
      <c r="C534">
        <f t="shared" si="9"/>
        <v>1</v>
      </c>
      <c r="D534">
        <v>107500</v>
      </c>
      <c r="F534" s="13">
        <v>651</v>
      </c>
      <c r="G534" s="12">
        <v>205950</v>
      </c>
    </row>
    <row r="535" spans="1:7" x14ac:dyDescent="0.2">
      <c r="A535">
        <v>534</v>
      </c>
      <c r="B535" t="s">
        <v>111</v>
      </c>
      <c r="C535">
        <f t="shared" si="9"/>
        <v>1</v>
      </c>
      <c r="D535">
        <v>39300</v>
      </c>
      <c r="F535" s="13">
        <v>652</v>
      </c>
      <c r="G535" s="12">
        <v>108000</v>
      </c>
    </row>
    <row r="536" spans="1:7" x14ac:dyDescent="0.2">
      <c r="A536">
        <v>535</v>
      </c>
      <c r="B536" t="s">
        <v>111</v>
      </c>
      <c r="C536">
        <f t="shared" si="9"/>
        <v>1</v>
      </c>
      <c r="D536">
        <v>178000</v>
      </c>
      <c r="F536" s="13">
        <v>653</v>
      </c>
      <c r="G536" s="12">
        <v>191000</v>
      </c>
    </row>
    <row r="537" spans="1:7" x14ac:dyDescent="0.2">
      <c r="A537">
        <v>536</v>
      </c>
      <c r="B537" t="s">
        <v>111</v>
      </c>
      <c r="C537">
        <f t="shared" si="9"/>
        <v>1</v>
      </c>
      <c r="D537">
        <v>107500</v>
      </c>
      <c r="F537" s="13">
        <v>654</v>
      </c>
      <c r="G537" s="12">
        <v>135000</v>
      </c>
    </row>
    <row r="538" spans="1:7" x14ac:dyDescent="0.2">
      <c r="A538">
        <v>537</v>
      </c>
      <c r="B538" t="s">
        <v>111</v>
      </c>
      <c r="C538">
        <f t="shared" si="9"/>
        <v>1</v>
      </c>
      <c r="D538">
        <v>188000</v>
      </c>
      <c r="F538" s="13">
        <v>655</v>
      </c>
      <c r="G538" s="12">
        <v>350000</v>
      </c>
    </row>
    <row r="539" spans="1:7" x14ac:dyDescent="0.2">
      <c r="A539">
        <v>538</v>
      </c>
      <c r="B539" t="s">
        <v>111</v>
      </c>
      <c r="C539">
        <f t="shared" si="9"/>
        <v>1</v>
      </c>
      <c r="D539">
        <v>111250</v>
      </c>
      <c r="F539" s="13">
        <v>657</v>
      </c>
      <c r="G539" s="12">
        <v>145500</v>
      </c>
    </row>
    <row r="540" spans="1:7" x14ac:dyDescent="0.2">
      <c r="A540">
        <v>539</v>
      </c>
      <c r="B540" t="s">
        <v>111</v>
      </c>
      <c r="C540">
        <f t="shared" si="9"/>
        <v>1</v>
      </c>
      <c r="D540">
        <v>158000</v>
      </c>
      <c r="F540" s="13">
        <v>658</v>
      </c>
      <c r="G540" s="12">
        <v>149000</v>
      </c>
    </row>
    <row r="541" spans="1:7" x14ac:dyDescent="0.2">
      <c r="A541">
        <v>540</v>
      </c>
      <c r="B541" t="s">
        <v>111</v>
      </c>
      <c r="C541">
        <f t="shared" si="9"/>
        <v>1</v>
      </c>
      <c r="D541">
        <v>272000</v>
      </c>
      <c r="F541" s="13">
        <v>660</v>
      </c>
      <c r="G541" s="12">
        <v>167000</v>
      </c>
    </row>
    <row r="542" spans="1:7" x14ac:dyDescent="0.2">
      <c r="A542">
        <v>541</v>
      </c>
      <c r="B542" t="s">
        <v>111</v>
      </c>
      <c r="C542">
        <f t="shared" si="9"/>
        <v>1</v>
      </c>
      <c r="D542">
        <v>315000</v>
      </c>
      <c r="F542" s="13">
        <v>661</v>
      </c>
      <c r="G542" s="12">
        <v>197900</v>
      </c>
    </row>
    <row r="543" spans="1:7" x14ac:dyDescent="0.2">
      <c r="A543">
        <v>542</v>
      </c>
      <c r="B543" t="s">
        <v>111</v>
      </c>
      <c r="C543">
        <f t="shared" si="9"/>
        <v>1</v>
      </c>
      <c r="D543">
        <v>248000</v>
      </c>
      <c r="F543" s="13">
        <v>662</v>
      </c>
      <c r="G543" s="12">
        <v>402000</v>
      </c>
    </row>
    <row r="544" spans="1:7" x14ac:dyDescent="0.2">
      <c r="A544">
        <v>543</v>
      </c>
      <c r="B544" t="s">
        <v>111</v>
      </c>
      <c r="C544">
        <f t="shared" si="9"/>
        <v>1</v>
      </c>
      <c r="D544">
        <v>213250</v>
      </c>
      <c r="F544" s="13">
        <v>663</v>
      </c>
      <c r="G544" s="12">
        <v>110000</v>
      </c>
    </row>
    <row r="545" spans="1:7" x14ac:dyDescent="0.2">
      <c r="A545">
        <v>544</v>
      </c>
      <c r="B545" t="s">
        <v>111</v>
      </c>
      <c r="C545">
        <f t="shared" si="9"/>
        <v>1</v>
      </c>
      <c r="D545">
        <v>133000</v>
      </c>
      <c r="F545" s="13">
        <v>664</v>
      </c>
      <c r="G545" s="12">
        <v>137500</v>
      </c>
    </row>
    <row r="546" spans="1:7" x14ac:dyDescent="0.2">
      <c r="A546">
        <v>545</v>
      </c>
      <c r="B546" t="s">
        <v>159</v>
      </c>
      <c r="C546">
        <f t="shared" si="9"/>
        <v>0</v>
      </c>
      <c r="D546">
        <v>179665</v>
      </c>
      <c r="F546" s="13">
        <v>666</v>
      </c>
      <c r="G546" s="12">
        <v>230500</v>
      </c>
    </row>
    <row r="547" spans="1:7" x14ac:dyDescent="0.2">
      <c r="A547">
        <v>546</v>
      </c>
      <c r="B547" t="s">
        <v>111</v>
      </c>
      <c r="C547">
        <f t="shared" si="9"/>
        <v>1</v>
      </c>
      <c r="D547">
        <v>229000</v>
      </c>
      <c r="F547" s="13">
        <v>668</v>
      </c>
      <c r="G547" s="12">
        <v>193500</v>
      </c>
    </row>
    <row r="548" spans="1:7" x14ac:dyDescent="0.2">
      <c r="A548">
        <v>547</v>
      </c>
      <c r="B548" t="s">
        <v>111</v>
      </c>
      <c r="C548">
        <f t="shared" si="9"/>
        <v>1</v>
      </c>
      <c r="D548">
        <v>210000</v>
      </c>
      <c r="F548" s="13">
        <v>669</v>
      </c>
      <c r="G548" s="12">
        <v>168000</v>
      </c>
    </row>
    <row r="549" spans="1:7" x14ac:dyDescent="0.2">
      <c r="A549">
        <v>548</v>
      </c>
      <c r="B549" t="s">
        <v>111</v>
      </c>
      <c r="C549">
        <f t="shared" si="9"/>
        <v>1</v>
      </c>
      <c r="D549">
        <v>129500</v>
      </c>
      <c r="F549" s="13">
        <v>670</v>
      </c>
      <c r="G549" s="12">
        <v>137500</v>
      </c>
    </row>
    <row r="550" spans="1:7" x14ac:dyDescent="0.2">
      <c r="A550">
        <v>549</v>
      </c>
      <c r="B550" t="s">
        <v>111</v>
      </c>
      <c r="C550">
        <f t="shared" si="9"/>
        <v>1</v>
      </c>
      <c r="D550">
        <v>125000</v>
      </c>
      <c r="F550" s="13">
        <v>671</v>
      </c>
      <c r="G550" s="12">
        <v>173500</v>
      </c>
    </row>
    <row r="551" spans="1:7" x14ac:dyDescent="0.2">
      <c r="A551">
        <v>550</v>
      </c>
      <c r="B551" t="s">
        <v>111</v>
      </c>
      <c r="C551">
        <f t="shared" si="9"/>
        <v>1</v>
      </c>
      <c r="D551">
        <v>263000</v>
      </c>
      <c r="F551" s="13">
        <v>672</v>
      </c>
      <c r="G551" s="12">
        <v>103600</v>
      </c>
    </row>
    <row r="552" spans="1:7" x14ac:dyDescent="0.2">
      <c r="A552">
        <v>551</v>
      </c>
      <c r="B552" t="s">
        <v>128</v>
      </c>
      <c r="C552">
        <f t="shared" si="9"/>
        <v>0</v>
      </c>
      <c r="D552">
        <v>140000</v>
      </c>
      <c r="F552" s="13">
        <v>673</v>
      </c>
      <c r="G552" s="12">
        <v>165000</v>
      </c>
    </row>
    <row r="553" spans="1:7" x14ac:dyDescent="0.2">
      <c r="A553">
        <v>552</v>
      </c>
      <c r="B553" t="s">
        <v>111</v>
      </c>
      <c r="C553">
        <f t="shared" si="9"/>
        <v>1</v>
      </c>
      <c r="D553">
        <v>112500</v>
      </c>
      <c r="F553" s="13">
        <v>674</v>
      </c>
      <c r="G553" s="12">
        <v>257500</v>
      </c>
    </row>
    <row r="554" spans="1:7" x14ac:dyDescent="0.2">
      <c r="A554">
        <v>553</v>
      </c>
      <c r="B554" t="s">
        <v>111</v>
      </c>
      <c r="C554">
        <f t="shared" si="9"/>
        <v>1</v>
      </c>
      <c r="D554">
        <v>255500</v>
      </c>
      <c r="F554" s="13">
        <v>675</v>
      </c>
      <c r="G554" s="12">
        <v>140000</v>
      </c>
    </row>
    <row r="555" spans="1:7" x14ac:dyDescent="0.2">
      <c r="A555">
        <v>554</v>
      </c>
      <c r="B555" t="s">
        <v>111</v>
      </c>
      <c r="C555">
        <f t="shared" si="9"/>
        <v>1</v>
      </c>
      <c r="D555">
        <v>108000</v>
      </c>
      <c r="F555" s="13">
        <v>676</v>
      </c>
      <c r="G555" s="12">
        <v>148500</v>
      </c>
    </row>
    <row r="556" spans="1:7" x14ac:dyDescent="0.2">
      <c r="A556">
        <v>555</v>
      </c>
      <c r="B556" t="s">
        <v>111</v>
      </c>
      <c r="C556">
        <f t="shared" si="9"/>
        <v>1</v>
      </c>
      <c r="D556">
        <v>284000</v>
      </c>
      <c r="F556" s="13">
        <v>677</v>
      </c>
      <c r="G556" s="12">
        <v>87000</v>
      </c>
    </row>
    <row r="557" spans="1:7" x14ac:dyDescent="0.2">
      <c r="A557">
        <v>556</v>
      </c>
      <c r="B557" t="s">
        <v>111</v>
      </c>
      <c r="C557">
        <f t="shared" si="9"/>
        <v>1</v>
      </c>
      <c r="D557">
        <v>113000</v>
      </c>
      <c r="F557" s="13">
        <v>678</v>
      </c>
      <c r="G557" s="12">
        <v>109500</v>
      </c>
    </row>
    <row r="558" spans="1:7" x14ac:dyDescent="0.2">
      <c r="A558">
        <v>557</v>
      </c>
      <c r="B558" t="s">
        <v>111</v>
      </c>
      <c r="C558">
        <f t="shared" si="9"/>
        <v>1</v>
      </c>
      <c r="D558">
        <v>141000</v>
      </c>
      <c r="F558" s="13">
        <v>680</v>
      </c>
      <c r="G558" s="12">
        <v>128500</v>
      </c>
    </row>
    <row r="559" spans="1:7" x14ac:dyDescent="0.2">
      <c r="A559">
        <v>558</v>
      </c>
      <c r="B559" t="s">
        <v>111</v>
      </c>
      <c r="C559">
        <f t="shared" si="9"/>
        <v>1</v>
      </c>
      <c r="D559">
        <v>108000</v>
      </c>
      <c r="F559" s="13">
        <v>681</v>
      </c>
      <c r="G559" s="12">
        <v>143000</v>
      </c>
    </row>
    <row r="560" spans="1:7" x14ac:dyDescent="0.2">
      <c r="A560">
        <v>559</v>
      </c>
      <c r="B560" t="s">
        <v>111</v>
      </c>
      <c r="C560">
        <f t="shared" si="9"/>
        <v>1</v>
      </c>
      <c r="D560">
        <v>175000</v>
      </c>
      <c r="F560" s="13">
        <v>683</v>
      </c>
      <c r="G560" s="12">
        <v>173000</v>
      </c>
    </row>
    <row r="561" spans="1:7" x14ac:dyDescent="0.2">
      <c r="A561">
        <v>560</v>
      </c>
      <c r="B561" t="s">
        <v>111</v>
      </c>
      <c r="C561">
        <f t="shared" si="9"/>
        <v>1</v>
      </c>
      <c r="D561">
        <v>234000</v>
      </c>
      <c r="F561" s="13">
        <v>684</v>
      </c>
      <c r="G561" s="12">
        <v>285000</v>
      </c>
    </row>
    <row r="562" spans="1:7" x14ac:dyDescent="0.2">
      <c r="A562">
        <v>561</v>
      </c>
      <c r="B562" t="s">
        <v>111</v>
      </c>
      <c r="C562">
        <f t="shared" si="9"/>
        <v>1</v>
      </c>
      <c r="D562">
        <v>121500</v>
      </c>
      <c r="F562" s="13">
        <v>685</v>
      </c>
      <c r="G562" s="12">
        <v>221000</v>
      </c>
    </row>
    <row r="563" spans="1:7" x14ac:dyDescent="0.2">
      <c r="A563">
        <v>562</v>
      </c>
      <c r="B563" t="s">
        <v>111</v>
      </c>
      <c r="C563">
        <f t="shared" si="9"/>
        <v>1</v>
      </c>
      <c r="D563">
        <v>170000</v>
      </c>
      <c r="F563" s="13">
        <v>686</v>
      </c>
      <c r="G563" s="12">
        <v>207500</v>
      </c>
    </row>
    <row r="564" spans="1:7" x14ac:dyDescent="0.2">
      <c r="A564">
        <v>563</v>
      </c>
      <c r="B564" t="s">
        <v>111</v>
      </c>
      <c r="C564">
        <f t="shared" si="9"/>
        <v>1</v>
      </c>
      <c r="D564">
        <v>108000</v>
      </c>
      <c r="F564" s="13">
        <v>688</v>
      </c>
      <c r="G564" s="12">
        <v>148800</v>
      </c>
    </row>
    <row r="565" spans="1:7" x14ac:dyDescent="0.2">
      <c r="A565">
        <v>564</v>
      </c>
      <c r="B565" t="s">
        <v>111</v>
      </c>
      <c r="C565">
        <f t="shared" si="9"/>
        <v>1</v>
      </c>
      <c r="D565">
        <v>185000</v>
      </c>
      <c r="F565" s="13">
        <v>690</v>
      </c>
      <c r="G565" s="12">
        <v>194700</v>
      </c>
    </row>
    <row r="566" spans="1:7" x14ac:dyDescent="0.2">
      <c r="A566">
        <v>565</v>
      </c>
      <c r="B566" t="s">
        <v>111</v>
      </c>
      <c r="C566">
        <f t="shared" si="9"/>
        <v>1</v>
      </c>
      <c r="D566">
        <v>268000</v>
      </c>
      <c r="F566" s="13">
        <v>691</v>
      </c>
      <c r="G566" s="12">
        <v>141000</v>
      </c>
    </row>
    <row r="567" spans="1:7" x14ac:dyDescent="0.2">
      <c r="A567">
        <v>566</v>
      </c>
      <c r="B567" t="s">
        <v>111</v>
      </c>
      <c r="C567">
        <f t="shared" si="9"/>
        <v>1</v>
      </c>
      <c r="D567">
        <v>128000</v>
      </c>
      <c r="F567" s="13">
        <v>692</v>
      </c>
      <c r="G567" s="12">
        <v>755000</v>
      </c>
    </row>
    <row r="568" spans="1:7" x14ac:dyDescent="0.2">
      <c r="A568">
        <v>567</v>
      </c>
      <c r="B568" t="s">
        <v>111</v>
      </c>
      <c r="C568">
        <f t="shared" si="9"/>
        <v>1</v>
      </c>
      <c r="D568">
        <v>325000</v>
      </c>
      <c r="F568" s="13">
        <v>693</v>
      </c>
      <c r="G568" s="12">
        <v>335000</v>
      </c>
    </row>
    <row r="569" spans="1:7" x14ac:dyDescent="0.2">
      <c r="A569">
        <v>568</v>
      </c>
      <c r="B569" t="s">
        <v>111</v>
      </c>
      <c r="C569">
        <f t="shared" si="9"/>
        <v>1</v>
      </c>
      <c r="D569">
        <v>214000</v>
      </c>
      <c r="F569" s="13">
        <v>695</v>
      </c>
      <c r="G569" s="12">
        <v>141500</v>
      </c>
    </row>
    <row r="570" spans="1:7" x14ac:dyDescent="0.2">
      <c r="A570">
        <v>569</v>
      </c>
      <c r="B570" t="s">
        <v>111</v>
      </c>
      <c r="C570">
        <f t="shared" si="9"/>
        <v>1</v>
      </c>
      <c r="D570">
        <v>316600</v>
      </c>
      <c r="F570" s="13">
        <v>696</v>
      </c>
      <c r="G570" s="12">
        <v>176000</v>
      </c>
    </row>
    <row r="571" spans="1:7" x14ac:dyDescent="0.2">
      <c r="A571">
        <v>570</v>
      </c>
      <c r="B571" t="s">
        <v>111</v>
      </c>
      <c r="C571">
        <f t="shared" si="9"/>
        <v>1</v>
      </c>
      <c r="D571">
        <v>135960</v>
      </c>
      <c r="F571" s="13">
        <v>697</v>
      </c>
      <c r="G571" s="12">
        <v>89000</v>
      </c>
    </row>
    <row r="572" spans="1:7" x14ac:dyDescent="0.2">
      <c r="A572">
        <v>571</v>
      </c>
      <c r="B572" t="s">
        <v>111</v>
      </c>
      <c r="C572">
        <f t="shared" si="9"/>
        <v>1</v>
      </c>
      <c r="D572">
        <v>142600</v>
      </c>
      <c r="F572" s="13">
        <v>698</v>
      </c>
      <c r="G572" s="12">
        <v>123500</v>
      </c>
    </row>
    <row r="573" spans="1:7" x14ac:dyDescent="0.2">
      <c r="A573">
        <v>572</v>
      </c>
      <c r="B573" t="s">
        <v>128</v>
      </c>
      <c r="C573">
        <f t="shared" si="9"/>
        <v>0</v>
      </c>
      <c r="D573">
        <v>120000</v>
      </c>
      <c r="F573" s="13">
        <v>699</v>
      </c>
      <c r="G573" s="12">
        <v>138500</v>
      </c>
    </row>
    <row r="574" spans="1:7" x14ac:dyDescent="0.2">
      <c r="A574">
        <v>573</v>
      </c>
      <c r="B574" t="s">
        <v>159</v>
      </c>
      <c r="C574">
        <f t="shared" si="9"/>
        <v>0</v>
      </c>
      <c r="D574">
        <v>224500</v>
      </c>
      <c r="F574" s="13">
        <v>700</v>
      </c>
      <c r="G574" s="12">
        <v>196000</v>
      </c>
    </row>
    <row r="575" spans="1:7" x14ac:dyDescent="0.2">
      <c r="A575">
        <v>574</v>
      </c>
      <c r="B575" t="s">
        <v>111</v>
      </c>
      <c r="C575">
        <f t="shared" si="9"/>
        <v>1</v>
      </c>
      <c r="D575">
        <v>170000</v>
      </c>
      <c r="F575" s="13">
        <v>701</v>
      </c>
      <c r="G575" s="12">
        <v>312500</v>
      </c>
    </row>
    <row r="576" spans="1:7" x14ac:dyDescent="0.2">
      <c r="A576">
        <v>575</v>
      </c>
      <c r="B576" t="s">
        <v>111</v>
      </c>
      <c r="C576">
        <f t="shared" si="9"/>
        <v>1</v>
      </c>
      <c r="D576">
        <v>139000</v>
      </c>
      <c r="F576" s="13">
        <v>702</v>
      </c>
      <c r="G576" s="12">
        <v>140000</v>
      </c>
    </row>
    <row r="577" spans="1:7" x14ac:dyDescent="0.2">
      <c r="A577">
        <v>576</v>
      </c>
      <c r="B577" t="s">
        <v>128</v>
      </c>
      <c r="C577">
        <f t="shared" si="9"/>
        <v>0</v>
      </c>
      <c r="D577">
        <v>118500</v>
      </c>
      <c r="F577" s="13">
        <v>704</v>
      </c>
      <c r="G577" s="12">
        <v>140000</v>
      </c>
    </row>
    <row r="578" spans="1:7" x14ac:dyDescent="0.2">
      <c r="A578">
        <v>577</v>
      </c>
      <c r="B578" t="s">
        <v>111</v>
      </c>
      <c r="C578">
        <f t="shared" si="9"/>
        <v>1</v>
      </c>
      <c r="D578">
        <v>145000</v>
      </c>
      <c r="F578" s="13">
        <v>705</v>
      </c>
      <c r="G578" s="12">
        <v>213000</v>
      </c>
    </row>
    <row r="579" spans="1:7" x14ac:dyDescent="0.2">
      <c r="A579">
        <v>578</v>
      </c>
      <c r="B579" t="s">
        <v>128</v>
      </c>
      <c r="C579">
        <f t="shared" ref="C579:C642" si="10">IF(B579="Normal",1,IF(OR(B579="Abnorml",B579="Partial"),0,"N/A"))</f>
        <v>0</v>
      </c>
      <c r="D579">
        <v>164500</v>
      </c>
      <c r="F579" s="13">
        <v>706</v>
      </c>
      <c r="G579" s="12">
        <v>55000</v>
      </c>
    </row>
    <row r="580" spans="1:7" x14ac:dyDescent="0.2">
      <c r="A580">
        <v>579</v>
      </c>
      <c r="B580" t="s">
        <v>128</v>
      </c>
      <c r="C580">
        <f t="shared" si="10"/>
        <v>0</v>
      </c>
      <c r="D580">
        <v>146000</v>
      </c>
      <c r="F580" s="13">
        <v>707</v>
      </c>
      <c r="G580" s="12">
        <v>302000</v>
      </c>
    </row>
    <row r="581" spans="1:7" x14ac:dyDescent="0.2">
      <c r="A581">
        <v>580</v>
      </c>
      <c r="B581" t="s">
        <v>111</v>
      </c>
      <c r="C581">
        <f t="shared" si="10"/>
        <v>1</v>
      </c>
      <c r="D581">
        <v>131500</v>
      </c>
      <c r="F581" s="13">
        <v>708</v>
      </c>
      <c r="G581" s="12">
        <v>254000</v>
      </c>
    </row>
    <row r="582" spans="1:7" x14ac:dyDescent="0.2">
      <c r="A582">
        <v>581</v>
      </c>
      <c r="B582" t="s">
        <v>111</v>
      </c>
      <c r="C582">
        <f t="shared" si="10"/>
        <v>1</v>
      </c>
      <c r="D582">
        <v>181900</v>
      </c>
      <c r="F582" s="13">
        <v>711</v>
      </c>
      <c r="G582" s="12">
        <v>52000</v>
      </c>
    </row>
    <row r="583" spans="1:7" x14ac:dyDescent="0.2">
      <c r="A583">
        <v>582</v>
      </c>
      <c r="B583" t="s">
        <v>159</v>
      </c>
      <c r="C583">
        <f t="shared" si="10"/>
        <v>0</v>
      </c>
      <c r="D583">
        <v>253293</v>
      </c>
      <c r="F583" s="13">
        <v>713</v>
      </c>
      <c r="G583" s="12">
        <v>189000</v>
      </c>
    </row>
    <row r="584" spans="1:7" x14ac:dyDescent="0.2">
      <c r="A584">
        <v>583</v>
      </c>
      <c r="B584" t="s">
        <v>111</v>
      </c>
      <c r="C584">
        <f t="shared" si="10"/>
        <v>1</v>
      </c>
      <c r="D584">
        <v>118500</v>
      </c>
      <c r="F584" s="13">
        <v>714</v>
      </c>
      <c r="G584" s="12">
        <v>129000</v>
      </c>
    </row>
    <row r="585" spans="1:7" x14ac:dyDescent="0.2">
      <c r="A585">
        <v>584</v>
      </c>
      <c r="B585" t="s">
        <v>111</v>
      </c>
      <c r="C585">
        <f t="shared" si="10"/>
        <v>1</v>
      </c>
      <c r="D585">
        <v>325000</v>
      </c>
      <c r="F585" s="13">
        <v>715</v>
      </c>
      <c r="G585" s="12">
        <v>130500</v>
      </c>
    </row>
    <row r="586" spans="1:7" x14ac:dyDescent="0.2">
      <c r="A586">
        <v>585</v>
      </c>
      <c r="B586" t="s">
        <v>111</v>
      </c>
      <c r="C586">
        <f t="shared" si="10"/>
        <v>1</v>
      </c>
      <c r="D586">
        <v>133000</v>
      </c>
      <c r="F586" s="13">
        <v>716</v>
      </c>
      <c r="G586" s="12">
        <v>165000</v>
      </c>
    </row>
    <row r="587" spans="1:7" x14ac:dyDescent="0.2">
      <c r="A587">
        <v>586</v>
      </c>
      <c r="B587" t="s">
        <v>159</v>
      </c>
      <c r="C587">
        <f t="shared" si="10"/>
        <v>0</v>
      </c>
      <c r="D587">
        <v>369900</v>
      </c>
      <c r="F587" s="13">
        <v>717</v>
      </c>
      <c r="G587" s="12">
        <v>159500</v>
      </c>
    </row>
    <row r="588" spans="1:7" x14ac:dyDescent="0.2">
      <c r="A588">
        <v>587</v>
      </c>
      <c r="B588" t="s">
        <v>111</v>
      </c>
      <c r="C588">
        <f t="shared" si="10"/>
        <v>1</v>
      </c>
      <c r="D588">
        <v>130000</v>
      </c>
      <c r="F588" s="13">
        <v>718</v>
      </c>
      <c r="G588" s="12">
        <v>157000</v>
      </c>
    </row>
    <row r="589" spans="1:7" x14ac:dyDescent="0.2">
      <c r="A589">
        <v>588</v>
      </c>
      <c r="B589" t="s">
        <v>111</v>
      </c>
      <c r="C589">
        <f t="shared" si="10"/>
        <v>1</v>
      </c>
      <c r="D589">
        <v>137000</v>
      </c>
      <c r="F589" s="13">
        <v>719</v>
      </c>
      <c r="G589" s="12">
        <v>341000</v>
      </c>
    </row>
    <row r="590" spans="1:7" x14ac:dyDescent="0.2">
      <c r="A590">
        <v>589</v>
      </c>
      <c r="B590" t="s">
        <v>159</v>
      </c>
      <c r="C590">
        <f t="shared" si="10"/>
        <v>0</v>
      </c>
      <c r="D590">
        <v>143000</v>
      </c>
      <c r="F590" s="13">
        <v>720</v>
      </c>
      <c r="G590" s="12">
        <v>128500</v>
      </c>
    </row>
    <row r="591" spans="1:7" x14ac:dyDescent="0.2">
      <c r="A591">
        <v>590</v>
      </c>
      <c r="B591" t="s">
        <v>111</v>
      </c>
      <c r="C591">
        <f t="shared" si="10"/>
        <v>1</v>
      </c>
      <c r="D591">
        <v>79500</v>
      </c>
      <c r="F591" s="13">
        <v>721</v>
      </c>
      <c r="G591" s="12">
        <v>275000</v>
      </c>
    </row>
    <row r="592" spans="1:7" x14ac:dyDescent="0.2">
      <c r="A592">
        <v>591</v>
      </c>
      <c r="B592" t="s">
        <v>111</v>
      </c>
      <c r="C592">
        <f t="shared" si="10"/>
        <v>1</v>
      </c>
      <c r="D592">
        <v>185900</v>
      </c>
      <c r="F592" s="13">
        <v>722</v>
      </c>
      <c r="G592" s="12">
        <v>143000</v>
      </c>
    </row>
    <row r="593" spans="1:7" x14ac:dyDescent="0.2">
      <c r="A593">
        <v>592</v>
      </c>
      <c r="B593" t="s">
        <v>111</v>
      </c>
      <c r="C593">
        <f t="shared" si="10"/>
        <v>1</v>
      </c>
      <c r="D593">
        <v>451950</v>
      </c>
      <c r="F593" s="13">
        <v>723</v>
      </c>
      <c r="G593" s="12">
        <v>124500</v>
      </c>
    </row>
    <row r="594" spans="1:7" x14ac:dyDescent="0.2">
      <c r="A594">
        <v>593</v>
      </c>
      <c r="B594" t="s">
        <v>111</v>
      </c>
      <c r="C594">
        <f t="shared" si="10"/>
        <v>1</v>
      </c>
      <c r="D594">
        <v>138000</v>
      </c>
      <c r="F594" s="13">
        <v>724</v>
      </c>
      <c r="G594" s="12">
        <v>135000</v>
      </c>
    </row>
    <row r="595" spans="1:7" x14ac:dyDescent="0.2">
      <c r="A595">
        <v>594</v>
      </c>
      <c r="B595" t="s">
        <v>111</v>
      </c>
      <c r="C595">
        <f t="shared" si="10"/>
        <v>1</v>
      </c>
      <c r="D595">
        <v>140000</v>
      </c>
      <c r="F595" s="13">
        <v>725</v>
      </c>
      <c r="G595" s="12">
        <v>320000</v>
      </c>
    </row>
    <row r="596" spans="1:7" x14ac:dyDescent="0.2">
      <c r="A596">
        <v>595</v>
      </c>
      <c r="B596" t="s">
        <v>111</v>
      </c>
      <c r="C596">
        <f t="shared" si="10"/>
        <v>1</v>
      </c>
      <c r="D596">
        <v>110000</v>
      </c>
      <c r="F596" s="13">
        <v>726</v>
      </c>
      <c r="G596" s="12">
        <v>120500</v>
      </c>
    </row>
    <row r="597" spans="1:7" x14ac:dyDescent="0.2">
      <c r="A597">
        <v>596</v>
      </c>
      <c r="B597" t="s">
        <v>159</v>
      </c>
      <c r="C597">
        <f t="shared" si="10"/>
        <v>0</v>
      </c>
      <c r="D597">
        <v>319000</v>
      </c>
      <c r="F597" s="13">
        <v>727</v>
      </c>
      <c r="G597" s="12">
        <v>222000</v>
      </c>
    </row>
    <row r="598" spans="1:7" x14ac:dyDescent="0.2">
      <c r="A598">
        <v>597</v>
      </c>
      <c r="B598" t="s">
        <v>111</v>
      </c>
      <c r="C598">
        <f t="shared" si="10"/>
        <v>1</v>
      </c>
      <c r="D598">
        <v>114504</v>
      </c>
      <c r="F598" s="13">
        <v>728</v>
      </c>
      <c r="G598" s="12">
        <v>194500</v>
      </c>
    </row>
    <row r="599" spans="1:7" x14ac:dyDescent="0.2">
      <c r="A599">
        <v>598</v>
      </c>
      <c r="B599" t="s">
        <v>159</v>
      </c>
      <c r="C599">
        <f t="shared" si="10"/>
        <v>0</v>
      </c>
      <c r="D599">
        <v>194201</v>
      </c>
      <c r="F599" s="13">
        <v>730</v>
      </c>
      <c r="G599" s="12">
        <v>103000</v>
      </c>
    </row>
    <row r="600" spans="1:7" x14ac:dyDescent="0.2">
      <c r="A600">
        <v>599</v>
      </c>
      <c r="B600" t="s">
        <v>111</v>
      </c>
      <c r="C600">
        <f t="shared" si="10"/>
        <v>1</v>
      </c>
      <c r="D600">
        <v>217500</v>
      </c>
      <c r="F600" s="13">
        <v>731</v>
      </c>
      <c r="G600" s="12">
        <v>236500</v>
      </c>
    </row>
    <row r="601" spans="1:7" x14ac:dyDescent="0.2">
      <c r="A601">
        <v>600</v>
      </c>
      <c r="B601" t="s">
        <v>111</v>
      </c>
      <c r="C601">
        <f t="shared" si="10"/>
        <v>1</v>
      </c>
      <c r="D601">
        <v>151000</v>
      </c>
      <c r="F601" s="13">
        <v>732</v>
      </c>
      <c r="G601" s="12">
        <v>187500</v>
      </c>
    </row>
    <row r="602" spans="1:7" x14ac:dyDescent="0.2">
      <c r="A602">
        <v>601</v>
      </c>
      <c r="B602" t="s">
        <v>111</v>
      </c>
      <c r="C602">
        <f t="shared" si="10"/>
        <v>1</v>
      </c>
      <c r="D602">
        <v>275000</v>
      </c>
      <c r="F602" s="13">
        <v>733</v>
      </c>
      <c r="G602" s="12">
        <v>222500</v>
      </c>
    </row>
    <row r="603" spans="1:7" x14ac:dyDescent="0.2">
      <c r="A603">
        <v>602</v>
      </c>
      <c r="B603" t="s">
        <v>111</v>
      </c>
      <c r="C603">
        <f t="shared" si="10"/>
        <v>1</v>
      </c>
      <c r="D603">
        <v>141000</v>
      </c>
      <c r="F603" s="13">
        <v>734</v>
      </c>
      <c r="G603" s="12">
        <v>131400</v>
      </c>
    </row>
    <row r="604" spans="1:7" x14ac:dyDescent="0.2">
      <c r="A604">
        <v>603</v>
      </c>
      <c r="B604" t="s">
        <v>128</v>
      </c>
      <c r="C604">
        <f t="shared" si="10"/>
        <v>0</v>
      </c>
      <c r="D604">
        <v>220000</v>
      </c>
      <c r="F604" s="13">
        <v>736</v>
      </c>
      <c r="G604" s="12">
        <v>163000</v>
      </c>
    </row>
    <row r="605" spans="1:7" x14ac:dyDescent="0.2">
      <c r="A605">
        <v>604</v>
      </c>
      <c r="B605" t="s">
        <v>111</v>
      </c>
      <c r="C605">
        <f t="shared" si="10"/>
        <v>1</v>
      </c>
      <c r="D605">
        <v>151000</v>
      </c>
      <c r="F605" s="13">
        <v>737</v>
      </c>
      <c r="G605" s="12">
        <v>93500</v>
      </c>
    </row>
    <row r="606" spans="1:7" x14ac:dyDescent="0.2">
      <c r="A606">
        <v>605</v>
      </c>
      <c r="B606" t="s">
        <v>111</v>
      </c>
      <c r="C606">
        <f t="shared" si="10"/>
        <v>1</v>
      </c>
      <c r="D606">
        <v>221000</v>
      </c>
      <c r="F606" s="13">
        <v>738</v>
      </c>
      <c r="G606" s="12">
        <v>239900</v>
      </c>
    </row>
    <row r="607" spans="1:7" x14ac:dyDescent="0.2">
      <c r="A607">
        <v>606</v>
      </c>
      <c r="B607" t="s">
        <v>111</v>
      </c>
      <c r="C607">
        <f t="shared" si="10"/>
        <v>1</v>
      </c>
      <c r="D607">
        <v>205000</v>
      </c>
      <c r="F607" s="13">
        <v>740</v>
      </c>
      <c r="G607" s="12">
        <v>190000</v>
      </c>
    </row>
    <row r="608" spans="1:7" x14ac:dyDescent="0.2">
      <c r="A608">
        <v>607</v>
      </c>
      <c r="B608" t="s">
        <v>111</v>
      </c>
      <c r="C608">
        <f t="shared" si="10"/>
        <v>1</v>
      </c>
      <c r="D608">
        <v>152000</v>
      </c>
      <c r="F608" s="13">
        <v>742</v>
      </c>
      <c r="G608" s="12">
        <v>142000</v>
      </c>
    </row>
    <row r="609" spans="1:7" x14ac:dyDescent="0.2">
      <c r="A609">
        <v>608</v>
      </c>
      <c r="B609" t="s">
        <v>111</v>
      </c>
      <c r="C609">
        <f t="shared" si="10"/>
        <v>1</v>
      </c>
      <c r="D609">
        <v>225000</v>
      </c>
      <c r="F609" s="13">
        <v>743</v>
      </c>
      <c r="G609" s="12">
        <v>179000</v>
      </c>
    </row>
    <row r="610" spans="1:7" x14ac:dyDescent="0.2">
      <c r="A610">
        <v>609</v>
      </c>
      <c r="B610" t="s">
        <v>210</v>
      </c>
      <c r="C610" t="str">
        <f t="shared" si="10"/>
        <v>N/A</v>
      </c>
      <c r="D610">
        <v>359100</v>
      </c>
      <c r="F610" s="13">
        <v>744</v>
      </c>
      <c r="G610" s="12">
        <v>175000</v>
      </c>
    </row>
    <row r="611" spans="1:7" x14ac:dyDescent="0.2">
      <c r="A611">
        <v>610</v>
      </c>
      <c r="B611" t="s">
        <v>111</v>
      </c>
      <c r="C611">
        <f t="shared" si="10"/>
        <v>1</v>
      </c>
      <c r="D611">
        <v>118500</v>
      </c>
      <c r="F611" s="13">
        <v>745</v>
      </c>
      <c r="G611" s="12">
        <v>180000</v>
      </c>
    </row>
    <row r="612" spans="1:7" x14ac:dyDescent="0.2">
      <c r="A612">
        <v>611</v>
      </c>
      <c r="B612" t="s">
        <v>111</v>
      </c>
      <c r="C612">
        <f t="shared" si="10"/>
        <v>1</v>
      </c>
      <c r="D612">
        <v>313000</v>
      </c>
      <c r="F612" s="13">
        <v>746</v>
      </c>
      <c r="G612" s="12">
        <v>299800</v>
      </c>
    </row>
    <row r="613" spans="1:7" x14ac:dyDescent="0.2">
      <c r="A613">
        <v>612</v>
      </c>
      <c r="B613" t="s">
        <v>111</v>
      </c>
      <c r="C613">
        <f t="shared" si="10"/>
        <v>1</v>
      </c>
      <c r="D613">
        <v>148000</v>
      </c>
      <c r="F613" s="13">
        <v>747</v>
      </c>
      <c r="G613" s="12">
        <v>236000</v>
      </c>
    </row>
    <row r="614" spans="1:7" x14ac:dyDescent="0.2">
      <c r="A614">
        <v>613</v>
      </c>
      <c r="B614" t="s">
        <v>111</v>
      </c>
      <c r="C614">
        <f t="shared" si="10"/>
        <v>1</v>
      </c>
      <c r="D614">
        <v>261500</v>
      </c>
      <c r="F614" s="13">
        <v>748</v>
      </c>
      <c r="G614" s="12">
        <v>265979</v>
      </c>
    </row>
    <row r="615" spans="1:7" x14ac:dyDescent="0.2">
      <c r="A615">
        <v>614</v>
      </c>
      <c r="B615" t="s">
        <v>159</v>
      </c>
      <c r="C615">
        <f t="shared" si="10"/>
        <v>0</v>
      </c>
      <c r="D615">
        <v>147000</v>
      </c>
      <c r="F615" s="13">
        <v>749</v>
      </c>
      <c r="G615" s="12">
        <v>260400</v>
      </c>
    </row>
    <row r="616" spans="1:7" x14ac:dyDescent="0.2">
      <c r="A616">
        <v>615</v>
      </c>
      <c r="B616" t="s">
        <v>111</v>
      </c>
      <c r="C616">
        <f t="shared" si="10"/>
        <v>1</v>
      </c>
      <c r="D616">
        <v>75500</v>
      </c>
      <c r="F616" s="13">
        <v>750</v>
      </c>
      <c r="G616" s="12">
        <v>98000</v>
      </c>
    </row>
    <row r="617" spans="1:7" x14ac:dyDescent="0.2">
      <c r="A617">
        <v>616</v>
      </c>
      <c r="B617" t="s">
        <v>128</v>
      </c>
      <c r="C617">
        <f t="shared" si="10"/>
        <v>0</v>
      </c>
      <c r="D617">
        <v>137500</v>
      </c>
      <c r="F617" s="13">
        <v>751</v>
      </c>
      <c r="G617" s="12">
        <v>96500</v>
      </c>
    </row>
    <row r="618" spans="1:7" x14ac:dyDescent="0.2">
      <c r="A618">
        <v>617</v>
      </c>
      <c r="B618" t="s">
        <v>111</v>
      </c>
      <c r="C618">
        <f t="shared" si="10"/>
        <v>1</v>
      </c>
      <c r="D618">
        <v>183200</v>
      </c>
      <c r="F618" s="13">
        <v>752</v>
      </c>
      <c r="G618" s="12">
        <v>162000</v>
      </c>
    </row>
    <row r="619" spans="1:7" x14ac:dyDescent="0.2">
      <c r="A619">
        <v>618</v>
      </c>
      <c r="B619" t="s">
        <v>111</v>
      </c>
      <c r="C619">
        <f t="shared" si="10"/>
        <v>1</v>
      </c>
      <c r="D619">
        <v>105500</v>
      </c>
      <c r="F619" s="13">
        <v>753</v>
      </c>
      <c r="G619" s="12">
        <v>217000</v>
      </c>
    </row>
    <row r="620" spans="1:7" x14ac:dyDescent="0.2">
      <c r="A620">
        <v>619</v>
      </c>
      <c r="B620" t="s">
        <v>159</v>
      </c>
      <c r="C620">
        <f t="shared" si="10"/>
        <v>0</v>
      </c>
      <c r="D620">
        <v>314813</v>
      </c>
      <c r="F620" s="13">
        <v>754</v>
      </c>
      <c r="G620" s="12">
        <v>275500</v>
      </c>
    </row>
    <row r="621" spans="1:7" x14ac:dyDescent="0.2">
      <c r="A621">
        <v>620</v>
      </c>
      <c r="B621" t="s">
        <v>111</v>
      </c>
      <c r="C621">
        <f t="shared" si="10"/>
        <v>1</v>
      </c>
      <c r="D621">
        <v>305000</v>
      </c>
      <c r="F621" s="13">
        <v>755</v>
      </c>
      <c r="G621" s="12">
        <v>156000</v>
      </c>
    </row>
    <row r="622" spans="1:7" x14ac:dyDescent="0.2">
      <c r="A622">
        <v>621</v>
      </c>
      <c r="B622" t="s">
        <v>111</v>
      </c>
      <c r="C622">
        <f t="shared" si="10"/>
        <v>1</v>
      </c>
      <c r="D622">
        <v>67000</v>
      </c>
      <c r="F622" s="13">
        <v>756</v>
      </c>
      <c r="G622" s="12">
        <v>172500</v>
      </c>
    </row>
    <row r="623" spans="1:7" x14ac:dyDescent="0.2">
      <c r="A623">
        <v>622</v>
      </c>
      <c r="B623" t="s">
        <v>111</v>
      </c>
      <c r="C623">
        <f t="shared" si="10"/>
        <v>1</v>
      </c>
      <c r="D623">
        <v>240000</v>
      </c>
      <c r="F623" s="13">
        <v>757</v>
      </c>
      <c r="G623" s="12">
        <v>212000</v>
      </c>
    </row>
    <row r="624" spans="1:7" x14ac:dyDescent="0.2">
      <c r="A624">
        <v>623</v>
      </c>
      <c r="B624" t="s">
        <v>111</v>
      </c>
      <c r="C624">
        <f t="shared" si="10"/>
        <v>1</v>
      </c>
      <c r="D624">
        <v>135000</v>
      </c>
      <c r="F624" s="13">
        <v>759</v>
      </c>
      <c r="G624" s="12">
        <v>179400</v>
      </c>
    </row>
    <row r="625" spans="1:7" x14ac:dyDescent="0.2">
      <c r="A625">
        <v>624</v>
      </c>
      <c r="B625" t="s">
        <v>111</v>
      </c>
      <c r="C625">
        <f t="shared" si="10"/>
        <v>1</v>
      </c>
      <c r="D625">
        <v>168500</v>
      </c>
      <c r="F625" s="13">
        <v>760</v>
      </c>
      <c r="G625" s="12">
        <v>290000</v>
      </c>
    </row>
    <row r="626" spans="1:7" x14ac:dyDescent="0.2">
      <c r="A626">
        <v>625</v>
      </c>
      <c r="B626" t="s">
        <v>111</v>
      </c>
      <c r="C626">
        <f t="shared" si="10"/>
        <v>1</v>
      </c>
      <c r="D626">
        <v>165150</v>
      </c>
      <c r="F626" s="13">
        <v>761</v>
      </c>
      <c r="G626" s="12">
        <v>127500</v>
      </c>
    </row>
    <row r="627" spans="1:7" x14ac:dyDescent="0.2">
      <c r="A627">
        <v>626</v>
      </c>
      <c r="B627" t="s">
        <v>111</v>
      </c>
      <c r="C627">
        <f t="shared" si="10"/>
        <v>1</v>
      </c>
      <c r="D627">
        <v>160000</v>
      </c>
      <c r="F627" s="13">
        <v>762</v>
      </c>
      <c r="G627" s="12">
        <v>100000</v>
      </c>
    </row>
    <row r="628" spans="1:7" x14ac:dyDescent="0.2">
      <c r="A628">
        <v>627</v>
      </c>
      <c r="B628" t="s">
        <v>111</v>
      </c>
      <c r="C628">
        <f t="shared" si="10"/>
        <v>1</v>
      </c>
      <c r="D628">
        <v>139900</v>
      </c>
      <c r="F628" s="13">
        <v>763</v>
      </c>
      <c r="G628" s="12">
        <v>215200</v>
      </c>
    </row>
    <row r="629" spans="1:7" x14ac:dyDescent="0.2">
      <c r="A629">
        <v>628</v>
      </c>
      <c r="B629" t="s">
        <v>111</v>
      </c>
      <c r="C629">
        <f t="shared" si="10"/>
        <v>1</v>
      </c>
      <c r="D629">
        <v>153000</v>
      </c>
      <c r="F629" s="13">
        <v>764</v>
      </c>
      <c r="G629" s="12">
        <v>337000</v>
      </c>
    </row>
    <row r="630" spans="1:7" x14ac:dyDescent="0.2">
      <c r="A630">
        <v>629</v>
      </c>
      <c r="B630" t="s">
        <v>219</v>
      </c>
      <c r="C630" t="str">
        <f t="shared" si="10"/>
        <v>N/A</v>
      </c>
      <c r="D630">
        <v>135000</v>
      </c>
      <c r="F630" s="13">
        <v>765</v>
      </c>
      <c r="G630" s="12">
        <v>270000</v>
      </c>
    </row>
    <row r="631" spans="1:7" x14ac:dyDescent="0.2">
      <c r="A631">
        <v>630</v>
      </c>
      <c r="B631" t="s">
        <v>111</v>
      </c>
      <c r="C631">
        <f t="shared" si="10"/>
        <v>1</v>
      </c>
      <c r="D631">
        <v>168500</v>
      </c>
      <c r="F631" s="13">
        <v>767</v>
      </c>
      <c r="G631" s="12">
        <v>196500</v>
      </c>
    </row>
    <row r="632" spans="1:7" x14ac:dyDescent="0.2">
      <c r="A632">
        <v>631</v>
      </c>
      <c r="B632" t="s">
        <v>128</v>
      </c>
      <c r="C632">
        <f t="shared" si="10"/>
        <v>0</v>
      </c>
      <c r="D632">
        <v>124000</v>
      </c>
      <c r="F632" s="13">
        <v>768</v>
      </c>
      <c r="G632" s="12">
        <v>160000</v>
      </c>
    </row>
    <row r="633" spans="1:7" x14ac:dyDescent="0.2">
      <c r="A633">
        <v>632</v>
      </c>
      <c r="B633" t="s">
        <v>111</v>
      </c>
      <c r="C633">
        <f t="shared" si="10"/>
        <v>1</v>
      </c>
      <c r="D633">
        <v>209500</v>
      </c>
      <c r="F633" s="13">
        <v>769</v>
      </c>
      <c r="G633" s="12">
        <v>216837</v>
      </c>
    </row>
    <row r="634" spans="1:7" x14ac:dyDescent="0.2">
      <c r="A634">
        <v>633</v>
      </c>
      <c r="B634" t="s">
        <v>219</v>
      </c>
      <c r="C634" t="str">
        <f t="shared" si="10"/>
        <v>N/A</v>
      </c>
      <c r="D634">
        <v>82500</v>
      </c>
      <c r="F634" s="13">
        <v>770</v>
      </c>
      <c r="G634" s="12">
        <v>538000</v>
      </c>
    </row>
    <row r="635" spans="1:7" x14ac:dyDescent="0.2">
      <c r="A635">
        <v>634</v>
      </c>
      <c r="B635" t="s">
        <v>111</v>
      </c>
      <c r="C635">
        <f t="shared" si="10"/>
        <v>1</v>
      </c>
      <c r="D635">
        <v>139400</v>
      </c>
      <c r="F635" s="13">
        <v>771</v>
      </c>
      <c r="G635" s="12">
        <v>134900</v>
      </c>
    </row>
    <row r="636" spans="1:7" x14ac:dyDescent="0.2">
      <c r="A636">
        <v>635</v>
      </c>
      <c r="B636" t="s">
        <v>111</v>
      </c>
      <c r="C636">
        <f t="shared" si="10"/>
        <v>1</v>
      </c>
      <c r="D636">
        <v>144000</v>
      </c>
      <c r="F636" s="13">
        <v>772</v>
      </c>
      <c r="G636" s="12">
        <v>102000</v>
      </c>
    </row>
    <row r="637" spans="1:7" x14ac:dyDescent="0.2">
      <c r="A637">
        <v>636</v>
      </c>
      <c r="B637" t="s">
        <v>128</v>
      </c>
      <c r="C637">
        <f t="shared" si="10"/>
        <v>0</v>
      </c>
      <c r="D637">
        <v>200000</v>
      </c>
      <c r="F637" s="13">
        <v>774</v>
      </c>
      <c r="G637" s="12">
        <v>114500</v>
      </c>
    </row>
    <row r="638" spans="1:7" x14ac:dyDescent="0.2">
      <c r="A638">
        <v>637</v>
      </c>
      <c r="B638" t="s">
        <v>111</v>
      </c>
      <c r="C638">
        <f t="shared" si="10"/>
        <v>1</v>
      </c>
      <c r="D638">
        <v>60000</v>
      </c>
      <c r="F638" s="13">
        <v>776</v>
      </c>
      <c r="G638" s="12">
        <v>162000</v>
      </c>
    </row>
    <row r="639" spans="1:7" x14ac:dyDescent="0.2">
      <c r="A639">
        <v>638</v>
      </c>
      <c r="B639" t="s">
        <v>111</v>
      </c>
      <c r="C639">
        <f t="shared" si="10"/>
        <v>1</v>
      </c>
      <c r="D639">
        <v>93000</v>
      </c>
      <c r="F639" s="13">
        <v>778</v>
      </c>
      <c r="G639" s="12">
        <v>142500</v>
      </c>
    </row>
    <row r="640" spans="1:7" x14ac:dyDescent="0.2">
      <c r="A640">
        <v>639</v>
      </c>
      <c r="B640" t="s">
        <v>111</v>
      </c>
      <c r="C640">
        <f t="shared" si="10"/>
        <v>1</v>
      </c>
      <c r="D640">
        <v>85000</v>
      </c>
      <c r="F640" s="13">
        <v>779</v>
      </c>
      <c r="G640" s="12">
        <v>144000</v>
      </c>
    </row>
    <row r="641" spans="1:7" x14ac:dyDescent="0.2">
      <c r="A641">
        <v>640</v>
      </c>
      <c r="B641" t="s">
        <v>159</v>
      </c>
      <c r="C641">
        <f t="shared" si="10"/>
        <v>0</v>
      </c>
      <c r="D641">
        <v>264561</v>
      </c>
      <c r="F641" s="13">
        <v>780</v>
      </c>
      <c r="G641" s="12">
        <v>135000</v>
      </c>
    </row>
    <row r="642" spans="1:7" x14ac:dyDescent="0.2">
      <c r="A642">
        <v>641</v>
      </c>
      <c r="B642" t="s">
        <v>111</v>
      </c>
      <c r="C642">
        <f t="shared" si="10"/>
        <v>1</v>
      </c>
      <c r="D642">
        <v>274000</v>
      </c>
      <c r="F642" s="13">
        <v>781</v>
      </c>
      <c r="G642" s="12">
        <v>176000</v>
      </c>
    </row>
    <row r="643" spans="1:7" x14ac:dyDescent="0.2">
      <c r="A643">
        <v>642</v>
      </c>
      <c r="B643" t="s">
        <v>111</v>
      </c>
      <c r="C643">
        <f t="shared" ref="C643:C706" si="11">IF(B643="Normal",1,IF(OR(B643="Abnorml",B643="Partial"),0,"N/A"))</f>
        <v>1</v>
      </c>
      <c r="D643">
        <v>226000</v>
      </c>
      <c r="F643" s="13">
        <v>782</v>
      </c>
      <c r="G643" s="12">
        <v>175900</v>
      </c>
    </row>
    <row r="644" spans="1:7" x14ac:dyDescent="0.2">
      <c r="A644">
        <v>643</v>
      </c>
      <c r="B644" t="s">
        <v>111</v>
      </c>
      <c r="C644">
        <f t="shared" si="11"/>
        <v>1</v>
      </c>
      <c r="D644">
        <v>345000</v>
      </c>
      <c r="F644" s="13">
        <v>783</v>
      </c>
      <c r="G644" s="12">
        <v>187100</v>
      </c>
    </row>
    <row r="645" spans="1:7" x14ac:dyDescent="0.2">
      <c r="A645">
        <v>644</v>
      </c>
      <c r="B645" t="s">
        <v>111</v>
      </c>
      <c r="C645">
        <f t="shared" si="11"/>
        <v>1</v>
      </c>
      <c r="D645">
        <v>152000</v>
      </c>
      <c r="F645" s="13">
        <v>784</v>
      </c>
      <c r="G645" s="12">
        <v>165500</v>
      </c>
    </row>
    <row r="646" spans="1:7" x14ac:dyDescent="0.2">
      <c r="A646">
        <v>645</v>
      </c>
      <c r="B646" t="s">
        <v>159</v>
      </c>
      <c r="C646">
        <f t="shared" si="11"/>
        <v>0</v>
      </c>
      <c r="D646">
        <v>370878</v>
      </c>
      <c r="F646" s="13">
        <v>785</v>
      </c>
      <c r="G646" s="12">
        <v>128000</v>
      </c>
    </row>
    <row r="647" spans="1:7" x14ac:dyDescent="0.2">
      <c r="A647">
        <v>646</v>
      </c>
      <c r="B647" t="s">
        <v>111</v>
      </c>
      <c r="C647">
        <f t="shared" si="11"/>
        <v>1</v>
      </c>
      <c r="D647">
        <v>143250</v>
      </c>
      <c r="F647" s="13">
        <v>786</v>
      </c>
      <c r="G647" s="12">
        <v>161500</v>
      </c>
    </row>
    <row r="648" spans="1:7" x14ac:dyDescent="0.2">
      <c r="A648">
        <v>647</v>
      </c>
      <c r="B648" t="s">
        <v>111</v>
      </c>
      <c r="C648">
        <f t="shared" si="11"/>
        <v>1</v>
      </c>
      <c r="D648">
        <v>98300</v>
      </c>
      <c r="F648" s="13">
        <v>787</v>
      </c>
      <c r="G648" s="12">
        <v>139000</v>
      </c>
    </row>
    <row r="649" spans="1:7" x14ac:dyDescent="0.2">
      <c r="A649">
        <v>648</v>
      </c>
      <c r="B649" t="s">
        <v>111</v>
      </c>
      <c r="C649">
        <f t="shared" si="11"/>
        <v>1</v>
      </c>
      <c r="D649">
        <v>155000</v>
      </c>
      <c r="F649" s="13">
        <v>788</v>
      </c>
      <c r="G649" s="12">
        <v>233000</v>
      </c>
    </row>
    <row r="650" spans="1:7" x14ac:dyDescent="0.2">
      <c r="A650">
        <v>649</v>
      </c>
      <c r="B650" t="s">
        <v>111</v>
      </c>
      <c r="C650">
        <f t="shared" si="11"/>
        <v>1</v>
      </c>
      <c r="D650">
        <v>155000</v>
      </c>
      <c r="F650" s="13">
        <v>789</v>
      </c>
      <c r="G650" s="12">
        <v>107900</v>
      </c>
    </row>
    <row r="651" spans="1:7" x14ac:dyDescent="0.2">
      <c r="A651">
        <v>650</v>
      </c>
      <c r="B651" t="s">
        <v>111</v>
      </c>
      <c r="C651">
        <f t="shared" si="11"/>
        <v>1</v>
      </c>
      <c r="D651">
        <v>84500</v>
      </c>
      <c r="F651" s="13">
        <v>790</v>
      </c>
      <c r="G651" s="12">
        <v>187500</v>
      </c>
    </row>
    <row r="652" spans="1:7" x14ac:dyDescent="0.2">
      <c r="A652">
        <v>651</v>
      </c>
      <c r="B652" t="s">
        <v>111</v>
      </c>
      <c r="C652">
        <f t="shared" si="11"/>
        <v>1</v>
      </c>
      <c r="D652">
        <v>205950</v>
      </c>
      <c r="F652" s="13">
        <v>791</v>
      </c>
      <c r="G652" s="12">
        <v>160200</v>
      </c>
    </row>
    <row r="653" spans="1:7" x14ac:dyDescent="0.2">
      <c r="A653">
        <v>652</v>
      </c>
      <c r="B653" t="s">
        <v>111</v>
      </c>
      <c r="C653">
        <f t="shared" si="11"/>
        <v>1</v>
      </c>
      <c r="D653">
        <v>108000</v>
      </c>
      <c r="F653" s="13">
        <v>792</v>
      </c>
      <c r="G653" s="12">
        <v>146800</v>
      </c>
    </row>
    <row r="654" spans="1:7" x14ac:dyDescent="0.2">
      <c r="A654">
        <v>653</v>
      </c>
      <c r="B654" t="s">
        <v>111</v>
      </c>
      <c r="C654">
        <f t="shared" si="11"/>
        <v>1</v>
      </c>
      <c r="D654">
        <v>191000</v>
      </c>
      <c r="F654" s="13">
        <v>793</v>
      </c>
      <c r="G654" s="12">
        <v>269790</v>
      </c>
    </row>
    <row r="655" spans="1:7" x14ac:dyDescent="0.2">
      <c r="A655">
        <v>654</v>
      </c>
      <c r="B655" t="s">
        <v>111</v>
      </c>
      <c r="C655">
        <f t="shared" si="11"/>
        <v>1</v>
      </c>
      <c r="D655">
        <v>135000</v>
      </c>
      <c r="F655" s="13">
        <v>795</v>
      </c>
      <c r="G655" s="12">
        <v>194500</v>
      </c>
    </row>
    <row r="656" spans="1:7" x14ac:dyDescent="0.2">
      <c r="A656">
        <v>655</v>
      </c>
      <c r="B656" t="s">
        <v>111</v>
      </c>
      <c r="C656">
        <f t="shared" si="11"/>
        <v>1</v>
      </c>
      <c r="D656">
        <v>350000</v>
      </c>
      <c r="F656" s="13">
        <v>796</v>
      </c>
      <c r="G656" s="12">
        <v>171000</v>
      </c>
    </row>
    <row r="657" spans="1:7" x14ac:dyDescent="0.2">
      <c r="A657">
        <v>656</v>
      </c>
      <c r="B657" t="s">
        <v>219</v>
      </c>
      <c r="C657" t="str">
        <f t="shared" si="11"/>
        <v>N/A</v>
      </c>
      <c r="D657">
        <v>88000</v>
      </c>
      <c r="F657" s="13">
        <v>797</v>
      </c>
      <c r="G657" s="12">
        <v>143500</v>
      </c>
    </row>
    <row r="658" spans="1:7" x14ac:dyDescent="0.2">
      <c r="A658">
        <v>657</v>
      </c>
      <c r="B658" t="s">
        <v>111</v>
      </c>
      <c r="C658">
        <f t="shared" si="11"/>
        <v>1</v>
      </c>
      <c r="D658">
        <v>145500</v>
      </c>
      <c r="F658" s="13">
        <v>800</v>
      </c>
      <c r="G658" s="12">
        <v>175000</v>
      </c>
    </row>
    <row r="659" spans="1:7" x14ac:dyDescent="0.2">
      <c r="A659">
        <v>658</v>
      </c>
      <c r="B659" t="s">
        <v>111</v>
      </c>
      <c r="C659">
        <f t="shared" si="11"/>
        <v>1</v>
      </c>
      <c r="D659">
        <v>149000</v>
      </c>
      <c r="F659" s="13">
        <v>801</v>
      </c>
      <c r="G659" s="12">
        <v>200000</v>
      </c>
    </row>
    <row r="660" spans="1:7" x14ac:dyDescent="0.2">
      <c r="A660">
        <v>659</v>
      </c>
      <c r="B660" t="s">
        <v>128</v>
      </c>
      <c r="C660">
        <f t="shared" si="11"/>
        <v>0</v>
      </c>
      <c r="D660">
        <v>97500</v>
      </c>
      <c r="F660" s="13">
        <v>802</v>
      </c>
      <c r="G660" s="12">
        <v>109900</v>
      </c>
    </row>
    <row r="661" spans="1:7" x14ac:dyDescent="0.2">
      <c r="A661">
        <v>660</v>
      </c>
      <c r="B661" t="s">
        <v>111</v>
      </c>
      <c r="C661">
        <f t="shared" si="11"/>
        <v>1</v>
      </c>
      <c r="D661">
        <v>167000</v>
      </c>
      <c r="F661" s="13">
        <v>803</v>
      </c>
      <c r="G661" s="12">
        <v>189000</v>
      </c>
    </row>
    <row r="662" spans="1:7" x14ac:dyDescent="0.2">
      <c r="A662">
        <v>661</v>
      </c>
      <c r="B662" t="s">
        <v>111</v>
      </c>
      <c r="C662">
        <f t="shared" si="11"/>
        <v>1</v>
      </c>
      <c r="D662">
        <v>197900</v>
      </c>
      <c r="F662" s="13">
        <v>807</v>
      </c>
      <c r="G662" s="12">
        <v>135500</v>
      </c>
    </row>
    <row r="663" spans="1:7" x14ac:dyDescent="0.2">
      <c r="A663">
        <v>662</v>
      </c>
      <c r="B663" t="s">
        <v>111</v>
      </c>
      <c r="C663">
        <f t="shared" si="11"/>
        <v>1</v>
      </c>
      <c r="D663">
        <v>402000</v>
      </c>
      <c r="F663" s="13">
        <v>808</v>
      </c>
      <c r="G663" s="12">
        <v>223500</v>
      </c>
    </row>
    <row r="664" spans="1:7" x14ac:dyDescent="0.2">
      <c r="A664">
        <v>663</v>
      </c>
      <c r="B664" t="s">
        <v>111</v>
      </c>
      <c r="C664">
        <f t="shared" si="11"/>
        <v>1</v>
      </c>
      <c r="D664">
        <v>110000</v>
      </c>
      <c r="F664" s="13">
        <v>809</v>
      </c>
      <c r="G664" s="12">
        <v>159950</v>
      </c>
    </row>
    <row r="665" spans="1:7" x14ac:dyDescent="0.2">
      <c r="A665">
        <v>664</v>
      </c>
      <c r="B665" t="s">
        <v>111</v>
      </c>
      <c r="C665">
        <f t="shared" si="11"/>
        <v>1</v>
      </c>
      <c r="D665">
        <v>137500</v>
      </c>
      <c r="F665" s="13">
        <v>810</v>
      </c>
      <c r="G665" s="12">
        <v>106000</v>
      </c>
    </row>
    <row r="666" spans="1:7" x14ac:dyDescent="0.2">
      <c r="A666">
        <v>665</v>
      </c>
      <c r="B666" t="s">
        <v>159</v>
      </c>
      <c r="C666">
        <f t="shared" si="11"/>
        <v>0</v>
      </c>
      <c r="D666">
        <v>423000</v>
      </c>
      <c r="F666" s="13">
        <v>811</v>
      </c>
      <c r="G666" s="12">
        <v>181000</v>
      </c>
    </row>
    <row r="667" spans="1:7" x14ac:dyDescent="0.2">
      <c r="A667">
        <v>666</v>
      </c>
      <c r="B667" t="s">
        <v>111</v>
      </c>
      <c r="C667">
        <f t="shared" si="11"/>
        <v>1</v>
      </c>
      <c r="D667">
        <v>230500</v>
      </c>
      <c r="F667" s="13">
        <v>812</v>
      </c>
      <c r="G667" s="12">
        <v>144500</v>
      </c>
    </row>
    <row r="668" spans="1:7" x14ac:dyDescent="0.2">
      <c r="A668">
        <v>667</v>
      </c>
      <c r="B668" t="s">
        <v>128</v>
      </c>
      <c r="C668">
        <f t="shared" si="11"/>
        <v>0</v>
      </c>
      <c r="D668">
        <v>129000</v>
      </c>
      <c r="F668" s="13">
        <v>814</v>
      </c>
      <c r="G668" s="12">
        <v>157900</v>
      </c>
    </row>
    <row r="669" spans="1:7" x14ac:dyDescent="0.2">
      <c r="A669">
        <v>668</v>
      </c>
      <c r="B669" t="s">
        <v>111</v>
      </c>
      <c r="C669">
        <f t="shared" si="11"/>
        <v>1</v>
      </c>
      <c r="D669">
        <v>193500</v>
      </c>
      <c r="F669" s="13">
        <v>815</v>
      </c>
      <c r="G669" s="12">
        <v>116000</v>
      </c>
    </row>
    <row r="670" spans="1:7" x14ac:dyDescent="0.2">
      <c r="A670">
        <v>669</v>
      </c>
      <c r="B670" t="s">
        <v>111</v>
      </c>
      <c r="C670">
        <f t="shared" si="11"/>
        <v>1</v>
      </c>
      <c r="D670">
        <v>168000</v>
      </c>
      <c r="F670" s="13">
        <v>816</v>
      </c>
      <c r="G670" s="12">
        <v>224900</v>
      </c>
    </row>
    <row r="671" spans="1:7" x14ac:dyDescent="0.2">
      <c r="A671">
        <v>670</v>
      </c>
      <c r="B671" t="s">
        <v>111</v>
      </c>
      <c r="C671">
        <f t="shared" si="11"/>
        <v>1</v>
      </c>
      <c r="D671">
        <v>137500</v>
      </c>
      <c r="F671" s="13">
        <v>817</v>
      </c>
      <c r="G671" s="12">
        <v>137000</v>
      </c>
    </row>
    <row r="672" spans="1:7" x14ac:dyDescent="0.2">
      <c r="A672">
        <v>671</v>
      </c>
      <c r="B672" t="s">
        <v>111</v>
      </c>
      <c r="C672">
        <f t="shared" si="11"/>
        <v>1</v>
      </c>
      <c r="D672">
        <v>173500</v>
      </c>
      <c r="F672" s="13">
        <v>818</v>
      </c>
      <c r="G672" s="12">
        <v>271000</v>
      </c>
    </row>
    <row r="673" spans="1:7" x14ac:dyDescent="0.2">
      <c r="A673">
        <v>672</v>
      </c>
      <c r="B673" t="s">
        <v>111</v>
      </c>
      <c r="C673">
        <f t="shared" si="11"/>
        <v>1</v>
      </c>
      <c r="D673">
        <v>103600</v>
      </c>
      <c r="F673" s="13">
        <v>819</v>
      </c>
      <c r="G673" s="12">
        <v>155000</v>
      </c>
    </row>
    <row r="674" spans="1:7" x14ac:dyDescent="0.2">
      <c r="A674">
        <v>673</v>
      </c>
      <c r="B674" t="s">
        <v>111</v>
      </c>
      <c r="C674">
        <f t="shared" si="11"/>
        <v>1</v>
      </c>
      <c r="D674">
        <v>165000</v>
      </c>
      <c r="F674" s="13">
        <v>821</v>
      </c>
      <c r="G674" s="12">
        <v>183000</v>
      </c>
    </row>
    <row r="675" spans="1:7" x14ac:dyDescent="0.2">
      <c r="A675">
        <v>674</v>
      </c>
      <c r="B675" t="s">
        <v>111</v>
      </c>
      <c r="C675">
        <f t="shared" si="11"/>
        <v>1</v>
      </c>
      <c r="D675">
        <v>257500</v>
      </c>
      <c r="F675" s="13">
        <v>822</v>
      </c>
      <c r="G675" s="12">
        <v>93000</v>
      </c>
    </row>
    <row r="676" spans="1:7" x14ac:dyDescent="0.2">
      <c r="A676">
        <v>675</v>
      </c>
      <c r="B676" t="s">
        <v>111</v>
      </c>
      <c r="C676">
        <f t="shared" si="11"/>
        <v>1</v>
      </c>
      <c r="D676">
        <v>140000</v>
      </c>
      <c r="F676" s="13">
        <v>824</v>
      </c>
      <c r="G676" s="12">
        <v>139500</v>
      </c>
    </row>
    <row r="677" spans="1:7" x14ac:dyDescent="0.2">
      <c r="A677">
        <v>676</v>
      </c>
      <c r="B677" t="s">
        <v>111</v>
      </c>
      <c r="C677">
        <f t="shared" si="11"/>
        <v>1</v>
      </c>
      <c r="D677">
        <v>148500</v>
      </c>
      <c r="F677" s="13">
        <v>827</v>
      </c>
      <c r="G677" s="12">
        <v>109500</v>
      </c>
    </row>
    <row r="678" spans="1:7" x14ac:dyDescent="0.2">
      <c r="A678">
        <v>677</v>
      </c>
      <c r="B678" t="s">
        <v>111</v>
      </c>
      <c r="C678">
        <f t="shared" si="11"/>
        <v>1</v>
      </c>
      <c r="D678">
        <v>87000</v>
      </c>
      <c r="F678" s="13">
        <v>828</v>
      </c>
      <c r="G678" s="12">
        <v>189000</v>
      </c>
    </row>
    <row r="679" spans="1:7" x14ac:dyDescent="0.2">
      <c r="A679">
        <v>678</v>
      </c>
      <c r="B679" t="s">
        <v>111</v>
      </c>
      <c r="C679">
        <f t="shared" si="11"/>
        <v>1</v>
      </c>
      <c r="D679">
        <v>109500</v>
      </c>
      <c r="F679" s="13">
        <v>830</v>
      </c>
      <c r="G679" s="12">
        <v>147400</v>
      </c>
    </row>
    <row r="680" spans="1:7" x14ac:dyDescent="0.2">
      <c r="A680">
        <v>679</v>
      </c>
      <c r="B680" t="s">
        <v>159</v>
      </c>
      <c r="C680">
        <f t="shared" si="11"/>
        <v>0</v>
      </c>
      <c r="D680">
        <v>372500</v>
      </c>
      <c r="F680" s="13">
        <v>831</v>
      </c>
      <c r="G680" s="12">
        <v>166000</v>
      </c>
    </row>
    <row r="681" spans="1:7" x14ac:dyDescent="0.2">
      <c r="A681">
        <v>680</v>
      </c>
      <c r="B681" t="s">
        <v>111</v>
      </c>
      <c r="C681">
        <f t="shared" si="11"/>
        <v>1</v>
      </c>
      <c r="D681">
        <v>128500</v>
      </c>
      <c r="F681" s="13">
        <v>832</v>
      </c>
      <c r="G681" s="12">
        <v>151000</v>
      </c>
    </row>
    <row r="682" spans="1:7" x14ac:dyDescent="0.2">
      <c r="A682">
        <v>681</v>
      </c>
      <c r="B682" t="s">
        <v>111</v>
      </c>
      <c r="C682">
        <f t="shared" si="11"/>
        <v>1</v>
      </c>
      <c r="D682">
        <v>143000</v>
      </c>
      <c r="F682" s="13">
        <v>833</v>
      </c>
      <c r="G682" s="12">
        <v>237000</v>
      </c>
    </row>
    <row r="683" spans="1:7" x14ac:dyDescent="0.2">
      <c r="A683">
        <v>682</v>
      </c>
      <c r="B683" t="s">
        <v>128</v>
      </c>
      <c r="C683">
        <f t="shared" si="11"/>
        <v>0</v>
      </c>
      <c r="D683">
        <v>159434</v>
      </c>
      <c r="F683" s="13">
        <v>834</v>
      </c>
      <c r="G683" s="12">
        <v>167000</v>
      </c>
    </row>
    <row r="684" spans="1:7" x14ac:dyDescent="0.2">
      <c r="A684">
        <v>683</v>
      </c>
      <c r="B684" t="s">
        <v>111</v>
      </c>
      <c r="C684">
        <f t="shared" si="11"/>
        <v>1</v>
      </c>
      <c r="D684">
        <v>173000</v>
      </c>
      <c r="F684" s="13">
        <v>835</v>
      </c>
      <c r="G684" s="12">
        <v>139950</v>
      </c>
    </row>
    <row r="685" spans="1:7" x14ac:dyDescent="0.2">
      <c r="A685">
        <v>684</v>
      </c>
      <c r="B685" t="s">
        <v>111</v>
      </c>
      <c r="C685">
        <f t="shared" si="11"/>
        <v>1</v>
      </c>
      <c r="D685">
        <v>285000</v>
      </c>
      <c r="F685" s="13">
        <v>836</v>
      </c>
      <c r="G685" s="12">
        <v>128000</v>
      </c>
    </row>
    <row r="686" spans="1:7" x14ac:dyDescent="0.2">
      <c r="A686">
        <v>685</v>
      </c>
      <c r="B686" t="s">
        <v>111</v>
      </c>
      <c r="C686">
        <f t="shared" si="11"/>
        <v>1</v>
      </c>
      <c r="D686">
        <v>221000</v>
      </c>
      <c r="F686" s="13">
        <v>837</v>
      </c>
      <c r="G686" s="12">
        <v>153500</v>
      </c>
    </row>
    <row r="687" spans="1:7" x14ac:dyDescent="0.2">
      <c r="A687">
        <v>686</v>
      </c>
      <c r="B687" t="s">
        <v>111</v>
      </c>
      <c r="C687">
        <f t="shared" si="11"/>
        <v>1</v>
      </c>
      <c r="D687">
        <v>207500</v>
      </c>
      <c r="F687" s="13">
        <v>838</v>
      </c>
      <c r="G687" s="12">
        <v>100000</v>
      </c>
    </row>
    <row r="688" spans="1:7" x14ac:dyDescent="0.2">
      <c r="A688">
        <v>687</v>
      </c>
      <c r="B688" t="s">
        <v>159</v>
      </c>
      <c r="C688">
        <f t="shared" si="11"/>
        <v>0</v>
      </c>
      <c r="D688">
        <v>227875</v>
      </c>
      <c r="F688" s="13">
        <v>839</v>
      </c>
      <c r="G688" s="12">
        <v>144000</v>
      </c>
    </row>
    <row r="689" spans="1:7" x14ac:dyDescent="0.2">
      <c r="A689">
        <v>688</v>
      </c>
      <c r="B689" t="s">
        <v>111</v>
      </c>
      <c r="C689">
        <f t="shared" si="11"/>
        <v>1</v>
      </c>
      <c r="D689">
        <v>148800</v>
      </c>
      <c r="F689" s="13">
        <v>840</v>
      </c>
      <c r="G689" s="12">
        <v>130500</v>
      </c>
    </row>
    <row r="690" spans="1:7" x14ac:dyDescent="0.2">
      <c r="A690">
        <v>689</v>
      </c>
      <c r="B690" t="s">
        <v>159</v>
      </c>
      <c r="C690">
        <f t="shared" si="11"/>
        <v>0</v>
      </c>
      <c r="D690">
        <v>392000</v>
      </c>
      <c r="F690" s="13">
        <v>841</v>
      </c>
      <c r="G690" s="12">
        <v>140000</v>
      </c>
    </row>
    <row r="691" spans="1:7" x14ac:dyDescent="0.2">
      <c r="A691">
        <v>690</v>
      </c>
      <c r="B691" t="s">
        <v>111</v>
      </c>
      <c r="C691">
        <f t="shared" si="11"/>
        <v>1</v>
      </c>
      <c r="D691">
        <v>194700</v>
      </c>
      <c r="F691" s="13">
        <v>842</v>
      </c>
      <c r="G691" s="12">
        <v>157500</v>
      </c>
    </row>
    <row r="692" spans="1:7" x14ac:dyDescent="0.2">
      <c r="A692">
        <v>691</v>
      </c>
      <c r="B692" t="s">
        <v>111</v>
      </c>
      <c r="C692">
        <f t="shared" si="11"/>
        <v>1</v>
      </c>
      <c r="D692">
        <v>141000</v>
      </c>
      <c r="F692" s="13">
        <v>843</v>
      </c>
      <c r="G692" s="12">
        <v>174900</v>
      </c>
    </row>
    <row r="693" spans="1:7" x14ac:dyDescent="0.2">
      <c r="A693">
        <v>692</v>
      </c>
      <c r="B693" t="s">
        <v>111</v>
      </c>
      <c r="C693">
        <f t="shared" si="11"/>
        <v>1</v>
      </c>
      <c r="D693">
        <v>755000</v>
      </c>
      <c r="F693" s="13">
        <v>844</v>
      </c>
      <c r="G693" s="12">
        <v>141000</v>
      </c>
    </row>
    <row r="694" spans="1:7" x14ac:dyDescent="0.2">
      <c r="A694">
        <v>693</v>
      </c>
      <c r="B694" t="s">
        <v>111</v>
      </c>
      <c r="C694">
        <f t="shared" si="11"/>
        <v>1</v>
      </c>
      <c r="D694">
        <v>335000</v>
      </c>
      <c r="F694" s="13">
        <v>845</v>
      </c>
      <c r="G694" s="12">
        <v>153900</v>
      </c>
    </row>
    <row r="695" spans="1:7" x14ac:dyDescent="0.2">
      <c r="A695">
        <v>694</v>
      </c>
      <c r="B695" t="s">
        <v>128</v>
      </c>
      <c r="C695">
        <f t="shared" si="11"/>
        <v>0</v>
      </c>
      <c r="D695">
        <v>108480</v>
      </c>
      <c r="F695" s="13">
        <v>846</v>
      </c>
      <c r="G695" s="12">
        <v>171000</v>
      </c>
    </row>
    <row r="696" spans="1:7" x14ac:dyDescent="0.2">
      <c r="A696">
        <v>695</v>
      </c>
      <c r="B696" t="s">
        <v>111</v>
      </c>
      <c r="C696">
        <f t="shared" si="11"/>
        <v>1</v>
      </c>
      <c r="D696">
        <v>141500</v>
      </c>
      <c r="F696" s="13">
        <v>847</v>
      </c>
      <c r="G696" s="12">
        <v>213000</v>
      </c>
    </row>
    <row r="697" spans="1:7" x14ac:dyDescent="0.2">
      <c r="A697">
        <v>696</v>
      </c>
      <c r="B697" t="s">
        <v>111</v>
      </c>
      <c r="C697">
        <f t="shared" si="11"/>
        <v>1</v>
      </c>
      <c r="D697">
        <v>176000</v>
      </c>
      <c r="F697" s="13">
        <v>848</v>
      </c>
      <c r="G697" s="12">
        <v>133500</v>
      </c>
    </row>
    <row r="698" spans="1:7" x14ac:dyDescent="0.2">
      <c r="A698">
        <v>697</v>
      </c>
      <c r="B698" t="s">
        <v>111</v>
      </c>
      <c r="C698">
        <f t="shared" si="11"/>
        <v>1</v>
      </c>
      <c r="D698">
        <v>89000</v>
      </c>
      <c r="F698" s="13">
        <v>849</v>
      </c>
      <c r="G698" s="12">
        <v>240000</v>
      </c>
    </row>
    <row r="699" spans="1:7" x14ac:dyDescent="0.2">
      <c r="A699">
        <v>698</v>
      </c>
      <c r="B699" t="s">
        <v>111</v>
      </c>
      <c r="C699">
        <f t="shared" si="11"/>
        <v>1</v>
      </c>
      <c r="D699">
        <v>123500</v>
      </c>
      <c r="F699" s="13">
        <v>850</v>
      </c>
      <c r="G699" s="12">
        <v>187000</v>
      </c>
    </row>
    <row r="700" spans="1:7" x14ac:dyDescent="0.2">
      <c r="A700">
        <v>699</v>
      </c>
      <c r="B700" t="s">
        <v>111</v>
      </c>
      <c r="C700">
        <f t="shared" si="11"/>
        <v>1</v>
      </c>
      <c r="D700">
        <v>138500</v>
      </c>
      <c r="F700" s="13">
        <v>851</v>
      </c>
      <c r="G700" s="12">
        <v>131500</v>
      </c>
    </row>
    <row r="701" spans="1:7" x14ac:dyDescent="0.2">
      <c r="A701">
        <v>700</v>
      </c>
      <c r="B701" t="s">
        <v>111</v>
      </c>
      <c r="C701">
        <f t="shared" si="11"/>
        <v>1</v>
      </c>
      <c r="D701">
        <v>196000</v>
      </c>
      <c r="F701" s="13">
        <v>852</v>
      </c>
      <c r="G701" s="12">
        <v>215000</v>
      </c>
    </row>
    <row r="702" spans="1:7" x14ac:dyDescent="0.2">
      <c r="A702">
        <v>701</v>
      </c>
      <c r="B702" t="s">
        <v>111</v>
      </c>
      <c r="C702">
        <f t="shared" si="11"/>
        <v>1</v>
      </c>
      <c r="D702">
        <v>312500</v>
      </c>
      <c r="F702" s="13">
        <v>853</v>
      </c>
      <c r="G702" s="12">
        <v>164000</v>
      </c>
    </row>
    <row r="703" spans="1:7" x14ac:dyDescent="0.2">
      <c r="A703">
        <v>702</v>
      </c>
      <c r="B703" t="s">
        <v>111</v>
      </c>
      <c r="C703">
        <f t="shared" si="11"/>
        <v>1</v>
      </c>
      <c r="D703">
        <v>140000</v>
      </c>
      <c r="F703" s="13">
        <v>854</v>
      </c>
      <c r="G703" s="12">
        <v>158000</v>
      </c>
    </row>
    <row r="704" spans="1:7" x14ac:dyDescent="0.2">
      <c r="A704">
        <v>703</v>
      </c>
      <c r="B704" t="s">
        <v>159</v>
      </c>
      <c r="C704">
        <f t="shared" si="11"/>
        <v>0</v>
      </c>
      <c r="D704">
        <v>361919</v>
      </c>
      <c r="F704" s="13">
        <v>856</v>
      </c>
      <c r="G704" s="12">
        <v>127000</v>
      </c>
    </row>
    <row r="705" spans="1:7" x14ac:dyDescent="0.2">
      <c r="A705">
        <v>704</v>
      </c>
      <c r="B705" t="s">
        <v>111</v>
      </c>
      <c r="C705">
        <f t="shared" si="11"/>
        <v>1</v>
      </c>
      <c r="D705">
        <v>140000</v>
      </c>
      <c r="F705" s="13">
        <v>857</v>
      </c>
      <c r="G705" s="12">
        <v>147000</v>
      </c>
    </row>
    <row r="706" spans="1:7" x14ac:dyDescent="0.2">
      <c r="A706">
        <v>705</v>
      </c>
      <c r="B706" t="s">
        <v>111</v>
      </c>
      <c r="C706">
        <f t="shared" si="11"/>
        <v>1</v>
      </c>
      <c r="D706">
        <v>213000</v>
      </c>
      <c r="F706" s="13">
        <v>858</v>
      </c>
      <c r="G706" s="12">
        <v>174000</v>
      </c>
    </row>
    <row r="707" spans="1:7" x14ac:dyDescent="0.2">
      <c r="A707">
        <v>706</v>
      </c>
      <c r="B707" t="s">
        <v>111</v>
      </c>
      <c r="C707">
        <f t="shared" ref="C707:C770" si="12">IF(B707="Normal",1,IF(OR(B707="Abnorml",B707="Partial"),0,"N/A"))</f>
        <v>1</v>
      </c>
      <c r="D707">
        <v>55000</v>
      </c>
      <c r="F707" s="13">
        <v>860</v>
      </c>
      <c r="G707" s="12">
        <v>250000</v>
      </c>
    </row>
    <row r="708" spans="1:7" x14ac:dyDescent="0.2">
      <c r="A708">
        <v>707</v>
      </c>
      <c r="B708" t="s">
        <v>111</v>
      </c>
      <c r="C708">
        <f t="shared" si="12"/>
        <v>1</v>
      </c>
      <c r="D708">
        <v>302000</v>
      </c>
      <c r="F708" s="13">
        <v>861</v>
      </c>
      <c r="G708" s="12">
        <v>189950</v>
      </c>
    </row>
    <row r="709" spans="1:7" x14ac:dyDescent="0.2">
      <c r="A709">
        <v>708</v>
      </c>
      <c r="B709" t="s">
        <v>111</v>
      </c>
      <c r="C709">
        <f t="shared" si="12"/>
        <v>1</v>
      </c>
      <c r="D709">
        <v>254000</v>
      </c>
      <c r="F709" s="13">
        <v>862</v>
      </c>
      <c r="G709" s="12">
        <v>131500</v>
      </c>
    </row>
    <row r="710" spans="1:7" x14ac:dyDescent="0.2">
      <c r="A710">
        <v>709</v>
      </c>
      <c r="B710" t="s">
        <v>159</v>
      </c>
      <c r="C710">
        <f t="shared" si="12"/>
        <v>0</v>
      </c>
      <c r="D710">
        <v>179540</v>
      </c>
      <c r="F710" s="13">
        <v>863</v>
      </c>
      <c r="G710" s="12">
        <v>152000</v>
      </c>
    </row>
    <row r="711" spans="1:7" x14ac:dyDescent="0.2">
      <c r="A711">
        <v>710</v>
      </c>
      <c r="B711" t="s">
        <v>128</v>
      </c>
      <c r="C711">
        <f t="shared" si="12"/>
        <v>0</v>
      </c>
      <c r="D711">
        <v>109900</v>
      </c>
      <c r="F711" s="13">
        <v>864</v>
      </c>
      <c r="G711" s="12">
        <v>132500</v>
      </c>
    </row>
    <row r="712" spans="1:7" x14ac:dyDescent="0.2">
      <c r="A712">
        <v>711</v>
      </c>
      <c r="B712" t="s">
        <v>111</v>
      </c>
      <c r="C712">
        <f t="shared" si="12"/>
        <v>1</v>
      </c>
      <c r="D712">
        <v>52000</v>
      </c>
      <c r="F712" s="13">
        <v>866</v>
      </c>
      <c r="G712" s="12">
        <v>148500</v>
      </c>
    </row>
    <row r="713" spans="1:7" x14ac:dyDescent="0.2">
      <c r="A713">
        <v>712</v>
      </c>
      <c r="B713" t="s">
        <v>128</v>
      </c>
      <c r="C713">
        <f t="shared" si="12"/>
        <v>0</v>
      </c>
      <c r="D713">
        <v>102776</v>
      </c>
      <c r="F713" s="13">
        <v>868</v>
      </c>
      <c r="G713" s="12">
        <v>129000</v>
      </c>
    </row>
    <row r="714" spans="1:7" x14ac:dyDescent="0.2">
      <c r="A714">
        <v>713</v>
      </c>
      <c r="B714" t="s">
        <v>111</v>
      </c>
      <c r="C714">
        <f t="shared" si="12"/>
        <v>1</v>
      </c>
      <c r="D714">
        <v>189000</v>
      </c>
      <c r="F714" s="13">
        <v>869</v>
      </c>
      <c r="G714" s="12">
        <v>169000</v>
      </c>
    </row>
    <row r="715" spans="1:7" x14ac:dyDescent="0.2">
      <c r="A715">
        <v>714</v>
      </c>
      <c r="B715" t="s">
        <v>111</v>
      </c>
      <c r="C715">
        <f t="shared" si="12"/>
        <v>1</v>
      </c>
      <c r="D715">
        <v>129000</v>
      </c>
      <c r="F715" s="13">
        <v>870</v>
      </c>
      <c r="G715" s="12">
        <v>236000</v>
      </c>
    </row>
    <row r="716" spans="1:7" x14ac:dyDescent="0.2">
      <c r="A716">
        <v>715</v>
      </c>
      <c r="B716" t="s">
        <v>111</v>
      </c>
      <c r="C716">
        <f t="shared" si="12"/>
        <v>1</v>
      </c>
      <c r="D716">
        <v>130500</v>
      </c>
      <c r="F716" s="13">
        <v>871</v>
      </c>
      <c r="G716" s="12">
        <v>109500</v>
      </c>
    </row>
    <row r="717" spans="1:7" x14ac:dyDescent="0.2">
      <c r="A717">
        <v>716</v>
      </c>
      <c r="B717" t="s">
        <v>111</v>
      </c>
      <c r="C717">
        <f t="shared" si="12"/>
        <v>1</v>
      </c>
      <c r="D717">
        <v>165000</v>
      </c>
      <c r="F717" s="13">
        <v>872</v>
      </c>
      <c r="G717" s="12">
        <v>200500</v>
      </c>
    </row>
    <row r="718" spans="1:7" x14ac:dyDescent="0.2">
      <c r="A718">
        <v>717</v>
      </c>
      <c r="B718" t="s">
        <v>111</v>
      </c>
      <c r="C718">
        <f t="shared" si="12"/>
        <v>1</v>
      </c>
      <c r="D718">
        <v>159500</v>
      </c>
      <c r="F718" s="13">
        <v>873</v>
      </c>
      <c r="G718" s="12">
        <v>116000</v>
      </c>
    </row>
    <row r="719" spans="1:7" x14ac:dyDescent="0.2">
      <c r="A719">
        <v>718</v>
      </c>
      <c r="B719" t="s">
        <v>111</v>
      </c>
      <c r="C719">
        <f t="shared" si="12"/>
        <v>1</v>
      </c>
      <c r="D719">
        <v>157000</v>
      </c>
      <c r="F719" s="13">
        <v>874</v>
      </c>
      <c r="G719" s="12">
        <v>133000</v>
      </c>
    </row>
    <row r="720" spans="1:7" x14ac:dyDescent="0.2">
      <c r="A720">
        <v>719</v>
      </c>
      <c r="B720" t="s">
        <v>111</v>
      </c>
      <c r="C720">
        <f t="shared" si="12"/>
        <v>1</v>
      </c>
      <c r="D720">
        <v>341000</v>
      </c>
      <c r="F720" s="13">
        <v>877</v>
      </c>
      <c r="G720" s="12">
        <v>132250</v>
      </c>
    </row>
    <row r="721" spans="1:7" x14ac:dyDescent="0.2">
      <c r="A721">
        <v>720</v>
      </c>
      <c r="B721" t="s">
        <v>111</v>
      </c>
      <c r="C721">
        <f t="shared" si="12"/>
        <v>1</v>
      </c>
      <c r="D721">
        <v>128500</v>
      </c>
      <c r="F721" s="13">
        <v>878</v>
      </c>
      <c r="G721" s="12">
        <v>350000</v>
      </c>
    </row>
    <row r="722" spans="1:7" x14ac:dyDescent="0.2">
      <c r="A722">
        <v>721</v>
      </c>
      <c r="B722" t="s">
        <v>111</v>
      </c>
      <c r="C722">
        <f t="shared" si="12"/>
        <v>1</v>
      </c>
      <c r="D722">
        <v>275000</v>
      </c>
      <c r="F722" s="13">
        <v>879</v>
      </c>
      <c r="G722" s="12">
        <v>148000</v>
      </c>
    </row>
    <row r="723" spans="1:7" x14ac:dyDescent="0.2">
      <c r="A723">
        <v>722</v>
      </c>
      <c r="B723" t="s">
        <v>111</v>
      </c>
      <c r="C723">
        <f t="shared" si="12"/>
        <v>1</v>
      </c>
      <c r="D723">
        <v>143000</v>
      </c>
      <c r="F723" s="13">
        <v>880</v>
      </c>
      <c r="G723" s="12">
        <v>136500</v>
      </c>
    </row>
    <row r="724" spans="1:7" x14ac:dyDescent="0.2">
      <c r="A724">
        <v>723</v>
      </c>
      <c r="B724" t="s">
        <v>111</v>
      </c>
      <c r="C724">
        <f t="shared" si="12"/>
        <v>1</v>
      </c>
      <c r="D724">
        <v>124500</v>
      </c>
      <c r="F724" s="13">
        <v>881</v>
      </c>
      <c r="G724" s="12">
        <v>157000</v>
      </c>
    </row>
    <row r="725" spans="1:7" x14ac:dyDescent="0.2">
      <c r="A725">
        <v>724</v>
      </c>
      <c r="B725" t="s">
        <v>111</v>
      </c>
      <c r="C725">
        <f t="shared" si="12"/>
        <v>1</v>
      </c>
      <c r="D725">
        <v>135000</v>
      </c>
      <c r="F725" s="13">
        <v>882</v>
      </c>
      <c r="G725" s="12">
        <v>187500</v>
      </c>
    </row>
    <row r="726" spans="1:7" x14ac:dyDescent="0.2">
      <c r="A726">
        <v>725</v>
      </c>
      <c r="B726" t="s">
        <v>111</v>
      </c>
      <c r="C726">
        <f t="shared" si="12"/>
        <v>1</v>
      </c>
      <c r="D726">
        <v>320000</v>
      </c>
      <c r="F726" s="13">
        <v>883</v>
      </c>
      <c r="G726" s="12">
        <v>178000</v>
      </c>
    </row>
    <row r="727" spans="1:7" x14ac:dyDescent="0.2">
      <c r="A727">
        <v>726</v>
      </c>
      <c r="B727" t="s">
        <v>111</v>
      </c>
      <c r="C727">
        <f t="shared" si="12"/>
        <v>1</v>
      </c>
      <c r="D727">
        <v>120500</v>
      </c>
      <c r="F727" s="13">
        <v>884</v>
      </c>
      <c r="G727" s="12">
        <v>118500</v>
      </c>
    </row>
    <row r="728" spans="1:7" x14ac:dyDescent="0.2">
      <c r="A728">
        <v>727</v>
      </c>
      <c r="B728" t="s">
        <v>111</v>
      </c>
      <c r="C728">
        <f t="shared" si="12"/>
        <v>1</v>
      </c>
      <c r="D728">
        <v>222000</v>
      </c>
      <c r="F728" s="13">
        <v>885</v>
      </c>
      <c r="G728" s="12">
        <v>100000</v>
      </c>
    </row>
    <row r="729" spans="1:7" x14ac:dyDescent="0.2">
      <c r="A729">
        <v>728</v>
      </c>
      <c r="B729" t="s">
        <v>111</v>
      </c>
      <c r="C729">
        <f t="shared" si="12"/>
        <v>1</v>
      </c>
      <c r="D729">
        <v>194500</v>
      </c>
      <c r="F729" s="13">
        <v>888</v>
      </c>
      <c r="G729" s="12">
        <v>135500</v>
      </c>
    </row>
    <row r="730" spans="1:7" x14ac:dyDescent="0.2">
      <c r="A730">
        <v>729</v>
      </c>
      <c r="B730" t="s">
        <v>128</v>
      </c>
      <c r="C730">
        <f t="shared" si="12"/>
        <v>0</v>
      </c>
      <c r="D730">
        <v>110000</v>
      </c>
      <c r="F730" s="13">
        <v>889</v>
      </c>
      <c r="G730" s="12">
        <v>268000</v>
      </c>
    </row>
    <row r="731" spans="1:7" x14ac:dyDescent="0.2">
      <c r="A731">
        <v>730</v>
      </c>
      <c r="B731" t="s">
        <v>111</v>
      </c>
      <c r="C731">
        <f t="shared" si="12"/>
        <v>1</v>
      </c>
      <c r="D731">
        <v>103000</v>
      </c>
      <c r="F731" s="13">
        <v>890</v>
      </c>
      <c r="G731" s="12">
        <v>149500</v>
      </c>
    </row>
    <row r="732" spans="1:7" x14ac:dyDescent="0.2">
      <c r="A732">
        <v>731</v>
      </c>
      <c r="B732" t="s">
        <v>111</v>
      </c>
      <c r="C732">
        <f t="shared" si="12"/>
        <v>1</v>
      </c>
      <c r="D732">
        <v>236500</v>
      </c>
      <c r="F732" s="13">
        <v>891</v>
      </c>
      <c r="G732" s="12">
        <v>122900</v>
      </c>
    </row>
    <row r="733" spans="1:7" x14ac:dyDescent="0.2">
      <c r="A733">
        <v>732</v>
      </c>
      <c r="B733" t="s">
        <v>111</v>
      </c>
      <c r="C733">
        <f t="shared" si="12"/>
        <v>1</v>
      </c>
      <c r="D733">
        <v>187500</v>
      </c>
      <c r="F733" s="13">
        <v>892</v>
      </c>
      <c r="G733" s="12">
        <v>172500</v>
      </c>
    </row>
    <row r="734" spans="1:7" x14ac:dyDescent="0.2">
      <c r="A734">
        <v>733</v>
      </c>
      <c r="B734" t="s">
        <v>111</v>
      </c>
      <c r="C734">
        <f t="shared" si="12"/>
        <v>1</v>
      </c>
      <c r="D734">
        <v>222500</v>
      </c>
      <c r="F734" s="13">
        <v>893</v>
      </c>
      <c r="G734" s="12">
        <v>154500</v>
      </c>
    </row>
    <row r="735" spans="1:7" x14ac:dyDescent="0.2">
      <c r="A735">
        <v>734</v>
      </c>
      <c r="B735" t="s">
        <v>111</v>
      </c>
      <c r="C735">
        <f t="shared" si="12"/>
        <v>1</v>
      </c>
      <c r="D735">
        <v>131400</v>
      </c>
      <c r="F735" s="13">
        <v>894</v>
      </c>
      <c r="G735" s="12">
        <v>165000</v>
      </c>
    </row>
    <row r="736" spans="1:7" x14ac:dyDescent="0.2">
      <c r="A736">
        <v>735</v>
      </c>
      <c r="B736" t="s">
        <v>219</v>
      </c>
      <c r="C736" t="str">
        <f t="shared" si="12"/>
        <v>N/A</v>
      </c>
      <c r="D736">
        <v>108000</v>
      </c>
      <c r="F736" s="13">
        <v>896</v>
      </c>
      <c r="G736" s="12">
        <v>140000</v>
      </c>
    </row>
    <row r="737" spans="1:7" x14ac:dyDescent="0.2">
      <c r="A737">
        <v>736</v>
      </c>
      <c r="B737" t="s">
        <v>111</v>
      </c>
      <c r="C737">
        <f t="shared" si="12"/>
        <v>1</v>
      </c>
      <c r="D737">
        <v>163000</v>
      </c>
      <c r="F737" s="13">
        <v>900</v>
      </c>
      <c r="G737" s="12">
        <v>135000</v>
      </c>
    </row>
    <row r="738" spans="1:7" x14ac:dyDescent="0.2">
      <c r="A738">
        <v>737</v>
      </c>
      <c r="B738" t="s">
        <v>111</v>
      </c>
      <c r="C738">
        <f t="shared" si="12"/>
        <v>1</v>
      </c>
      <c r="D738">
        <v>93500</v>
      </c>
      <c r="F738" s="13">
        <v>901</v>
      </c>
      <c r="G738" s="12">
        <v>110000</v>
      </c>
    </row>
    <row r="739" spans="1:7" x14ac:dyDescent="0.2">
      <c r="A739">
        <v>738</v>
      </c>
      <c r="B739" t="s">
        <v>111</v>
      </c>
      <c r="C739">
        <f t="shared" si="12"/>
        <v>1</v>
      </c>
      <c r="D739">
        <v>239900</v>
      </c>
      <c r="F739" s="13">
        <v>902</v>
      </c>
      <c r="G739" s="12">
        <v>153000</v>
      </c>
    </row>
    <row r="740" spans="1:7" x14ac:dyDescent="0.2">
      <c r="A740">
        <v>739</v>
      </c>
      <c r="B740" t="s">
        <v>210</v>
      </c>
      <c r="C740" t="str">
        <f t="shared" si="12"/>
        <v>N/A</v>
      </c>
      <c r="D740">
        <v>179000</v>
      </c>
      <c r="F740" s="13">
        <v>903</v>
      </c>
      <c r="G740" s="12">
        <v>180000</v>
      </c>
    </row>
    <row r="741" spans="1:7" x14ac:dyDescent="0.2">
      <c r="A741">
        <v>740</v>
      </c>
      <c r="B741" t="s">
        <v>111</v>
      </c>
      <c r="C741">
        <f t="shared" si="12"/>
        <v>1</v>
      </c>
      <c r="D741">
        <v>190000</v>
      </c>
      <c r="F741" s="13">
        <v>905</v>
      </c>
      <c r="G741" s="12">
        <v>125500</v>
      </c>
    </row>
    <row r="742" spans="1:7" x14ac:dyDescent="0.2">
      <c r="A742">
        <v>741</v>
      </c>
      <c r="B742" t="s">
        <v>128</v>
      </c>
      <c r="C742">
        <f t="shared" si="12"/>
        <v>0</v>
      </c>
      <c r="D742">
        <v>132000</v>
      </c>
      <c r="F742" s="13">
        <v>906</v>
      </c>
      <c r="G742" s="12">
        <v>128000</v>
      </c>
    </row>
    <row r="743" spans="1:7" x14ac:dyDescent="0.2">
      <c r="A743">
        <v>742</v>
      </c>
      <c r="B743" t="s">
        <v>111</v>
      </c>
      <c r="C743">
        <f t="shared" si="12"/>
        <v>1</v>
      </c>
      <c r="D743">
        <v>142000</v>
      </c>
      <c r="F743" s="13">
        <v>907</v>
      </c>
      <c r="G743" s="12">
        <v>255000</v>
      </c>
    </row>
    <row r="744" spans="1:7" x14ac:dyDescent="0.2">
      <c r="A744">
        <v>743</v>
      </c>
      <c r="B744" t="s">
        <v>111</v>
      </c>
      <c r="C744">
        <f t="shared" si="12"/>
        <v>1</v>
      </c>
      <c r="D744">
        <v>179000</v>
      </c>
      <c r="F744" s="13">
        <v>908</v>
      </c>
      <c r="G744" s="12">
        <v>250000</v>
      </c>
    </row>
    <row r="745" spans="1:7" x14ac:dyDescent="0.2">
      <c r="A745">
        <v>744</v>
      </c>
      <c r="B745" t="s">
        <v>111</v>
      </c>
      <c r="C745">
        <f t="shared" si="12"/>
        <v>1</v>
      </c>
      <c r="D745">
        <v>175000</v>
      </c>
      <c r="F745" s="13">
        <v>909</v>
      </c>
      <c r="G745" s="12">
        <v>131000</v>
      </c>
    </row>
    <row r="746" spans="1:7" x14ac:dyDescent="0.2">
      <c r="A746">
        <v>745</v>
      </c>
      <c r="B746" t="s">
        <v>111</v>
      </c>
      <c r="C746">
        <f t="shared" si="12"/>
        <v>1</v>
      </c>
      <c r="D746">
        <v>180000</v>
      </c>
      <c r="F746" s="13">
        <v>910</v>
      </c>
      <c r="G746" s="12">
        <v>174000</v>
      </c>
    </row>
    <row r="747" spans="1:7" x14ac:dyDescent="0.2">
      <c r="A747">
        <v>746</v>
      </c>
      <c r="B747" t="s">
        <v>111</v>
      </c>
      <c r="C747">
        <f t="shared" si="12"/>
        <v>1</v>
      </c>
      <c r="D747">
        <v>299800</v>
      </c>
      <c r="F747" s="13">
        <v>911</v>
      </c>
      <c r="G747" s="12">
        <v>154300</v>
      </c>
    </row>
    <row r="748" spans="1:7" x14ac:dyDescent="0.2">
      <c r="A748">
        <v>747</v>
      </c>
      <c r="B748" t="s">
        <v>111</v>
      </c>
      <c r="C748">
        <f t="shared" si="12"/>
        <v>1</v>
      </c>
      <c r="D748">
        <v>236000</v>
      </c>
      <c r="F748" s="13">
        <v>912</v>
      </c>
      <c r="G748" s="12">
        <v>143500</v>
      </c>
    </row>
    <row r="749" spans="1:7" x14ac:dyDescent="0.2">
      <c r="A749">
        <v>748</v>
      </c>
      <c r="B749" t="s">
        <v>111</v>
      </c>
      <c r="C749">
        <f t="shared" si="12"/>
        <v>1</v>
      </c>
      <c r="D749">
        <v>265979</v>
      </c>
      <c r="F749" s="13">
        <v>914</v>
      </c>
      <c r="G749" s="12">
        <v>145000</v>
      </c>
    </row>
    <row r="750" spans="1:7" x14ac:dyDescent="0.2">
      <c r="A750">
        <v>749</v>
      </c>
      <c r="B750" t="s">
        <v>111</v>
      </c>
      <c r="C750">
        <f t="shared" si="12"/>
        <v>1</v>
      </c>
      <c r="D750">
        <v>260400</v>
      </c>
      <c r="F750" s="13">
        <v>916</v>
      </c>
      <c r="G750" s="12">
        <v>75000</v>
      </c>
    </row>
    <row r="751" spans="1:7" x14ac:dyDescent="0.2">
      <c r="A751">
        <v>750</v>
      </c>
      <c r="B751" t="s">
        <v>111</v>
      </c>
      <c r="C751">
        <f t="shared" si="12"/>
        <v>1</v>
      </c>
      <c r="D751">
        <v>98000</v>
      </c>
      <c r="F751" s="13">
        <v>918</v>
      </c>
      <c r="G751" s="12">
        <v>135000</v>
      </c>
    </row>
    <row r="752" spans="1:7" x14ac:dyDescent="0.2">
      <c r="A752">
        <v>751</v>
      </c>
      <c r="B752" t="s">
        <v>111</v>
      </c>
      <c r="C752">
        <f t="shared" si="12"/>
        <v>1</v>
      </c>
      <c r="D752">
        <v>96500</v>
      </c>
      <c r="F752" s="13">
        <v>919</v>
      </c>
      <c r="G752" s="12">
        <v>238000</v>
      </c>
    </row>
    <row r="753" spans="1:7" x14ac:dyDescent="0.2">
      <c r="A753">
        <v>752</v>
      </c>
      <c r="B753" t="s">
        <v>111</v>
      </c>
      <c r="C753">
        <f t="shared" si="12"/>
        <v>1</v>
      </c>
      <c r="D753">
        <v>162000</v>
      </c>
      <c r="F753" s="13">
        <v>920</v>
      </c>
      <c r="G753" s="12">
        <v>176500</v>
      </c>
    </row>
    <row r="754" spans="1:7" x14ac:dyDescent="0.2">
      <c r="A754">
        <v>753</v>
      </c>
      <c r="B754" t="s">
        <v>111</v>
      </c>
      <c r="C754">
        <f t="shared" si="12"/>
        <v>1</v>
      </c>
      <c r="D754">
        <v>217000</v>
      </c>
      <c r="F754" s="13">
        <v>921</v>
      </c>
      <c r="G754" s="12">
        <v>201000</v>
      </c>
    </row>
    <row r="755" spans="1:7" x14ac:dyDescent="0.2">
      <c r="A755">
        <v>754</v>
      </c>
      <c r="B755" t="s">
        <v>111</v>
      </c>
      <c r="C755">
        <f t="shared" si="12"/>
        <v>1</v>
      </c>
      <c r="D755">
        <v>275500</v>
      </c>
      <c r="F755" s="13">
        <v>922</v>
      </c>
      <c r="G755" s="12">
        <v>145900</v>
      </c>
    </row>
    <row r="756" spans="1:7" x14ac:dyDescent="0.2">
      <c r="A756">
        <v>755</v>
      </c>
      <c r="B756" t="s">
        <v>111</v>
      </c>
      <c r="C756">
        <f t="shared" si="12"/>
        <v>1</v>
      </c>
      <c r="D756">
        <v>156000</v>
      </c>
      <c r="F756" s="13">
        <v>924</v>
      </c>
      <c r="G756" s="12">
        <v>193000</v>
      </c>
    </row>
    <row r="757" spans="1:7" x14ac:dyDescent="0.2">
      <c r="A757">
        <v>756</v>
      </c>
      <c r="B757" t="s">
        <v>111</v>
      </c>
      <c r="C757">
        <f t="shared" si="12"/>
        <v>1</v>
      </c>
      <c r="D757">
        <v>172500</v>
      </c>
      <c r="F757" s="13">
        <v>925</v>
      </c>
      <c r="G757" s="12">
        <v>207500</v>
      </c>
    </row>
    <row r="758" spans="1:7" x14ac:dyDescent="0.2">
      <c r="A758">
        <v>757</v>
      </c>
      <c r="B758" t="s">
        <v>111</v>
      </c>
      <c r="C758">
        <f t="shared" si="12"/>
        <v>1</v>
      </c>
      <c r="D758">
        <v>212000</v>
      </c>
      <c r="F758" s="13">
        <v>927</v>
      </c>
      <c r="G758" s="12">
        <v>285000</v>
      </c>
    </row>
    <row r="759" spans="1:7" x14ac:dyDescent="0.2">
      <c r="A759">
        <v>758</v>
      </c>
      <c r="B759" t="s">
        <v>128</v>
      </c>
      <c r="C759">
        <f t="shared" si="12"/>
        <v>0</v>
      </c>
      <c r="D759">
        <v>158900</v>
      </c>
      <c r="F759" s="13">
        <v>928</v>
      </c>
      <c r="G759" s="12">
        <v>176000</v>
      </c>
    </row>
    <row r="760" spans="1:7" x14ac:dyDescent="0.2">
      <c r="A760">
        <v>759</v>
      </c>
      <c r="B760" t="s">
        <v>111</v>
      </c>
      <c r="C760">
        <f t="shared" si="12"/>
        <v>1</v>
      </c>
      <c r="D760">
        <v>179400</v>
      </c>
      <c r="F760" s="13">
        <v>929</v>
      </c>
      <c r="G760" s="12">
        <v>236500</v>
      </c>
    </row>
    <row r="761" spans="1:7" x14ac:dyDescent="0.2">
      <c r="A761">
        <v>760</v>
      </c>
      <c r="B761" t="s">
        <v>111</v>
      </c>
      <c r="C761">
        <f t="shared" si="12"/>
        <v>1</v>
      </c>
      <c r="D761">
        <v>290000</v>
      </c>
      <c r="F761" s="13">
        <v>930</v>
      </c>
      <c r="G761" s="12">
        <v>222000</v>
      </c>
    </row>
    <row r="762" spans="1:7" x14ac:dyDescent="0.2">
      <c r="A762">
        <v>761</v>
      </c>
      <c r="B762" t="s">
        <v>111</v>
      </c>
      <c r="C762">
        <f t="shared" si="12"/>
        <v>1</v>
      </c>
      <c r="D762">
        <v>127500</v>
      </c>
      <c r="F762" s="13">
        <v>931</v>
      </c>
      <c r="G762" s="12">
        <v>201000</v>
      </c>
    </row>
    <row r="763" spans="1:7" x14ac:dyDescent="0.2">
      <c r="A763">
        <v>762</v>
      </c>
      <c r="B763" t="s">
        <v>111</v>
      </c>
      <c r="C763">
        <f t="shared" si="12"/>
        <v>1</v>
      </c>
      <c r="D763">
        <v>100000</v>
      </c>
      <c r="F763" s="13">
        <v>932</v>
      </c>
      <c r="G763" s="12">
        <v>117500</v>
      </c>
    </row>
    <row r="764" spans="1:7" x14ac:dyDescent="0.2">
      <c r="A764">
        <v>763</v>
      </c>
      <c r="B764" t="s">
        <v>111</v>
      </c>
      <c r="C764">
        <f t="shared" si="12"/>
        <v>1</v>
      </c>
      <c r="D764">
        <v>215200</v>
      </c>
      <c r="F764" s="13">
        <v>933</v>
      </c>
      <c r="G764" s="12">
        <v>320000</v>
      </c>
    </row>
    <row r="765" spans="1:7" x14ac:dyDescent="0.2">
      <c r="A765">
        <v>764</v>
      </c>
      <c r="B765" t="s">
        <v>111</v>
      </c>
      <c r="C765">
        <f t="shared" si="12"/>
        <v>1</v>
      </c>
      <c r="D765">
        <v>337000</v>
      </c>
      <c r="F765" s="13">
        <v>934</v>
      </c>
      <c r="G765" s="12">
        <v>190000</v>
      </c>
    </row>
    <row r="766" spans="1:7" x14ac:dyDescent="0.2">
      <c r="A766">
        <v>765</v>
      </c>
      <c r="B766" t="s">
        <v>111</v>
      </c>
      <c r="C766">
        <f t="shared" si="12"/>
        <v>1</v>
      </c>
      <c r="D766">
        <v>270000</v>
      </c>
      <c r="F766" s="13">
        <v>935</v>
      </c>
      <c r="G766" s="12">
        <v>242000</v>
      </c>
    </row>
    <row r="767" spans="1:7" x14ac:dyDescent="0.2">
      <c r="A767">
        <v>766</v>
      </c>
      <c r="B767" t="s">
        <v>159</v>
      </c>
      <c r="C767">
        <f t="shared" si="12"/>
        <v>0</v>
      </c>
      <c r="D767">
        <v>264132</v>
      </c>
      <c r="F767" s="13">
        <v>936</v>
      </c>
      <c r="G767" s="12">
        <v>79900</v>
      </c>
    </row>
    <row r="768" spans="1:7" x14ac:dyDescent="0.2">
      <c r="A768">
        <v>767</v>
      </c>
      <c r="B768" t="s">
        <v>111</v>
      </c>
      <c r="C768">
        <f t="shared" si="12"/>
        <v>1</v>
      </c>
      <c r="D768">
        <v>196500</v>
      </c>
      <c r="F768" s="13">
        <v>937</v>
      </c>
      <c r="G768" s="12">
        <v>184900</v>
      </c>
    </row>
    <row r="769" spans="1:7" x14ac:dyDescent="0.2">
      <c r="A769">
        <v>768</v>
      </c>
      <c r="B769" t="s">
        <v>111</v>
      </c>
      <c r="C769">
        <f t="shared" si="12"/>
        <v>1</v>
      </c>
      <c r="D769">
        <v>160000</v>
      </c>
      <c r="F769" s="13">
        <v>938</v>
      </c>
      <c r="G769" s="12">
        <v>253000</v>
      </c>
    </row>
    <row r="770" spans="1:7" x14ac:dyDescent="0.2">
      <c r="A770">
        <v>769</v>
      </c>
      <c r="B770" t="s">
        <v>111</v>
      </c>
      <c r="C770">
        <f t="shared" si="12"/>
        <v>1</v>
      </c>
      <c r="D770">
        <v>216837</v>
      </c>
      <c r="F770" s="13">
        <v>940</v>
      </c>
      <c r="G770" s="12">
        <v>244400</v>
      </c>
    </row>
    <row r="771" spans="1:7" x14ac:dyDescent="0.2">
      <c r="A771">
        <v>770</v>
      </c>
      <c r="B771" t="s">
        <v>111</v>
      </c>
      <c r="C771">
        <f t="shared" ref="C771:C834" si="13">IF(B771="Normal",1,IF(OR(B771="Abnorml",B771="Partial"),0,"N/A"))</f>
        <v>1</v>
      </c>
      <c r="D771">
        <v>538000</v>
      </c>
      <c r="F771" s="13">
        <v>941</v>
      </c>
      <c r="G771" s="12">
        <v>150900</v>
      </c>
    </row>
    <row r="772" spans="1:7" x14ac:dyDescent="0.2">
      <c r="A772">
        <v>771</v>
      </c>
      <c r="B772" t="s">
        <v>111</v>
      </c>
      <c r="C772">
        <f t="shared" si="13"/>
        <v>1</v>
      </c>
      <c r="D772">
        <v>134900</v>
      </c>
      <c r="F772" s="13">
        <v>942</v>
      </c>
      <c r="G772" s="12">
        <v>214000</v>
      </c>
    </row>
    <row r="773" spans="1:7" x14ac:dyDescent="0.2">
      <c r="A773">
        <v>772</v>
      </c>
      <c r="B773" t="s">
        <v>111</v>
      </c>
      <c r="C773">
        <f t="shared" si="13"/>
        <v>1</v>
      </c>
      <c r="D773">
        <v>102000</v>
      </c>
      <c r="F773" s="13">
        <v>944</v>
      </c>
      <c r="G773" s="12">
        <v>143000</v>
      </c>
    </row>
    <row r="774" spans="1:7" x14ac:dyDescent="0.2">
      <c r="A774">
        <v>773</v>
      </c>
      <c r="B774" t="s">
        <v>128</v>
      </c>
      <c r="C774">
        <f t="shared" si="13"/>
        <v>0</v>
      </c>
      <c r="D774">
        <v>107000</v>
      </c>
      <c r="F774" s="13">
        <v>946</v>
      </c>
      <c r="G774" s="12">
        <v>124900</v>
      </c>
    </row>
    <row r="775" spans="1:7" x14ac:dyDescent="0.2">
      <c r="A775">
        <v>774</v>
      </c>
      <c r="B775" t="s">
        <v>111</v>
      </c>
      <c r="C775">
        <f t="shared" si="13"/>
        <v>1</v>
      </c>
      <c r="D775">
        <v>114500</v>
      </c>
      <c r="F775" s="13">
        <v>947</v>
      </c>
      <c r="G775" s="12">
        <v>143000</v>
      </c>
    </row>
    <row r="776" spans="1:7" x14ac:dyDescent="0.2">
      <c r="A776">
        <v>775</v>
      </c>
      <c r="B776" t="s">
        <v>159</v>
      </c>
      <c r="C776">
        <f t="shared" si="13"/>
        <v>0</v>
      </c>
      <c r="D776">
        <v>395000</v>
      </c>
      <c r="F776" s="13">
        <v>948</v>
      </c>
      <c r="G776" s="12">
        <v>270000</v>
      </c>
    </row>
    <row r="777" spans="1:7" x14ac:dyDescent="0.2">
      <c r="A777">
        <v>776</v>
      </c>
      <c r="B777" t="s">
        <v>111</v>
      </c>
      <c r="C777">
        <f t="shared" si="13"/>
        <v>1</v>
      </c>
      <c r="D777">
        <v>162000</v>
      </c>
      <c r="F777" s="13">
        <v>949</v>
      </c>
      <c r="G777" s="12">
        <v>192500</v>
      </c>
    </row>
    <row r="778" spans="1:7" x14ac:dyDescent="0.2">
      <c r="A778">
        <v>777</v>
      </c>
      <c r="B778" t="s">
        <v>159</v>
      </c>
      <c r="C778">
        <f t="shared" si="13"/>
        <v>0</v>
      </c>
      <c r="D778">
        <v>221500</v>
      </c>
      <c r="F778" s="13">
        <v>950</v>
      </c>
      <c r="G778" s="12">
        <v>197500</v>
      </c>
    </row>
    <row r="779" spans="1:7" x14ac:dyDescent="0.2">
      <c r="A779">
        <v>778</v>
      </c>
      <c r="B779" t="s">
        <v>111</v>
      </c>
      <c r="C779">
        <f t="shared" si="13"/>
        <v>1</v>
      </c>
      <c r="D779">
        <v>142500</v>
      </c>
      <c r="F779" s="13">
        <v>951</v>
      </c>
      <c r="G779" s="12">
        <v>129000</v>
      </c>
    </row>
    <row r="780" spans="1:7" x14ac:dyDescent="0.2">
      <c r="A780">
        <v>779</v>
      </c>
      <c r="B780" t="s">
        <v>111</v>
      </c>
      <c r="C780">
        <f t="shared" si="13"/>
        <v>1</v>
      </c>
      <c r="D780">
        <v>144000</v>
      </c>
      <c r="F780" s="13">
        <v>953</v>
      </c>
      <c r="G780" s="12">
        <v>133900</v>
      </c>
    </row>
    <row r="781" spans="1:7" x14ac:dyDescent="0.2">
      <c r="A781">
        <v>780</v>
      </c>
      <c r="B781" t="s">
        <v>111</v>
      </c>
      <c r="C781">
        <f t="shared" si="13"/>
        <v>1</v>
      </c>
      <c r="D781">
        <v>135000</v>
      </c>
      <c r="F781" s="13">
        <v>954</v>
      </c>
      <c r="G781" s="12">
        <v>172000</v>
      </c>
    </row>
    <row r="782" spans="1:7" x14ac:dyDescent="0.2">
      <c r="A782">
        <v>781</v>
      </c>
      <c r="B782" t="s">
        <v>111</v>
      </c>
      <c r="C782">
        <f t="shared" si="13"/>
        <v>1</v>
      </c>
      <c r="D782">
        <v>176000</v>
      </c>
      <c r="F782" s="13">
        <v>956</v>
      </c>
      <c r="G782" s="12">
        <v>145000</v>
      </c>
    </row>
    <row r="783" spans="1:7" x14ac:dyDescent="0.2">
      <c r="A783">
        <v>782</v>
      </c>
      <c r="B783" t="s">
        <v>111</v>
      </c>
      <c r="C783">
        <f t="shared" si="13"/>
        <v>1</v>
      </c>
      <c r="D783">
        <v>175900</v>
      </c>
      <c r="F783" s="13">
        <v>957</v>
      </c>
      <c r="G783" s="12">
        <v>124000</v>
      </c>
    </row>
    <row r="784" spans="1:7" x14ac:dyDescent="0.2">
      <c r="A784">
        <v>783</v>
      </c>
      <c r="B784" t="s">
        <v>111</v>
      </c>
      <c r="C784">
        <f t="shared" si="13"/>
        <v>1</v>
      </c>
      <c r="D784">
        <v>187100</v>
      </c>
      <c r="F784" s="13">
        <v>958</v>
      </c>
      <c r="G784" s="12">
        <v>132000</v>
      </c>
    </row>
    <row r="785" spans="1:7" x14ac:dyDescent="0.2">
      <c r="A785">
        <v>784</v>
      </c>
      <c r="B785" t="s">
        <v>111</v>
      </c>
      <c r="C785">
        <f t="shared" si="13"/>
        <v>1</v>
      </c>
      <c r="D785">
        <v>165500</v>
      </c>
      <c r="F785" s="13">
        <v>959</v>
      </c>
      <c r="G785" s="12">
        <v>185000</v>
      </c>
    </row>
    <row r="786" spans="1:7" x14ac:dyDescent="0.2">
      <c r="A786">
        <v>785</v>
      </c>
      <c r="B786" t="s">
        <v>111</v>
      </c>
      <c r="C786">
        <f t="shared" si="13"/>
        <v>1</v>
      </c>
      <c r="D786">
        <v>128000</v>
      </c>
      <c r="F786" s="13">
        <v>960</v>
      </c>
      <c r="G786" s="12">
        <v>155000</v>
      </c>
    </row>
    <row r="787" spans="1:7" x14ac:dyDescent="0.2">
      <c r="A787">
        <v>786</v>
      </c>
      <c r="B787" t="s">
        <v>111</v>
      </c>
      <c r="C787">
        <f t="shared" si="13"/>
        <v>1</v>
      </c>
      <c r="D787">
        <v>161500</v>
      </c>
      <c r="F787" s="13">
        <v>961</v>
      </c>
      <c r="G787" s="12">
        <v>116500</v>
      </c>
    </row>
    <row r="788" spans="1:7" x14ac:dyDescent="0.2">
      <c r="A788">
        <v>787</v>
      </c>
      <c r="B788" t="s">
        <v>111</v>
      </c>
      <c r="C788">
        <f t="shared" si="13"/>
        <v>1</v>
      </c>
      <c r="D788">
        <v>139000</v>
      </c>
      <c r="F788" s="13">
        <v>962</v>
      </c>
      <c r="G788" s="12">
        <v>272000</v>
      </c>
    </row>
    <row r="789" spans="1:7" x14ac:dyDescent="0.2">
      <c r="A789">
        <v>788</v>
      </c>
      <c r="B789" t="s">
        <v>111</v>
      </c>
      <c r="C789">
        <f t="shared" si="13"/>
        <v>1</v>
      </c>
      <c r="D789">
        <v>233000</v>
      </c>
      <c r="F789" s="13">
        <v>963</v>
      </c>
      <c r="G789" s="12">
        <v>155000</v>
      </c>
    </row>
    <row r="790" spans="1:7" x14ac:dyDescent="0.2">
      <c r="A790">
        <v>789</v>
      </c>
      <c r="B790" t="s">
        <v>111</v>
      </c>
      <c r="C790">
        <f t="shared" si="13"/>
        <v>1</v>
      </c>
      <c r="D790">
        <v>107900</v>
      </c>
      <c r="F790" s="13">
        <v>964</v>
      </c>
      <c r="G790" s="12">
        <v>239000</v>
      </c>
    </row>
    <row r="791" spans="1:7" x14ac:dyDescent="0.2">
      <c r="A791">
        <v>790</v>
      </c>
      <c r="B791" t="s">
        <v>111</v>
      </c>
      <c r="C791">
        <f t="shared" si="13"/>
        <v>1</v>
      </c>
      <c r="D791">
        <v>187500</v>
      </c>
      <c r="F791" s="13">
        <v>965</v>
      </c>
      <c r="G791" s="12">
        <v>214900</v>
      </c>
    </row>
    <row r="792" spans="1:7" x14ac:dyDescent="0.2">
      <c r="A792">
        <v>791</v>
      </c>
      <c r="B792" t="s">
        <v>111</v>
      </c>
      <c r="C792">
        <f t="shared" si="13"/>
        <v>1</v>
      </c>
      <c r="D792">
        <v>160200</v>
      </c>
      <c r="F792" s="13">
        <v>967</v>
      </c>
      <c r="G792" s="12">
        <v>160000</v>
      </c>
    </row>
    <row r="793" spans="1:7" x14ac:dyDescent="0.2">
      <c r="A793">
        <v>792</v>
      </c>
      <c r="B793" t="s">
        <v>111</v>
      </c>
      <c r="C793">
        <f t="shared" si="13"/>
        <v>1</v>
      </c>
      <c r="D793">
        <v>146800</v>
      </c>
      <c r="F793" s="13">
        <v>968</v>
      </c>
      <c r="G793" s="12">
        <v>135000</v>
      </c>
    </row>
    <row r="794" spans="1:7" x14ac:dyDescent="0.2">
      <c r="A794">
        <v>793</v>
      </c>
      <c r="B794" t="s">
        <v>111</v>
      </c>
      <c r="C794">
        <f t="shared" si="13"/>
        <v>1</v>
      </c>
      <c r="D794">
        <v>269790</v>
      </c>
      <c r="F794" s="13">
        <v>970</v>
      </c>
      <c r="G794" s="12">
        <v>140000</v>
      </c>
    </row>
    <row r="795" spans="1:7" x14ac:dyDescent="0.2">
      <c r="A795">
        <v>794</v>
      </c>
      <c r="B795" t="s">
        <v>159</v>
      </c>
      <c r="C795">
        <f t="shared" si="13"/>
        <v>0</v>
      </c>
      <c r="D795">
        <v>225000</v>
      </c>
      <c r="F795" s="13">
        <v>972</v>
      </c>
      <c r="G795" s="12">
        <v>173000</v>
      </c>
    </row>
    <row r="796" spans="1:7" x14ac:dyDescent="0.2">
      <c r="A796">
        <v>795</v>
      </c>
      <c r="B796" t="s">
        <v>111</v>
      </c>
      <c r="C796">
        <f t="shared" si="13"/>
        <v>1</v>
      </c>
      <c r="D796">
        <v>194500</v>
      </c>
      <c r="F796" s="13">
        <v>973</v>
      </c>
      <c r="G796" s="12">
        <v>99500</v>
      </c>
    </row>
    <row r="797" spans="1:7" x14ac:dyDescent="0.2">
      <c r="A797">
        <v>796</v>
      </c>
      <c r="B797" t="s">
        <v>111</v>
      </c>
      <c r="C797">
        <f t="shared" si="13"/>
        <v>1</v>
      </c>
      <c r="D797">
        <v>171000</v>
      </c>
      <c r="F797" s="13">
        <v>975</v>
      </c>
      <c r="G797" s="12">
        <v>167500</v>
      </c>
    </row>
    <row r="798" spans="1:7" x14ac:dyDescent="0.2">
      <c r="A798">
        <v>797</v>
      </c>
      <c r="B798" t="s">
        <v>111</v>
      </c>
      <c r="C798">
        <f t="shared" si="13"/>
        <v>1</v>
      </c>
      <c r="D798">
        <v>143500</v>
      </c>
      <c r="F798" s="13">
        <v>976</v>
      </c>
      <c r="G798" s="12">
        <v>165000</v>
      </c>
    </row>
    <row r="799" spans="1:7" x14ac:dyDescent="0.2">
      <c r="A799">
        <v>798</v>
      </c>
      <c r="B799" t="s">
        <v>128</v>
      </c>
      <c r="C799">
        <f t="shared" si="13"/>
        <v>0</v>
      </c>
      <c r="D799">
        <v>110000</v>
      </c>
      <c r="F799" s="13">
        <v>977</v>
      </c>
      <c r="G799" s="12">
        <v>85500</v>
      </c>
    </row>
    <row r="800" spans="1:7" x14ac:dyDescent="0.2">
      <c r="A800">
        <v>799</v>
      </c>
      <c r="B800" t="s">
        <v>159</v>
      </c>
      <c r="C800">
        <f t="shared" si="13"/>
        <v>0</v>
      </c>
      <c r="D800">
        <v>485000</v>
      </c>
      <c r="F800" s="13">
        <v>980</v>
      </c>
      <c r="G800" s="12">
        <v>139000</v>
      </c>
    </row>
    <row r="801" spans="1:7" x14ac:dyDescent="0.2">
      <c r="A801">
        <v>800</v>
      </c>
      <c r="B801" t="s">
        <v>111</v>
      </c>
      <c r="C801">
        <f t="shared" si="13"/>
        <v>1</v>
      </c>
      <c r="D801">
        <v>175000</v>
      </c>
      <c r="F801" s="13">
        <v>981</v>
      </c>
      <c r="G801" s="12">
        <v>178400</v>
      </c>
    </row>
    <row r="802" spans="1:7" x14ac:dyDescent="0.2">
      <c r="A802">
        <v>801</v>
      </c>
      <c r="B802" t="s">
        <v>111</v>
      </c>
      <c r="C802">
        <f t="shared" si="13"/>
        <v>1</v>
      </c>
      <c r="D802">
        <v>200000</v>
      </c>
      <c r="F802" s="13">
        <v>982</v>
      </c>
      <c r="G802" s="12">
        <v>336000</v>
      </c>
    </row>
    <row r="803" spans="1:7" x14ac:dyDescent="0.2">
      <c r="A803">
        <v>802</v>
      </c>
      <c r="B803" t="s">
        <v>111</v>
      </c>
      <c r="C803">
        <f t="shared" si="13"/>
        <v>1</v>
      </c>
      <c r="D803">
        <v>109900</v>
      </c>
      <c r="F803" s="13">
        <v>983</v>
      </c>
      <c r="G803" s="12">
        <v>159895</v>
      </c>
    </row>
    <row r="804" spans="1:7" x14ac:dyDescent="0.2">
      <c r="A804">
        <v>803</v>
      </c>
      <c r="B804" t="s">
        <v>111</v>
      </c>
      <c r="C804">
        <f t="shared" si="13"/>
        <v>1</v>
      </c>
      <c r="D804">
        <v>189000</v>
      </c>
      <c r="F804" s="13">
        <v>984</v>
      </c>
      <c r="G804" s="12">
        <v>255900</v>
      </c>
    </row>
    <row r="805" spans="1:7" x14ac:dyDescent="0.2">
      <c r="A805">
        <v>804</v>
      </c>
      <c r="B805" t="s">
        <v>159</v>
      </c>
      <c r="C805">
        <f t="shared" si="13"/>
        <v>0</v>
      </c>
      <c r="D805">
        <v>582933</v>
      </c>
      <c r="F805" s="13">
        <v>985</v>
      </c>
      <c r="G805" s="12">
        <v>126000</v>
      </c>
    </row>
    <row r="806" spans="1:7" x14ac:dyDescent="0.2">
      <c r="A806">
        <v>805</v>
      </c>
      <c r="B806" t="s">
        <v>219</v>
      </c>
      <c r="C806" t="str">
        <f t="shared" si="13"/>
        <v>N/A</v>
      </c>
      <c r="D806">
        <v>118000</v>
      </c>
      <c r="F806" s="13">
        <v>986</v>
      </c>
      <c r="G806" s="12">
        <v>125000</v>
      </c>
    </row>
    <row r="807" spans="1:7" x14ac:dyDescent="0.2">
      <c r="A807">
        <v>806</v>
      </c>
      <c r="B807" t="s">
        <v>159</v>
      </c>
      <c r="C807">
        <f t="shared" si="13"/>
        <v>0</v>
      </c>
      <c r="D807">
        <v>227680</v>
      </c>
      <c r="F807" s="13">
        <v>987</v>
      </c>
      <c r="G807" s="12">
        <v>117000</v>
      </c>
    </row>
    <row r="808" spans="1:7" x14ac:dyDescent="0.2">
      <c r="A808">
        <v>807</v>
      </c>
      <c r="B808" t="s">
        <v>111</v>
      </c>
      <c r="C808">
        <f t="shared" si="13"/>
        <v>1</v>
      </c>
      <c r="D808">
        <v>135500</v>
      </c>
      <c r="F808" s="13">
        <v>989</v>
      </c>
      <c r="G808" s="12">
        <v>195000</v>
      </c>
    </row>
    <row r="809" spans="1:7" x14ac:dyDescent="0.2">
      <c r="A809">
        <v>808</v>
      </c>
      <c r="B809" t="s">
        <v>111</v>
      </c>
      <c r="C809">
        <f t="shared" si="13"/>
        <v>1</v>
      </c>
      <c r="D809">
        <v>223500</v>
      </c>
      <c r="F809" s="13">
        <v>991</v>
      </c>
      <c r="G809" s="12">
        <v>348000</v>
      </c>
    </row>
    <row r="810" spans="1:7" x14ac:dyDescent="0.2">
      <c r="A810">
        <v>809</v>
      </c>
      <c r="B810" t="s">
        <v>111</v>
      </c>
      <c r="C810">
        <f t="shared" si="13"/>
        <v>1</v>
      </c>
      <c r="D810">
        <v>159950</v>
      </c>
      <c r="F810" s="13">
        <v>992</v>
      </c>
      <c r="G810" s="12">
        <v>168000</v>
      </c>
    </row>
    <row r="811" spans="1:7" x14ac:dyDescent="0.2">
      <c r="A811">
        <v>810</v>
      </c>
      <c r="B811" t="s">
        <v>111</v>
      </c>
      <c r="C811">
        <f t="shared" si="13"/>
        <v>1</v>
      </c>
      <c r="D811">
        <v>106000</v>
      </c>
      <c r="F811" s="13">
        <v>993</v>
      </c>
      <c r="G811" s="12">
        <v>187000</v>
      </c>
    </row>
    <row r="812" spans="1:7" x14ac:dyDescent="0.2">
      <c r="A812">
        <v>811</v>
      </c>
      <c r="B812" t="s">
        <v>111</v>
      </c>
      <c r="C812">
        <f t="shared" si="13"/>
        <v>1</v>
      </c>
      <c r="D812">
        <v>181000</v>
      </c>
      <c r="F812" s="13">
        <v>995</v>
      </c>
      <c r="G812" s="12">
        <v>337500</v>
      </c>
    </row>
    <row r="813" spans="1:7" x14ac:dyDescent="0.2">
      <c r="A813">
        <v>812</v>
      </c>
      <c r="B813" t="s">
        <v>111</v>
      </c>
      <c r="C813">
        <f t="shared" si="13"/>
        <v>1</v>
      </c>
      <c r="D813">
        <v>144500</v>
      </c>
      <c r="F813" s="13">
        <v>997</v>
      </c>
      <c r="G813" s="12">
        <v>136500</v>
      </c>
    </row>
    <row r="814" spans="1:7" x14ac:dyDescent="0.2">
      <c r="A814">
        <v>813</v>
      </c>
      <c r="B814" t="s">
        <v>210</v>
      </c>
      <c r="C814" t="str">
        <f t="shared" si="13"/>
        <v>N/A</v>
      </c>
      <c r="D814">
        <v>55993</v>
      </c>
      <c r="F814" s="13">
        <v>998</v>
      </c>
      <c r="G814" s="12">
        <v>185000</v>
      </c>
    </row>
    <row r="815" spans="1:7" x14ac:dyDescent="0.2">
      <c r="A815">
        <v>814</v>
      </c>
      <c r="B815" t="s">
        <v>111</v>
      </c>
      <c r="C815">
        <f t="shared" si="13"/>
        <v>1</v>
      </c>
      <c r="D815">
        <v>157900</v>
      </c>
      <c r="F815" s="13">
        <v>999</v>
      </c>
      <c r="G815" s="12">
        <v>91000</v>
      </c>
    </row>
    <row r="816" spans="1:7" x14ac:dyDescent="0.2">
      <c r="A816">
        <v>815</v>
      </c>
      <c r="B816" t="s">
        <v>111</v>
      </c>
      <c r="C816">
        <f t="shared" si="13"/>
        <v>1</v>
      </c>
      <c r="D816">
        <v>116000</v>
      </c>
      <c r="F816" s="13">
        <v>1000</v>
      </c>
      <c r="G816" s="12">
        <v>206000</v>
      </c>
    </row>
    <row r="817" spans="1:7" x14ac:dyDescent="0.2">
      <c r="A817">
        <v>816</v>
      </c>
      <c r="B817" t="s">
        <v>111</v>
      </c>
      <c r="C817">
        <f t="shared" si="13"/>
        <v>1</v>
      </c>
      <c r="D817">
        <v>224900</v>
      </c>
      <c r="F817" s="13">
        <v>1001</v>
      </c>
      <c r="G817" s="12">
        <v>82000</v>
      </c>
    </row>
    <row r="818" spans="1:7" x14ac:dyDescent="0.2">
      <c r="A818">
        <v>817</v>
      </c>
      <c r="B818" t="s">
        <v>111</v>
      </c>
      <c r="C818">
        <f t="shared" si="13"/>
        <v>1</v>
      </c>
      <c r="D818">
        <v>137000</v>
      </c>
      <c r="F818" s="13">
        <v>1003</v>
      </c>
      <c r="G818" s="12">
        <v>232000</v>
      </c>
    </row>
    <row r="819" spans="1:7" x14ac:dyDescent="0.2">
      <c r="A819">
        <v>818</v>
      </c>
      <c r="B819" t="s">
        <v>111</v>
      </c>
      <c r="C819">
        <f t="shared" si="13"/>
        <v>1</v>
      </c>
      <c r="D819">
        <v>271000</v>
      </c>
      <c r="F819" s="13">
        <v>1004</v>
      </c>
      <c r="G819" s="12">
        <v>136905</v>
      </c>
    </row>
    <row r="820" spans="1:7" x14ac:dyDescent="0.2">
      <c r="A820">
        <v>819</v>
      </c>
      <c r="B820" t="s">
        <v>111</v>
      </c>
      <c r="C820">
        <f t="shared" si="13"/>
        <v>1</v>
      </c>
      <c r="D820">
        <v>155000</v>
      </c>
      <c r="F820" s="13">
        <v>1005</v>
      </c>
      <c r="G820" s="12">
        <v>181000</v>
      </c>
    </row>
    <row r="821" spans="1:7" x14ac:dyDescent="0.2">
      <c r="A821">
        <v>820</v>
      </c>
      <c r="B821" t="s">
        <v>159</v>
      </c>
      <c r="C821">
        <f t="shared" si="13"/>
        <v>0</v>
      </c>
      <c r="D821">
        <v>224000</v>
      </c>
      <c r="F821" s="13">
        <v>1006</v>
      </c>
      <c r="G821" s="12">
        <v>149900</v>
      </c>
    </row>
    <row r="822" spans="1:7" x14ac:dyDescent="0.2">
      <c r="A822">
        <v>821</v>
      </c>
      <c r="B822" t="s">
        <v>111</v>
      </c>
      <c r="C822">
        <f t="shared" si="13"/>
        <v>1</v>
      </c>
      <c r="D822">
        <v>183000</v>
      </c>
      <c r="F822" s="13">
        <v>1007</v>
      </c>
      <c r="G822" s="12">
        <v>163500</v>
      </c>
    </row>
    <row r="823" spans="1:7" x14ac:dyDescent="0.2">
      <c r="A823">
        <v>822</v>
      </c>
      <c r="B823" t="s">
        <v>111</v>
      </c>
      <c r="C823">
        <f t="shared" si="13"/>
        <v>1</v>
      </c>
      <c r="D823">
        <v>93000</v>
      </c>
      <c r="F823" s="13">
        <v>1008</v>
      </c>
      <c r="G823" s="12">
        <v>88000</v>
      </c>
    </row>
    <row r="824" spans="1:7" x14ac:dyDescent="0.2">
      <c r="A824">
        <v>823</v>
      </c>
      <c r="B824" t="s">
        <v>219</v>
      </c>
      <c r="C824" t="str">
        <f t="shared" si="13"/>
        <v>N/A</v>
      </c>
      <c r="D824">
        <v>225000</v>
      </c>
      <c r="F824" s="13">
        <v>1009</v>
      </c>
      <c r="G824" s="12">
        <v>240000</v>
      </c>
    </row>
    <row r="825" spans="1:7" x14ac:dyDescent="0.2">
      <c r="A825">
        <v>824</v>
      </c>
      <c r="B825" t="s">
        <v>111</v>
      </c>
      <c r="C825">
        <f t="shared" si="13"/>
        <v>1</v>
      </c>
      <c r="D825">
        <v>139500</v>
      </c>
      <c r="F825" s="13">
        <v>1010</v>
      </c>
      <c r="G825" s="12">
        <v>102000</v>
      </c>
    </row>
    <row r="826" spans="1:7" x14ac:dyDescent="0.2">
      <c r="A826">
        <v>825</v>
      </c>
      <c r="B826" t="s">
        <v>159</v>
      </c>
      <c r="C826">
        <f t="shared" si="13"/>
        <v>0</v>
      </c>
      <c r="D826">
        <v>232600</v>
      </c>
      <c r="F826" s="13">
        <v>1011</v>
      </c>
      <c r="G826" s="12">
        <v>135000</v>
      </c>
    </row>
    <row r="827" spans="1:7" x14ac:dyDescent="0.2">
      <c r="A827">
        <v>826</v>
      </c>
      <c r="B827" t="s">
        <v>159</v>
      </c>
      <c r="C827">
        <f t="shared" si="13"/>
        <v>0</v>
      </c>
      <c r="D827">
        <v>385000</v>
      </c>
      <c r="F827" s="13">
        <v>1012</v>
      </c>
      <c r="G827" s="12">
        <v>100000</v>
      </c>
    </row>
    <row r="828" spans="1:7" x14ac:dyDescent="0.2">
      <c r="A828">
        <v>827</v>
      </c>
      <c r="B828" t="s">
        <v>111</v>
      </c>
      <c r="C828">
        <f t="shared" si="13"/>
        <v>1</v>
      </c>
      <c r="D828">
        <v>109500</v>
      </c>
      <c r="F828" s="13">
        <v>1013</v>
      </c>
      <c r="G828" s="12">
        <v>165000</v>
      </c>
    </row>
    <row r="829" spans="1:7" x14ac:dyDescent="0.2">
      <c r="A829">
        <v>828</v>
      </c>
      <c r="B829" t="s">
        <v>111</v>
      </c>
      <c r="C829">
        <f t="shared" si="13"/>
        <v>1</v>
      </c>
      <c r="D829">
        <v>189000</v>
      </c>
      <c r="F829" s="13">
        <v>1014</v>
      </c>
      <c r="G829" s="12">
        <v>85000</v>
      </c>
    </row>
    <row r="830" spans="1:7" x14ac:dyDescent="0.2">
      <c r="A830">
        <v>829</v>
      </c>
      <c r="B830" t="s">
        <v>128</v>
      </c>
      <c r="C830">
        <f t="shared" si="13"/>
        <v>0</v>
      </c>
      <c r="D830">
        <v>185000</v>
      </c>
      <c r="F830" s="13">
        <v>1015</v>
      </c>
      <c r="G830" s="12">
        <v>119200</v>
      </c>
    </row>
    <row r="831" spans="1:7" x14ac:dyDescent="0.2">
      <c r="A831">
        <v>830</v>
      </c>
      <c r="B831" t="s">
        <v>111</v>
      </c>
      <c r="C831">
        <f t="shared" si="13"/>
        <v>1</v>
      </c>
      <c r="D831">
        <v>147400</v>
      </c>
      <c r="F831" s="13">
        <v>1016</v>
      </c>
      <c r="G831" s="12">
        <v>227000</v>
      </c>
    </row>
    <row r="832" spans="1:7" x14ac:dyDescent="0.2">
      <c r="A832">
        <v>831</v>
      </c>
      <c r="B832" t="s">
        <v>111</v>
      </c>
      <c r="C832">
        <f t="shared" si="13"/>
        <v>1</v>
      </c>
      <c r="D832">
        <v>166000</v>
      </c>
      <c r="F832" s="13">
        <v>1017</v>
      </c>
      <c r="G832" s="12">
        <v>203000</v>
      </c>
    </row>
    <row r="833" spans="1:7" x14ac:dyDescent="0.2">
      <c r="A833">
        <v>832</v>
      </c>
      <c r="B833" t="s">
        <v>111</v>
      </c>
      <c r="C833">
        <f t="shared" si="13"/>
        <v>1</v>
      </c>
      <c r="D833">
        <v>151000</v>
      </c>
      <c r="F833" s="13">
        <v>1019</v>
      </c>
      <c r="G833" s="12">
        <v>160000</v>
      </c>
    </row>
    <row r="834" spans="1:7" x14ac:dyDescent="0.2">
      <c r="A834">
        <v>833</v>
      </c>
      <c r="B834" t="s">
        <v>111</v>
      </c>
      <c r="C834">
        <f t="shared" si="13"/>
        <v>1</v>
      </c>
      <c r="D834">
        <v>237000</v>
      </c>
      <c r="F834" s="13">
        <v>1020</v>
      </c>
      <c r="G834" s="12">
        <v>213490</v>
      </c>
    </row>
    <row r="835" spans="1:7" x14ac:dyDescent="0.2">
      <c r="A835">
        <v>834</v>
      </c>
      <c r="B835" t="s">
        <v>111</v>
      </c>
      <c r="C835">
        <f t="shared" ref="C835:C898" si="14">IF(B835="Normal",1,IF(OR(B835="Abnorml",B835="Partial"),0,"N/A"))</f>
        <v>1</v>
      </c>
      <c r="D835">
        <v>167000</v>
      </c>
      <c r="F835" s="13">
        <v>1021</v>
      </c>
      <c r="G835" s="12">
        <v>176000</v>
      </c>
    </row>
    <row r="836" spans="1:7" x14ac:dyDescent="0.2">
      <c r="A836">
        <v>835</v>
      </c>
      <c r="B836" t="s">
        <v>111</v>
      </c>
      <c r="C836">
        <f t="shared" si="14"/>
        <v>1</v>
      </c>
      <c r="D836">
        <v>139950</v>
      </c>
      <c r="F836" s="13">
        <v>1023</v>
      </c>
      <c r="G836" s="12">
        <v>87000</v>
      </c>
    </row>
    <row r="837" spans="1:7" x14ac:dyDescent="0.2">
      <c r="A837">
        <v>836</v>
      </c>
      <c r="B837" t="s">
        <v>111</v>
      </c>
      <c r="C837">
        <f t="shared" si="14"/>
        <v>1</v>
      </c>
      <c r="D837">
        <v>128000</v>
      </c>
      <c r="F837" s="13">
        <v>1024</v>
      </c>
      <c r="G837" s="12">
        <v>191000</v>
      </c>
    </row>
    <row r="838" spans="1:7" x14ac:dyDescent="0.2">
      <c r="A838">
        <v>837</v>
      </c>
      <c r="B838" t="s">
        <v>111</v>
      </c>
      <c r="C838">
        <f t="shared" si="14"/>
        <v>1</v>
      </c>
      <c r="D838">
        <v>153500</v>
      </c>
      <c r="F838" s="13">
        <v>1026</v>
      </c>
      <c r="G838" s="12">
        <v>112500</v>
      </c>
    </row>
    <row r="839" spans="1:7" x14ac:dyDescent="0.2">
      <c r="A839">
        <v>838</v>
      </c>
      <c r="B839" t="s">
        <v>111</v>
      </c>
      <c r="C839">
        <f t="shared" si="14"/>
        <v>1</v>
      </c>
      <c r="D839">
        <v>100000</v>
      </c>
      <c r="F839" s="13">
        <v>1027</v>
      </c>
      <c r="G839" s="12">
        <v>167500</v>
      </c>
    </row>
    <row r="840" spans="1:7" x14ac:dyDescent="0.2">
      <c r="A840">
        <v>839</v>
      </c>
      <c r="B840" t="s">
        <v>111</v>
      </c>
      <c r="C840">
        <f t="shared" si="14"/>
        <v>1</v>
      </c>
      <c r="D840">
        <v>144000</v>
      </c>
      <c r="F840" s="13">
        <v>1029</v>
      </c>
      <c r="G840" s="12">
        <v>105000</v>
      </c>
    </row>
    <row r="841" spans="1:7" x14ac:dyDescent="0.2">
      <c r="A841">
        <v>840</v>
      </c>
      <c r="B841" t="s">
        <v>111</v>
      </c>
      <c r="C841">
        <f t="shared" si="14"/>
        <v>1</v>
      </c>
      <c r="D841">
        <v>130500</v>
      </c>
      <c r="F841" s="13">
        <v>1030</v>
      </c>
      <c r="G841" s="12">
        <v>118000</v>
      </c>
    </row>
    <row r="842" spans="1:7" x14ac:dyDescent="0.2">
      <c r="A842">
        <v>841</v>
      </c>
      <c r="B842" t="s">
        <v>111</v>
      </c>
      <c r="C842">
        <f t="shared" si="14"/>
        <v>1</v>
      </c>
      <c r="D842">
        <v>140000</v>
      </c>
      <c r="F842" s="13">
        <v>1031</v>
      </c>
      <c r="G842" s="12">
        <v>160000</v>
      </c>
    </row>
    <row r="843" spans="1:7" x14ac:dyDescent="0.2">
      <c r="A843">
        <v>842</v>
      </c>
      <c r="B843" t="s">
        <v>111</v>
      </c>
      <c r="C843">
        <f t="shared" si="14"/>
        <v>1</v>
      </c>
      <c r="D843">
        <v>157500</v>
      </c>
      <c r="F843" s="13">
        <v>1032</v>
      </c>
      <c r="G843" s="12">
        <v>197000</v>
      </c>
    </row>
    <row r="844" spans="1:7" x14ac:dyDescent="0.2">
      <c r="A844">
        <v>843</v>
      </c>
      <c r="B844" t="s">
        <v>111</v>
      </c>
      <c r="C844">
        <f t="shared" si="14"/>
        <v>1</v>
      </c>
      <c r="D844">
        <v>174900</v>
      </c>
      <c r="F844" s="13">
        <v>1034</v>
      </c>
      <c r="G844" s="12">
        <v>230000</v>
      </c>
    </row>
    <row r="845" spans="1:7" x14ac:dyDescent="0.2">
      <c r="A845">
        <v>844</v>
      </c>
      <c r="B845" t="s">
        <v>111</v>
      </c>
      <c r="C845">
        <f t="shared" si="14"/>
        <v>1</v>
      </c>
      <c r="D845">
        <v>141000</v>
      </c>
      <c r="F845" s="13">
        <v>1035</v>
      </c>
      <c r="G845" s="12">
        <v>119750</v>
      </c>
    </row>
    <row r="846" spans="1:7" x14ac:dyDescent="0.2">
      <c r="A846">
        <v>845</v>
      </c>
      <c r="B846" t="s">
        <v>111</v>
      </c>
      <c r="C846">
        <f t="shared" si="14"/>
        <v>1</v>
      </c>
      <c r="D846">
        <v>153900</v>
      </c>
      <c r="F846" s="13">
        <v>1036</v>
      </c>
      <c r="G846" s="12">
        <v>84000</v>
      </c>
    </row>
    <row r="847" spans="1:7" x14ac:dyDescent="0.2">
      <c r="A847">
        <v>846</v>
      </c>
      <c r="B847" t="s">
        <v>111</v>
      </c>
      <c r="C847">
        <f t="shared" si="14"/>
        <v>1</v>
      </c>
      <c r="D847">
        <v>171000</v>
      </c>
      <c r="F847" s="13">
        <v>1037</v>
      </c>
      <c r="G847" s="12">
        <v>315500</v>
      </c>
    </row>
    <row r="848" spans="1:7" x14ac:dyDescent="0.2">
      <c r="A848">
        <v>847</v>
      </c>
      <c r="B848" t="s">
        <v>111</v>
      </c>
      <c r="C848">
        <f t="shared" si="14"/>
        <v>1</v>
      </c>
      <c r="D848">
        <v>213000</v>
      </c>
      <c r="F848" s="13">
        <v>1038</v>
      </c>
      <c r="G848" s="12">
        <v>287000</v>
      </c>
    </row>
    <row r="849" spans="1:7" x14ac:dyDescent="0.2">
      <c r="A849">
        <v>848</v>
      </c>
      <c r="B849" t="s">
        <v>111</v>
      </c>
      <c r="C849">
        <f t="shared" si="14"/>
        <v>1</v>
      </c>
      <c r="D849">
        <v>133500</v>
      </c>
      <c r="F849" s="13">
        <v>1039</v>
      </c>
      <c r="G849" s="12">
        <v>97000</v>
      </c>
    </row>
    <row r="850" spans="1:7" x14ac:dyDescent="0.2">
      <c r="A850">
        <v>849</v>
      </c>
      <c r="B850" t="s">
        <v>111</v>
      </c>
      <c r="C850">
        <f t="shared" si="14"/>
        <v>1</v>
      </c>
      <c r="D850">
        <v>240000</v>
      </c>
      <c r="F850" s="13">
        <v>1040</v>
      </c>
      <c r="G850" s="12">
        <v>80000</v>
      </c>
    </row>
    <row r="851" spans="1:7" x14ac:dyDescent="0.2">
      <c r="A851">
        <v>850</v>
      </c>
      <c r="B851" t="s">
        <v>111</v>
      </c>
      <c r="C851">
        <f t="shared" si="14"/>
        <v>1</v>
      </c>
      <c r="D851">
        <v>187000</v>
      </c>
      <c r="F851" s="13">
        <v>1041</v>
      </c>
      <c r="G851" s="12">
        <v>155000</v>
      </c>
    </row>
    <row r="852" spans="1:7" x14ac:dyDescent="0.2">
      <c r="A852">
        <v>851</v>
      </c>
      <c r="B852" t="s">
        <v>111</v>
      </c>
      <c r="C852">
        <f t="shared" si="14"/>
        <v>1</v>
      </c>
      <c r="D852">
        <v>131500</v>
      </c>
      <c r="F852" s="13">
        <v>1042</v>
      </c>
      <c r="G852" s="12">
        <v>173000</v>
      </c>
    </row>
    <row r="853" spans="1:7" x14ac:dyDescent="0.2">
      <c r="A853">
        <v>852</v>
      </c>
      <c r="B853" t="s">
        <v>111</v>
      </c>
      <c r="C853">
        <f t="shared" si="14"/>
        <v>1</v>
      </c>
      <c r="D853">
        <v>215000</v>
      </c>
      <c r="F853" s="13">
        <v>1043</v>
      </c>
      <c r="G853" s="12">
        <v>196000</v>
      </c>
    </row>
    <row r="854" spans="1:7" x14ac:dyDescent="0.2">
      <c r="A854">
        <v>853</v>
      </c>
      <c r="B854" t="s">
        <v>111</v>
      </c>
      <c r="C854">
        <f t="shared" si="14"/>
        <v>1</v>
      </c>
      <c r="D854">
        <v>164000</v>
      </c>
      <c r="F854" s="13">
        <v>1044</v>
      </c>
      <c r="G854" s="12">
        <v>262280</v>
      </c>
    </row>
    <row r="855" spans="1:7" x14ac:dyDescent="0.2">
      <c r="A855">
        <v>854</v>
      </c>
      <c r="B855" t="s">
        <v>111</v>
      </c>
      <c r="C855">
        <f t="shared" si="14"/>
        <v>1</v>
      </c>
      <c r="D855">
        <v>158000</v>
      </c>
      <c r="F855" s="13">
        <v>1045</v>
      </c>
      <c r="G855" s="12">
        <v>278000</v>
      </c>
    </row>
    <row r="856" spans="1:7" x14ac:dyDescent="0.2">
      <c r="A856">
        <v>855</v>
      </c>
      <c r="B856" t="s">
        <v>128</v>
      </c>
      <c r="C856">
        <f t="shared" si="14"/>
        <v>0</v>
      </c>
      <c r="D856">
        <v>170000</v>
      </c>
      <c r="F856" s="13">
        <v>1046</v>
      </c>
      <c r="G856" s="12">
        <v>139600</v>
      </c>
    </row>
    <row r="857" spans="1:7" x14ac:dyDescent="0.2">
      <c r="A857">
        <v>856</v>
      </c>
      <c r="B857" t="s">
        <v>111</v>
      </c>
      <c r="C857">
        <f t="shared" si="14"/>
        <v>1</v>
      </c>
      <c r="D857">
        <v>127000</v>
      </c>
      <c r="F857" s="13">
        <v>1048</v>
      </c>
      <c r="G857" s="12">
        <v>145000</v>
      </c>
    </row>
    <row r="858" spans="1:7" x14ac:dyDescent="0.2">
      <c r="A858">
        <v>857</v>
      </c>
      <c r="B858" t="s">
        <v>111</v>
      </c>
      <c r="C858">
        <f t="shared" si="14"/>
        <v>1</v>
      </c>
      <c r="D858">
        <v>147000</v>
      </c>
      <c r="F858" s="13">
        <v>1049</v>
      </c>
      <c r="G858" s="12">
        <v>115000</v>
      </c>
    </row>
    <row r="859" spans="1:7" x14ac:dyDescent="0.2">
      <c r="A859">
        <v>858</v>
      </c>
      <c r="B859" t="s">
        <v>111</v>
      </c>
      <c r="C859">
        <f t="shared" si="14"/>
        <v>1</v>
      </c>
      <c r="D859">
        <v>174000</v>
      </c>
      <c r="F859" s="13">
        <v>1053</v>
      </c>
      <c r="G859" s="12">
        <v>165000</v>
      </c>
    </row>
    <row r="860" spans="1:7" x14ac:dyDescent="0.2">
      <c r="A860">
        <v>859</v>
      </c>
      <c r="B860" t="s">
        <v>219</v>
      </c>
      <c r="C860" t="str">
        <f t="shared" si="14"/>
        <v>N/A</v>
      </c>
      <c r="D860">
        <v>152000</v>
      </c>
      <c r="F860" s="13">
        <v>1054</v>
      </c>
      <c r="G860" s="12">
        <v>144500</v>
      </c>
    </row>
    <row r="861" spans="1:7" x14ac:dyDescent="0.2">
      <c r="A861">
        <v>860</v>
      </c>
      <c r="B861" t="s">
        <v>111</v>
      </c>
      <c r="C861">
        <f t="shared" si="14"/>
        <v>1</v>
      </c>
      <c r="D861">
        <v>250000</v>
      </c>
      <c r="F861" s="13">
        <v>1055</v>
      </c>
      <c r="G861" s="12">
        <v>255000</v>
      </c>
    </row>
    <row r="862" spans="1:7" x14ac:dyDescent="0.2">
      <c r="A862">
        <v>861</v>
      </c>
      <c r="B862" t="s">
        <v>111</v>
      </c>
      <c r="C862">
        <f t="shared" si="14"/>
        <v>1</v>
      </c>
      <c r="D862">
        <v>189950</v>
      </c>
      <c r="F862" s="13">
        <v>1057</v>
      </c>
      <c r="G862" s="12">
        <v>185850</v>
      </c>
    </row>
    <row r="863" spans="1:7" x14ac:dyDescent="0.2">
      <c r="A863">
        <v>862</v>
      </c>
      <c r="B863" t="s">
        <v>111</v>
      </c>
      <c r="C863">
        <f t="shared" si="14"/>
        <v>1</v>
      </c>
      <c r="D863">
        <v>131500</v>
      </c>
      <c r="F863" s="13">
        <v>1058</v>
      </c>
      <c r="G863" s="12">
        <v>248000</v>
      </c>
    </row>
    <row r="864" spans="1:7" x14ac:dyDescent="0.2">
      <c r="A864">
        <v>863</v>
      </c>
      <c r="B864" t="s">
        <v>111</v>
      </c>
      <c r="C864">
        <f t="shared" si="14"/>
        <v>1</v>
      </c>
      <c r="D864">
        <v>152000</v>
      </c>
      <c r="F864" s="13">
        <v>1059</v>
      </c>
      <c r="G864" s="12">
        <v>335000</v>
      </c>
    </row>
    <row r="865" spans="1:7" x14ac:dyDescent="0.2">
      <c r="A865">
        <v>864</v>
      </c>
      <c r="B865" t="s">
        <v>111</v>
      </c>
      <c r="C865">
        <f t="shared" si="14"/>
        <v>1</v>
      </c>
      <c r="D865">
        <v>132500</v>
      </c>
      <c r="F865" s="13">
        <v>1060</v>
      </c>
      <c r="G865" s="12">
        <v>220000</v>
      </c>
    </row>
    <row r="866" spans="1:7" x14ac:dyDescent="0.2">
      <c r="A866">
        <v>865</v>
      </c>
      <c r="B866" t="s">
        <v>159</v>
      </c>
      <c r="C866">
        <f t="shared" si="14"/>
        <v>0</v>
      </c>
      <c r="D866">
        <v>250580</v>
      </c>
      <c r="F866" s="13">
        <v>1061</v>
      </c>
      <c r="G866" s="12">
        <v>213500</v>
      </c>
    </row>
    <row r="867" spans="1:7" x14ac:dyDescent="0.2">
      <c r="A867">
        <v>866</v>
      </c>
      <c r="B867" t="s">
        <v>111</v>
      </c>
      <c r="C867">
        <f t="shared" si="14"/>
        <v>1</v>
      </c>
      <c r="D867">
        <v>148500</v>
      </c>
      <c r="F867" s="13">
        <v>1062</v>
      </c>
      <c r="G867" s="12">
        <v>81000</v>
      </c>
    </row>
    <row r="868" spans="1:7" x14ac:dyDescent="0.2">
      <c r="A868">
        <v>867</v>
      </c>
      <c r="B868" t="s">
        <v>159</v>
      </c>
      <c r="C868">
        <f t="shared" si="14"/>
        <v>0</v>
      </c>
      <c r="D868">
        <v>248900</v>
      </c>
      <c r="F868" s="13">
        <v>1063</v>
      </c>
      <c r="G868" s="12">
        <v>90000</v>
      </c>
    </row>
    <row r="869" spans="1:7" x14ac:dyDescent="0.2">
      <c r="A869">
        <v>868</v>
      </c>
      <c r="B869" t="s">
        <v>111</v>
      </c>
      <c r="C869">
        <f t="shared" si="14"/>
        <v>1</v>
      </c>
      <c r="D869">
        <v>129000</v>
      </c>
      <c r="F869" s="13">
        <v>1064</v>
      </c>
      <c r="G869" s="12">
        <v>110500</v>
      </c>
    </row>
    <row r="870" spans="1:7" x14ac:dyDescent="0.2">
      <c r="A870">
        <v>869</v>
      </c>
      <c r="B870" t="s">
        <v>111</v>
      </c>
      <c r="C870">
        <f t="shared" si="14"/>
        <v>1</v>
      </c>
      <c r="D870">
        <v>169000</v>
      </c>
      <c r="F870" s="13">
        <v>1065</v>
      </c>
      <c r="G870" s="12">
        <v>154000</v>
      </c>
    </row>
    <row r="871" spans="1:7" x14ac:dyDescent="0.2">
      <c r="A871">
        <v>870</v>
      </c>
      <c r="B871" t="s">
        <v>111</v>
      </c>
      <c r="C871">
        <f t="shared" si="14"/>
        <v>1</v>
      </c>
      <c r="D871">
        <v>236000</v>
      </c>
      <c r="F871" s="13">
        <v>1066</v>
      </c>
      <c r="G871" s="12">
        <v>328000</v>
      </c>
    </row>
    <row r="872" spans="1:7" x14ac:dyDescent="0.2">
      <c r="A872">
        <v>871</v>
      </c>
      <c r="B872" t="s">
        <v>111</v>
      </c>
      <c r="C872">
        <f t="shared" si="14"/>
        <v>1</v>
      </c>
      <c r="D872">
        <v>109500</v>
      </c>
      <c r="F872" s="13">
        <v>1067</v>
      </c>
      <c r="G872" s="12">
        <v>178000</v>
      </c>
    </row>
    <row r="873" spans="1:7" x14ac:dyDescent="0.2">
      <c r="A873">
        <v>872</v>
      </c>
      <c r="B873" t="s">
        <v>111</v>
      </c>
      <c r="C873">
        <f t="shared" si="14"/>
        <v>1</v>
      </c>
      <c r="D873">
        <v>200500</v>
      </c>
      <c r="F873" s="13">
        <v>1068</v>
      </c>
      <c r="G873" s="12">
        <v>167900</v>
      </c>
    </row>
    <row r="874" spans="1:7" x14ac:dyDescent="0.2">
      <c r="A874">
        <v>873</v>
      </c>
      <c r="B874" t="s">
        <v>111</v>
      </c>
      <c r="C874">
        <f t="shared" si="14"/>
        <v>1</v>
      </c>
      <c r="D874">
        <v>116000</v>
      </c>
      <c r="F874" s="13">
        <v>1069</v>
      </c>
      <c r="G874" s="12">
        <v>151400</v>
      </c>
    </row>
    <row r="875" spans="1:7" x14ac:dyDescent="0.2">
      <c r="A875">
        <v>874</v>
      </c>
      <c r="B875" t="s">
        <v>111</v>
      </c>
      <c r="C875">
        <f t="shared" si="14"/>
        <v>1</v>
      </c>
      <c r="D875">
        <v>133000</v>
      </c>
      <c r="F875" s="13">
        <v>1070</v>
      </c>
      <c r="G875" s="12">
        <v>135000</v>
      </c>
    </row>
    <row r="876" spans="1:7" x14ac:dyDescent="0.2">
      <c r="A876">
        <v>875</v>
      </c>
      <c r="B876" t="s">
        <v>128</v>
      </c>
      <c r="C876">
        <f t="shared" si="14"/>
        <v>0</v>
      </c>
      <c r="D876">
        <v>66500</v>
      </c>
      <c r="F876" s="13">
        <v>1071</v>
      </c>
      <c r="G876" s="12">
        <v>135000</v>
      </c>
    </row>
    <row r="877" spans="1:7" x14ac:dyDescent="0.2">
      <c r="A877">
        <v>876</v>
      </c>
      <c r="B877" t="s">
        <v>159</v>
      </c>
      <c r="C877">
        <f t="shared" si="14"/>
        <v>0</v>
      </c>
      <c r="D877">
        <v>303477</v>
      </c>
      <c r="F877" s="13">
        <v>1072</v>
      </c>
      <c r="G877" s="12">
        <v>154000</v>
      </c>
    </row>
    <row r="878" spans="1:7" x14ac:dyDescent="0.2">
      <c r="A878">
        <v>877</v>
      </c>
      <c r="B878" t="s">
        <v>111</v>
      </c>
      <c r="C878">
        <f t="shared" si="14"/>
        <v>1</v>
      </c>
      <c r="D878">
        <v>132250</v>
      </c>
      <c r="F878" s="13">
        <v>1073</v>
      </c>
      <c r="G878" s="12">
        <v>91500</v>
      </c>
    </row>
    <row r="879" spans="1:7" x14ac:dyDescent="0.2">
      <c r="A879">
        <v>878</v>
      </c>
      <c r="B879" t="s">
        <v>111</v>
      </c>
      <c r="C879">
        <f t="shared" si="14"/>
        <v>1</v>
      </c>
      <c r="D879">
        <v>350000</v>
      </c>
      <c r="F879" s="13">
        <v>1074</v>
      </c>
      <c r="G879" s="12">
        <v>159500</v>
      </c>
    </row>
    <row r="880" spans="1:7" x14ac:dyDescent="0.2">
      <c r="A880">
        <v>879</v>
      </c>
      <c r="B880" t="s">
        <v>111</v>
      </c>
      <c r="C880">
        <f t="shared" si="14"/>
        <v>1</v>
      </c>
      <c r="D880">
        <v>148000</v>
      </c>
      <c r="F880" s="13">
        <v>1075</v>
      </c>
      <c r="G880" s="12">
        <v>194000</v>
      </c>
    </row>
    <row r="881" spans="1:7" x14ac:dyDescent="0.2">
      <c r="A881">
        <v>880</v>
      </c>
      <c r="B881" t="s">
        <v>111</v>
      </c>
      <c r="C881">
        <f t="shared" si="14"/>
        <v>1</v>
      </c>
      <c r="D881">
        <v>136500</v>
      </c>
      <c r="F881" s="13">
        <v>1076</v>
      </c>
      <c r="G881" s="12">
        <v>219500</v>
      </c>
    </row>
    <row r="882" spans="1:7" x14ac:dyDescent="0.2">
      <c r="A882">
        <v>881</v>
      </c>
      <c r="B882" t="s">
        <v>111</v>
      </c>
      <c r="C882">
        <f t="shared" si="14"/>
        <v>1</v>
      </c>
      <c r="D882">
        <v>157000</v>
      </c>
      <c r="F882" s="13">
        <v>1077</v>
      </c>
      <c r="G882" s="12">
        <v>170000</v>
      </c>
    </row>
    <row r="883" spans="1:7" x14ac:dyDescent="0.2">
      <c r="A883">
        <v>882</v>
      </c>
      <c r="B883" t="s">
        <v>111</v>
      </c>
      <c r="C883">
        <f t="shared" si="14"/>
        <v>1</v>
      </c>
      <c r="D883">
        <v>187500</v>
      </c>
      <c r="F883" s="13">
        <v>1079</v>
      </c>
      <c r="G883" s="12">
        <v>155900</v>
      </c>
    </row>
    <row r="884" spans="1:7" x14ac:dyDescent="0.2">
      <c r="A884">
        <v>883</v>
      </c>
      <c r="B884" t="s">
        <v>111</v>
      </c>
      <c r="C884">
        <f t="shared" si="14"/>
        <v>1</v>
      </c>
      <c r="D884">
        <v>178000</v>
      </c>
      <c r="F884" s="13">
        <v>1080</v>
      </c>
      <c r="G884" s="12">
        <v>126000</v>
      </c>
    </row>
    <row r="885" spans="1:7" x14ac:dyDescent="0.2">
      <c r="A885">
        <v>884</v>
      </c>
      <c r="B885" t="s">
        <v>111</v>
      </c>
      <c r="C885">
        <f t="shared" si="14"/>
        <v>1</v>
      </c>
      <c r="D885">
        <v>118500</v>
      </c>
      <c r="F885" s="13">
        <v>1082</v>
      </c>
      <c r="G885" s="12">
        <v>133000</v>
      </c>
    </row>
    <row r="886" spans="1:7" x14ac:dyDescent="0.2">
      <c r="A886">
        <v>885</v>
      </c>
      <c r="B886" t="s">
        <v>111</v>
      </c>
      <c r="C886">
        <f t="shared" si="14"/>
        <v>1</v>
      </c>
      <c r="D886">
        <v>100000</v>
      </c>
      <c r="F886" s="13">
        <v>1083</v>
      </c>
      <c r="G886" s="12">
        <v>192000</v>
      </c>
    </row>
    <row r="887" spans="1:7" x14ac:dyDescent="0.2">
      <c r="A887">
        <v>886</v>
      </c>
      <c r="B887" t="s">
        <v>128</v>
      </c>
      <c r="C887">
        <f t="shared" si="14"/>
        <v>0</v>
      </c>
      <c r="D887">
        <v>328900</v>
      </c>
      <c r="F887" s="13">
        <v>1084</v>
      </c>
      <c r="G887" s="12">
        <v>160000</v>
      </c>
    </row>
    <row r="888" spans="1:7" x14ac:dyDescent="0.2">
      <c r="A888">
        <v>887</v>
      </c>
      <c r="B888" t="s">
        <v>219</v>
      </c>
      <c r="C888" t="str">
        <f t="shared" si="14"/>
        <v>N/A</v>
      </c>
      <c r="D888">
        <v>145000</v>
      </c>
      <c r="F888" s="13">
        <v>1085</v>
      </c>
      <c r="G888" s="12">
        <v>187500</v>
      </c>
    </row>
    <row r="889" spans="1:7" x14ac:dyDescent="0.2">
      <c r="A889">
        <v>888</v>
      </c>
      <c r="B889" t="s">
        <v>111</v>
      </c>
      <c r="C889">
        <f t="shared" si="14"/>
        <v>1</v>
      </c>
      <c r="D889">
        <v>135500</v>
      </c>
      <c r="F889" s="13">
        <v>1086</v>
      </c>
      <c r="G889" s="12">
        <v>147000</v>
      </c>
    </row>
    <row r="890" spans="1:7" x14ac:dyDescent="0.2">
      <c r="A890">
        <v>889</v>
      </c>
      <c r="B890" t="s">
        <v>111</v>
      </c>
      <c r="C890">
        <f t="shared" si="14"/>
        <v>1</v>
      </c>
      <c r="D890">
        <v>268000</v>
      </c>
      <c r="F890" s="13">
        <v>1087</v>
      </c>
      <c r="G890" s="12">
        <v>83500</v>
      </c>
    </row>
    <row r="891" spans="1:7" x14ac:dyDescent="0.2">
      <c r="A891">
        <v>890</v>
      </c>
      <c r="B891" t="s">
        <v>111</v>
      </c>
      <c r="C891">
        <f t="shared" si="14"/>
        <v>1</v>
      </c>
      <c r="D891">
        <v>149500</v>
      </c>
      <c r="F891" s="13">
        <v>1088</v>
      </c>
      <c r="G891" s="12">
        <v>252000</v>
      </c>
    </row>
    <row r="892" spans="1:7" x14ac:dyDescent="0.2">
      <c r="A892">
        <v>891</v>
      </c>
      <c r="B892" t="s">
        <v>111</v>
      </c>
      <c r="C892">
        <f t="shared" si="14"/>
        <v>1</v>
      </c>
      <c r="D892">
        <v>122900</v>
      </c>
      <c r="F892" s="13">
        <v>1089</v>
      </c>
      <c r="G892" s="12">
        <v>137500</v>
      </c>
    </row>
    <row r="893" spans="1:7" x14ac:dyDescent="0.2">
      <c r="A893">
        <v>892</v>
      </c>
      <c r="B893" t="s">
        <v>111</v>
      </c>
      <c r="C893">
        <f t="shared" si="14"/>
        <v>1</v>
      </c>
      <c r="D893">
        <v>172500</v>
      </c>
      <c r="F893" s="13">
        <v>1090</v>
      </c>
      <c r="G893" s="12">
        <v>197000</v>
      </c>
    </row>
    <row r="894" spans="1:7" x14ac:dyDescent="0.2">
      <c r="A894">
        <v>893</v>
      </c>
      <c r="B894" t="s">
        <v>111</v>
      </c>
      <c r="C894">
        <f t="shared" si="14"/>
        <v>1</v>
      </c>
      <c r="D894">
        <v>154500</v>
      </c>
      <c r="F894" s="13">
        <v>1091</v>
      </c>
      <c r="G894" s="12">
        <v>92900</v>
      </c>
    </row>
    <row r="895" spans="1:7" x14ac:dyDescent="0.2">
      <c r="A895">
        <v>894</v>
      </c>
      <c r="B895" t="s">
        <v>111</v>
      </c>
      <c r="C895">
        <f t="shared" si="14"/>
        <v>1</v>
      </c>
      <c r="D895">
        <v>165000</v>
      </c>
      <c r="F895" s="13">
        <v>1092</v>
      </c>
      <c r="G895" s="12">
        <v>160000</v>
      </c>
    </row>
    <row r="896" spans="1:7" x14ac:dyDescent="0.2">
      <c r="A896">
        <v>895</v>
      </c>
      <c r="B896" t="s">
        <v>210</v>
      </c>
      <c r="C896" t="str">
        <f t="shared" si="14"/>
        <v>N/A</v>
      </c>
      <c r="D896">
        <v>118858</v>
      </c>
      <c r="F896" s="13">
        <v>1093</v>
      </c>
      <c r="G896" s="12">
        <v>136500</v>
      </c>
    </row>
    <row r="897" spans="1:7" x14ac:dyDescent="0.2">
      <c r="A897">
        <v>896</v>
      </c>
      <c r="B897" t="s">
        <v>111</v>
      </c>
      <c r="C897">
        <f t="shared" si="14"/>
        <v>1</v>
      </c>
      <c r="D897">
        <v>140000</v>
      </c>
      <c r="F897" s="13">
        <v>1094</v>
      </c>
      <c r="G897" s="12">
        <v>146000</v>
      </c>
    </row>
    <row r="898" spans="1:7" x14ac:dyDescent="0.2">
      <c r="A898">
        <v>897</v>
      </c>
      <c r="B898" t="s">
        <v>128</v>
      </c>
      <c r="C898">
        <f t="shared" si="14"/>
        <v>0</v>
      </c>
      <c r="D898">
        <v>106500</v>
      </c>
      <c r="F898" s="13">
        <v>1095</v>
      </c>
      <c r="G898" s="12">
        <v>129000</v>
      </c>
    </row>
    <row r="899" spans="1:7" x14ac:dyDescent="0.2">
      <c r="A899">
        <v>898</v>
      </c>
      <c r="B899" t="s">
        <v>210</v>
      </c>
      <c r="C899" t="str">
        <f t="shared" ref="C899:C962" si="15">IF(B899="Normal",1,IF(OR(B899="Abnorml",B899="Partial"),0,"N/A"))</f>
        <v>N/A</v>
      </c>
      <c r="D899">
        <v>142953</v>
      </c>
      <c r="F899" s="13">
        <v>1096</v>
      </c>
      <c r="G899" s="12">
        <v>176432</v>
      </c>
    </row>
    <row r="900" spans="1:7" x14ac:dyDescent="0.2">
      <c r="A900">
        <v>899</v>
      </c>
      <c r="B900" t="s">
        <v>159</v>
      </c>
      <c r="C900">
        <f t="shared" si="15"/>
        <v>0</v>
      </c>
      <c r="D900">
        <v>611657</v>
      </c>
      <c r="F900" s="13">
        <v>1097</v>
      </c>
      <c r="G900" s="12">
        <v>127000</v>
      </c>
    </row>
    <row r="901" spans="1:7" x14ac:dyDescent="0.2">
      <c r="A901">
        <v>900</v>
      </c>
      <c r="B901" t="s">
        <v>111</v>
      </c>
      <c r="C901">
        <f t="shared" si="15"/>
        <v>1</v>
      </c>
      <c r="D901">
        <v>135000</v>
      </c>
      <c r="F901" s="13">
        <v>1098</v>
      </c>
      <c r="G901" s="12">
        <v>170000</v>
      </c>
    </row>
    <row r="902" spans="1:7" x14ac:dyDescent="0.2">
      <c r="A902">
        <v>901</v>
      </c>
      <c r="B902" t="s">
        <v>111</v>
      </c>
      <c r="C902">
        <f t="shared" si="15"/>
        <v>1</v>
      </c>
      <c r="D902">
        <v>110000</v>
      </c>
      <c r="F902" s="13">
        <v>1099</v>
      </c>
      <c r="G902" s="12">
        <v>128000</v>
      </c>
    </row>
    <row r="903" spans="1:7" x14ac:dyDescent="0.2">
      <c r="A903">
        <v>902</v>
      </c>
      <c r="B903" t="s">
        <v>111</v>
      </c>
      <c r="C903">
        <f t="shared" si="15"/>
        <v>1</v>
      </c>
      <c r="D903">
        <v>153000</v>
      </c>
      <c r="F903" s="13">
        <v>1101</v>
      </c>
      <c r="G903" s="12">
        <v>60000</v>
      </c>
    </row>
    <row r="904" spans="1:7" x14ac:dyDescent="0.2">
      <c r="A904">
        <v>903</v>
      </c>
      <c r="B904" t="s">
        <v>111</v>
      </c>
      <c r="C904">
        <f t="shared" si="15"/>
        <v>1</v>
      </c>
      <c r="D904">
        <v>180000</v>
      </c>
      <c r="F904" s="13">
        <v>1102</v>
      </c>
      <c r="G904" s="12">
        <v>119500</v>
      </c>
    </row>
    <row r="905" spans="1:7" x14ac:dyDescent="0.2">
      <c r="A905">
        <v>904</v>
      </c>
      <c r="B905" t="s">
        <v>159</v>
      </c>
      <c r="C905">
        <f t="shared" si="15"/>
        <v>0</v>
      </c>
      <c r="D905">
        <v>240000</v>
      </c>
      <c r="F905" s="13">
        <v>1104</v>
      </c>
      <c r="G905" s="12">
        <v>159500</v>
      </c>
    </row>
    <row r="906" spans="1:7" x14ac:dyDescent="0.2">
      <c r="A906">
        <v>905</v>
      </c>
      <c r="B906" t="s">
        <v>111</v>
      </c>
      <c r="C906">
        <f t="shared" si="15"/>
        <v>1</v>
      </c>
      <c r="D906">
        <v>125500</v>
      </c>
      <c r="F906" s="13">
        <v>1105</v>
      </c>
      <c r="G906" s="12">
        <v>106000</v>
      </c>
    </row>
    <row r="907" spans="1:7" x14ac:dyDescent="0.2">
      <c r="A907">
        <v>906</v>
      </c>
      <c r="B907" t="s">
        <v>111</v>
      </c>
      <c r="C907">
        <f t="shared" si="15"/>
        <v>1</v>
      </c>
      <c r="D907">
        <v>128000</v>
      </c>
      <c r="F907" s="13">
        <v>1106</v>
      </c>
      <c r="G907" s="12">
        <v>325000</v>
      </c>
    </row>
    <row r="908" spans="1:7" x14ac:dyDescent="0.2">
      <c r="A908">
        <v>907</v>
      </c>
      <c r="B908" t="s">
        <v>111</v>
      </c>
      <c r="C908">
        <f t="shared" si="15"/>
        <v>1</v>
      </c>
      <c r="D908">
        <v>255000</v>
      </c>
      <c r="F908" s="13">
        <v>1107</v>
      </c>
      <c r="G908" s="12">
        <v>179900</v>
      </c>
    </row>
    <row r="909" spans="1:7" x14ac:dyDescent="0.2">
      <c r="A909">
        <v>908</v>
      </c>
      <c r="B909" t="s">
        <v>111</v>
      </c>
      <c r="C909">
        <f t="shared" si="15"/>
        <v>1</v>
      </c>
      <c r="D909">
        <v>250000</v>
      </c>
      <c r="F909" s="13">
        <v>1110</v>
      </c>
      <c r="G909" s="12">
        <v>280000</v>
      </c>
    </row>
    <row r="910" spans="1:7" x14ac:dyDescent="0.2">
      <c r="A910">
        <v>909</v>
      </c>
      <c r="B910" t="s">
        <v>111</v>
      </c>
      <c r="C910">
        <f t="shared" si="15"/>
        <v>1</v>
      </c>
      <c r="D910">
        <v>131000</v>
      </c>
      <c r="F910" s="13">
        <v>1111</v>
      </c>
      <c r="G910" s="12">
        <v>188000</v>
      </c>
    </row>
    <row r="911" spans="1:7" x14ac:dyDescent="0.2">
      <c r="A911">
        <v>910</v>
      </c>
      <c r="B911" t="s">
        <v>111</v>
      </c>
      <c r="C911">
        <f t="shared" si="15"/>
        <v>1</v>
      </c>
      <c r="D911">
        <v>174000</v>
      </c>
      <c r="F911" s="13">
        <v>1112</v>
      </c>
      <c r="G911" s="12">
        <v>205000</v>
      </c>
    </row>
    <row r="912" spans="1:7" x14ac:dyDescent="0.2">
      <c r="A912">
        <v>911</v>
      </c>
      <c r="B912" t="s">
        <v>111</v>
      </c>
      <c r="C912">
        <f t="shared" si="15"/>
        <v>1</v>
      </c>
      <c r="D912">
        <v>154300</v>
      </c>
      <c r="F912" s="13">
        <v>1113</v>
      </c>
      <c r="G912" s="12">
        <v>129900</v>
      </c>
    </row>
    <row r="913" spans="1:7" x14ac:dyDescent="0.2">
      <c r="A913">
        <v>912</v>
      </c>
      <c r="B913" t="s">
        <v>111</v>
      </c>
      <c r="C913">
        <f t="shared" si="15"/>
        <v>1</v>
      </c>
      <c r="D913">
        <v>143500</v>
      </c>
      <c r="F913" s="13">
        <v>1114</v>
      </c>
      <c r="G913" s="12">
        <v>134500</v>
      </c>
    </row>
    <row r="914" spans="1:7" x14ac:dyDescent="0.2">
      <c r="A914">
        <v>913</v>
      </c>
      <c r="B914" t="s">
        <v>128</v>
      </c>
      <c r="C914">
        <f t="shared" si="15"/>
        <v>0</v>
      </c>
      <c r="D914">
        <v>88000</v>
      </c>
      <c r="F914" s="13">
        <v>1115</v>
      </c>
      <c r="G914" s="12">
        <v>117000</v>
      </c>
    </row>
    <row r="915" spans="1:7" x14ac:dyDescent="0.2">
      <c r="A915">
        <v>914</v>
      </c>
      <c r="B915" t="s">
        <v>111</v>
      </c>
      <c r="C915">
        <f t="shared" si="15"/>
        <v>1</v>
      </c>
      <c r="D915">
        <v>145000</v>
      </c>
      <c r="F915" s="13">
        <v>1117</v>
      </c>
      <c r="G915" s="12">
        <v>184100</v>
      </c>
    </row>
    <row r="916" spans="1:7" x14ac:dyDescent="0.2">
      <c r="A916">
        <v>915</v>
      </c>
      <c r="B916" t="s">
        <v>159</v>
      </c>
      <c r="C916">
        <f t="shared" si="15"/>
        <v>0</v>
      </c>
      <c r="D916">
        <v>173733</v>
      </c>
      <c r="F916" s="13">
        <v>1118</v>
      </c>
      <c r="G916" s="12">
        <v>130000</v>
      </c>
    </row>
    <row r="917" spans="1:7" x14ac:dyDescent="0.2">
      <c r="A917">
        <v>916</v>
      </c>
      <c r="B917" t="s">
        <v>111</v>
      </c>
      <c r="C917">
        <f t="shared" si="15"/>
        <v>1</v>
      </c>
      <c r="D917">
        <v>75000</v>
      </c>
      <c r="F917" s="13">
        <v>1119</v>
      </c>
      <c r="G917" s="12">
        <v>140000</v>
      </c>
    </row>
    <row r="918" spans="1:7" x14ac:dyDescent="0.2">
      <c r="A918">
        <v>917</v>
      </c>
      <c r="B918" t="s">
        <v>128</v>
      </c>
      <c r="C918">
        <f t="shared" si="15"/>
        <v>0</v>
      </c>
      <c r="D918">
        <v>35311</v>
      </c>
      <c r="F918" s="13">
        <v>1120</v>
      </c>
      <c r="G918" s="12">
        <v>133700</v>
      </c>
    </row>
    <row r="919" spans="1:7" x14ac:dyDescent="0.2">
      <c r="A919">
        <v>918</v>
      </c>
      <c r="B919" t="s">
        <v>111</v>
      </c>
      <c r="C919">
        <f t="shared" si="15"/>
        <v>1</v>
      </c>
      <c r="D919">
        <v>135000</v>
      </c>
      <c r="F919" s="13">
        <v>1121</v>
      </c>
      <c r="G919" s="12">
        <v>118400</v>
      </c>
    </row>
    <row r="920" spans="1:7" x14ac:dyDescent="0.2">
      <c r="A920">
        <v>919</v>
      </c>
      <c r="B920" t="s">
        <v>111</v>
      </c>
      <c r="C920">
        <f t="shared" si="15"/>
        <v>1</v>
      </c>
      <c r="D920">
        <v>238000</v>
      </c>
      <c r="F920" s="13">
        <v>1124</v>
      </c>
      <c r="G920" s="12">
        <v>118000</v>
      </c>
    </row>
    <row r="921" spans="1:7" x14ac:dyDescent="0.2">
      <c r="A921">
        <v>920</v>
      </c>
      <c r="B921" t="s">
        <v>111</v>
      </c>
      <c r="C921">
        <f t="shared" si="15"/>
        <v>1</v>
      </c>
      <c r="D921">
        <v>176500</v>
      </c>
      <c r="F921" s="13">
        <v>1125</v>
      </c>
      <c r="G921" s="12">
        <v>163900</v>
      </c>
    </row>
    <row r="922" spans="1:7" x14ac:dyDescent="0.2">
      <c r="A922">
        <v>921</v>
      </c>
      <c r="B922" t="s">
        <v>111</v>
      </c>
      <c r="C922">
        <f t="shared" si="15"/>
        <v>1</v>
      </c>
      <c r="D922">
        <v>201000</v>
      </c>
      <c r="F922" s="13">
        <v>1126</v>
      </c>
      <c r="G922" s="12">
        <v>115000</v>
      </c>
    </row>
    <row r="923" spans="1:7" x14ac:dyDescent="0.2">
      <c r="A923">
        <v>922</v>
      </c>
      <c r="B923" t="s">
        <v>111</v>
      </c>
      <c r="C923">
        <f t="shared" si="15"/>
        <v>1</v>
      </c>
      <c r="D923">
        <v>145900</v>
      </c>
      <c r="F923" s="13">
        <v>1127</v>
      </c>
      <c r="G923" s="12">
        <v>174000</v>
      </c>
    </row>
    <row r="924" spans="1:7" x14ac:dyDescent="0.2">
      <c r="A924">
        <v>923</v>
      </c>
      <c r="B924" t="s">
        <v>159</v>
      </c>
      <c r="C924">
        <f t="shared" si="15"/>
        <v>0</v>
      </c>
      <c r="D924">
        <v>169990</v>
      </c>
      <c r="F924" s="13">
        <v>1129</v>
      </c>
      <c r="G924" s="12">
        <v>215000</v>
      </c>
    </row>
    <row r="925" spans="1:7" x14ac:dyDescent="0.2">
      <c r="A925">
        <v>924</v>
      </c>
      <c r="B925" t="s">
        <v>111</v>
      </c>
      <c r="C925">
        <f t="shared" si="15"/>
        <v>1</v>
      </c>
      <c r="D925">
        <v>193000</v>
      </c>
      <c r="F925" s="13">
        <v>1130</v>
      </c>
      <c r="G925" s="12">
        <v>140000</v>
      </c>
    </row>
    <row r="926" spans="1:7" x14ac:dyDescent="0.2">
      <c r="A926">
        <v>925</v>
      </c>
      <c r="B926" t="s">
        <v>111</v>
      </c>
      <c r="C926">
        <f t="shared" si="15"/>
        <v>1</v>
      </c>
      <c r="D926">
        <v>207500</v>
      </c>
      <c r="F926" s="13">
        <v>1131</v>
      </c>
      <c r="G926" s="12">
        <v>135000</v>
      </c>
    </row>
    <row r="927" spans="1:7" x14ac:dyDescent="0.2">
      <c r="A927">
        <v>926</v>
      </c>
      <c r="B927" t="s">
        <v>128</v>
      </c>
      <c r="C927">
        <f t="shared" si="15"/>
        <v>0</v>
      </c>
      <c r="D927">
        <v>175000</v>
      </c>
      <c r="F927" s="13">
        <v>1133</v>
      </c>
      <c r="G927" s="12">
        <v>117500</v>
      </c>
    </row>
    <row r="928" spans="1:7" x14ac:dyDescent="0.2">
      <c r="A928">
        <v>927</v>
      </c>
      <c r="B928" t="s">
        <v>111</v>
      </c>
      <c r="C928">
        <f t="shared" si="15"/>
        <v>1</v>
      </c>
      <c r="D928">
        <v>285000</v>
      </c>
      <c r="F928" s="13">
        <v>1134</v>
      </c>
      <c r="G928" s="12">
        <v>239500</v>
      </c>
    </row>
    <row r="929" spans="1:7" x14ac:dyDescent="0.2">
      <c r="A929">
        <v>928</v>
      </c>
      <c r="B929" t="s">
        <v>111</v>
      </c>
      <c r="C929">
        <f t="shared" si="15"/>
        <v>1</v>
      </c>
      <c r="D929">
        <v>176000</v>
      </c>
      <c r="F929" s="13">
        <v>1135</v>
      </c>
      <c r="G929" s="12">
        <v>169000</v>
      </c>
    </row>
    <row r="930" spans="1:7" x14ac:dyDescent="0.2">
      <c r="A930">
        <v>929</v>
      </c>
      <c r="B930" t="s">
        <v>111</v>
      </c>
      <c r="C930">
        <f t="shared" si="15"/>
        <v>1</v>
      </c>
      <c r="D930">
        <v>236500</v>
      </c>
      <c r="F930" s="13">
        <v>1136</v>
      </c>
      <c r="G930" s="12">
        <v>102000</v>
      </c>
    </row>
    <row r="931" spans="1:7" x14ac:dyDescent="0.2">
      <c r="A931">
        <v>930</v>
      </c>
      <c r="B931" t="s">
        <v>111</v>
      </c>
      <c r="C931">
        <f t="shared" si="15"/>
        <v>1</v>
      </c>
      <c r="D931">
        <v>222000</v>
      </c>
      <c r="F931" s="13">
        <v>1138</v>
      </c>
      <c r="G931" s="12">
        <v>94000</v>
      </c>
    </row>
    <row r="932" spans="1:7" x14ac:dyDescent="0.2">
      <c r="A932">
        <v>931</v>
      </c>
      <c r="B932" t="s">
        <v>111</v>
      </c>
      <c r="C932">
        <f t="shared" si="15"/>
        <v>1</v>
      </c>
      <c r="D932">
        <v>201000</v>
      </c>
      <c r="F932" s="13">
        <v>1139</v>
      </c>
      <c r="G932" s="12">
        <v>196000</v>
      </c>
    </row>
    <row r="933" spans="1:7" x14ac:dyDescent="0.2">
      <c r="A933">
        <v>932</v>
      </c>
      <c r="B933" t="s">
        <v>111</v>
      </c>
      <c r="C933">
        <f t="shared" si="15"/>
        <v>1</v>
      </c>
      <c r="D933">
        <v>117500</v>
      </c>
      <c r="F933" s="13">
        <v>1140</v>
      </c>
      <c r="G933" s="12">
        <v>144000</v>
      </c>
    </row>
    <row r="934" spans="1:7" x14ac:dyDescent="0.2">
      <c r="A934">
        <v>933</v>
      </c>
      <c r="B934" t="s">
        <v>111</v>
      </c>
      <c r="C934">
        <f t="shared" si="15"/>
        <v>1</v>
      </c>
      <c r="D934">
        <v>320000</v>
      </c>
      <c r="F934" s="13">
        <v>1142</v>
      </c>
      <c r="G934" s="12">
        <v>197500</v>
      </c>
    </row>
    <row r="935" spans="1:7" x14ac:dyDescent="0.2">
      <c r="A935">
        <v>934</v>
      </c>
      <c r="B935" t="s">
        <v>111</v>
      </c>
      <c r="C935">
        <f t="shared" si="15"/>
        <v>1</v>
      </c>
      <c r="D935">
        <v>190000</v>
      </c>
      <c r="F935" s="13">
        <v>1144</v>
      </c>
      <c r="G935" s="12">
        <v>80000</v>
      </c>
    </row>
    <row r="936" spans="1:7" x14ac:dyDescent="0.2">
      <c r="A936">
        <v>935</v>
      </c>
      <c r="B936" t="s">
        <v>111</v>
      </c>
      <c r="C936">
        <f t="shared" si="15"/>
        <v>1</v>
      </c>
      <c r="D936">
        <v>242000</v>
      </c>
      <c r="F936" s="13">
        <v>1145</v>
      </c>
      <c r="G936" s="12">
        <v>80000</v>
      </c>
    </row>
    <row r="937" spans="1:7" x14ac:dyDescent="0.2">
      <c r="A937">
        <v>936</v>
      </c>
      <c r="B937" t="s">
        <v>111</v>
      </c>
      <c r="C937">
        <f t="shared" si="15"/>
        <v>1</v>
      </c>
      <c r="D937">
        <v>79900</v>
      </c>
      <c r="F937" s="13">
        <v>1147</v>
      </c>
      <c r="G937" s="12">
        <v>180000</v>
      </c>
    </row>
    <row r="938" spans="1:7" x14ac:dyDescent="0.2">
      <c r="A938">
        <v>937</v>
      </c>
      <c r="B938" t="s">
        <v>111</v>
      </c>
      <c r="C938">
        <f t="shared" si="15"/>
        <v>1</v>
      </c>
      <c r="D938">
        <v>184900</v>
      </c>
      <c r="F938" s="13">
        <v>1148</v>
      </c>
      <c r="G938" s="12">
        <v>174500</v>
      </c>
    </row>
    <row r="939" spans="1:7" x14ac:dyDescent="0.2">
      <c r="A939">
        <v>938</v>
      </c>
      <c r="B939" t="s">
        <v>111</v>
      </c>
      <c r="C939">
        <f t="shared" si="15"/>
        <v>1</v>
      </c>
      <c r="D939">
        <v>253000</v>
      </c>
      <c r="F939" s="13">
        <v>1149</v>
      </c>
      <c r="G939" s="12">
        <v>116900</v>
      </c>
    </row>
    <row r="940" spans="1:7" x14ac:dyDescent="0.2">
      <c r="A940">
        <v>939</v>
      </c>
      <c r="B940" t="s">
        <v>159</v>
      </c>
      <c r="C940">
        <f t="shared" si="15"/>
        <v>0</v>
      </c>
      <c r="D940">
        <v>239799</v>
      </c>
      <c r="F940" s="13">
        <v>1150</v>
      </c>
      <c r="G940" s="12">
        <v>143000</v>
      </c>
    </row>
    <row r="941" spans="1:7" x14ac:dyDescent="0.2">
      <c r="A941">
        <v>940</v>
      </c>
      <c r="B941" t="s">
        <v>111</v>
      </c>
      <c r="C941">
        <f t="shared" si="15"/>
        <v>1</v>
      </c>
      <c r="D941">
        <v>244400</v>
      </c>
      <c r="F941" s="13">
        <v>1151</v>
      </c>
      <c r="G941" s="12">
        <v>124000</v>
      </c>
    </row>
    <row r="942" spans="1:7" x14ac:dyDescent="0.2">
      <c r="A942">
        <v>941</v>
      </c>
      <c r="B942" t="s">
        <v>111</v>
      </c>
      <c r="C942">
        <f t="shared" si="15"/>
        <v>1</v>
      </c>
      <c r="D942">
        <v>150900</v>
      </c>
      <c r="F942" s="13">
        <v>1152</v>
      </c>
      <c r="G942" s="12">
        <v>149900</v>
      </c>
    </row>
    <row r="943" spans="1:7" x14ac:dyDescent="0.2">
      <c r="A943">
        <v>942</v>
      </c>
      <c r="B943" t="s">
        <v>111</v>
      </c>
      <c r="C943">
        <f t="shared" si="15"/>
        <v>1</v>
      </c>
      <c r="D943">
        <v>214000</v>
      </c>
      <c r="F943" s="13">
        <v>1154</v>
      </c>
      <c r="G943" s="12">
        <v>120500</v>
      </c>
    </row>
    <row r="944" spans="1:7" x14ac:dyDescent="0.2">
      <c r="A944">
        <v>943</v>
      </c>
      <c r="B944" t="s">
        <v>128</v>
      </c>
      <c r="C944">
        <f t="shared" si="15"/>
        <v>0</v>
      </c>
      <c r="D944">
        <v>150000</v>
      </c>
      <c r="F944" s="13">
        <v>1155</v>
      </c>
      <c r="G944" s="12">
        <v>201800</v>
      </c>
    </row>
    <row r="945" spans="1:7" x14ac:dyDescent="0.2">
      <c r="A945">
        <v>944</v>
      </c>
      <c r="B945" t="s">
        <v>111</v>
      </c>
      <c r="C945">
        <f t="shared" si="15"/>
        <v>1</v>
      </c>
      <c r="D945">
        <v>143000</v>
      </c>
      <c r="F945" s="13">
        <v>1156</v>
      </c>
      <c r="G945" s="12">
        <v>218000</v>
      </c>
    </row>
    <row r="946" spans="1:7" x14ac:dyDescent="0.2">
      <c r="A946">
        <v>945</v>
      </c>
      <c r="B946" t="s">
        <v>128</v>
      </c>
      <c r="C946">
        <f t="shared" si="15"/>
        <v>0</v>
      </c>
      <c r="D946">
        <v>137500</v>
      </c>
      <c r="F946" s="13">
        <v>1157</v>
      </c>
      <c r="G946" s="12">
        <v>179900</v>
      </c>
    </row>
    <row r="947" spans="1:7" x14ac:dyDescent="0.2">
      <c r="A947">
        <v>946</v>
      </c>
      <c r="B947" t="s">
        <v>111</v>
      </c>
      <c r="C947">
        <f t="shared" si="15"/>
        <v>1</v>
      </c>
      <c r="D947">
        <v>124900</v>
      </c>
      <c r="F947" s="13">
        <v>1158</v>
      </c>
      <c r="G947" s="12">
        <v>230000</v>
      </c>
    </row>
    <row r="948" spans="1:7" x14ac:dyDescent="0.2">
      <c r="A948">
        <v>947</v>
      </c>
      <c r="B948" t="s">
        <v>111</v>
      </c>
      <c r="C948">
        <f t="shared" si="15"/>
        <v>1</v>
      </c>
      <c r="D948">
        <v>143000</v>
      </c>
      <c r="F948" s="13">
        <v>1160</v>
      </c>
      <c r="G948" s="12">
        <v>185000</v>
      </c>
    </row>
    <row r="949" spans="1:7" x14ac:dyDescent="0.2">
      <c r="A949">
        <v>948</v>
      </c>
      <c r="B949" t="s">
        <v>111</v>
      </c>
      <c r="C949">
        <f t="shared" si="15"/>
        <v>1</v>
      </c>
      <c r="D949">
        <v>270000</v>
      </c>
      <c r="F949" s="13">
        <v>1161</v>
      </c>
      <c r="G949" s="12">
        <v>146000</v>
      </c>
    </row>
    <row r="950" spans="1:7" x14ac:dyDescent="0.2">
      <c r="A950">
        <v>949</v>
      </c>
      <c r="B950" t="s">
        <v>111</v>
      </c>
      <c r="C950">
        <f t="shared" si="15"/>
        <v>1</v>
      </c>
      <c r="D950">
        <v>192500</v>
      </c>
      <c r="F950" s="13">
        <v>1162</v>
      </c>
      <c r="G950" s="12">
        <v>224000</v>
      </c>
    </row>
    <row r="951" spans="1:7" x14ac:dyDescent="0.2">
      <c r="A951">
        <v>950</v>
      </c>
      <c r="B951" t="s">
        <v>111</v>
      </c>
      <c r="C951">
        <f t="shared" si="15"/>
        <v>1</v>
      </c>
      <c r="D951">
        <v>197500</v>
      </c>
      <c r="F951" s="13">
        <v>1163</v>
      </c>
      <c r="G951" s="12">
        <v>129000</v>
      </c>
    </row>
    <row r="952" spans="1:7" x14ac:dyDescent="0.2">
      <c r="A952">
        <v>951</v>
      </c>
      <c r="B952" t="s">
        <v>111</v>
      </c>
      <c r="C952">
        <f t="shared" si="15"/>
        <v>1</v>
      </c>
      <c r="D952">
        <v>129000</v>
      </c>
      <c r="F952" s="13">
        <v>1165</v>
      </c>
      <c r="G952" s="12">
        <v>194000</v>
      </c>
    </row>
    <row r="953" spans="1:7" x14ac:dyDescent="0.2">
      <c r="A953">
        <v>952</v>
      </c>
      <c r="B953" t="s">
        <v>128</v>
      </c>
      <c r="C953">
        <f t="shared" si="15"/>
        <v>0</v>
      </c>
      <c r="D953">
        <v>119900</v>
      </c>
      <c r="F953" s="13">
        <v>1167</v>
      </c>
      <c r="G953" s="12">
        <v>245350</v>
      </c>
    </row>
    <row r="954" spans="1:7" x14ac:dyDescent="0.2">
      <c r="A954">
        <v>953</v>
      </c>
      <c r="B954" t="s">
        <v>111</v>
      </c>
      <c r="C954">
        <f t="shared" si="15"/>
        <v>1</v>
      </c>
      <c r="D954">
        <v>133900</v>
      </c>
      <c r="F954" s="13">
        <v>1168</v>
      </c>
      <c r="G954" s="12">
        <v>173000</v>
      </c>
    </row>
    <row r="955" spans="1:7" x14ac:dyDescent="0.2">
      <c r="A955">
        <v>954</v>
      </c>
      <c r="B955" t="s">
        <v>111</v>
      </c>
      <c r="C955">
        <f t="shared" si="15"/>
        <v>1</v>
      </c>
      <c r="D955">
        <v>172000</v>
      </c>
      <c r="F955" s="13">
        <v>1169</v>
      </c>
      <c r="G955" s="12">
        <v>235000</v>
      </c>
    </row>
    <row r="956" spans="1:7" x14ac:dyDescent="0.2">
      <c r="A956">
        <v>955</v>
      </c>
      <c r="B956" t="s">
        <v>188</v>
      </c>
      <c r="C956" t="str">
        <f t="shared" si="15"/>
        <v>N/A</v>
      </c>
      <c r="D956">
        <v>127500</v>
      </c>
      <c r="F956" s="13">
        <v>1170</v>
      </c>
      <c r="G956" s="12">
        <v>625000</v>
      </c>
    </row>
    <row r="957" spans="1:7" x14ac:dyDescent="0.2">
      <c r="A957">
        <v>956</v>
      </c>
      <c r="B957" t="s">
        <v>111</v>
      </c>
      <c r="C957">
        <f t="shared" si="15"/>
        <v>1</v>
      </c>
      <c r="D957">
        <v>145000</v>
      </c>
      <c r="F957" s="13">
        <v>1171</v>
      </c>
      <c r="G957" s="12">
        <v>171000</v>
      </c>
    </row>
    <row r="958" spans="1:7" x14ac:dyDescent="0.2">
      <c r="A958">
        <v>957</v>
      </c>
      <c r="B958" t="s">
        <v>111</v>
      </c>
      <c r="C958">
        <f t="shared" si="15"/>
        <v>1</v>
      </c>
      <c r="D958">
        <v>124000</v>
      </c>
      <c r="F958" s="13">
        <v>1172</v>
      </c>
      <c r="G958" s="12">
        <v>163000</v>
      </c>
    </row>
    <row r="959" spans="1:7" x14ac:dyDescent="0.2">
      <c r="A959">
        <v>958</v>
      </c>
      <c r="B959" t="s">
        <v>111</v>
      </c>
      <c r="C959">
        <f t="shared" si="15"/>
        <v>1</v>
      </c>
      <c r="D959">
        <v>132000</v>
      </c>
      <c r="F959" s="13">
        <v>1173</v>
      </c>
      <c r="G959" s="12">
        <v>171900</v>
      </c>
    </row>
    <row r="960" spans="1:7" x14ac:dyDescent="0.2">
      <c r="A960">
        <v>959</v>
      </c>
      <c r="B960" t="s">
        <v>111</v>
      </c>
      <c r="C960">
        <f t="shared" si="15"/>
        <v>1</v>
      </c>
      <c r="D960">
        <v>185000</v>
      </c>
      <c r="F960" s="13">
        <v>1174</v>
      </c>
      <c r="G960" s="12">
        <v>200500</v>
      </c>
    </row>
    <row r="961" spans="1:7" x14ac:dyDescent="0.2">
      <c r="A961">
        <v>960</v>
      </c>
      <c r="B961" t="s">
        <v>111</v>
      </c>
      <c r="C961">
        <f t="shared" si="15"/>
        <v>1</v>
      </c>
      <c r="D961">
        <v>155000</v>
      </c>
      <c r="F961" s="13">
        <v>1175</v>
      </c>
      <c r="G961" s="12">
        <v>239000</v>
      </c>
    </row>
    <row r="962" spans="1:7" x14ac:dyDescent="0.2">
      <c r="A962">
        <v>961</v>
      </c>
      <c r="B962" t="s">
        <v>111</v>
      </c>
      <c r="C962">
        <f t="shared" si="15"/>
        <v>1</v>
      </c>
      <c r="D962">
        <v>116500</v>
      </c>
      <c r="F962" s="13">
        <v>1176</v>
      </c>
      <c r="G962" s="12">
        <v>285000</v>
      </c>
    </row>
    <row r="963" spans="1:7" x14ac:dyDescent="0.2">
      <c r="A963">
        <v>962</v>
      </c>
      <c r="B963" t="s">
        <v>111</v>
      </c>
      <c r="C963">
        <f t="shared" ref="C963:C1026" si="16">IF(B963="Normal",1,IF(OR(B963="Abnorml",B963="Partial"),0,"N/A"))</f>
        <v>1</v>
      </c>
      <c r="D963">
        <v>272000</v>
      </c>
      <c r="F963" s="13">
        <v>1177</v>
      </c>
      <c r="G963" s="12">
        <v>119500</v>
      </c>
    </row>
    <row r="964" spans="1:7" x14ac:dyDescent="0.2">
      <c r="A964">
        <v>963</v>
      </c>
      <c r="B964" t="s">
        <v>111</v>
      </c>
      <c r="C964">
        <f t="shared" si="16"/>
        <v>1</v>
      </c>
      <c r="D964">
        <v>155000</v>
      </c>
      <c r="F964" s="13">
        <v>1178</v>
      </c>
      <c r="G964" s="12">
        <v>115000</v>
      </c>
    </row>
    <row r="965" spans="1:7" x14ac:dyDescent="0.2">
      <c r="A965">
        <v>964</v>
      </c>
      <c r="B965" t="s">
        <v>111</v>
      </c>
      <c r="C965">
        <f t="shared" si="16"/>
        <v>1</v>
      </c>
      <c r="D965">
        <v>239000</v>
      </c>
      <c r="F965" s="13">
        <v>1179</v>
      </c>
      <c r="G965" s="12">
        <v>154900</v>
      </c>
    </row>
    <row r="966" spans="1:7" x14ac:dyDescent="0.2">
      <c r="A966">
        <v>965</v>
      </c>
      <c r="B966" t="s">
        <v>111</v>
      </c>
      <c r="C966">
        <f t="shared" si="16"/>
        <v>1</v>
      </c>
      <c r="D966">
        <v>214900</v>
      </c>
      <c r="F966" s="13">
        <v>1180</v>
      </c>
      <c r="G966" s="12">
        <v>93000</v>
      </c>
    </row>
    <row r="967" spans="1:7" x14ac:dyDescent="0.2">
      <c r="A967">
        <v>966</v>
      </c>
      <c r="B967" t="s">
        <v>159</v>
      </c>
      <c r="C967">
        <f t="shared" si="16"/>
        <v>0</v>
      </c>
      <c r="D967">
        <v>178900</v>
      </c>
      <c r="F967" s="13">
        <v>1181</v>
      </c>
      <c r="G967" s="12">
        <v>250000</v>
      </c>
    </row>
    <row r="968" spans="1:7" x14ac:dyDescent="0.2">
      <c r="A968">
        <v>967</v>
      </c>
      <c r="B968" t="s">
        <v>111</v>
      </c>
      <c r="C968">
        <f t="shared" si="16"/>
        <v>1</v>
      </c>
      <c r="D968">
        <v>160000</v>
      </c>
      <c r="F968" s="13">
        <v>1184</v>
      </c>
      <c r="G968" s="12">
        <v>120000</v>
      </c>
    </row>
    <row r="969" spans="1:7" x14ac:dyDescent="0.2">
      <c r="A969">
        <v>968</v>
      </c>
      <c r="B969" t="s">
        <v>111</v>
      </c>
      <c r="C969">
        <f t="shared" si="16"/>
        <v>1</v>
      </c>
      <c r="D969">
        <v>135000</v>
      </c>
      <c r="F969" s="13">
        <v>1185</v>
      </c>
      <c r="G969" s="12">
        <v>186700</v>
      </c>
    </row>
    <row r="970" spans="1:7" x14ac:dyDescent="0.2">
      <c r="A970">
        <v>969</v>
      </c>
      <c r="B970" t="s">
        <v>128</v>
      </c>
      <c r="C970">
        <f t="shared" si="16"/>
        <v>0</v>
      </c>
      <c r="D970">
        <v>37900</v>
      </c>
      <c r="F970" s="13">
        <v>1186</v>
      </c>
      <c r="G970" s="12">
        <v>104900</v>
      </c>
    </row>
    <row r="971" spans="1:7" x14ac:dyDescent="0.2">
      <c r="A971">
        <v>970</v>
      </c>
      <c r="B971" t="s">
        <v>111</v>
      </c>
      <c r="C971">
        <f t="shared" si="16"/>
        <v>1</v>
      </c>
      <c r="D971">
        <v>140000</v>
      </c>
      <c r="F971" s="13">
        <v>1188</v>
      </c>
      <c r="G971" s="12">
        <v>262000</v>
      </c>
    </row>
    <row r="972" spans="1:7" x14ac:dyDescent="0.2">
      <c r="A972">
        <v>971</v>
      </c>
      <c r="B972" t="s">
        <v>128</v>
      </c>
      <c r="C972">
        <f t="shared" si="16"/>
        <v>0</v>
      </c>
      <c r="D972">
        <v>135000</v>
      </c>
      <c r="F972" s="13">
        <v>1189</v>
      </c>
      <c r="G972" s="12">
        <v>195000</v>
      </c>
    </row>
    <row r="973" spans="1:7" x14ac:dyDescent="0.2">
      <c r="A973">
        <v>972</v>
      </c>
      <c r="B973" t="s">
        <v>111</v>
      </c>
      <c r="C973">
        <f t="shared" si="16"/>
        <v>1</v>
      </c>
      <c r="D973">
        <v>173000</v>
      </c>
      <c r="F973" s="13">
        <v>1190</v>
      </c>
      <c r="G973" s="12">
        <v>189000</v>
      </c>
    </row>
    <row r="974" spans="1:7" x14ac:dyDescent="0.2">
      <c r="A974">
        <v>973</v>
      </c>
      <c r="B974" t="s">
        <v>111</v>
      </c>
      <c r="C974">
        <f t="shared" si="16"/>
        <v>1</v>
      </c>
      <c r="D974">
        <v>99500</v>
      </c>
      <c r="F974" s="13">
        <v>1191</v>
      </c>
      <c r="G974" s="12">
        <v>168000</v>
      </c>
    </row>
    <row r="975" spans="1:7" x14ac:dyDescent="0.2">
      <c r="A975">
        <v>974</v>
      </c>
      <c r="B975" t="s">
        <v>159</v>
      </c>
      <c r="C975">
        <f t="shared" si="16"/>
        <v>0</v>
      </c>
      <c r="D975">
        <v>182000</v>
      </c>
      <c r="F975" s="13">
        <v>1192</v>
      </c>
      <c r="G975" s="12">
        <v>174000</v>
      </c>
    </row>
    <row r="976" spans="1:7" x14ac:dyDescent="0.2">
      <c r="A976">
        <v>975</v>
      </c>
      <c r="B976" t="s">
        <v>111</v>
      </c>
      <c r="C976">
        <f t="shared" si="16"/>
        <v>1</v>
      </c>
      <c r="D976">
        <v>167500</v>
      </c>
      <c r="F976" s="13">
        <v>1193</v>
      </c>
      <c r="G976" s="12">
        <v>125000</v>
      </c>
    </row>
    <row r="977" spans="1:7" x14ac:dyDescent="0.2">
      <c r="A977">
        <v>976</v>
      </c>
      <c r="B977" t="s">
        <v>111</v>
      </c>
      <c r="C977">
        <f t="shared" si="16"/>
        <v>1</v>
      </c>
      <c r="D977">
        <v>165000</v>
      </c>
      <c r="F977" s="13">
        <v>1194</v>
      </c>
      <c r="G977" s="12">
        <v>165000</v>
      </c>
    </row>
    <row r="978" spans="1:7" x14ac:dyDescent="0.2">
      <c r="A978">
        <v>977</v>
      </c>
      <c r="B978" t="s">
        <v>111</v>
      </c>
      <c r="C978">
        <f t="shared" si="16"/>
        <v>1</v>
      </c>
      <c r="D978">
        <v>85500</v>
      </c>
      <c r="F978" s="13">
        <v>1195</v>
      </c>
      <c r="G978" s="12">
        <v>158000</v>
      </c>
    </row>
    <row r="979" spans="1:7" x14ac:dyDescent="0.2">
      <c r="A979">
        <v>978</v>
      </c>
      <c r="B979" t="s">
        <v>159</v>
      </c>
      <c r="C979">
        <f t="shared" si="16"/>
        <v>0</v>
      </c>
      <c r="D979">
        <v>199900</v>
      </c>
      <c r="F979" s="13">
        <v>1196</v>
      </c>
      <c r="G979" s="12">
        <v>176000</v>
      </c>
    </row>
    <row r="980" spans="1:7" x14ac:dyDescent="0.2">
      <c r="A980">
        <v>979</v>
      </c>
      <c r="B980" t="s">
        <v>128</v>
      </c>
      <c r="C980">
        <f t="shared" si="16"/>
        <v>0</v>
      </c>
      <c r="D980">
        <v>110000</v>
      </c>
      <c r="F980" s="13">
        <v>1198</v>
      </c>
      <c r="G980" s="12">
        <v>144000</v>
      </c>
    </row>
    <row r="981" spans="1:7" x14ac:dyDescent="0.2">
      <c r="A981">
        <v>980</v>
      </c>
      <c r="B981" t="s">
        <v>111</v>
      </c>
      <c r="C981">
        <f t="shared" si="16"/>
        <v>1</v>
      </c>
      <c r="D981">
        <v>139000</v>
      </c>
      <c r="F981" s="13">
        <v>1199</v>
      </c>
      <c r="G981" s="12">
        <v>178000</v>
      </c>
    </row>
    <row r="982" spans="1:7" x14ac:dyDescent="0.2">
      <c r="A982">
        <v>981</v>
      </c>
      <c r="B982" t="s">
        <v>111</v>
      </c>
      <c r="C982">
        <f t="shared" si="16"/>
        <v>1</v>
      </c>
      <c r="D982">
        <v>178400</v>
      </c>
      <c r="F982" s="13">
        <v>1200</v>
      </c>
      <c r="G982" s="12">
        <v>148000</v>
      </c>
    </row>
    <row r="983" spans="1:7" x14ac:dyDescent="0.2">
      <c r="A983">
        <v>982</v>
      </c>
      <c r="B983" t="s">
        <v>111</v>
      </c>
      <c r="C983">
        <f t="shared" si="16"/>
        <v>1</v>
      </c>
      <c r="D983">
        <v>336000</v>
      </c>
      <c r="F983" s="13">
        <v>1202</v>
      </c>
      <c r="G983" s="12">
        <v>197900</v>
      </c>
    </row>
    <row r="984" spans="1:7" x14ac:dyDescent="0.2">
      <c r="A984">
        <v>983</v>
      </c>
      <c r="B984" t="s">
        <v>111</v>
      </c>
      <c r="C984">
        <f t="shared" si="16"/>
        <v>1</v>
      </c>
      <c r="D984">
        <v>159895</v>
      </c>
      <c r="F984" s="13">
        <v>1203</v>
      </c>
      <c r="G984" s="12">
        <v>117000</v>
      </c>
    </row>
    <row r="985" spans="1:7" x14ac:dyDescent="0.2">
      <c r="A985">
        <v>984</v>
      </c>
      <c r="B985" t="s">
        <v>111</v>
      </c>
      <c r="C985">
        <f t="shared" si="16"/>
        <v>1</v>
      </c>
      <c r="D985">
        <v>255900</v>
      </c>
      <c r="F985" s="13">
        <v>1204</v>
      </c>
      <c r="G985" s="12">
        <v>213000</v>
      </c>
    </row>
    <row r="986" spans="1:7" x14ac:dyDescent="0.2">
      <c r="A986">
        <v>985</v>
      </c>
      <c r="B986" t="s">
        <v>111</v>
      </c>
      <c r="C986">
        <f t="shared" si="16"/>
        <v>1</v>
      </c>
      <c r="D986">
        <v>126000</v>
      </c>
      <c r="F986" s="13">
        <v>1205</v>
      </c>
      <c r="G986" s="12">
        <v>153500</v>
      </c>
    </row>
    <row r="987" spans="1:7" x14ac:dyDescent="0.2">
      <c r="A987">
        <v>986</v>
      </c>
      <c r="B987" t="s">
        <v>111</v>
      </c>
      <c r="C987">
        <f t="shared" si="16"/>
        <v>1</v>
      </c>
      <c r="D987">
        <v>125000</v>
      </c>
      <c r="F987" s="13">
        <v>1206</v>
      </c>
      <c r="G987" s="12">
        <v>271900</v>
      </c>
    </row>
    <row r="988" spans="1:7" x14ac:dyDescent="0.2">
      <c r="A988">
        <v>987</v>
      </c>
      <c r="B988" t="s">
        <v>111</v>
      </c>
      <c r="C988">
        <f t="shared" si="16"/>
        <v>1</v>
      </c>
      <c r="D988">
        <v>117000</v>
      </c>
      <c r="F988" s="13">
        <v>1207</v>
      </c>
      <c r="G988" s="12">
        <v>107000</v>
      </c>
    </row>
    <row r="989" spans="1:7" x14ac:dyDescent="0.2">
      <c r="A989">
        <v>988</v>
      </c>
      <c r="B989" t="s">
        <v>159</v>
      </c>
      <c r="C989">
        <f t="shared" si="16"/>
        <v>0</v>
      </c>
      <c r="D989">
        <v>395192</v>
      </c>
      <c r="F989" s="13">
        <v>1208</v>
      </c>
      <c r="G989" s="12">
        <v>200000</v>
      </c>
    </row>
    <row r="990" spans="1:7" x14ac:dyDescent="0.2">
      <c r="A990">
        <v>989</v>
      </c>
      <c r="B990" t="s">
        <v>111</v>
      </c>
      <c r="C990">
        <f t="shared" si="16"/>
        <v>1</v>
      </c>
      <c r="D990">
        <v>195000</v>
      </c>
      <c r="F990" s="13">
        <v>1209</v>
      </c>
      <c r="G990" s="12">
        <v>140000</v>
      </c>
    </row>
    <row r="991" spans="1:7" x14ac:dyDescent="0.2">
      <c r="A991">
        <v>990</v>
      </c>
      <c r="B991" t="s">
        <v>159</v>
      </c>
      <c r="C991">
        <f t="shared" si="16"/>
        <v>0</v>
      </c>
      <c r="D991">
        <v>197000</v>
      </c>
      <c r="F991" s="13">
        <v>1211</v>
      </c>
      <c r="G991" s="12">
        <v>189000</v>
      </c>
    </row>
    <row r="992" spans="1:7" x14ac:dyDescent="0.2">
      <c r="A992">
        <v>991</v>
      </c>
      <c r="B992" t="s">
        <v>111</v>
      </c>
      <c r="C992">
        <f t="shared" si="16"/>
        <v>1</v>
      </c>
      <c r="D992">
        <v>348000</v>
      </c>
      <c r="F992" s="13">
        <v>1212</v>
      </c>
      <c r="G992" s="12">
        <v>164000</v>
      </c>
    </row>
    <row r="993" spans="1:7" x14ac:dyDescent="0.2">
      <c r="A993">
        <v>992</v>
      </c>
      <c r="B993" t="s">
        <v>111</v>
      </c>
      <c r="C993">
        <f t="shared" si="16"/>
        <v>1</v>
      </c>
      <c r="D993">
        <v>168000</v>
      </c>
      <c r="F993" s="13">
        <v>1213</v>
      </c>
      <c r="G993" s="12">
        <v>113000</v>
      </c>
    </row>
    <row r="994" spans="1:7" x14ac:dyDescent="0.2">
      <c r="A994">
        <v>993</v>
      </c>
      <c r="B994" t="s">
        <v>111</v>
      </c>
      <c r="C994">
        <f t="shared" si="16"/>
        <v>1</v>
      </c>
      <c r="D994">
        <v>187000</v>
      </c>
      <c r="F994" s="13">
        <v>1214</v>
      </c>
      <c r="G994" s="12">
        <v>145000</v>
      </c>
    </row>
    <row r="995" spans="1:7" x14ac:dyDescent="0.2">
      <c r="A995">
        <v>994</v>
      </c>
      <c r="B995" t="s">
        <v>159</v>
      </c>
      <c r="C995">
        <f t="shared" si="16"/>
        <v>0</v>
      </c>
      <c r="D995">
        <v>173900</v>
      </c>
      <c r="F995" s="13">
        <v>1215</v>
      </c>
      <c r="G995" s="12">
        <v>134500</v>
      </c>
    </row>
    <row r="996" spans="1:7" x14ac:dyDescent="0.2">
      <c r="A996">
        <v>995</v>
      </c>
      <c r="B996" t="s">
        <v>111</v>
      </c>
      <c r="C996">
        <f t="shared" si="16"/>
        <v>1</v>
      </c>
      <c r="D996">
        <v>337500</v>
      </c>
      <c r="F996" s="13">
        <v>1216</v>
      </c>
      <c r="G996" s="12">
        <v>125000</v>
      </c>
    </row>
    <row r="997" spans="1:7" x14ac:dyDescent="0.2">
      <c r="A997">
        <v>996</v>
      </c>
      <c r="B997" t="s">
        <v>128</v>
      </c>
      <c r="C997">
        <f t="shared" si="16"/>
        <v>0</v>
      </c>
      <c r="D997">
        <v>121600</v>
      </c>
      <c r="F997" s="13">
        <v>1217</v>
      </c>
      <c r="G997" s="12">
        <v>112000</v>
      </c>
    </row>
    <row r="998" spans="1:7" x14ac:dyDescent="0.2">
      <c r="A998">
        <v>997</v>
      </c>
      <c r="B998" t="s">
        <v>111</v>
      </c>
      <c r="C998">
        <f t="shared" si="16"/>
        <v>1</v>
      </c>
      <c r="D998">
        <v>136500</v>
      </c>
      <c r="F998" s="13">
        <v>1219</v>
      </c>
      <c r="G998" s="12">
        <v>80500</v>
      </c>
    </row>
    <row r="999" spans="1:7" x14ac:dyDescent="0.2">
      <c r="A999">
        <v>998</v>
      </c>
      <c r="B999" t="s">
        <v>111</v>
      </c>
      <c r="C999">
        <f t="shared" si="16"/>
        <v>1</v>
      </c>
      <c r="D999">
        <v>185000</v>
      </c>
      <c r="F999" s="13">
        <v>1222</v>
      </c>
      <c r="G999" s="12">
        <v>134000</v>
      </c>
    </row>
    <row r="1000" spans="1:7" x14ac:dyDescent="0.2">
      <c r="A1000">
        <v>999</v>
      </c>
      <c r="B1000" t="s">
        <v>111</v>
      </c>
      <c r="C1000">
        <f t="shared" si="16"/>
        <v>1</v>
      </c>
      <c r="D1000">
        <v>91000</v>
      </c>
      <c r="F1000" s="13">
        <v>1223</v>
      </c>
      <c r="G1000" s="12">
        <v>143000</v>
      </c>
    </row>
    <row r="1001" spans="1:7" x14ac:dyDescent="0.2">
      <c r="A1001">
        <v>1000</v>
      </c>
      <c r="B1001" t="s">
        <v>111</v>
      </c>
      <c r="C1001">
        <f t="shared" si="16"/>
        <v>1</v>
      </c>
      <c r="D1001">
        <v>206000</v>
      </c>
      <c r="F1001" s="13">
        <v>1224</v>
      </c>
      <c r="G1001" s="12">
        <v>137900</v>
      </c>
    </row>
    <row r="1002" spans="1:7" x14ac:dyDescent="0.2">
      <c r="A1002">
        <v>1001</v>
      </c>
      <c r="B1002" t="s">
        <v>111</v>
      </c>
      <c r="C1002">
        <f t="shared" si="16"/>
        <v>1</v>
      </c>
      <c r="D1002">
        <v>82000</v>
      </c>
      <c r="F1002" s="13">
        <v>1225</v>
      </c>
      <c r="G1002" s="12">
        <v>184000</v>
      </c>
    </row>
    <row r="1003" spans="1:7" x14ac:dyDescent="0.2">
      <c r="A1003">
        <v>1002</v>
      </c>
      <c r="B1003" t="s">
        <v>128</v>
      </c>
      <c r="C1003">
        <f t="shared" si="16"/>
        <v>0</v>
      </c>
      <c r="D1003">
        <v>86000</v>
      </c>
      <c r="F1003" s="13">
        <v>1226</v>
      </c>
      <c r="G1003" s="12">
        <v>145000</v>
      </c>
    </row>
    <row r="1004" spans="1:7" x14ac:dyDescent="0.2">
      <c r="A1004">
        <v>1003</v>
      </c>
      <c r="B1004" t="s">
        <v>111</v>
      </c>
      <c r="C1004">
        <f t="shared" si="16"/>
        <v>1</v>
      </c>
      <c r="D1004">
        <v>232000</v>
      </c>
      <c r="F1004" s="13">
        <v>1227</v>
      </c>
      <c r="G1004" s="12">
        <v>214000</v>
      </c>
    </row>
    <row r="1005" spans="1:7" x14ac:dyDescent="0.2">
      <c r="A1005">
        <v>1004</v>
      </c>
      <c r="B1005" t="s">
        <v>111</v>
      </c>
      <c r="C1005">
        <f t="shared" si="16"/>
        <v>1</v>
      </c>
      <c r="D1005">
        <v>136905</v>
      </c>
      <c r="F1005" s="13">
        <v>1228</v>
      </c>
      <c r="G1005" s="12">
        <v>147000</v>
      </c>
    </row>
    <row r="1006" spans="1:7" x14ac:dyDescent="0.2">
      <c r="A1006">
        <v>1005</v>
      </c>
      <c r="B1006" t="s">
        <v>111</v>
      </c>
      <c r="C1006">
        <f t="shared" si="16"/>
        <v>1</v>
      </c>
      <c r="D1006">
        <v>181000</v>
      </c>
      <c r="F1006" s="13">
        <v>1230</v>
      </c>
      <c r="G1006" s="12">
        <v>127000</v>
      </c>
    </row>
    <row r="1007" spans="1:7" x14ac:dyDescent="0.2">
      <c r="A1007">
        <v>1006</v>
      </c>
      <c r="B1007" t="s">
        <v>111</v>
      </c>
      <c r="C1007">
        <f t="shared" si="16"/>
        <v>1</v>
      </c>
      <c r="D1007">
        <v>149900</v>
      </c>
      <c r="F1007" s="13">
        <v>1231</v>
      </c>
      <c r="G1007" s="12">
        <v>190000</v>
      </c>
    </row>
    <row r="1008" spans="1:7" x14ac:dyDescent="0.2">
      <c r="A1008">
        <v>1007</v>
      </c>
      <c r="B1008" t="s">
        <v>111</v>
      </c>
      <c r="C1008">
        <f t="shared" si="16"/>
        <v>1</v>
      </c>
      <c r="D1008">
        <v>163500</v>
      </c>
      <c r="F1008" s="13">
        <v>1232</v>
      </c>
      <c r="G1008" s="12">
        <v>132500</v>
      </c>
    </row>
    <row r="1009" spans="1:7" x14ac:dyDescent="0.2">
      <c r="A1009">
        <v>1008</v>
      </c>
      <c r="B1009" t="s">
        <v>111</v>
      </c>
      <c r="C1009">
        <f t="shared" si="16"/>
        <v>1</v>
      </c>
      <c r="D1009">
        <v>88000</v>
      </c>
      <c r="F1009" s="13">
        <v>1233</v>
      </c>
      <c r="G1009" s="12">
        <v>101800</v>
      </c>
    </row>
    <row r="1010" spans="1:7" x14ac:dyDescent="0.2">
      <c r="A1010">
        <v>1009</v>
      </c>
      <c r="B1010" t="s">
        <v>111</v>
      </c>
      <c r="C1010">
        <f t="shared" si="16"/>
        <v>1</v>
      </c>
      <c r="D1010">
        <v>240000</v>
      </c>
      <c r="F1010" s="13">
        <v>1236</v>
      </c>
      <c r="G1010" s="12">
        <v>138887</v>
      </c>
    </row>
    <row r="1011" spans="1:7" x14ac:dyDescent="0.2">
      <c r="A1011">
        <v>1010</v>
      </c>
      <c r="B1011" t="s">
        <v>111</v>
      </c>
      <c r="C1011">
        <f t="shared" si="16"/>
        <v>1</v>
      </c>
      <c r="D1011">
        <v>102000</v>
      </c>
      <c r="F1011" s="13">
        <v>1237</v>
      </c>
      <c r="G1011" s="12">
        <v>175500</v>
      </c>
    </row>
    <row r="1012" spans="1:7" x14ac:dyDescent="0.2">
      <c r="A1012">
        <v>1011</v>
      </c>
      <c r="B1012" t="s">
        <v>111</v>
      </c>
      <c r="C1012">
        <f t="shared" si="16"/>
        <v>1</v>
      </c>
      <c r="D1012">
        <v>135000</v>
      </c>
      <c r="F1012" s="13">
        <v>1238</v>
      </c>
      <c r="G1012" s="12">
        <v>195000</v>
      </c>
    </row>
    <row r="1013" spans="1:7" x14ac:dyDescent="0.2">
      <c r="A1013">
        <v>1012</v>
      </c>
      <c r="B1013" t="s">
        <v>111</v>
      </c>
      <c r="C1013">
        <f t="shared" si="16"/>
        <v>1</v>
      </c>
      <c r="D1013">
        <v>100000</v>
      </c>
      <c r="F1013" s="13">
        <v>1240</v>
      </c>
      <c r="G1013" s="12">
        <v>265900</v>
      </c>
    </row>
    <row r="1014" spans="1:7" x14ac:dyDescent="0.2">
      <c r="A1014">
        <v>1013</v>
      </c>
      <c r="B1014" t="s">
        <v>111</v>
      </c>
      <c r="C1014">
        <f t="shared" si="16"/>
        <v>1</v>
      </c>
      <c r="D1014">
        <v>165000</v>
      </c>
      <c r="F1014" s="13">
        <v>1241</v>
      </c>
      <c r="G1014" s="12">
        <v>224900</v>
      </c>
    </row>
    <row r="1015" spans="1:7" x14ac:dyDescent="0.2">
      <c r="A1015">
        <v>1014</v>
      </c>
      <c r="B1015" t="s">
        <v>111</v>
      </c>
      <c r="C1015">
        <f t="shared" si="16"/>
        <v>1</v>
      </c>
      <c r="D1015">
        <v>85000</v>
      </c>
      <c r="F1015" s="13">
        <v>1245</v>
      </c>
      <c r="G1015" s="12">
        <v>230000</v>
      </c>
    </row>
    <row r="1016" spans="1:7" x14ac:dyDescent="0.2">
      <c r="A1016">
        <v>1015</v>
      </c>
      <c r="B1016" t="s">
        <v>111</v>
      </c>
      <c r="C1016">
        <f t="shared" si="16"/>
        <v>1</v>
      </c>
      <c r="D1016">
        <v>119200</v>
      </c>
      <c r="F1016" s="13">
        <v>1248</v>
      </c>
      <c r="G1016" s="12">
        <v>169900</v>
      </c>
    </row>
    <row r="1017" spans="1:7" x14ac:dyDescent="0.2">
      <c r="A1017">
        <v>1016</v>
      </c>
      <c r="B1017" t="s">
        <v>111</v>
      </c>
      <c r="C1017">
        <f t="shared" si="16"/>
        <v>1</v>
      </c>
      <c r="D1017">
        <v>227000</v>
      </c>
      <c r="F1017" s="13">
        <v>1249</v>
      </c>
      <c r="G1017" s="12">
        <v>129500</v>
      </c>
    </row>
    <row r="1018" spans="1:7" x14ac:dyDescent="0.2">
      <c r="A1018">
        <v>1017</v>
      </c>
      <c r="B1018" t="s">
        <v>111</v>
      </c>
      <c r="C1018">
        <f t="shared" si="16"/>
        <v>1</v>
      </c>
      <c r="D1018">
        <v>203000</v>
      </c>
      <c r="F1018" s="13">
        <v>1250</v>
      </c>
      <c r="G1018" s="12">
        <v>119000</v>
      </c>
    </row>
    <row r="1019" spans="1:7" x14ac:dyDescent="0.2">
      <c r="A1019">
        <v>1018</v>
      </c>
      <c r="B1019" t="s">
        <v>128</v>
      </c>
      <c r="C1019">
        <f t="shared" si="16"/>
        <v>0</v>
      </c>
      <c r="D1019">
        <v>187500</v>
      </c>
      <c r="F1019" s="13">
        <v>1251</v>
      </c>
      <c r="G1019" s="12">
        <v>244000</v>
      </c>
    </row>
    <row r="1020" spans="1:7" x14ac:dyDescent="0.2">
      <c r="A1020">
        <v>1019</v>
      </c>
      <c r="B1020" t="s">
        <v>111</v>
      </c>
      <c r="C1020">
        <f t="shared" si="16"/>
        <v>1</v>
      </c>
      <c r="D1020">
        <v>160000</v>
      </c>
      <c r="F1020" s="13">
        <v>1252</v>
      </c>
      <c r="G1020" s="12">
        <v>171750</v>
      </c>
    </row>
    <row r="1021" spans="1:7" x14ac:dyDescent="0.2">
      <c r="A1021">
        <v>1020</v>
      </c>
      <c r="B1021" t="s">
        <v>111</v>
      </c>
      <c r="C1021">
        <f t="shared" si="16"/>
        <v>1</v>
      </c>
      <c r="D1021">
        <v>213490</v>
      </c>
      <c r="F1021" s="13">
        <v>1253</v>
      </c>
      <c r="G1021" s="12">
        <v>130000</v>
      </c>
    </row>
    <row r="1022" spans="1:7" x14ac:dyDescent="0.2">
      <c r="A1022">
        <v>1021</v>
      </c>
      <c r="B1022" t="s">
        <v>111</v>
      </c>
      <c r="C1022">
        <f t="shared" si="16"/>
        <v>1</v>
      </c>
      <c r="D1022">
        <v>176000</v>
      </c>
      <c r="F1022" s="13">
        <v>1254</v>
      </c>
      <c r="G1022" s="12">
        <v>294000</v>
      </c>
    </row>
    <row r="1023" spans="1:7" x14ac:dyDescent="0.2">
      <c r="A1023">
        <v>1022</v>
      </c>
      <c r="B1023" t="s">
        <v>159</v>
      </c>
      <c r="C1023">
        <f t="shared" si="16"/>
        <v>0</v>
      </c>
      <c r="D1023">
        <v>194000</v>
      </c>
      <c r="F1023" s="13">
        <v>1255</v>
      </c>
      <c r="G1023" s="12">
        <v>165400</v>
      </c>
    </row>
    <row r="1024" spans="1:7" x14ac:dyDescent="0.2">
      <c r="A1024">
        <v>1023</v>
      </c>
      <c r="B1024" t="s">
        <v>111</v>
      </c>
      <c r="C1024">
        <f t="shared" si="16"/>
        <v>1</v>
      </c>
      <c r="D1024">
        <v>87000</v>
      </c>
      <c r="F1024" s="13">
        <v>1256</v>
      </c>
      <c r="G1024" s="12">
        <v>127500</v>
      </c>
    </row>
    <row r="1025" spans="1:7" x14ac:dyDescent="0.2">
      <c r="A1025">
        <v>1024</v>
      </c>
      <c r="B1025" t="s">
        <v>111</v>
      </c>
      <c r="C1025">
        <f t="shared" si="16"/>
        <v>1</v>
      </c>
      <c r="D1025">
        <v>191000</v>
      </c>
      <c r="F1025" s="13">
        <v>1257</v>
      </c>
      <c r="G1025" s="12">
        <v>301500</v>
      </c>
    </row>
    <row r="1026" spans="1:7" x14ac:dyDescent="0.2">
      <c r="A1026">
        <v>1025</v>
      </c>
      <c r="B1026" t="s">
        <v>128</v>
      </c>
      <c r="C1026">
        <f t="shared" si="16"/>
        <v>0</v>
      </c>
      <c r="D1026">
        <v>287000</v>
      </c>
      <c r="F1026" s="13">
        <v>1258</v>
      </c>
      <c r="G1026" s="12">
        <v>99900</v>
      </c>
    </row>
    <row r="1027" spans="1:7" x14ac:dyDescent="0.2">
      <c r="A1027">
        <v>1026</v>
      </c>
      <c r="B1027" t="s">
        <v>111</v>
      </c>
      <c r="C1027">
        <f t="shared" ref="C1027:C1090" si="17">IF(B1027="Normal",1,IF(OR(B1027="Abnorml",B1027="Partial"),0,"N/A"))</f>
        <v>1</v>
      </c>
      <c r="D1027">
        <v>112500</v>
      </c>
      <c r="F1027" s="13">
        <v>1259</v>
      </c>
      <c r="G1027" s="12">
        <v>190000</v>
      </c>
    </row>
    <row r="1028" spans="1:7" x14ac:dyDescent="0.2">
      <c r="A1028">
        <v>1027</v>
      </c>
      <c r="B1028" t="s">
        <v>111</v>
      </c>
      <c r="C1028">
        <f t="shared" si="17"/>
        <v>1</v>
      </c>
      <c r="D1028">
        <v>167500</v>
      </c>
      <c r="F1028" s="13">
        <v>1260</v>
      </c>
      <c r="G1028" s="12">
        <v>151000</v>
      </c>
    </row>
    <row r="1029" spans="1:7" x14ac:dyDescent="0.2">
      <c r="A1029">
        <v>1028</v>
      </c>
      <c r="B1029" t="s">
        <v>159</v>
      </c>
      <c r="C1029">
        <f t="shared" si="17"/>
        <v>0</v>
      </c>
      <c r="D1029">
        <v>293077</v>
      </c>
      <c r="F1029" s="13">
        <v>1261</v>
      </c>
      <c r="G1029" s="12">
        <v>181000</v>
      </c>
    </row>
    <row r="1030" spans="1:7" x14ac:dyDescent="0.2">
      <c r="A1030">
        <v>1029</v>
      </c>
      <c r="B1030" t="s">
        <v>111</v>
      </c>
      <c r="C1030">
        <f t="shared" si="17"/>
        <v>1</v>
      </c>
      <c r="D1030">
        <v>105000</v>
      </c>
      <c r="F1030" s="13">
        <v>1262</v>
      </c>
      <c r="G1030" s="12">
        <v>128900</v>
      </c>
    </row>
    <row r="1031" spans="1:7" x14ac:dyDescent="0.2">
      <c r="A1031">
        <v>1030</v>
      </c>
      <c r="B1031" t="s">
        <v>111</v>
      </c>
      <c r="C1031">
        <f t="shared" si="17"/>
        <v>1</v>
      </c>
      <c r="D1031">
        <v>118000</v>
      </c>
      <c r="F1031" s="13">
        <v>1263</v>
      </c>
      <c r="G1031" s="12">
        <v>161500</v>
      </c>
    </row>
    <row r="1032" spans="1:7" x14ac:dyDescent="0.2">
      <c r="A1032">
        <v>1031</v>
      </c>
      <c r="B1032" t="s">
        <v>111</v>
      </c>
      <c r="C1032">
        <f t="shared" si="17"/>
        <v>1</v>
      </c>
      <c r="D1032">
        <v>160000</v>
      </c>
      <c r="F1032" s="13">
        <v>1264</v>
      </c>
      <c r="G1032" s="12">
        <v>180500</v>
      </c>
    </row>
    <row r="1033" spans="1:7" x14ac:dyDescent="0.2">
      <c r="A1033">
        <v>1032</v>
      </c>
      <c r="B1033" t="s">
        <v>111</v>
      </c>
      <c r="C1033">
        <f t="shared" si="17"/>
        <v>1</v>
      </c>
      <c r="D1033">
        <v>197000</v>
      </c>
      <c r="F1033" s="13">
        <v>1266</v>
      </c>
      <c r="G1033" s="12">
        <v>183900</v>
      </c>
    </row>
    <row r="1034" spans="1:7" x14ac:dyDescent="0.2">
      <c r="A1034">
        <v>1033</v>
      </c>
      <c r="B1034" t="s">
        <v>128</v>
      </c>
      <c r="C1034">
        <f t="shared" si="17"/>
        <v>0</v>
      </c>
      <c r="D1034">
        <v>310000</v>
      </c>
      <c r="F1034" s="13">
        <v>1267</v>
      </c>
      <c r="G1034" s="12">
        <v>122000</v>
      </c>
    </row>
    <row r="1035" spans="1:7" x14ac:dyDescent="0.2">
      <c r="A1035">
        <v>1034</v>
      </c>
      <c r="B1035" t="s">
        <v>111</v>
      </c>
      <c r="C1035">
        <f t="shared" si="17"/>
        <v>1</v>
      </c>
      <c r="D1035">
        <v>230000</v>
      </c>
      <c r="F1035" s="13">
        <v>1268</v>
      </c>
      <c r="G1035" s="12">
        <v>378500</v>
      </c>
    </row>
    <row r="1036" spans="1:7" x14ac:dyDescent="0.2">
      <c r="A1036">
        <v>1035</v>
      </c>
      <c r="B1036" t="s">
        <v>111</v>
      </c>
      <c r="C1036">
        <f t="shared" si="17"/>
        <v>1</v>
      </c>
      <c r="D1036">
        <v>119750</v>
      </c>
      <c r="F1036" s="13">
        <v>1269</v>
      </c>
      <c r="G1036" s="12">
        <v>381000</v>
      </c>
    </row>
    <row r="1037" spans="1:7" x14ac:dyDescent="0.2">
      <c r="A1037">
        <v>1036</v>
      </c>
      <c r="B1037" t="s">
        <v>111</v>
      </c>
      <c r="C1037">
        <f t="shared" si="17"/>
        <v>1</v>
      </c>
      <c r="D1037">
        <v>84000</v>
      </c>
      <c r="F1037" s="13">
        <v>1270</v>
      </c>
      <c r="G1037" s="12">
        <v>144000</v>
      </c>
    </row>
    <row r="1038" spans="1:7" x14ac:dyDescent="0.2">
      <c r="A1038">
        <v>1037</v>
      </c>
      <c r="B1038" t="s">
        <v>111</v>
      </c>
      <c r="C1038">
        <f t="shared" si="17"/>
        <v>1</v>
      </c>
      <c r="D1038">
        <v>315500</v>
      </c>
      <c r="F1038" s="13">
        <v>1271</v>
      </c>
      <c r="G1038" s="12">
        <v>260000</v>
      </c>
    </row>
    <row r="1039" spans="1:7" x14ac:dyDescent="0.2">
      <c r="A1039">
        <v>1038</v>
      </c>
      <c r="B1039" t="s">
        <v>111</v>
      </c>
      <c r="C1039">
        <f t="shared" si="17"/>
        <v>1</v>
      </c>
      <c r="D1039">
        <v>287000</v>
      </c>
      <c r="F1039" s="13">
        <v>1272</v>
      </c>
      <c r="G1039" s="12">
        <v>185750</v>
      </c>
    </row>
    <row r="1040" spans="1:7" x14ac:dyDescent="0.2">
      <c r="A1040">
        <v>1039</v>
      </c>
      <c r="B1040" t="s">
        <v>111</v>
      </c>
      <c r="C1040">
        <f t="shared" si="17"/>
        <v>1</v>
      </c>
      <c r="D1040">
        <v>97000</v>
      </c>
      <c r="F1040" s="13">
        <v>1273</v>
      </c>
      <c r="G1040" s="12">
        <v>137000</v>
      </c>
    </row>
    <row r="1041" spans="1:7" x14ac:dyDescent="0.2">
      <c r="A1041">
        <v>1040</v>
      </c>
      <c r="B1041" t="s">
        <v>111</v>
      </c>
      <c r="C1041">
        <f t="shared" si="17"/>
        <v>1</v>
      </c>
      <c r="D1041">
        <v>80000</v>
      </c>
      <c r="F1041" s="13">
        <v>1274</v>
      </c>
      <c r="G1041" s="12">
        <v>177000</v>
      </c>
    </row>
    <row r="1042" spans="1:7" x14ac:dyDescent="0.2">
      <c r="A1042">
        <v>1041</v>
      </c>
      <c r="B1042" t="s">
        <v>111</v>
      </c>
      <c r="C1042">
        <f t="shared" si="17"/>
        <v>1</v>
      </c>
      <c r="D1042">
        <v>155000</v>
      </c>
      <c r="F1042" s="13">
        <v>1275</v>
      </c>
      <c r="G1042" s="12">
        <v>139000</v>
      </c>
    </row>
    <row r="1043" spans="1:7" x14ac:dyDescent="0.2">
      <c r="A1043">
        <v>1042</v>
      </c>
      <c r="B1043" t="s">
        <v>111</v>
      </c>
      <c r="C1043">
        <f t="shared" si="17"/>
        <v>1</v>
      </c>
      <c r="D1043">
        <v>173000</v>
      </c>
      <c r="F1043" s="13">
        <v>1276</v>
      </c>
      <c r="G1043" s="12">
        <v>137000</v>
      </c>
    </row>
    <row r="1044" spans="1:7" x14ac:dyDescent="0.2">
      <c r="A1044">
        <v>1043</v>
      </c>
      <c r="B1044" t="s">
        <v>111</v>
      </c>
      <c r="C1044">
        <f t="shared" si="17"/>
        <v>1</v>
      </c>
      <c r="D1044">
        <v>196000</v>
      </c>
      <c r="F1044" s="13">
        <v>1277</v>
      </c>
      <c r="G1044" s="12">
        <v>162000</v>
      </c>
    </row>
    <row r="1045" spans="1:7" x14ac:dyDescent="0.2">
      <c r="A1045">
        <v>1044</v>
      </c>
      <c r="B1045" t="s">
        <v>111</v>
      </c>
      <c r="C1045">
        <f t="shared" si="17"/>
        <v>1</v>
      </c>
      <c r="D1045">
        <v>262280</v>
      </c>
      <c r="F1045" s="13">
        <v>1278</v>
      </c>
      <c r="G1045" s="12">
        <v>197900</v>
      </c>
    </row>
    <row r="1046" spans="1:7" x14ac:dyDescent="0.2">
      <c r="A1046">
        <v>1045</v>
      </c>
      <c r="B1046" t="s">
        <v>111</v>
      </c>
      <c r="C1046">
        <f t="shared" si="17"/>
        <v>1</v>
      </c>
      <c r="D1046">
        <v>278000</v>
      </c>
      <c r="F1046" s="13">
        <v>1279</v>
      </c>
      <c r="G1046" s="12">
        <v>237000</v>
      </c>
    </row>
    <row r="1047" spans="1:7" x14ac:dyDescent="0.2">
      <c r="A1047">
        <v>1046</v>
      </c>
      <c r="B1047" t="s">
        <v>111</v>
      </c>
      <c r="C1047">
        <f t="shared" si="17"/>
        <v>1</v>
      </c>
      <c r="D1047">
        <v>139600</v>
      </c>
      <c r="F1047" s="13">
        <v>1281</v>
      </c>
      <c r="G1047" s="12">
        <v>227000</v>
      </c>
    </row>
    <row r="1048" spans="1:7" x14ac:dyDescent="0.2">
      <c r="A1048">
        <v>1047</v>
      </c>
      <c r="B1048" t="s">
        <v>159</v>
      </c>
      <c r="C1048">
        <f t="shared" si="17"/>
        <v>0</v>
      </c>
      <c r="D1048">
        <v>556581</v>
      </c>
      <c r="F1048" s="13">
        <v>1282</v>
      </c>
      <c r="G1048" s="12">
        <v>180000</v>
      </c>
    </row>
    <row r="1049" spans="1:7" x14ac:dyDescent="0.2">
      <c r="A1049">
        <v>1048</v>
      </c>
      <c r="B1049" t="s">
        <v>111</v>
      </c>
      <c r="C1049">
        <f t="shared" si="17"/>
        <v>1</v>
      </c>
      <c r="D1049">
        <v>145000</v>
      </c>
      <c r="F1049" s="13">
        <v>1283</v>
      </c>
      <c r="G1049" s="12">
        <v>150500</v>
      </c>
    </row>
    <row r="1050" spans="1:7" x14ac:dyDescent="0.2">
      <c r="A1050">
        <v>1049</v>
      </c>
      <c r="B1050" t="s">
        <v>111</v>
      </c>
      <c r="C1050">
        <f t="shared" si="17"/>
        <v>1</v>
      </c>
      <c r="D1050">
        <v>115000</v>
      </c>
      <c r="F1050" s="13">
        <v>1284</v>
      </c>
      <c r="G1050" s="12">
        <v>139000</v>
      </c>
    </row>
    <row r="1051" spans="1:7" x14ac:dyDescent="0.2">
      <c r="A1051">
        <v>1050</v>
      </c>
      <c r="B1051" t="s">
        <v>128</v>
      </c>
      <c r="C1051">
        <f t="shared" si="17"/>
        <v>0</v>
      </c>
      <c r="D1051">
        <v>84900</v>
      </c>
      <c r="F1051" s="13">
        <v>1285</v>
      </c>
      <c r="G1051" s="12">
        <v>169000</v>
      </c>
    </row>
    <row r="1052" spans="1:7" x14ac:dyDescent="0.2">
      <c r="A1052">
        <v>1051</v>
      </c>
      <c r="B1052" t="s">
        <v>159</v>
      </c>
      <c r="C1052">
        <f t="shared" si="17"/>
        <v>0</v>
      </c>
      <c r="D1052">
        <v>176485</v>
      </c>
      <c r="F1052" s="13">
        <v>1286</v>
      </c>
      <c r="G1052" s="12">
        <v>132500</v>
      </c>
    </row>
    <row r="1053" spans="1:7" x14ac:dyDescent="0.2">
      <c r="A1053">
        <v>1052</v>
      </c>
      <c r="B1053" t="s">
        <v>159</v>
      </c>
      <c r="C1053">
        <f t="shared" si="17"/>
        <v>0</v>
      </c>
      <c r="D1053">
        <v>200141</v>
      </c>
      <c r="F1053" s="13">
        <v>1287</v>
      </c>
      <c r="G1053" s="12">
        <v>143000</v>
      </c>
    </row>
    <row r="1054" spans="1:7" x14ac:dyDescent="0.2">
      <c r="A1054">
        <v>1053</v>
      </c>
      <c r="B1054" t="s">
        <v>111</v>
      </c>
      <c r="C1054">
        <f t="shared" si="17"/>
        <v>1</v>
      </c>
      <c r="D1054">
        <v>165000</v>
      </c>
      <c r="F1054" s="13">
        <v>1288</v>
      </c>
      <c r="G1054" s="12">
        <v>190000</v>
      </c>
    </row>
    <row r="1055" spans="1:7" x14ac:dyDescent="0.2">
      <c r="A1055">
        <v>1054</v>
      </c>
      <c r="B1055" t="s">
        <v>111</v>
      </c>
      <c r="C1055">
        <f t="shared" si="17"/>
        <v>1</v>
      </c>
      <c r="D1055">
        <v>144500</v>
      </c>
      <c r="F1055" s="13">
        <v>1289</v>
      </c>
      <c r="G1055" s="12">
        <v>278000</v>
      </c>
    </row>
    <row r="1056" spans="1:7" x14ac:dyDescent="0.2">
      <c r="A1056">
        <v>1055</v>
      </c>
      <c r="B1056" t="s">
        <v>111</v>
      </c>
      <c r="C1056">
        <f t="shared" si="17"/>
        <v>1</v>
      </c>
      <c r="D1056">
        <v>255000</v>
      </c>
      <c r="F1056" s="13">
        <v>1291</v>
      </c>
      <c r="G1056" s="12">
        <v>180500</v>
      </c>
    </row>
    <row r="1057" spans="1:7" x14ac:dyDescent="0.2">
      <c r="A1057">
        <v>1056</v>
      </c>
      <c r="B1057" t="s">
        <v>128</v>
      </c>
      <c r="C1057">
        <f t="shared" si="17"/>
        <v>0</v>
      </c>
      <c r="D1057">
        <v>180000</v>
      </c>
      <c r="F1057" s="13">
        <v>1292</v>
      </c>
      <c r="G1057" s="12">
        <v>119500</v>
      </c>
    </row>
    <row r="1058" spans="1:7" x14ac:dyDescent="0.2">
      <c r="A1058">
        <v>1057</v>
      </c>
      <c r="B1058" t="s">
        <v>111</v>
      </c>
      <c r="C1058">
        <f t="shared" si="17"/>
        <v>1</v>
      </c>
      <c r="D1058">
        <v>185850</v>
      </c>
      <c r="F1058" s="13">
        <v>1293</v>
      </c>
      <c r="G1058" s="12">
        <v>107500</v>
      </c>
    </row>
    <row r="1059" spans="1:7" x14ac:dyDescent="0.2">
      <c r="A1059">
        <v>1058</v>
      </c>
      <c r="B1059" t="s">
        <v>111</v>
      </c>
      <c r="C1059">
        <f t="shared" si="17"/>
        <v>1</v>
      </c>
      <c r="D1059">
        <v>248000</v>
      </c>
      <c r="F1059" s="13">
        <v>1294</v>
      </c>
      <c r="G1059" s="12">
        <v>162900</v>
      </c>
    </row>
    <row r="1060" spans="1:7" x14ac:dyDescent="0.2">
      <c r="A1060">
        <v>1059</v>
      </c>
      <c r="B1060" t="s">
        <v>111</v>
      </c>
      <c r="C1060">
        <f t="shared" si="17"/>
        <v>1</v>
      </c>
      <c r="D1060">
        <v>335000</v>
      </c>
      <c r="F1060" s="13">
        <v>1295</v>
      </c>
      <c r="G1060" s="12">
        <v>115000</v>
      </c>
    </row>
    <row r="1061" spans="1:7" x14ac:dyDescent="0.2">
      <c r="A1061">
        <v>1060</v>
      </c>
      <c r="B1061" t="s">
        <v>111</v>
      </c>
      <c r="C1061">
        <f t="shared" si="17"/>
        <v>1</v>
      </c>
      <c r="D1061">
        <v>220000</v>
      </c>
      <c r="F1061" s="13">
        <v>1296</v>
      </c>
      <c r="G1061" s="12">
        <v>138500</v>
      </c>
    </row>
    <row r="1062" spans="1:7" x14ac:dyDescent="0.2">
      <c r="A1062">
        <v>1061</v>
      </c>
      <c r="B1062" t="s">
        <v>111</v>
      </c>
      <c r="C1062">
        <f t="shared" si="17"/>
        <v>1</v>
      </c>
      <c r="D1062">
        <v>213500</v>
      </c>
      <c r="F1062" s="13">
        <v>1297</v>
      </c>
      <c r="G1062" s="12">
        <v>155000</v>
      </c>
    </row>
    <row r="1063" spans="1:7" x14ac:dyDescent="0.2">
      <c r="A1063">
        <v>1062</v>
      </c>
      <c r="B1063" t="s">
        <v>111</v>
      </c>
      <c r="C1063">
        <f t="shared" si="17"/>
        <v>1</v>
      </c>
      <c r="D1063">
        <v>81000</v>
      </c>
      <c r="F1063" s="13">
        <v>1300</v>
      </c>
      <c r="G1063" s="12">
        <v>154000</v>
      </c>
    </row>
    <row r="1064" spans="1:7" x14ac:dyDescent="0.2">
      <c r="A1064">
        <v>1063</v>
      </c>
      <c r="B1064" t="s">
        <v>111</v>
      </c>
      <c r="C1064">
        <f t="shared" si="17"/>
        <v>1</v>
      </c>
      <c r="D1064">
        <v>90000</v>
      </c>
      <c r="F1064" s="13">
        <v>1301</v>
      </c>
      <c r="G1064" s="12">
        <v>225000</v>
      </c>
    </row>
    <row r="1065" spans="1:7" x14ac:dyDescent="0.2">
      <c r="A1065">
        <v>1064</v>
      </c>
      <c r="B1065" t="s">
        <v>111</v>
      </c>
      <c r="C1065">
        <f t="shared" si="17"/>
        <v>1</v>
      </c>
      <c r="D1065">
        <v>110500</v>
      </c>
      <c r="F1065" s="13">
        <v>1302</v>
      </c>
      <c r="G1065" s="12">
        <v>177500</v>
      </c>
    </row>
    <row r="1066" spans="1:7" x14ac:dyDescent="0.2">
      <c r="A1066">
        <v>1065</v>
      </c>
      <c r="B1066" t="s">
        <v>111</v>
      </c>
      <c r="C1066">
        <f t="shared" si="17"/>
        <v>1</v>
      </c>
      <c r="D1066">
        <v>154000</v>
      </c>
      <c r="F1066" s="13">
        <v>1303</v>
      </c>
      <c r="G1066" s="12">
        <v>290000</v>
      </c>
    </row>
    <row r="1067" spans="1:7" x14ac:dyDescent="0.2">
      <c r="A1067">
        <v>1066</v>
      </c>
      <c r="B1067" t="s">
        <v>111</v>
      </c>
      <c r="C1067">
        <f t="shared" si="17"/>
        <v>1</v>
      </c>
      <c r="D1067">
        <v>328000</v>
      </c>
      <c r="F1067" s="13">
        <v>1304</v>
      </c>
      <c r="G1067" s="12">
        <v>232000</v>
      </c>
    </row>
    <row r="1068" spans="1:7" x14ac:dyDescent="0.2">
      <c r="A1068">
        <v>1067</v>
      </c>
      <c r="B1068" t="s">
        <v>111</v>
      </c>
      <c r="C1068">
        <f t="shared" si="17"/>
        <v>1</v>
      </c>
      <c r="D1068">
        <v>178000</v>
      </c>
      <c r="F1068" s="13">
        <v>1305</v>
      </c>
      <c r="G1068" s="12">
        <v>130000</v>
      </c>
    </row>
    <row r="1069" spans="1:7" x14ac:dyDescent="0.2">
      <c r="A1069">
        <v>1068</v>
      </c>
      <c r="B1069" t="s">
        <v>111</v>
      </c>
      <c r="C1069">
        <f t="shared" si="17"/>
        <v>1</v>
      </c>
      <c r="D1069">
        <v>167900</v>
      </c>
      <c r="F1069" s="13">
        <v>1306</v>
      </c>
      <c r="G1069" s="12">
        <v>325000</v>
      </c>
    </row>
    <row r="1070" spans="1:7" x14ac:dyDescent="0.2">
      <c r="A1070">
        <v>1069</v>
      </c>
      <c r="B1070" t="s">
        <v>111</v>
      </c>
      <c r="C1070">
        <f t="shared" si="17"/>
        <v>1</v>
      </c>
      <c r="D1070">
        <v>151400</v>
      </c>
      <c r="F1070" s="13">
        <v>1308</v>
      </c>
      <c r="G1070" s="12">
        <v>138000</v>
      </c>
    </row>
    <row r="1071" spans="1:7" x14ac:dyDescent="0.2">
      <c r="A1071">
        <v>1070</v>
      </c>
      <c r="B1071" t="s">
        <v>111</v>
      </c>
      <c r="C1071">
        <f t="shared" si="17"/>
        <v>1</v>
      </c>
      <c r="D1071">
        <v>135000</v>
      </c>
      <c r="F1071" s="13">
        <v>1309</v>
      </c>
      <c r="G1071" s="12">
        <v>147000</v>
      </c>
    </row>
    <row r="1072" spans="1:7" x14ac:dyDescent="0.2">
      <c r="A1072">
        <v>1071</v>
      </c>
      <c r="B1072" t="s">
        <v>111</v>
      </c>
      <c r="C1072">
        <f t="shared" si="17"/>
        <v>1</v>
      </c>
      <c r="D1072">
        <v>135000</v>
      </c>
      <c r="F1072" s="13">
        <v>1310</v>
      </c>
      <c r="G1072" s="12">
        <v>179200</v>
      </c>
    </row>
    <row r="1073" spans="1:7" x14ac:dyDescent="0.2">
      <c r="A1073">
        <v>1072</v>
      </c>
      <c r="B1073" t="s">
        <v>111</v>
      </c>
      <c r="C1073">
        <f t="shared" si="17"/>
        <v>1</v>
      </c>
      <c r="D1073">
        <v>154000</v>
      </c>
      <c r="F1073" s="13">
        <v>1311</v>
      </c>
      <c r="G1073" s="12">
        <v>335000</v>
      </c>
    </row>
    <row r="1074" spans="1:7" x14ac:dyDescent="0.2">
      <c r="A1074">
        <v>1073</v>
      </c>
      <c r="B1074" t="s">
        <v>111</v>
      </c>
      <c r="C1074">
        <f t="shared" si="17"/>
        <v>1</v>
      </c>
      <c r="D1074">
        <v>91500</v>
      </c>
      <c r="F1074" s="13">
        <v>1313</v>
      </c>
      <c r="G1074" s="12">
        <v>302000</v>
      </c>
    </row>
    <row r="1075" spans="1:7" x14ac:dyDescent="0.2">
      <c r="A1075">
        <v>1074</v>
      </c>
      <c r="B1075" t="s">
        <v>111</v>
      </c>
      <c r="C1075">
        <f t="shared" si="17"/>
        <v>1</v>
      </c>
      <c r="D1075">
        <v>159500</v>
      </c>
      <c r="F1075" s="13">
        <v>1314</v>
      </c>
      <c r="G1075" s="12">
        <v>333168</v>
      </c>
    </row>
    <row r="1076" spans="1:7" x14ac:dyDescent="0.2">
      <c r="A1076">
        <v>1075</v>
      </c>
      <c r="B1076" t="s">
        <v>111</v>
      </c>
      <c r="C1076">
        <f t="shared" si="17"/>
        <v>1</v>
      </c>
      <c r="D1076">
        <v>194000</v>
      </c>
      <c r="F1076" s="13">
        <v>1315</v>
      </c>
      <c r="G1076" s="12">
        <v>119000</v>
      </c>
    </row>
    <row r="1077" spans="1:7" x14ac:dyDescent="0.2">
      <c r="A1077">
        <v>1076</v>
      </c>
      <c r="B1077" t="s">
        <v>111</v>
      </c>
      <c r="C1077">
        <f t="shared" si="17"/>
        <v>1</v>
      </c>
      <c r="D1077">
        <v>219500</v>
      </c>
      <c r="F1077" s="13">
        <v>1316</v>
      </c>
      <c r="G1077" s="12">
        <v>206900</v>
      </c>
    </row>
    <row r="1078" spans="1:7" x14ac:dyDescent="0.2">
      <c r="A1078">
        <v>1077</v>
      </c>
      <c r="B1078" t="s">
        <v>111</v>
      </c>
      <c r="C1078">
        <f t="shared" si="17"/>
        <v>1</v>
      </c>
      <c r="D1078">
        <v>170000</v>
      </c>
      <c r="F1078" s="13">
        <v>1317</v>
      </c>
      <c r="G1078" s="12">
        <v>295493</v>
      </c>
    </row>
    <row r="1079" spans="1:7" x14ac:dyDescent="0.2">
      <c r="A1079">
        <v>1078</v>
      </c>
      <c r="B1079" t="s">
        <v>128</v>
      </c>
      <c r="C1079">
        <f t="shared" si="17"/>
        <v>0</v>
      </c>
      <c r="D1079">
        <v>138800</v>
      </c>
      <c r="F1079" s="13">
        <v>1319</v>
      </c>
      <c r="G1079" s="12">
        <v>275000</v>
      </c>
    </row>
    <row r="1080" spans="1:7" x14ac:dyDescent="0.2">
      <c r="A1080">
        <v>1079</v>
      </c>
      <c r="B1080" t="s">
        <v>111</v>
      </c>
      <c r="C1080">
        <f t="shared" si="17"/>
        <v>1</v>
      </c>
      <c r="D1080">
        <v>155900</v>
      </c>
      <c r="F1080" s="13">
        <v>1320</v>
      </c>
      <c r="G1080" s="12">
        <v>111000</v>
      </c>
    </row>
    <row r="1081" spans="1:7" x14ac:dyDescent="0.2">
      <c r="A1081">
        <v>1080</v>
      </c>
      <c r="B1081" t="s">
        <v>111</v>
      </c>
      <c r="C1081">
        <f t="shared" si="17"/>
        <v>1</v>
      </c>
      <c r="D1081">
        <v>126000</v>
      </c>
      <c r="F1081" s="13">
        <v>1321</v>
      </c>
      <c r="G1081" s="12">
        <v>156500</v>
      </c>
    </row>
    <row r="1082" spans="1:7" x14ac:dyDescent="0.2">
      <c r="A1082">
        <v>1081</v>
      </c>
      <c r="B1082" t="s">
        <v>128</v>
      </c>
      <c r="C1082">
        <f t="shared" si="17"/>
        <v>0</v>
      </c>
      <c r="D1082">
        <v>145000</v>
      </c>
      <c r="F1082" s="13">
        <v>1322</v>
      </c>
      <c r="G1082" s="12">
        <v>72500</v>
      </c>
    </row>
    <row r="1083" spans="1:7" x14ac:dyDescent="0.2">
      <c r="A1083">
        <v>1082</v>
      </c>
      <c r="B1083" t="s">
        <v>111</v>
      </c>
      <c r="C1083">
        <f t="shared" si="17"/>
        <v>1</v>
      </c>
      <c r="D1083">
        <v>133000</v>
      </c>
      <c r="F1083" s="13">
        <v>1323</v>
      </c>
      <c r="G1083" s="12">
        <v>190000</v>
      </c>
    </row>
    <row r="1084" spans="1:7" x14ac:dyDescent="0.2">
      <c r="A1084">
        <v>1083</v>
      </c>
      <c r="B1084" t="s">
        <v>111</v>
      </c>
      <c r="C1084">
        <f t="shared" si="17"/>
        <v>1</v>
      </c>
      <c r="D1084">
        <v>192000</v>
      </c>
      <c r="F1084" s="13">
        <v>1324</v>
      </c>
      <c r="G1084" s="12">
        <v>82500</v>
      </c>
    </row>
    <row r="1085" spans="1:7" x14ac:dyDescent="0.2">
      <c r="A1085">
        <v>1084</v>
      </c>
      <c r="B1085" t="s">
        <v>111</v>
      </c>
      <c r="C1085">
        <f t="shared" si="17"/>
        <v>1</v>
      </c>
      <c r="D1085">
        <v>160000</v>
      </c>
      <c r="F1085" s="13">
        <v>1326</v>
      </c>
      <c r="G1085" s="12">
        <v>55000</v>
      </c>
    </row>
    <row r="1086" spans="1:7" x14ac:dyDescent="0.2">
      <c r="A1086">
        <v>1085</v>
      </c>
      <c r="B1086" t="s">
        <v>111</v>
      </c>
      <c r="C1086">
        <f t="shared" si="17"/>
        <v>1</v>
      </c>
      <c r="D1086">
        <v>187500</v>
      </c>
      <c r="F1086" s="13">
        <v>1327</v>
      </c>
      <c r="G1086" s="12">
        <v>79000</v>
      </c>
    </row>
    <row r="1087" spans="1:7" x14ac:dyDescent="0.2">
      <c r="A1087">
        <v>1086</v>
      </c>
      <c r="B1087" t="s">
        <v>111</v>
      </c>
      <c r="C1087">
        <f t="shared" si="17"/>
        <v>1</v>
      </c>
      <c r="D1087">
        <v>147000</v>
      </c>
      <c r="F1087" s="13">
        <v>1328</v>
      </c>
      <c r="G1087" s="12">
        <v>130500</v>
      </c>
    </row>
    <row r="1088" spans="1:7" x14ac:dyDescent="0.2">
      <c r="A1088">
        <v>1087</v>
      </c>
      <c r="B1088" t="s">
        <v>111</v>
      </c>
      <c r="C1088">
        <f t="shared" si="17"/>
        <v>1</v>
      </c>
      <c r="D1088">
        <v>83500</v>
      </c>
      <c r="F1088" s="13">
        <v>1329</v>
      </c>
      <c r="G1088" s="12">
        <v>256000</v>
      </c>
    </row>
    <row r="1089" spans="1:7" x14ac:dyDescent="0.2">
      <c r="A1089">
        <v>1088</v>
      </c>
      <c r="B1089" t="s">
        <v>111</v>
      </c>
      <c r="C1089">
        <f t="shared" si="17"/>
        <v>1</v>
      </c>
      <c r="D1089">
        <v>252000</v>
      </c>
      <c r="F1089" s="13">
        <v>1330</v>
      </c>
      <c r="G1089" s="12">
        <v>176500</v>
      </c>
    </row>
    <row r="1090" spans="1:7" x14ac:dyDescent="0.2">
      <c r="A1090">
        <v>1089</v>
      </c>
      <c r="B1090" t="s">
        <v>111</v>
      </c>
      <c r="C1090">
        <f t="shared" si="17"/>
        <v>1</v>
      </c>
      <c r="D1090">
        <v>137500</v>
      </c>
      <c r="F1090" s="13">
        <v>1331</v>
      </c>
      <c r="G1090" s="12">
        <v>227000</v>
      </c>
    </row>
    <row r="1091" spans="1:7" x14ac:dyDescent="0.2">
      <c r="A1091">
        <v>1090</v>
      </c>
      <c r="B1091" t="s">
        <v>111</v>
      </c>
      <c r="C1091">
        <f t="shared" ref="C1091:C1154" si="18">IF(B1091="Normal",1,IF(OR(B1091="Abnorml",B1091="Partial"),0,"N/A"))</f>
        <v>1</v>
      </c>
      <c r="D1091">
        <v>197000</v>
      </c>
      <c r="F1091" s="13">
        <v>1332</v>
      </c>
      <c r="G1091" s="12">
        <v>132500</v>
      </c>
    </row>
    <row r="1092" spans="1:7" x14ac:dyDescent="0.2">
      <c r="A1092">
        <v>1091</v>
      </c>
      <c r="B1092" t="s">
        <v>111</v>
      </c>
      <c r="C1092">
        <f t="shared" si="18"/>
        <v>1</v>
      </c>
      <c r="D1092">
        <v>92900</v>
      </c>
      <c r="F1092" s="13">
        <v>1333</v>
      </c>
      <c r="G1092" s="12">
        <v>100000</v>
      </c>
    </row>
    <row r="1093" spans="1:7" x14ac:dyDescent="0.2">
      <c r="A1093">
        <v>1092</v>
      </c>
      <c r="B1093" t="s">
        <v>111</v>
      </c>
      <c r="C1093">
        <f t="shared" si="18"/>
        <v>1</v>
      </c>
      <c r="D1093">
        <v>160000</v>
      </c>
      <c r="F1093" s="13">
        <v>1334</v>
      </c>
      <c r="G1093" s="12">
        <v>125500</v>
      </c>
    </row>
    <row r="1094" spans="1:7" x14ac:dyDescent="0.2">
      <c r="A1094">
        <v>1093</v>
      </c>
      <c r="B1094" t="s">
        <v>111</v>
      </c>
      <c r="C1094">
        <f t="shared" si="18"/>
        <v>1</v>
      </c>
      <c r="D1094">
        <v>136500</v>
      </c>
      <c r="F1094" s="13">
        <v>1335</v>
      </c>
      <c r="G1094" s="12">
        <v>125000</v>
      </c>
    </row>
    <row r="1095" spans="1:7" x14ac:dyDescent="0.2">
      <c r="A1095">
        <v>1094</v>
      </c>
      <c r="B1095" t="s">
        <v>111</v>
      </c>
      <c r="C1095">
        <f t="shared" si="18"/>
        <v>1</v>
      </c>
      <c r="D1095">
        <v>146000</v>
      </c>
      <c r="F1095" s="13">
        <v>1336</v>
      </c>
      <c r="G1095" s="12">
        <v>167900</v>
      </c>
    </row>
    <row r="1096" spans="1:7" x14ac:dyDescent="0.2">
      <c r="A1096">
        <v>1095</v>
      </c>
      <c r="B1096" t="s">
        <v>111</v>
      </c>
      <c r="C1096">
        <f t="shared" si="18"/>
        <v>1</v>
      </c>
      <c r="D1096">
        <v>129000</v>
      </c>
      <c r="F1096" s="13">
        <v>1337</v>
      </c>
      <c r="G1096" s="12">
        <v>135000</v>
      </c>
    </row>
    <row r="1097" spans="1:7" x14ac:dyDescent="0.2">
      <c r="A1097">
        <v>1096</v>
      </c>
      <c r="B1097" t="s">
        <v>111</v>
      </c>
      <c r="C1097">
        <f t="shared" si="18"/>
        <v>1</v>
      </c>
      <c r="D1097">
        <v>176432</v>
      </c>
      <c r="F1097" s="13">
        <v>1338</v>
      </c>
      <c r="G1097" s="12">
        <v>52500</v>
      </c>
    </row>
    <row r="1098" spans="1:7" x14ac:dyDescent="0.2">
      <c r="A1098">
        <v>1097</v>
      </c>
      <c r="B1098" t="s">
        <v>111</v>
      </c>
      <c r="C1098">
        <f t="shared" si="18"/>
        <v>1</v>
      </c>
      <c r="D1098">
        <v>127000</v>
      </c>
      <c r="F1098" s="13">
        <v>1339</v>
      </c>
      <c r="G1098" s="12">
        <v>200000</v>
      </c>
    </row>
    <row r="1099" spans="1:7" x14ac:dyDescent="0.2">
      <c r="A1099">
        <v>1098</v>
      </c>
      <c r="B1099" t="s">
        <v>111</v>
      </c>
      <c r="C1099">
        <f t="shared" si="18"/>
        <v>1</v>
      </c>
      <c r="D1099">
        <v>170000</v>
      </c>
      <c r="F1099" s="13">
        <v>1340</v>
      </c>
      <c r="G1099" s="12">
        <v>128500</v>
      </c>
    </row>
    <row r="1100" spans="1:7" x14ac:dyDescent="0.2">
      <c r="A1100">
        <v>1099</v>
      </c>
      <c r="B1100" t="s">
        <v>111</v>
      </c>
      <c r="C1100">
        <f t="shared" si="18"/>
        <v>1</v>
      </c>
      <c r="D1100">
        <v>128000</v>
      </c>
      <c r="F1100" s="13">
        <v>1341</v>
      </c>
      <c r="G1100" s="12">
        <v>123000</v>
      </c>
    </row>
    <row r="1101" spans="1:7" x14ac:dyDescent="0.2">
      <c r="A1101">
        <v>1100</v>
      </c>
      <c r="B1101" t="s">
        <v>128</v>
      </c>
      <c r="C1101">
        <f t="shared" si="18"/>
        <v>0</v>
      </c>
      <c r="D1101">
        <v>157000</v>
      </c>
      <c r="F1101" s="13">
        <v>1342</v>
      </c>
      <c r="G1101" s="12">
        <v>155000</v>
      </c>
    </row>
    <row r="1102" spans="1:7" x14ac:dyDescent="0.2">
      <c r="A1102">
        <v>1101</v>
      </c>
      <c r="B1102" t="s">
        <v>111</v>
      </c>
      <c r="C1102">
        <f t="shared" si="18"/>
        <v>1</v>
      </c>
      <c r="D1102">
        <v>60000</v>
      </c>
      <c r="F1102" s="13">
        <v>1343</v>
      </c>
      <c r="G1102" s="12">
        <v>228500</v>
      </c>
    </row>
    <row r="1103" spans="1:7" x14ac:dyDescent="0.2">
      <c r="A1103">
        <v>1102</v>
      </c>
      <c r="B1103" t="s">
        <v>111</v>
      </c>
      <c r="C1103">
        <f t="shared" si="18"/>
        <v>1</v>
      </c>
      <c r="D1103">
        <v>119500</v>
      </c>
      <c r="F1103" s="13">
        <v>1344</v>
      </c>
      <c r="G1103" s="12">
        <v>177000</v>
      </c>
    </row>
    <row r="1104" spans="1:7" x14ac:dyDescent="0.2">
      <c r="A1104">
        <v>1103</v>
      </c>
      <c r="B1104" t="s">
        <v>219</v>
      </c>
      <c r="C1104" t="str">
        <f t="shared" si="18"/>
        <v>N/A</v>
      </c>
      <c r="D1104">
        <v>135000</v>
      </c>
      <c r="F1104" s="13">
        <v>1346</v>
      </c>
      <c r="G1104" s="12">
        <v>108500</v>
      </c>
    </row>
    <row r="1105" spans="1:7" x14ac:dyDescent="0.2">
      <c r="A1105">
        <v>1104</v>
      </c>
      <c r="B1105" t="s">
        <v>111</v>
      </c>
      <c r="C1105">
        <f t="shared" si="18"/>
        <v>1</v>
      </c>
      <c r="D1105">
        <v>159500</v>
      </c>
      <c r="F1105" s="13">
        <v>1347</v>
      </c>
      <c r="G1105" s="12">
        <v>262500</v>
      </c>
    </row>
    <row r="1106" spans="1:7" x14ac:dyDescent="0.2">
      <c r="A1106">
        <v>1105</v>
      </c>
      <c r="B1106" t="s">
        <v>111</v>
      </c>
      <c r="C1106">
        <f t="shared" si="18"/>
        <v>1</v>
      </c>
      <c r="D1106">
        <v>106000</v>
      </c>
      <c r="F1106" s="13">
        <v>1349</v>
      </c>
      <c r="G1106" s="12">
        <v>215000</v>
      </c>
    </row>
    <row r="1107" spans="1:7" x14ac:dyDescent="0.2">
      <c r="A1107">
        <v>1106</v>
      </c>
      <c r="B1107" t="s">
        <v>111</v>
      </c>
      <c r="C1107">
        <f t="shared" si="18"/>
        <v>1</v>
      </c>
      <c r="D1107">
        <v>325000</v>
      </c>
      <c r="F1107" s="13">
        <v>1350</v>
      </c>
      <c r="G1107" s="12">
        <v>122000</v>
      </c>
    </row>
    <row r="1108" spans="1:7" x14ac:dyDescent="0.2">
      <c r="A1108">
        <v>1107</v>
      </c>
      <c r="B1108" t="s">
        <v>111</v>
      </c>
      <c r="C1108">
        <f t="shared" si="18"/>
        <v>1</v>
      </c>
      <c r="D1108">
        <v>179900</v>
      </c>
      <c r="F1108" s="13">
        <v>1351</v>
      </c>
      <c r="G1108" s="12">
        <v>200000</v>
      </c>
    </row>
    <row r="1109" spans="1:7" x14ac:dyDescent="0.2">
      <c r="A1109">
        <v>1108</v>
      </c>
      <c r="B1109" t="s">
        <v>159</v>
      </c>
      <c r="C1109">
        <f t="shared" si="18"/>
        <v>0</v>
      </c>
      <c r="D1109">
        <v>274725</v>
      </c>
      <c r="F1109" s="13">
        <v>1352</v>
      </c>
      <c r="G1109" s="12">
        <v>171000</v>
      </c>
    </row>
    <row r="1110" spans="1:7" x14ac:dyDescent="0.2">
      <c r="A1110">
        <v>1109</v>
      </c>
      <c r="B1110" t="s">
        <v>128</v>
      </c>
      <c r="C1110">
        <f t="shared" si="18"/>
        <v>0</v>
      </c>
      <c r="D1110">
        <v>181000</v>
      </c>
      <c r="F1110" s="13">
        <v>1353</v>
      </c>
      <c r="G1110" s="12">
        <v>134900</v>
      </c>
    </row>
    <row r="1111" spans="1:7" x14ac:dyDescent="0.2">
      <c r="A1111">
        <v>1110</v>
      </c>
      <c r="B1111" t="s">
        <v>111</v>
      </c>
      <c r="C1111">
        <f t="shared" si="18"/>
        <v>1</v>
      </c>
      <c r="D1111">
        <v>280000</v>
      </c>
      <c r="F1111" s="13">
        <v>1354</v>
      </c>
      <c r="G1111" s="12">
        <v>410000</v>
      </c>
    </row>
    <row r="1112" spans="1:7" x14ac:dyDescent="0.2">
      <c r="A1112">
        <v>1111</v>
      </c>
      <c r="B1112" t="s">
        <v>111</v>
      </c>
      <c r="C1112">
        <f t="shared" si="18"/>
        <v>1</v>
      </c>
      <c r="D1112">
        <v>188000</v>
      </c>
      <c r="F1112" s="13">
        <v>1355</v>
      </c>
      <c r="G1112" s="12">
        <v>235000</v>
      </c>
    </row>
    <row r="1113" spans="1:7" x14ac:dyDescent="0.2">
      <c r="A1113">
        <v>1112</v>
      </c>
      <c r="B1113" t="s">
        <v>111</v>
      </c>
      <c r="C1113">
        <f t="shared" si="18"/>
        <v>1</v>
      </c>
      <c r="D1113">
        <v>205000</v>
      </c>
      <c r="F1113" s="13">
        <v>1356</v>
      </c>
      <c r="G1113" s="12">
        <v>170000</v>
      </c>
    </row>
    <row r="1114" spans="1:7" x14ac:dyDescent="0.2">
      <c r="A1114">
        <v>1113</v>
      </c>
      <c r="B1114" t="s">
        <v>111</v>
      </c>
      <c r="C1114">
        <f t="shared" si="18"/>
        <v>1</v>
      </c>
      <c r="D1114">
        <v>129900</v>
      </c>
      <c r="F1114" s="13">
        <v>1357</v>
      </c>
      <c r="G1114" s="12">
        <v>110000</v>
      </c>
    </row>
    <row r="1115" spans="1:7" x14ac:dyDescent="0.2">
      <c r="A1115">
        <v>1114</v>
      </c>
      <c r="B1115" t="s">
        <v>111</v>
      </c>
      <c r="C1115">
        <f t="shared" si="18"/>
        <v>1</v>
      </c>
      <c r="D1115">
        <v>134500</v>
      </c>
      <c r="F1115" s="13">
        <v>1358</v>
      </c>
      <c r="G1115" s="12">
        <v>149900</v>
      </c>
    </row>
    <row r="1116" spans="1:7" x14ac:dyDescent="0.2">
      <c r="A1116">
        <v>1115</v>
      </c>
      <c r="B1116" t="s">
        <v>111</v>
      </c>
      <c r="C1116">
        <f t="shared" si="18"/>
        <v>1</v>
      </c>
      <c r="D1116">
        <v>117000</v>
      </c>
      <c r="F1116" s="13">
        <v>1359</v>
      </c>
      <c r="G1116" s="12">
        <v>177500</v>
      </c>
    </row>
    <row r="1117" spans="1:7" x14ac:dyDescent="0.2">
      <c r="A1117">
        <v>1116</v>
      </c>
      <c r="B1117" t="s">
        <v>159</v>
      </c>
      <c r="C1117">
        <f t="shared" si="18"/>
        <v>0</v>
      </c>
      <c r="D1117">
        <v>318000</v>
      </c>
      <c r="F1117" s="13">
        <v>1360</v>
      </c>
      <c r="G1117" s="12">
        <v>315000</v>
      </c>
    </row>
    <row r="1118" spans="1:7" x14ac:dyDescent="0.2">
      <c r="A1118">
        <v>1117</v>
      </c>
      <c r="B1118" t="s">
        <v>111</v>
      </c>
      <c r="C1118">
        <f t="shared" si="18"/>
        <v>1</v>
      </c>
      <c r="D1118">
        <v>184100</v>
      </c>
      <c r="F1118" s="13">
        <v>1361</v>
      </c>
      <c r="G1118" s="12">
        <v>189000</v>
      </c>
    </row>
    <row r="1119" spans="1:7" x14ac:dyDescent="0.2">
      <c r="A1119">
        <v>1118</v>
      </c>
      <c r="B1119" t="s">
        <v>111</v>
      </c>
      <c r="C1119">
        <f t="shared" si="18"/>
        <v>1</v>
      </c>
      <c r="D1119">
        <v>130000</v>
      </c>
      <c r="F1119" s="13">
        <v>1362</v>
      </c>
      <c r="G1119" s="12">
        <v>260000</v>
      </c>
    </row>
    <row r="1120" spans="1:7" x14ac:dyDescent="0.2">
      <c r="A1120">
        <v>1119</v>
      </c>
      <c r="B1120" t="s">
        <v>111</v>
      </c>
      <c r="C1120">
        <f t="shared" si="18"/>
        <v>1</v>
      </c>
      <c r="D1120">
        <v>140000</v>
      </c>
      <c r="F1120" s="13">
        <v>1363</v>
      </c>
      <c r="G1120" s="12">
        <v>104900</v>
      </c>
    </row>
    <row r="1121" spans="1:7" x14ac:dyDescent="0.2">
      <c r="A1121">
        <v>1120</v>
      </c>
      <c r="B1121" t="s">
        <v>111</v>
      </c>
      <c r="C1121">
        <f t="shared" si="18"/>
        <v>1</v>
      </c>
      <c r="D1121">
        <v>133700</v>
      </c>
      <c r="F1121" s="13">
        <v>1366</v>
      </c>
      <c r="G1121" s="12">
        <v>216000</v>
      </c>
    </row>
    <row r="1122" spans="1:7" x14ac:dyDescent="0.2">
      <c r="A1122">
        <v>1121</v>
      </c>
      <c r="B1122" t="s">
        <v>111</v>
      </c>
      <c r="C1122">
        <f t="shared" si="18"/>
        <v>1</v>
      </c>
      <c r="D1122">
        <v>118400</v>
      </c>
      <c r="F1122" s="13">
        <v>1368</v>
      </c>
      <c r="G1122" s="12">
        <v>127000</v>
      </c>
    </row>
    <row r="1123" spans="1:7" x14ac:dyDescent="0.2">
      <c r="A1123">
        <v>1122</v>
      </c>
      <c r="B1123" t="s">
        <v>159</v>
      </c>
      <c r="C1123">
        <f t="shared" si="18"/>
        <v>0</v>
      </c>
      <c r="D1123">
        <v>212900</v>
      </c>
      <c r="F1123" s="13">
        <v>1369</v>
      </c>
      <c r="G1123" s="12">
        <v>144000</v>
      </c>
    </row>
    <row r="1124" spans="1:7" x14ac:dyDescent="0.2">
      <c r="A1124">
        <v>1123</v>
      </c>
      <c r="B1124" t="s">
        <v>128</v>
      </c>
      <c r="C1124">
        <f t="shared" si="18"/>
        <v>0</v>
      </c>
      <c r="D1124">
        <v>112000</v>
      </c>
      <c r="F1124" s="13">
        <v>1370</v>
      </c>
      <c r="G1124" s="12">
        <v>232000</v>
      </c>
    </row>
    <row r="1125" spans="1:7" x14ac:dyDescent="0.2">
      <c r="A1125">
        <v>1124</v>
      </c>
      <c r="B1125" t="s">
        <v>111</v>
      </c>
      <c r="C1125">
        <f t="shared" si="18"/>
        <v>1</v>
      </c>
      <c r="D1125">
        <v>118000</v>
      </c>
      <c r="F1125" s="13">
        <v>1371</v>
      </c>
      <c r="G1125" s="12">
        <v>105000</v>
      </c>
    </row>
    <row r="1126" spans="1:7" x14ac:dyDescent="0.2">
      <c r="A1126">
        <v>1125</v>
      </c>
      <c r="B1126" t="s">
        <v>111</v>
      </c>
      <c r="C1126">
        <f t="shared" si="18"/>
        <v>1</v>
      </c>
      <c r="D1126">
        <v>163900</v>
      </c>
      <c r="F1126" s="13">
        <v>1372</v>
      </c>
      <c r="G1126" s="12">
        <v>165500</v>
      </c>
    </row>
    <row r="1127" spans="1:7" x14ac:dyDescent="0.2">
      <c r="A1127">
        <v>1126</v>
      </c>
      <c r="B1127" t="s">
        <v>111</v>
      </c>
      <c r="C1127">
        <f t="shared" si="18"/>
        <v>1</v>
      </c>
      <c r="D1127">
        <v>115000</v>
      </c>
      <c r="F1127" s="13">
        <v>1373</v>
      </c>
      <c r="G1127" s="12">
        <v>274300</v>
      </c>
    </row>
    <row r="1128" spans="1:7" x14ac:dyDescent="0.2">
      <c r="A1128">
        <v>1127</v>
      </c>
      <c r="B1128" t="s">
        <v>111</v>
      </c>
      <c r="C1128">
        <f t="shared" si="18"/>
        <v>1</v>
      </c>
      <c r="D1128">
        <v>174000</v>
      </c>
      <c r="F1128" s="13">
        <v>1374</v>
      </c>
      <c r="G1128" s="12">
        <v>466500</v>
      </c>
    </row>
    <row r="1129" spans="1:7" x14ac:dyDescent="0.2">
      <c r="A1129">
        <v>1128</v>
      </c>
      <c r="B1129" t="s">
        <v>219</v>
      </c>
      <c r="C1129" t="str">
        <f t="shared" si="18"/>
        <v>N/A</v>
      </c>
      <c r="D1129">
        <v>259000</v>
      </c>
      <c r="F1129" s="13">
        <v>1375</v>
      </c>
      <c r="G1129" s="12">
        <v>250000</v>
      </c>
    </row>
    <row r="1130" spans="1:7" x14ac:dyDescent="0.2">
      <c r="A1130">
        <v>1129</v>
      </c>
      <c r="B1130" t="s">
        <v>111</v>
      </c>
      <c r="C1130">
        <f t="shared" si="18"/>
        <v>1</v>
      </c>
      <c r="D1130">
        <v>215000</v>
      </c>
      <c r="F1130" s="13">
        <v>1377</v>
      </c>
      <c r="G1130" s="12">
        <v>91000</v>
      </c>
    </row>
    <row r="1131" spans="1:7" x14ac:dyDescent="0.2">
      <c r="A1131">
        <v>1130</v>
      </c>
      <c r="B1131" t="s">
        <v>111</v>
      </c>
      <c r="C1131">
        <f t="shared" si="18"/>
        <v>1</v>
      </c>
      <c r="D1131">
        <v>140000</v>
      </c>
      <c r="F1131" s="13">
        <v>1378</v>
      </c>
      <c r="G1131" s="12">
        <v>117000</v>
      </c>
    </row>
    <row r="1132" spans="1:7" x14ac:dyDescent="0.2">
      <c r="A1132">
        <v>1131</v>
      </c>
      <c r="B1132" t="s">
        <v>111</v>
      </c>
      <c r="C1132">
        <f t="shared" si="18"/>
        <v>1</v>
      </c>
      <c r="D1132">
        <v>135000</v>
      </c>
      <c r="F1132" s="13">
        <v>1379</v>
      </c>
      <c r="G1132" s="12">
        <v>83000</v>
      </c>
    </row>
    <row r="1133" spans="1:7" x14ac:dyDescent="0.2">
      <c r="A1133">
        <v>1132</v>
      </c>
      <c r="B1133" t="s">
        <v>128</v>
      </c>
      <c r="C1133">
        <f t="shared" si="18"/>
        <v>0</v>
      </c>
      <c r="D1133">
        <v>93500</v>
      </c>
      <c r="F1133" s="13">
        <v>1380</v>
      </c>
      <c r="G1133" s="12">
        <v>167500</v>
      </c>
    </row>
    <row r="1134" spans="1:7" x14ac:dyDescent="0.2">
      <c r="A1134">
        <v>1133</v>
      </c>
      <c r="B1134" t="s">
        <v>111</v>
      </c>
      <c r="C1134">
        <f t="shared" si="18"/>
        <v>1</v>
      </c>
      <c r="D1134">
        <v>117500</v>
      </c>
      <c r="F1134" s="13">
        <v>1381</v>
      </c>
      <c r="G1134" s="12">
        <v>58500</v>
      </c>
    </row>
    <row r="1135" spans="1:7" x14ac:dyDescent="0.2">
      <c r="A1135">
        <v>1134</v>
      </c>
      <c r="B1135" t="s">
        <v>111</v>
      </c>
      <c r="C1135">
        <f t="shared" si="18"/>
        <v>1</v>
      </c>
      <c r="D1135">
        <v>239500</v>
      </c>
      <c r="F1135" s="13">
        <v>1382</v>
      </c>
      <c r="G1135" s="12">
        <v>237500</v>
      </c>
    </row>
    <row r="1136" spans="1:7" x14ac:dyDescent="0.2">
      <c r="A1136">
        <v>1135</v>
      </c>
      <c r="B1136" t="s">
        <v>111</v>
      </c>
      <c r="C1136">
        <f t="shared" si="18"/>
        <v>1</v>
      </c>
      <c r="D1136">
        <v>169000</v>
      </c>
      <c r="F1136" s="13">
        <v>1383</v>
      </c>
      <c r="G1136" s="12">
        <v>157000</v>
      </c>
    </row>
    <row r="1137" spans="1:7" x14ac:dyDescent="0.2">
      <c r="A1137">
        <v>1136</v>
      </c>
      <c r="B1137" t="s">
        <v>111</v>
      </c>
      <c r="C1137">
        <f t="shared" si="18"/>
        <v>1</v>
      </c>
      <c r="D1137">
        <v>102000</v>
      </c>
      <c r="F1137" s="13">
        <v>1384</v>
      </c>
      <c r="G1137" s="12">
        <v>112000</v>
      </c>
    </row>
    <row r="1138" spans="1:7" x14ac:dyDescent="0.2">
      <c r="A1138">
        <v>1137</v>
      </c>
      <c r="B1138" t="s">
        <v>128</v>
      </c>
      <c r="C1138">
        <f t="shared" si="18"/>
        <v>0</v>
      </c>
      <c r="D1138">
        <v>119000</v>
      </c>
      <c r="F1138" s="13">
        <v>1385</v>
      </c>
      <c r="G1138" s="12">
        <v>105000</v>
      </c>
    </row>
    <row r="1139" spans="1:7" x14ac:dyDescent="0.2">
      <c r="A1139">
        <v>1138</v>
      </c>
      <c r="B1139" t="s">
        <v>111</v>
      </c>
      <c r="C1139">
        <f t="shared" si="18"/>
        <v>1</v>
      </c>
      <c r="D1139">
        <v>94000</v>
      </c>
      <c r="F1139" s="13">
        <v>1386</v>
      </c>
      <c r="G1139" s="12">
        <v>125500</v>
      </c>
    </row>
    <row r="1140" spans="1:7" x14ac:dyDescent="0.2">
      <c r="A1140">
        <v>1139</v>
      </c>
      <c r="B1140" t="s">
        <v>111</v>
      </c>
      <c r="C1140">
        <f t="shared" si="18"/>
        <v>1</v>
      </c>
      <c r="D1140">
        <v>196000</v>
      </c>
      <c r="F1140" s="13">
        <v>1387</v>
      </c>
      <c r="G1140" s="12">
        <v>250000</v>
      </c>
    </row>
    <row r="1141" spans="1:7" x14ac:dyDescent="0.2">
      <c r="A1141">
        <v>1140</v>
      </c>
      <c r="B1141" t="s">
        <v>111</v>
      </c>
      <c r="C1141">
        <f t="shared" si="18"/>
        <v>1</v>
      </c>
      <c r="D1141">
        <v>144000</v>
      </c>
      <c r="F1141" s="13">
        <v>1389</v>
      </c>
      <c r="G1141" s="12">
        <v>377500</v>
      </c>
    </row>
    <row r="1142" spans="1:7" x14ac:dyDescent="0.2">
      <c r="A1142">
        <v>1141</v>
      </c>
      <c r="B1142" t="s">
        <v>128</v>
      </c>
      <c r="C1142">
        <f t="shared" si="18"/>
        <v>0</v>
      </c>
      <c r="D1142">
        <v>139000</v>
      </c>
      <c r="F1142" s="13">
        <v>1390</v>
      </c>
      <c r="G1142" s="12">
        <v>131000</v>
      </c>
    </row>
    <row r="1143" spans="1:7" x14ac:dyDescent="0.2">
      <c r="A1143">
        <v>1142</v>
      </c>
      <c r="B1143" t="s">
        <v>111</v>
      </c>
      <c r="C1143">
        <f t="shared" si="18"/>
        <v>1</v>
      </c>
      <c r="D1143">
        <v>197500</v>
      </c>
      <c r="F1143" s="13">
        <v>1391</v>
      </c>
      <c r="G1143" s="12">
        <v>235000</v>
      </c>
    </row>
    <row r="1144" spans="1:7" x14ac:dyDescent="0.2">
      <c r="A1144">
        <v>1143</v>
      </c>
      <c r="B1144" t="s">
        <v>159</v>
      </c>
      <c r="C1144">
        <f t="shared" si="18"/>
        <v>0</v>
      </c>
      <c r="D1144">
        <v>424870</v>
      </c>
      <c r="F1144" s="13">
        <v>1392</v>
      </c>
      <c r="G1144" s="12">
        <v>124000</v>
      </c>
    </row>
    <row r="1145" spans="1:7" x14ac:dyDescent="0.2">
      <c r="A1145">
        <v>1144</v>
      </c>
      <c r="B1145" t="s">
        <v>111</v>
      </c>
      <c r="C1145">
        <f t="shared" si="18"/>
        <v>1</v>
      </c>
      <c r="D1145">
        <v>80000</v>
      </c>
      <c r="F1145" s="13">
        <v>1393</v>
      </c>
      <c r="G1145" s="12">
        <v>123000</v>
      </c>
    </row>
    <row r="1146" spans="1:7" x14ac:dyDescent="0.2">
      <c r="A1146">
        <v>1145</v>
      </c>
      <c r="B1146" t="s">
        <v>111</v>
      </c>
      <c r="C1146">
        <f t="shared" si="18"/>
        <v>1</v>
      </c>
      <c r="D1146">
        <v>80000</v>
      </c>
      <c r="F1146" s="13">
        <v>1394</v>
      </c>
      <c r="G1146" s="12">
        <v>163000</v>
      </c>
    </row>
    <row r="1147" spans="1:7" x14ac:dyDescent="0.2">
      <c r="A1147">
        <v>1146</v>
      </c>
      <c r="B1147" t="s">
        <v>219</v>
      </c>
      <c r="C1147" t="str">
        <f t="shared" si="18"/>
        <v>N/A</v>
      </c>
      <c r="D1147">
        <v>149000</v>
      </c>
      <c r="F1147" s="13">
        <v>1396</v>
      </c>
      <c r="G1147" s="12">
        <v>281213</v>
      </c>
    </row>
    <row r="1148" spans="1:7" x14ac:dyDescent="0.2">
      <c r="A1148">
        <v>1147</v>
      </c>
      <c r="B1148" t="s">
        <v>111</v>
      </c>
      <c r="C1148">
        <f t="shared" si="18"/>
        <v>1</v>
      </c>
      <c r="D1148">
        <v>180000</v>
      </c>
      <c r="F1148" s="13">
        <v>1397</v>
      </c>
      <c r="G1148" s="12">
        <v>160000</v>
      </c>
    </row>
    <row r="1149" spans="1:7" x14ac:dyDescent="0.2">
      <c r="A1149">
        <v>1148</v>
      </c>
      <c r="B1149" t="s">
        <v>111</v>
      </c>
      <c r="C1149">
        <f t="shared" si="18"/>
        <v>1</v>
      </c>
      <c r="D1149">
        <v>174500</v>
      </c>
      <c r="F1149" s="13">
        <v>1398</v>
      </c>
      <c r="G1149" s="12">
        <v>137500</v>
      </c>
    </row>
    <row r="1150" spans="1:7" x14ac:dyDescent="0.2">
      <c r="A1150">
        <v>1149</v>
      </c>
      <c r="B1150" t="s">
        <v>111</v>
      </c>
      <c r="C1150">
        <f t="shared" si="18"/>
        <v>1</v>
      </c>
      <c r="D1150">
        <v>116900</v>
      </c>
      <c r="F1150" s="13">
        <v>1399</v>
      </c>
      <c r="G1150" s="12">
        <v>138000</v>
      </c>
    </row>
    <row r="1151" spans="1:7" x14ac:dyDescent="0.2">
      <c r="A1151">
        <v>1150</v>
      </c>
      <c r="B1151" t="s">
        <v>111</v>
      </c>
      <c r="C1151">
        <f t="shared" si="18"/>
        <v>1</v>
      </c>
      <c r="D1151">
        <v>143000</v>
      </c>
      <c r="F1151" s="13">
        <v>1400</v>
      </c>
      <c r="G1151" s="12">
        <v>137450</v>
      </c>
    </row>
    <row r="1152" spans="1:7" x14ac:dyDescent="0.2">
      <c r="A1152">
        <v>1151</v>
      </c>
      <c r="B1152" t="s">
        <v>111</v>
      </c>
      <c r="C1152">
        <f t="shared" si="18"/>
        <v>1</v>
      </c>
      <c r="D1152">
        <v>124000</v>
      </c>
      <c r="F1152" s="13">
        <v>1401</v>
      </c>
      <c r="G1152" s="12">
        <v>120000</v>
      </c>
    </row>
    <row r="1153" spans="1:7" x14ac:dyDescent="0.2">
      <c r="A1153">
        <v>1152</v>
      </c>
      <c r="B1153" t="s">
        <v>111</v>
      </c>
      <c r="C1153">
        <f t="shared" si="18"/>
        <v>1</v>
      </c>
      <c r="D1153">
        <v>149900</v>
      </c>
      <c r="F1153" s="13">
        <v>1402</v>
      </c>
      <c r="G1153" s="12">
        <v>193000</v>
      </c>
    </row>
    <row r="1154" spans="1:7" x14ac:dyDescent="0.2">
      <c r="A1154">
        <v>1153</v>
      </c>
      <c r="B1154" t="s">
        <v>128</v>
      </c>
      <c r="C1154">
        <f t="shared" si="18"/>
        <v>0</v>
      </c>
      <c r="D1154">
        <v>230000</v>
      </c>
      <c r="F1154" s="13">
        <v>1404</v>
      </c>
      <c r="G1154" s="12">
        <v>282922</v>
      </c>
    </row>
    <row r="1155" spans="1:7" x14ac:dyDescent="0.2">
      <c r="A1155">
        <v>1154</v>
      </c>
      <c r="B1155" t="s">
        <v>111</v>
      </c>
      <c r="C1155">
        <f t="shared" ref="C1155:C1218" si="19">IF(B1155="Normal",1,IF(OR(B1155="Abnorml",B1155="Partial"),0,"N/A"))</f>
        <v>1</v>
      </c>
      <c r="D1155">
        <v>120500</v>
      </c>
      <c r="F1155" s="13">
        <v>1406</v>
      </c>
      <c r="G1155" s="12">
        <v>275000</v>
      </c>
    </row>
    <row r="1156" spans="1:7" x14ac:dyDescent="0.2">
      <c r="A1156">
        <v>1155</v>
      </c>
      <c r="B1156" t="s">
        <v>111</v>
      </c>
      <c r="C1156">
        <f t="shared" si="19"/>
        <v>1</v>
      </c>
      <c r="D1156">
        <v>201800</v>
      </c>
      <c r="F1156" s="13">
        <v>1407</v>
      </c>
      <c r="G1156" s="12">
        <v>133000</v>
      </c>
    </row>
    <row r="1157" spans="1:7" x14ac:dyDescent="0.2">
      <c r="A1157">
        <v>1156</v>
      </c>
      <c r="B1157" t="s">
        <v>111</v>
      </c>
      <c r="C1157">
        <f t="shared" si="19"/>
        <v>1</v>
      </c>
      <c r="D1157">
        <v>218000</v>
      </c>
      <c r="F1157" s="13">
        <v>1408</v>
      </c>
      <c r="G1157" s="12">
        <v>112000</v>
      </c>
    </row>
    <row r="1158" spans="1:7" x14ac:dyDescent="0.2">
      <c r="A1158">
        <v>1157</v>
      </c>
      <c r="B1158" t="s">
        <v>111</v>
      </c>
      <c r="C1158">
        <f t="shared" si="19"/>
        <v>1</v>
      </c>
      <c r="D1158">
        <v>179900</v>
      </c>
      <c r="F1158" s="13">
        <v>1409</v>
      </c>
      <c r="G1158" s="12">
        <v>125500</v>
      </c>
    </row>
    <row r="1159" spans="1:7" x14ac:dyDescent="0.2">
      <c r="A1159">
        <v>1158</v>
      </c>
      <c r="B1159" t="s">
        <v>111</v>
      </c>
      <c r="C1159">
        <f t="shared" si="19"/>
        <v>1</v>
      </c>
      <c r="D1159">
        <v>230000</v>
      </c>
      <c r="F1159" s="13">
        <v>1410</v>
      </c>
      <c r="G1159" s="12">
        <v>215000</v>
      </c>
    </row>
    <row r="1160" spans="1:7" x14ac:dyDescent="0.2">
      <c r="A1160">
        <v>1159</v>
      </c>
      <c r="B1160" t="s">
        <v>159</v>
      </c>
      <c r="C1160">
        <f t="shared" si="19"/>
        <v>0</v>
      </c>
      <c r="D1160">
        <v>235128</v>
      </c>
      <c r="F1160" s="13">
        <v>1411</v>
      </c>
      <c r="G1160" s="12">
        <v>230000</v>
      </c>
    </row>
    <row r="1161" spans="1:7" x14ac:dyDescent="0.2">
      <c r="A1161">
        <v>1160</v>
      </c>
      <c r="B1161" t="s">
        <v>111</v>
      </c>
      <c r="C1161">
        <f t="shared" si="19"/>
        <v>1</v>
      </c>
      <c r="D1161">
        <v>185000</v>
      </c>
      <c r="F1161" s="13">
        <v>1412</v>
      </c>
      <c r="G1161" s="12">
        <v>140000</v>
      </c>
    </row>
    <row r="1162" spans="1:7" x14ac:dyDescent="0.2">
      <c r="A1162">
        <v>1161</v>
      </c>
      <c r="B1162" t="s">
        <v>111</v>
      </c>
      <c r="C1162">
        <f t="shared" si="19"/>
        <v>1</v>
      </c>
      <c r="D1162">
        <v>146000</v>
      </c>
      <c r="F1162" s="13">
        <v>1413</v>
      </c>
      <c r="G1162" s="12">
        <v>90000</v>
      </c>
    </row>
    <row r="1163" spans="1:7" x14ac:dyDescent="0.2">
      <c r="A1163">
        <v>1162</v>
      </c>
      <c r="B1163" t="s">
        <v>111</v>
      </c>
      <c r="C1163">
        <f t="shared" si="19"/>
        <v>1</v>
      </c>
      <c r="D1163">
        <v>224000</v>
      </c>
      <c r="F1163" s="13">
        <v>1415</v>
      </c>
      <c r="G1163" s="12">
        <v>207000</v>
      </c>
    </row>
    <row r="1164" spans="1:7" x14ac:dyDescent="0.2">
      <c r="A1164">
        <v>1163</v>
      </c>
      <c r="B1164" t="s">
        <v>111</v>
      </c>
      <c r="C1164">
        <f t="shared" si="19"/>
        <v>1</v>
      </c>
      <c r="D1164">
        <v>129000</v>
      </c>
      <c r="F1164" s="13">
        <v>1416</v>
      </c>
      <c r="G1164" s="12">
        <v>175900</v>
      </c>
    </row>
    <row r="1165" spans="1:7" x14ac:dyDescent="0.2">
      <c r="A1165">
        <v>1164</v>
      </c>
      <c r="B1165" t="s">
        <v>210</v>
      </c>
      <c r="C1165" t="str">
        <f t="shared" si="19"/>
        <v>N/A</v>
      </c>
      <c r="D1165">
        <v>108959</v>
      </c>
      <c r="F1165" s="13">
        <v>1417</v>
      </c>
      <c r="G1165" s="12">
        <v>122500</v>
      </c>
    </row>
    <row r="1166" spans="1:7" x14ac:dyDescent="0.2">
      <c r="A1166">
        <v>1165</v>
      </c>
      <c r="B1166" t="s">
        <v>111</v>
      </c>
      <c r="C1166">
        <f t="shared" si="19"/>
        <v>1</v>
      </c>
      <c r="D1166">
        <v>194000</v>
      </c>
      <c r="F1166" s="13">
        <v>1418</v>
      </c>
      <c r="G1166" s="12">
        <v>340000</v>
      </c>
    </row>
    <row r="1167" spans="1:7" x14ac:dyDescent="0.2">
      <c r="A1167">
        <v>1166</v>
      </c>
      <c r="B1167" t="s">
        <v>159</v>
      </c>
      <c r="C1167">
        <f t="shared" si="19"/>
        <v>0</v>
      </c>
      <c r="D1167">
        <v>233170</v>
      </c>
      <c r="F1167" s="13">
        <v>1419</v>
      </c>
      <c r="G1167" s="12">
        <v>124000</v>
      </c>
    </row>
    <row r="1168" spans="1:7" x14ac:dyDescent="0.2">
      <c r="A1168">
        <v>1167</v>
      </c>
      <c r="B1168" t="s">
        <v>111</v>
      </c>
      <c r="C1168">
        <f t="shared" si="19"/>
        <v>1</v>
      </c>
      <c r="D1168">
        <v>245350</v>
      </c>
      <c r="F1168" s="13">
        <v>1420</v>
      </c>
      <c r="G1168" s="12">
        <v>223000</v>
      </c>
    </row>
    <row r="1169" spans="1:7" x14ac:dyDescent="0.2">
      <c r="A1169">
        <v>1168</v>
      </c>
      <c r="B1169" t="s">
        <v>111</v>
      </c>
      <c r="C1169">
        <f t="shared" si="19"/>
        <v>1</v>
      </c>
      <c r="D1169">
        <v>173000</v>
      </c>
      <c r="F1169" s="13">
        <v>1421</v>
      </c>
      <c r="G1169" s="12">
        <v>179900</v>
      </c>
    </row>
    <row r="1170" spans="1:7" x14ac:dyDescent="0.2">
      <c r="A1170">
        <v>1169</v>
      </c>
      <c r="B1170" t="s">
        <v>111</v>
      </c>
      <c r="C1170">
        <f t="shared" si="19"/>
        <v>1</v>
      </c>
      <c r="D1170">
        <v>235000</v>
      </c>
      <c r="F1170" s="13">
        <v>1422</v>
      </c>
      <c r="G1170" s="12">
        <v>127500</v>
      </c>
    </row>
    <row r="1171" spans="1:7" x14ac:dyDescent="0.2">
      <c r="A1171">
        <v>1170</v>
      </c>
      <c r="B1171" t="s">
        <v>111</v>
      </c>
      <c r="C1171">
        <f t="shared" si="19"/>
        <v>1</v>
      </c>
      <c r="D1171">
        <v>625000</v>
      </c>
      <c r="F1171" s="13">
        <v>1423</v>
      </c>
      <c r="G1171" s="12">
        <v>136500</v>
      </c>
    </row>
    <row r="1172" spans="1:7" x14ac:dyDescent="0.2">
      <c r="A1172">
        <v>1171</v>
      </c>
      <c r="B1172" t="s">
        <v>111</v>
      </c>
      <c r="C1172">
        <f t="shared" si="19"/>
        <v>1</v>
      </c>
      <c r="D1172">
        <v>171000</v>
      </c>
      <c r="F1172" s="13">
        <v>1425</v>
      </c>
      <c r="G1172" s="12">
        <v>144000</v>
      </c>
    </row>
    <row r="1173" spans="1:7" x14ac:dyDescent="0.2">
      <c r="A1173">
        <v>1172</v>
      </c>
      <c r="B1173" t="s">
        <v>111</v>
      </c>
      <c r="C1173">
        <f t="shared" si="19"/>
        <v>1</v>
      </c>
      <c r="D1173">
        <v>163000</v>
      </c>
      <c r="F1173" s="13">
        <v>1426</v>
      </c>
      <c r="G1173" s="12">
        <v>142000</v>
      </c>
    </row>
    <row r="1174" spans="1:7" x14ac:dyDescent="0.2">
      <c r="A1174">
        <v>1173</v>
      </c>
      <c r="B1174" t="s">
        <v>111</v>
      </c>
      <c r="C1174">
        <f t="shared" si="19"/>
        <v>1</v>
      </c>
      <c r="D1174">
        <v>171900</v>
      </c>
      <c r="F1174" s="13">
        <v>1427</v>
      </c>
      <c r="G1174" s="12">
        <v>271000</v>
      </c>
    </row>
    <row r="1175" spans="1:7" x14ac:dyDescent="0.2">
      <c r="A1175">
        <v>1174</v>
      </c>
      <c r="B1175" t="s">
        <v>111</v>
      </c>
      <c r="C1175">
        <f t="shared" si="19"/>
        <v>1</v>
      </c>
      <c r="D1175">
        <v>200500</v>
      </c>
      <c r="F1175" s="13">
        <v>1428</v>
      </c>
      <c r="G1175" s="12">
        <v>140000</v>
      </c>
    </row>
    <row r="1176" spans="1:7" x14ac:dyDescent="0.2">
      <c r="A1176">
        <v>1175</v>
      </c>
      <c r="B1176" t="s">
        <v>111</v>
      </c>
      <c r="C1176">
        <f t="shared" si="19"/>
        <v>1</v>
      </c>
      <c r="D1176">
        <v>239000</v>
      </c>
      <c r="F1176" s="13">
        <v>1430</v>
      </c>
      <c r="G1176" s="12">
        <v>182900</v>
      </c>
    </row>
    <row r="1177" spans="1:7" x14ac:dyDescent="0.2">
      <c r="A1177">
        <v>1176</v>
      </c>
      <c r="B1177" t="s">
        <v>111</v>
      </c>
      <c r="C1177">
        <f t="shared" si="19"/>
        <v>1</v>
      </c>
      <c r="D1177">
        <v>285000</v>
      </c>
      <c r="F1177" s="13">
        <v>1431</v>
      </c>
      <c r="G1177" s="12">
        <v>192140</v>
      </c>
    </row>
    <row r="1178" spans="1:7" x14ac:dyDescent="0.2">
      <c r="A1178">
        <v>1177</v>
      </c>
      <c r="B1178" t="s">
        <v>111</v>
      </c>
      <c r="C1178">
        <f t="shared" si="19"/>
        <v>1</v>
      </c>
      <c r="D1178">
        <v>119500</v>
      </c>
      <c r="F1178" s="13">
        <v>1432</v>
      </c>
      <c r="G1178" s="12">
        <v>143750</v>
      </c>
    </row>
    <row r="1179" spans="1:7" x14ac:dyDescent="0.2">
      <c r="A1179">
        <v>1178</v>
      </c>
      <c r="B1179" t="s">
        <v>111</v>
      </c>
      <c r="C1179">
        <f t="shared" si="19"/>
        <v>1</v>
      </c>
      <c r="D1179">
        <v>115000</v>
      </c>
      <c r="F1179" s="13">
        <v>1433</v>
      </c>
      <c r="G1179" s="12">
        <v>64500</v>
      </c>
    </row>
    <row r="1180" spans="1:7" x14ac:dyDescent="0.2">
      <c r="A1180">
        <v>1179</v>
      </c>
      <c r="B1180" t="s">
        <v>111</v>
      </c>
      <c r="C1180">
        <f t="shared" si="19"/>
        <v>1</v>
      </c>
      <c r="D1180">
        <v>154900</v>
      </c>
      <c r="F1180" s="13">
        <v>1434</v>
      </c>
      <c r="G1180" s="12">
        <v>186500</v>
      </c>
    </row>
    <row r="1181" spans="1:7" x14ac:dyDescent="0.2">
      <c r="A1181">
        <v>1180</v>
      </c>
      <c r="B1181" t="s">
        <v>111</v>
      </c>
      <c r="C1181">
        <f t="shared" si="19"/>
        <v>1</v>
      </c>
      <c r="D1181">
        <v>93000</v>
      </c>
      <c r="F1181" s="13">
        <v>1435</v>
      </c>
      <c r="G1181" s="12">
        <v>160000</v>
      </c>
    </row>
    <row r="1182" spans="1:7" x14ac:dyDescent="0.2">
      <c r="A1182">
        <v>1181</v>
      </c>
      <c r="B1182" t="s">
        <v>111</v>
      </c>
      <c r="C1182">
        <f t="shared" si="19"/>
        <v>1</v>
      </c>
      <c r="D1182">
        <v>250000</v>
      </c>
      <c r="F1182" s="13">
        <v>1437</v>
      </c>
      <c r="G1182" s="12">
        <v>120500</v>
      </c>
    </row>
    <row r="1183" spans="1:7" x14ac:dyDescent="0.2">
      <c r="A1183">
        <v>1182</v>
      </c>
      <c r="B1183" t="s">
        <v>159</v>
      </c>
      <c r="C1183">
        <f t="shared" si="19"/>
        <v>0</v>
      </c>
      <c r="D1183">
        <v>392500</v>
      </c>
      <c r="F1183" s="13">
        <v>1439</v>
      </c>
      <c r="G1183" s="12">
        <v>149700</v>
      </c>
    </row>
    <row r="1184" spans="1:7" x14ac:dyDescent="0.2">
      <c r="A1184">
        <v>1183</v>
      </c>
      <c r="B1184" t="s">
        <v>128</v>
      </c>
      <c r="C1184">
        <f t="shared" si="19"/>
        <v>0</v>
      </c>
      <c r="D1184">
        <v>745000</v>
      </c>
      <c r="F1184" s="13">
        <v>1440</v>
      </c>
      <c r="G1184" s="12">
        <v>197000</v>
      </c>
    </row>
    <row r="1185" spans="1:7" x14ac:dyDescent="0.2">
      <c r="A1185">
        <v>1184</v>
      </c>
      <c r="B1185" t="s">
        <v>111</v>
      </c>
      <c r="C1185">
        <f t="shared" si="19"/>
        <v>1</v>
      </c>
      <c r="D1185">
        <v>120000</v>
      </c>
      <c r="F1185" s="13">
        <v>1441</v>
      </c>
      <c r="G1185" s="12">
        <v>191000</v>
      </c>
    </row>
    <row r="1186" spans="1:7" x14ac:dyDescent="0.2">
      <c r="A1186">
        <v>1185</v>
      </c>
      <c r="B1186" t="s">
        <v>111</v>
      </c>
      <c r="C1186">
        <f t="shared" si="19"/>
        <v>1</v>
      </c>
      <c r="D1186">
        <v>186700</v>
      </c>
      <c r="F1186" s="13">
        <v>1442</v>
      </c>
      <c r="G1186" s="12">
        <v>149300</v>
      </c>
    </row>
    <row r="1187" spans="1:7" x14ac:dyDescent="0.2">
      <c r="A1187">
        <v>1186</v>
      </c>
      <c r="B1187" t="s">
        <v>111</v>
      </c>
      <c r="C1187">
        <f t="shared" si="19"/>
        <v>1</v>
      </c>
      <c r="D1187">
        <v>104900</v>
      </c>
      <c r="F1187" s="13">
        <v>1443</v>
      </c>
      <c r="G1187" s="12">
        <v>310000</v>
      </c>
    </row>
    <row r="1188" spans="1:7" x14ac:dyDescent="0.2">
      <c r="A1188">
        <v>1187</v>
      </c>
      <c r="B1188" t="s">
        <v>128</v>
      </c>
      <c r="C1188">
        <f t="shared" si="19"/>
        <v>0</v>
      </c>
      <c r="D1188">
        <v>95000</v>
      </c>
      <c r="F1188" s="13">
        <v>1444</v>
      </c>
      <c r="G1188" s="12">
        <v>121000</v>
      </c>
    </row>
    <row r="1189" spans="1:7" x14ac:dyDescent="0.2">
      <c r="A1189">
        <v>1188</v>
      </c>
      <c r="B1189" t="s">
        <v>111</v>
      </c>
      <c r="C1189">
        <f t="shared" si="19"/>
        <v>1</v>
      </c>
      <c r="D1189">
        <v>262000</v>
      </c>
      <c r="F1189" s="13">
        <v>1445</v>
      </c>
      <c r="G1189" s="12">
        <v>179600</v>
      </c>
    </row>
    <row r="1190" spans="1:7" x14ac:dyDescent="0.2">
      <c r="A1190">
        <v>1189</v>
      </c>
      <c r="B1190" t="s">
        <v>111</v>
      </c>
      <c r="C1190">
        <f t="shared" si="19"/>
        <v>1</v>
      </c>
      <c r="D1190">
        <v>195000</v>
      </c>
      <c r="F1190" s="13">
        <v>1446</v>
      </c>
      <c r="G1190" s="12">
        <v>129000</v>
      </c>
    </row>
    <row r="1191" spans="1:7" x14ac:dyDescent="0.2">
      <c r="A1191">
        <v>1190</v>
      </c>
      <c r="B1191" t="s">
        <v>111</v>
      </c>
      <c r="C1191">
        <f t="shared" si="19"/>
        <v>1</v>
      </c>
      <c r="D1191">
        <v>189000</v>
      </c>
      <c r="F1191" s="13">
        <v>1447</v>
      </c>
      <c r="G1191" s="12">
        <v>157900</v>
      </c>
    </row>
    <row r="1192" spans="1:7" x14ac:dyDescent="0.2">
      <c r="A1192">
        <v>1191</v>
      </c>
      <c r="B1192" t="s">
        <v>111</v>
      </c>
      <c r="C1192">
        <f t="shared" si="19"/>
        <v>1</v>
      </c>
      <c r="D1192">
        <v>168000</v>
      </c>
      <c r="F1192" s="13">
        <v>1448</v>
      </c>
      <c r="G1192" s="12">
        <v>240000</v>
      </c>
    </row>
    <row r="1193" spans="1:7" x14ac:dyDescent="0.2">
      <c r="A1193">
        <v>1192</v>
      </c>
      <c r="B1193" t="s">
        <v>111</v>
      </c>
      <c r="C1193">
        <f t="shared" si="19"/>
        <v>1</v>
      </c>
      <c r="D1193">
        <v>174000</v>
      </c>
      <c r="F1193" s="13">
        <v>1449</v>
      </c>
      <c r="G1193" s="12">
        <v>112000</v>
      </c>
    </row>
    <row r="1194" spans="1:7" x14ac:dyDescent="0.2">
      <c r="A1194">
        <v>1193</v>
      </c>
      <c r="B1194" t="s">
        <v>111</v>
      </c>
      <c r="C1194">
        <f t="shared" si="19"/>
        <v>1</v>
      </c>
      <c r="D1194">
        <v>125000</v>
      </c>
      <c r="F1194" s="13">
        <v>1451</v>
      </c>
      <c r="G1194" s="12">
        <v>136000</v>
      </c>
    </row>
    <row r="1195" spans="1:7" x14ac:dyDescent="0.2">
      <c r="A1195">
        <v>1194</v>
      </c>
      <c r="B1195" t="s">
        <v>111</v>
      </c>
      <c r="C1195">
        <f t="shared" si="19"/>
        <v>1</v>
      </c>
      <c r="D1195">
        <v>165000</v>
      </c>
      <c r="F1195" s="13">
        <v>1453</v>
      </c>
      <c r="G1195" s="12">
        <v>145000</v>
      </c>
    </row>
    <row r="1196" spans="1:7" x14ac:dyDescent="0.2">
      <c r="A1196">
        <v>1195</v>
      </c>
      <c r="B1196" t="s">
        <v>111</v>
      </c>
      <c r="C1196">
        <f t="shared" si="19"/>
        <v>1</v>
      </c>
      <c r="D1196">
        <v>158000</v>
      </c>
      <c r="F1196" s="13">
        <v>1455</v>
      </c>
      <c r="G1196" s="12">
        <v>185000</v>
      </c>
    </row>
    <row r="1197" spans="1:7" x14ac:dyDescent="0.2">
      <c r="A1197">
        <v>1196</v>
      </c>
      <c r="B1197" t="s">
        <v>111</v>
      </c>
      <c r="C1197">
        <f t="shared" si="19"/>
        <v>1</v>
      </c>
      <c r="D1197">
        <v>176000</v>
      </c>
      <c r="F1197" s="13">
        <v>1456</v>
      </c>
      <c r="G1197" s="12">
        <v>175000</v>
      </c>
    </row>
    <row r="1198" spans="1:7" x14ac:dyDescent="0.2">
      <c r="A1198">
        <v>1197</v>
      </c>
      <c r="B1198" t="s">
        <v>159</v>
      </c>
      <c r="C1198">
        <f t="shared" si="19"/>
        <v>0</v>
      </c>
      <c r="D1198">
        <v>219210</v>
      </c>
      <c r="F1198" s="13">
        <v>1457</v>
      </c>
      <c r="G1198" s="12">
        <v>210000</v>
      </c>
    </row>
    <row r="1199" spans="1:7" x14ac:dyDescent="0.2">
      <c r="A1199">
        <v>1198</v>
      </c>
      <c r="B1199" t="s">
        <v>111</v>
      </c>
      <c r="C1199">
        <f t="shared" si="19"/>
        <v>1</v>
      </c>
      <c r="D1199">
        <v>144000</v>
      </c>
      <c r="F1199" s="13">
        <v>1458</v>
      </c>
      <c r="G1199" s="12">
        <v>266500</v>
      </c>
    </row>
    <row r="1200" spans="1:7" x14ac:dyDescent="0.2">
      <c r="A1200">
        <v>1199</v>
      </c>
      <c r="B1200" t="s">
        <v>111</v>
      </c>
      <c r="C1200">
        <f t="shared" si="19"/>
        <v>1</v>
      </c>
      <c r="D1200">
        <v>178000</v>
      </c>
      <c r="F1200" s="13">
        <v>1459</v>
      </c>
      <c r="G1200" s="12">
        <v>142125</v>
      </c>
    </row>
    <row r="1201" spans="1:7" x14ac:dyDescent="0.2">
      <c r="A1201">
        <v>1200</v>
      </c>
      <c r="B1201" t="s">
        <v>111</v>
      </c>
      <c r="C1201">
        <f t="shared" si="19"/>
        <v>1</v>
      </c>
      <c r="D1201">
        <v>148000</v>
      </c>
      <c r="F1201" s="13">
        <v>1460</v>
      </c>
      <c r="G1201" s="12">
        <v>147500</v>
      </c>
    </row>
    <row r="1202" spans="1:7" x14ac:dyDescent="0.2">
      <c r="A1202">
        <v>1201</v>
      </c>
      <c r="B1202" t="s">
        <v>128</v>
      </c>
      <c r="C1202">
        <f t="shared" si="19"/>
        <v>0</v>
      </c>
      <c r="D1202">
        <v>116050</v>
      </c>
      <c r="F1202" s="13" t="s">
        <v>273</v>
      </c>
      <c r="G1202" s="12">
        <v>209892259</v>
      </c>
    </row>
    <row r="1203" spans="1:7" x14ac:dyDescent="0.2">
      <c r="A1203">
        <v>1202</v>
      </c>
      <c r="B1203" t="s">
        <v>111</v>
      </c>
      <c r="C1203">
        <f t="shared" si="19"/>
        <v>1</v>
      </c>
      <c r="D1203">
        <v>197900</v>
      </c>
    </row>
    <row r="1204" spans="1:7" x14ac:dyDescent="0.2">
      <c r="A1204">
        <v>1203</v>
      </c>
      <c r="B1204" t="s">
        <v>111</v>
      </c>
      <c r="C1204">
        <f t="shared" si="19"/>
        <v>1</v>
      </c>
      <c r="D1204">
        <v>117000</v>
      </c>
    </row>
    <row r="1205" spans="1:7" x14ac:dyDescent="0.2">
      <c r="A1205">
        <v>1204</v>
      </c>
      <c r="B1205" t="s">
        <v>111</v>
      </c>
      <c r="C1205">
        <f t="shared" si="19"/>
        <v>1</v>
      </c>
      <c r="D1205">
        <v>213000</v>
      </c>
    </row>
    <row r="1206" spans="1:7" x14ac:dyDescent="0.2">
      <c r="A1206">
        <v>1205</v>
      </c>
      <c r="B1206" t="s">
        <v>111</v>
      </c>
      <c r="C1206">
        <f t="shared" si="19"/>
        <v>1</v>
      </c>
      <c r="D1206">
        <v>153500</v>
      </c>
    </row>
    <row r="1207" spans="1:7" x14ac:dyDescent="0.2">
      <c r="A1207">
        <v>1206</v>
      </c>
      <c r="B1207" t="s">
        <v>111</v>
      </c>
      <c r="C1207">
        <f t="shared" si="19"/>
        <v>1</v>
      </c>
      <c r="D1207">
        <v>271900</v>
      </c>
    </row>
    <row r="1208" spans="1:7" x14ac:dyDescent="0.2">
      <c r="A1208">
        <v>1207</v>
      </c>
      <c r="B1208" t="s">
        <v>111</v>
      </c>
      <c r="C1208">
        <f t="shared" si="19"/>
        <v>1</v>
      </c>
      <c r="D1208">
        <v>107000</v>
      </c>
    </row>
    <row r="1209" spans="1:7" x14ac:dyDescent="0.2">
      <c r="A1209">
        <v>1208</v>
      </c>
      <c r="B1209" t="s">
        <v>111</v>
      </c>
      <c r="C1209">
        <f t="shared" si="19"/>
        <v>1</v>
      </c>
      <c r="D1209">
        <v>200000</v>
      </c>
    </row>
    <row r="1210" spans="1:7" x14ac:dyDescent="0.2">
      <c r="A1210">
        <v>1209</v>
      </c>
      <c r="B1210" t="s">
        <v>111</v>
      </c>
      <c r="C1210">
        <f t="shared" si="19"/>
        <v>1</v>
      </c>
      <c r="D1210">
        <v>140000</v>
      </c>
    </row>
    <row r="1211" spans="1:7" x14ac:dyDescent="0.2">
      <c r="A1211">
        <v>1210</v>
      </c>
      <c r="B1211" t="s">
        <v>159</v>
      </c>
      <c r="C1211">
        <f t="shared" si="19"/>
        <v>0</v>
      </c>
      <c r="D1211">
        <v>290000</v>
      </c>
    </row>
    <row r="1212" spans="1:7" x14ac:dyDescent="0.2">
      <c r="A1212">
        <v>1211</v>
      </c>
      <c r="B1212" t="s">
        <v>111</v>
      </c>
      <c r="C1212">
        <f t="shared" si="19"/>
        <v>1</v>
      </c>
      <c r="D1212">
        <v>189000</v>
      </c>
    </row>
    <row r="1213" spans="1:7" x14ac:dyDescent="0.2">
      <c r="A1213">
        <v>1212</v>
      </c>
      <c r="B1213" t="s">
        <v>111</v>
      </c>
      <c r="C1213">
        <f t="shared" si="19"/>
        <v>1</v>
      </c>
      <c r="D1213">
        <v>164000</v>
      </c>
    </row>
    <row r="1214" spans="1:7" x14ac:dyDescent="0.2">
      <c r="A1214">
        <v>1213</v>
      </c>
      <c r="B1214" t="s">
        <v>111</v>
      </c>
      <c r="C1214">
        <f t="shared" si="19"/>
        <v>1</v>
      </c>
      <c r="D1214">
        <v>113000</v>
      </c>
    </row>
    <row r="1215" spans="1:7" x14ac:dyDescent="0.2">
      <c r="A1215">
        <v>1214</v>
      </c>
      <c r="B1215" t="s">
        <v>111</v>
      </c>
      <c r="C1215">
        <f t="shared" si="19"/>
        <v>1</v>
      </c>
      <c r="D1215">
        <v>145000</v>
      </c>
    </row>
    <row r="1216" spans="1:7" x14ac:dyDescent="0.2">
      <c r="A1216">
        <v>1215</v>
      </c>
      <c r="B1216" t="s">
        <v>111</v>
      </c>
      <c r="C1216">
        <f t="shared" si="19"/>
        <v>1</v>
      </c>
      <c r="D1216">
        <v>134500</v>
      </c>
    </row>
    <row r="1217" spans="1:4" x14ac:dyDescent="0.2">
      <c r="A1217">
        <v>1216</v>
      </c>
      <c r="B1217" t="s">
        <v>111</v>
      </c>
      <c r="C1217">
        <f t="shared" si="19"/>
        <v>1</v>
      </c>
      <c r="D1217">
        <v>125000</v>
      </c>
    </row>
    <row r="1218" spans="1:4" x14ac:dyDescent="0.2">
      <c r="A1218">
        <v>1217</v>
      </c>
      <c r="B1218" t="s">
        <v>111</v>
      </c>
      <c r="C1218">
        <f t="shared" si="19"/>
        <v>1</v>
      </c>
      <c r="D1218">
        <v>112000</v>
      </c>
    </row>
    <row r="1219" spans="1:4" x14ac:dyDescent="0.2">
      <c r="A1219">
        <v>1218</v>
      </c>
      <c r="B1219" t="s">
        <v>159</v>
      </c>
      <c r="C1219">
        <f t="shared" ref="C1219:C1282" si="20">IF(B1219="Normal",1,IF(OR(B1219="Abnorml",B1219="Partial"),0,"N/A"))</f>
        <v>0</v>
      </c>
      <c r="D1219">
        <v>229456</v>
      </c>
    </row>
    <row r="1220" spans="1:4" x14ac:dyDescent="0.2">
      <c r="A1220">
        <v>1219</v>
      </c>
      <c r="B1220" t="s">
        <v>111</v>
      </c>
      <c r="C1220">
        <f t="shared" si="20"/>
        <v>1</v>
      </c>
      <c r="D1220">
        <v>80500</v>
      </c>
    </row>
    <row r="1221" spans="1:4" x14ac:dyDescent="0.2">
      <c r="A1221">
        <v>1220</v>
      </c>
      <c r="B1221" t="s">
        <v>128</v>
      </c>
      <c r="C1221">
        <f t="shared" si="20"/>
        <v>0</v>
      </c>
      <c r="D1221">
        <v>91500</v>
      </c>
    </row>
    <row r="1222" spans="1:4" x14ac:dyDescent="0.2">
      <c r="A1222">
        <v>1221</v>
      </c>
      <c r="B1222" t="s">
        <v>128</v>
      </c>
      <c r="C1222">
        <f t="shared" si="20"/>
        <v>0</v>
      </c>
      <c r="D1222">
        <v>115000</v>
      </c>
    </row>
    <row r="1223" spans="1:4" x14ac:dyDescent="0.2">
      <c r="A1223">
        <v>1222</v>
      </c>
      <c r="B1223" t="s">
        <v>111</v>
      </c>
      <c r="C1223">
        <f t="shared" si="20"/>
        <v>1</v>
      </c>
      <c r="D1223">
        <v>134000</v>
      </c>
    </row>
    <row r="1224" spans="1:4" x14ac:dyDescent="0.2">
      <c r="A1224">
        <v>1223</v>
      </c>
      <c r="B1224" t="s">
        <v>111</v>
      </c>
      <c r="C1224">
        <f t="shared" si="20"/>
        <v>1</v>
      </c>
      <c r="D1224">
        <v>143000</v>
      </c>
    </row>
    <row r="1225" spans="1:4" x14ac:dyDescent="0.2">
      <c r="A1225">
        <v>1224</v>
      </c>
      <c r="B1225" t="s">
        <v>111</v>
      </c>
      <c r="C1225">
        <f t="shared" si="20"/>
        <v>1</v>
      </c>
      <c r="D1225">
        <v>137900</v>
      </c>
    </row>
    <row r="1226" spans="1:4" x14ac:dyDescent="0.2">
      <c r="A1226">
        <v>1225</v>
      </c>
      <c r="B1226" t="s">
        <v>111</v>
      </c>
      <c r="C1226">
        <f t="shared" si="20"/>
        <v>1</v>
      </c>
      <c r="D1226">
        <v>184000</v>
      </c>
    </row>
    <row r="1227" spans="1:4" x14ac:dyDescent="0.2">
      <c r="A1227">
        <v>1226</v>
      </c>
      <c r="B1227" t="s">
        <v>111</v>
      </c>
      <c r="C1227">
        <f t="shared" si="20"/>
        <v>1</v>
      </c>
      <c r="D1227">
        <v>145000</v>
      </c>
    </row>
    <row r="1228" spans="1:4" x14ac:dyDescent="0.2">
      <c r="A1228">
        <v>1227</v>
      </c>
      <c r="B1228" t="s">
        <v>111</v>
      </c>
      <c r="C1228">
        <f t="shared" si="20"/>
        <v>1</v>
      </c>
      <c r="D1228">
        <v>214000</v>
      </c>
    </row>
    <row r="1229" spans="1:4" x14ac:dyDescent="0.2">
      <c r="A1229">
        <v>1228</v>
      </c>
      <c r="B1229" t="s">
        <v>111</v>
      </c>
      <c r="C1229">
        <f t="shared" si="20"/>
        <v>1</v>
      </c>
      <c r="D1229">
        <v>147000</v>
      </c>
    </row>
    <row r="1230" spans="1:4" x14ac:dyDescent="0.2">
      <c r="A1230">
        <v>1229</v>
      </c>
      <c r="B1230" t="s">
        <v>159</v>
      </c>
      <c r="C1230">
        <f t="shared" si="20"/>
        <v>0</v>
      </c>
      <c r="D1230">
        <v>367294</v>
      </c>
    </row>
    <row r="1231" spans="1:4" x14ac:dyDescent="0.2">
      <c r="A1231">
        <v>1230</v>
      </c>
      <c r="B1231" t="s">
        <v>111</v>
      </c>
      <c r="C1231">
        <f t="shared" si="20"/>
        <v>1</v>
      </c>
      <c r="D1231">
        <v>127000</v>
      </c>
    </row>
    <row r="1232" spans="1:4" x14ac:dyDescent="0.2">
      <c r="A1232">
        <v>1231</v>
      </c>
      <c r="B1232" t="s">
        <v>111</v>
      </c>
      <c r="C1232">
        <f t="shared" si="20"/>
        <v>1</v>
      </c>
      <c r="D1232">
        <v>190000</v>
      </c>
    </row>
    <row r="1233" spans="1:4" x14ac:dyDescent="0.2">
      <c r="A1233">
        <v>1232</v>
      </c>
      <c r="B1233" t="s">
        <v>111</v>
      </c>
      <c r="C1233">
        <f t="shared" si="20"/>
        <v>1</v>
      </c>
      <c r="D1233">
        <v>132500</v>
      </c>
    </row>
    <row r="1234" spans="1:4" x14ac:dyDescent="0.2">
      <c r="A1234">
        <v>1233</v>
      </c>
      <c r="B1234" t="s">
        <v>111</v>
      </c>
      <c r="C1234">
        <f t="shared" si="20"/>
        <v>1</v>
      </c>
      <c r="D1234">
        <v>101800</v>
      </c>
    </row>
    <row r="1235" spans="1:4" x14ac:dyDescent="0.2">
      <c r="A1235">
        <v>1234</v>
      </c>
      <c r="B1235" t="s">
        <v>128</v>
      </c>
      <c r="C1235">
        <f t="shared" si="20"/>
        <v>0</v>
      </c>
      <c r="D1235">
        <v>142000</v>
      </c>
    </row>
    <row r="1236" spans="1:4" x14ac:dyDescent="0.2">
      <c r="A1236">
        <v>1235</v>
      </c>
      <c r="B1236" t="s">
        <v>128</v>
      </c>
      <c r="C1236">
        <f t="shared" si="20"/>
        <v>0</v>
      </c>
      <c r="D1236">
        <v>130000</v>
      </c>
    </row>
    <row r="1237" spans="1:4" x14ac:dyDescent="0.2">
      <c r="A1237">
        <v>1236</v>
      </c>
      <c r="B1237" t="s">
        <v>111</v>
      </c>
      <c r="C1237">
        <f t="shared" si="20"/>
        <v>1</v>
      </c>
      <c r="D1237">
        <v>138887</v>
      </c>
    </row>
    <row r="1238" spans="1:4" x14ac:dyDescent="0.2">
      <c r="A1238">
        <v>1237</v>
      </c>
      <c r="B1238" t="s">
        <v>111</v>
      </c>
      <c r="C1238">
        <f t="shared" si="20"/>
        <v>1</v>
      </c>
      <c r="D1238">
        <v>175500</v>
      </c>
    </row>
    <row r="1239" spans="1:4" x14ac:dyDescent="0.2">
      <c r="A1239">
        <v>1238</v>
      </c>
      <c r="B1239" t="s">
        <v>111</v>
      </c>
      <c r="C1239">
        <f t="shared" si="20"/>
        <v>1</v>
      </c>
      <c r="D1239">
        <v>195000</v>
      </c>
    </row>
    <row r="1240" spans="1:4" x14ac:dyDescent="0.2">
      <c r="A1240">
        <v>1239</v>
      </c>
      <c r="B1240" t="s">
        <v>128</v>
      </c>
      <c r="C1240">
        <f t="shared" si="20"/>
        <v>0</v>
      </c>
      <c r="D1240">
        <v>142500</v>
      </c>
    </row>
    <row r="1241" spans="1:4" x14ac:dyDescent="0.2">
      <c r="A1241">
        <v>1240</v>
      </c>
      <c r="B1241" t="s">
        <v>111</v>
      </c>
      <c r="C1241">
        <f t="shared" si="20"/>
        <v>1</v>
      </c>
      <c r="D1241">
        <v>265900</v>
      </c>
    </row>
    <row r="1242" spans="1:4" x14ac:dyDescent="0.2">
      <c r="A1242">
        <v>1241</v>
      </c>
      <c r="B1242" t="s">
        <v>111</v>
      </c>
      <c r="C1242">
        <f t="shared" si="20"/>
        <v>1</v>
      </c>
      <c r="D1242">
        <v>224900</v>
      </c>
    </row>
    <row r="1243" spans="1:4" x14ac:dyDescent="0.2">
      <c r="A1243">
        <v>1242</v>
      </c>
      <c r="B1243" t="s">
        <v>159</v>
      </c>
      <c r="C1243">
        <f t="shared" si="20"/>
        <v>0</v>
      </c>
      <c r="D1243">
        <v>248328</v>
      </c>
    </row>
    <row r="1244" spans="1:4" x14ac:dyDescent="0.2">
      <c r="A1244">
        <v>1243</v>
      </c>
      <c r="B1244" t="s">
        <v>219</v>
      </c>
      <c r="C1244" t="str">
        <f t="shared" si="20"/>
        <v>N/A</v>
      </c>
      <c r="D1244">
        <v>170000</v>
      </c>
    </row>
    <row r="1245" spans="1:4" x14ac:dyDescent="0.2">
      <c r="A1245">
        <v>1244</v>
      </c>
      <c r="B1245" t="s">
        <v>159</v>
      </c>
      <c r="C1245">
        <f t="shared" si="20"/>
        <v>0</v>
      </c>
      <c r="D1245">
        <v>465000</v>
      </c>
    </row>
    <row r="1246" spans="1:4" x14ac:dyDescent="0.2">
      <c r="A1246">
        <v>1245</v>
      </c>
      <c r="B1246" t="s">
        <v>111</v>
      </c>
      <c r="C1246">
        <f t="shared" si="20"/>
        <v>1</v>
      </c>
      <c r="D1246">
        <v>230000</v>
      </c>
    </row>
    <row r="1247" spans="1:4" x14ac:dyDescent="0.2">
      <c r="A1247">
        <v>1246</v>
      </c>
      <c r="B1247" t="s">
        <v>128</v>
      </c>
      <c r="C1247">
        <f t="shared" si="20"/>
        <v>0</v>
      </c>
      <c r="D1247">
        <v>178000</v>
      </c>
    </row>
    <row r="1248" spans="1:4" x14ac:dyDescent="0.2">
      <c r="A1248">
        <v>1247</v>
      </c>
      <c r="B1248" t="s">
        <v>159</v>
      </c>
      <c r="C1248">
        <f t="shared" si="20"/>
        <v>0</v>
      </c>
      <c r="D1248">
        <v>186500</v>
      </c>
    </row>
    <row r="1249" spans="1:4" x14ac:dyDescent="0.2">
      <c r="A1249">
        <v>1248</v>
      </c>
      <c r="B1249" t="s">
        <v>111</v>
      </c>
      <c r="C1249">
        <f t="shared" si="20"/>
        <v>1</v>
      </c>
      <c r="D1249">
        <v>169900</v>
      </c>
    </row>
    <row r="1250" spans="1:4" x14ac:dyDescent="0.2">
      <c r="A1250">
        <v>1249</v>
      </c>
      <c r="B1250" t="s">
        <v>111</v>
      </c>
      <c r="C1250">
        <f t="shared" si="20"/>
        <v>1</v>
      </c>
      <c r="D1250">
        <v>129500</v>
      </c>
    </row>
    <row r="1251" spans="1:4" x14ac:dyDescent="0.2">
      <c r="A1251">
        <v>1250</v>
      </c>
      <c r="B1251" t="s">
        <v>111</v>
      </c>
      <c r="C1251">
        <f t="shared" si="20"/>
        <v>1</v>
      </c>
      <c r="D1251">
        <v>119000</v>
      </c>
    </row>
    <row r="1252" spans="1:4" x14ac:dyDescent="0.2">
      <c r="A1252">
        <v>1251</v>
      </c>
      <c r="B1252" t="s">
        <v>111</v>
      </c>
      <c r="C1252">
        <f t="shared" si="20"/>
        <v>1</v>
      </c>
      <c r="D1252">
        <v>244000</v>
      </c>
    </row>
    <row r="1253" spans="1:4" x14ac:dyDescent="0.2">
      <c r="A1253">
        <v>1252</v>
      </c>
      <c r="B1253" t="s">
        <v>111</v>
      </c>
      <c r="C1253">
        <f t="shared" si="20"/>
        <v>1</v>
      </c>
      <c r="D1253">
        <v>171750</v>
      </c>
    </row>
    <row r="1254" spans="1:4" x14ac:dyDescent="0.2">
      <c r="A1254">
        <v>1253</v>
      </c>
      <c r="B1254" t="s">
        <v>111</v>
      </c>
      <c r="C1254">
        <f t="shared" si="20"/>
        <v>1</v>
      </c>
      <c r="D1254">
        <v>130000</v>
      </c>
    </row>
    <row r="1255" spans="1:4" x14ac:dyDescent="0.2">
      <c r="A1255">
        <v>1254</v>
      </c>
      <c r="B1255" t="s">
        <v>111</v>
      </c>
      <c r="C1255">
        <f t="shared" si="20"/>
        <v>1</v>
      </c>
      <c r="D1255">
        <v>294000</v>
      </c>
    </row>
    <row r="1256" spans="1:4" x14ac:dyDescent="0.2">
      <c r="A1256">
        <v>1255</v>
      </c>
      <c r="B1256" t="s">
        <v>111</v>
      </c>
      <c r="C1256">
        <f t="shared" si="20"/>
        <v>1</v>
      </c>
      <c r="D1256">
        <v>165400</v>
      </c>
    </row>
    <row r="1257" spans="1:4" x14ac:dyDescent="0.2">
      <c r="A1257">
        <v>1256</v>
      </c>
      <c r="B1257" t="s">
        <v>111</v>
      </c>
      <c r="C1257">
        <f t="shared" si="20"/>
        <v>1</v>
      </c>
      <c r="D1257">
        <v>127500</v>
      </c>
    </row>
    <row r="1258" spans="1:4" x14ac:dyDescent="0.2">
      <c r="A1258">
        <v>1257</v>
      </c>
      <c r="B1258" t="s">
        <v>111</v>
      </c>
      <c r="C1258">
        <f t="shared" si="20"/>
        <v>1</v>
      </c>
      <c r="D1258">
        <v>301500</v>
      </c>
    </row>
    <row r="1259" spans="1:4" x14ac:dyDescent="0.2">
      <c r="A1259">
        <v>1258</v>
      </c>
      <c r="B1259" t="s">
        <v>111</v>
      </c>
      <c r="C1259">
        <f t="shared" si="20"/>
        <v>1</v>
      </c>
      <c r="D1259">
        <v>99900</v>
      </c>
    </row>
    <row r="1260" spans="1:4" x14ac:dyDescent="0.2">
      <c r="A1260">
        <v>1259</v>
      </c>
      <c r="B1260" t="s">
        <v>111</v>
      </c>
      <c r="C1260">
        <f t="shared" si="20"/>
        <v>1</v>
      </c>
      <c r="D1260">
        <v>190000</v>
      </c>
    </row>
    <row r="1261" spans="1:4" x14ac:dyDescent="0.2">
      <c r="A1261">
        <v>1260</v>
      </c>
      <c r="B1261" t="s">
        <v>111</v>
      </c>
      <c r="C1261">
        <f t="shared" si="20"/>
        <v>1</v>
      </c>
      <c r="D1261">
        <v>151000</v>
      </c>
    </row>
    <row r="1262" spans="1:4" x14ac:dyDescent="0.2">
      <c r="A1262">
        <v>1261</v>
      </c>
      <c r="B1262" t="s">
        <v>111</v>
      </c>
      <c r="C1262">
        <f t="shared" si="20"/>
        <v>1</v>
      </c>
      <c r="D1262">
        <v>181000</v>
      </c>
    </row>
    <row r="1263" spans="1:4" x14ac:dyDescent="0.2">
      <c r="A1263">
        <v>1262</v>
      </c>
      <c r="B1263" t="s">
        <v>111</v>
      </c>
      <c r="C1263">
        <f t="shared" si="20"/>
        <v>1</v>
      </c>
      <c r="D1263">
        <v>128900</v>
      </c>
    </row>
    <row r="1264" spans="1:4" x14ac:dyDescent="0.2">
      <c r="A1264">
        <v>1263</v>
      </c>
      <c r="B1264" t="s">
        <v>111</v>
      </c>
      <c r="C1264">
        <f t="shared" si="20"/>
        <v>1</v>
      </c>
      <c r="D1264">
        <v>161500</v>
      </c>
    </row>
    <row r="1265" spans="1:4" x14ac:dyDescent="0.2">
      <c r="A1265">
        <v>1264</v>
      </c>
      <c r="B1265" t="s">
        <v>111</v>
      </c>
      <c r="C1265">
        <f t="shared" si="20"/>
        <v>1</v>
      </c>
      <c r="D1265">
        <v>180500</v>
      </c>
    </row>
    <row r="1266" spans="1:4" x14ac:dyDescent="0.2">
      <c r="A1266">
        <v>1265</v>
      </c>
      <c r="B1266" t="s">
        <v>128</v>
      </c>
      <c r="C1266">
        <f t="shared" si="20"/>
        <v>0</v>
      </c>
      <c r="D1266">
        <v>181000</v>
      </c>
    </row>
    <row r="1267" spans="1:4" x14ac:dyDescent="0.2">
      <c r="A1267">
        <v>1266</v>
      </c>
      <c r="B1267" t="s">
        <v>111</v>
      </c>
      <c r="C1267">
        <f t="shared" si="20"/>
        <v>1</v>
      </c>
      <c r="D1267">
        <v>183900</v>
      </c>
    </row>
    <row r="1268" spans="1:4" x14ac:dyDescent="0.2">
      <c r="A1268">
        <v>1267</v>
      </c>
      <c r="B1268" t="s">
        <v>111</v>
      </c>
      <c r="C1268">
        <f t="shared" si="20"/>
        <v>1</v>
      </c>
      <c r="D1268">
        <v>122000</v>
      </c>
    </row>
    <row r="1269" spans="1:4" x14ac:dyDescent="0.2">
      <c r="A1269">
        <v>1268</v>
      </c>
      <c r="B1269" t="s">
        <v>111</v>
      </c>
      <c r="C1269">
        <f t="shared" si="20"/>
        <v>1</v>
      </c>
      <c r="D1269">
        <v>378500</v>
      </c>
    </row>
    <row r="1270" spans="1:4" x14ac:dyDescent="0.2">
      <c r="A1270">
        <v>1269</v>
      </c>
      <c r="B1270" t="s">
        <v>111</v>
      </c>
      <c r="C1270">
        <f t="shared" si="20"/>
        <v>1</v>
      </c>
      <c r="D1270">
        <v>381000</v>
      </c>
    </row>
    <row r="1271" spans="1:4" x14ac:dyDescent="0.2">
      <c r="A1271">
        <v>1270</v>
      </c>
      <c r="B1271" t="s">
        <v>111</v>
      </c>
      <c r="C1271">
        <f t="shared" si="20"/>
        <v>1</v>
      </c>
      <c r="D1271">
        <v>144000</v>
      </c>
    </row>
    <row r="1272" spans="1:4" x14ac:dyDescent="0.2">
      <c r="A1272">
        <v>1271</v>
      </c>
      <c r="B1272" t="s">
        <v>111</v>
      </c>
      <c r="C1272">
        <f t="shared" si="20"/>
        <v>1</v>
      </c>
      <c r="D1272">
        <v>260000</v>
      </c>
    </row>
    <row r="1273" spans="1:4" x14ac:dyDescent="0.2">
      <c r="A1273">
        <v>1272</v>
      </c>
      <c r="B1273" t="s">
        <v>111</v>
      </c>
      <c r="C1273">
        <f t="shared" si="20"/>
        <v>1</v>
      </c>
      <c r="D1273">
        <v>185750</v>
      </c>
    </row>
    <row r="1274" spans="1:4" x14ac:dyDescent="0.2">
      <c r="A1274">
        <v>1273</v>
      </c>
      <c r="B1274" t="s">
        <v>111</v>
      </c>
      <c r="C1274">
        <f t="shared" si="20"/>
        <v>1</v>
      </c>
      <c r="D1274">
        <v>137000</v>
      </c>
    </row>
    <row r="1275" spans="1:4" x14ac:dyDescent="0.2">
      <c r="A1275">
        <v>1274</v>
      </c>
      <c r="B1275" t="s">
        <v>111</v>
      </c>
      <c r="C1275">
        <f t="shared" si="20"/>
        <v>1</v>
      </c>
      <c r="D1275">
        <v>177000</v>
      </c>
    </row>
    <row r="1276" spans="1:4" x14ac:dyDescent="0.2">
      <c r="A1276">
        <v>1275</v>
      </c>
      <c r="B1276" t="s">
        <v>111</v>
      </c>
      <c r="C1276">
        <f t="shared" si="20"/>
        <v>1</v>
      </c>
      <c r="D1276">
        <v>139000</v>
      </c>
    </row>
    <row r="1277" spans="1:4" x14ac:dyDescent="0.2">
      <c r="A1277">
        <v>1276</v>
      </c>
      <c r="B1277" t="s">
        <v>111</v>
      </c>
      <c r="C1277">
        <f t="shared" si="20"/>
        <v>1</v>
      </c>
      <c r="D1277">
        <v>137000</v>
      </c>
    </row>
    <row r="1278" spans="1:4" x14ac:dyDescent="0.2">
      <c r="A1278">
        <v>1277</v>
      </c>
      <c r="B1278" t="s">
        <v>111</v>
      </c>
      <c r="C1278">
        <f t="shared" si="20"/>
        <v>1</v>
      </c>
      <c r="D1278">
        <v>162000</v>
      </c>
    </row>
    <row r="1279" spans="1:4" x14ac:dyDescent="0.2">
      <c r="A1279">
        <v>1278</v>
      </c>
      <c r="B1279" t="s">
        <v>111</v>
      </c>
      <c r="C1279">
        <f t="shared" si="20"/>
        <v>1</v>
      </c>
      <c r="D1279">
        <v>197900</v>
      </c>
    </row>
    <row r="1280" spans="1:4" x14ac:dyDescent="0.2">
      <c r="A1280">
        <v>1279</v>
      </c>
      <c r="B1280" t="s">
        <v>111</v>
      </c>
      <c r="C1280">
        <f t="shared" si="20"/>
        <v>1</v>
      </c>
      <c r="D1280">
        <v>237000</v>
      </c>
    </row>
    <row r="1281" spans="1:4" x14ac:dyDescent="0.2">
      <c r="A1281">
        <v>1280</v>
      </c>
      <c r="B1281" t="s">
        <v>128</v>
      </c>
      <c r="C1281">
        <f t="shared" si="20"/>
        <v>0</v>
      </c>
      <c r="D1281">
        <v>68400</v>
      </c>
    </row>
    <row r="1282" spans="1:4" x14ac:dyDescent="0.2">
      <c r="A1282">
        <v>1281</v>
      </c>
      <c r="B1282" t="s">
        <v>111</v>
      </c>
      <c r="C1282">
        <f t="shared" si="20"/>
        <v>1</v>
      </c>
      <c r="D1282">
        <v>227000</v>
      </c>
    </row>
    <row r="1283" spans="1:4" x14ac:dyDescent="0.2">
      <c r="A1283">
        <v>1282</v>
      </c>
      <c r="B1283" t="s">
        <v>111</v>
      </c>
      <c r="C1283">
        <f t="shared" ref="C1283:C1346" si="21">IF(B1283="Normal",1,IF(OR(B1283="Abnorml",B1283="Partial"),0,"N/A"))</f>
        <v>1</v>
      </c>
      <c r="D1283">
        <v>180000</v>
      </c>
    </row>
    <row r="1284" spans="1:4" x14ac:dyDescent="0.2">
      <c r="A1284">
        <v>1283</v>
      </c>
      <c r="B1284" t="s">
        <v>111</v>
      </c>
      <c r="C1284">
        <f t="shared" si="21"/>
        <v>1</v>
      </c>
      <c r="D1284">
        <v>150500</v>
      </c>
    </row>
    <row r="1285" spans="1:4" x14ac:dyDescent="0.2">
      <c r="A1285">
        <v>1284</v>
      </c>
      <c r="B1285" t="s">
        <v>111</v>
      </c>
      <c r="C1285">
        <f t="shared" si="21"/>
        <v>1</v>
      </c>
      <c r="D1285">
        <v>139000</v>
      </c>
    </row>
    <row r="1286" spans="1:4" x14ac:dyDescent="0.2">
      <c r="A1286">
        <v>1285</v>
      </c>
      <c r="B1286" t="s">
        <v>111</v>
      </c>
      <c r="C1286">
        <f t="shared" si="21"/>
        <v>1</v>
      </c>
      <c r="D1286">
        <v>169000</v>
      </c>
    </row>
    <row r="1287" spans="1:4" x14ac:dyDescent="0.2">
      <c r="A1287">
        <v>1286</v>
      </c>
      <c r="B1287" t="s">
        <v>111</v>
      </c>
      <c r="C1287">
        <f t="shared" si="21"/>
        <v>1</v>
      </c>
      <c r="D1287">
        <v>132500</v>
      </c>
    </row>
    <row r="1288" spans="1:4" x14ac:dyDescent="0.2">
      <c r="A1288">
        <v>1287</v>
      </c>
      <c r="B1288" t="s">
        <v>111</v>
      </c>
      <c r="C1288">
        <f t="shared" si="21"/>
        <v>1</v>
      </c>
      <c r="D1288">
        <v>143000</v>
      </c>
    </row>
    <row r="1289" spans="1:4" x14ac:dyDescent="0.2">
      <c r="A1289">
        <v>1288</v>
      </c>
      <c r="B1289" t="s">
        <v>111</v>
      </c>
      <c r="C1289">
        <f t="shared" si="21"/>
        <v>1</v>
      </c>
      <c r="D1289">
        <v>190000</v>
      </c>
    </row>
    <row r="1290" spans="1:4" x14ac:dyDescent="0.2">
      <c r="A1290">
        <v>1289</v>
      </c>
      <c r="B1290" t="s">
        <v>111</v>
      </c>
      <c r="C1290">
        <f t="shared" si="21"/>
        <v>1</v>
      </c>
      <c r="D1290">
        <v>278000</v>
      </c>
    </row>
    <row r="1291" spans="1:4" x14ac:dyDescent="0.2">
      <c r="A1291">
        <v>1290</v>
      </c>
      <c r="B1291" t="s">
        <v>159</v>
      </c>
      <c r="C1291">
        <f t="shared" si="21"/>
        <v>0</v>
      </c>
      <c r="D1291">
        <v>281000</v>
      </c>
    </row>
    <row r="1292" spans="1:4" x14ac:dyDescent="0.2">
      <c r="A1292">
        <v>1291</v>
      </c>
      <c r="B1292" t="s">
        <v>111</v>
      </c>
      <c r="C1292">
        <f t="shared" si="21"/>
        <v>1</v>
      </c>
      <c r="D1292">
        <v>180500</v>
      </c>
    </row>
    <row r="1293" spans="1:4" x14ac:dyDescent="0.2">
      <c r="A1293">
        <v>1292</v>
      </c>
      <c r="B1293" t="s">
        <v>111</v>
      </c>
      <c r="C1293">
        <f t="shared" si="21"/>
        <v>1</v>
      </c>
      <c r="D1293">
        <v>119500</v>
      </c>
    </row>
    <row r="1294" spans="1:4" x14ac:dyDescent="0.2">
      <c r="A1294">
        <v>1293</v>
      </c>
      <c r="B1294" t="s">
        <v>111</v>
      </c>
      <c r="C1294">
        <f t="shared" si="21"/>
        <v>1</v>
      </c>
      <c r="D1294">
        <v>107500</v>
      </c>
    </row>
    <row r="1295" spans="1:4" x14ac:dyDescent="0.2">
      <c r="A1295">
        <v>1294</v>
      </c>
      <c r="B1295" t="s">
        <v>111</v>
      </c>
      <c r="C1295">
        <f t="shared" si="21"/>
        <v>1</v>
      </c>
      <c r="D1295">
        <v>162900</v>
      </c>
    </row>
    <row r="1296" spans="1:4" x14ac:dyDescent="0.2">
      <c r="A1296">
        <v>1295</v>
      </c>
      <c r="B1296" t="s">
        <v>111</v>
      </c>
      <c r="C1296">
        <f t="shared" si="21"/>
        <v>1</v>
      </c>
      <c r="D1296">
        <v>115000</v>
      </c>
    </row>
    <row r="1297" spans="1:4" x14ac:dyDescent="0.2">
      <c r="A1297">
        <v>1296</v>
      </c>
      <c r="B1297" t="s">
        <v>111</v>
      </c>
      <c r="C1297">
        <f t="shared" si="21"/>
        <v>1</v>
      </c>
      <c r="D1297">
        <v>138500</v>
      </c>
    </row>
    <row r="1298" spans="1:4" x14ac:dyDescent="0.2">
      <c r="A1298">
        <v>1297</v>
      </c>
      <c r="B1298" t="s">
        <v>111</v>
      </c>
      <c r="C1298">
        <f t="shared" si="21"/>
        <v>1</v>
      </c>
      <c r="D1298">
        <v>155000</v>
      </c>
    </row>
    <row r="1299" spans="1:4" x14ac:dyDescent="0.2">
      <c r="A1299">
        <v>1298</v>
      </c>
      <c r="B1299" t="s">
        <v>159</v>
      </c>
      <c r="C1299">
        <f t="shared" si="21"/>
        <v>0</v>
      </c>
      <c r="D1299">
        <v>140000</v>
      </c>
    </row>
    <row r="1300" spans="1:4" x14ac:dyDescent="0.2">
      <c r="A1300">
        <v>1299</v>
      </c>
      <c r="B1300" t="s">
        <v>159</v>
      </c>
      <c r="C1300">
        <f t="shared" si="21"/>
        <v>0</v>
      </c>
      <c r="D1300">
        <v>160000</v>
      </c>
    </row>
    <row r="1301" spans="1:4" x14ac:dyDescent="0.2">
      <c r="A1301">
        <v>1300</v>
      </c>
      <c r="B1301" t="s">
        <v>111</v>
      </c>
      <c r="C1301">
        <f t="shared" si="21"/>
        <v>1</v>
      </c>
      <c r="D1301">
        <v>154000</v>
      </c>
    </row>
    <row r="1302" spans="1:4" x14ac:dyDescent="0.2">
      <c r="A1302">
        <v>1301</v>
      </c>
      <c r="B1302" t="s">
        <v>111</v>
      </c>
      <c r="C1302">
        <f t="shared" si="21"/>
        <v>1</v>
      </c>
      <c r="D1302">
        <v>225000</v>
      </c>
    </row>
    <row r="1303" spans="1:4" x14ac:dyDescent="0.2">
      <c r="A1303">
        <v>1302</v>
      </c>
      <c r="B1303" t="s">
        <v>111</v>
      </c>
      <c r="C1303">
        <f t="shared" si="21"/>
        <v>1</v>
      </c>
      <c r="D1303">
        <v>177500</v>
      </c>
    </row>
    <row r="1304" spans="1:4" x14ac:dyDescent="0.2">
      <c r="A1304">
        <v>1303</v>
      </c>
      <c r="B1304" t="s">
        <v>111</v>
      </c>
      <c r="C1304">
        <f t="shared" si="21"/>
        <v>1</v>
      </c>
      <c r="D1304">
        <v>290000</v>
      </c>
    </row>
    <row r="1305" spans="1:4" x14ac:dyDescent="0.2">
      <c r="A1305">
        <v>1304</v>
      </c>
      <c r="B1305" t="s">
        <v>111</v>
      </c>
      <c r="C1305">
        <f t="shared" si="21"/>
        <v>1</v>
      </c>
      <c r="D1305">
        <v>232000</v>
      </c>
    </row>
    <row r="1306" spans="1:4" x14ac:dyDescent="0.2">
      <c r="A1306">
        <v>1305</v>
      </c>
      <c r="B1306" t="s">
        <v>111</v>
      </c>
      <c r="C1306">
        <f t="shared" si="21"/>
        <v>1</v>
      </c>
      <c r="D1306">
        <v>130000</v>
      </c>
    </row>
    <row r="1307" spans="1:4" x14ac:dyDescent="0.2">
      <c r="A1307">
        <v>1306</v>
      </c>
      <c r="B1307" t="s">
        <v>111</v>
      </c>
      <c r="C1307">
        <f t="shared" si="21"/>
        <v>1</v>
      </c>
      <c r="D1307">
        <v>325000</v>
      </c>
    </row>
    <row r="1308" spans="1:4" x14ac:dyDescent="0.2">
      <c r="A1308">
        <v>1307</v>
      </c>
      <c r="B1308" t="s">
        <v>159</v>
      </c>
      <c r="C1308">
        <f t="shared" si="21"/>
        <v>0</v>
      </c>
      <c r="D1308">
        <v>202500</v>
      </c>
    </row>
    <row r="1309" spans="1:4" x14ac:dyDescent="0.2">
      <c r="A1309">
        <v>1308</v>
      </c>
      <c r="B1309" t="s">
        <v>111</v>
      </c>
      <c r="C1309">
        <f t="shared" si="21"/>
        <v>1</v>
      </c>
      <c r="D1309">
        <v>138000</v>
      </c>
    </row>
    <row r="1310" spans="1:4" x14ac:dyDescent="0.2">
      <c r="A1310">
        <v>1309</v>
      </c>
      <c r="B1310" t="s">
        <v>111</v>
      </c>
      <c r="C1310">
        <f t="shared" si="21"/>
        <v>1</v>
      </c>
      <c r="D1310">
        <v>147000</v>
      </c>
    </row>
    <row r="1311" spans="1:4" x14ac:dyDescent="0.2">
      <c r="A1311">
        <v>1310</v>
      </c>
      <c r="B1311" t="s">
        <v>111</v>
      </c>
      <c r="C1311">
        <f t="shared" si="21"/>
        <v>1</v>
      </c>
      <c r="D1311">
        <v>179200</v>
      </c>
    </row>
    <row r="1312" spans="1:4" x14ac:dyDescent="0.2">
      <c r="A1312">
        <v>1311</v>
      </c>
      <c r="B1312" t="s">
        <v>111</v>
      </c>
      <c r="C1312">
        <f t="shared" si="21"/>
        <v>1</v>
      </c>
      <c r="D1312">
        <v>335000</v>
      </c>
    </row>
    <row r="1313" spans="1:4" x14ac:dyDescent="0.2">
      <c r="A1313">
        <v>1312</v>
      </c>
      <c r="B1313" t="s">
        <v>159</v>
      </c>
      <c r="C1313">
        <f t="shared" si="21"/>
        <v>0</v>
      </c>
      <c r="D1313">
        <v>203000</v>
      </c>
    </row>
    <row r="1314" spans="1:4" x14ac:dyDescent="0.2">
      <c r="A1314">
        <v>1313</v>
      </c>
      <c r="B1314" t="s">
        <v>111</v>
      </c>
      <c r="C1314">
        <f t="shared" si="21"/>
        <v>1</v>
      </c>
      <c r="D1314">
        <v>302000</v>
      </c>
    </row>
    <row r="1315" spans="1:4" x14ac:dyDescent="0.2">
      <c r="A1315">
        <v>1314</v>
      </c>
      <c r="B1315" t="s">
        <v>111</v>
      </c>
      <c r="C1315">
        <f t="shared" si="21"/>
        <v>1</v>
      </c>
      <c r="D1315">
        <v>333168</v>
      </c>
    </row>
    <row r="1316" spans="1:4" x14ac:dyDescent="0.2">
      <c r="A1316">
        <v>1315</v>
      </c>
      <c r="B1316" t="s">
        <v>111</v>
      </c>
      <c r="C1316">
        <f t="shared" si="21"/>
        <v>1</v>
      </c>
      <c r="D1316">
        <v>119000</v>
      </c>
    </row>
    <row r="1317" spans="1:4" x14ac:dyDescent="0.2">
      <c r="A1317">
        <v>1316</v>
      </c>
      <c r="B1317" t="s">
        <v>111</v>
      </c>
      <c r="C1317">
        <f t="shared" si="21"/>
        <v>1</v>
      </c>
      <c r="D1317">
        <v>206900</v>
      </c>
    </row>
    <row r="1318" spans="1:4" x14ac:dyDescent="0.2">
      <c r="A1318">
        <v>1317</v>
      </c>
      <c r="B1318" t="s">
        <v>111</v>
      </c>
      <c r="C1318">
        <f t="shared" si="21"/>
        <v>1</v>
      </c>
      <c r="D1318">
        <v>295493</v>
      </c>
    </row>
    <row r="1319" spans="1:4" x14ac:dyDescent="0.2">
      <c r="A1319">
        <v>1318</v>
      </c>
      <c r="B1319" t="s">
        <v>159</v>
      </c>
      <c r="C1319">
        <f t="shared" si="21"/>
        <v>0</v>
      </c>
      <c r="D1319">
        <v>208900</v>
      </c>
    </row>
    <row r="1320" spans="1:4" x14ac:dyDescent="0.2">
      <c r="A1320">
        <v>1319</v>
      </c>
      <c r="B1320" t="s">
        <v>111</v>
      </c>
      <c r="C1320">
        <f t="shared" si="21"/>
        <v>1</v>
      </c>
      <c r="D1320">
        <v>275000</v>
      </c>
    </row>
    <row r="1321" spans="1:4" x14ac:dyDescent="0.2">
      <c r="A1321">
        <v>1320</v>
      </c>
      <c r="B1321" t="s">
        <v>111</v>
      </c>
      <c r="C1321">
        <f t="shared" si="21"/>
        <v>1</v>
      </c>
      <c r="D1321">
        <v>111000</v>
      </c>
    </row>
    <row r="1322" spans="1:4" x14ac:dyDescent="0.2">
      <c r="A1322">
        <v>1321</v>
      </c>
      <c r="B1322" t="s">
        <v>111</v>
      </c>
      <c r="C1322">
        <f t="shared" si="21"/>
        <v>1</v>
      </c>
      <c r="D1322">
        <v>156500</v>
      </c>
    </row>
    <row r="1323" spans="1:4" x14ac:dyDescent="0.2">
      <c r="A1323">
        <v>1322</v>
      </c>
      <c r="B1323" t="s">
        <v>111</v>
      </c>
      <c r="C1323">
        <f t="shared" si="21"/>
        <v>1</v>
      </c>
      <c r="D1323">
        <v>72500</v>
      </c>
    </row>
    <row r="1324" spans="1:4" x14ac:dyDescent="0.2">
      <c r="A1324">
        <v>1323</v>
      </c>
      <c r="B1324" t="s">
        <v>111</v>
      </c>
      <c r="C1324">
        <f t="shared" si="21"/>
        <v>1</v>
      </c>
      <c r="D1324">
        <v>190000</v>
      </c>
    </row>
    <row r="1325" spans="1:4" x14ac:dyDescent="0.2">
      <c r="A1325">
        <v>1324</v>
      </c>
      <c r="B1325" t="s">
        <v>111</v>
      </c>
      <c r="C1325">
        <f t="shared" si="21"/>
        <v>1</v>
      </c>
      <c r="D1325">
        <v>82500</v>
      </c>
    </row>
    <row r="1326" spans="1:4" x14ac:dyDescent="0.2">
      <c r="A1326">
        <v>1325</v>
      </c>
      <c r="B1326" t="s">
        <v>159</v>
      </c>
      <c r="C1326">
        <f t="shared" si="21"/>
        <v>0</v>
      </c>
      <c r="D1326">
        <v>147000</v>
      </c>
    </row>
    <row r="1327" spans="1:4" x14ac:dyDescent="0.2">
      <c r="A1327">
        <v>1326</v>
      </c>
      <c r="B1327" t="s">
        <v>111</v>
      </c>
      <c r="C1327">
        <f t="shared" si="21"/>
        <v>1</v>
      </c>
      <c r="D1327">
        <v>55000</v>
      </c>
    </row>
    <row r="1328" spans="1:4" x14ac:dyDescent="0.2">
      <c r="A1328">
        <v>1327</v>
      </c>
      <c r="B1328" t="s">
        <v>111</v>
      </c>
      <c r="C1328">
        <f t="shared" si="21"/>
        <v>1</v>
      </c>
      <c r="D1328">
        <v>79000</v>
      </c>
    </row>
    <row r="1329" spans="1:4" x14ac:dyDescent="0.2">
      <c r="A1329">
        <v>1328</v>
      </c>
      <c r="B1329" t="s">
        <v>111</v>
      </c>
      <c r="C1329">
        <f t="shared" si="21"/>
        <v>1</v>
      </c>
      <c r="D1329">
        <v>130500</v>
      </c>
    </row>
    <row r="1330" spans="1:4" x14ac:dyDescent="0.2">
      <c r="A1330">
        <v>1329</v>
      </c>
      <c r="B1330" t="s">
        <v>111</v>
      </c>
      <c r="C1330">
        <f t="shared" si="21"/>
        <v>1</v>
      </c>
      <c r="D1330">
        <v>256000</v>
      </c>
    </row>
    <row r="1331" spans="1:4" x14ac:dyDescent="0.2">
      <c r="A1331">
        <v>1330</v>
      </c>
      <c r="B1331" t="s">
        <v>111</v>
      </c>
      <c r="C1331">
        <f t="shared" si="21"/>
        <v>1</v>
      </c>
      <c r="D1331">
        <v>176500</v>
      </c>
    </row>
    <row r="1332" spans="1:4" x14ac:dyDescent="0.2">
      <c r="A1332">
        <v>1331</v>
      </c>
      <c r="B1332" t="s">
        <v>111</v>
      </c>
      <c r="C1332">
        <f t="shared" si="21"/>
        <v>1</v>
      </c>
      <c r="D1332">
        <v>227000</v>
      </c>
    </row>
    <row r="1333" spans="1:4" x14ac:dyDescent="0.2">
      <c r="A1333">
        <v>1332</v>
      </c>
      <c r="B1333" t="s">
        <v>111</v>
      </c>
      <c r="C1333">
        <f t="shared" si="21"/>
        <v>1</v>
      </c>
      <c r="D1333">
        <v>132500</v>
      </c>
    </row>
    <row r="1334" spans="1:4" x14ac:dyDescent="0.2">
      <c r="A1334">
        <v>1333</v>
      </c>
      <c r="B1334" t="s">
        <v>111</v>
      </c>
      <c r="C1334">
        <f t="shared" si="21"/>
        <v>1</v>
      </c>
      <c r="D1334">
        <v>100000</v>
      </c>
    </row>
    <row r="1335" spans="1:4" x14ac:dyDescent="0.2">
      <c r="A1335">
        <v>1334</v>
      </c>
      <c r="B1335" t="s">
        <v>111</v>
      </c>
      <c r="C1335">
        <f t="shared" si="21"/>
        <v>1</v>
      </c>
      <c r="D1335">
        <v>125500</v>
      </c>
    </row>
    <row r="1336" spans="1:4" x14ac:dyDescent="0.2">
      <c r="A1336">
        <v>1335</v>
      </c>
      <c r="B1336" t="s">
        <v>111</v>
      </c>
      <c r="C1336">
        <f t="shared" si="21"/>
        <v>1</v>
      </c>
      <c r="D1336">
        <v>125000</v>
      </c>
    </row>
    <row r="1337" spans="1:4" x14ac:dyDescent="0.2">
      <c r="A1337">
        <v>1336</v>
      </c>
      <c r="B1337" t="s">
        <v>111</v>
      </c>
      <c r="C1337">
        <f t="shared" si="21"/>
        <v>1</v>
      </c>
      <c r="D1337">
        <v>167900</v>
      </c>
    </row>
    <row r="1338" spans="1:4" x14ac:dyDescent="0.2">
      <c r="A1338">
        <v>1337</v>
      </c>
      <c r="B1338" t="s">
        <v>111</v>
      </c>
      <c r="C1338">
        <f t="shared" si="21"/>
        <v>1</v>
      </c>
      <c r="D1338">
        <v>135000</v>
      </c>
    </row>
    <row r="1339" spans="1:4" x14ac:dyDescent="0.2">
      <c r="A1339">
        <v>1338</v>
      </c>
      <c r="B1339" t="s">
        <v>111</v>
      </c>
      <c r="C1339">
        <f t="shared" si="21"/>
        <v>1</v>
      </c>
      <c r="D1339">
        <v>52500</v>
      </c>
    </row>
    <row r="1340" spans="1:4" x14ac:dyDescent="0.2">
      <c r="A1340">
        <v>1339</v>
      </c>
      <c r="B1340" t="s">
        <v>111</v>
      </c>
      <c r="C1340">
        <f t="shared" si="21"/>
        <v>1</v>
      </c>
      <c r="D1340">
        <v>200000</v>
      </c>
    </row>
    <row r="1341" spans="1:4" x14ac:dyDescent="0.2">
      <c r="A1341">
        <v>1340</v>
      </c>
      <c r="B1341" t="s">
        <v>111</v>
      </c>
      <c r="C1341">
        <f t="shared" si="21"/>
        <v>1</v>
      </c>
      <c r="D1341">
        <v>128500</v>
      </c>
    </row>
    <row r="1342" spans="1:4" x14ac:dyDescent="0.2">
      <c r="A1342">
        <v>1341</v>
      </c>
      <c r="B1342" t="s">
        <v>111</v>
      </c>
      <c r="C1342">
        <f t="shared" si="21"/>
        <v>1</v>
      </c>
      <c r="D1342">
        <v>123000</v>
      </c>
    </row>
    <row r="1343" spans="1:4" x14ac:dyDescent="0.2">
      <c r="A1343">
        <v>1342</v>
      </c>
      <c r="B1343" t="s">
        <v>111</v>
      </c>
      <c r="C1343">
        <f t="shared" si="21"/>
        <v>1</v>
      </c>
      <c r="D1343">
        <v>155000</v>
      </c>
    </row>
    <row r="1344" spans="1:4" x14ac:dyDescent="0.2">
      <c r="A1344">
        <v>1343</v>
      </c>
      <c r="B1344" t="s">
        <v>111</v>
      </c>
      <c r="C1344">
        <f t="shared" si="21"/>
        <v>1</v>
      </c>
      <c r="D1344">
        <v>228500</v>
      </c>
    </row>
    <row r="1345" spans="1:4" x14ac:dyDescent="0.2">
      <c r="A1345">
        <v>1344</v>
      </c>
      <c r="B1345" t="s">
        <v>111</v>
      </c>
      <c r="C1345">
        <f t="shared" si="21"/>
        <v>1</v>
      </c>
      <c r="D1345">
        <v>177000</v>
      </c>
    </row>
    <row r="1346" spans="1:4" x14ac:dyDescent="0.2">
      <c r="A1346">
        <v>1345</v>
      </c>
      <c r="B1346" t="s">
        <v>159</v>
      </c>
      <c r="C1346">
        <f t="shared" si="21"/>
        <v>0</v>
      </c>
      <c r="D1346">
        <v>155835</v>
      </c>
    </row>
    <row r="1347" spans="1:4" x14ac:dyDescent="0.2">
      <c r="A1347">
        <v>1346</v>
      </c>
      <c r="B1347" t="s">
        <v>111</v>
      </c>
      <c r="C1347">
        <f t="shared" ref="C1347:C1410" si="22">IF(B1347="Normal",1,IF(OR(B1347="Abnorml",B1347="Partial"),0,"N/A"))</f>
        <v>1</v>
      </c>
      <c r="D1347">
        <v>108500</v>
      </c>
    </row>
    <row r="1348" spans="1:4" x14ac:dyDescent="0.2">
      <c r="A1348">
        <v>1347</v>
      </c>
      <c r="B1348" t="s">
        <v>111</v>
      </c>
      <c r="C1348">
        <f t="shared" si="22"/>
        <v>1</v>
      </c>
      <c r="D1348">
        <v>262500</v>
      </c>
    </row>
    <row r="1349" spans="1:4" x14ac:dyDescent="0.2">
      <c r="A1349">
        <v>1348</v>
      </c>
      <c r="B1349" t="s">
        <v>159</v>
      </c>
      <c r="C1349">
        <f t="shared" si="22"/>
        <v>0</v>
      </c>
      <c r="D1349">
        <v>283463</v>
      </c>
    </row>
    <row r="1350" spans="1:4" x14ac:dyDescent="0.2">
      <c r="A1350">
        <v>1349</v>
      </c>
      <c r="B1350" t="s">
        <v>111</v>
      </c>
      <c r="C1350">
        <f t="shared" si="22"/>
        <v>1</v>
      </c>
      <c r="D1350">
        <v>215000</v>
      </c>
    </row>
    <row r="1351" spans="1:4" x14ac:dyDescent="0.2">
      <c r="A1351">
        <v>1350</v>
      </c>
      <c r="B1351" t="s">
        <v>111</v>
      </c>
      <c r="C1351">
        <f t="shared" si="22"/>
        <v>1</v>
      </c>
      <c r="D1351">
        <v>122000</v>
      </c>
    </row>
    <row r="1352" spans="1:4" x14ac:dyDescent="0.2">
      <c r="A1352">
        <v>1351</v>
      </c>
      <c r="B1352" t="s">
        <v>111</v>
      </c>
      <c r="C1352">
        <f t="shared" si="22"/>
        <v>1</v>
      </c>
      <c r="D1352">
        <v>200000</v>
      </c>
    </row>
    <row r="1353" spans="1:4" x14ac:dyDescent="0.2">
      <c r="A1353">
        <v>1352</v>
      </c>
      <c r="B1353" t="s">
        <v>111</v>
      </c>
      <c r="C1353">
        <f t="shared" si="22"/>
        <v>1</v>
      </c>
      <c r="D1353">
        <v>171000</v>
      </c>
    </row>
    <row r="1354" spans="1:4" x14ac:dyDescent="0.2">
      <c r="A1354">
        <v>1353</v>
      </c>
      <c r="B1354" t="s">
        <v>111</v>
      </c>
      <c r="C1354">
        <f t="shared" si="22"/>
        <v>1</v>
      </c>
      <c r="D1354">
        <v>134900</v>
      </c>
    </row>
    <row r="1355" spans="1:4" x14ac:dyDescent="0.2">
      <c r="A1355">
        <v>1354</v>
      </c>
      <c r="B1355" t="s">
        <v>111</v>
      </c>
      <c r="C1355">
        <f t="shared" si="22"/>
        <v>1</v>
      </c>
      <c r="D1355">
        <v>410000</v>
      </c>
    </row>
    <row r="1356" spans="1:4" x14ac:dyDescent="0.2">
      <c r="A1356">
        <v>1355</v>
      </c>
      <c r="B1356" t="s">
        <v>111</v>
      </c>
      <c r="C1356">
        <f t="shared" si="22"/>
        <v>1</v>
      </c>
      <c r="D1356">
        <v>235000</v>
      </c>
    </row>
    <row r="1357" spans="1:4" x14ac:dyDescent="0.2">
      <c r="A1357">
        <v>1356</v>
      </c>
      <c r="B1357" t="s">
        <v>111</v>
      </c>
      <c r="C1357">
        <f t="shared" si="22"/>
        <v>1</v>
      </c>
      <c r="D1357">
        <v>170000</v>
      </c>
    </row>
    <row r="1358" spans="1:4" x14ac:dyDescent="0.2">
      <c r="A1358">
        <v>1357</v>
      </c>
      <c r="B1358" t="s">
        <v>111</v>
      </c>
      <c r="C1358">
        <f t="shared" si="22"/>
        <v>1</v>
      </c>
      <c r="D1358">
        <v>110000</v>
      </c>
    </row>
    <row r="1359" spans="1:4" x14ac:dyDescent="0.2">
      <c r="A1359">
        <v>1358</v>
      </c>
      <c r="B1359" t="s">
        <v>111</v>
      </c>
      <c r="C1359">
        <f t="shared" si="22"/>
        <v>1</v>
      </c>
      <c r="D1359">
        <v>149900</v>
      </c>
    </row>
    <row r="1360" spans="1:4" x14ac:dyDescent="0.2">
      <c r="A1360">
        <v>1359</v>
      </c>
      <c r="B1360" t="s">
        <v>111</v>
      </c>
      <c r="C1360">
        <f t="shared" si="22"/>
        <v>1</v>
      </c>
      <c r="D1360">
        <v>177500</v>
      </c>
    </row>
    <row r="1361" spans="1:4" x14ac:dyDescent="0.2">
      <c r="A1361">
        <v>1360</v>
      </c>
      <c r="B1361" t="s">
        <v>111</v>
      </c>
      <c r="C1361">
        <f t="shared" si="22"/>
        <v>1</v>
      </c>
      <c r="D1361">
        <v>315000</v>
      </c>
    </row>
    <row r="1362" spans="1:4" x14ac:dyDescent="0.2">
      <c r="A1362">
        <v>1361</v>
      </c>
      <c r="B1362" t="s">
        <v>111</v>
      </c>
      <c r="C1362">
        <f t="shared" si="22"/>
        <v>1</v>
      </c>
      <c r="D1362">
        <v>189000</v>
      </c>
    </row>
    <row r="1363" spans="1:4" x14ac:dyDescent="0.2">
      <c r="A1363">
        <v>1362</v>
      </c>
      <c r="B1363" t="s">
        <v>111</v>
      </c>
      <c r="C1363">
        <f t="shared" si="22"/>
        <v>1</v>
      </c>
      <c r="D1363">
        <v>260000</v>
      </c>
    </row>
    <row r="1364" spans="1:4" x14ac:dyDescent="0.2">
      <c r="A1364">
        <v>1363</v>
      </c>
      <c r="B1364" t="s">
        <v>111</v>
      </c>
      <c r="C1364">
        <f t="shared" si="22"/>
        <v>1</v>
      </c>
      <c r="D1364">
        <v>104900</v>
      </c>
    </row>
    <row r="1365" spans="1:4" x14ac:dyDescent="0.2">
      <c r="A1365">
        <v>1364</v>
      </c>
      <c r="B1365" t="s">
        <v>159</v>
      </c>
      <c r="C1365">
        <f t="shared" si="22"/>
        <v>0</v>
      </c>
      <c r="D1365">
        <v>156932</v>
      </c>
    </row>
    <row r="1366" spans="1:4" x14ac:dyDescent="0.2">
      <c r="A1366">
        <v>1365</v>
      </c>
      <c r="B1366" t="s">
        <v>128</v>
      </c>
      <c r="C1366">
        <f t="shared" si="22"/>
        <v>0</v>
      </c>
      <c r="D1366">
        <v>144152</v>
      </c>
    </row>
    <row r="1367" spans="1:4" x14ac:dyDescent="0.2">
      <c r="A1367">
        <v>1366</v>
      </c>
      <c r="B1367" t="s">
        <v>111</v>
      </c>
      <c r="C1367">
        <f t="shared" si="22"/>
        <v>1</v>
      </c>
      <c r="D1367">
        <v>216000</v>
      </c>
    </row>
    <row r="1368" spans="1:4" x14ac:dyDescent="0.2">
      <c r="A1368">
        <v>1367</v>
      </c>
      <c r="B1368" t="s">
        <v>128</v>
      </c>
      <c r="C1368">
        <f t="shared" si="22"/>
        <v>0</v>
      </c>
      <c r="D1368">
        <v>193000</v>
      </c>
    </row>
    <row r="1369" spans="1:4" x14ac:dyDescent="0.2">
      <c r="A1369">
        <v>1368</v>
      </c>
      <c r="B1369" t="s">
        <v>111</v>
      </c>
      <c r="C1369">
        <f t="shared" si="22"/>
        <v>1</v>
      </c>
      <c r="D1369">
        <v>127000</v>
      </c>
    </row>
    <row r="1370" spans="1:4" x14ac:dyDescent="0.2">
      <c r="A1370">
        <v>1369</v>
      </c>
      <c r="B1370" t="s">
        <v>111</v>
      </c>
      <c r="C1370">
        <f t="shared" si="22"/>
        <v>1</v>
      </c>
      <c r="D1370">
        <v>144000</v>
      </c>
    </row>
    <row r="1371" spans="1:4" x14ac:dyDescent="0.2">
      <c r="A1371">
        <v>1370</v>
      </c>
      <c r="B1371" t="s">
        <v>111</v>
      </c>
      <c r="C1371">
        <f t="shared" si="22"/>
        <v>1</v>
      </c>
      <c r="D1371">
        <v>232000</v>
      </c>
    </row>
    <row r="1372" spans="1:4" x14ac:dyDescent="0.2">
      <c r="A1372">
        <v>1371</v>
      </c>
      <c r="B1372" t="s">
        <v>111</v>
      </c>
      <c r="C1372">
        <f t="shared" si="22"/>
        <v>1</v>
      </c>
      <c r="D1372">
        <v>105000</v>
      </c>
    </row>
    <row r="1373" spans="1:4" x14ac:dyDescent="0.2">
      <c r="A1373">
        <v>1372</v>
      </c>
      <c r="B1373" t="s">
        <v>111</v>
      </c>
      <c r="C1373">
        <f t="shared" si="22"/>
        <v>1</v>
      </c>
      <c r="D1373">
        <v>165500</v>
      </c>
    </row>
    <row r="1374" spans="1:4" x14ac:dyDescent="0.2">
      <c r="A1374">
        <v>1373</v>
      </c>
      <c r="B1374" t="s">
        <v>111</v>
      </c>
      <c r="C1374">
        <f t="shared" si="22"/>
        <v>1</v>
      </c>
      <c r="D1374">
        <v>274300</v>
      </c>
    </row>
    <row r="1375" spans="1:4" x14ac:dyDescent="0.2">
      <c r="A1375">
        <v>1374</v>
      </c>
      <c r="B1375" t="s">
        <v>111</v>
      </c>
      <c r="C1375">
        <f t="shared" si="22"/>
        <v>1</v>
      </c>
      <c r="D1375">
        <v>466500</v>
      </c>
    </row>
    <row r="1376" spans="1:4" x14ac:dyDescent="0.2">
      <c r="A1376">
        <v>1375</v>
      </c>
      <c r="B1376" t="s">
        <v>111</v>
      </c>
      <c r="C1376">
        <f t="shared" si="22"/>
        <v>1</v>
      </c>
      <c r="D1376">
        <v>250000</v>
      </c>
    </row>
    <row r="1377" spans="1:4" x14ac:dyDescent="0.2">
      <c r="A1377">
        <v>1376</v>
      </c>
      <c r="B1377" t="s">
        <v>159</v>
      </c>
      <c r="C1377">
        <f t="shared" si="22"/>
        <v>0</v>
      </c>
      <c r="D1377">
        <v>239000</v>
      </c>
    </row>
    <row r="1378" spans="1:4" x14ac:dyDescent="0.2">
      <c r="A1378">
        <v>1377</v>
      </c>
      <c r="B1378" t="s">
        <v>111</v>
      </c>
      <c r="C1378">
        <f t="shared" si="22"/>
        <v>1</v>
      </c>
      <c r="D1378">
        <v>91000</v>
      </c>
    </row>
    <row r="1379" spans="1:4" x14ac:dyDescent="0.2">
      <c r="A1379">
        <v>1378</v>
      </c>
      <c r="B1379" t="s">
        <v>111</v>
      </c>
      <c r="C1379">
        <f t="shared" si="22"/>
        <v>1</v>
      </c>
      <c r="D1379">
        <v>117000</v>
      </c>
    </row>
    <row r="1380" spans="1:4" x14ac:dyDescent="0.2">
      <c r="A1380">
        <v>1379</v>
      </c>
      <c r="B1380" t="s">
        <v>111</v>
      </c>
      <c r="C1380">
        <f t="shared" si="22"/>
        <v>1</v>
      </c>
      <c r="D1380">
        <v>83000</v>
      </c>
    </row>
    <row r="1381" spans="1:4" x14ac:dyDescent="0.2">
      <c r="A1381">
        <v>1380</v>
      </c>
      <c r="B1381" t="s">
        <v>111</v>
      </c>
      <c r="C1381">
        <f t="shared" si="22"/>
        <v>1</v>
      </c>
      <c r="D1381">
        <v>167500</v>
      </c>
    </row>
    <row r="1382" spans="1:4" x14ac:dyDescent="0.2">
      <c r="A1382">
        <v>1381</v>
      </c>
      <c r="B1382" t="s">
        <v>111</v>
      </c>
      <c r="C1382">
        <f t="shared" si="22"/>
        <v>1</v>
      </c>
      <c r="D1382">
        <v>58500</v>
      </c>
    </row>
    <row r="1383" spans="1:4" x14ac:dyDescent="0.2">
      <c r="A1383">
        <v>1382</v>
      </c>
      <c r="B1383" t="s">
        <v>111</v>
      </c>
      <c r="C1383">
        <f t="shared" si="22"/>
        <v>1</v>
      </c>
      <c r="D1383">
        <v>237500</v>
      </c>
    </row>
    <row r="1384" spans="1:4" x14ac:dyDescent="0.2">
      <c r="A1384">
        <v>1383</v>
      </c>
      <c r="B1384" t="s">
        <v>111</v>
      </c>
      <c r="C1384">
        <f t="shared" si="22"/>
        <v>1</v>
      </c>
      <c r="D1384">
        <v>157000</v>
      </c>
    </row>
    <row r="1385" spans="1:4" x14ac:dyDescent="0.2">
      <c r="A1385">
        <v>1384</v>
      </c>
      <c r="B1385" t="s">
        <v>111</v>
      </c>
      <c r="C1385">
        <f t="shared" si="22"/>
        <v>1</v>
      </c>
      <c r="D1385">
        <v>112000</v>
      </c>
    </row>
    <row r="1386" spans="1:4" x14ac:dyDescent="0.2">
      <c r="A1386">
        <v>1385</v>
      </c>
      <c r="B1386" t="s">
        <v>111</v>
      </c>
      <c r="C1386">
        <f t="shared" si="22"/>
        <v>1</v>
      </c>
      <c r="D1386">
        <v>105000</v>
      </c>
    </row>
    <row r="1387" spans="1:4" x14ac:dyDescent="0.2">
      <c r="A1387">
        <v>1386</v>
      </c>
      <c r="B1387" t="s">
        <v>111</v>
      </c>
      <c r="C1387">
        <f t="shared" si="22"/>
        <v>1</v>
      </c>
      <c r="D1387">
        <v>125500</v>
      </c>
    </row>
    <row r="1388" spans="1:4" x14ac:dyDescent="0.2">
      <c r="A1388">
        <v>1387</v>
      </c>
      <c r="B1388" t="s">
        <v>111</v>
      </c>
      <c r="C1388">
        <f t="shared" si="22"/>
        <v>1</v>
      </c>
      <c r="D1388">
        <v>250000</v>
      </c>
    </row>
    <row r="1389" spans="1:4" x14ac:dyDescent="0.2">
      <c r="A1389">
        <v>1388</v>
      </c>
      <c r="B1389" t="s">
        <v>219</v>
      </c>
      <c r="C1389" t="str">
        <f t="shared" si="22"/>
        <v>N/A</v>
      </c>
      <c r="D1389">
        <v>136000</v>
      </c>
    </row>
    <row r="1390" spans="1:4" x14ac:dyDescent="0.2">
      <c r="A1390">
        <v>1389</v>
      </c>
      <c r="B1390" t="s">
        <v>111</v>
      </c>
      <c r="C1390">
        <f t="shared" si="22"/>
        <v>1</v>
      </c>
      <c r="D1390">
        <v>377500</v>
      </c>
    </row>
    <row r="1391" spans="1:4" x14ac:dyDescent="0.2">
      <c r="A1391">
        <v>1390</v>
      </c>
      <c r="B1391" t="s">
        <v>111</v>
      </c>
      <c r="C1391">
        <f t="shared" si="22"/>
        <v>1</v>
      </c>
      <c r="D1391">
        <v>131000</v>
      </c>
    </row>
    <row r="1392" spans="1:4" x14ac:dyDescent="0.2">
      <c r="A1392">
        <v>1391</v>
      </c>
      <c r="B1392" t="s">
        <v>111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t="s">
        <v>111</v>
      </c>
      <c r="C1393">
        <f t="shared" si="22"/>
        <v>1</v>
      </c>
      <c r="D1393">
        <v>124000</v>
      </c>
    </row>
    <row r="1394" spans="1:4" x14ac:dyDescent="0.2">
      <c r="A1394">
        <v>1393</v>
      </c>
      <c r="B1394" t="s">
        <v>111</v>
      </c>
      <c r="C1394">
        <f t="shared" si="22"/>
        <v>1</v>
      </c>
      <c r="D1394">
        <v>123000</v>
      </c>
    </row>
    <row r="1395" spans="1:4" x14ac:dyDescent="0.2">
      <c r="A1395">
        <v>1394</v>
      </c>
      <c r="B1395" t="s">
        <v>111</v>
      </c>
      <c r="C1395">
        <f t="shared" si="22"/>
        <v>1</v>
      </c>
      <c r="D1395">
        <v>163000</v>
      </c>
    </row>
    <row r="1396" spans="1:4" x14ac:dyDescent="0.2">
      <c r="A1396">
        <v>1395</v>
      </c>
      <c r="B1396" t="s">
        <v>159</v>
      </c>
      <c r="C1396">
        <f t="shared" si="22"/>
        <v>0</v>
      </c>
      <c r="D1396">
        <v>246578</v>
      </c>
    </row>
    <row r="1397" spans="1:4" x14ac:dyDescent="0.2">
      <c r="A1397">
        <v>1396</v>
      </c>
      <c r="B1397" t="s">
        <v>111</v>
      </c>
      <c r="C1397">
        <f t="shared" si="22"/>
        <v>1</v>
      </c>
      <c r="D1397">
        <v>281213</v>
      </c>
    </row>
    <row r="1398" spans="1:4" x14ac:dyDescent="0.2">
      <c r="A1398">
        <v>1397</v>
      </c>
      <c r="B1398" t="s">
        <v>111</v>
      </c>
      <c r="C1398">
        <f t="shared" si="22"/>
        <v>1</v>
      </c>
      <c r="D1398">
        <v>160000</v>
      </c>
    </row>
    <row r="1399" spans="1:4" x14ac:dyDescent="0.2">
      <c r="A1399">
        <v>1398</v>
      </c>
      <c r="B1399" t="s">
        <v>111</v>
      </c>
      <c r="C1399">
        <f t="shared" si="22"/>
        <v>1</v>
      </c>
      <c r="D1399">
        <v>137500</v>
      </c>
    </row>
    <row r="1400" spans="1:4" x14ac:dyDescent="0.2">
      <c r="A1400">
        <v>1399</v>
      </c>
      <c r="B1400" t="s">
        <v>111</v>
      </c>
      <c r="C1400">
        <f t="shared" si="22"/>
        <v>1</v>
      </c>
      <c r="D1400">
        <v>138000</v>
      </c>
    </row>
    <row r="1401" spans="1:4" x14ac:dyDescent="0.2">
      <c r="A1401">
        <v>1400</v>
      </c>
      <c r="B1401" t="s">
        <v>111</v>
      </c>
      <c r="C1401">
        <f t="shared" si="22"/>
        <v>1</v>
      </c>
      <c r="D1401">
        <v>137450</v>
      </c>
    </row>
    <row r="1402" spans="1:4" x14ac:dyDescent="0.2">
      <c r="A1402">
        <v>1401</v>
      </c>
      <c r="B1402" t="s">
        <v>111</v>
      </c>
      <c r="C1402">
        <f t="shared" si="22"/>
        <v>1</v>
      </c>
      <c r="D1402">
        <v>120000</v>
      </c>
    </row>
    <row r="1403" spans="1:4" x14ac:dyDescent="0.2">
      <c r="A1403">
        <v>1402</v>
      </c>
      <c r="B1403" t="s">
        <v>111</v>
      </c>
      <c r="C1403">
        <f t="shared" si="22"/>
        <v>1</v>
      </c>
      <c r="D1403">
        <v>193000</v>
      </c>
    </row>
    <row r="1404" spans="1:4" x14ac:dyDescent="0.2">
      <c r="A1404">
        <v>1403</v>
      </c>
      <c r="B1404" t="s">
        <v>159</v>
      </c>
      <c r="C1404">
        <f t="shared" si="22"/>
        <v>0</v>
      </c>
      <c r="D1404">
        <v>193879</v>
      </c>
    </row>
    <row r="1405" spans="1:4" x14ac:dyDescent="0.2">
      <c r="A1405">
        <v>1404</v>
      </c>
      <c r="B1405" t="s">
        <v>111</v>
      </c>
      <c r="C1405">
        <f t="shared" si="22"/>
        <v>1</v>
      </c>
      <c r="D1405">
        <v>282922</v>
      </c>
    </row>
    <row r="1406" spans="1:4" x14ac:dyDescent="0.2">
      <c r="A1406">
        <v>1405</v>
      </c>
      <c r="B1406" t="s">
        <v>219</v>
      </c>
      <c r="C1406" t="str">
        <f t="shared" si="22"/>
        <v>N/A</v>
      </c>
      <c r="D1406">
        <v>105000</v>
      </c>
    </row>
    <row r="1407" spans="1:4" x14ac:dyDescent="0.2">
      <c r="A1407">
        <v>1406</v>
      </c>
      <c r="B1407" t="s">
        <v>111</v>
      </c>
      <c r="C1407">
        <f t="shared" si="22"/>
        <v>1</v>
      </c>
      <c r="D1407">
        <v>275000</v>
      </c>
    </row>
    <row r="1408" spans="1:4" x14ac:dyDescent="0.2">
      <c r="A1408">
        <v>1407</v>
      </c>
      <c r="B1408" t="s">
        <v>111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t="s">
        <v>111</v>
      </c>
      <c r="C1409">
        <f t="shared" si="22"/>
        <v>1</v>
      </c>
      <c r="D1409">
        <v>112000</v>
      </c>
    </row>
    <row r="1410" spans="1:4" x14ac:dyDescent="0.2">
      <c r="A1410">
        <v>1409</v>
      </c>
      <c r="B1410" t="s">
        <v>111</v>
      </c>
      <c r="C1410">
        <f t="shared" si="22"/>
        <v>1</v>
      </c>
      <c r="D1410">
        <v>125500</v>
      </c>
    </row>
    <row r="1411" spans="1:4" x14ac:dyDescent="0.2">
      <c r="A1411">
        <v>1410</v>
      </c>
      <c r="B1411" t="s">
        <v>111</v>
      </c>
      <c r="C1411">
        <f t="shared" ref="C1411:C1461" si="23">IF(B1411="Normal",1,IF(OR(B1411="Abnorml",B1411="Partial"),0,"N/A"))</f>
        <v>1</v>
      </c>
      <c r="D1411">
        <v>215000</v>
      </c>
    </row>
    <row r="1412" spans="1:4" x14ac:dyDescent="0.2">
      <c r="A1412">
        <v>1411</v>
      </c>
      <c r="B1412" t="s">
        <v>111</v>
      </c>
      <c r="C1412">
        <f t="shared" si="23"/>
        <v>1</v>
      </c>
      <c r="D1412">
        <v>230000</v>
      </c>
    </row>
    <row r="1413" spans="1:4" x14ac:dyDescent="0.2">
      <c r="A1413">
        <v>1412</v>
      </c>
      <c r="B1413" t="s">
        <v>111</v>
      </c>
      <c r="C1413">
        <f t="shared" si="23"/>
        <v>1</v>
      </c>
      <c r="D1413">
        <v>140000</v>
      </c>
    </row>
    <row r="1414" spans="1:4" x14ac:dyDescent="0.2">
      <c r="A1414">
        <v>1413</v>
      </c>
      <c r="B1414" t="s">
        <v>111</v>
      </c>
      <c r="C1414">
        <f t="shared" si="23"/>
        <v>1</v>
      </c>
      <c r="D1414">
        <v>90000</v>
      </c>
    </row>
    <row r="1415" spans="1:4" x14ac:dyDescent="0.2">
      <c r="A1415">
        <v>1414</v>
      </c>
      <c r="B1415" t="s">
        <v>128</v>
      </c>
      <c r="C1415">
        <f t="shared" si="23"/>
        <v>0</v>
      </c>
      <c r="D1415">
        <v>257000</v>
      </c>
    </row>
    <row r="1416" spans="1:4" x14ac:dyDescent="0.2">
      <c r="A1416">
        <v>1415</v>
      </c>
      <c r="B1416" t="s">
        <v>111</v>
      </c>
      <c r="C1416">
        <f t="shared" si="23"/>
        <v>1</v>
      </c>
      <c r="D1416">
        <v>207000</v>
      </c>
    </row>
    <row r="1417" spans="1:4" x14ac:dyDescent="0.2">
      <c r="A1417">
        <v>1416</v>
      </c>
      <c r="B1417" t="s">
        <v>111</v>
      </c>
      <c r="C1417">
        <f t="shared" si="23"/>
        <v>1</v>
      </c>
      <c r="D1417">
        <v>175900</v>
      </c>
    </row>
    <row r="1418" spans="1:4" x14ac:dyDescent="0.2">
      <c r="A1418">
        <v>1417</v>
      </c>
      <c r="B1418" t="s">
        <v>111</v>
      </c>
      <c r="C1418">
        <f t="shared" si="23"/>
        <v>1</v>
      </c>
      <c r="D1418">
        <v>122500</v>
      </c>
    </row>
    <row r="1419" spans="1:4" x14ac:dyDescent="0.2">
      <c r="A1419">
        <v>1418</v>
      </c>
      <c r="B1419" t="s">
        <v>111</v>
      </c>
      <c r="C1419">
        <f t="shared" si="23"/>
        <v>1</v>
      </c>
      <c r="D1419">
        <v>340000</v>
      </c>
    </row>
    <row r="1420" spans="1:4" x14ac:dyDescent="0.2">
      <c r="A1420">
        <v>1419</v>
      </c>
      <c r="B1420" t="s">
        <v>111</v>
      </c>
      <c r="C1420">
        <f t="shared" si="23"/>
        <v>1</v>
      </c>
      <c r="D1420">
        <v>124000</v>
      </c>
    </row>
    <row r="1421" spans="1:4" x14ac:dyDescent="0.2">
      <c r="A1421">
        <v>1420</v>
      </c>
      <c r="B1421" t="s">
        <v>111</v>
      </c>
      <c r="C1421">
        <f t="shared" si="23"/>
        <v>1</v>
      </c>
      <c r="D1421">
        <v>223000</v>
      </c>
    </row>
    <row r="1422" spans="1:4" x14ac:dyDescent="0.2">
      <c r="A1422">
        <v>1421</v>
      </c>
      <c r="B1422" t="s">
        <v>111</v>
      </c>
      <c r="C1422">
        <f t="shared" si="23"/>
        <v>1</v>
      </c>
      <c r="D1422">
        <v>179900</v>
      </c>
    </row>
    <row r="1423" spans="1:4" x14ac:dyDescent="0.2">
      <c r="A1423">
        <v>1422</v>
      </c>
      <c r="B1423" t="s">
        <v>111</v>
      </c>
      <c r="C1423">
        <f t="shared" si="23"/>
        <v>1</v>
      </c>
      <c r="D1423">
        <v>127500</v>
      </c>
    </row>
    <row r="1424" spans="1:4" x14ac:dyDescent="0.2">
      <c r="A1424">
        <v>1423</v>
      </c>
      <c r="B1424" t="s">
        <v>111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t="s">
        <v>210</v>
      </c>
      <c r="C1425" t="str">
        <f t="shared" si="23"/>
        <v>N/A</v>
      </c>
      <c r="D1425">
        <v>274970</v>
      </c>
    </row>
    <row r="1426" spans="1:4" x14ac:dyDescent="0.2">
      <c r="A1426">
        <v>1425</v>
      </c>
      <c r="B1426" t="s">
        <v>111</v>
      </c>
      <c r="C1426">
        <f t="shared" si="23"/>
        <v>1</v>
      </c>
      <c r="D1426">
        <v>144000</v>
      </c>
    </row>
    <row r="1427" spans="1:4" x14ac:dyDescent="0.2">
      <c r="A1427">
        <v>1426</v>
      </c>
      <c r="B1427" t="s">
        <v>111</v>
      </c>
      <c r="C1427">
        <f t="shared" si="23"/>
        <v>1</v>
      </c>
      <c r="D1427">
        <v>142000</v>
      </c>
    </row>
    <row r="1428" spans="1:4" x14ac:dyDescent="0.2">
      <c r="A1428">
        <v>1427</v>
      </c>
      <c r="B1428" t="s">
        <v>111</v>
      </c>
      <c r="C1428">
        <f t="shared" si="23"/>
        <v>1</v>
      </c>
      <c r="D1428">
        <v>271000</v>
      </c>
    </row>
    <row r="1429" spans="1:4" x14ac:dyDescent="0.2">
      <c r="A1429">
        <v>1428</v>
      </c>
      <c r="B1429" t="s">
        <v>111</v>
      </c>
      <c r="C1429">
        <f t="shared" si="23"/>
        <v>1</v>
      </c>
      <c r="D1429">
        <v>140000</v>
      </c>
    </row>
    <row r="1430" spans="1:4" x14ac:dyDescent="0.2">
      <c r="A1430">
        <v>1429</v>
      </c>
      <c r="B1430" t="s">
        <v>128</v>
      </c>
      <c r="C1430">
        <f t="shared" si="23"/>
        <v>0</v>
      </c>
      <c r="D1430">
        <v>119000</v>
      </c>
    </row>
    <row r="1431" spans="1:4" x14ac:dyDescent="0.2">
      <c r="A1431">
        <v>1430</v>
      </c>
      <c r="B1431" t="s">
        <v>111</v>
      </c>
      <c r="C1431">
        <f t="shared" si="23"/>
        <v>1</v>
      </c>
      <c r="D1431">
        <v>182900</v>
      </c>
    </row>
    <row r="1432" spans="1:4" x14ac:dyDescent="0.2">
      <c r="A1432">
        <v>1431</v>
      </c>
      <c r="B1432" t="s">
        <v>111</v>
      </c>
      <c r="C1432">
        <f t="shared" si="23"/>
        <v>1</v>
      </c>
      <c r="D1432">
        <v>192140</v>
      </c>
    </row>
    <row r="1433" spans="1:4" x14ac:dyDescent="0.2">
      <c r="A1433">
        <v>1432</v>
      </c>
      <c r="B1433" t="s">
        <v>111</v>
      </c>
      <c r="C1433">
        <f t="shared" si="23"/>
        <v>1</v>
      </c>
      <c r="D1433">
        <v>143750</v>
      </c>
    </row>
    <row r="1434" spans="1:4" x14ac:dyDescent="0.2">
      <c r="A1434">
        <v>1433</v>
      </c>
      <c r="B1434" t="s">
        <v>111</v>
      </c>
      <c r="C1434">
        <f t="shared" si="23"/>
        <v>1</v>
      </c>
      <c r="D1434">
        <v>64500</v>
      </c>
    </row>
    <row r="1435" spans="1:4" x14ac:dyDescent="0.2">
      <c r="A1435">
        <v>1434</v>
      </c>
      <c r="B1435" t="s">
        <v>111</v>
      </c>
      <c r="C1435">
        <f t="shared" si="23"/>
        <v>1</v>
      </c>
      <c r="D1435">
        <v>186500</v>
      </c>
    </row>
    <row r="1436" spans="1:4" x14ac:dyDescent="0.2">
      <c r="A1436">
        <v>1435</v>
      </c>
      <c r="B1436" t="s">
        <v>111</v>
      </c>
      <c r="C1436">
        <f t="shared" si="23"/>
        <v>1</v>
      </c>
      <c r="D1436">
        <v>160000</v>
      </c>
    </row>
    <row r="1437" spans="1:4" x14ac:dyDescent="0.2">
      <c r="A1437">
        <v>1436</v>
      </c>
      <c r="B1437" t="s">
        <v>128</v>
      </c>
      <c r="C1437">
        <f t="shared" si="23"/>
        <v>0</v>
      </c>
      <c r="D1437">
        <v>174000</v>
      </c>
    </row>
    <row r="1438" spans="1:4" x14ac:dyDescent="0.2">
      <c r="A1438">
        <v>1437</v>
      </c>
      <c r="B1438" t="s">
        <v>111</v>
      </c>
      <c r="C1438">
        <f t="shared" si="23"/>
        <v>1</v>
      </c>
      <c r="D1438">
        <v>120500</v>
      </c>
    </row>
    <row r="1439" spans="1:4" x14ac:dyDescent="0.2">
      <c r="A1439">
        <v>1438</v>
      </c>
      <c r="B1439" t="s">
        <v>159</v>
      </c>
      <c r="C1439">
        <f t="shared" si="23"/>
        <v>0</v>
      </c>
      <c r="D1439">
        <v>394617</v>
      </c>
    </row>
    <row r="1440" spans="1:4" x14ac:dyDescent="0.2">
      <c r="A1440">
        <v>1439</v>
      </c>
      <c r="B1440" t="s">
        <v>111</v>
      </c>
      <c r="C1440">
        <f t="shared" si="23"/>
        <v>1</v>
      </c>
      <c r="D1440">
        <v>149700</v>
      </c>
    </row>
    <row r="1441" spans="1:4" x14ac:dyDescent="0.2">
      <c r="A1441">
        <v>1440</v>
      </c>
      <c r="B1441" t="s">
        <v>111</v>
      </c>
      <c r="C1441">
        <f t="shared" si="23"/>
        <v>1</v>
      </c>
      <c r="D1441">
        <v>197000</v>
      </c>
    </row>
    <row r="1442" spans="1:4" x14ac:dyDescent="0.2">
      <c r="A1442">
        <v>1441</v>
      </c>
      <c r="B1442" t="s">
        <v>111</v>
      </c>
      <c r="C1442">
        <f t="shared" si="23"/>
        <v>1</v>
      </c>
      <c r="D1442">
        <v>191000</v>
      </c>
    </row>
    <row r="1443" spans="1:4" x14ac:dyDescent="0.2">
      <c r="A1443">
        <v>1442</v>
      </c>
      <c r="B1443" t="s">
        <v>111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t="s">
        <v>111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t="s">
        <v>111</v>
      </c>
      <c r="C1445">
        <f t="shared" si="23"/>
        <v>1</v>
      </c>
      <c r="D1445">
        <v>121000</v>
      </c>
    </row>
    <row r="1446" spans="1:4" x14ac:dyDescent="0.2">
      <c r="A1446">
        <v>1445</v>
      </c>
      <c r="B1446" t="s">
        <v>111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t="s">
        <v>111</v>
      </c>
      <c r="C1447">
        <f t="shared" si="23"/>
        <v>1</v>
      </c>
      <c r="D1447">
        <v>129000</v>
      </c>
    </row>
    <row r="1448" spans="1:4" x14ac:dyDescent="0.2">
      <c r="A1448">
        <v>1447</v>
      </c>
      <c r="B1448" t="s">
        <v>111</v>
      </c>
      <c r="C1448">
        <f t="shared" si="23"/>
        <v>1</v>
      </c>
      <c r="D1448">
        <v>157900</v>
      </c>
    </row>
    <row r="1449" spans="1:4" x14ac:dyDescent="0.2">
      <c r="A1449">
        <v>1448</v>
      </c>
      <c r="B1449" t="s">
        <v>111</v>
      </c>
      <c r="C1449">
        <f t="shared" si="23"/>
        <v>1</v>
      </c>
      <c r="D1449">
        <v>240000</v>
      </c>
    </row>
    <row r="1450" spans="1:4" x14ac:dyDescent="0.2">
      <c r="A1450">
        <v>1449</v>
      </c>
      <c r="B1450" t="s">
        <v>111</v>
      </c>
      <c r="C1450">
        <f t="shared" si="23"/>
        <v>1</v>
      </c>
      <c r="D1450">
        <v>112000</v>
      </c>
    </row>
    <row r="1451" spans="1:4" x14ac:dyDescent="0.2">
      <c r="A1451">
        <v>1450</v>
      </c>
      <c r="B1451" t="s">
        <v>128</v>
      </c>
      <c r="C1451">
        <f t="shared" si="23"/>
        <v>0</v>
      </c>
      <c r="D1451">
        <v>92000</v>
      </c>
    </row>
    <row r="1452" spans="1:4" x14ac:dyDescent="0.2">
      <c r="A1452">
        <v>1451</v>
      </c>
      <c r="B1452" t="s">
        <v>111</v>
      </c>
      <c r="C1452">
        <f t="shared" si="23"/>
        <v>1</v>
      </c>
      <c r="D1452">
        <v>136000</v>
      </c>
    </row>
    <row r="1453" spans="1:4" x14ac:dyDescent="0.2">
      <c r="A1453">
        <v>1452</v>
      </c>
      <c r="B1453" t="s">
        <v>159</v>
      </c>
      <c r="C1453">
        <f t="shared" si="23"/>
        <v>0</v>
      </c>
      <c r="D1453">
        <v>287090</v>
      </c>
    </row>
    <row r="1454" spans="1:4" x14ac:dyDescent="0.2">
      <c r="A1454">
        <v>1453</v>
      </c>
      <c r="B1454" t="s">
        <v>111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t="s">
        <v>128</v>
      </c>
      <c r="C1455">
        <f t="shared" si="23"/>
        <v>0</v>
      </c>
      <c r="D1455">
        <v>84500</v>
      </c>
    </row>
    <row r="1456" spans="1:4" x14ac:dyDescent="0.2">
      <c r="A1456">
        <v>1455</v>
      </c>
      <c r="B1456" t="s">
        <v>111</v>
      </c>
      <c r="C1456">
        <f t="shared" si="23"/>
        <v>1</v>
      </c>
      <c r="D1456">
        <v>185000</v>
      </c>
    </row>
    <row r="1457" spans="1:4" x14ac:dyDescent="0.2">
      <c r="A1457">
        <v>1456</v>
      </c>
      <c r="B1457" t="s">
        <v>111</v>
      </c>
      <c r="C1457">
        <f t="shared" si="23"/>
        <v>1</v>
      </c>
      <c r="D1457">
        <v>175000</v>
      </c>
    </row>
    <row r="1458" spans="1:4" x14ac:dyDescent="0.2">
      <c r="A1458">
        <v>1457</v>
      </c>
      <c r="B1458" t="s">
        <v>111</v>
      </c>
      <c r="C1458">
        <f t="shared" si="23"/>
        <v>1</v>
      </c>
      <c r="D1458">
        <v>210000</v>
      </c>
    </row>
    <row r="1459" spans="1:4" x14ac:dyDescent="0.2">
      <c r="A1459">
        <v>1458</v>
      </c>
      <c r="B1459" t="s">
        <v>111</v>
      </c>
      <c r="C1459">
        <f t="shared" si="23"/>
        <v>1</v>
      </c>
      <c r="D1459">
        <v>266500</v>
      </c>
    </row>
    <row r="1460" spans="1:4" x14ac:dyDescent="0.2">
      <c r="A1460">
        <v>1459</v>
      </c>
      <c r="B1460" t="s">
        <v>111</v>
      </c>
      <c r="C1460">
        <f t="shared" si="23"/>
        <v>1</v>
      </c>
      <c r="D1460">
        <v>142125</v>
      </c>
    </row>
    <row r="1461" spans="1:4" x14ac:dyDescent="0.2">
      <c r="A1461">
        <v>1460</v>
      </c>
      <c r="B1461" t="s">
        <v>111</v>
      </c>
      <c r="C1461">
        <f t="shared" si="23"/>
        <v>1</v>
      </c>
      <c r="D1461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461"/>
  <sheetViews>
    <sheetView zoomScale="64" zoomScaleNormal="64" workbookViewId="0">
      <selection activeCell="M44" sqref="M44"/>
    </sheetView>
  </sheetViews>
  <sheetFormatPr baseColWidth="10" defaultRowHeight="16" x14ac:dyDescent="0.2"/>
  <cols>
    <col min="1" max="1" width="7.83203125" customWidth="1"/>
    <col min="3" max="4" width="11.1640625" bestFit="1" customWidth="1"/>
    <col min="6" max="6" width="15" bestFit="1" customWidth="1"/>
    <col min="7" max="7" width="15.1640625" bestFit="1" customWidth="1"/>
    <col min="9" max="9" width="15" bestFit="1" customWidth="1"/>
    <col min="10" max="10" width="15.1640625" bestFit="1" customWidth="1"/>
    <col min="12" max="12" width="28.5" customWidth="1"/>
    <col min="13" max="13" width="16.33203125" customWidth="1"/>
    <col min="14" max="14" width="15.83203125" customWidth="1"/>
    <col min="17" max="18" width="11.6640625" bestFit="1" customWidth="1"/>
    <col min="21" max="21" width="15.5" customWidth="1"/>
  </cols>
  <sheetData>
    <row r="1" spans="1:21" x14ac:dyDescent="0.2">
      <c r="A1" t="s">
        <v>0</v>
      </c>
      <c r="B1" s="22" t="s">
        <v>7</v>
      </c>
      <c r="C1" s="22" t="s">
        <v>7</v>
      </c>
      <c r="D1" t="s">
        <v>80</v>
      </c>
      <c r="F1" s="11" t="s">
        <v>329</v>
      </c>
      <c r="G1" s="13">
        <v>1</v>
      </c>
      <c r="I1" s="11" t="s">
        <v>329</v>
      </c>
      <c r="J1" s="13">
        <v>0</v>
      </c>
      <c r="U1" t="s">
        <v>372</v>
      </c>
    </row>
    <row r="2" spans="1:21" x14ac:dyDescent="0.2">
      <c r="A2">
        <v>1</v>
      </c>
      <c r="B2" t="s">
        <v>84</v>
      </c>
      <c r="C2">
        <f>IF(B2="Reg",1,IF(OR(B2="IR1",B2="IR2",B2="IR3"),0,"N/A"))</f>
        <v>1</v>
      </c>
      <c r="D2">
        <v>208500</v>
      </c>
      <c r="U2" t="s">
        <v>373</v>
      </c>
    </row>
    <row r="3" spans="1:21" x14ac:dyDescent="0.2">
      <c r="A3">
        <v>2</v>
      </c>
      <c r="B3" t="s">
        <v>84</v>
      </c>
      <c r="C3">
        <f t="shared" ref="C3:C66" si="0">IF(B3="Reg",1,IF(OR(B3="IR1",B3="IR2",B3="IR3"),0,"N/A"))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1" ht="38" customHeight="1" thickBot="1" x14ac:dyDescent="0.25">
      <c r="A4">
        <v>3</v>
      </c>
      <c r="B4" t="s">
        <v>120</v>
      </c>
      <c r="C4">
        <f t="shared" si="0"/>
        <v>0</v>
      </c>
      <c r="D4">
        <v>223500</v>
      </c>
      <c r="F4" s="13">
        <v>1</v>
      </c>
      <c r="G4" s="12">
        <v>208500</v>
      </c>
      <c r="I4" s="13">
        <v>3</v>
      </c>
      <c r="J4" s="12">
        <v>223500</v>
      </c>
      <c r="U4" s="4" t="s">
        <v>378</v>
      </c>
    </row>
    <row r="5" spans="1:21" x14ac:dyDescent="0.2">
      <c r="A5">
        <v>4</v>
      </c>
      <c r="B5" t="s">
        <v>120</v>
      </c>
      <c r="C5">
        <f t="shared" si="0"/>
        <v>0</v>
      </c>
      <c r="D5">
        <v>140000</v>
      </c>
      <c r="F5" s="13">
        <v>2</v>
      </c>
      <c r="G5" s="12">
        <v>181500</v>
      </c>
      <c r="I5" s="13">
        <v>4</v>
      </c>
      <c r="J5" s="12">
        <v>140000</v>
      </c>
      <c r="L5" s="7"/>
      <c r="M5" s="7" t="s">
        <v>371</v>
      </c>
      <c r="N5" s="7" t="s">
        <v>370</v>
      </c>
      <c r="Q5" s="7" t="s">
        <v>371</v>
      </c>
      <c r="R5" s="7" t="s">
        <v>370</v>
      </c>
    </row>
    <row r="6" spans="1:21" x14ac:dyDescent="0.2">
      <c r="A6">
        <v>5</v>
      </c>
      <c r="B6" t="s">
        <v>120</v>
      </c>
      <c r="C6">
        <f t="shared" si="0"/>
        <v>0</v>
      </c>
      <c r="D6">
        <v>250000</v>
      </c>
      <c r="F6" s="13">
        <v>7</v>
      </c>
      <c r="G6" s="12">
        <v>307000</v>
      </c>
      <c r="I6" s="13">
        <v>5</v>
      </c>
      <c r="J6" s="12">
        <v>250000</v>
      </c>
      <c r="L6" s="5" t="s">
        <v>257</v>
      </c>
      <c r="M6" s="5">
        <v>164754.81837837838</v>
      </c>
      <c r="N6" s="5">
        <v>208872.40934579438</v>
      </c>
      <c r="P6" t="s">
        <v>257</v>
      </c>
      <c r="Q6">
        <f t="shared" ref="Q6:R8" si="1">M6</f>
        <v>164754.81837837838</v>
      </c>
      <c r="R6">
        <f t="shared" si="1"/>
        <v>208872.40934579438</v>
      </c>
    </row>
    <row r="7" spans="1:21" x14ac:dyDescent="0.2">
      <c r="A7">
        <v>6</v>
      </c>
      <c r="B7" t="s">
        <v>120</v>
      </c>
      <c r="C7">
        <f t="shared" si="0"/>
        <v>0</v>
      </c>
      <c r="D7">
        <v>143000</v>
      </c>
      <c r="F7" s="13">
        <v>9</v>
      </c>
      <c r="G7" s="12">
        <v>129900</v>
      </c>
      <c r="I7" s="13">
        <v>6</v>
      </c>
      <c r="J7" s="12">
        <v>143000</v>
      </c>
      <c r="L7" s="5" t="s">
        <v>278</v>
      </c>
      <c r="M7" s="5">
        <v>4854386459.8154631</v>
      </c>
      <c r="N7" s="5">
        <v>7608105313.7216396</v>
      </c>
      <c r="P7" t="s">
        <v>278</v>
      </c>
      <c r="Q7">
        <f t="shared" si="1"/>
        <v>4854386459.8154631</v>
      </c>
      <c r="R7">
        <f t="shared" si="1"/>
        <v>7608105313.7216396</v>
      </c>
    </row>
    <row r="8" spans="1:21" x14ac:dyDescent="0.2">
      <c r="A8">
        <v>7</v>
      </c>
      <c r="B8" t="s">
        <v>84</v>
      </c>
      <c r="C8">
        <f t="shared" si="0"/>
        <v>1</v>
      </c>
      <c r="D8">
        <v>307000</v>
      </c>
      <c r="F8" s="13">
        <v>10</v>
      </c>
      <c r="G8" s="12">
        <v>118000</v>
      </c>
      <c r="I8" s="13">
        <v>8</v>
      </c>
      <c r="J8" s="12">
        <v>200000</v>
      </c>
      <c r="L8" s="5" t="s">
        <v>279</v>
      </c>
      <c r="M8" s="5">
        <v>925</v>
      </c>
      <c r="N8" s="5">
        <v>535</v>
      </c>
      <c r="P8" t="s">
        <v>279</v>
      </c>
      <c r="Q8">
        <f t="shared" si="1"/>
        <v>925</v>
      </c>
      <c r="R8">
        <f t="shared" si="1"/>
        <v>535</v>
      </c>
    </row>
    <row r="9" spans="1:21" x14ac:dyDescent="0.2">
      <c r="A9">
        <v>8</v>
      </c>
      <c r="B9" t="s">
        <v>120</v>
      </c>
      <c r="C9">
        <f t="shared" si="0"/>
        <v>0</v>
      </c>
      <c r="D9">
        <v>200000</v>
      </c>
      <c r="F9" s="13">
        <v>11</v>
      </c>
      <c r="G9" s="12">
        <v>129500</v>
      </c>
      <c r="I9" s="13">
        <v>12</v>
      </c>
      <c r="J9" s="12">
        <v>345000</v>
      </c>
      <c r="L9" s="5" t="s">
        <v>280</v>
      </c>
      <c r="M9" s="5">
        <v>0</v>
      </c>
      <c r="N9" s="5"/>
      <c r="P9" t="s">
        <v>298</v>
      </c>
      <c r="Q9">
        <f>SQRT(Q7/Q8)</f>
        <v>2290.8481752317552</v>
      </c>
      <c r="R9">
        <f>SQRT(R7/R8)</f>
        <v>3771.0419774568118</v>
      </c>
    </row>
    <row r="10" spans="1:21" x14ac:dyDescent="0.2">
      <c r="A10">
        <v>9</v>
      </c>
      <c r="B10" t="s">
        <v>84</v>
      </c>
      <c r="C10">
        <f t="shared" si="0"/>
        <v>1</v>
      </c>
      <c r="D10">
        <v>129900</v>
      </c>
      <c r="F10" s="13">
        <v>16</v>
      </c>
      <c r="G10" s="12">
        <v>132000</v>
      </c>
      <c r="I10" s="13">
        <v>13</v>
      </c>
      <c r="J10" s="12">
        <v>144000</v>
      </c>
      <c r="L10" s="5" t="s">
        <v>281</v>
      </c>
      <c r="M10" s="5">
        <v>928</v>
      </c>
      <c r="N10" s="5"/>
      <c r="P10" t="s">
        <v>299</v>
      </c>
      <c r="Q10">
        <f>Q9*$M$15</f>
        <v>4495.8435894908253</v>
      </c>
      <c r="R10">
        <f>R9*$M$15</f>
        <v>7400.7588470304654</v>
      </c>
    </row>
    <row r="11" spans="1:21" x14ac:dyDescent="0.2">
      <c r="A11">
        <v>10</v>
      </c>
      <c r="B11" t="s">
        <v>84</v>
      </c>
      <c r="C11">
        <f t="shared" si="0"/>
        <v>1</v>
      </c>
      <c r="D11">
        <v>118000</v>
      </c>
      <c r="F11" s="13">
        <v>18</v>
      </c>
      <c r="G11" s="12">
        <v>90000</v>
      </c>
      <c r="I11" s="13">
        <v>14</v>
      </c>
      <c r="J11" s="12">
        <v>279500</v>
      </c>
      <c r="L11" s="5" t="s">
        <v>282</v>
      </c>
      <c r="M11" s="5">
        <v>-9.9986837960447623</v>
      </c>
      <c r="N11" s="5"/>
      <c r="P11" t="s">
        <v>300</v>
      </c>
      <c r="Q11">
        <f>Q10</f>
        <v>4495.8435894908253</v>
      </c>
      <c r="R11">
        <f>R10</f>
        <v>7400.7588470304654</v>
      </c>
    </row>
    <row r="12" spans="1:21" x14ac:dyDescent="0.2">
      <c r="A12">
        <v>11</v>
      </c>
      <c r="B12" t="s">
        <v>84</v>
      </c>
      <c r="C12">
        <f t="shared" si="0"/>
        <v>1</v>
      </c>
      <c r="D12">
        <v>129500</v>
      </c>
      <c r="F12" s="13">
        <v>19</v>
      </c>
      <c r="G12" s="12">
        <v>159000</v>
      </c>
      <c r="I12" s="13">
        <v>15</v>
      </c>
      <c r="J12" s="12">
        <v>157000</v>
      </c>
      <c r="L12" s="5" t="s">
        <v>283</v>
      </c>
      <c r="M12" s="5">
        <v>1.0033468234573958E-22</v>
      </c>
      <c r="N12" s="5"/>
    </row>
    <row r="13" spans="1:21" x14ac:dyDescent="0.2">
      <c r="A13">
        <v>12</v>
      </c>
      <c r="B13" t="s">
        <v>120</v>
      </c>
      <c r="C13">
        <f t="shared" si="0"/>
        <v>0</v>
      </c>
      <c r="D13">
        <v>345000</v>
      </c>
      <c r="F13" s="13">
        <v>20</v>
      </c>
      <c r="G13" s="12">
        <v>139000</v>
      </c>
      <c r="I13" s="13">
        <v>17</v>
      </c>
      <c r="J13" s="12">
        <v>149000</v>
      </c>
      <c r="L13" s="5" t="s">
        <v>284</v>
      </c>
      <c r="M13" s="5">
        <v>1.64649726992634</v>
      </c>
      <c r="N13" s="5"/>
    </row>
    <row r="14" spans="1:21" x14ac:dyDescent="0.2">
      <c r="A14">
        <v>13</v>
      </c>
      <c r="B14" t="s">
        <v>160</v>
      </c>
      <c r="C14">
        <f t="shared" si="0"/>
        <v>0</v>
      </c>
      <c r="D14">
        <v>144000</v>
      </c>
      <c r="F14" s="13">
        <v>22</v>
      </c>
      <c r="G14" s="12">
        <v>139400</v>
      </c>
      <c r="I14" s="13">
        <v>21</v>
      </c>
      <c r="J14" s="12">
        <v>325300</v>
      </c>
      <c r="L14" s="5" t="s">
        <v>285</v>
      </c>
      <c r="M14" s="14">
        <v>2.0066936469147917E-22</v>
      </c>
      <c r="N14" s="5"/>
    </row>
    <row r="15" spans="1:21" ht="17" thickBot="1" x14ac:dyDescent="0.25">
      <c r="A15">
        <v>14</v>
      </c>
      <c r="B15" t="s">
        <v>120</v>
      </c>
      <c r="C15">
        <f t="shared" si="0"/>
        <v>0</v>
      </c>
      <c r="D15">
        <v>279500</v>
      </c>
      <c r="F15" s="13">
        <v>23</v>
      </c>
      <c r="G15" s="12">
        <v>230000</v>
      </c>
      <c r="I15" s="13">
        <v>25</v>
      </c>
      <c r="J15" s="12">
        <v>154000</v>
      </c>
      <c r="L15" s="6" t="s">
        <v>286</v>
      </c>
      <c r="M15" s="6">
        <v>1.9625235919599953</v>
      </c>
      <c r="N15" s="6"/>
    </row>
    <row r="16" spans="1:21" x14ac:dyDescent="0.2">
      <c r="A16">
        <v>15</v>
      </c>
      <c r="B16" t="s">
        <v>120</v>
      </c>
      <c r="C16">
        <f t="shared" si="0"/>
        <v>0</v>
      </c>
      <c r="D16">
        <v>157000</v>
      </c>
      <c r="F16" s="13">
        <v>24</v>
      </c>
      <c r="G16" s="12">
        <v>129900</v>
      </c>
      <c r="I16" s="13">
        <v>29</v>
      </c>
      <c r="J16" s="12">
        <v>207500</v>
      </c>
    </row>
    <row r="17" spans="1:13" x14ac:dyDescent="0.2">
      <c r="A17">
        <v>16</v>
      </c>
      <c r="B17" t="s">
        <v>84</v>
      </c>
      <c r="C17">
        <f t="shared" si="0"/>
        <v>1</v>
      </c>
      <c r="D17">
        <v>132000</v>
      </c>
      <c r="F17" s="13">
        <v>26</v>
      </c>
      <c r="G17" s="12">
        <v>256300</v>
      </c>
      <c r="I17" s="13">
        <v>30</v>
      </c>
      <c r="J17" s="12">
        <v>68500</v>
      </c>
    </row>
    <row r="18" spans="1:13" x14ac:dyDescent="0.2">
      <c r="A18">
        <v>17</v>
      </c>
      <c r="B18" t="s">
        <v>120</v>
      </c>
      <c r="C18">
        <f t="shared" si="0"/>
        <v>0</v>
      </c>
      <c r="D18">
        <v>149000</v>
      </c>
      <c r="F18" s="13">
        <v>27</v>
      </c>
      <c r="G18" s="12">
        <v>134800</v>
      </c>
      <c r="I18" s="13">
        <v>32</v>
      </c>
      <c r="J18" s="12">
        <v>149350</v>
      </c>
      <c r="L18" t="s">
        <v>289</v>
      </c>
      <c r="M18" s="15">
        <f>SUM(M8:N8)</f>
        <v>1460</v>
      </c>
    </row>
    <row r="19" spans="1:13" x14ac:dyDescent="0.2">
      <c r="A19">
        <v>18</v>
      </c>
      <c r="B19" t="s">
        <v>84</v>
      </c>
      <c r="C19">
        <f t="shared" si="0"/>
        <v>1</v>
      </c>
      <c r="D19">
        <v>90000</v>
      </c>
      <c r="F19" s="13">
        <v>28</v>
      </c>
      <c r="G19" s="12">
        <v>306000</v>
      </c>
      <c r="I19" s="13">
        <v>34</v>
      </c>
      <c r="J19" s="12">
        <v>165500</v>
      </c>
      <c r="L19" t="s">
        <v>290</v>
      </c>
      <c r="M19" s="15">
        <f>N6-M6</f>
        <v>44117.590967416007</v>
      </c>
    </row>
    <row r="20" spans="1:13" x14ac:dyDescent="0.2">
      <c r="A20">
        <v>19</v>
      </c>
      <c r="B20" t="s">
        <v>84</v>
      </c>
      <c r="C20">
        <f t="shared" si="0"/>
        <v>1</v>
      </c>
      <c r="D20">
        <v>159000</v>
      </c>
      <c r="F20" s="13">
        <v>31</v>
      </c>
      <c r="G20" s="12">
        <v>40000</v>
      </c>
      <c r="I20" s="13">
        <v>43</v>
      </c>
      <c r="J20" s="12">
        <v>144000</v>
      </c>
      <c r="L20" t="s">
        <v>291</v>
      </c>
      <c r="M20" s="15">
        <f>SQRT((M7/M8)+(N7/N8))</f>
        <v>4412.3398506579297</v>
      </c>
    </row>
    <row r="21" spans="1:13" x14ac:dyDescent="0.2">
      <c r="A21">
        <v>20</v>
      </c>
      <c r="B21" t="s">
        <v>84</v>
      </c>
      <c r="C21">
        <f t="shared" si="0"/>
        <v>1</v>
      </c>
      <c r="D21">
        <v>139000</v>
      </c>
      <c r="F21" s="13">
        <v>33</v>
      </c>
      <c r="G21" s="12">
        <v>179900</v>
      </c>
      <c r="I21" s="13">
        <v>44</v>
      </c>
      <c r="J21" s="12">
        <v>130250</v>
      </c>
      <c r="M21" s="5"/>
    </row>
    <row r="22" spans="1:13" ht="51" x14ac:dyDescent="0.2">
      <c r="A22">
        <v>21</v>
      </c>
      <c r="B22" t="s">
        <v>120</v>
      </c>
      <c r="C22">
        <f t="shared" si="0"/>
        <v>0</v>
      </c>
      <c r="D22">
        <v>325300</v>
      </c>
      <c r="F22" s="13">
        <v>35</v>
      </c>
      <c r="G22" s="12">
        <v>277500</v>
      </c>
      <c r="I22" s="13">
        <v>47</v>
      </c>
      <c r="J22" s="12">
        <v>239686</v>
      </c>
      <c r="L22" s="4" t="s">
        <v>292</v>
      </c>
      <c r="M22" s="5">
        <f>M20*M15</f>
        <v>8659.3210526614293</v>
      </c>
    </row>
    <row r="23" spans="1:13" x14ac:dyDescent="0.2">
      <c r="A23">
        <v>22</v>
      </c>
      <c r="B23" t="s">
        <v>84</v>
      </c>
      <c r="C23">
        <f t="shared" si="0"/>
        <v>1</v>
      </c>
      <c r="D23">
        <v>139400</v>
      </c>
      <c r="F23" s="13">
        <v>36</v>
      </c>
      <c r="G23" s="12">
        <v>309000</v>
      </c>
      <c r="I23" s="13">
        <v>51</v>
      </c>
      <c r="J23" s="12">
        <v>177000</v>
      </c>
      <c r="L23" t="s">
        <v>293</v>
      </c>
      <c r="M23" s="5">
        <f>M19-M22</f>
        <v>35458.269914754579</v>
      </c>
    </row>
    <row r="24" spans="1:13" x14ac:dyDescent="0.2">
      <c r="A24">
        <v>23</v>
      </c>
      <c r="B24" t="s">
        <v>84</v>
      </c>
      <c r="C24">
        <f t="shared" si="0"/>
        <v>1</v>
      </c>
      <c r="D24">
        <v>230000</v>
      </c>
      <c r="F24" s="13">
        <v>37</v>
      </c>
      <c r="G24" s="12">
        <v>145000</v>
      </c>
      <c r="I24" s="13">
        <v>53</v>
      </c>
      <c r="J24" s="12">
        <v>110000</v>
      </c>
      <c r="L24" t="s">
        <v>294</v>
      </c>
      <c r="M24" s="5">
        <f>M19+M22</f>
        <v>52776.912020077434</v>
      </c>
    </row>
    <row r="25" spans="1:13" x14ac:dyDescent="0.2">
      <c r="A25">
        <v>24</v>
      </c>
      <c r="B25" t="s">
        <v>84</v>
      </c>
      <c r="C25">
        <f t="shared" si="0"/>
        <v>1</v>
      </c>
      <c r="D25">
        <v>129900</v>
      </c>
      <c r="F25" s="13">
        <v>38</v>
      </c>
      <c r="G25" s="12">
        <v>153000</v>
      </c>
      <c r="I25" s="13">
        <v>54</v>
      </c>
      <c r="J25" s="12">
        <v>385000</v>
      </c>
      <c r="M25" s="5"/>
    </row>
    <row r="26" spans="1:13" x14ac:dyDescent="0.2">
      <c r="A26">
        <v>25</v>
      </c>
      <c r="B26" t="s">
        <v>120</v>
      </c>
      <c r="C26">
        <f t="shared" si="0"/>
        <v>0</v>
      </c>
      <c r="D26">
        <v>154000</v>
      </c>
      <c r="F26" s="13">
        <v>39</v>
      </c>
      <c r="G26" s="12">
        <v>109000</v>
      </c>
      <c r="I26" s="13">
        <v>56</v>
      </c>
      <c r="J26" s="12">
        <v>180500</v>
      </c>
      <c r="L26" t="s">
        <v>295</v>
      </c>
      <c r="M26" s="5"/>
    </row>
    <row r="27" spans="1:13" x14ac:dyDescent="0.2">
      <c r="A27">
        <v>26</v>
      </c>
      <c r="B27" t="s">
        <v>84</v>
      </c>
      <c r="C27">
        <f t="shared" si="0"/>
        <v>1</v>
      </c>
      <c r="D27">
        <v>256300</v>
      </c>
      <c r="F27" s="13">
        <v>40</v>
      </c>
      <c r="G27" s="12">
        <v>82000</v>
      </c>
      <c r="I27" s="13">
        <v>58</v>
      </c>
      <c r="J27" s="12">
        <v>196500</v>
      </c>
      <c r="L27" t="s">
        <v>296</v>
      </c>
      <c r="M27" s="5"/>
    </row>
    <row r="28" spans="1:13" x14ac:dyDescent="0.2">
      <c r="A28">
        <v>27</v>
      </c>
      <c r="B28" t="s">
        <v>84</v>
      </c>
      <c r="C28">
        <f t="shared" si="0"/>
        <v>1</v>
      </c>
      <c r="D28">
        <v>134800</v>
      </c>
      <c r="F28" s="13">
        <v>41</v>
      </c>
      <c r="G28" s="12">
        <v>160000</v>
      </c>
      <c r="I28" s="13">
        <v>59</v>
      </c>
      <c r="J28" s="12">
        <v>438780</v>
      </c>
      <c r="L28" s="5"/>
      <c r="M28" s="5"/>
    </row>
    <row r="29" spans="1:13" x14ac:dyDescent="0.2">
      <c r="A29">
        <v>28</v>
      </c>
      <c r="B29" t="s">
        <v>84</v>
      </c>
      <c r="C29">
        <f t="shared" si="0"/>
        <v>1</v>
      </c>
      <c r="D29">
        <v>306000</v>
      </c>
      <c r="F29" s="13">
        <v>42</v>
      </c>
      <c r="G29" s="12">
        <v>170000</v>
      </c>
      <c r="I29" s="13">
        <v>63</v>
      </c>
      <c r="J29" s="12">
        <v>202500</v>
      </c>
      <c r="L29" s="5"/>
      <c r="M29" s="5"/>
    </row>
    <row r="30" spans="1:13" x14ac:dyDescent="0.2">
      <c r="A30">
        <v>29</v>
      </c>
      <c r="B30" t="s">
        <v>120</v>
      </c>
      <c r="C30">
        <f t="shared" si="0"/>
        <v>0</v>
      </c>
      <c r="D30">
        <v>207500</v>
      </c>
      <c r="F30" s="13">
        <v>45</v>
      </c>
      <c r="G30" s="12">
        <v>141000</v>
      </c>
      <c r="I30" s="13">
        <v>64</v>
      </c>
      <c r="J30" s="12">
        <v>140000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</row>
    <row r="31" spans="1:13" x14ac:dyDescent="0.2">
      <c r="A31">
        <v>30</v>
      </c>
      <c r="B31" t="s">
        <v>120</v>
      </c>
      <c r="C31">
        <f t="shared" si="0"/>
        <v>0</v>
      </c>
      <c r="D31">
        <v>68500</v>
      </c>
      <c r="F31" s="13">
        <v>46</v>
      </c>
      <c r="G31" s="12">
        <v>319900</v>
      </c>
      <c r="I31" s="13">
        <v>68</v>
      </c>
      <c r="J31" s="12">
        <v>226000</v>
      </c>
    </row>
    <row r="32" spans="1:13" x14ac:dyDescent="0.2">
      <c r="A32">
        <v>31</v>
      </c>
      <c r="B32" t="s">
        <v>84</v>
      </c>
      <c r="C32">
        <f t="shared" si="0"/>
        <v>1</v>
      </c>
      <c r="D32">
        <v>40000</v>
      </c>
      <c r="F32" s="13">
        <v>48</v>
      </c>
      <c r="G32" s="12">
        <v>249700</v>
      </c>
      <c r="I32" s="13">
        <v>71</v>
      </c>
      <c r="J32" s="12">
        <v>244000</v>
      </c>
    </row>
    <row r="33" spans="1:10" x14ac:dyDescent="0.2">
      <c r="A33">
        <v>32</v>
      </c>
      <c r="B33" t="s">
        <v>120</v>
      </c>
      <c r="C33">
        <f t="shared" si="0"/>
        <v>0</v>
      </c>
      <c r="D33">
        <v>149350</v>
      </c>
      <c r="F33" s="13">
        <v>49</v>
      </c>
      <c r="G33" s="12">
        <v>113000</v>
      </c>
      <c r="I33" s="13">
        <v>73</v>
      </c>
      <c r="J33" s="12">
        <v>185000</v>
      </c>
    </row>
    <row r="34" spans="1:10" x14ac:dyDescent="0.2">
      <c r="A34">
        <v>33</v>
      </c>
      <c r="B34" t="s">
        <v>84</v>
      </c>
      <c r="C34">
        <f t="shared" si="0"/>
        <v>1</v>
      </c>
      <c r="D34">
        <v>179900</v>
      </c>
      <c r="F34" s="13">
        <v>50</v>
      </c>
      <c r="G34" s="12">
        <v>127000</v>
      </c>
      <c r="I34" s="13">
        <v>77</v>
      </c>
      <c r="J34" s="12">
        <v>135750</v>
      </c>
    </row>
    <row r="35" spans="1:10" x14ac:dyDescent="0.2">
      <c r="A35">
        <v>34</v>
      </c>
      <c r="B35" t="s">
        <v>120</v>
      </c>
      <c r="C35">
        <f t="shared" si="0"/>
        <v>0</v>
      </c>
      <c r="D35">
        <v>165500</v>
      </c>
      <c r="F35" s="13">
        <v>52</v>
      </c>
      <c r="G35" s="12">
        <v>114500</v>
      </c>
      <c r="I35" s="13">
        <v>84</v>
      </c>
      <c r="J35" s="12">
        <v>126500</v>
      </c>
    </row>
    <row r="36" spans="1:10" x14ac:dyDescent="0.2">
      <c r="A36">
        <v>35</v>
      </c>
      <c r="B36" t="s">
        <v>84</v>
      </c>
      <c r="C36">
        <f t="shared" si="0"/>
        <v>1</v>
      </c>
      <c r="D36">
        <v>277500</v>
      </c>
      <c r="F36" s="13">
        <v>55</v>
      </c>
      <c r="G36" s="12">
        <v>130000</v>
      </c>
      <c r="I36" s="13">
        <v>85</v>
      </c>
      <c r="J36" s="12">
        <v>168500</v>
      </c>
    </row>
    <row r="37" spans="1:10" x14ac:dyDescent="0.2">
      <c r="A37">
        <v>36</v>
      </c>
      <c r="B37" t="s">
        <v>84</v>
      </c>
      <c r="C37">
        <f t="shared" si="0"/>
        <v>1</v>
      </c>
      <c r="D37">
        <v>309000</v>
      </c>
      <c r="F37" s="13">
        <v>57</v>
      </c>
      <c r="G37" s="12">
        <v>172500</v>
      </c>
      <c r="I37" s="13">
        <v>87</v>
      </c>
      <c r="J37" s="12">
        <v>174000</v>
      </c>
    </row>
    <row r="38" spans="1:10" x14ac:dyDescent="0.2">
      <c r="A38">
        <v>37</v>
      </c>
      <c r="B38" t="s">
        <v>84</v>
      </c>
      <c r="C38">
        <f t="shared" si="0"/>
        <v>1</v>
      </c>
      <c r="D38">
        <v>145000</v>
      </c>
      <c r="F38" s="13">
        <v>60</v>
      </c>
      <c r="G38" s="12">
        <v>124900</v>
      </c>
      <c r="I38" s="13">
        <v>89</v>
      </c>
      <c r="J38" s="12">
        <v>85000</v>
      </c>
    </row>
    <row r="39" spans="1:10" x14ac:dyDescent="0.2">
      <c r="A39">
        <v>38</v>
      </c>
      <c r="B39" t="s">
        <v>84</v>
      </c>
      <c r="C39">
        <f t="shared" si="0"/>
        <v>1</v>
      </c>
      <c r="D39">
        <v>153000</v>
      </c>
      <c r="F39" s="13">
        <v>61</v>
      </c>
      <c r="G39" s="12">
        <v>158000</v>
      </c>
      <c r="I39" s="13">
        <v>93</v>
      </c>
      <c r="J39" s="12">
        <v>163500</v>
      </c>
    </row>
    <row r="40" spans="1:10" x14ac:dyDescent="0.2">
      <c r="A40">
        <v>39</v>
      </c>
      <c r="B40" t="s">
        <v>84</v>
      </c>
      <c r="C40">
        <f t="shared" si="0"/>
        <v>1</v>
      </c>
      <c r="D40">
        <v>109000</v>
      </c>
      <c r="F40" s="13">
        <v>62</v>
      </c>
      <c r="G40" s="12">
        <v>101000</v>
      </c>
      <c r="I40" s="13">
        <v>95</v>
      </c>
      <c r="J40" s="12">
        <v>204750</v>
      </c>
    </row>
    <row r="41" spans="1:10" x14ac:dyDescent="0.2">
      <c r="A41">
        <v>40</v>
      </c>
      <c r="B41" t="s">
        <v>84</v>
      </c>
      <c r="C41">
        <f t="shared" si="0"/>
        <v>1</v>
      </c>
      <c r="D41">
        <v>82000</v>
      </c>
      <c r="F41" s="13">
        <v>65</v>
      </c>
      <c r="G41" s="12">
        <v>219500</v>
      </c>
      <c r="I41" s="13">
        <v>96</v>
      </c>
      <c r="J41" s="12">
        <v>185000</v>
      </c>
    </row>
    <row r="42" spans="1:10" x14ac:dyDescent="0.2">
      <c r="A42">
        <v>41</v>
      </c>
      <c r="B42" t="s">
        <v>84</v>
      </c>
      <c r="C42">
        <f t="shared" si="0"/>
        <v>1</v>
      </c>
      <c r="D42">
        <v>160000</v>
      </c>
      <c r="F42" s="13">
        <v>66</v>
      </c>
      <c r="G42" s="12">
        <v>317000</v>
      </c>
      <c r="I42" s="13">
        <v>97</v>
      </c>
      <c r="J42" s="12">
        <v>214000</v>
      </c>
    </row>
    <row r="43" spans="1:10" x14ac:dyDescent="0.2">
      <c r="A43">
        <v>42</v>
      </c>
      <c r="B43" t="s">
        <v>84</v>
      </c>
      <c r="C43">
        <f t="shared" si="0"/>
        <v>1</v>
      </c>
      <c r="D43">
        <v>170000</v>
      </c>
      <c r="F43" s="13">
        <v>67</v>
      </c>
      <c r="G43" s="12">
        <v>180000</v>
      </c>
      <c r="I43" s="13">
        <v>100</v>
      </c>
      <c r="J43" s="12">
        <v>128950</v>
      </c>
    </row>
    <row r="44" spans="1:10" x14ac:dyDescent="0.2">
      <c r="A44">
        <v>43</v>
      </c>
      <c r="B44" t="s">
        <v>120</v>
      </c>
      <c r="C44">
        <f t="shared" si="0"/>
        <v>0</v>
      </c>
      <c r="D44">
        <v>144000</v>
      </c>
      <c r="F44" s="13">
        <v>69</v>
      </c>
      <c r="G44" s="12">
        <v>80000</v>
      </c>
      <c r="I44" s="13">
        <v>101</v>
      </c>
      <c r="J44" s="12">
        <v>205000</v>
      </c>
    </row>
    <row r="45" spans="1:10" x14ac:dyDescent="0.2">
      <c r="A45">
        <v>44</v>
      </c>
      <c r="B45" t="s">
        <v>120</v>
      </c>
      <c r="C45">
        <f t="shared" si="0"/>
        <v>0</v>
      </c>
      <c r="D45">
        <v>130250</v>
      </c>
      <c r="F45" s="13">
        <v>70</v>
      </c>
      <c r="G45" s="12">
        <v>225000</v>
      </c>
      <c r="I45" s="13">
        <v>104</v>
      </c>
      <c r="J45" s="12">
        <v>198900</v>
      </c>
    </row>
    <row r="46" spans="1:10" x14ac:dyDescent="0.2">
      <c r="A46">
        <v>45</v>
      </c>
      <c r="B46" t="s">
        <v>84</v>
      </c>
      <c r="C46">
        <f t="shared" si="0"/>
        <v>1</v>
      </c>
      <c r="D46">
        <v>141000</v>
      </c>
      <c r="F46" s="13">
        <v>72</v>
      </c>
      <c r="G46" s="12">
        <v>129500</v>
      </c>
      <c r="I46" s="13">
        <v>110</v>
      </c>
      <c r="J46" s="12">
        <v>190000</v>
      </c>
    </row>
    <row r="47" spans="1:10" x14ac:dyDescent="0.2">
      <c r="A47">
        <v>46</v>
      </c>
      <c r="B47" t="s">
        <v>84</v>
      </c>
      <c r="C47">
        <f t="shared" si="0"/>
        <v>1</v>
      </c>
      <c r="D47">
        <v>319900</v>
      </c>
      <c r="F47" s="13">
        <v>74</v>
      </c>
      <c r="G47" s="12">
        <v>144900</v>
      </c>
      <c r="I47" s="13">
        <v>112</v>
      </c>
      <c r="J47" s="12">
        <v>180000</v>
      </c>
    </row>
    <row r="48" spans="1:10" x14ac:dyDescent="0.2">
      <c r="A48">
        <v>47</v>
      </c>
      <c r="B48" t="s">
        <v>120</v>
      </c>
      <c r="C48">
        <f t="shared" si="0"/>
        <v>0</v>
      </c>
      <c r="D48">
        <v>239686</v>
      </c>
      <c r="F48" s="13">
        <v>75</v>
      </c>
      <c r="G48" s="12">
        <v>107400</v>
      </c>
      <c r="I48" s="13">
        <v>115</v>
      </c>
      <c r="J48" s="12">
        <v>259500</v>
      </c>
    </row>
    <row r="49" spans="1:10" x14ac:dyDescent="0.2">
      <c r="A49">
        <v>48</v>
      </c>
      <c r="B49" t="s">
        <v>84</v>
      </c>
      <c r="C49">
        <f t="shared" si="0"/>
        <v>1</v>
      </c>
      <c r="D49">
        <v>249700</v>
      </c>
      <c r="F49" s="13">
        <v>76</v>
      </c>
      <c r="G49" s="12">
        <v>91000</v>
      </c>
      <c r="I49" s="13">
        <v>121</v>
      </c>
      <c r="J49" s="12">
        <v>180000</v>
      </c>
    </row>
    <row r="50" spans="1:10" x14ac:dyDescent="0.2">
      <c r="A50">
        <v>49</v>
      </c>
      <c r="B50" t="s">
        <v>84</v>
      </c>
      <c r="C50">
        <f t="shared" si="0"/>
        <v>1</v>
      </c>
      <c r="D50">
        <v>113000</v>
      </c>
      <c r="F50" s="13">
        <v>78</v>
      </c>
      <c r="G50" s="12">
        <v>127000</v>
      </c>
      <c r="I50" s="13">
        <v>125</v>
      </c>
      <c r="J50" s="12">
        <v>181000</v>
      </c>
    </row>
    <row r="51" spans="1:10" x14ac:dyDescent="0.2">
      <c r="A51">
        <v>50</v>
      </c>
      <c r="B51" t="s">
        <v>84</v>
      </c>
      <c r="C51">
        <f t="shared" si="0"/>
        <v>1</v>
      </c>
      <c r="D51">
        <v>127000</v>
      </c>
      <c r="F51" s="13">
        <v>79</v>
      </c>
      <c r="G51" s="12">
        <v>136500</v>
      </c>
      <c r="I51" s="13">
        <v>127</v>
      </c>
      <c r="J51" s="12">
        <v>128000</v>
      </c>
    </row>
    <row r="52" spans="1:10" x14ac:dyDescent="0.2">
      <c r="A52">
        <v>51</v>
      </c>
      <c r="B52" t="s">
        <v>160</v>
      </c>
      <c r="C52">
        <f t="shared" si="0"/>
        <v>0</v>
      </c>
      <c r="D52">
        <v>177000</v>
      </c>
      <c r="F52" s="13">
        <v>80</v>
      </c>
      <c r="G52" s="12">
        <v>110000</v>
      </c>
      <c r="I52" s="13">
        <v>128</v>
      </c>
      <c r="J52" s="12">
        <v>87000</v>
      </c>
    </row>
    <row r="53" spans="1:10" x14ac:dyDescent="0.2">
      <c r="A53">
        <v>52</v>
      </c>
      <c r="B53" t="s">
        <v>84</v>
      </c>
      <c r="C53">
        <f t="shared" si="0"/>
        <v>1</v>
      </c>
      <c r="D53">
        <v>114500</v>
      </c>
      <c r="F53" s="13">
        <v>81</v>
      </c>
      <c r="G53" s="12">
        <v>193500</v>
      </c>
      <c r="I53" s="13">
        <v>132</v>
      </c>
      <c r="J53" s="12">
        <v>244000</v>
      </c>
    </row>
    <row r="54" spans="1:10" x14ac:dyDescent="0.2">
      <c r="A54">
        <v>53</v>
      </c>
      <c r="B54" t="s">
        <v>160</v>
      </c>
      <c r="C54">
        <f t="shared" si="0"/>
        <v>0</v>
      </c>
      <c r="D54">
        <v>110000</v>
      </c>
      <c r="F54" s="13">
        <v>82</v>
      </c>
      <c r="G54" s="12">
        <v>153500</v>
      </c>
      <c r="I54" s="13">
        <v>134</v>
      </c>
      <c r="J54" s="12">
        <v>220000</v>
      </c>
    </row>
    <row r="55" spans="1:10" x14ac:dyDescent="0.2">
      <c r="A55">
        <v>54</v>
      </c>
      <c r="B55" t="s">
        <v>120</v>
      </c>
      <c r="C55">
        <f t="shared" si="0"/>
        <v>0</v>
      </c>
      <c r="D55">
        <v>385000</v>
      </c>
      <c r="F55" s="13">
        <v>83</v>
      </c>
      <c r="G55" s="12">
        <v>245000</v>
      </c>
      <c r="I55" s="13">
        <v>135</v>
      </c>
      <c r="J55" s="12">
        <v>180000</v>
      </c>
    </row>
    <row r="56" spans="1:10" x14ac:dyDescent="0.2">
      <c r="A56">
        <v>55</v>
      </c>
      <c r="B56" t="s">
        <v>84</v>
      </c>
      <c r="C56">
        <f t="shared" si="0"/>
        <v>1</v>
      </c>
      <c r="D56">
        <v>130000</v>
      </c>
      <c r="F56" s="13">
        <v>86</v>
      </c>
      <c r="G56" s="12">
        <v>260000</v>
      </c>
      <c r="I56" s="13">
        <v>137</v>
      </c>
      <c r="J56" s="12">
        <v>143000</v>
      </c>
    </row>
    <row r="57" spans="1:10" x14ac:dyDescent="0.2">
      <c r="A57">
        <v>56</v>
      </c>
      <c r="B57" t="s">
        <v>120</v>
      </c>
      <c r="C57">
        <f t="shared" si="0"/>
        <v>0</v>
      </c>
      <c r="D57">
        <v>180500</v>
      </c>
      <c r="F57" s="13">
        <v>88</v>
      </c>
      <c r="G57" s="12">
        <v>164500</v>
      </c>
      <c r="I57" s="13">
        <v>139</v>
      </c>
      <c r="J57" s="12">
        <v>230000</v>
      </c>
    </row>
    <row r="58" spans="1:10" x14ac:dyDescent="0.2">
      <c r="A58">
        <v>57</v>
      </c>
      <c r="B58" t="s">
        <v>84</v>
      </c>
      <c r="C58">
        <f t="shared" si="0"/>
        <v>1</v>
      </c>
      <c r="D58">
        <v>172500</v>
      </c>
      <c r="F58" s="13">
        <v>90</v>
      </c>
      <c r="G58" s="12">
        <v>123600</v>
      </c>
      <c r="I58" s="13">
        <v>140</v>
      </c>
      <c r="J58" s="12">
        <v>231500</v>
      </c>
    </row>
    <row r="59" spans="1:10" x14ac:dyDescent="0.2">
      <c r="A59">
        <v>58</v>
      </c>
      <c r="B59" t="s">
        <v>120</v>
      </c>
      <c r="C59">
        <f t="shared" si="0"/>
        <v>0</v>
      </c>
      <c r="D59">
        <v>196500</v>
      </c>
      <c r="F59" s="13">
        <v>91</v>
      </c>
      <c r="G59" s="12">
        <v>109900</v>
      </c>
      <c r="I59" s="13">
        <v>144</v>
      </c>
      <c r="J59" s="12">
        <v>204000</v>
      </c>
    </row>
    <row r="60" spans="1:10" x14ac:dyDescent="0.2">
      <c r="A60">
        <v>59</v>
      </c>
      <c r="B60" t="s">
        <v>160</v>
      </c>
      <c r="C60">
        <f t="shared" si="0"/>
        <v>0</v>
      </c>
      <c r="D60">
        <v>438780</v>
      </c>
      <c r="F60" s="13">
        <v>92</v>
      </c>
      <c r="G60" s="12">
        <v>98600</v>
      </c>
      <c r="I60" s="13">
        <v>148</v>
      </c>
      <c r="J60" s="12">
        <v>222500</v>
      </c>
    </row>
    <row r="61" spans="1:10" x14ac:dyDescent="0.2">
      <c r="A61">
        <v>60</v>
      </c>
      <c r="B61" t="s">
        <v>84</v>
      </c>
      <c r="C61">
        <f t="shared" si="0"/>
        <v>1</v>
      </c>
      <c r="D61">
        <v>124900</v>
      </c>
      <c r="F61" s="13">
        <v>94</v>
      </c>
      <c r="G61" s="12">
        <v>133900</v>
      </c>
      <c r="I61" s="13">
        <v>153</v>
      </c>
      <c r="J61" s="12">
        <v>190000</v>
      </c>
    </row>
    <row r="62" spans="1:10" x14ac:dyDescent="0.2">
      <c r="A62">
        <v>61</v>
      </c>
      <c r="B62" t="s">
        <v>84</v>
      </c>
      <c r="C62">
        <f t="shared" si="0"/>
        <v>1</v>
      </c>
      <c r="D62">
        <v>158000</v>
      </c>
      <c r="F62" s="13">
        <v>98</v>
      </c>
      <c r="G62" s="12">
        <v>94750</v>
      </c>
      <c r="I62" s="13">
        <v>160</v>
      </c>
      <c r="J62" s="12">
        <v>320000</v>
      </c>
    </row>
    <row r="63" spans="1:10" x14ac:dyDescent="0.2">
      <c r="A63">
        <v>62</v>
      </c>
      <c r="B63" t="s">
        <v>84</v>
      </c>
      <c r="C63">
        <f t="shared" si="0"/>
        <v>1</v>
      </c>
      <c r="D63">
        <v>101000</v>
      </c>
      <c r="F63" s="13">
        <v>99</v>
      </c>
      <c r="G63" s="12">
        <v>83000</v>
      </c>
      <c r="I63" s="13">
        <v>161</v>
      </c>
      <c r="J63" s="12">
        <v>162500</v>
      </c>
    </row>
    <row r="64" spans="1:10" x14ac:dyDescent="0.2">
      <c r="A64">
        <v>63</v>
      </c>
      <c r="B64" t="s">
        <v>120</v>
      </c>
      <c r="C64">
        <f t="shared" si="0"/>
        <v>0</v>
      </c>
      <c r="D64">
        <v>202500</v>
      </c>
      <c r="F64" s="13">
        <v>102</v>
      </c>
      <c r="G64" s="12">
        <v>178000</v>
      </c>
      <c r="I64" s="13">
        <v>162</v>
      </c>
      <c r="J64" s="12">
        <v>412500</v>
      </c>
    </row>
    <row r="65" spans="1:10" x14ac:dyDescent="0.2">
      <c r="A65">
        <v>64</v>
      </c>
      <c r="B65" t="s">
        <v>120</v>
      </c>
      <c r="C65">
        <f t="shared" si="0"/>
        <v>0</v>
      </c>
      <c r="D65">
        <v>140000</v>
      </c>
      <c r="F65" s="13">
        <v>103</v>
      </c>
      <c r="G65" s="12">
        <v>118964</v>
      </c>
      <c r="I65" s="13">
        <v>167</v>
      </c>
      <c r="J65" s="12">
        <v>190000</v>
      </c>
    </row>
    <row r="66" spans="1:10" x14ac:dyDescent="0.2">
      <c r="A66">
        <v>65</v>
      </c>
      <c r="B66" t="s">
        <v>84</v>
      </c>
      <c r="C66">
        <f t="shared" si="0"/>
        <v>1</v>
      </c>
      <c r="D66">
        <v>219500</v>
      </c>
      <c r="F66" s="13">
        <v>105</v>
      </c>
      <c r="G66" s="12">
        <v>169500</v>
      </c>
      <c r="I66" s="13">
        <v>169</v>
      </c>
      <c r="J66" s="12">
        <v>183500</v>
      </c>
    </row>
    <row r="67" spans="1:10" x14ac:dyDescent="0.2">
      <c r="A67">
        <v>66</v>
      </c>
      <c r="B67" t="s">
        <v>84</v>
      </c>
      <c r="C67">
        <f t="shared" ref="C67:C130" si="2">IF(B67="Reg",1,IF(OR(B67="IR1",B67="IR2",B67="IR3"),0,"N/A"))</f>
        <v>1</v>
      </c>
      <c r="D67">
        <v>317000</v>
      </c>
      <c r="F67" s="13">
        <v>106</v>
      </c>
      <c r="G67" s="12">
        <v>250000</v>
      </c>
      <c r="I67" s="13">
        <v>170</v>
      </c>
      <c r="J67" s="12">
        <v>228000</v>
      </c>
    </row>
    <row r="68" spans="1:10" x14ac:dyDescent="0.2">
      <c r="A68">
        <v>67</v>
      </c>
      <c r="B68" t="s">
        <v>84</v>
      </c>
      <c r="C68">
        <f t="shared" si="2"/>
        <v>1</v>
      </c>
      <c r="D68">
        <v>180000</v>
      </c>
      <c r="F68" s="13">
        <v>107</v>
      </c>
      <c r="G68" s="12">
        <v>100000</v>
      </c>
      <c r="I68" s="13">
        <v>171</v>
      </c>
      <c r="J68" s="12">
        <v>128500</v>
      </c>
    </row>
    <row r="69" spans="1:10" x14ac:dyDescent="0.2">
      <c r="A69">
        <v>68</v>
      </c>
      <c r="B69" t="s">
        <v>120</v>
      </c>
      <c r="C69">
        <f t="shared" si="2"/>
        <v>0</v>
      </c>
      <c r="D69">
        <v>226000</v>
      </c>
      <c r="F69" s="13">
        <v>108</v>
      </c>
      <c r="G69" s="12">
        <v>115000</v>
      </c>
      <c r="I69" s="13">
        <v>172</v>
      </c>
      <c r="J69" s="12">
        <v>215000</v>
      </c>
    </row>
    <row r="70" spans="1:10" x14ac:dyDescent="0.2">
      <c r="A70">
        <v>69</v>
      </c>
      <c r="B70" t="s">
        <v>84</v>
      </c>
      <c r="C70">
        <f t="shared" si="2"/>
        <v>1</v>
      </c>
      <c r="D70">
        <v>80000</v>
      </c>
      <c r="F70" s="13">
        <v>109</v>
      </c>
      <c r="G70" s="12">
        <v>115000</v>
      </c>
      <c r="I70" s="13">
        <v>173</v>
      </c>
      <c r="J70" s="12">
        <v>239000</v>
      </c>
    </row>
    <row r="71" spans="1:10" x14ac:dyDescent="0.2">
      <c r="A71">
        <v>70</v>
      </c>
      <c r="B71" t="s">
        <v>84</v>
      </c>
      <c r="C71">
        <f t="shared" si="2"/>
        <v>1</v>
      </c>
      <c r="D71">
        <v>225000</v>
      </c>
      <c r="F71" s="13">
        <v>111</v>
      </c>
      <c r="G71" s="12">
        <v>136900</v>
      </c>
      <c r="I71" s="13">
        <v>174</v>
      </c>
      <c r="J71" s="12">
        <v>163000</v>
      </c>
    </row>
    <row r="72" spans="1:10" x14ac:dyDescent="0.2">
      <c r="A72">
        <v>71</v>
      </c>
      <c r="B72" t="s">
        <v>120</v>
      </c>
      <c r="C72">
        <f t="shared" si="2"/>
        <v>0</v>
      </c>
      <c r="D72">
        <v>244000</v>
      </c>
      <c r="F72" s="13">
        <v>113</v>
      </c>
      <c r="G72" s="12">
        <v>383970</v>
      </c>
      <c r="I72" s="13">
        <v>175</v>
      </c>
      <c r="J72" s="12">
        <v>184000</v>
      </c>
    </row>
    <row r="73" spans="1:10" x14ac:dyDescent="0.2">
      <c r="A73">
        <v>72</v>
      </c>
      <c r="B73" t="s">
        <v>84</v>
      </c>
      <c r="C73">
        <f t="shared" si="2"/>
        <v>1</v>
      </c>
      <c r="D73">
        <v>129500</v>
      </c>
      <c r="F73" s="13">
        <v>114</v>
      </c>
      <c r="G73" s="12">
        <v>217000</v>
      </c>
      <c r="I73" s="13">
        <v>177</v>
      </c>
      <c r="J73" s="12">
        <v>211000</v>
      </c>
    </row>
    <row r="74" spans="1:10" x14ac:dyDescent="0.2">
      <c r="A74">
        <v>73</v>
      </c>
      <c r="B74" t="s">
        <v>120</v>
      </c>
      <c r="C74">
        <f t="shared" si="2"/>
        <v>0</v>
      </c>
      <c r="D74">
        <v>185000</v>
      </c>
      <c r="F74" s="13">
        <v>116</v>
      </c>
      <c r="G74" s="12">
        <v>176000</v>
      </c>
      <c r="I74" s="13">
        <v>179</v>
      </c>
      <c r="J74" s="12">
        <v>501837</v>
      </c>
    </row>
    <row r="75" spans="1:10" x14ac:dyDescent="0.2">
      <c r="A75">
        <v>74</v>
      </c>
      <c r="B75" t="s">
        <v>84</v>
      </c>
      <c r="C75">
        <f t="shared" si="2"/>
        <v>1</v>
      </c>
      <c r="D75">
        <v>144900</v>
      </c>
      <c r="F75" s="13">
        <v>117</v>
      </c>
      <c r="G75" s="12">
        <v>139000</v>
      </c>
      <c r="I75" s="13">
        <v>185</v>
      </c>
      <c r="J75" s="12">
        <v>127000</v>
      </c>
    </row>
    <row r="76" spans="1:10" x14ac:dyDescent="0.2">
      <c r="A76">
        <v>75</v>
      </c>
      <c r="B76" t="s">
        <v>84</v>
      </c>
      <c r="C76">
        <f t="shared" si="2"/>
        <v>1</v>
      </c>
      <c r="D76">
        <v>107400</v>
      </c>
      <c r="F76" s="13">
        <v>118</v>
      </c>
      <c r="G76" s="12">
        <v>155000</v>
      </c>
      <c r="I76" s="13">
        <v>186</v>
      </c>
      <c r="J76" s="12">
        <v>475000</v>
      </c>
    </row>
    <row r="77" spans="1:10" x14ac:dyDescent="0.2">
      <c r="A77">
        <v>76</v>
      </c>
      <c r="B77" t="s">
        <v>84</v>
      </c>
      <c r="C77">
        <f t="shared" si="2"/>
        <v>1</v>
      </c>
      <c r="D77">
        <v>91000</v>
      </c>
      <c r="F77" s="13">
        <v>119</v>
      </c>
      <c r="G77" s="12">
        <v>320000</v>
      </c>
      <c r="I77" s="13">
        <v>187</v>
      </c>
      <c r="J77" s="12">
        <v>173000</v>
      </c>
    </row>
    <row r="78" spans="1:10" x14ac:dyDescent="0.2">
      <c r="A78">
        <v>77</v>
      </c>
      <c r="B78" t="s">
        <v>120</v>
      </c>
      <c r="C78">
        <f t="shared" si="2"/>
        <v>0</v>
      </c>
      <c r="D78">
        <v>135750</v>
      </c>
      <c r="F78" s="13">
        <v>120</v>
      </c>
      <c r="G78" s="12">
        <v>163990</v>
      </c>
      <c r="I78" s="13">
        <v>192</v>
      </c>
      <c r="J78" s="12">
        <v>184000</v>
      </c>
    </row>
    <row r="79" spans="1:10" x14ac:dyDescent="0.2">
      <c r="A79">
        <v>78</v>
      </c>
      <c r="B79" t="s">
        <v>84</v>
      </c>
      <c r="C79">
        <f t="shared" si="2"/>
        <v>1</v>
      </c>
      <c r="D79">
        <v>127000</v>
      </c>
      <c r="F79" s="13">
        <v>122</v>
      </c>
      <c r="G79" s="12">
        <v>100000</v>
      </c>
      <c r="I79" s="13">
        <v>193</v>
      </c>
      <c r="J79" s="12">
        <v>192000</v>
      </c>
    </row>
    <row r="80" spans="1:10" x14ac:dyDescent="0.2">
      <c r="A80">
        <v>79</v>
      </c>
      <c r="B80" t="s">
        <v>84</v>
      </c>
      <c r="C80">
        <f t="shared" si="2"/>
        <v>1</v>
      </c>
      <c r="D80">
        <v>136500</v>
      </c>
      <c r="F80" s="13">
        <v>123</v>
      </c>
      <c r="G80" s="12">
        <v>136000</v>
      </c>
      <c r="I80" s="13">
        <v>195</v>
      </c>
      <c r="J80" s="12">
        <v>127000</v>
      </c>
    </row>
    <row r="81" spans="1:10" x14ac:dyDescent="0.2">
      <c r="A81">
        <v>80</v>
      </c>
      <c r="B81" t="s">
        <v>84</v>
      </c>
      <c r="C81">
        <f t="shared" si="2"/>
        <v>1</v>
      </c>
      <c r="D81">
        <v>110000</v>
      </c>
      <c r="F81" s="13">
        <v>124</v>
      </c>
      <c r="G81" s="12">
        <v>153900</v>
      </c>
      <c r="I81" s="13">
        <v>207</v>
      </c>
      <c r="J81" s="12">
        <v>143900</v>
      </c>
    </row>
    <row r="82" spans="1:10" x14ac:dyDescent="0.2">
      <c r="A82">
        <v>81</v>
      </c>
      <c r="B82" t="s">
        <v>84</v>
      </c>
      <c r="C82">
        <f t="shared" si="2"/>
        <v>1</v>
      </c>
      <c r="D82">
        <v>193500</v>
      </c>
      <c r="F82" s="13">
        <v>126</v>
      </c>
      <c r="G82" s="12">
        <v>84500</v>
      </c>
      <c r="I82" s="13">
        <v>208</v>
      </c>
      <c r="J82" s="12">
        <v>141000</v>
      </c>
    </row>
    <row r="83" spans="1:10" x14ac:dyDescent="0.2">
      <c r="A83">
        <v>82</v>
      </c>
      <c r="B83" t="s">
        <v>84</v>
      </c>
      <c r="C83">
        <f t="shared" si="2"/>
        <v>1</v>
      </c>
      <c r="D83">
        <v>153500</v>
      </c>
      <c r="F83" s="13">
        <v>129</v>
      </c>
      <c r="G83" s="12">
        <v>155000</v>
      </c>
      <c r="I83" s="13">
        <v>209</v>
      </c>
      <c r="J83" s="12">
        <v>277000</v>
      </c>
    </row>
    <row r="84" spans="1:10" x14ac:dyDescent="0.2">
      <c r="A84">
        <v>83</v>
      </c>
      <c r="B84" t="s">
        <v>84</v>
      </c>
      <c r="C84">
        <f t="shared" si="2"/>
        <v>1</v>
      </c>
      <c r="D84">
        <v>245000</v>
      </c>
      <c r="F84" s="13">
        <v>130</v>
      </c>
      <c r="G84" s="12">
        <v>150000</v>
      </c>
      <c r="I84" s="13">
        <v>214</v>
      </c>
      <c r="J84" s="12">
        <v>156000</v>
      </c>
    </row>
    <row r="85" spans="1:10" x14ac:dyDescent="0.2">
      <c r="A85">
        <v>84</v>
      </c>
      <c r="B85" t="s">
        <v>120</v>
      </c>
      <c r="C85">
        <f t="shared" si="2"/>
        <v>0</v>
      </c>
      <c r="D85">
        <v>126500</v>
      </c>
      <c r="F85" s="13">
        <v>131</v>
      </c>
      <c r="G85" s="12">
        <v>226000</v>
      </c>
      <c r="I85" s="13">
        <v>215</v>
      </c>
      <c r="J85" s="12">
        <v>161750</v>
      </c>
    </row>
    <row r="86" spans="1:10" x14ac:dyDescent="0.2">
      <c r="A86">
        <v>85</v>
      </c>
      <c r="B86" t="s">
        <v>120</v>
      </c>
      <c r="C86">
        <f t="shared" si="2"/>
        <v>0</v>
      </c>
      <c r="D86">
        <v>168500</v>
      </c>
      <c r="F86" s="13">
        <v>133</v>
      </c>
      <c r="G86" s="12">
        <v>150750</v>
      </c>
      <c r="I86" s="13">
        <v>216</v>
      </c>
      <c r="J86" s="12">
        <v>134450</v>
      </c>
    </row>
    <row r="87" spans="1:10" x14ac:dyDescent="0.2">
      <c r="A87">
        <v>86</v>
      </c>
      <c r="B87" t="s">
        <v>84</v>
      </c>
      <c r="C87">
        <f t="shared" si="2"/>
        <v>1</v>
      </c>
      <c r="D87">
        <v>260000</v>
      </c>
      <c r="F87" s="13">
        <v>136</v>
      </c>
      <c r="G87" s="12">
        <v>174000</v>
      </c>
      <c r="I87" s="13">
        <v>219</v>
      </c>
      <c r="J87" s="12">
        <v>311500</v>
      </c>
    </row>
    <row r="88" spans="1:10" x14ac:dyDescent="0.2">
      <c r="A88">
        <v>87</v>
      </c>
      <c r="B88" t="s">
        <v>160</v>
      </c>
      <c r="C88">
        <f t="shared" si="2"/>
        <v>0</v>
      </c>
      <c r="D88">
        <v>174000</v>
      </c>
      <c r="F88" s="13">
        <v>138</v>
      </c>
      <c r="G88" s="12">
        <v>171000</v>
      </c>
      <c r="I88" s="13">
        <v>221</v>
      </c>
      <c r="J88" s="12">
        <v>204900</v>
      </c>
    </row>
    <row r="89" spans="1:10" x14ac:dyDescent="0.2">
      <c r="A89">
        <v>88</v>
      </c>
      <c r="B89" t="s">
        <v>84</v>
      </c>
      <c r="C89">
        <f t="shared" si="2"/>
        <v>1</v>
      </c>
      <c r="D89">
        <v>164500</v>
      </c>
      <c r="F89" s="13">
        <v>141</v>
      </c>
      <c r="G89" s="12">
        <v>115000</v>
      </c>
      <c r="I89" s="13">
        <v>222</v>
      </c>
      <c r="J89" s="12">
        <v>200000</v>
      </c>
    </row>
    <row r="90" spans="1:10" x14ac:dyDescent="0.2">
      <c r="A90">
        <v>89</v>
      </c>
      <c r="B90" t="s">
        <v>120</v>
      </c>
      <c r="C90">
        <f t="shared" si="2"/>
        <v>0</v>
      </c>
      <c r="D90">
        <v>85000</v>
      </c>
      <c r="F90" s="13">
        <v>142</v>
      </c>
      <c r="G90" s="12">
        <v>260000</v>
      </c>
      <c r="I90" s="13">
        <v>227</v>
      </c>
      <c r="J90" s="12">
        <v>290000</v>
      </c>
    </row>
    <row r="91" spans="1:10" x14ac:dyDescent="0.2">
      <c r="A91">
        <v>90</v>
      </c>
      <c r="B91" t="s">
        <v>84</v>
      </c>
      <c r="C91">
        <f t="shared" si="2"/>
        <v>1</v>
      </c>
      <c r="D91">
        <v>123600</v>
      </c>
      <c r="F91" s="13">
        <v>143</v>
      </c>
      <c r="G91" s="12">
        <v>166000</v>
      </c>
      <c r="I91" s="13">
        <v>232</v>
      </c>
      <c r="J91" s="12">
        <v>403000</v>
      </c>
    </row>
    <row r="92" spans="1:10" x14ac:dyDescent="0.2">
      <c r="A92">
        <v>91</v>
      </c>
      <c r="B92" t="s">
        <v>84</v>
      </c>
      <c r="C92">
        <f t="shared" si="2"/>
        <v>1</v>
      </c>
      <c r="D92">
        <v>109900</v>
      </c>
      <c r="F92" s="13">
        <v>145</v>
      </c>
      <c r="G92" s="12">
        <v>125000</v>
      </c>
      <c r="I92" s="13">
        <v>238</v>
      </c>
      <c r="J92" s="12">
        <v>194500</v>
      </c>
    </row>
    <row r="93" spans="1:10" x14ac:dyDescent="0.2">
      <c r="A93">
        <v>92</v>
      </c>
      <c r="B93" t="s">
        <v>84</v>
      </c>
      <c r="C93">
        <f t="shared" si="2"/>
        <v>1</v>
      </c>
      <c r="D93">
        <v>98600</v>
      </c>
      <c r="F93" s="13">
        <v>146</v>
      </c>
      <c r="G93" s="12">
        <v>130000</v>
      </c>
      <c r="I93" s="13">
        <v>245</v>
      </c>
      <c r="J93" s="12">
        <v>205000</v>
      </c>
    </row>
    <row r="94" spans="1:10" x14ac:dyDescent="0.2">
      <c r="A94">
        <v>93</v>
      </c>
      <c r="B94" t="s">
        <v>120</v>
      </c>
      <c r="C94">
        <f t="shared" si="2"/>
        <v>0</v>
      </c>
      <c r="D94">
        <v>163500</v>
      </c>
      <c r="F94" s="13">
        <v>147</v>
      </c>
      <c r="G94" s="12">
        <v>105000</v>
      </c>
      <c r="I94" s="13">
        <v>250</v>
      </c>
      <c r="J94" s="12">
        <v>277000</v>
      </c>
    </row>
    <row r="95" spans="1:10" x14ac:dyDescent="0.2">
      <c r="A95">
        <v>94</v>
      </c>
      <c r="B95" t="s">
        <v>84</v>
      </c>
      <c r="C95">
        <f t="shared" si="2"/>
        <v>1</v>
      </c>
      <c r="D95">
        <v>133900</v>
      </c>
      <c r="F95" s="13">
        <v>149</v>
      </c>
      <c r="G95" s="12">
        <v>141000</v>
      </c>
      <c r="I95" s="13">
        <v>251</v>
      </c>
      <c r="J95" s="12">
        <v>76500</v>
      </c>
    </row>
    <row r="96" spans="1:10" x14ac:dyDescent="0.2">
      <c r="A96">
        <v>95</v>
      </c>
      <c r="B96" t="s">
        <v>120</v>
      </c>
      <c r="C96">
        <f t="shared" si="2"/>
        <v>0</v>
      </c>
      <c r="D96">
        <v>204750</v>
      </c>
      <c r="F96" s="13">
        <v>150</v>
      </c>
      <c r="G96" s="12">
        <v>115000</v>
      </c>
      <c r="I96" s="13">
        <v>252</v>
      </c>
      <c r="J96" s="12">
        <v>235000</v>
      </c>
    </row>
    <row r="97" spans="1:10" x14ac:dyDescent="0.2">
      <c r="A97">
        <v>96</v>
      </c>
      <c r="B97" t="s">
        <v>160</v>
      </c>
      <c r="C97">
        <f t="shared" si="2"/>
        <v>0</v>
      </c>
      <c r="D97">
        <v>185000</v>
      </c>
      <c r="F97" s="13">
        <v>151</v>
      </c>
      <c r="G97" s="12">
        <v>122000</v>
      </c>
      <c r="I97" s="13">
        <v>253</v>
      </c>
      <c r="J97" s="12">
        <v>173000</v>
      </c>
    </row>
    <row r="98" spans="1:10" x14ac:dyDescent="0.2">
      <c r="A98">
        <v>97</v>
      </c>
      <c r="B98" t="s">
        <v>120</v>
      </c>
      <c r="C98">
        <f t="shared" si="2"/>
        <v>0</v>
      </c>
      <c r="D98">
        <v>214000</v>
      </c>
      <c r="F98" s="13">
        <v>152</v>
      </c>
      <c r="G98" s="12">
        <v>372402</v>
      </c>
      <c r="I98" s="13">
        <v>256</v>
      </c>
      <c r="J98" s="12">
        <v>230000</v>
      </c>
    </row>
    <row r="99" spans="1:10" x14ac:dyDescent="0.2">
      <c r="A99">
        <v>98</v>
      </c>
      <c r="B99" t="s">
        <v>84</v>
      </c>
      <c r="C99">
        <f t="shared" si="2"/>
        <v>1</v>
      </c>
      <c r="D99">
        <v>94750</v>
      </c>
      <c r="F99" s="13">
        <v>154</v>
      </c>
      <c r="G99" s="12">
        <v>235000</v>
      </c>
      <c r="I99" s="13">
        <v>257</v>
      </c>
      <c r="J99" s="12">
        <v>207500</v>
      </c>
    </row>
    <row r="100" spans="1:10" x14ac:dyDescent="0.2">
      <c r="A100">
        <v>99</v>
      </c>
      <c r="B100" t="s">
        <v>84</v>
      </c>
      <c r="C100">
        <f t="shared" si="2"/>
        <v>1</v>
      </c>
      <c r="D100">
        <v>83000</v>
      </c>
      <c r="F100" s="13">
        <v>155</v>
      </c>
      <c r="G100" s="12">
        <v>125000</v>
      </c>
      <c r="I100" s="13">
        <v>262</v>
      </c>
      <c r="J100" s="12">
        <v>276000</v>
      </c>
    </row>
    <row r="101" spans="1:10" x14ac:dyDescent="0.2">
      <c r="A101">
        <v>100</v>
      </c>
      <c r="B101" t="s">
        <v>120</v>
      </c>
      <c r="C101">
        <f t="shared" si="2"/>
        <v>0</v>
      </c>
      <c r="D101">
        <v>128950</v>
      </c>
      <c r="F101" s="13">
        <v>156</v>
      </c>
      <c r="G101" s="12">
        <v>79000</v>
      </c>
      <c r="I101" s="13">
        <v>263</v>
      </c>
      <c r="J101" s="12">
        <v>151000</v>
      </c>
    </row>
    <row r="102" spans="1:10" x14ac:dyDescent="0.2">
      <c r="A102">
        <v>101</v>
      </c>
      <c r="B102" t="s">
        <v>120</v>
      </c>
      <c r="C102">
        <f t="shared" si="2"/>
        <v>0</v>
      </c>
      <c r="D102">
        <v>205000</v>
      </c>
      <c r="F102" s="13">
        <v>157</v>
      </c>
      <c r="G102" s="12">
        <v>109500</v>
      </c>
      <c r="I102" s="13">
        <v>265</v>
      </c>
      <c r="J102" s="12">
        <v>73000</v>
      </c>
    </row>
    <row r="103" spans="1:10" x14ac:dyDescent="0.2">
      <c r="A103">
        <v>102</v>
      </c>
      <c r="B103" t="s">
        <v>84</v>
      </c>
      <c r="C103">
        <f t="shared" si="2"/>
        <v>1</v>
      </c>
      <c r="D103">
        <v>178000</v>
      </c>
      <c r="F103" s="13">
        <v>158</v>
      </c>
      <c r="G103" s="12">
        <v>269500</v>
      </c>
      <c r="I103" s="13">
        <v>266</v>
      </c>
      <c r="J103" s="12">
        <v>175500</v>
      </c>
    </row>
    <row r="104" spans="1:10" x14ac:dyDescent="0.2">
      <c r="A104">
        <v>103</v>
      </c>
      <c r="B104" t="s">
        <v>84</v>
      </c>
      <c r="C104">
        <f t="shared" si="2"/>
        <v>1</v>
      </c>
      <c r="D104">
        <v>118964</v>
      </c>
      <c r="F104" s="13">
        <v>159</v>
      </c>
      <c r="G104" s="12">
        <v>254900</v>
      </c>
      <c r="I104" s="13">
        <v>267</v>
      </c>
      <c r="J104" s="12">
        <v>185000</v>
      </c>
    </row>
    <row r="105" spans="1:10" x14ac:dyDescent="0.2">
      <c r="A105">
        <v>104</v>
      </c>
      <c r="B105" t="s">
        <v>120</v>
      </c>
      <c r="C105">
        <f t="shared" si="2"/>
        <v>0</v>
      </c>
      <c r="D105">
        <v>198900</v>
      </c>
      <c r="F105" s="13">
        <v>163</v>
      </c>
      <c r="G105" s="12">
        <v>220000</v>
      </c>
      <c r="I105" s="13">
        <v>270</v>
      </c>
      <c r="J105" s="12">
        <v>148000</v>
      </c>
    </row>
    <row r="106" spans="1:10" x14ac:dyDescent="0.2">
      <c r="A106">
        <v>105</v>
      </c>
      <c r="B106" t="s">
        <v>84</v>
      </c>
      <c r="C106">
        <f t="shared" si="2"/>
        <v>1</v>
      </c>
      <c r="D106">
        <v>169500</v>
      </c>
      <c r="F106" s="13">
        <v>164</v>
      </c>
      <c r="G106" s="12">
        <v>103200</v>
      </c>
      <c r="I106" s="13">
        <v>272</v>
      </c>
      <c r="J106" s="12">
        <v>241500</v>
      </c>
    </row>
    <row r="107" spans="1:10" x14ac:dyDescent="0.2">
      <c r="A107">
        <v>106</v>
      </c>
      <c r="B107" t="s">
        <v>84</v>
      </c>
      <c r="C107">
        <f t="shared" si="2"/>
        <v>1</v>
      </c>
      <c r="D107">
        <v>250000</v>
      </c>
      <c r="F107" s="13">
        <v>165</v>
      </c>
      <c r="G107" s="12">
        <v>152000</v>
      </c>
      <c r="I107" s="13">
        <v>273</v>
      </c>
      <c r="J107" s="12">
        <v>290000</v>
      </c>
    </row>
    <row r="108" spans="1:10" x14ac:dyDescent="0.2">
      <c r="A108">
        <v>107</v>
      </c>
      <c r="B108" t="s">
        <v>84</v>
      </c>
      <c r="C108">
        <f t="shared" si="2"/>
        <v>1</v>
      </c>
      <c r="D108">
        <v>100000</v>
      </c>
      <c r="F108" s="13">
        <v>166</v>
      </c>
      <c r="G108" s="12">
        <v>127500</v>
      </c>
      <c r="I108" s="13">
        <v>277</v>
      </c>
      <c r="J108" s="12">
        <v>201000</v>
      </c>
    </row>
    <row r="109" spans="1:10" x14ac:dyDescent="0.2">
      <c r="A109">
        <v>108</v>
      </c>
      <c r="B109" t="s">
        <v>84</v>
      </c>
      <c r="C109">
        <f t="shared" si="2"/>
        <v>1</v>
      </c>
      <c r="D109">
        <v>115000</v>
      </c>
      <c r="F109" s="13">
        <v>168</v>
      </c>
      <c r="G109" s="12">
        <v>325624</v>
      </c>
      <c r="I109" s="13">
        <v>286</v>
      </c>
      <c r="J109" s="12">
        <v>164700</v>
      </c>
    </row>
    <row r="110" spans="1:10" x14ac:dyDescent="0.2">
      <c r="A110">
        <v>109</v>
      </c>
      <c r="B110" t="s">
        <v>84</v>
      </c>
      <c r="C110">
        <f t="shared" si="2"/>
        <v>1</v>
      </c>
      <c r="D110">
        <v>115000</v>
      </c>
      <c r="F110" s="13">
        <v>176</v>
      </c>
      <c r="G110" s="12">
        <v>243000</v>
      </c>
      <c r="I110" s="13">
        <v>287</v>
      </c>
      <c r="J110" s="12">
        <v>159000</v>
      </c>
    </row>
    <row r="111" spans="1:10" x14ac:dyDescent="0.2">
      <c r="A111">
        <v>110</v>
      </c>
      <c r="B111" t="s">
        <v>120</v>
      </c>
      <c r="C111">
        <f t="shared" si="2"/>
        <v>0</v>
      </c>
      <c r="D111">
        <v>190000</v>
      </c>
      <c r="F111" s="13">
        <v>178</v>
      </c>
      <c r="G111" s="12">
        <v>172500</v>
      </c>
      <c r="I111" s="13">
        <v>288</v>
      </c>
      <c r="J111" s="12">
        <v>88000</v>
      </c>
    </row>
    <row r="112" spans="1:10" x14ac:dyDescent="0.2">
      <c r="A112">
        <v>111</v>
      </c>
      <c r="B112" t="s">
        <v>84</v>
      </c>
      <c r="C112">
        <f t="shared" si="2"/>
        <v>1</v>
      </c>
      <c r="D112">
        <v>136900</v>
      </c>
      <c r="F112" s="13">
        <v>180</v>
      </c>
      <c r="G112" s="12">
        <v>100000</v>
      </c>
      <c r="I112" s="13">
        <v>289</v>
      </c>
      <c r="J112" s="12">
        <v>122000</v>
      </c>
    </row>
    <row r="113" spans="1:10" x14ac:dyDescent="0.2">
      <c r="A113">
        <v>112</v>
      </c>
      <c r="B113" t="s">
        <v>120</v>
      </c>
      <c r="C113">
        <f t="shared" si="2"/>
        <v>0</v>
      </c>
      <c r="D113">
        <v>180000</v>
      </c>
      <c r="F113" s="13">
        <v>181</v>
      </c>
      <c r="G113" s="12">
        <v>177000</v>
      </c>
      <c r="I113" s="13">
        <v>294</v>
      </c>
      <c r="J113" s="12">
        <v>235000</v>
      </c>
    </row>
    <row r="114" spans="1:10" x14ac:dyDescent="0.2">
      <c r="A114">
        <v>113</v>
      </c>
      <c r="B114" t="s">
        <v>84</v>
      </c>
      <c r="C114">
        <f t="shared" si="2"/>
        <v>1</v>
      </c>
      <c r="D114">
        <v>383970</v>
      </c>
      <c r="F114" s="13">
        <v>182</v>
      </c>
      <c r="G114" s="12">
        <v>200100</v>
      </c>
      <c r="I114" s="13">
        <v>296</v>
      </c>
      <c r="J114" s="12">
        <v>142500</v>
      </c>
    </row>
    <row r="115" spans="1:10" x14ac:dyDescent="0.2">
      <c r="A115">
        <v>114</v>
      </c>
      <c r="B115" t="s">
        <v>84</v>
      </c>
      <c r="C115">
        <f t="shared" si="2"/>
        <v>1</v>
      </c>
      <c r="D115">
        <v>217000</v>
      </c>
      <c r="F115" s="13">
        <v>183</v>
      </c>
      <c r="G115" s="12">
        <v>120000</v>
      </c>
      <c r="I115" s="13">
        <v>298</v>
      </c>
      <c r="J115" s="12">
        <v>239000</v>
      </c>
    </row>
    <row r="116" spans="1:10" x14ac:dyDescent="0.2">
      <c r="A116">
        <v>115</v>
      </c>
      <c r="B116" t="s">
        <v>120</v>
      </c>
      <c r="C116">
        <f t="shared" si="2"/>
        <v>0</v>
      </c>
      <c r="D116">
        <v>259500</v>
      </c>
      <c r="F116" s="13">
        <v>184</v>
      </c>
      <c r="G116" s="12">
        <v>200000</v>
      </c>
      <c r="I116" s="13">
        <v>302</v>
      </c>
      <c r="J116" s="12">
        <v>267000</v>
      </c>
    </row>
    <row r="117" spans="1:10" x14ac:dyDescent="0.2">
      <c r="A117">
        <v>116</v>
      </c>
      <c r="B117" t="s">
        <v>84</v>
      </c>
      <c r="C117">
        <f t="shared" si="2"/>
        <v>1</v>
      </c>
      <c r="D117">
        <v>176000</v>
      </c>
      <c r="F117" s="13">
        <v>188</v>
      </c>
      <c r="G117" s="12">
        <v>135000</v>
      </c>
      <c r="I117" s="13">
        <v>303</v>
      </c>
      <c r="J117" s="12">
        <v>205000</v>
      </c>
    </row>
    <row r="118" spans="1:10" x14ac:dyDescent="0.2">
      <c r="A118">
        <v>117</v>
      </c>
      <c r="B118" t="s">
        <v>84</v>
      </c>
      <c r="C118">
        <f t="shared" si="2"/>
        <v>1</v>
      </c>
      <c r="D118">
        <v>139000</v>
      </c>
      <c r="F118" s="13">
        <v>189</v>
      </c>
      <c r="G118" s="12">
        <v>153337</v>
      </c>
      <c r="I118" s="13">
        <v>308</v>
      </c>
      <c r="J118" s="12">
        <v>89500</v>
      </c>
    </row>
    <row r="119" spans="1:10" x14ac:dyDescent="0.2">
      <c r="A119">
        <v>118</v>
      </c>
      <c r="B119" t="s">
        <v>84</v>
      </c>
      <c r="C119">
        <f t="shared" si="2"/>
        <v>1</v>
      </c>
      <c r="D119">
        <v>155000</v>
      </c>
      <c r="F119" s="13">
        <v>190</v>
      </c>
      <c r="G119" s="12">
        <v>286000</v>
      </c>
      <c r="I119" s="13">
        <v>309</v>
      </c>
      <c r="J119" s="12">
        <v>82500</v>
      </c>
    </row>
    <row r="120" spans="1:10" x14ac:dyDescent="0.2">
      <c r="A120">
        <v>119</v>
      </c>
      <c r="B120" t="s">
        <v>84</v>
      </c>
      <c r="C120">
        <f t="shared" si="2"/>
        <v>1</v>
      </c>
      <c r="D120">
        <v>320000</v>
      </c>
      <c r="F120" s="13">
        <v>191</v>
      </c>
      <c r="G120" s="12">
        <v>315000</v>
      </c>
      <c r="I120" s="13">
        <v>310</v>
      </c>
      <c r="J120" s="12">
        <v>360000</v>
      </c>
    </row>
    <row r="121" spans="1:10" x14ac:dyDescent="0.2">
      <c r="A121">
        <v>120</v>
      </c>
      <c r="B121" t="s">
        <v>84</v>
      </c>
      <c r="C121">
        <f t="shared" si="2"/>
        <v>1</v>
      </c>
      <c r="D121">
        <v>163990</v>
      </c>
      <c r="F121" s="13">
        <v>194</v>
      </c>
      <c r="G121" s="12">
        <v>130000</v>
      </c>
      <c r="I121" s="13">
        <v>311</v>
      </c>
      <c r="J121" s="12">
        <v>165600</v>
      </c>
    </row>
    <row r="122" spans="1:10" x14ac:dyDescent="0.2">
      <c r="A122">
        <v>121</v>
      </c>
      <c r="B122" t="s">
        <v>120</v>
      </c>
      <c r="C122">
        <f t="shared" si="2"/>
        <v>0</v>
      </c>
      <c r="D122">
        <v>180000</v>
      </c>
      <c r="F122" s="13">
        <v>196</v>
      </c>
      <c r="G122" s="12">
        <v>148500</v>
      </c>
      <c r="I122" s="13">
        <v>314</v>
      </c>
      <c r="J122" s="12">
        <v>375000</v>
      </c>
    </row>
    <row r="123" spans="1:10" x14ac:dyDescent="0.2">
      <c r="A123">
        <v>122</v>
      </c>
      <c r="B123" t="s">
        <v>84</v>
      </c>
      <c r="C123">
        <f t="shared" si="2"/>
        <v>1</v>
      </c>
      <c r="D123">
        <v>100000</v>
      </c>
      <c r="F123" s="13">
        <v>197</v>
      </c>
      <c r="G123" s="12">
        <v>311872</v>
      </c>
      <c r="I123" s="13">
        <v>316</v>
      </c>
      <c r="J123" s="12">
        <v>188500</v>
      </c>
    </row>
    <row r="124" spans="1:10" x14ac:dyDescent="0.2">
      <c r="A124">
        <v>123</v>
      </c>
      <c r="B124" t="s">
        <v>84</v>
      </c>
      <c r="C124">
        <f t="shared" si="2"/>
        <v>1</v>
      </c>
      <c r="D124">
        <v>136000</v>
      </c>
      <c r="F124" s="13">
        <v>198</v>
      </c>
      <c r="G124" s="12">
        <v>235000</v>
      </c>
      <c r="I124" s="13">
        <v>317</v>
      </c>
      <c r="J124" s="12">
        <v>260000</v>
      </c>
    </row>
    <row r="125" spans="1:10" x14ac:dyDescent="0.2">
      <c r="A125">
        <v>124</v>
      </c>
      <c r="B125" t="s">
        <v>84</v>
      </c>
      <c r="C125">
        <f t="shared" si="2"/>
        <v>1</v>
      </c>
      <c r="D125">
        <v>153900</v>
      </c>
      <c r="F125" s="13">
        <v>199</v>
      </c>
      <c r="G125" s="12">
        <v>104000</v>
      </c>
      <c r="I125" s="13">
        <v>322</v>
      </c>
      <c r="J125" s="12">
        <v>354000</v>
      </c>
    </row>
    <row r="126" spans="1:10" x14ac:dyDescent="0.2">
      <c r="A126">
        <v>125</v>
      </c>
      <c r="B126" t="s">
        <v>120</v>
      </c>
      <c r="C126">
        <f t="shared" si="2"/>
        <v>0</v>
      </c>
      <c r="D126">
        <v>181000</v>
      </c>
      <c r="F126" s="13">
        <v>200</v>
      </c>
      <c r="G126" s="12">
        <v>274900</v>
      </c>
      <c r="I126" s="13">
        <v>323</v>
      </c>
      <c r="J126" s="12">
        <v>301000</v>
      </c>
    </row>
    <row r="127" spans="1:10" x14ac:dyDescent="0.2">
      <c r="A127">
        <v>126</v>
      </c>
      <c r="B127" t="s">
        <v>84</v>
      </c>
      <c r="C127">
        <f t="shared" si="2"/>
        <v>1</v>
      </c>
      <c r="D127">
        <v>84500</v>
      </c>
      <c r="F127" s="13">
        <v>201</v>
      </c>
      <c r="G127" s="12">
        <v>140000</v>
      </c>
      <c r="I127" s="13">
        <v>327</v>
      </c>
      <c r="J127" s="12">
        <v>324000</v>
      </c>
    </row>
    <row r="128" spans="1:10" x14ac:dyDescent="0.2">
      <c r="A128">
        <v>127</v>
      </c>
      <c r="B128" t="s">
        <v>120</v>
      </c>
      <c r="C128">
        <f t="shared" si="2"/>
        <v>0</v>
      </c>
      <c r="D128">
        <v>128000</v>
      </c>
      <c r="F128" s="13">
        <v>202</v>
      </c>
      <c r="G128" s="12">
        <v>171500</v>
      </c>
      <c r="I128" s="13">
        <v>329</v>
      </c>
      <c r="J128" s="12">
        <v>214500</v>
      </c>
    </row>
    <row r="129" spans="1:10" x14ac:dyDescent="0.2">
      <c r="A129">
        <v>128</v>
      </c>
      <c r="B129" t="s">
        <v>120</v>
      </c>
      <c r="C129">
        <f t="shared" si="2"/>
        <v>0</v>
      </c>
      <c r="D129">
        <v>87000</v>
      </c>
      <c r="F129" s="13">
        <v>203</v>
      </c>
      <c r="G129" s="12">
        <v>112000</v>
      </c>
      <c r="I129" s="13">
        <v>331</v>
      </c>
      <c r="J129" s="12">
        <v>119000</v>
      </c>
    </row>
    <row r="130" spans="1:10" x14ac:dyDescent="0.2">
      <c r="A130">
        <v>129</v>
      </c>
      <c r="B130" t="s">
        <v>84</v>
      </c>
      <c r="C130">
        <f t="shared" si="2"/>
        <v>1</v>
      </c>
      <c r="D130">
        <v>155000</v>
      </c>
      <c r="F130" s="13">
        <v>204</v>
      </c>
      <c r="G130" s="12">
        <v>149000</v>
      </c>
      <c r="I130" s="13">
        <v>333</v>
      </c>
      <c r="J130" s="12">
        <v>284000</v>
      </c>
    </row>
    <row r="131" spans="1:10" x14ac:dyDescent="0.2">
      <c r="A131">
        <v>130</v>
      </c>
      <c r="B131" t="s">
        <v>84</v>
      </c>
      <c r="C131">
        <f t="shared" ref="C131:C194" si="3">IF(B131="Reg",1,IF(OR(B131="IR1",B131="IR2",B131="IR3"),0,"N/A"))</f>
        <v>1</v>
      </c>
      <c r="D131">
        <v>150000</v>
      </c>
      <c r="F131" s="13">
        <v>205</v>
      </c>
      <c r="G131" s="12">
        <v>110000</v>
      </c>
      <c r="I131" s="13">
        <v>335</v>
      </c>
      <c r="J131" s="12">
        <v>192000</v>
      </c>
    </row>
    <row r="132" spans="1:10" x14ac:dyDescent="0.2">
      <c r="A132">
        <v>131</v>
      </c>
      <c r="B132" t="s">
        <v>84</v>
      </c>
      <c r="C132">
        <f t="shared" si="3"/>
        <v>1</v>
      </c>
      <c r="D132">
        <v>226000</v>
      </c>
      <c r="F132" s="13">
        <v>206</v>
      </c>
      <c r="G132" s="12">
        <v>180500</v>
      </c>
      <c r="I132" s="13">
        <v>336</v>
      </c>
      <c r="J132" s="12">
        <v>228950</v>
      </c>
    </row>
    <row r="133" spans="1:10" x14ac:dyDescent="0.2">
      <c r="A133">
        <v>132</v>
      </c>
      <c r="B133" t="s">
        <v>120</v>
      </c>
      <c r="C133">
        <f t="shared" si="3"/>
        <v>0</v>
      </c>
      <c r="D133">
        <v>244000</v>
      </c>
      <c r="F133" s="13">
        <v>210</v>
      </c>
      <c r="G133" s="12">
        <v>145000</v>
      </c>
      <c r="I133" s="13">
        <v>337</v>
      </c>
      <c r="J133" s="12">
        <v>377426</v>
      </c>
    </row>
    <row r="134" spans="1:10" x14ac:dyDescent="0.2">
      <c r="A134">
        <v>133</v>
      </c>
      <c r="B134" t="s">
        <v>84</v>
      </c>
      <c r="C134">
        <f t="shared" si="3"/>
        <v>1</v>
      </c>
      <c r="D134">
        <v>150750</v>
      </c>
      <c r="F134" s="13">
        <v>211</v>
      </c>
      <c r="G134" s="12">
        <v>98000</v>
      </c>
      <c r="I134" s="13">
        <v>340</v>
      </c>
      <c r="J134" s="12">
        <v>155000</v>
      </c>
    </row>
    <row r="135" spans="1:10" x14ac:dyDescent="0.2">
      <c r="A135">
        <v>134</v>
      </c>
      <c r="B135" t="s">
        <v>120</v>
      </c>
      <c r="C135">
        <f t="shared" si="3"/>
        <v>0</v>
      </c>
      <c r="D135">
        <v>220000</v>
      </c>
      <c r="F135" s="13">
        <v>212</v>
      </c>
      <c r="G135" s="12">
        <v>186000</v>
      </c>
      <c r="I135" s="13">
        <v>344</v>
      </c>
      <c r="J135" s="12">
        <v>266000</v>
      </c>
    </row>
    <row r="136" spans="1:10" x14ac:dyDescent="0.2">
      <c r="A136">
        <v>135</v>
      </c>
      <c r="B136" t="s">
        <v>120</v>
      </c>
      <c r="C136">
        <f t="shared" si="3"/>
        <v>0</v>
      </c>
      <c r="D136">
        <v>180000</v>
      </c>
      <c r="F136" s="13">
        <v>213</v>
      </c>
      <c r="G136" s="12">
        <v>252678</v>
      </c>
      <c r="I136" s="13">
        <v>347</v>
      </c>
      <c r="J136" s="12">
        <v>151500</v>
      </c>
    </row>
    <row r="137" spans="1:10" x14ac:dyDescent="0.2">
      <c r="A137">
        <v>136</v>
      </c>
      <c r="B137" t="s">
        <v>84</v>
      </c>
      <c r="C137">
        <f t="shared" si="3"/>
        <v>1</v>
      </c>
      <c r="D137">
        <v>174000</v>
      </c>
      <c r="F137" s="13">
        <v>217</v>
      </c>
      <c r="G137" s="12">
        <v>210000</v>
      </c>
      <c r="I137" s="13">
        <v>348</v>
      </c>
      <c r="J137" s="12">
        <v>157500</v>
      </c>
    </row>
    <row r="138" spans="1:10" x14ac:dyDescent="0.2">
      <c r="A138">
        <v>137</v>
      </c>
      <c r="B138" t="s">
        <v>120</v>
      </c>
      <c r="C138">
        <f t="shared" si="3"/>
        <v>0</v>
      </c>
      <c r="D138">
        <v>143000</v>
      </c>
      <c r="F138" s="13">
        <v>218</v>
      </c>
      <c r="G138" s="12">
        <v>107000</v>
      </c>
      <c r="I138" s="13">
        <v>350</v>
      </c>
      <c r="J138" s="12">
        <v>437154</v>
      </c>
    </row>
    <row r="139" spans="1:10" x14ac:dyDescent="0.2">
      <c r="A139">
        <v>138</v>
      </c>
      <c r="B139" t="s">
        <v>84</v>
      </c>
      <c r="C139">
        <f t="shared" si="3"/>
        <v>1</v>
      </c>
      <c r="D139">
        <v>171000</v>
      </c>
      <c r="F139" s="13">
        <v>220</v>
      </c>
      <c r="G139" s="12">
        <v>167240</v>
      </c>
      <c r="I139" s="13">
        <v>351</v>
      </c>
      <c r="J139" s="12">
        <v>318061</v>
      </c>
    </row>
    <row r="140" spans="1:10" x14ac:dyDescent="0.2">
      <c r="A140">
        <v>139</v>
      </c>
      <c r="B140" t="s">
        <v>120</v>
      </c>
      <c r="C140">
        <f t="shared" si="3"/>
        <v>0</v>
      </c>
      <c r="D140">
        <v>230000</v>
      </c>
      <c r="F140" s="13">
        <v>223</v>
      </c>
      <c r="G140" s="12">
        <v>179900</v>
      </c>
      <c r="I140" s="13">
        <v>352</v>
      </c>
      <c r="J140" s="12">
        <v>190000</v>
      </c>
    </row>
    <row r="141" spans="1:10" x14ac:dyDescent="0.2">
      <c r="A141">
        <v>140</v>
      </c>
      <c r="B141" t="s">
        <v>120</v>
      </c>
      <c r="C141">
        <f t="shared" si="3"/>
        <v>0</v>
      </c>
      <c r="D141">
        <v>231500</v>
      </c>
      <c r="F141" s="13">
        <v>224</v>
      </c>
      <c r="G141" s="12">
        <v>97000</v>
      </c>
      <c r="I141" s="13">
        <v>356</v>
      </c>
      <c r="J141" s="12">
        <v>177500</v>
      </c>
    </row>
    <row r="142" spans="1:10" x14ac:dyDescent="0.2">
      <c r="A142">
        <v>141</v>
      </c>
      <c r="B142" t="s">
        <v>84</v>
      </c>
      <c r="C142">
        <f t="shared" si="3"/>
        <v>1</v>
      </c>
      <c r="D142">
        <v>115000</v>
      </c>
      <c r="F142" s="13">
        <v>225</v>
      </c>
      <c r="G142" s="12">
        <v>386250</v>
      </c>
      <c r="I142" s="13">
        <v>357</v>
      </c>
      <c r="J142" s="12">
        <v>173000</v>
      </c>
    </row>
    <row r="143" spans="1:10" x14ac:dyDescent="0.2">
      <c r="A143">
        <v>142</v>
      </c>
      <c r="B143" t="s">
        <v>84</v>
      </c>
      <c r="C143">
        <f t="shared" si="3"/>
        <v>1</v>
      </c>
      <c r="D143">
        <v>260000</v>
      </c>
      <c r="F143" s="13">
        <v>226</v>
      </c>
      <c r="G143" s="12">
        <v>112000</v>
      </c>
      <c r="I143" s="13">
        <v>359</v>
      </c>
      <c r="J143" s="12">
        <v>130000</v>
      </c>
    </row>
    <row r="144" spans="1:10" x14ac:dyDescent="0.2">
      <c r="A144">
        <v>143</v>
      </c>
      <c r="B144" t="s">
        <v>84</v>
      </c>
      <c r="C144">
        <f t="shared" si="3"/>
        <v>1</v>
      </c>
      <c r="D144">
        <v>166000</v>
      </c>
      <c r="F144" s="13">
        <v>228</v>
      </c>
      <c r="G144" s="12">
        <v>106000</v>
      </c>
      <c r="I144" s="13">
        <v>360</v>
      </c>
      <c r="J144" s="12">
        <v>280000</v>
      </c>
    </row>
    <row r="145" spans="1:10" x14ac:dyDescent="0.2">
      <c r="A145">
        <v>144</v>
      </c>
      <c r="B145" t="s">
        <v>120</v>
      </c>
      <c r="C145">
        <f t="shared" si="3"/>
        <v>0</v>
      </c>
      <c r="D145">
        <v>204000</v>
      </c>
      <c r="F145" s="13">
        <v>229</v>
      </c>
      <c r="G145" s="12">
        <v>125000</v>
      </c>
      <c r="I145" s="13">
        <v>361</v>
      </c>
      <c r="J145" s="12">
        <v>156000</v>
      </c>
    </row>
    <row r="146" spans="1:10" x14ac:dyDescent="0.2">
      <c r="A146">
        <v>145</v>
      </c>
      <c r="B146" t="s">
        <v>84</v>
      </c>
      <c r="C146">
        <f t="shared" si="3"/>
        <v>1</v>
      </c>
      <c r="D146">
        <v>125000</v>
      </c>
      <c r="F146" s="13">
        <v>230</v>
      </c>
      <c r="G146" s="12">
        <v>192500</v>
      </c>
      <c r="I146" s="13">
        <v>365</v>
      </c>
      <c r="J146" s="12">
        <v>190000</v>
      </c>
    </row>
    <row r="147" spans="1:10" x14ac:dyDescent="0.2">
      <c r="A147">
        <v>146</v>
      </c>
      <c r="B147" t="s">
        <v>84</v>
      </c>
      <c r="C147">
        <f t="shared" si="3"/>
        <v>1</v>
      </c>
      <c r="D147">
        <v>130000</v>
      </c>
      <c r="F147" s="13">
        <v>231</v>
      </c>
      <c r="G147" s="12">
        <v>148000</v>
      </c>
      <c r="I147" s="13">
        <v>367</v>
      </c>
      <c r="J147" s="12">
        <v>159000</v>
      </c>
    </row>
    <row r="148" spans="1:10" x14ac:dyDescent="0.2">
      <c r="A148">
        <v>147</v>
      </c>
      <c r="B148" t="s">
        <v>84</v>
      </c>
      <c r="C148">
        <f t="shared" si="3"/>
        <v>1</v>
      </c>
      <c r="D148">
        <v>105000</v>
      </c>
      <c r="F148" s="13">
        <v>233</v>
      </c>
      <c r="G148" s="12">
        <v>94500</v>
      </c>
      <c r="I148" s="13">
        <v>368</v>
      </c>
      <c r="J148" s="12">
        <v>165000</v>
      </c>
    </row>
    <row r="149" spans="1:10" x14ac:dyDescent="0.2">
      <c r="A149">
        <v>148</v>
      </c>
      <c r="B149" t="s">
        <v>120</v>
      </c>
      <c r="C149">
        <f t="shared" si="3"/>
        <v>0</v>
      </c>
      <c r="D149">
        <v>222500</v>
      </c>
      <c r="F149" s="13">
        <v>234</v>
      </c>
      <c r="G149" s="12">
        <v>128200</v>
      </c>
      <c r="I149" s="13">
        <v>370</v>
      </c>
      <c r="J149" s="12">
        <v>162000</v>
      </c>
    </row>
    <row r="150" spans="1:10" x14ac:dyDescent="0.2">
      <c r="A150">
        <v>149</v>
      </c>
      <c r="B150" t="s">
        <v>84</v>
      </c>
      <c r="C150">
        <f t="shared" si="3"/>
        <v>1</v>
      </c>
      <c r="D150">
        <v>141000</v>
      </c>
      <c r="F150" s="13">
        <v>235</v>
      </c>
      <c r="G150" s="12">
        <v>216500</v>
      </c>
      <c r="I150" s="13">
        <v>371</v>
      </c>
      <c r="J150" s="12">
        <v>172400</v>
      </c>
    </row>
    <row r="151" spans="1:10" x14ac:dyDescent="0.2">
      <c r="A151">
        <v>150</v>
      </c>
      <c r="B151" t="s">
        <v>84</v>
      </c>
      <c r="C151">
        <f t="shared" si="3"/>
        <v>1</v>
      </c>
      <c r="D151">
        <v>115000</v>
      </c>
      <c r="F151" s="13">
        <v>236</v>
      </c>
      <c r="G151" s="12">
        <v>89500</v>
      </c>
      <c r="I151" s="13">
        <v>376</v>
      </c>
      <c r="J151" s="12">
        <v>61000</v>
      </c>
    </row>
    <row r="152" spans="1:10" x14ac:dyDescent="0.2">
      <c r="A152">
        <v>151</v>
      </c>
      <c r="B152" t="s">
        <v>84</v>
      </c>
      <c r="C152">
        <f t="shared" si="3"/>
        <v>1</v>
      </c>
      <c r="D152">
        <v>122000</v>
      </c>
      <c r="F152" s="13">
        <v>237</v>
      </c>
      <c r="G152" s="12">
        <v>185500</v>
      </c>
      <c r="I152" s="13">
        <v>377</v>
      </c>
      <c r="J152" s="12">
        <v>148000</v>
      </c>
    </row>
    <row r="153" spans="1:10" x14ac:dyDescent="0.2">
      <c r="A153">
        <v>152</v>
      </c>
      <c r="B153" t="s">
        <v>84</v>
      </c>
      <c r="C153">
        <f t="shared" si="3"/>
        <v>1</v>
      </c>
      <c r="D153">
        <v>372402</v>
      </c>
      <c r="F153" s="13">
        <v>239</v>
      </c>
      <c r="G153" s="12">
        <v>318000</v>
      </c>
      <c r="I153" s="13">
        <v>378</v>
      </c>
      <c r="J153" s="12">
        <v>340000</v>
      </c>
    </row>
    <row r="154" spans="1:10" x14ac:dyDescent="0.2">
      <c r="A154">
        <v>153</v>
      </c>
      <c r="B154" t="s">
        <v>120</v>
      </c>
      <c r="C154">
        <f t="shared" si="3"/>
        <v>0</v>
      </c>
      <c r="D154">
        <v>190000</v>
      </c>
      <c r="F154" s="13">
        <v>240</v>
      </c>
      <c r="G154" s="12">
        <v>113000</v>
      </c>
      <c r="I154" s="13">
        <v>380</v>
      </c>
      <c r="J154" s="12">
        <v>179000</v>
      </c>
    </row>
    <row r="155" spans="1:10" x14ac:dyDescent="0.2">
      <c r="A155">
        <v>154</v>
      </c>
      <c r="B155" t="s">
        <v>84</v>
      </c>
      <c r="C155">
        <f t="shared" si="3"/>
        <v>1</v>
      </c>
      <c r="D155">
        <v>235000</v>
      </c>
      <c r="F155" s="13">
        <v>241</v>
      </c>
      <c r="G155" s="12">
        <v>262500</v>
      </c>
      <c r="I155" s="13">
        <v>383</v>
      </c>
      <c r="J155" s="12">
        <v>213500</v>
      </c>
    </row>
    <row r="156" spans="1:10" x14ac:dyDescent="0.2">
      <c r="A156">
        <v>155</v>
      </c>
      <c r="B156" t="s">
        <v>84</v>
      </c>
      <c r="C156">
        <f t="shared" si="3"/>
        <v>1</v>
      </c>
      <c r="D156">
        <v>125000</v>
      </c>
      <c r="F156" s="13">
        <v>242</v>
      </c>
      <c r="G156" s="12">
        <v>110500</v>
      </c>
      <c r="I156" s="13">
        <v>385</v>
      </c>
      <c r="J156" s="12">
        <v>240000</v>
      </c>
    </row>
    <row r="157" spans="1:10" x14ac:dyDescent="0.2">
      <c r="A157">
        <v>156</v>
      </c>
      <c r="B157" t="s">
        <v>84</v>
      </c>
      <c r="C157">
        <f t="shared" si="3"/>
        <v>1</v>
      </c>
      <c r="D157">
        <v>79000</v>
      </c>
      <c r="F157" s="13">
        <v>243</v>
      </c>
      <c r="G157" s="12">
        <v>79000</v>
      </c>
      <c r="I157" s="13">
        <v>389</v>
      </c>
      <c r="J157" s="12">
        <v>191000</v>
      </c>
    </row>
    <row r="158" spans="1:10" x14ac:dyDescent="0.2">
      <c r="A158">
        <v>157</v>
      </c>
      <c r="B158" t="s">
        <v>84</v>
      </c>
      <c r="C158">
        <f t="shared" si="3"/>
        <v>1</v>
      </c>
      <c r="D158">
        <v>109500</v>
      </c>
      <c r="F158" s="13">
        <v>244</v>
      </c>
      <c r="G158" s="12">
        <v>120000</v>
      </c>
      <c r="I158" s="13">
        <v>392</v>
      </c>
      <c r="J158" s="12">
        <v>215000</v>
      </c>
    </row>
    <row r="159" spans="1:10" x14ac:dyDescent="0.2">
      <c r="A159">
        <v>158</v>
      </c>
      <c r="B159" t="s">
        <v>84</v>
      </c>
      <c r="C159">
        <f t="shared" si="3"/>
        <v>1</v>
      </c>
      <c r="D159">
        <v>269500</v>
      </c>
      <c r="F159" s="13">
        <v>246</v>
      </c>
      <c r="G159" s="12">
        <v>241500</v>
      </c>
      <c r="I159" s="13">
        <v>393</v>
      </c>
      <c r="J159" s="12">
        <v>106500</v>
      </c>
    </row>
    <row r="160" spans="1:10" x14ac:dyDescent="0.2">
      <c r="A160">
        <v>159</v>
      </c>
      <c r="B160" t="s">
        <v>84</v>
      </c>
      <c r="C160">
        <f t="shared" si="3"/>
        <v>1</v>
      </c>
      <c r="D160">
        <v>254900</v>
      </c>
      <c r="F160" s="13">
        <v>247</v>
      </c>
      <c r="G160" s="12">
        <v>137000</v>
      </c>
      <c r="I160" s="13">
        <v>401</v>
      </c>
      <c r="J160" s="12">
        <v>245500</v>
      </c>
    </row>
    <row r="161" spans="1:10" x14ac:dyDescent="0.2">
      <c r="A161">
        <v>160</v>
      </c>
      <c r="B161" t="s">
        <v>120</v>
      </c>
      <c r="C161">
        <f t="shared" si="3"/>
        <v>0</v>
      </c>
      <c r="D161">
        <v>320000</v>
      </c>
      <c r="F161" s="13">
        <v>248</v>
      </c>
      <c r="G161" s="12">
        <v>140000</v>
      </c>
      <c r="I161" s="13">
        <v>402</v>
      </c>
      <c r="J161" s="12">
        <v>164990</v>
      </c>
    </row>
    <row r="162" spans="1:10" x14ac:dyDescent="0.2">
      <c r="A162">
        <v>161</v>
      </c>
      <c r="B162" t="s">
        <v>120</v>
      </c>
      <c r="C162">
        <f t="shared" si="3"/>
        <v>0</v>
      </c>
      <c r="D162">
        <v>162500</v>
      </c>
      <c r="F162" s="13">
        <v>249</v>
      </c>
      <c r="G162" s="12">
        <v>180000</v>
      </c>
      <c r="I162" s="13">
        <v>405</v>
      </c>
      <c r="J162" s="12">
        <v>168000</v>
      </c>
    </row>
    <row r="163" spans="1:10" x14ac:dyDescent="0.2">
      <c r="A163">
        <v>162</v>
      </c>
      <c r="B163" t="s">
        <v>120</v>
      </c>
      <c r="C163">
        <f t="shared" si="3"/>
        <v>0</v>
      </c>
      <c r="D163">
        <v>412500</v>
      </c>
      <c r="F163" s="13">
        <v>254</v>
      </c>
      <c r="G163" s="12">
        <v>158000</v>
      </c>
      <c r="I163" s="13">
        <v>406</v>
      </c>
      <c r="J163" s="12">
        <v>150000</v>
      </c>
    </row>
    <row r="164" spans="1:10" x14ac:dyDescent="0.2">
      <c r="A164">
        <v>163</v>
      </c>
      <c r="B164" t="s">
        <v>84</v>
      </c>
      <c r="C164">
        <f t="shared" si="3"/>
        <v>1</v>
      </c>
      <c r="D164">
        <v>220000</v>
      </c>
      <c r="F164" s="13">
        <v>255</v>
      </c>
      <c r="G164" s="12">
        <v>145000</v>
      </c>
      <c r="I164" s="13">
        <v>413</v>
      </c>
      <c r="J164" s="12">
        <v>222000</v>
      </c>
    </row>
    <row r="165" spans="1:10" x14ac:dyDescent="0.2">
      <c r="A165">
        <v>164</v>
      </c>
      <c r="B165" t="s">
        <v>84</v>
      </c>
      <c r="C165">
        <f t="shared" si="3"/>
        <v>1</v>
      </c>
      <c r="D165">
        <v>103200</v>
      </c>
      <c r="F165" s="13">
        <v>258</v>
      </c>
      <c r="G165" s="12">
        <v>220000</v>
      </c>
      <c r="I165" s="13">
        <v>415</v>
      </c>
      <c r="J165" s="12">
        <v>228000</v>
      </c>
    </row>
    <row r="166" spans="1:10" x14ac:dyDescent="0.2">
      <c r="A166">
        <v>165</v>
      </c>
      <c r="B166" t="s">
        <v>84</v>
      </c>
      <c r="C166">
        <f t="shared" si="3"/>
        <v>1</v>
      </c>
      <c r="D166">
        <v>152000</v>
      </c>
      <c r="F166" s="13">
        <v>259</v>
      </c>
      <c r="G166" s="12">
        <v>231500</v>
      </c>
      <c r="I166" s="13">
        <v>416</v>
      </c>
      <c r="J166" s="12">
        <v>181134</v>
      </c>
    </row>
    <row r="167" spans="1:10" x14ac:dyDescent="0.2">
      <c r="A167">
        <v>166</v>
      </c>
      <c r="B167" t="s">
        <v>84</v>
      </c>
      <c r="C167">
        <f t="shared" si="3"/>
        <v>1</v>
      </c>
      <c r="D167">
        <v>127500</v>
      </c>
      <c r="F167" s="13">
        <v>260</v>
      </c>
      <c r="G167" s="12">
        <v>97000</v>
      </c>
      <c r="I167" s="13">
        <v>418</v>
      </c>
      <c r="J167" s="12">
        <v>239000</v>
      </c>
    </row>
    <row r="168" spans="1:10" x14ac:dyDescent="0.2">
      <c r="A168">
        <v>167</v>
      </c>
      <c r="B168" t="s">
        <v>120</v>
      </c>
      <c r="C168">
        <f t="shared" si="3"/>
        <v>0</v>
      </c>
      <c r="D168">
        <v>190000</v>
      </c>
      <c r="F168" s="13">
        <v>261</v>
      </c>
      <c r="G168" s="12">
        <v>176000</v>
      </c>
      <c r="I168" s="13">
        <v>422</v>
      </c>
      <c r="J168" s="12">
        <v>215000</v>
      </c>
    </row>
    <row r="169" spans="1:10" x14ac:dyDescent="0.2">
      <c r="A169">
        <v>168</v>
      </c>
      <c r="B169" t="s">
        <v>84</v>
      </c>
      <c r="C169">
        <f t="shared" si="3"/>
        <v>1</v>
      </c>
      <c r="D169">
        <v>325624</v>
      </c>
      <c r="F169" s="13">
        <v>264</v>
      </c>
      <c r="G169" s="12">
        <v>130000</v>
      </c>
      <c r="I169" s="13">
        <v>428</v>
      </c>
      <c r="J169" s="12">
        <v>109008</v>
      </c>
    </row>
    <row r="170" spans="1:10" x14ac:dyDescent="0.2">
      <c r="A170">
        <v>169</v>
      </c>
      <c r="B170" t="s">
        <v>120</v>
      </c>
      <c r="C170">
        <f t="shared" si="3"/>
        <v>0</v>
      </c>
      <c r="D170">
        <v>183500</v>
      </c>
      <c r="F170" s="13">
        <v>268</v>
      </c>
      <c r="G170" s="12">
        <v>179500</v>
      </c>
      <c r="I170" s="13">
        <v>430</v>
      </c>
      <c r="J170" s="12">
        <v>175000</v>
      </c>
    </row>
    <row r="171" spans="1:10" x14ac:dyDescent="0.2">
      <c r="A171">
        <v>170</v>
      </c>
      <c r="B171" t="s">
        <v>120</v>
      </c>
      <c r="C171">
        <f t="shared" si="3"/>
        <v>0</v>
      </c>
      <c r="D171">
        <v>228000</v>
      </c>
      <c r="F171" s="13">
        <v>269</v>
      </c>
      <c r="G171" s="12">
        <v>120500</v>
      </c>
      <c r="I171" s="13">
        <v>432</v>
      </c>
      <c r="J171" s="12">
        <v>79900</v>
      </c>
    </row>
    <row r="172" spans="1:10" x14ac:dyDescent="0.2">
      <c r="A172">
        <v>171</v>
      </c>
      <c r="B172" t="s">
        <v>120</v>
      </c>
      <c r="C172">
        <f t="shared" si="3"/>
        <v>0</v>
      </c>
      <c r="D172">
        <v>128500</v>
      </c>
      <c r="F172" s="13">
        <v>271</v>
      </c>
      <c r="G172" s="12">
        <v>266000</v>
      </c>
      <c r="I172" s="13">
        <v>434</v>
      </c>
      <c r="J172" s="12">
        <v>181000</v>
      </c>
    </row>
    <row r="173" spans="1:10" x14ac:dyDescent="0.2">
      <c r="A173">
        <v>172</v>
      </c>
      <c r="B173" t="s">
        <v>120</v>
      </c>
      <c r="C173">
        <f t="shared" si="3"/>
        <v>0</v>
      </c>
      <c r="D173">
        <v>215000</v>
      </c>
      <c r="F173" s="13">
        <v>274</v>
      </c>
      <c r="G173" s="12">
        <v>139000</v>
      </c>
      <c r="I173" s="13">
        <v>436</v>
      </c>
      <c r="J173" s="12">
        <v>212000</v>
      </c>
    </row>
    <row r="174" spans="1:10" x14ac:dyDescent="0.2">
      <c r="A174">
        <v>173</v>
      </c>
      <c r="B174" t="s">
        <v>120</v>
      </c>
      <c r="C174">
        <f t="shared" si="3"/>
        <v>0</v>
      </c>
      <c r="D174">
        <v>239000</v>
      </c>
      <c r="F174" s="13">
        <v>275</v>
      </c>
      <c r="G174" s="12">
        <v>124500</v>
      </c>
      <c r="I174" s="13">
        <v>447</v>
      </c>
      <c r="J174" s="12">
        <v>190000</v>
      </c>
    </row>
    <row r="175" spans="1:10" x14ac:dyDescent="0.2">
      <c r="A175">
        <v>174</v>
      </c>
      <c r="B175" t="s">
        <v>120</v>
      </c>
      <c r="C175">
        <f t="shared" si="3"/>
        <v>0</v>
      </c>
      <c r="D175">
        <v>163000</v>
      </c>
      <c r="F175" s="13">
        <v>276</v>
      </c>
      <c r="G175" s="12">
        <v>205000</v>
      </c>
      <c r="I175" s="13">
        <v>448</v>
      </c>
      <c r="J175" s="12">
        <v>199900</v>
      </c>
    </row>
    <row r="176" spans="1:10" x14ac:dyDescent="0.2">
      <c r="A176">
        <v>175</v>
      </c>
      <c r="B176" t="s">
        <v>120</v>
      </c>
      <c r="C176">
        <f t="shared" si="3"/>
        <v>0</v>
      </c>
      <c r="D176">
        <v>184000</v>
      </c>
      <c r="F176" s="13">
        <v>278</v>
      </c>
      <c r="G176" s="12">
        <v>141000</v>
      </c>
      <c r="I176" s="13">
        <v>452</v>
      </c>
      <c r="J176" s="12">
        <v>280000</v>
      </c>
    </row>
    <row r="177" spans="1:10" x14ac:dyDescent="0.2">
      <c r="A177">
        <v>176</v>
      </c>
      <c r="B177" t="s">
        <v>84</v>
      </c>
      <c r="C177">
        <f t="shared" si="3"/>
        <v>1</v>
      </c>
      <c r="D177">
        <v>243000</v>
      </c>
      <c r="F177" s="13">
        <v>279</v>
      </c>
      <c r="G177" s="12">
        <v>415298</v>
      </c>
      <c r="I177" s="13">
        <v>453</v>
      </c>
      <c r="J177" s="12">
        <v>204000</v>
      </c>
    </row>
    <row r="178" spans="1:10" x14ac:dyDescent="0.2">
      <c r="A178">
        <v>177</v>
      </c>
      <c r="B178" t="s">
        <v>120</v>
      </c>
      <c r="C178">
        <f t="shared" si="3"/>
        <v>0</v>
      </c>
      <c r="D178">
        <v>211000</v>
      </c>
      <c r="F178" s="13">
        <v>280</v>
      </c>
      <c r="G178" s="12">
        <v>192000</v>
      </c>
      <c r="I178" s="13">
        <v>458</v>
      </c>
      <c r="J178" s="12">
        <v>256000</v>
      </c>
    </row>
    <row r="179" spans="1:10" x14ac:dyDescent="0.2">
      <c r="A179">
        <v>178</v>
      </c>
      <c r="B179" t="s">
        <v>84</v>
      </c>
      <c r="C179">
        <f t="shared" si="3"/>
        <v>1</v>
      </c>
      <c r="D179">
        <v>172500</v>
      </c>
      <c r="F179" s="13">
        <v>281</v>
      </c>
      <c r="G179" s="12">
        <v>228500</v>
      </c>
      <c r="I179" s="13">
        <v>460</v>
      </c>
      <c r="J179" s="12">
        <v>110000</v>
      </c>
    </row>
    <row r="180" spans="1:10" x14ac:dyDescent="0.2">
      <c r="A180">
        <v>179</v>
      </c>
      <c r="B180" t="s">
        <v>120</v>
      </c>
      <c r="C180">
        <f t="shared" si="3"/>
        <v>0</v>
      </c>
      <c r="D180">
        <v>501837</v>
      </c>
      <c r="F180" s="13">
        <v>282</v>
      </c>
      <c r="G180" s="12">
        <v>185000</v>
      </c>
      <c r="I180" s="13">
        <v>461</v>
      </c>
      <c r="J180" s="12">
        <v>263435</v>
      </c>
    </row>
    <row r="181" spans="1:10" x14ac:dyDescent="0.2">
      <c r="A181">
        <v>180</v>
      </c>
      <c r="B181" t="s">
        <v>84</v>
      </c>
      <c r="C181">
        <f t="shared" si="3"/>
        <v>1</v>
      </c>
      <c r="D181">
        <v>100000</v>
      </c>
      <c r="F181" s="13">
        <v>283</v>
      </c>
      <c r="G181" s="12">
        <v>207500</v>
      </c>
      <c r="I181" s="13">
        <v>463</v>
      </c>
      <c r="J181" s="12">
        <v>62383</v>
      </c>
    </row>
    <row r="182" spans="1:10" x14ac:dyDescent="0.2">
      <c r="A182">
        <v>181</v>
      </c>
      <c r="B182" t="s">
        <v>84</v>
      </c>
      <c r="C182">
        <f t="shared" si="3"/>
        <v>1</v>
      </c>
      <c r="D182">
        <v>177000</v>
      </c>
      <c r="F182" s="13">
        <v>284</v>
      </c>
      <c r="G182" s="12">
        <v>244600</v>
      </c>
      <c r="I182" s="13">
        <v>464</v>
      </c>
      <c r="J182" s="12">
        <v>188700</v>
      </c>
    </row>
    <row r="183" spans="1:10" x14ac:dyDescent="0.2">
      <c r="A183">
        <v>182</v>
      </c>
      <c r="B183" t="s">
        <v>84</v>
      </c>
      <c r="C183">
        <f t="shared" si="3"/>
        <v>1</v>
      </c>
      <c r="D183">
        <v>200100</v>
      </c>
      <c r="F183" s="13">
        <v>285</v>
      </c>
      <c r="G183" s="12">
        <v>179200</v>
      </c>
      <c r="I183" s="13">
        <v>469</v>
      </c>
      <c r="J183" s="12">
        <v>250000</v>
      </c>
    </row>
    <row r="184" spans="1:10" x14ac:dyDescent="0.2">
      <c r="A184">
        <v>183</v>
      </c>
      <c r="B184" t="s">
        <v>84</v>
      </c>
      <c r="C184">
        <f t="shared" si="3"/>
        <v>1</v>
      </c>
      <c r="D184">
        <v>120000</v>
      </c>
      <c r="F184" s="13">
        <v>290</v>
      </c>
      <c r="G184" s="12">
        <v>153575</v>
      </c>
      <c r="I184" s="13">
        <v>470</v>
      </c>
      <c r="J184" s="12">
        <v>187000</v>
      </c>
    </row>
    <row r="185" spans="1:10" x14ac:dyDescent="0.2">
      <c r="A185">
        <v>184</v>
      </c>
      <c r="B185" t="s">
        <v>84</v>
      </c>
      <c r="C185">
        <f t="shared" si="3"/>
        <v>1</v>
      </c>
      <c r="D185">
        <v>200000</v>
      </c>
      <c r="F185" s="13">
        <v>291</v>
      </c>
      <c r="G185" s="12">
        <v>233230</v>
      </c>
      <c r="I185" s="13">
        <v>471</v>
      </c>
      <c r="J185" s="12">
        <v>212000</v>
      </c>
    </row>
    <row r="186" spans="1:10" x14ac:dyDescent="0.2">
      <c r="A186">
        <v>185</v>
      </c>
      <c r="B186" t="s">
        <v>120</v>
      </c>
      <c r="C186">
        <f t="shared" si="3"/>
        <v>0</v>
      </c>
      <c r="D186">
        <v>127000</v>
      </c>
      <c r="F186" s="13">
        <v>292</v>
      </c>
      <c r="G186" s="12">
        <v>135900</v>
      </c>
      <c r="I186" s="13">
        <v>474</v>
      </c>
      <c r="J186" s="12">
        <v>440000</v>
      </c>
    </row>
    <row r="187" spans="1:10" x14ac:dyDescent="0.2">
      <c r="A187">
        <v>186</v>
      </c>
      <c r="B187" t="s">
        <v>160</v>
      </c>
      <c r="C187">
        <f t="shared" si="3"/>
        <v>0</v>
      </c>
      <c r="D187">
        <v>475000</v>
      </c>
      <c r="F187" s="13">
        <v>293</v>
      </c>
      <c r="G187" s="12">
        <v>131000</v>
      </c>
      <c r="I187" s="13">
        <v>481</v>
      </c>
      <c r="J187" s="12">
        <v>326000</v>
      </c>
    </row>
    <row r="188" spans="1:10" x14ac:dyDescent="0.2">
      <c r="A188">
        <v>187</v>
      </c>
      <c r="B188" t="s">
        <v>120</v>
      </c>
      <c r="C188">
        <f t="shared" si="3"/>
        <v>0</v>
      </c>
      <c r="D188">
        <v>173000</v>
      </c>
      <c r="F188" s="13">
        <v>295</v>
      </c>
      <c r="G188" s="12">
        <v>167000</v>
      </c>
      <c r="I188" s="13">
        <v>482</v>
      </c>
      <c r="J188" s="12">
        <v>374000</v>
      </c>
    </row>
    <row r="189" spans="1:10" x14ac:dyDescent="0.2">
      <c r="A189">
        <v>188</v>
      </c>
      <c r="B189" t="s">
        <v>84</v>
      </c>
      <c r="C189">
        <f t="shared" si="3"/>
        <v>1</v>
      </c>
      <c r="D189">
        <v>135000</v>
      </c>
      <c r="F189" s="13">
        <v>297</v>
      </c>
      <c r="G189" s="12">
        <v>152000</v>
      </c>
      <c r="I189" s="13">
        <v>485</v>
      </c>
      <c r="J189" s="12">
        <v>132500</v>
      </c>
    </row>
    <row r="190" spans="1:10" x14ac:dyDescent="0.2">
      <c r="A190">
        <v>189</v>
      </c>
      <c r="B190" t="s">
        <v>84</v>
      </c>
      <c r="C190">
        <f t="shared" si="3"/>
        <v>1</v>
      </c>
      <c r="D190">
        <v>153337</v>
      </c>
      <c r="F190" s="13">
        <v>299</v>
      </c>
      <c r="G190" s="12">
        <v>175000</v>
      </c>
      <c r="I190" s="13">
        <v>488</v>
      </c>
      <c r="J190" s="12">
        <v>175000</v>
      </c>
    </row>
    <row r="191" spans="1:10" x14ac:dyDescent="0.2">
      <c r="A191">
        <v>190</v>
      </c>
      <c r="B191" t="s">
        <v>84</v>
      </c>
      <c r="C191">
        <f t="shared" si="3"/>
        <v>1</v>
      </c>
      <c r="D191">
        <v>286000</v>
      </c>
      <c r="F191" s="13">
        <v>300</v>
      </c>
      <c r="G191" s="12">
        <v>158500</v>
      </c>
      <c r="I191" s="13">
        <v>493</v>
      </c>
      <c r="J191" s="12">
        <v>172785</v>
      </c>
    </row>
    <row r="192" spans="1:10" x14ac:dyDescent="0.2">
      <c r="A192">
        <v>191</v>
      </c>
      <c r="B192" t="s">
        <v>84</v>
      </c>
      <c r="C192">
        <f t="shared" si="3"/>
        <v>1</v>
      </c>
      <c r="D192">
        <v>315000</v>
      </c>
      <c r="F192" s="13">
        <v>301</v>
      </c>
      <c r="G192" s="12">
        <v>157000</v>
      </c>
      <c r="I192" s="13">
        <v>497</v>
      </c>
      <c r="J192" s="12">
        <v>430000</v>
      </c>
    </row>
    <row r="193" spans="1:10" x14ac:dyDescent="0.2">
      <c r="A193">
        <v>192</v>
      </c>
      <c r="B193" t="s">
        <v>120</v>
      </c>
      <c r="C193">
        <f t="shared" si="3"/>
        <v>0</v>
      </c>
      <c r="D193">
        <v>184000</v>
      </c>
      <c r="F193" s="13">
        <v>304</v>
      </c>
      <c r="G193" s="12">
        <v>149900</v>
      </c>
      <c r="I193" s="13">
        <v>500</v>
      </c>
      <c r="J193" s="12">
        <v>120000</v>
      </c>
    </row>
    <row r="194" spans="1:10" x14ac:dyDescent="0.2">
      <c r="A194">
        <v>193</v>
      </c>
      <c r="B194" t="s">
        <v>120</v>
      </c>
      <c r="C194">
        <f t="shared" si="3"/>
        <v>0</v>
      </c>
      <c r="D194">
        <v>192000</v>
      </c>
      <c r="F194" s="13">
        <v>305</v>
      </c>
      <c r="G194" s="12">
        <v>295000</v>
      </c>
      <c r="I194" s="13">
        <v>504</v>
      </c>
      <c r="J194" s="12">
        <v>289000</v>
      </c>
    </row>
    <row r="195" spans="1:10" x14ac:dyDescent="0.2">
      <c r="A195">
        <v>194</v>
      </c>
      <c r="B195" t="s">
        <v>84</v>
      </c>
      <c r="C195">
        <f t="shared" ref="C195:C258" si="4">IF(B195="Reg",1,IF(OR(B195="IR1",B195="IR2",B195="IR3"),0,"N/A"))</f>
        <v>1</v>
      </c>
      <c r="D195">
        <v>130000</v>
      </c>
      <c r="F195" s="13">
        <v>306</v>
      </c>
      <c r="G195" s="12">
        <v>305900</v>
      </c>
      <c r="I195" s="13">
        <v>507</v>
      </c>
      <c r="J195" s="12">
        <v>215000</v>
      </c>
    </row>
    <row r="196" spans="1:10" x14ac:dyDescent="0.2">
      <c r="A196">
        <v>195</v>
      </c>
      <c r="B196" t="s">
        <v>120</v>
      </c>
      <c r="C196">
        <f t="shared" si="4"/>
        <v>0</v>
      </c>
      <c r="D196">
        <v>127000</v>
      </c>
      <c r="F196" s="13">
        <v>307</v>
      </c>
      <c r="G196" s="12">
        <v>225000</v>
      </c>
      <c r="I196" s="13">
        <v>508</v>
      </c>
      <c r="J196" s="12">
        <v>208300</v>
      </c>
    </row>
    <row r="197" spans="1:10" x14ac:dyDescent="0.2">
      <c r="A197">
        <v>196</v>
      </c>
      <c r="B197" t="s">
        <v>84</v>
      </c>
      <c r="C197">
        <f t="shared" si="4"/>
        <v>1</v>
      </c>
      <c r="D197">
        <v>148500</v>
      </c>
      <c r="F197" s="13">
        <v>312</v>
      </c>
      <c r="G197" s="12">
        <v>132000</v>
      </c>
      <c r="I197" s="13">
        <v>512</v>
      </c>
      <c r="J197" s="12">
        <v>202665</v>
      </c>
    </row>
    <row r="198" spans="1:10" x14ac:dyDescent="0.2">
      <c r="A198">
        <v>197</v>
      </c>
      <c r="B198" t="s">
        <v>84</v>
      </c>
      <c r="C198">
        <f t="shared" si="4"/>
        <v>1</v>
      </c>
      <c r="D198">
        <v>311872</v>
      </c>
      <c r="F198" s="13">
        <v>313</v>
      </c>
      <c r="G198" s="12">
        <v>119900</v>
      </c>
      <c r="I198" s="13">
        <v>517</v>
      </c>
      <c r="J198" s="12">
        <v>158000</v>
      </c>
    </row>
    <row r="199" spans="1:10" x14ac:dyDescent="0.2">
      <c r="A199">
        <v>198</v>
      </c>
      <c r="B199" t="s">
        <v>84</v>
      </c>
      <c r="C199">
        <f t="shared" si="4"/>
        <v>1</v>
      </c>
      <c r="D199">
        <v>235000</v>
      </c>
      <c r="F199" s="13">
        <v>315</v>
      </c>
      <c r="G199" s="12">
        <v>178000</v>
      </c>
      <c r="I199" s="13">
        <v>518</v>
      </c>
      <c r="J199" s="12">
        <v>265000</v>
      </c>
    </row>
    <row r="200" spans="1:10" x14ac:dyDescent="0.2">
      <c r="A200">
        <v>199</v>
      </c>
      <c r="B200" t="s">
        <v>84</v>
      </c>
      <c r="C200">
        <f t="shared" si="4"/>
        <v>1</v>
      </c>
      <c r="D200">
        <v>104000</v>
      </c>
      <c r="F200" s="13">
        <v>318</v>
      </c>
      <c r="G200" s="12">
        <v>270000</v>
      </c>
      <c r="I200" s="13">
        <v>519</v>
      </c>
      <c r="J200" s="12">
        <v>211000</v>
      </c>
    </row>
    <row r="201" spans="1:10" x14ac:dyDescent="0.2">
      <c r="A201">
        <v>200</v>
      </c>
      <c r="B201" t="s">
        <v>84</v>
      </c>
      <c r="C201">
        <f t="shared" si="4"/>
        <v>1</v>
      </c>
      <c r="D201">
        <v>274900</v>
      </c>
      <c r="F201" s="13">
        <v>319</v>
      </c>
      <c r="G201" s="12">
        <v>260000</v>
      </c>
      <c r="I201" s="13">
        <v>522</v>
      </c>
      <c r="J201" s="12">
        <v>150000</v>
      </c>
    </row>
    <row r="202" spans="1:10" x14ac:dyDescent="0.2">
      <c r="A202">
        <v>201</v>
      </c>
      <c r="B202" t="s">
        <v>84</v>
      </c>
      <c r="C202">
        <f t="shared" si="4"/>
        <v>1</v>
      </c>
      <c r="D202">
        <v>140000</v>
      </c>
      <c r="F202" s="13">
        <v>320</v>
      </c>
      <c r="G202" s="12">
        <v>187500</v>
      </c>
      <c r="I202" s="13">
        <v>524</v>
      </c>
      <c r="J202" s="12">
        <v>184750</v>
      </c>
    </row>
    <row r="203" spans="1:10" x14ac:dyDescent="0.2">
      <c r="A203">
        <v>202</v>
      </c>
      <c r="B203" t="s">
        <v>84</v>
      </c>
      <c r="C203">
        <f t="shared" si="4"/>
        <v>1</v>
      </c>
      <c r="D203">
        <v>171500</v>
      </c>
      <c r="F203" s="13">
        <v>321</v>
      </c>
      <c r="G203" s="12">
        <v>342643</v>
      </c>
      <c r="I203" s="13">
        <v>525</v>
      </c>
      <c r="J203" s="12">
        <v>315750</v>
      </c>
    </row>
    <row r="204" spans="1:10" x14ac:dyDescent="0.2">
      <c r="A204">
        <v>203</v>
      </c>
      <c r="B204" t="s">
        <v>84</v>
      </c>
      <c r="C204">
        <f t="shared" si="4"/>
        <v>1</v>
      </c>
      <c r="D204">
        <v>112000</v>
      </c>
      <c r="F204" s="13">
        <v>324</v>
      </c>
      <c r="G204" s="12">
        <v>126175</v>
      </c>
      <c r="I204" s="13">
        <v>528</v>
      </c>
      <c r="J204" s="12">
        <v>446261</v>
      </c>
    </row>
    <row r="205" spans="1:10" x14ac:dyDescent="0.2">
      <c r="A205">
        <v>204</v>
      </c>
      <c r="B205" t="s">
        <v>84</v>
      </c>
      <c r="C205">
        <f t="shared" si="4"/>
        <v>1</v>
      </c>
      <c r="D205">
        <v>149000</v>
      </c>
      <c r="F205" s="13">
        <v>325</v>
      </c>
      <c r="G205" s="12">
        <v>242000</v>
      </c>
      <c r="I205" s="13">
        <v>529</v>
      </c>
      <c r="J205" s="12">
        <v>86000</v>
      </c>
    </row>
    <row r="206" spans="1:10" x14ac:dyDescent="0.2">
      <c r="A206">
        <v>205</v>
      </c>
      <c r="B206" t="s">
        <v>84</v>
      </c>
      <c r="C206">
        <f t="shared" si="4"/>
        <v>1</v>
      </c>
      <c r="D206">
        <v>110000</v>
      </c>
      <c r="F206" s="13">
        <v>326</v>
      </c>
      <c r="G206" s="12">
        <v>87000</v>
      </c>
      <c r="I206" s="13">
        <v>530</v>
      </c>
      <c r="J206" s="12">
        <v>200624</v>
      </c>
    </row>
    <row r="207" spans="1:10" x14ac:dyDescent="0.2">
      <c r="A207">
        <v>206</v>
      </c>
      <c r="B207" t="s">
        <v>84</v>
      </c>
      <c r="C207">
        <f t="shared" si="4"/>
        <v>1</v>
      </c>
      <c r="D207">
        <v>180500</v>
      </c>
      <c r="F207" s="13">
        <v>328</v>
      </c>
      <c r="G207" s="12">
        <v>145250</v>
      </c>
      <c r="I207" s="13">
        <v>532</v>
      </c>
      <c r="J207" s="12">
        <v>128000</v>
      </c>
    </row>
    <row r="208" spans="1:10" x14ac:dyDescent="0.2">
      <c r="A208">
        <v>207</v>
      </c>
      <c r="B208" t="s">
        <v>120</v>
      </c>
      <c r="C208">
        <f t="shared" si="4"/>
        <v>0</v>
      </c>
      <c r="D208">
        <v>143900</v>
      </c>
      <c r="F208" s="13">
        <v>330</v>
      </c>
      <c r="G208" s="12">
        <v>78000</v>
      </c>
      <c r="I208" s="13">
        <v>535</v>
      </c>
      <c r="J208" s="12">
        <v>178000</v>
      </c>
    </row>
    <row r="209" spans="1:10" x14ac:dyDescent="0.2">
      <c r="A209">
        <v>208</v>
      </c>
      <c r="B209" t="s">
        <v>120</v>
      </c>
      <c r="C209">
        <f t="shared" si="4"/>
        <v>0</v>
      </c>
      <c r="D209">
        <v>141000</v>
      </c>
      <c r="F209" s="13">
        <v>332</v>
      </c>
      <c r="G209" s="12">
        <v>139000</v>
      </c>
      <c r="I209" s="13">
        <v>537</v>
      </c>
      <c r="J209" s="12">
        <v>188000</v>
      </c>
    </row>
    <row r="210" spans="1:10" x14ac:dyDescent="0.2">
      <c r="A210">
        <v>209</v>
      </c>
      <c r="B210" t="s">
        <v>120</v>
      </c>
      <c r="C210">
        <f t="shared" si="4"/>
        <v>0</v>
      </c>
      <c r="D210">
        <v>277000</v>
      </c>
      <c r="F210" s="13">
        <v>334</v>
      </c>
      <c r="G210" s="12">
        <v>207000</v>
      </c>
      <c r="I210" s="13">
        <v>538</v>
      </c>
      <c r="J210" s="12">
        <v>111250</v>
      </c>
    </row>
    <row r="211" spans="1:10" x14ac:dyDescent="0.2">
      <c r="A211">
        <v>210</v>
      </c>
      <c r="B211" t="s">
        <v>84</v>
      </c>
      <c r="C211">
        <f t="shared" si="4"/>
        <v>1</v>
      </c>
      <c r="D211">
        <v>145000</v>
      </c>
      <c r="F211" s="13">
        <v>338</v>
      </c>
      <c r="G211" s="12">
        <v>214000</v>
      </c>
      <c r="I211" s="13">
        <v>539</v>
      </c>
      <c r="J211" s="12">
        <v>158000</v>
      </c>
    </row>
    <row r="212" spans="1:10" x14ac:dyDescent="0.2">
      <c r="A212">
        <v>211</v>
      </c>
      <c r="B212" t="s">
        <v>84</v>
      </c>
      <c r="C212">
        <f t="shared" si="4"/>
        <v>1</v>
      </c>
      <c r="D212">
        <v>98000</v>
      </c>
      <c r="F212" s="13">
        <v>339</v>
      </c>
      <c r="G212" s="12">
        <v>202500</v>
      </c>
      <c r="I212" s="13">
        <v>545</v>
      </c>
      <c r="J212" s="12">
        <v>179665</v>
      </c>
    </row>
    <row r="213" spans="1:10" x14ac:dyDescent="0.2">
      <c r="A213">
        <v>212</v>
      </c>
      <c r="B213" t="s">
        <v>84</v>
      </c>
      <c r="C213">
        <f t="shared" si="4"/>
        <v>1</v>
      </c>
      <c r="D213">
        <v>186000</v>
      </c>
      <c r="F213" s="13">
        <v>341</v>
      </c>
      <c r="G213" s="12">
        <v>202900</v>
      </c>
      <c r="I213" s="13">
        <v>546</v>
      </c>
      <c r="J213" s="12">
        <v>229000</v>
      </c>
    </row>
    <row r="214" spans="1:10" x14ac:dyDescent="0.2">
      <c r="A214">
        <v>213</v>
      </c>
      <c r="B214" t="s">
        <v>84</v>
      </c>
      <c r="C214">
        <f t="shared" si="4"/>
        <v>1</v>
      </c>
      <c r="D214">
        <v>252678</v>
      </c>
      <c r="F214" s="13">
        <v>342</v>
      </c>
      <c r="G214" s="12">
        <v>82000</v>
      </c>
      <c r="I214" s="13">
        <v>547</v>
      </c>
      <c r="J214" s="12">
        <v>210000</v>
      </c>
    </row>
    <row r="215" spans="1:10" x14ac:dyDescent="0.2">
      <c r="A215">
        <v>214</v>
      </c>
      <c r="B215" t="s">
        <v>160</v>
      </c>
      <c r="C215">
        <f t="shared" si="4"/>
        <v>0</v>
      </c>
      <c r="D215">
        <v>156000</v>
      </c>
      <c r="F215" s="13">
        <v>343</v>
      </c>
      <c r="G215" s="12">
        <v>87500</v>
      </c>
      <c r="I215" s="13">
        <v>549</v>
      </c>
      <c r="J215" s="12">
        <v>125000</v>
      </c>
    </row>
    <row r="216" spans="1:10" x14ac:dyDescent="0.2">
      <c r="A216">
        <v>215</v>
      </c>
      <c r="B216" t="s">
        <v>120</v>
      </c>
      <c r="C216">
        <f t="shared" si="4"/>
        <v>0</v>
      </c>
      <c r="D216">
        <v>161750</v>
      </c>
      <c r="F216" s="13">
        <v>345</v>
      </c>
      <c r="G216" s="12">
        <v>85000</v>
      </c>
      <c r="I216" s="13">
        <v>553</v>
      </c>
      <c r="J216" s="12">
        <v>255500</v>
      </c>
    </row>
    <row r="217" spans="1:10" x14ac:dyDescent="0.2">
      <c r="A217">
        <v>216</v>
      </c>
      <c r="B217" t="s">
        <v>120</v>
      </c>
      <c r="C217">
        <f t="shared" si="4"/>
        <v>0</v>
      </c>
      <c r="D217">
        <v>134450</v>
      </c>
      <c r="F217" s="13">
        <v>346</v>
      </c>
      <c r="G217" s="12">
        <v>140200</v>
      </c>
      <c r="I217" s="13">
        <v>557</v>
      </c>
      <c r="J217" s="12">
        <v>141000</v>
      </c>
    </row>
    <row r="218" spans="1:10" x14ac:dyDescent="0.2">
      <c r="A218">
        <v>217</v>
      </c>
      <c r="B218" t="s">
        <v>84</v>
      </c>
      <c r="C218">
        <f t="shared" si="4"/>
        <v>1</v>
      </c>
      <c r="D218">
        <v>210000</v>
      </c>
      <c r="F218" s="13">
        <v>349</v>
      </c>
      <c r="G218" s="12">
        <v>154000</v>
      </c>
      <c r="I218" s="13">
        <v>559</v>
      </c>
      <c r="J218" s="12">
        <v>175000</v>
      </c>
    </row>
    <row r="219" spans="1:10" x14ac:dyDescent="0.2">
      <c r="A219">
        <v>218</v>
      </c>
      <c r="B219" t="s">
        <v>84</v>
      </c>
      <c r="C219">
        <f t="shared" si="4"/>
        <v>1</v>
      </c>
      <c r="D219">
        <v>107000</v>
      </c>
      <c r="F219" s="13">
        <v>353</v>
      </c>
      <c r="G219" s="12">
        <v>95000</v>
      </c>
      <c r="I219" s="13">
        <v>561</v>
      </c>
      <c r="J219" s="12">
        <v>121500</v>
      </c>
    </row>
    <row r="220" spans="1:10" x14ac:dyDescent="0.2">
      <c r="A220">
        <v>219</v>
      </c>
      <c r="B220" t="s">
        <v>120</v>
      </c>
      <c r="C220">
        <f t="shared" si="4"/>
        <v>0</v>
      </c>
      <c r="D220">
        <v>311500</v>
      </c>
      <c r="F220" s="13">
        <v>354</v>
      </c>
      <c r="G220" s="12">
        <v>105900</v>
      </c>
      <c r="I220" s="13">
        <v>565</v>
      </c>
      <c r="J220" s="12">
        <v>268000</v>
      </c>
    </row>
    <row r="221" spans="1:10" x14ac:dyDescent="0.2">
      <c r="A221">
        <v>220</v>
      </c>
      <c r="B221" t="s">
        <v>84</v>
      </c>
      <c r="C221">
        <f t="shared" si="4"/>
        <v>1</v>
      </c>
      <c r="D221">
        <v>167240</v>
      </c>
      <c r="F221" s="13">
        <v>355</v>
      </c>
      <c r="G221" s="12">
        <v>140000</v>
      </c>
      <c r="I221" s="13">
        <v>567</v>
      </c>
      <c r="J221" s="12">
        <v>325000</v>
      </c>
    </row>
    <row r="222" spans="1:10" x14ac:dyDescent="0.2">
      <c r="A222">
        <v>221</v>
      </c>
      <c r="B222" t="s">
        <v>120</v>
      </c>
      <c r="C222">
        <f t="shared" si="4"/>
        <v>0</v>
      </c>
      <c r="D222">
        <v>204900</v>
      </c>
      <c r="F222" s="13">
        <v>358</v>
      </c>
      <c r="G222" s="12">
        <v>134000</v>
      </c>
      <c r="I222" s="13">
        <v>568</v>
      </c>
      <c r="J222" s="12">
        <v>214000</v>
      </c>
    </row>
    <row r="223" spans="1:10" x14ac:dyDescent="0.2">
      <c r="A223">
        <v>222</v>
      </c>
      <c r="B223" t="s">
        <v>120</v>
      </c>
      <c r="C223">
        <f t="shared" si="4"/>
        <v>0</v>
      </c>
      <c r="D223">
        <v>200000</v>
      </c>
      <c r="F223" s="13">
        <v>362</v>
      </c>
      <c r="G223" s="12">
        <v>145000</v>
      </c>
      <c r="I223" s="13">
        <v>569</v>
      </c>
      <c r="J223" s="12">
        <v>316600</v>
      </c>
    </row>
    <row r="224" spans="1:10" x14ac:dyDescent="0.2">
      <c r="A224">
        <v>223</v>
      </c>
      <c r="B224" t="s">
        <v>84</v>
      </c>
      <c r="C224">
        <f t="shared" si="4"/>
        <v>1</v>
      </c>
      <c r="D224">
        <v>179900</v>
      </c>
      <c r="F224" s="13">
        <v>363</v>
      </c>
      <c r="G224" s="12">
        <v>198500</v>
      </c>
      <c r="I224" s="13">
        <v>570</v>
      </c>
      <c r="J224" s="12">
        <v>135960</v>
      </c>
    </row>
    <row r="225" spans="1:10" x14ac:dyDescent="0.2">
      <c r="A225">
        <v>224</v>
      </c>
      <c r="B225" t="s">
        <v>84</v>
      </c>
      <c r="C225">
        <f t="shared" si="4"/>
        <v>1</v>
      </c>
      <c r="D225">
        <v>97000</v>
      </c>
      <c r="F225" s="13">
        <v>364</v>
      </c>
      <c r="G225" s="12">
        <v>118000</v>
      </c>
      <c r="I225" s="13">
        <v>571</v>
      </c>
      <c r="J225" s="12">
        <v>142600</v>
      </c>
    </row>
    <row r="226" spans="1:10" x14ac:dyDescent="0.2">
      <c r="A226">
        <v>225</v>
      </c>
      <c r="B226" t="s">
        <v>84</v>
      </c>
      <c r="C226">
        <f t="shared" si="4"/>
        <v>1</v>
      </c>
      <c r="D226">
        <v>386250</v>
      </c>
      <c r="F226" s="13">
        <v>366</v>
      </c>
      <c r="G226" s="12">
        <v>147000</v>
      </c>
      <c r="I226" s="13">
        <v>573</v>
      </c>
      <c r="J226" s="12">
        <v>224500</v>
      </c>
    </row>
    <row r="227" spans="1:10" x14ac:dyDescent="0.2">
      <c r="A227">
        <v>226</v>
      </c>
      <c r="B227" t="s">
        <v>84</v>
      </c>
      <c r="C227">
        <f t="shared" si="4"/>
        <v>1</v>
      </c>
      <c r="D227">
        <v>112000</v>
      </c>
      <c r="F227" s="13">
        <v>369</v>
      </c>
      <c r="G227" s="12">
        <v>132000</v>
      </c>
      <c r="I227" s="13">
        <v>574</v>
      </c>
      <c r="J227" s="12">
        <v>170000</v>
      </c>
    </row>
    <row r="228" spans="1:10" x14ac:dyDescent="0.2">
      <c r="A228">
        <v>227</v>
      </c>
      <c r="B228" t="s">
        <v>120</v>
      </c>
      <c r="C228">
        <f t="shared" si="4"/>
        <v>0</v>
      </c>
      <c r="D228">
        <v>290000</v>
      </c>
      <c r="F228" s="13">
        <v>372</v>
      </c>
      <c r="G228" s="12">
        <v>134432</v>
      </c>
      <c r="I228" s="13">
        <v>578</v>
      </c>
      <c r="J228" s="12">
        <v>164500</v>
      </c>
    </row>
    <row r="229" spans="1:10" x14ac:dyDescent="0.2">
      <c r="A229">
        <v>228</v>
      </c>
      <c r="B229" t="s">
        <v>84</v>
      </c>
      <c r="C229">
        <f t="shared" si="4"/>
        <v>1</v>
      </c>
      <c r="D229">
        <v>106000</v>
      </c>
      <c r="F229" s="13">
        <v>373</v>
      </c>
      <c r="G229" s="12">
        <v>125000</v>
      </c>
      <c r="I229" s="13">
        <v>581</v>
      </c>
      <c r="J229" s="12">
        <v>181900</v>
      </c>
    </row>
    <row r="230" spans="1:10" x14ac:dyDescent="0.2">
      <c r="A230">
        <v>229</v>
      </c>
      <c r="B230" t="s">
        <v>84</v>
      </c>
      <c r="C230">
        <f t="shared" si="4"/>
        <v>1</v>
      </c>
      <c r="D230">
        <v>125000</v>
      </c>
      <c r="F230" s="13">
        <v>374</v>
      </c>
      <c r="G230" s="12">
        <v>123000</v>
      </c>
      <c r="I230" s="13">
        <v>588</v>
      </c>
      <c r="J230" s="12">
        <v>137000</v>
      </c>
    </row>
    <row r="231" spans="1:10" x14ac:dyDescent="0.2">
      <c r="A231">
        <v>230</v>
      </c>
      <c r="B231" t="s">
        <v>84</v>
      </c>
      <c r="C231">
        <f t="shared" si="4"/>
        <v>1</v>
      </c>
      <c r="D231">
        <v>192500</v>
      </c>
      <c r="F231" s="13">
        <v>375</v>
      </c>
      <c r="G231" s="12">
        <v>219500</v>
      </c>
      <c r="I231" s="13">
        <v>589</v>
      </c>
      <c r="J231" s="12">
        <v>143000</v>
      </c>
    </row>
    <row r="232" spans="1:10" x14ac:dyDescent="0.2">
      <c r="A232">
        <v>231</v>
      </c>
      <c r="B232" t="s">
        <v>84</v>
      </c>
      <c r="C232">
        <f t="shared" si="4"/>
        <v>1</v>
      </c>
      <c r="D232">
        <v>148000</v>
      </c>
      <c r="F232" s="13">
        <v>379</v>
      </c>
      <c r="G232" s="12">
        <v>394432</v>
      </c>
      <c r="I232" s="13">
        <v>592</v>
      </c>
      <c r="J232" s="12">
        <v>451950</v>
      </c>
    </row>
    <row r="233" spans="1:10" x14ac:dyDescent="0.2">
      <c r="A233">
        <v>232</v>
      </c>
      <c r="B233" t="s">
        <v>120</v>
      </c>
      <c r="C233">
        <f t="shared" si="4"/>
        <v>0</v>
      </c>
      <c r="D233">
        <v>403000</v>
      </c>
      <c r="F233" s="13">
        <v>381</v>
      </c>
      <c r="G233" s="12">
        <v>127000</v>
      </c>
      <c r="I233" s="13">
        <v>595</v>
      </c>
      <c r="J233" s="12">
        <v>110000</v>
      </c>
    </row>
    <row r="234" spans="1:10" x14ac:dyDescent="0.2">
      <c r="A234">
        <v>233</v>
      </c>
      <c r="B234" t="s">
        <v>84</v>
      </c>
      <c r="C234">
        <f t="shared" si="4"/>
        <v>1</v>
      </c>
      <c r="D234">
        <v>94500</v>
      </c>
      <c r="F234" s="13">
        <v>382</v>
      </c>
      <c r="G234" s="12">
        <v>187750</v>
      </c>
      <c r="I234" s="13">
        <v>596</v>
      </c>
      <c r="J234" s="12">
        <v>319000</v>
      </c>
    </row>
    <row r="235" spans="1:10" x14ac:dyDescent="0.2">
      <c r="A235">
        <v>234</v>
      </c>
      <c r="B235" t="s">
        <v>84</v>
      </c>
      <c r="C235">
        <f t="shared" si="4"/>
        <v>1</v>
      </c>
      <c r="D235">
        <v>128200</v>
      </c>
      <c r="F235" s="13">
        <v>384</v>
      </c>
      <c r="G235" s="12">
        <v>76000</v>
      </c>
      <c r="I235" s="13">
        <v>603</v>
      </c>
      <c r="J235" s="12">
        <v>220000</v>
      </c>
    </row>
    <row r="236" spans="1:10" x14ac:dyDescent="0.2">
      <c r="A236">
        <v>235</v>
      </c>
      <c r="B236" t="s">
        <v>84</v>
      </c>
      <c r="C236">
        <f t="shared" si="4"/>
        <v>1</v>
      </c>
      <c r="D236">
        <v>216500</v>
      </c>
      <c r="F236" s="13">
        <v>386</v>
      </c>
      <c r="G236" s="12">
        <v>192000</v>
      </c>
      <c r="I236" s="13">
        <v>605</v>
      </c>
      <c r="J236" s="12">
        <v>221000</v>
      </c>
    </row>
    <row r="237" spans="1:10" x14ac:dyDescent="0.2">
      <c r="A237">
        <v>236</v>
      </c>
      <c r="B237" t="s">
        <v>84</v>
      </c>
      <c r="C237">
        <f t="shared" si="4"/>
        <v>1</v>
      </c>
      <c r="D237">
        <v>89500</v>
      </c>
      <c r="F237" s="13">
        <v>387</v>
      </c>
      <c r="G237" s="12">
        <v>81000</v>
      </c>
      <c r="I237" s="13">
        <v>607</v>
      </c>
      <c r="J237" s="12">
        <v>152000</v>
      </c>
    </row>
    <row r="238" spans="1:10" x14ac:dyDescent="0.2">
      <c r="A238">
        <v>237</v>
      </c>
      <c r="B238" t="s">
        <v>84</v>
      </c>
      <c r="C238">
        <f t="shared" si="4"/>
        <v>1</v>
      </c>
      <c r="D238">
        <v>185500</v>
      </c>
      <c r="F238" s="13">
        <v>388</v>
      </c>
      <c r="G238" s="12">
        <v>125000</v>
      </c>
      <c r="I238" s="13">
        <v>612</v>
      </c>
      <c r="J238" s="12">
        <v>148000</v>
      </c>
    </row>
    <row r="239" spans="1:10" x14ac:dyDescent="0.2">
      <c r="A239">
        <v>238</v>
      </c>
      <c r="B239" t="s">
        <v>120</v>
      </c>
      <c r="C239">
        <f t="shared" si="4"/>
        <v>0</v>
      </c>
      <c r="D239">
        <v>194500</v>
      </c>
      <c r="F239" s="13">
        <v>390</v>
      </c>
      <c r="G239" s="12">
        <v>426000</v>
      </c>
      <c r="I239" s="13">
        <v>617</v>
      </c>
      <c r="J239" s="12">
        <v>183200</v>
      </c>
    </row>
    <row r="240" spans="1:10" x14ac:dyDescent="0.2">
      <c r="A240">
        <v>239</v>
      </c>
      <c r="B240" t="s">
        <v>84</v>
      </c>
      <c r="C240">
        <f t="shared" si="4"/>
        <v>1</v>
      </c>
      <c r="D240">
        <v>318000</v>
      </c>
      <c r="F240" s="13">
        <v>391</v>
      </c>
      <c r="G240" s="12">
        <v>119000</v>
      </c>
      <c r="I240" s="13">
        <v>626</v>
      </c>
      <c r="J240" s="12">
        <v>160000</v>
      </c>
    </row>
    <row r="241" spans="1:10" x14ac:dyDescent="0.2">
      <c r="A241">
        <v>240</v>
      </c>
      <c r="B241" t="s">
        <v>84</v>
      </c>
      <c r="C241">
        <f t="shared" si="4"/>
        <v>1</v>
      </c>
      <c r="D241">
        <v>113000</v>
      </c>
      <c r="F241" s="13">
        <v>394</v>
      </c>
      <c r="G241" s="12">
        <v>100000</v>
      </c>
      <c r="I241" s="13">
        <v>627</v>
      </c>
      <c r="J241" s="12">
        <v>139900</v>
      </c>
    </row>
    <row r="242" spans="1:10" x14ac:dyDescent="0.2">
      <c r="A242">
        <v>241</v>
      </c>
      <c r="B242" t="s">
        <v>84</v>
      </c>
      <c r="C242">
        <f t="shared" si="4"/>
        <v>1</v>
      </c>
      <c r="D242">
        <v>262500</v>
      </c>
      <c r="F242" s="13">
        <v>395</v>
      </c>
      <c r="G242" s="12">
        <v>109000</v>
      </c>
      <c r="I242" s="13">
        <v>629</v>
      </c>
      <c r="J242" s="12">
        <v>135000</v>
      </c>
    </row>
    <row r="243" spans="1:10" x14ac:dyDescent="0.2">
      <c r="A243">
        <v>242</v>
      </c>
      <c r="B243" t="s">
        <v>84</v>
      </c>
      <c r="C243">
        <f t="shared" si="4"/>
        <v>1</v>
      </c>
      <c r="D243">
        <v>110500</v>
      </c>
      <c r="F243" s="13">
        <v>396</v>
      </c>
      <c r="G243" s="12">
        <v>129000</v>
      </c>
      <c r="I243" s="13">
        <v>641</v>
      </c>
      <c r="J243" s="12">
        <v>274000</v>
      </c>
    </row>
    <row r="244" spans="1:10" x14ac:dyDescent="0.2">
      <c r="A244">
        <v>243</v>
      </c>
      <c r="B244" t="s">
        <v>84</v>
      </c>
      <c r="C244">
        <f t="shared" si="4"/>
        <v>1</v>
      </c>
      <c r="D244">
        <v>79000</v>
      </c>
      <c r="F244" s="13">
        <v>397</v>
      </c>
      <c r="G244" s="12">
        <v>123000</v>
      </c>
      <c r="I244" s="13">
        <v>646</v>
      </c>
      <c r="J244" s="12">
        <v>143250</v>
      </c>
    </row>
    <row r="245" spans="1:10" x14ac:dyDescent="0.2">
      <c r="A245">
        <v>244</v>
      </c>
      <c r="B245" t="s">
        <v>84</v>
      </c>
      <c r="C245">
        <f t="shared" si="4"/>
        <v>1</v>
      </c>
      <c r="D245">
        <v>120000</v>
      </c>
      <c r="F245" s="13">
        <v>398</v>
      </c>
      <c r="G245" s="12">
        <v>169500</v>
      </c>
      <c r="I245" s="13">
        <v>648</v>
      </c>
      <c r="J245" s="12">
        <v>155000</v>
      </c>
    </row>
    <row r="246" spans="1:10" x14ac:dyDescent="0.2">
      <c r="A246">
        <v>245</v>
      </c>
      <c r="B246" t="s">
        <v>120</v>
      </c>
      <c r="C246">
        <f t="shared" si="4"/>
        <v>0</v>
      </c>
      <c r="D246">
        <v>205000</v>
      </c>
      <c r="F246" s="13">
        <v>399</v>
      </c>
      <c r="G246" s="12">
        <v>67000</v>
      </c>
      <c r="I246" s="13">
        <v>655</v>
      </c>
      <c r="J246" s="12">
        <v>350000</v>
      </c>
    </row>
    <row r="247" spans="1:10" x14ac:dyDescent="0.2">
      <c r="A247">
        <v>246</v>
      </c>
      <c r="B247" t="s">
        <v>84</v>
      </c>
      <c r="C247">
        <f t="shared" si="4"/>
        <v>1</v>
      </c>
      <c r="D247">
        <v>241500</v>
      </c>
      <c r="F247" s="13">
        <v>400</v>
      </c>
      <c r="G247" s="12">
        <v>241000</v>
      </c>
      <c r="I247" s="13">
        <v>657</v>
      </c>
      <c r="J247" s="12">
        <v>145500</v>
      </c>
    </row>
    <row r="248" spans="1:10" x14ac:dyDescent="0.2">
      <c r="A248">
        <v>247</v>
      </c>
      <c r="B248" t="s">
        <v>84</v>
      </c>
      <c r="C248">
        <f t="shared" si="4"/>
        <v>1</v>
      </c>
      <c r="D248">
        <v>137000</v>
      </c>
      <c r="F248" s="13">
        <v>403</v>
      </c>
      <c r="G248" s="12">
        <v>108000</v>
      </c>
      <c r="I248" s="13">
        <v>662</v>
      </c>
      <c r="J248" s="12">
        <v>402000</v>
      </c>
    </row>
    <row r="249" spans="1:10" x14ac:dyDescent="0.2">
      <c r="A249">
        <v>248</v>
      </c>
      <c r="B249" t="s">
        <v>84</v>
      </c>
      <c r="C249">
        <f t="shared" si="4"/>
        <v>1</v>
      </c>
      <c r="D249">
        <v>140000</v>
      </c>
      <c r="F249" s="13">
        <v>404</v>
      </c>
      <c r="G249" s="12">
        <v>258000</v>
      </c>
      <c r="I249" s="13">
        <v>665</v>
      </c>
      <c r="J249" s="12">
        <v>423000</v>
      </c>
    </row>
    <row r="250" spans="1:10" x14ac:dyDescent="0.2">
      <c r="A250">
        <v>249</v>
      </c>
      <c r="B250" t="s">
        <v>84</v>
      </c>
      <c r="C250">
        <f t="shared" si="4"/>
        <v>1</v>
      </c>
      <c r="D250">
        <v>180000</v>
      </c>
      <c r="F250" s="13">
        <v>407</v>
      </c>
      <c r="G250" s="12">
        <v>115000</v>
      </c>
      <c r="I250" s="13">
        <v>666</v>
      </c>
      <c r="J250" s="12">
        <v>230500</v>
      </c>
    </row>
    <row r="251" spans="1:10" x14ac:dyDescent="0.2">
      <c r="A251">
        <v>250</v>
      </c>
      <c r="B251" t="s">
        <v>160</v>
      </c>
      <c r="C251">
        <f t="shared" si="4"/>
        <v>0</v>
      </c>
      <c r="D251">
        <v>277000</v>
      </c>
      <c r="F251" s="13">
        <v>408</v>
      </c>
      <c r="G251" s="12">
        <v>177000</v>
      </c>
      <c r="I251" s="13">
        <v>667</v>
      </c>
      <c r="J251" s="12">
        <v>129000</v>
      </c>
    </row>
    <row r="252" spans="1:10" x14ac:dyDescent="0.2">
      <c r="A252">
        <v>251</v>
      </c>
      <c r="B252" t="s">
        <v>120</v>
      </c>
      <c r="C252">
        <f t="shared" si="4"/>
        <v>0</v>
      </c>
      <c r="D252">
        <v>76500</v>
      </c>
      <c r="F252" s="13">
        <v>409</v>
      </c>
      <c r="G252" s="12">
        <v>280000</v>
      </c>
      <c r="I252" s="13">
        <v>673</v>
      </c>
      <c r="J252" s="12">
        <v>165000</v>
      </c>
    </row>
    <row r="253" spans="1:10" x14ac:dyDescent="0.2">
      <c r="A253">
        <v>252</v>
      </c>
      <c r="B253" t="s">
        <v>120</v>
      </c>
      <c r="C253">
        <f t="shared" si="4"/>
        <v>0</v>
      </c>
      <c r="D253">
        <v>235000</v>
      </c>
      <c r="F253" s="13">
        <v>410</v>
      </c>
      <c r="G253" s="12">
        <v>339750</v>
      </c>
      <c r="I253" s="13">
        <v>679</v>
      </c>
      <c r="J253" s="12">
        <v>372500</v>
      </c>
    </row>
    <row r="254" spans="1:10" x14ac:dyDescent="0.2">
      <c r="A254">
        <v>253</v>
      </c>
      <c r="B254" t="s">
        <v>120</v>
      </c>
      <c r="C254">
        <f t="shared" si="4"/>
        <v>0</v>
      </c>
      <c r="D254">
        <v>173000</v>
      </c>
      <c r="F254" s="13">
        <v>411</v>
      </c>
      <c r="G254" s="12">
        <v>60000</v>
      </c>
      <c r="I254" s="13">
        <v>680</v>
      </c>
      <c r="J254" s="12">
        <v>128500</v>
      </c>
    </row>
    <row r="255" spans="1:10" x14ac:dyDescent="0.2">
      <c r="A255">
        <v>254</v>
      </c>
      <c r="B255" t="s">
        <v>84</v>
      </c>
      <c r="C255">
        <f t="shared" si="4"/>
        <v>1</v>
      </c>
      <c r="D255">
        <v>158000</v>
      </c>
      <c r="F255" s="13">
        <v>412</v>
      </c>
      <c r="G255" s="12">
        <v>145000</v>
      </c>
      <c r="I255" s="13">
        <v>682</v>
      </c>
      <c r="J255" s="12">
        <v>159434</v>
      </c>
    </row>
    <row r="256" spans="1:10" x14ac:dyDescent="0.2">
      <c r="A256">
        <v>255</v>
      </c>
      <c r="B256" t="s">
        <v>84</v>
      </c>
      <c r="C256">
        <f t="shared" si="4"/>
        <v>1</v>
      </c>
      <c r="D256">
        <v>145000</v>
      </c>
      <c r="F256" s="13">
        <v>414</v>
      </c>
      <c r="G256" s="12">
        <v>115000</v>
      </c>
      <c r="I256" s="13">
        <v>684</v>
      </c>
      <c r="J256" s="12">
        <v>285000</v>
      </c>
    </row>
    <row r="257" spans="1:10" x14ac:dyDescent="0.2">
      <c r="A257">
        <v>256</v>
      </c>
      <c r="B257" t="s">
        <v>120</v>
      </c>
      <c r="C257">
        <f t="shared" si="4"/>
        <v>0</v>
      </c>
      <c r="D257">
        <v>230000</v>
      </c>
      <c r="F257" s="13">
        <v>417</v>
      </c>
      <c r="G257" s="12">
        <v>149500</v>
      </c>
      <c r="I257" s="13">
        <v>685</v>
      </c>
      <c r="J257" s="12">
        <v>221000</v>
      </c>
    </row>
    <row r="258" spans="1:10" x14ac:dyDescent="0.2">
      <c r="A258">
        <v>257</v>
      </c>
      <c r="B258" t="s">
        <v>120</v>
      </c>
      <c r="C258">
        <f t="shared" si="4"/>
        <v>0</v>
      </c>
      <c r="D258">
        <v>207500</v>
      </c>
      <c r="F258" s="13">
        <v>419</v>
      </c>
      <c r="G258" s="12">
        <v>126000</v>
      </c>
      <c r="I258" s="13">
        <v>686</v>
      </c>
      <c r="J258" s="12">
        <v>207500</v>
      </c>
    </row>
    <row r="259" spans="1:10" x14ac:dyDescent="0.2">
      <c r="A259">
        <v>258</v>
      </c>
      <c r="B259" t="s">
        <v>84</v>
      </c>
      <c r="C259">
        <f t="shared" ref="C259:C322" si="5">IF(B259="Reg",1,IF(OR(B259="IR1",B259="IR2",B259="IR3"),0,"N/A"))</f>
        <v>1</v>
      </c>
      <c r="D259">
        <v>220000</v>
      </c>
      <c r="F259" s="13">
        <v>420</v>
      </c>
      <c r="G259" s="12">
        <v>142000</v>
      </c>
      <c r="I259" s="13">
        <v>688</v>
      </c>
      <c r="J259" s="12">
        <v>148800</v>
      </c>
    </row>
    <row r="260" spans="1:10" x14ac:dyDescent="0.2">
      <c r="A260">
        <v>259</v>
      </c>
      <c r="B260" t="s">
        <v>84</v>
      </c>
      <c r="C260">
        <f t="shared" si="5"/>
        <v>1</v>
      </c>
      <c r="D260">
        <v>231500</v>
      </c>
      <c r="F260" s="13">
        <v>421</v>
      </c>
      <c r="G260" s="12">
        <v>206300</v>
      </c>
      <c r="I260" s="13">
        <v>690</v>
      </c>
      <c r="J260" s="12">
        <v>194700</v>
      </c>
    </row>
    <row r="261" spans="1:10" x14ac:dyDescent="0.2">
      <c r="A261">
        <v>260</v>
      </c>
      <c r="B261" t="s">
        <v>84</v>
      </c>
      <c r="C261">
        <f t="shared" si="5"/>
        <v>1</v>
      </c>
      <c r="D261">
        <v>97000</v>
      </c>
      <c r="F261" s="13">
        <v>423</v>
      </c>
      <c r="G261" s="12">
        <v>113000</v>
      </c>
      <c r="I261" s="13">
        <v>692</v>
      </c>
      <c r="J261" s="12">
        <v>755000</v>
      </c>
    </row>
    <row r="262" spans="1:10" x14ac:dyDescent="0.2">
      <c r="A262">
        <v>261</v>
      </c>
      <c r="B262" t="s">
        <v>84</v>
      </c>
      <c r="C262">
        <f t="shared" si="5"/>
        <v>1</v>
      </c>
      <c r="D262">
        <v>176000</v>
      </c>
      <c r="F262" s="13">
        <v>424</v>
      </c>
      <c r="G262" s="12">
        <v>315000</v>
      </c>
      <c r="I262" s="13">
        <v>693</v>
      </c>
      <c r="J262" s="12">
        <v>335000</v>
      </c>
    </row>
    <row r="263" spans="1:10" x14ac:dyDescent="0.2">
      <c r="A263">
        <v>262</v>
      </c>
      <c r="B263" t="s">
        <v>120</v>
      </c>
      <c r="C263">
        <f t="shared" si="5"/>
        <v>0</v>
      </c>
      <c r="D263">
        <v>276000</v>
      </c>
      <c r="F263" s="13">
        <v>425</v>
      </c>
      <c r="G263" s="12">
        <v>139000</v>
      </c>
      <c r="I263" s="13">
        <v>696</v>
      </c>
      <c r="J263" s="12">
        <v>176000</v>
      </c>
    </row>
    <row r="264" spans="1:10" x14ac:dyDescent="0.2">
      <c r="A264">
        <v>263</v>
      </c>
      <c r="B264" t="s">
        <v>120</v>
      </c>
      <c r="C264">
        <f t="shared" si="5"/>
        <v>0</v>
      </c>
      <c r="D264">
        <v>151000</v>
      </c>
      <c r="F264" s="13">
        <v>426</v>
      </c>
      <c r="G264" s="12">
        <v>135000</v>
      </c>
      <c r="I264" s="13">
        <v>698</v>
      </c>
      <c r="J264" s="12">
        <v>123500</v>
      </c>
    </row>
    <row r="265" spans="1:10" x14ac:dyDescent="0.2">
      <c r="A265">
        <v>264</v>
      </c>
      <c r="B265" t="s">
        <v>84</v>
      </c>
      <c r="C265">
        <f t="shared" si="5"/>
        <v>1</v>
      </c>
      <c r="D265">
        <v>130000</v>
      </c>
      <c r="F265" s="13">
        <v>427</v>
      </c>
      <c r="G265" s="12">
        <v>275000</v>
      </c>
      <c r="I265" s="13">
        <v>700</v>
      </c>
      <c r="J265" s="12">
        <v>196000</v>
      </c>
    </row>
    <row r="266" spans="1:10" x14ac:dyDescent="0.2">
      <c r="A266">
        <v>265</v>
      </c>
      <c r="B266" t="s">
        <v>231</v>
      </c>
      <c r="C266">
        <f t="shared" si="5"/>
        <v>0</v>
      </c>
      <c r="D266">
        <v>73000</v>
      </c>
      <c r="F266" s="13">
        <v>429</v>
      </c>
      <c r="G266" s="12">
        <v>195400</v>
      </c>
      <c r="I266" s="13">
        <v>703</v>
      </c>
      <c r="J266" s="12">
        <v>361919</v>
      </c>
    </row>
    <row r="267" spans="1:10" x14ac:dyDescent="0.2">
      <c r="A267">
        <v>266</v>
      </c>
      <c r="B267" t="s">
        <v>120</v>
      </c>
      <c r="C267">
        <f t="shared" si="5"/>
        <v>0</v>
      </c>
      <c r="D267">
        <v>175500</v>
      </c>
      <c r="F267" s="13">
        <v>431</v>
      </c>
      <c r="G267" s="12">
        <v>85400</v>
      </c>
      <c r="I267" s="13">
        <v>707</v>
      </c>
      <c r="J267" s="12">
        <v>302000</v>
      </c>
    </row>
    <row r="268" spans="1:10" x14ac:dyDescent="0.2">
      <c r="A268">
        <v>267</v>
      </c>
      <c r="B268" t="s">
        <v>120</v>
      </c>
      <c r="C268">
        <f t="shared" si="5"/>
        <v>0</v>
      </c>
      <c r="D268">
        <v>185000</v>
      </c>
      <c r="F268" s="13">
        <v>433</v>
      </c>
      <c r="G268" s="12">
        <v>122500</v>
      </c>
      <c r="I268" s="13">
        <v>709</v>
      </c>
      <c r="J268" s="12">
        <v>179540</v>
      </c>
    </row>
    <row r="269" spans="1:10" x14ac:dyDescent="0.2">
      <c r="A269">
        <v>268</v>
      </c>
      <c r="B269" t="s">
        <v>84</v>
      </c>
      <c r="C269">
        <f t="shared" si="5"/>
        <v>1</v>
      </c>
      <c r="D269">
        <v>179500</v>
      </c>
      <c r="F269" s="13">
        <v>435</v>
      </c>
      <c r="G269" s="12">
        <v>81000</v>
      </c>
      <c r="I269" s="13">
        <v>710</v>
      </c>
      <c r="J269" s="12">
        <v>109900</v>
      </c>
    </row>
    <row r="270" spans="1:10" x14ac:dyDescent="0.2">
      <c r="A270">
        <v>269</v>
      </c>
      <c r="B270" t="s">
        <v>84</v>
      </c>
      <c r="C270">
        <f t="shared" si="5"/>
        <v>1</v>
      </c>
      <c r="D270">
        <v>120500</v>
      </c>
      <c r="F270" s="13">
        <v>437</v>
      </c>
      <c r="G270" s="12">
        <v>116000</v>
      </c>
      <c r="I270" s="13">
        <v>711</v>
      </c>
      <c r="J270" s="12">
        <v>52000</v>
      </c>
    </row>
    <row r="271" spans="1:10" x14ac:dyDescent="0.2">
      <c r="A271">
        <v>270</v>
      </c>
      <c r="B271" t="s">
        <v>120</v>
      </c>
      <c r="C271">
        <f t="shared" si="5"/>
        <v>0</v>
      </c>
      <c r="D271">
        <v>148000</v>
      </c>
      <c r="F271" s="13">
        <v>438</v>
      </c>
      <c r="G271" s="12">
        <v>119000</v>
      </c>
      <c r="I271" s="13">
        <v>713</v>
      </c>
      <c r="J271" s="12">
        <v>189000</v>
      </c>
    </row>
    <row r="272" spans="1:10" x14ac:dyDescent="0.2">
      <c r="A272">
        <v>271</v>
      </c>
      <c r="B272" t="s">
        <v>84</v>
      </c>
      <c r="C272">
        <f t="shared" si="5"/>
        <v>1</v>
      </c>
      <c r="D272">
        <v>266000</v>
      </c>
      <c r="F272" s="13">
        <v>439</v>
      </c>
      <c r="G272" s="12">
        <v>90350</v>
      </c>
      <c r="I272" s="13">
        <v>715</v>
      </c>
      <c r="J272" s="12">
        <v>130500</v>
      </c>
    </row>
    <row r="273" spans="1:10" x14ac:dyDescent="0.2">
      <c r="A273">
        <v>272</v>
      </c>
      <c r="B273" t="s">
        <v>120</v>
      </c>
      <c r="C273">
        <f t="shared" si="5"/>
        <v>0</v>
      </c>
      <c r="D273">
        <v>241500</v>
      </c>
      <c r="F273" s="13">
        <v>440</v>
      </c>
      <c r="G273" s="12">
        <v>110000</v>
      </c>
      <c r="I273" s="13">
        <v>720</v>
      </c>
      <c r="J273" s="12">
        <v>128500</v>
      </c>
    </row>
    <row r="274" spans="1:10" x14ac:dyDescent="0.2">
      <c r="A274">
        <v>273</v>
      </c>
      <c r="B274" t="s">
        <v>120</v>
      </c>
      <c r="C274">
        <f t="shared" si="5"/>
        <v>0</v>
      </c>
      <c r="D274">
        <v>290000</v>
      </c>
      <c r="F274" s="13">
        <v>441</v>
      </c>
      <c r="G274" s="12">
        <v>555000</v>
      </c>
      <c r="I274" s="13">
        <v>721</v>
      </c>
      <c r="J274" s="12">
        <v>275000</v>
      </c>
    </row>
    <row r="275" spans="1:10" x14ac:dyDescent="0.2">
      <c r="A275">
        <v>274</v>
      </c>
      <c r="B275" t="s">
        <v>84</v>
      </c>
      <c r="C275">
        <f t="shared" si="5"/>
        <v>1</v>
      </c>
      <c r="D275">
        <v>139000</v>
      </c>
      <c r="F275" s="13">
        <v>442</v>
      </c>
      <c r="G275" s="12">
        <v>118000</v>
      </c>
      <c r="I275" s="13">
        <v>725</v>
      </c>
      <c r="J275" s="12">
        <v>320000</v>
      </c>
    </row>
    <row r="276" spans="1:10" x14ac:dyDescent="0.2">
      <c r="A276">
        <v>275</v>
      </c>
      <c r="B276" t="s">
        <v>84</v>
      </c>
      <c r="C276">
        <f t="shared" si="5"/>
        <v>1</v>
      </c>
      <c r="D276">
        <v>124500</v>
      </c>
      <c r="F276" s="13">
        <v>443</v>
      </c>
      <c r="G276" s="12">
        <v>162900</v>
      </c>
      <c r="I276" s="13">
        <v>727</v>
      </c>
      <c r="J276" s="12">
        <v>222000</v>
      </c>
    </row>
    <row r="277" spans="1:10" x14ac:dyDescent="0.2">
      <c r="A277">
        <v>276</v>
      </c>
      <c r="B277" t="s">
        <v>84</v>
      </c>
      <c r="C277">
        <f t="shared" si="5"/>
        <v>1</v>
      </c>
      <c r="D277">
        <v>205000</v>
      </c>
      <c r="F277" s="13">
        <v>444</v>
      </c>
      <c r="G277" s="12">
        <v>172500</v>
      </c>
      <c r="I277" s="13">
        <v>731</v>
      </c>
      <c r="J277" s="12">
        <v>236500</v>
      </c>
    </row>
    <row r="278" spans="1:10" x14ac:dyDescent="0.2">
      <c r="A278">
        <v>277</v>
      </c>
      <c r="B278" t="s">
        <v>120</v>
      </c>
      <c r="C278">
        <f t="shared" si="5"/>
        <v>0</v>
      </c>
      <c r="D278">
        <v>201000</v>
      </c>
      <c r="F278" s="13">
        <v>445</v>
      </c>
      <c r="G278" s="12">
        <v>210000</v>
      </c>
      <c r="I278" s="13">
        <v>732</v>
      </c>
      <c r="J278" s="12">
        <v>187500</v>
      </c>
    </row>
    <row r="279" spans="1:10" x14ac:dyDescent="0.2">
      <c r="A279">
        <v>278</v>
      </c>
      <c r="B279" t="s">
        <v>84</v>
      </c>
      <c r="C279">
        <f t="shared" si="5"/>
        <v>1</v>
      </c>
      <c r="D279">
        <v>141000</v>
      </c>
      <c r="F279" s="13">
        <v>446</v>
      </c>
      <c r="G279" s="12">
        <v>127500</v>
      </c>
      <c r="I279" s="13">
        <v>733</v>
      </c>
      <c r="J279" s="12">
        <v>222500</v>
      </c>
    </row>
    <row r="280" spans="1:10" x14ac:dyDescent="0.2">
      <c r="A280">
        <v>279</v>
      </c>
      <c r="B280" t="s">
        <v>84</v>
      </c>
      <c r="C280">
        <f t="shared" si="5"/>
        <v>1</v>
      </c>
      <c r="D280">
        <v>415298</v>
      </c>
      <c r="F280" s="13">
        <v>449</v>
      </c>
      <c r="G280" s="12">
        <v>119500</v>
      </c>
      <c r="I280" s="13">
        <v>735</v>
      </c>
      <c r="J280" s="12">
        <v>108000</v>
      </c>
    </row>
    <row r="281" spans="1:10" x14ac:dyDescent="0.2">
      <c r="A281">
        <v>280</v>
      </c>
      <c r="B281" t="s">
        <v>84</v>
      </c>
      <c r="C281">
        <f t="shared" si="5"/>
        <v>1</v>
      </c>
      <c r="D281">
        <v>192000</v>
      </c>
      <c r="F281" s="13">
        <v>450</v>
      </c>
      <c r="G281" s="12">
        <v>120000</v>
      </c>
      <c r="I281" s="13">
        <v>738</v>
      </c>
      <c r="J281" s="12">
        <v>239900</v>
      </c>
    </row>
    <row r="282" spans="1:10" x14ac:dyDescent="0.2">
      <c r="A282">
        <v>281</v>
      </c>
      <c r="B282" t="s">
        <v>84</v>
      </c>
      <c r="C282">
        <f t="shared" si="5"/>
        <v>1</v>
      </c>
      <c r="D282">
        <v>228500</v>
      </c>
      <c r="F282" s="13">
        <v>451</v>
      </c>
      <c r="G282" s="12">
        <v>110000</v>
      </c>
      <c r="I282" s="13">
        <v>740</v>
      </c>
      <c r="J282" s="12">
        <v>190000</v>
      </c>
    </row>
    <row r="283" spans="1:10" x14ac:dyDescent="0.2">
      <c r="A283">
        <v>282</v>
      </c>
      <c r="B283" t="s">
        <v>84</v>
      </c>
      <c r="C283">
        <f t="shared" si="5"/>
        <v>1</v>
      </c>
      <c r="D283">
        <v>185000</v>
      </c>
      <c r="F283" s="13">
        <v>454</v>
      </c>
      <c r="G283" s="12">
        <v>210000</v>
      </c>
      <c r="I283" s="13">
        <v>742</v>
      </c>
      <c r="J283" s="12">
        <v>142000</v>
      </c>
    </row>
    <row r="284" spans="1:10" x14ac:dyDescent="0.2">
      <c r="A284">
        <v>283</v>
      </c>
      <c r="B284" t="s">
        <v>84</v>
      </c>
      <c r="C284">
        <f t="shared" si="5"/>
        <v>1</v>
      </c>
      <c r="D284">
        <v>207500</v>
      </c>
      <c r="F284" s="13">
        <v>455</v>
      </c>
      <c r="G284" s="12">
        <v>188000</v>
      </c>
      <c r="I284" s="13">
        <v>744</v>
      </c>
      <c r="J284" s="12">
        <v>175000</v>
      </c>
    </row>
    <row r="285" spans="1:10" x14ac:dyDescent="0.2">
      <c r="A285">
        <v>284</v>
      </c>
      <c r="B285" t="s">
        <v>84</v>
      </c>
      <c r="C285">
        <f t="shared" si="5"/>
        <v>1</v>
      </c>
      <c r="D285">
        <v>244600</v>
      </c>
      <c r="F285" s="13">
        <v>456</v>
      </c>
      <c r="G285" s="12">
        <v>175500</v>
      </c>
      <c r="I285" s="13">
        <v>745</v>
      </c>
      <c r="J285" s="12">
        <v>180000</v>
      </c>
    </row>
    <row r="286" spans="1:10" x14ac:dyDescent="0.2">
      <c r="A286">
        <v>285</v>
      </c>
      <c r="B286" t="s">
        <v>84</v>
      </c>
      <c r="C286">
        <f t="shared" si="5"/>
        <v>1</v>
      </c>
      <c r="D286">
        <v>179200</v>
      </c>
      <c r="F286" s="13">
        <v>457</v>
      </c>
      <c r="G286" s="12">
        <v>98000</v>
      </c>
      <c r="I286" s="13">
        <v>746</v>
      </c>
      <c r="J286" s="12">
        <v>299800</v>
      </c>
    </row>
    <row r="287" spans="1:10" x14ac:dyDescent="0.2">
      <c r="A287">
        <v>286</v>
      </c>
      <c r="B287" t="s">
        <v>120</v>
      </c>
      <c r="C287">
        <f t="shared" si="5"/>
        <v>0</v>
      </c>
      <c r="D287">
        <v>164700</v>
      </c>
      <c r="F287" s="13">
        <v>459</v>
      </c>
      <c r="G287" s="12">
        <v>161000</v>
      </c>
      <c r="I287" s="13">
        <v>747</v>
      </c>
      <c r="J287" s="12">
        <v>236000</v>
      </c>
    </row>
    <row r="288" spans="1:10" x14ac:dyDescent="0.2">
      <c r="A288">
        <v>287</v>
      </c>
      <c r="B288" t="s">
        <v>120</v>
      </c>
      <c r="C288">
        <f t="shared" si="5"/>
        <v>0</v>
      </c>
      <c r="D288">
        <v>159000</v>
      </c>
      <c r="F288" s="13">
        <v>462</v>
      </c>
      <c r="G288" s="12">
        <v>155000</v>
      </c>
      <c r="I288" s="13">
        <v>748</v>
      </c>
      <c r="J288" s="12">
        <v>265979</v>
      </c>
    </row>
    <row r="289" spans="1:10" x14ac:dyDescent="0.2">
      <c r="A289">
        <v>288</v>
      </c>
      <c r="B289" t="s">
        <v>120</v>
      </c>
      <c r="C289">
        <f t="shared" si="5"/>
        <v>0</v>
      </c>
      <c r="D289">
        <v>88000</v>
      </c>
      <c r="F289" s="13">
        <v>465</v>
      </c>
      <c r="G289" s="12">
        <v>124000</v>
      </c>
      <c r="I289" s="13">
        <v>749</v>
      </c>
      <c r="J289" s="12">
        <v>260400</v>
      </c>
    </row>
    <row r="290" spans="1:10" x14ac:dyDescent="0.2">
      <c r="A290">
        <v>289</v>
      </c>
      <c r="B290" t="s">
        <v>120</v>
      </c>
      <c r="C290">
        <f t="shared" si="5"/>
        <v>0</v>
      </c>
      <c r="D290">
        <v>122000</v>
      </c>
      <c r="F290" s="13">
        <v>466</v>
      </c>
      <c r="G290" s="12">
        <v>178740</v>
      </c>
      <c r="I290" s="13">
        <v>753</v>
      </c>
      <c r="J290" s="12">
        <v>217000</v>
      </c>
    </row>
    <row r="291" spans="1:10" x14ac:dyDescent="0.2">
      <c r="A291">
        <v>290</v>
      </c>
      <c r="B291" t="s">
        <v>84</v>
      </c>
      <c r="C291">
        <f t="shared" si="5"/>
        <v>1</v>
      </c>
      <c r="D291">
        <v>153575</v>
      </c>
      <c r="F291" s="13">
        <v>467</v>
      </c>
      <c r="G291" s="12">
        <v>167000</v>
      </c>
      <c r="I291" s="13">
        <v>757</v>
      </c>
      <c r="J291" s="12">
        <v>212000</v>
      </c>
    </row>
    <row r="292" spans="1:10" x14ac:dyDescent="0.2">
      <c r="A292">
        <v>291</v>
      </c>
      <c r="B292" t="s">
        <v>84</v>
      </c>
      <c r="C292">
        <f t="shared" si="5"/>
        <v>1</v>
      </c>
      <c r="D292">
        <v>233230</v>
      </c>
      <c r="F292" s="13">
        <v>468</v>
      </c>
      <c r="G292" s="12">
        <v>146500</v>
      </c>
      <c r="I292" s="13">
        <v>758</v>
      </c>
      <c r="J292" s="12">
        <v>158900</v>
      </c>
    </row>
    <row r="293" spans="1:10" x14ac:dyDescent="0.2">
      <c r="A293">
        <v>292</v>
      </c>
      <c r="B293" t="s">
        <v>84</v>
      </c>
      <c r="C293">
        <f t="shared" si="5"/>
        <v>1</v>
      </c>
      <c r="D293">
        <v>135900</v>
      </c>
      <c r="F293" s="13">
        <v>472</v>
      </c>
      <c r="G293" s="12">
        <v>190000</v>
      </c>
      <c r="I293" s="13">
        <v>760</v>
      </c>
      <c r="J293" s="12">
        <v>290000</v>
      </c>
    </row>
    <row r="294" spans="1:10" x14ac:dyDescent="0.2">
      <c r="A294">
        <v>293</v>
      </c>
      <c r="B294" t="s">
        <v>84</v>
      </c>
      <c r="C294">
        <f t="shared" si="5"/>
        <v>1</v>
      </c>
      <c r="D294">
        <v>131000</v>
      </c>
      <c r="F294" s="13">
        <v>473</v>
      </c>
      <c r="G294" s="12">
        <v>148000</v>
      </c>
      <c r="I294" s="13">
        <v>765</v>
      </c>
      <c r="J294" s="12">
        <v>270000</v>
      </c>
    </row>
    <row r="295" spans="1:10" x14ac:dyDescent="0.2">
      <c r="A295">
        <v>294</v>
      </c>
      <c r="B295" t="s">
        <v>120</v>
      </c>
      <c r="C295">
        <f t="shared" si="5"/>
        <v>0</v>
      </c>
      <c r="D295">
        <v>235000</v>
      </c>
      <c r="F295" s="13">
        <v>475</v>
      </c>
      <c r="G295" s="12">
        <v>251000</v>
      </c>
      <c r="I295" s="13">
        <v>766</v>
      </c>
      <c r="J295" s="12">
        <v>264132</v>
      </c>
    </row>
    <row r="296" spans="1:10" x14ac:dyDescent="0.2">
      <c r="A296">
        <v>295</v>
      </c>
      <c r="B296" t="s">
        <v>84</v>
      </c>
      <c r="C296">
        <f t="shared" si="5"/>
        <v>1</v>
      </c>
      <c r="D296">
        <v>167000</v>
      </c>
      <c r="F296" s="13">
        <v>476</v>
      </c>
      <c r="G296" s="12">
        <v>132500</v>
      </c>
      <c r="I296" s="13">
        <v>768</v>
      </c>
      <c r="J296" s="12">
        <v>160000</v>
      </c>
    </row>
    <row r="297" spans="1:10" x14ac:dyDescent="0.2">
      <c r="A297">
        <v>296</v>
      </c>
      <c r="B297" t="s">
        <v>120</v>
      </c>
      <c r="C297">
        <f t="shared" si="5"/>
        <v>0</v>
      </c>
      <c r="D297">
        <v>142500</v>
      </c>
      <c r="F297" s="13">
        <v>477</v>
      </c>
      <c r="G297" s="12">
        <v>208900</v>
      </c>
      <c r="I297" s="13">
        <v>770</v>
      </c>
      <c r="J297" s="12">
        <v>538000</v>
      </c>
    </row>
    <row r="298" spans="1:10" x14ac:dyDescent="0.2">
      <c r="A298">
        <v>297</v>
      </c>
      <c r="B298" t="s">
        <v>84</v>
      </c>
      <c r="C298">
        <f t="shared" si="5"/>
        <v>1</v>
      </c>
      <c r="D298">
        <v>152000</v>
      </c>
      <c r="F298" s="13">
        <v>478</v>
      </c>
      <c r="G298" s="12">
        <v>380000</v>
      </c>
      <c r="I298" s="13">
        <v>771</v>
      </c>
      <c r="J298" s="12">
        <v>134900</v>
      </c>
    </row>
    <row r="299" spans="1:10" x14ac:dyDescent="0.2">
      <c r="A299">
        <v>298</v>
      </c>
      <c r="B299" t="s">
        <v>120</v>
      </c>
      <c r="C299">
        <f t="shared" si="5"/>
        <v>0</v>
      </c>
      <c r="D299">
        <v>239000</v>
      </c>
      <c r="F299" s="13">
        <v>479</v>
      </c>
      <c r="G299" s="12">
        <v>297000</v>
      </c>
      <c r="I299" s="13">
        <v>777</v>
      </c>
      <c r="J299" s="12">
        <v>221500</v>
      </c>
    </row>
    <row r="300" spans="1:10" x14ac:dyDescent="0.2">
      <c r="A300">
        <v>299</v>
      </c>
      <c r="B300" t="s">
        <v>84</v>
      </c>
      <c r="C300">
        <f t="shared" si="5"/>
        <v>1</v>
      </c>
      <c r="D300">
        <v>175000</v>
      </c>
      <c r="F300" s="13">
        <v>480</v>
      </c>
      <c r="G300" s="12">
        <v>89471</v>
      </c>
      <c r="I300" s="13">
        <v>778</v>
      </c>
      <c r="J300" s="12">
        <v>142500</v>
      </c>
    </row>
    <row r="301" spans="1:10" x14ac:dyDescent="0.2">
      <c r="A301">
        <v>300</v>
      </c>
      <c r="B301" t="s">
        <v>84</v>
      </c>
      <c r="C301">
        <f t="shared" si="5"/>
        <v>1</v>
      </c>
      <c r="D301">
        <v>158500</v>
      </c>
      <c r="F301" s="13">
        <v>483</v>
      </c>
      <c r="G301" s="12">
        <v>155000</v>
      </c>
      <c r="I301" s="13">
        <v>783</v>
      </c>
      <c r="J301" s="12">
        <v>187100</v>
      </c>
    </row>
    <row r="302" spans="1:10" x14ac:dyDescent="0.2">
      <c r="A302">
        <v>301</v>
      </c>
      <c r="B302" t="s">
        <v>84</v>
      </c>
      <c r="C302">
        <f t="shared" si="5"/>
        <v>1</v>
      </c>
      <c r="D302">
        <v>157000</v>
      </c>
      <c r="F302" s="13">
        <v>484</v>
      </c>
      <c r="G302" s="12">
        <v>164000</v>
      </c>
      <c r="I302" s="13">
        <v>784</v>
      </c>
      <c r="J302" s="12">
        <v>165500</v>
      </c>
    </row>
    <row r="303" spans="1:10" x14ac:dyDescent="0.2">
      <c r="A303">
        <v>302</v>
      </c>
      <c r="B303" t="s">
        <v>231</v>
      </c>
      <c r="C303">
        <f t="shared" si="5"/>
        <v>0</v>
      </c>
      <c r="D303">
        <v>267000</v>
      </c>
      <c r="F303" s="13">
        <v>486</v>
      </c>
      <c r="G303" s="12">
        <v>147000</v>
      </c>
      <c r="I303" s="13">
        <v>788</v>
      </c>
      <c r="J303" s="12">
        <v>233000</v>
      </c>
    </row>
    <row r="304" spans="1:10" x14ac:dyDescent="0.2">
      <c r="A304">
        <v>303</v>
      </c>
      <c r="B304" t="s">
        <v>120</v>
      </c>
      <c r="C304">
        <f t="shared" si="5"/>
        <v>0</v>
      </c>
      <c r="D304">
        <v>205000</v>
      </c>
      <c r="F304" s="13">
        <v>487</v>
      </c>
      <c r="G304" s="12">
        <v>156000</v>
      </c>
      <c r="I304" s="13">
        <v>790</v>
      </c>
      <c r="J304" s="12">
        <v>187500</v>
      </c>
    </row>
    <row r="305" spans="1:10" x14ac:dyDescent="0.2">
      <c r="A305">
        <v>304</v>
      </c>
      <c r="B305" t="s">
        <v>84</v>
      </c>
      <c r="C305">
        <f t="shared" si="5"/>
        <v>1</v>
      </c>
      <c r="D305">
        <v>149900</v>
      </c>
      <c r="F305" s="13">
        <v>489</v>
      </c>
      <c r="G305" s="12">
        <v>160000</v>
      </c>
      <c r="I305" s="13">
        <v>792</v>
      </c>
      <c r="J305" s="12">
        <v>146800</v>
      </c>
    </row>
    <row r="306" spans="1:10" x14ac:dyDescent="0.2">
      <c r="A306">
        <v>305</v>
      </c>
      <c r="B306" t="s">
        <v>84</v>
      </c>
      <c r="C306">
        <f t="shared" si="5"/>
        <v>1</v>
      </c>
      <c r="D306">
        <v>295000</v>
      </c>
      <c r="F306" s="13">
        <v>490</v>
      </c>
      <c r="G306" s="12">
        <v>86000</v>
      </c>
      <c r="I306" s="13">
        <v>793</v>
      </c>
      <c r="J306" s="12">
        <v>269790</v>
      </c>
    </row>
    <row r="307" spans="1:10" x14ac:dyDescent="0.2">
      <c r="A307">
        <v>306</v>
      </c>
      <c r="B307" t="s">
        <v>84</v>
      </c>
      <c r="C307">
        <f t="shared" si="5"/>
        <v>1</v>
      </c>
      <c r="D307">
        <v>305900</v>
      </c>
      <c r="F307" s="13">
        <v>491</v>
      </c>
      <c r="G307" s="12">
        <v>115000</v>
      </c>
      <c r="I307" s="13">
        <v>795</v>
      </c>
      <c r="J307" s="12">
        <v>194500</v>
      </c>
    </row>
    <row r="308" spans="1:10" x14ac:dyDescent="0.2">
      <c r="A308">
        <v>307</v>
      </c>
      <c r="B308" t="s">
        <v>84</v>
      </c>
      <c r="C308">
        <f t="shared" si="5"/>
        <v>1</v>
      </c>
      <c r="D308">
        <v>225000</v>
      </c>
      <c r="F308" s="13">
        <v>492</v>
      </c>
      <c r="G308" s="12">
        <v>133000</v>
      </c>
      <c r="I308" s="13">
        <v>801</v>
      </c>
      <c r="J308" s="12">
        <v>200000</v>
      </c>
    </row>
    <row r="309" spans="1:10" x14ac:dyDescent="0.2">
      <c r="A309">
        <v>308</v>
      </c>
      <c r="B309" t="s">
        <v>120</v>
      </c>
      <c r="C309">
        <f t="shared" si="5"/>
        <v>0</v>
      </c>
      <c r="D309">
        <v>89500</v>
      </c>
      <c r="F309" s="13">
        <v>494</v>
      </c>
      <c r="G309" s="12">
        <v>155000</v>
      </c>
      <c r="I309" s="13">
        <v>806</v>
      </c>
      <c r="J309" s="12">
        <v>227680</v>
      </c>
    </row>
    <row r="310" spans="1:10" x14ac:dyDescent="0.2">
      <c r="A310">
        <v>309</v>
      </c>
      <c r="B310" t="s">
        <v>120</v>
      </c>
      <c r="C310">
        <f t="shared" si="5"/>
        <v>0</v>
      </c>
      <c r="D310">
        <v>82500</v>
      </c>
      <c r="F310" s="13">
        <v>495</v>
      </c>
      <c r="G310" s="12">
        <v>91300</v>
      </c>
      <c r="I310" s="13">
        <v>816</v>
      </c>
      <c r="J310" s="12">
        <v>224900</v>
      </c>
    </row>
    <row r="311" spans="1:10" x14ac:dyDescent="0.2">
      <c r="A311">
        <v>310</v>
      </c>
      <c r="B311" t="s">
        <v>120</v>
      </c>
      <c r="C311">
        <f t="shared" si="5"/>
        <v>0</v>
      </c>
      <c r="D311">
        <v>360000</v>
      </c>
      <c r="F311" s="13">
        <v>496</v>
      </c>
      <c r="G311" s="12">
        <v>34900</v>
      </c>
      <c r="I311" s="13">
        <v>817</v>
      </c>
      <c r="J311" s="12">
        <v>137000</v>
      </c>
    </row>
    <row r="312" spans="1:10" x14ac:dyDescent="0.2">
      <c r="A312">
        <v>311</v>
      </c>
      <c r="B312" t="s">
        <v>120</v>
      </c>
      <c r="C312">
        <f t="shared" si="5"/>
        <v>0</v>
      </c>
      <c r="D312">
        <v>165600</v>
      </c>
      <c r="F312" s="13">
        <v>498</v>
      </c>
      <c r="G312" s="12">
        <v>184000</v>
      </c>
      <c r="I312" s="13">
        <v>818</v>
      </c>
      <c r="J312" s="12">
        <v>271000</v>
      </c>
    </row>
    <row r="313" spans="1:10" x14ac:dyDescent="0.2">
      <c r="A313">
        <v>312</v>
      </c>
      <c r="B313" t="s">
        <v>84</v>
      </c>
      <c r="C313">
        <f t="shared" si="5"/>
        <v>1</v>
      </c>
      <c r="D313">
        <v>132000</v>
      </c>
      <c r="F313" s="13">
        <v>499</v>
      </c>
      <c r="G313" s="12">
        <v>130000</v>
      </c>
      <c r="I313" s="13">
        <v>820</v>
      </c>
      <c r="J313" s="12">
        <v>224000</v>
      </c>
    </row>
    <row r="314" spans="1:10" x14ac:dyDescent="0.2">
      <c r="A314">
        <v>313</v>
      </c>
      <c r="B314" t="s">
        <v>84</v>
      </c>
      <c r="C314">
        <f t="shared" si="5"/>
        <v>1</v>
      </c>
      <c r="D314">
        <v>119900</v>
      </c>
      <c r="F314" s="13">
        <v>501</v>
      </c>
      <c r="G314" s="12">
        <v>113000</v>
      </c>
      <c r="I314" s="13">
        <v>821</v>
      </c>
      <c r="J314" s="12">
        <v>183000</v>
      </c>
    </row>
    <row r="315" spans="1:10" x14ac:dyDescent="0.2">
      <c r="A315">
        <v>314</v>
      </c>
      <c r="B315" t="s">
        <v>231</v>
      </c>
      <c r="C315">
        <f t="shared" si="5"/>
        <v>0</v>
      </c>
      <c r="D315">
        <v>375000</v>
      </c>
      <c r="F315" s="13">
        <v>502</v>
      </c>
      <c r="G315" s="12">
        <v>226700</v>
      </c>
      <c r="I315" s="13">
        <v>823</v>
      </c>
      <c r="J315" s="12">
        <v>225000</v>
      </c>
    </row>
    <row r="316" spans="1:10" x14ac:dyDescent="0.2">
      <c r="A316">
        <v>315</v>
      </c>
      <c r="B316" t="s">
        <v>84</v>
      </c>
      <c r="C316">
        <f t="shared" si="5"/>
        <v>1</v>
      </c>
      <c r="D316">
        <v>178000</v>
      </c>
      <c r="F316" s="13">
        <v>503</v>
      </c>
      <c r="G316" s="12">
        <v>140000</v>
      </c>
      <c r="I316" s="13">
        <v>828</v>
      </c>
      <c r="J316" s="12">
        <v>189000</v>
      </c>
    </row>
    <row r="317" spans="1:10" x14ac:dyDescent="0.2">
      <c r="A317">
        <v>316</v>
      </c>
      <c r="B317" t="s">
        <v>120</v>
      </c>
      <c r="C317">
        <f t="shared" si="5"/>
        <v>0</v>
      </c>
      <c r="D317">
        <v>188500</v>
      </c>
      <c r="F317" s="13">
        <v>505</v>
      </c>
      <c r="G317" s="12">
        <v>147000</v>
      </c>
      <c r="I317" s="13">
        <v>829</v>
      </c>
      <c r="J317" s="12">
        <v>185000</v>
      </c>
    </row>
    <row r="318" spans="1:10" x14ac:dyDescent="0.2">
      <c r="A318">
        <v>317</v>
      </c>
      <c r="B318" t="s">
        <v>120</v>
      </c>
      <c r="C318">
        <f t="shared" si="5"/>
        <v>0</v>
      </c>
      <c r="D318">
        <v>260000</v>
      </c>
      <c r="F318" s="13">
        <v>506</v>
      </c>
      <c r="G318" s="12">
        <v>124500</v>
      </c>
      <c r="I318" s="13">
        <v>831</v>
      </c>
      <c r="J318" s="12">
        <v>166000</v>
      </c>
    </row>
    <row r="319" spans="1:10" x14ac:dyDescent="0.2">
      <c r="A319">
        <v>318</v>
      </c>
      <c r="B319" t="s">
        <v>84</v>
      </c>
      <c r="C319">
        <f t="shared" si="5"/>
        <v>1</v>
      </c>
      <c r="D319">
        <v>270000</v>
      </c>
      <c r="F319" s="13">
        <v>509</v>
      </c>
      <c r="G319" s="12">
        <v>161000</v>
      </c>
      <c r="I319" s="13">
        <v>833</v>
      </c>
      <c r="J319" s="12">
        <v>237000</v>
      </c>
    </row>
    <row r="320" spans="1:10" x14ac:dyDescent="0.2">
      <c r="A320">
        <v>319</v>
      </c>
      <c r="B320" t="s">
        <v>84</v>
      </c>
      <c r="C320">
        <f t="shared" si="5"/>
        <v>1</v>
      </c>
      <c r="D320">
        <v>260000</v>
      </c>
      <c r="F320" s="13">
        <v>510</v>
      </c>
      <c r="G320" s="12">
        <v>124500</v>
      </c>
      <c r="I320" s="13">
        <v>841</v>
      </c>
      <c r="J320" s="12">
        <v>140000</v>
      </c>
    </row>
    <row r="321" spans="1:10" x14ac:dyDescent="0.2">
      <c r="A321">
        <v>320</v>
      </c>
      <c r="B321" t="s">
        <v>84</v>
      </c>
      <c r="C321">
        <f t="shared" si="5"/>
        <v>1</v>
      </c>
      <c r="D321">
        <v>187500</v>
      </c>
      <c r="F321" s="13">
        <v>511</v>
      </c>
      <c r="G321" s="12">
        <v>164900</v>
      </c>
      <c r="I321" s="13">
        <v>845</v>
      </c>
      <c r="J321" s="12">
        <v>153900</v>
      </c>
    </row>
    <row r="322" spans="1:10" x14ac:dyDescent="0.2">
      <c r="A322">
        <v>321</v>
      </c>
      <c r="B322" t="s">
        <v>84</v>
      </c>
      <c r="C322">
        <f t="shared" si="5"/>
        <v>1</v>
      </c>
      <c r="D322">
        <v>342643</v>
      </c>
      <c r="F322" s="13">
        <v>513</v>
      </c>
      <c r="G322" s="12">
        <v>129900</v>
      </c>
      <c r="I322" s="13">
        <v>846</v>
      </c>
      <c r="J322" s="12">
        <v>171000</v>
      </c>
    </row>
    <row r="323" spans="1:10" x14ac:dyDescent="0.2">
      <c r="A323">
        <v>322</v>
      </c>
      <c r="B323" t="s">
        <v>120</v>
      </c>
      <c r="C323">
        <f t="shared" ref="C323:C386" si="6">IF(B323="Reg",1,IF(OR(B323="IR1",B323="IR2",B323="IR3"),0,"N/A"))</f>
        <v>0</v>
      </c>
      <c r="D323">
        <v>354000</v>
      </c>
      <c r="F323" s="13">
        <v>514</v>
      </c>
      <c r="G323" s="12">
        <v>134000</v>
      </c>
      <c r="I323" s="13">
        <v>848</v>
      </c>
      <c r="J323" s="12">
        <v>133500</v>
      </c>
    </row>
    <row r="324" spans="1:10" x14ac:dyDescent="0.2">
      <c r="A324">
        <v>323</v>
      </c>
      <c r="B324" t="s">
        <v>120</v>
      </c>
      <c r="C324">
        <f t="shared" si="6"/>
        <v>0</v>
      </c>
      <c r="D324">
        <v>301000</v>
      </c>
      <c r="F324" s="13">
        <v>515</v>
      </c>
      <c r="G324" s="12">
        <v>96500</v>
      </c>
      <c r="I324" s="13">
        <v>849</v>
      </c>
      <c r="J324" s="12">
        <v>240000</v>
      </c>
    </row>
    <row r="325" spans="1:10" x14ac:dyDescent="0.2">
      <c r="A325">
        <v>324</v>
      </c>
      <c r="B325" t="s">
        <v>84</v>
      </c>
      <c r="C325">
        <f t="shared" si="6"/>
        <v>1</v>
      </c>
      <c r="D325">
        <v>126175</v>
      </c>
      <c r="F325" s="13">
        <v>516</v>
      </c>
      <c r="G325" s="12">
        <v>402861</v>
      </c>
      <c r="I325" s="13">
        <v>854</v>
      </c>
      <c r="J325" s="12">
        <v>158000</v>
      </c>
    </row>
    <row r="326" spans="1:10" x14ac:dyDescent="0.2">
      <c r="A326">
        <v>325</v>
      </c>
      <c r="B326" t="s">
        <v>84</v>
      </c>
      <c r="C326">
        <f t="shared" si="6"/>
        <v>1</v>
      </c>
      <c r="D326">
        <v>242000</v>
      </c>
      <c r="F326" s="13">
        <v>520</v>
      </c>
      <c r="G326" s="12">
        <v>234000</v>
      </c>
      <c r="I326" s="13">
        <v>856</v>
      </c>
      <c r="J326" s="12">
        <v>127000</v>
      </c>
    </row>
    <row r="327" spans="1:10" x14ac:dyDescent="0.2">
      <c r="A327">
        <v>326</v>
      </c>
      <c r="B327" t="s">
        <v>84</v>
      </c>
      <c r="C327">
        <f t="shared" si="6"/>
        <v>1</v>
      </c>
      <c r="D327">
        <v>87000</v>
      </c>
      <c r="F327" s="13">
        <v>521</v>
      </c>
      <c r="G327" s="12">
        <v>106250</v>
      </c>
      <c r="I327" s="13">
        <v>857</v>
      </c>
      <c r="J327" s="12">
        <v>147000</v>
      </c>
    </row>
    <row r="328" spans="1:10" x14ac:dyDescent="0.2">
      <c r="A328">
        <v>327</v>
      </c>
      <c r="B328" t="s">
        <v>120</v>
      </c>
      <c r="C328">
        <f t="shared" si="6"/>
        <v>0</v>
      </c>
      <c r="D328">
        <v>324000</v>
      </c>
      <c r="F328" s="13">
        <v>523</v>
      </c>
      <c r="G328" s="12">
        <v>159000</v>
      </c>
      <c r="I328" s="13">
        <v>860</v>
      </c>
      <c r="J328" s="12">
        <v>250000</v>
      </c>
    </row>
    <row r="329" spans="1:10" x14ac:dyDescent="0.2">
      <c r="A329">
        <v>328</v>
      </c>
      <c r="B329" t="s">
        <v>84</v>
      </c>
      <c r="C329">
        <f t="shared" si="6"/>
        <v>1</v>
      </c>
      <c r="D329">
        <v>145250</v>
      </c>
      <c r="F329" s="13">
        <v>526</v>
      </c>
      <c r="G329" s="12">
        <v>176000</v>
      </c>
      <c r="I329" s="13">
        <v>866</v>
      </c>
      <c r="J329" s="12">
        <v>148500</v>
      </c>
    </row>
    <row r="330" spans="1:10" x14ac:dyDescent="0.2">
      <c r="A330">
        <v>329</v>
      </c>
      <c r="B330" t="s">
        <v>120</v>
      </c>
      <c r="C330">
        <f t="shared" si="6"/>
        <v>0</v>
      </c>
      <c r="D330">
        <v>214500</v>
      </c>
      <c r="F330" s="13">
        <v>527</v>
      </c>
      <c r="G330" s="12">
        <v>132000</v>
      </c>
      <c r="I330" s="13">
        <v>867</v>
      </c>
      <c r="J330" s="12">
        <v>248900</v>
      </c>
    </row>
    <row r="331" spans="1:10" x14ac:dyDescent="0.2">
      <c r="A331">
        <v>330</v>
      </c>
      <c r="B331" t="s">
        <v>84</v>
      </c>
      <c r="C331">
        <f t="shared" si="6"/>
        <v>1</v>
      </c>
      <c r="D331">
        <v>78000</v>
      </c>
      <c r="F331" s="13">
        <v>531</v>
      </c>
      <c r="G331" s="12">
        <v>175000</v>
      </c>
      <c r="I331" s="13">
        <v>869</v>
      </c>
      <c r="J331" s="12">
        <v>169000</v>
      </c>
    </row>
    <row r="332" spans="1:10" x14ac:dyDescent="0.2">
      <c r="A332">
        <v>331</v>
      </c>
      <c r="B332" t="s">
        <v>120</v>
      </c>
      <c r="C332">
        <f t="shared" si="6"/>
        <v>0</v>
      </c>
      <c r="D332">
        <v>119000</v>
      </c>
      <c r="F332" s="13">
        <v>533</v>
      </c>
      <c r="G332" s="12">
        <v>107500</v>
      </c>
      <c r="I332" s="13">
        <v>879</v>
      </c>
      <c r="J332" s="12">
        <v>148000</v>
      </c>
    </row>
    <row r="333" spans="1:10" x14ac:dyDescent="0.2">
      <c r="A333">
        <v>332</v>
      </c>
      <c r="B333" t="s">
        <v>84</v>
      </c>
      <c r="C333">
        <f t="shared" si="6"/>
        <v>1</v>
      </c>
      <c r="D333">
        <v>139000</v>
      </c>
      <c r="F333" s="13">
        <v>534</v>
      </c>
      <c r="G333" s="12">
        <v>39300</v>
      </c>
      <c r="I333" s="13">
        <v>880</v>
      </c>
      <c r="J333" s="12">
        <v>136500</v>
      </c>
    </row>
    <row r="334" spans="1:10" x14ac:dyDescent="0.2">
      <c r="A334">
        <v>333</v>
      </c>
      <c r="B334" t="s">
        <v>120</v>
      </c>
      <c r="C334">
        <f t="shared" si="6"/>
        <v>0</v>
      </c>
      <c r="D334">
        <v>284000</v>
      </c>
      <c r="F334" s="13">
        <v>536</v>
      </c>
      <c r="G334" s="12">
        <v>107500</v>
      </c>
      <c r="I334" s="13">
        <v>882</v>
      </c>
      <c r="J334" s="12">
        <v>187500</v>
      </c>
    </row>
    <row r="335" spans="1:10" x14ac:dyDescent="0.2">
      <c r="A335">
        <v>334</v>
      </c>
      <c r="B335" t="s">
        <v>84</v>
      </c>
      <c r="C335">
        <f t="shared" si="6"/>
        <v>1</v>
      </c>
      <c r="D335">
        <v>207000</v>
      </c>
      <c r="F335" s="13">
        <v>540</v>
      </c>
      <c r="G335" s="12">
        <v>272000</v>
      </c>
      <c r="I335" s="13">
        <v>883</v>
      </c>
      <c r="J335" s="12">
        <v>178000</v>
      </c>
    </row>
    <row r="336" spans="1:10" x14ac:dyDescent="0.2">
      <c r="A336">
        <v>335</v>
      </c>
      <c r="B336" t="s">
        <v>120</v>
      </c>
      <c r="C336">
        <f t="shared" si="6"/>
        <v>0</v>
      </c>
      <c r="D336">
        <v>192000</v>
      </c>
      <c r="F336" s="13">
        <v>541</v>
      </c>
      <c r="G336" s="12">
        <v>315000</v>
      </c>
      <c r="I336" s="13">
        <v>886</v>
      </c>
      <c r="J336" s="12">
        <v>328900</v>
      </c>
    </row>
    <row r="337" spans="1:10" x14ac:dyDescent="0.2">
      <c r="A337">
        <v>336</v>
      </c>
      <c r="B337" t="s">
        <v>120</v>
      </c>
      <c r="C337">
        <f t="shared" si="6"/>
        <v>0</v>
      </c>
      <c r="D337">
        <v>228950</v>
      </c>
      <c r="F337" s="13">
        <v>542</v>
      </c>
      <c r="G337" s="12">
        <v>248000</v>
      </c>
      <c r="I337" s="13">
        <v>888</v>
      </c>
      <c r="J337" s="12">
        <v>135500</v>
      </c>
    </row>
    <row r="338" spans="1:10" x14ac:dyDescent="0.2">
      <c r="A338">
        <v>337</v>
      </c>
      <c r="B338" t="s">
        <v>120</v>
      </c>
      <c r="C338">
        <f t="shared" si="6"/>
        <v>0</v>
      </c>
      <c r="D338">
        <v>377426</v>
      </c>
      <c r="F338" s="13">
        <v>543</v>
      </c>
      <c r="G338" s="12">
        <v>213250</v>
      </c>
      <c r="I338" s="13">
        <v>889</v>
      </c>
      <c r="J338" s="12">
        <v>268000</v>
      </c>
    </row>
    <row r="339" spans="1:10" x14ac:dyDescent="0.2">
      <c r="A339">
        <v>338</v>
      </c>
      <c r="B339" t="s">
        <v>84</v>
      </c>
      <c r="C339">
        <f t="shared" si="6"/>
        <v>1</v>
      </c>
      <c r="D339">
        <v>214000</v>
      </c>
      <c r="F339" s="13">
        <v>544</v>
      </c>
      <c r="G339" s="12">
        <v>133000</v>
      </c>
      <c r="I339" s="13">
        <v>899</v>
      </c>
      <c r="J339" s="12">
        <v>611657</v>
      </c>
    </row>
    <row r="340" spans="1:10" x14ac:dyDescent="0.2">
      <c r="A340">
        <v>339</v>
      </c>
      <c r="B340" t="s">
        <v>84</v>
      </c>
      <c r="C340">
        <f t="shared" si="6"/>
        <v>1</v>
      </c>
      <c r="D340">
        <v>202500</v>
      </c>
      <c r="F340" s="13">
        <v>548</v>
      </c>
      <c r="G340" s="12">
        <v>129500</v>
      </c>
      <c r="I340" s="13">
        <v>901</v>
      </c>
      <c r="J340" s="12">
        <v>110000</v>
      </c>
    </row>
    <row r="341" spans="1:10" x14ac:dyDescent="0.2">
      <c r="A341">
        <v>340</v>
      </c>
      <c r="B341" t="s">
        <v>120</v>
      </c>
      <c r="C341">
        <f t="shared" si="6"/>
        <v>0</v>
      </c>
      <c r="D341">
        <v>155000</v>
      </c>
      <c r="F341" s="13">
        <v>550</v>
      </c>
      <c r="G341" s="12">
        <v>263000</v>
      </c>
      <c r="I341" s="13">
        <v>902</v>
      </c>
      <c r="J341" s="12">
        <v>153000</v>
      </c>
    </row>
    <row r="342" spans="1:10" x14ac:dyDescent="0.2">
      <c r="A342">
        <v>341</v>
      </c>
      <c r="B342" t="s">
        <v>84</v>
      </c>
      <c r="C342">
        <f t="shared" si="6"/>
        <v>1</v>
      </c>
      <c r="D342">
        <v>202900</v>
      </c>
      <c r="F342" s="13">
        <v>551</v>
      </c>
      <c r="G342" s="12">
        <v>140000</v>
      </c>
      <c r="I342" s="13">
        <v>904</v>
      </c>
      <c r="J342" s="12">
        <v>240000</v>
      </c>
    </row>
    <row r="343" spans="1:10" x14ac:dyDescent="0.2">
      <c r="A343">
        <v>342</v>
      </c>
      <c r="B343" t="s">
        <v>84</v>
      </c>
      <c r="C343">
        <f t="shared" si="6"/>
        <v>1</v>
      </c>
      <c r="D343">
        <v>82000</v>
      </c>
      <c r="F343" s="13">
        <v>552</v>
      </c>
      <c r="G343" s="12">
        <v>112500</v>
      </c>
      <c r="I343" s="13">
        <v>905</v>
      </c>
      <c r="J343" s="12">
        <v>125500</v>
      </c>
    </row>
    <row r="344" spans="1:10" x14ac:dyDescent="0.2">
      <c r="A344">
        <v>343</v>
      </c>
      <c r="B344" t="s">
        <v>84</v>
      </c>
      <c r="C344">
        <f t="shared" si="6"/>
        <v>1</v>
      </c>
      <c r="D344">
        <v>87500</v>
      </c>
      <c r="F344" s="13">
        <v>554</v>
      </c>
      <c r="G344" s="12">
        <v>108000</v>
      </c>
      <c r="I344" s="13">
        <v>907</v>
      </c>
      <c r="J344" s="12">
        <v>255000</v>
      </c>
    </row>
    <row r="345" spans="1:10" x14ac:dyDescent="0.2">
      <c r="A345">
        <v>344</v>
      </c>
      <c r="B345" t="s">
        <v>120</v>
      </c>
      <c r="C345">
        <f t="shared" si="6"/>
        <v>0</v>
      </c>
      <c r="D345">
        <v>266000</v>
      </c>
      <c r="F345" s="13">
        <v>555</v>
      </c>
      <c r="G345" s="12">
        <v>284000</v>
      </c>
      <c r="I345" s="13">
        <v>908</v>
      </c>
      <c r="J345" s="12">
        <v>250000</v>
      </c>
    </row>
    <row r="346" spans="1:10" x14ac:dyDescent="0.2">
      <c r="A346">
        <v>345</v>
      </c>
      <c r="B346" t="s">
        <v>84</v>
      </c>
      <c r="C346">
        <f t="shared" si="6"/>
        <v>1</v>
      </c>
      <c r="D346">
        <v>85000</v>
      </c>
      <c r="F346" s="13">
        <v>556</v>
      </c>
      <c r="G346" s="12">
        <v>113000</v>
      </c>
      <c r="I346" s="13">
        <v>909</v>
      </c>
      <c r="J346" s="12">
        <v>131000</v>
      </c>
    </row>
    <row r="347" spans="1:10" x14ac:dyDescent="0.2">
      <c r="A347">
        <v>346</v>
      </c>
      <c r="B347" t="s">
        <v>84</v>
      </c>
      <c r="C347">
        <f t="shared" si="6"/>
        <v>1</v>
      </c>
      <c r="D347">
        <v>140200</v>
      </c>
      <c r="F347" s="13">
        <v>558</v>
      </c>
      <c r="G347" s="12">
        <v>108000</v>
      </c>
      <c r="I347" s="13">
        <v>910</v>
      </c>
      <c r="J347" s="12">
        <v>174000</v>
      </c>
    </row>
    <row r="348" spans="1:10" x14ac:dyDescent="0.2">
      <c r="A348">
        <v>347</v>
      </c>
      <c r="B348" t="s">
        <v>120</v>
      </c>
      <c r="C348">
        <f t="shared" si="6"/>
        <v>0</v>
      </c>
      <c r="D348">
        <v>151500</v>
      </c>
      <c r="F348" s="13">
        <v>560</v>
      </c>
      <c r="G348" s="12">
        <v>234000</v>
      </c>
      <c r="I348" s="13">
        <v>912</v>
      </c>
      <c r="J348" s="12">
        <v>143500</v>
      </c>
    </row>
    <row r="349" spans="1:10" x14ac:dyDescent="0.2">
      <c r="A349">
        <v>348</v>
      </c>
      <c r="B349" t="s">
        <v>120</v>
      </c>
      <c r="C349">
        <f t="shared" si="6"/>
        <v>0</v>
      </c>
      <c r="D349">
        <v>157500</v>
      </c>
      <c r="F349" s="13">
        <v>562</v>
      </c>
      <c r="G349" s="12">
        <v>170000</v>
      </c>
      <c r="I349" s="13">
        <v>919</v>
      </c>
      <c r="J349" s="12">
        <v>238000</v>
      </c>
    </row>
    <row r="350" spans="1:10" x14ac:dyDescent="0.2">
      <c r="A350">
        <v>349</v>
      </c>
      <c r="B350" t="s">
        <v>84</v>
      </c>
      <c r="C350">
        <f t="shared" si="6"/>
        <v>1</v>
      </c>
      <c r="D350">
        <v>154000</v>
      </c>
      <c r="F350" s="13">
        <v>563</v>
      </c>
      <c r="G350" s="12">
        <v>108000</v>
      </c>
      <c r="I350" s="13">
        <v>920</v>
      </c>
      <c r="J350" s="12">
        <v>176500</v>
      </c>
    </row>
    <row r="351" spans="1:10" x14ac:dyDescent="0.2">
      <c r="A351">
        <v>350</v>
      </c>
      <c r="B351" t="s">
        <v>160</v>
      </c>
      <c r="C351">
        <f t="shared" si="6"/>
        <v>0</v>
      </c>
      <c r="D351">
        <v>437154</v>
      </c>
      <c r="F351" s="13">
        <v>564</v>
      </c>
      <c r="G351" s="12">
        <v>185000</v>
      </c>
      <c r="I351" s="13">
        <v>921</v>
      </c>
      <c r="J351" s="12">
        <v>201000</v>
      </c>
    </row>
    <row r="352" spans="1:10" x14ac:dyDescent="0.2">
      <c r="A352">
        <v>351</v>
      </c>
      <c r="B352" t="s">
        <v>120</v>
      </c>
      <c r="C352">
        <f t="shared" si="6"/>
        <v>0</v>
      </c>
      <c r="D352">
        <v>318061</v>
      </c>
      <c r="F352" s="13">
        <v>566</v>
      </c>
      <c r="G352" s="12">
        <v>128000</v>
      </c>
      <c r="I352" s="13">
        <v>926</v>
      </c>
      <c r="J352" s="12">
        <v>175000</v>
      </c>
    </row>
    <row r="353" spans="1:10" x14ac:dyDescent="0.2">
      <c r="A353">
        <v>352</v>
      </c>
      <c r="B353" t="s">
        <v>120</v>
      </c>
      <c r="C353">
        <f t="shared" si="6"/>
        <v>0</v>
      </c>
      <c r="D353">
        <v>190000</v>
      </c>
      <c r="F353" s="13">
        <v>572</v>
      </c>
      <c r="G353" s="12">
        <v>120000</v>
      </c>
      <c r="I353" s="13">
        <v>930</v>
      </c>
      <c r="J353" s="12">
        <v>222000</v>
      </c>
    </row>
    <row r="354" spans="1:10" x14ac:dyDescent="0.2">
      <c r="A354">
        <v>353</v>
      </c>
      <c r="B354" t="s">
        <v>84</v>
      </c>
      <c r="C354">
        <f t="shared" si="6"/>
        <v>1</v>
      </c>
      <c r="D354">
        <v>95000</v>
      </c>
      <c r="F354" s="13">
        <v>575</v>
      </c>
      <c r="G354" s="12">
        <v>139000</v>
      </c>
      <c r="I354" s="13">
        <v>931</v>
      </c>
      <c r="J354" s="12">
        <v>201000</v>
      </c>
    </row>
    <row r="355" spans="1:10" x14ac:dyDescent="0.2">
      <c r="A355">
        <v>354</v>
      </c>
      <c r="B355" t="s">
        <v>84</v>
      </c>
      <c r="C355">
        <f t="shared" si="6"/>
        <v>1</v>
      </c>
      <c r="D355">
        <v>105900</v>
      </c>
      <c r="F355" s="13">
        <v>576</v>
      </c>
      <c r="G355" s="12">
        <v>118500</v>
      </c>
      <c r="I355" s="13">
        <v>933</v>
      </c>
      <c r="J355" s="12">
        <v>320000</v>
      </c>
    </row>
    <row r="356" spans="1:10" x14ac:dyDescent="0.2">
      <c r="A356">
        <v>355</v>
      </c>
      <c r="B356" t="s">
        <v>84</v>
      </c>
      <c r="C356">
        <f t="shared" si="6"/>
        <v>1</v>
      </c>
      <c r="D356">
        <v>140000</v>
      </c>
      <c r="F356" s="13">
        <v>577</v>
      </c>
      <c r="G356" s="12">
        <v>145000</v>
      </c>
      <c r="I356" s="13">
        <v>935</v>
      </c>
      <c r="J356" s="12">
        <v>242000</v>
      </c>
    </row>
    <row r="357" spans="1:10" x14ac:dyDescent="0.2">
      <c r="A357">
        <v>356</v>
      </c>
      <c r="B357" t="s">
        <v>160</v>
      </c>
      <c r="C357">
        <f t="shared" si="6"/>
        <v>0</v>
      </c>
      <c r="D357">
        <v>177500</v>
      </c>
      <c r="F357" s="13">
        <v>579</v>
      </c>
      <c r="G357" s="12">
        <v>146000</v>
      </c>
      <c r="I357" s="13">
        <v>936</v>
      </c>
      <c r="J357" s="12">
        <v>79900</v>
      </c>
    </row>
    <row r="358" spans="1:10" x14ac:dyDescent="0.2">
      <c r="A358">
        <v>357</v>
      </c>
      <c r="B358" t="s">
        <v>120</v>
      </c>
      <c r="C358">
        <f t="shared" si="6"/>
        <v>0</v>
      </c>
      <c r="D358">
        <v>173000</v>
      </c>
      <c r="F358" s="13">
        <v>580</v>
      </c>
      <c r="G358" s="12">
        <v>131500</v>
      </c>
      <c r="I358" s="13">
        <v>941</v>
      </c>
      <c r="J358" s="12">
        <v>150900</v>
      </c>
    </row>
    <row r="359" spans="1:10" x14ac:dyDescent="0.2">
      <c r="A359">
        <v>358</v>
      </c>
      <c r="B359" t="s">
        <v>84</v>
      </c>
      <c r="C359">
        <f t="shared" si="6"/>
        <v>1</v>
      </c>
      <c r="D359">
        <v>134000</v>
      </c>
      <c r="F359" s="13">
        <v>582</v>
      </c>
      <c r="G359" s="12">
        <v>253293</v>
      </c>
      <c r="I359" s="13">
        <v>942</v>
      </c>
      <c r="J359" s="12">
        <v>214000</v>
      </c>
    </row>
    <row r="360" spans="1:10" x14ac:dyDescent="0.2">
      <c r="A360">
        <v>359</v>
      </c>
      <c r="B360" t="s">
        <v>120</v>
      </c>
      <c r="C360">
        <f t="shared" si="6"/>
        <v>0</v>
      </c>
      <c r="D360">
        <v>130000</v>
      </c>
      <c r="F360" s="13">
        <v>583</v>
      </c>
      <c r="G360" s="12">
        <v>118500</v>
      </c>
      <c r="I360" s="13">
        <v>943</v>
      </c>
      <c r="J360" s="12">
        <v>150000</v>
      </c>
    </row>
    <row r="361" spans="1:10" x14ac:dyDescent="0.2">
      <c r="A361">
        <v>360</v>
      </c>
      <c r="B361" t="s">
        <v>120</v>
      </c>
      <c r="C361">
        <f t="shared" si="6"/>
        <v>0</v>
      </c>
      <c r="D361">
        <v>280000</v>
      </c>
      <c r="F361" s="13">
        <v>584</v>
      </c>
      <c r="G361" s="12">
        <v>325000</v>
      </c>
      <c r="I361" s="13">
        <v>945</v>
      </c>
      <c r="J361" s="12">
        <v>137500</v>
      </c>
    </row>
    <row r="362" spans="1:10" x14ac:dyDescent="0.2">
      <c r="A362">
        <v>361</v>
      </c>
      <c r="B362" t="s">
        <v>120</v>
      </c>
      <c r="C362">
        <f t="shared" si="6"/>
        <v>0</v>
      </c>
      <c r="D362">
        <v>156000</v>
      </c>
      <c r="F362" s="13">
        <v>585</v>
      </c>
      <c r="G362" s="12">
        <v>133000</v>
      </c>
      <c r="I362" s="13">
        <v>949</v>
      </c>
      <c r="J362" s="12">
        <v>192500</v>
      </c>
    </row>
    <row r="363" spans="1:10" x14ac:dyDescent="0.2">
      <c r="A363">
        <v>362</v>
      </c>
      <c r="B363" t="s">
        <v>84</v>
      </c>
      <c r="C363">
        <f t="shared" si="6"/>
        <v>1</v>
      </c>
      <c r="D363">
        <v>145000</v>
      </c>
      <c r="F363" s="13">
        <v>586</v>
      </c>
      <c r="G363" s="12">
        <v>369900</v>
      </c>
      <c r="I363" s="13">
        <v>954</v>
      </c>
      <c r="J363" s="12">
        <v>172000</v>
      </c>
    </row>
    <row r="364" spans="1:10" x14ac:dyDescent="0.2">
      <c r="A364">
        <v>363</v>
      </c>
      <c r="B364" t="s">
        <v>84</v>
      </c>
      <c r="C364">
        <f t="shared" si="6"/>
        <v>1</v>
      </c>
      <c r="D364">
        <v>198500</v>
      </c>
      <c r="F364" s="13">
        <v>587</v>
      </c>
      <c r="G364" s="12">
        <v>130000</v>
      </c>
      <c r="I364" s="13">
        <v>955</v>
      </c>
      <c r="J364" s="12">
        <v>127500</v>
      </c>
    </row>
    <row r="365" spans="1:10" x14ac:dyDescent="0.2">
      <c r="A365">
        <v>364</v>
      </c>
      <c r="B365" t="s">
        <v>84</v>
      </c>
      <c r="C365">
        <f t="shared" si="6"/>
        <v>1</v>
      </c>
      <c r="D365">
        <v>118000</v>
      </c>
      <c r="F365" s="13">
        <v>590</v>
      </c>
      <c r="G365" s="12">
        <v>79500</v>
      </c>
      <c r="I365" s="13">
        <v>956</v>
      </c>
      <c r="J365" s="12">
        <v>145000</v>
      </c>
    </row>
    <row r="366" spans="1:10" x14ac:dyDescent="0.2">
      <c r="A366">
        <v>365</v>
      </c>
      <c r="B366" t="s">
        <v>120</v>
      </c>
      <c r="C366">
        <f t="shared" si="6"/>
        <v>0</v>
      </c>
      <c r="D366">
        <v>190000</v>
      </c>
      <c r="F366" s="13">
        <v>591</v>
      </c>
      <c r="G366" s="12">
        <v>185900</v>
      </c>
      <c r="I366" s="13">
        <v>961</v>
      </c>
      <c r="J366" s="12">
        <v>116500</v>
      </c>
    </row>
    <row r="367" spans="1:10" x14ac:dyDescent="0.2">
      <c r="A367">
        <v>366</v>
      </c>
      <c r="B367" t="s">
        <v>84</v>
      </c>
      <c r="C367">
        <f t="shared" si="6"/>
        <v>1</v>
      </c>
      <c r="D367">
        <v>147000</v>
      </c>
      <c r="F367" s="13">
        <v>593</v>
      </c>
      <c r="G367" s="12">
        <v>138000</v>
      </c>
      <c r="I367" s="13">
        <v>962</v>
      </c>
      <c r="J367" s="12">
        <v>272000</v>
      </c>
    </row>
    <row r="368" spans="1:10" x14ac:dyDescent="0.2">
      <c r="A368">
        <v>367</v>
      </c>
      <c r="B368" t="s">
        <v>120</v>
      </c>
      <c r="C368">
        <f t="shared" si="6"/>
        <v>0</v>
      </c>
      <c r="D368">
        <v>159000</v>
      </c>
      <c r="F368" s="13">
        <v>594</v>
      </c>
      <c r="G368" s="12">
        <v>140000</v>
      </c>
      <c r="I368" s="13">
        <v>964</v>
      </c>
      <c r="J368" s="12">
        <v>239000</v>
      </c>
    </row>
    <row r="369" spans="1:10" x14ac:dyDescent="0.2">
      <c r="A369">
        <v>368</v>
      </c>
      <c r="B369" t="s">
        <v>120</v>
      </c>
      <c r="C369">
        <f t="shared" si="6"/>
        <v>0</v>
      </c>
      <c r="D369">
        <v>165000</v>
      </c>
      <c r="F369" s="13">
        <v>597</v>
      </c>
      <c r="G369" s="12">
        <v>114504</v>
      </c>
      <c r="I369" s="13">
        <v>967</v>
      </c>
      <c r="J369" s="12">
        <v>160000</v>
      </c>
    </row>
    <row r="370" spans="1:10" x14ac:dyDescent="0.2">
      <c r="A370">
        <v>369</v>
      </c>
      <c r="B370" t="s">
        <v>84</v>
      </c>
      <c r="C370">
        <f t="shared" si="6"/>
        <v>1</v>
      </c>
      <c r="D370">
        <v>132000</v>
      </c>
      <c r="F370" s="13">
        <v>598</v>
      </c>
      <c r="G370" s="12">
        <v>194201</v>
      </c>
      <c r="I370" s="13">
        <v>968</v>
      </c>
      <c r="J370" s="12">
        <v>135000</v>
      </c>
    </row>
    <row r="371" spans="1:10" x14ac:dyDescent="0.2">
      <c r="A371">
        <v>370</v>
      </c>
      <c r="B371" t="s">
        <v>120</v>
      </c>
      <c r="C371">
        <f t="shared" si="6"/>
        <v>0</v>
      </c>
      <c r="D371">
        <v>162000</v>
      </c>
      <c r="F371" s="13">
        <v>599</v>
      </c>
      <c r="G371" s="12">
        <v>217500</v>
      </c>
      <c r="I371" s="13">
        <v>975</v>
      </c>
      <c r="J371" s="12">
        <v>167500</v>
      </c>
    </row>
    <row r="372" spans="1:10" x14ac:dyDescent="0.2">
      <c r="A372">
        <v>371</v>
      </c>
      <c r="B372" t="s">
        <v>120</v>
      </c>
      <c r="C372">
        <f t="shared" si="6"/>
        <v>0</v>
      </c>
      <c r="D372">
        <v>172400</v>
      </c>
      <c r="F372" s="13">
        <v>600</v>
      </c>
      <c r="G372" s="12">
        <v>151000</v>
      </c>
      <c r="I372" s="13">
        <v>977</v>
      </c>
      <c r="J372" s="12">
        <v>85500</v>
      </c>
    </row>
    <row r="373" spans="1:10" x14ac:dyDescent="0.2">
      <c r="A373">
        <v>372</v>
      </c>
      <c r="B373" t="s">
        <v>84</v>
      </c>
      <c r="C373">
        <f t="shared" si="6"/>
        <v>1</v>
      </c>
      <c r="D373">
        <v>134432</v>
      </c>
      <c r="F373" s="13">
        <v>601</v>
      </c>
      <c r="G373" s="12">
        <v>275000</v>
      </c>
      <c r="I373" s="13">
        <v>978</v>
      </c>
      <c r="J373" s="12">
        <v>199900</v>
      </c>
    </row>
    <row r="374" spans="1:10" x14ac:dyDescent="0.2">
      <c r="A374">
        <v>373</v>
      </c>
      <c r="B374" t="s">
        <v>84</v>
      </c>
      <c r="C374">
        <f t="shared" si="6"/>
        <v>1</v>
      </c>
      <c r="D374">
        <v>125000</v>
      </c>
      <c r="F374" s="13">
        <v>602</v>
      </c>
      <c r="G374" s="12">
        <v>141000</v>
      </c>
      <c r="I374" s="13">
        <v>981</v>
      </c>
      <c r="J374" s="12">
        <v>178400</v>
      </c>
    </row>
    <row r="375" spans="1:10" x14ac:dyDescent="0.2">
      <c r="A375">
        <v>374</v>
      </c>
      <c r="B375" t="s">
        <v>84</v>
      </c>
      <c r="C375">
        <f t="shared" si="6"/>
        <v>1</v>
      </c>
      <c r="D375">
        <v>123000</v>
      </c>
      <c r="F375" s="13">
        <v>604</v>
      </c>
      <c r="G375" s="12">
        <v>151000</v>
      </c>
      <c r="I375" s="13">
        <v>982</v>
      </c>
      <c r="J375" s="12">
        <v>336000</v>
      </c>
    </row>
    <row r="376" spans="1:10" x14ac:dyDescent="0.2">
      <c r="A376">
        <v>375</v>
      </c>
      <c r="B376" t="s">
        <v>84</v>
      </c>
      <c r="C376">
        <f t="shared" si="6"/>
        <v>1</v>
      </c>
      <c r="D376">
        <v>219500</v>
      </c>
      <c r="F376" s="13">
        <v>606</v>
      </c>
      <c r="G376" s="12">
        <v>205000</v>
      </c>
      <c r="I376" s="13">
        <v>988</v>
      </c>
      <c r="J376" s="12">
        <v>395192</v>
      </c>
    </row>
    <row r="377" spans="1:10" x14ac:dyDescent="0.2">
      <c r="A377">
        <v>376</v>
      </c>
      <c r="B377" t="s">
        <v>120</v>
      </c>
      <c r="C377">
        <f t="shared" si="6"/>
        <v>0</v>
      </c>
      <c r="D377">
        <v>61000</v>
      </c>
      <c r="F377" s="13">
        <v>608</v>
      </c>
      <c r="G377" s="12">
        <v>225000</v>
      </c>
      <c r="I377" s="13">
        <v>989</v>
      </c>
      <c r="J377" s="12">
        <v>195000</v>
      </c>
    </row>
    <row r="378" spans="1:10" x14ac:dyDescent="0.2">
      <c r="A378">
        <v>377</v>
      </c>
      <c r="B378" t="s">
        <v>120</v>
      </c>
      <c r="C378">
        <f t="shared" si="6"/>
        <v>0</v>
      </c>
      <c r="D378">
        <v>148000</v>
      </c>
      <c r="F378" s="13">
        <v>609</v>
      </c>
      <c r="G378" s="12">
        <v>359100</v>
      </c>
      <c r="I378" s="13">
        <v>996</v>
      </c>
      <c r="J378" s="12">
        <v>121600</v>
      </c>
    </row>
    <row r="379" spans="1:10" x14ac:dyDescent="0.2">
      <c r="A379">
        <v>378</v>
      </c>
      <c r="B379" t="s">
        <v>120</v>
      </c>
      <c r="C379">
        <f t="shared" si="6"/>
        <v>0</v>
      </c>
      <c r="D379">
        <v>340000</v>
      </c>
      <c r="F379" s="13">
        <v>610</v>
      </c>
      <c r="G379" s="12">
        <v>118500</v>
      </c>
      <c r="I379" s="13">
        <v>997</v>
      </c>
      <c r="J379" s="12">
        <v>136500</v>
      </c>
    </row>
    <row r="380" spans="1:10" x14ac:dyDescent="0.2">
      <c r="A380">
        <v>379</v>
      </c>
      <c r="B380" t="s">
        <v>84</v>
      </c>
      <c r="C380">
        <f t="shared" si="6"/>
        <v>1</v>
      </c>
      <c r="D380">
        <v>394432</v>
      </c>
      <c r="F380" s="13">
        <v>611</v>
      </c>
      <c r="G380" s="12">
        <v>313000</v>
      </c>
      <c r="I380" s="13">
        <v>998</v>
      </c>
      <c r="J380" s="12">
        <v>185000</v>
      </c>
    </row>
    <row r="381" spans="1:10" x14ac:dyDescent="0.2">
      <c r="A381">
        <v>380</v>
      </c>
      <c r="B381" t="s">
        <v>120</v>
      </c>
      <c r="C381">
        <f t="shared" si="6"/>
        <v>0</v>
      </c>
      <c r="D381">
        <v>179000</v>
      </c>
      <c r="F381" s="13">
        <v>613</v>
      </c>
      <c r="G381" s="12">
        <v>261500</v>
      </c>
      <c r="I381" s="13">
        <v>1003</v>
      </c>
      <c r="J381" s="12">
        <v>232000</v>
      </c>
    </row>
    <row r="382" spans="1:10" x14ac:dyDescent="0.2">
      <c r="A382">
        <v>381</v>
      </c>
      <c r="B382" t="s">
        <v>84</v>
      </c>
      <c r="C382">
        <f t="shared" si="6"/>
        <v>1</v>
      </c>
      <c r="D382">
        <v>127000</v>
      </c>
      <c r="F382" s="13">
        <v>614</v>
      </c>
      <c r="G382" s="12">
        <v>147000</v>
      </c>
      <c r="I382" s="13">
        <v>1004</v>
      </c>
      <c r="J382" s="12">
        <v>136905</v>
      </c>
    </row>
    <row r="383" spans="1:10" x14ac:dyDescent="0.2">
      <c r="A383">
        <v>382</v>
      </c>
      <c r="B383" t="s">
        <v>84</v>
      </c>
      <c r="C383">
        <f t="shared" si="6"/>
        <v>1</v>
      </c>
      <c r="D383">
        <v>187750</v>
      </c>
      <c r="F383" s="13">
        <v>615</v>
      </c>
      <c r="G383" s="12">
        <v>75500</v>
      </c>
      <c r="I383" s="13">
        <v>1007</v>
      </c>
      <c r="J383" s="12">
        <v>163500</v>
      </c>
    </row>
    <row r="384" spans="1:10" x14ac:dyDescent="0.2">
      <c r="A384">
        <v>383</v>
      </c>
      <c r="B384" t="s">
        <v>120</v>
      </c>
      <c r="C384">
        <f t="shared" si="6"/>
        <v>0</v>
      </c>
      <c r="D384">
        <v>213500</v>
      </c>
      <c r="F384" s="13">
        <v>616</v>
      </c>
      <c r="G384" s="12">
        <v>137500</v>
      </c>
      <c r="I384" s="13">
        <v>1009</v>
      </c>
      <c r="J384" s="12">
        <v>240000</v>
      </c>
    </row>
    <row r="385" spans="1:10" x14ac:dyDescent="0.2">
      <c r="A385">
        <v>384</v>
      </c>
      <c r="B385" t="s">
        <v>84</v>
      </c>
      <c r="C385">
        <f t="shared" si="6"/>
        <v>1</v>
      </c>
      <c r="D385">
        <v>76000</v>
      </c>
      <c r="F385" s="13">
        <v>618</v>
      </c>
      <c r="G385" s="12">
        <v>105500</v>
      </c>
      <c r="I385" s="13">
        <v>1018</v>
      </c>
      <c r="J385" s="12">
        <v>187500</v>
      </c>
    </row>
    <row r="386" spans="1:10" x14ac:dyDescent="0.2">
      <c r="A386">
        <v>385</v>
      </c>
      <c r="B386" t="s">
        <v>160</v>
      </c>
      <c r="C386">
        <f t="shared" si="6"/>
        <v>0</v>
      </c>
      <c r="D386">
        <v>240000</v>
      </c>
      <c r="F386" s="13">
        <v>619</v>
      </c>
      <c r="G386" s="12">
        <v>314813</v>
      </c>
      <c r="I386" s="13">
        <v>1019</v>
      </c>
      <c r="J386" s="12">
        <v>160000</v>
      </c>
    </row>
    <row r="387" spans="1:10" x14ac:dyDescent="0.2">
      <c r="A387">
        <v>386</v>
      </c>
      <c r="B387" t="s">
        <v>84</v>
      </c>
      <c r="C387">
        <f t="shared" ref="C387:C450" si="7">IF(B387="Reg",1,IF(OR(B387="IR1",B387="IR2",B387="IR3"),0,"N/A"))</f>
        <v>1</v>
      </c>
      <c r="D387">
        <v>192000</v>
      </c>
      <c r="F387" s="13">
        <v>620</v>
      </c>
      <c r="G387" s="12">
        <v>305000</v>
      </c>
      <c r="I387" s="13">
        <v>1025</v>
      </c>
      <c r="J387" s="12">
        <v>287000</v>
      </c>
    </row>
    <row r="388" spans="1:10" x14ac:dyDescent="0.2">
      <c r="A388">
        <v>387</v>
      </c>
      <c r="B388" t="s">
        <v>84</v>
      </c>
      <c r="C388">
        <f t="shared" si="7"/>
        <v>1</v>
      </c>
      <c r="D388">
        <v>81000</v>
      </c>
      <c r="F388" s="13">
        <v>621</v>
      </c>
      <c r="G388" s="12">
        <v>67000</v>
      </c>
      <c r="I388" s="13">
        <v>1028</v>
      </c>
      <c r="J388" s="12">
        <v>293077</v>
      </c>
    </row>
    <row r="389" spans="1:10" x14ac:dyDescent="0.2">
      <c r="A389">
        <v>388</v>
      </c>
      <c r="B389" t="s">
        <v>84</v>
      </c>
      <c r="C389">
        <f t="shared" si="7"/>
        <v>1</v>
      </c>
      <c r="D389">
        <v>125000</v>
      </c>
      <c r="F389" s="13">
        <v>622</v>
      </c>
      <c r="G389" s="12">
        <v>240000</v>
      </c>
      <c r="I389" s="13">
        <v>1033</v>
      </c>
      <c r="J389" s="12">
        <v>310000</v>
      </c>
    </row>
    <row r="390" spans="1:10" x14ac:dyDescent="0.2">
      <c r="A390">
        <v>389</v>
      </c>
      <c r="B390" t="s">
        <v>120</v>
      </c>
      <c r="C390">
        <f t="shared" si="7"/>
        <v>0</v>
      </c>
      <c r="D390">
        <v>191000</v>
      </c>
      <c r="F390" s="13">
        <v>623</v>
      </c>
      <c r="G390" s="12">
        <v>135000</v>
      </c>
      <c r="I390" s="13">
        <v>1036</v>
      </c>
      <c r="J390" s="12">
        <v>84000</v>
      </c>
    </row>
    <row r="391" spans="1:10" x14ac:dyDescent="0.2">
      <c r="A391">
        <v>390</v>
      </c>
      <c r="B391" t="s">
        <v>84</v>
      </c>
      <c r="C391">
        <f t="shared" si="7"/>
        <v>1</v>
      </c>
      <c r="D391">
        <v>426000</v>
      </c>
      <c r="F391" s="13">
        <v>624</v>
      </c>
      <c r="G391" s="12">
        <v>168500</v>
      </c>
      <c r="I391" s="13">
        <v>1037</v>
      </c>
      <c r="J391" s="12">
        <v>315500</v>
      </c>
    </row>
    <row r="392" spans="1:10" x14ac:dyDescent="0.2">
      <c r="A392">
        <v>391</v>
      </c>
      <c r="B392" t="s">
        <v>84</v>
      </c>
      <c r="C392">
        <f t="shared" si="7"/>
        <v>1</v>
      </c>
      <c r="D392">
        <v>119000</v>
      </c>
      <c r="F392" s="13">
        <v>625</v>
      </c>
      <c r="G392" s="12">
        <v>165150</v>
      </c>
      <c r="I392" s="13">
        <v>1043</v>
      </c>
      <c r="J392" s="12">
        <v>196000</v>
      </c>
    </row>
    <row r="393" spans="1:10" x14ac:dyDescent="0.2">
      <c r="A393">
        <v>392</v>
      </c>
      <c r="B393" t="s">
        <v>120</v>
      </c>
      <c r="C393">
        <f t="shared" si="7"/>
        <v>0</v>
      </c>
      <c r="D393">
        <v>215000</v>
      </c>
      <c r="F393" s="13">
        <v>628</v>
      </c>
      <c r="G393" s="12">
        <v>153000</v>
      </c>
      <c r="I393" s="13">
        <v>1046</v>
      </c>
      <c r="J393" s="12">
        <v>139600</v>
      </c>
    </row>
    <row r="394" spans="1:10" x14ac:dyDescent="0.2">
      <c r="A394">
        <v>393</v>
      </c>
      <c r="B394" t="s">
        <v>120</v>
      </c>
      <c r="C394">
        <f t="shared" si="7"/>
        <v>0</v>
      </c>
      <c r="D394">
        <v>106500</v>
      </c>
      <c r="F394" s="13">
        <v>630</v>
      </c>
      <c r="G394" s="12">
        <v>168500</v>
      </c>
      <c r="I394" s="13">
        <v>1047</v>
      </c>
      <c r="J394" s="12">
        <v>556581</v>
      </c>
    </row>
    <row r="395" spans="1:10" x14ac:dyDescent="0.2">
      <c r="A395">
        <v>394</v>
      </c>
      <c r="B395" t="s">
        <v>84</v>
      </c>
      <c r="C395">
        <f t="shared" si="7"/>
        <v>1</v>
      </c>
      <c r="D395">
        <v>100000</v>
      </c>
      <c r="F395" s="13">
        <v>631</v>
      </c>
      <c r="G395" s="12">
        <v>124000</v>
      </c>
      <c r="I395" s="13">
        <v>1048</v>
      </c>
      <c r="J395" s="12">
        <v>145000</v>
      </c>
    </row>
    <row r="396" spans="1:10" x14ac:dyDescent="0.2">
      <c r="A396">
        <v>395</v>
      </c>
      <c r="B396" t="s">
        <v>84</v>
      </c>
      <c r="C396">
        <f t="shared" si="7"/>
        <v>1</v>
      </c>
      <c r="D396">
        <v>109000</v>
      </c>
      <c r="F396" s="13">
        <v>632</v>
      </c>
      <c r="G396" s="12">
        <v>209500</v>
      </c>
      <c r="I396" s="13">
        <v>1051</v>
      </c>
      <c r="J396" s="12">
        <v>176485</v>
      </c>
    </row>
    <row r="397" spans="1:10" x14ac:dyDescent="0.2">
      <c r="A397">
        <v>396</v>
      </c>
      <c r="B397" t="s">
        <v>84</v>
      </c>
      <c r="C397">
        <f t="shared" si="7"/>
        <v>1</v>
      </c>
      <c r="D397">
        <v>129000</v>
      </c>
      <c r="F397" s="13">
        <v>633</v>
      </c>
      <c r="G397" s="12">
        <v>82500</v>
      </c>
      <c r="I397" s="13">
        <v>1052</v>
      </c>
      <c r="J397" s="12">
        <v>200141</v>
      </c>
    </row>
    <row r="398" spans="1:10" x14ac:dyDescent="0.2">
      <c r="A398">
        <v>397</v>
      </c>
      <c r="B398" t="s">
        <v>84</v>
      </c>
      <c r="C398">
        <f t="shared" si="7"/>
        <v>1</v>
      </c>
      <c r="D398">
        <v>123000</v>
      </c>
      <c r="F398" s="13">
        <v>634</v>
      </c>
      <c r="G398" s="12">
        <v>139400</v>
      </c>
      <c r="I398" s="13">
        <v>1057</v>
      </c>
      <c r="J398" s="12">
        <v>185850</v>
      </c>
    </row>
    <row r="399" spans="1:10" x14ac:dyDescent="0.2">
      <c r="A399">
        <v>398</v>
      </c>
      <c r="B399" t="s">
        <v>84</v>
      </c>
      <c r="C399">
        <f t="shared" si="7"/>
        <v>1</v>
      </c>
      <c r="D399">
        <v>169500</v>
      </c>
      <c r="F399" s="13">
        <v>635</v>
      </c>
      <c r="G399" s="12">
        <v>144000</v>
      </c>
      <c r="I399" s="13">
        <v>1058</v>
      </c>
      <c r="J399" s="12">
        <v>248000</v>
      </c>
    </row>
    <row r="400" spans="1:10" x14ac:dyDescent="0.2">
      <c r="A400">
        <v>399</v>
      </c>
      <c r="B400" t="s">
        <v>84</v>
      </c>
      <c r="C400">
        <f t="shared" si="7"/>
        <v>1</v>
      </c>
      <c r="D400">
        <v>67000</v>
      </c>
      <c r="F400" s="13">
        <v>636</v>
      </c>
      <c r="G400" s="12">
        <v>200000</v>
      </c>
      <c r="I400" s="13">
        <v>1059</v>
      </c>
      <c r="J400" s="12">
        <v>335000</v>
      </c>
    </row>
    <row r="401" spans="1:10" x14ac:dyDescent="0.2">
      <c r="A401">
        <v>400</v>
      </c>
      <c r="B401" t="s">
        <v>84</v>
      </c>
      <c r="C401">
        <f t="shared" si="7"/>
        <v>1</v>
      </c>
      <c r="D401">
        <v>241000</v>
      </c>
      <c r="F401" s="13">
        <v>637</v>
      </c>
      <c r="G401" s="12">
        <v>60000</v>
      </c>
      <c r="I401" s="13">
        <v>1060</v>
      </c>
      <c r="J401" s="12">
        <v>220000</v>
      </c>
    </row>
    <row r="402" spans="1:10" x14ac:dyDescent="0.2">
      <c r="A402">
        <v>401</v>
      </c>
      <c r="B402" t="s">
        <v>160</v>
      </c>
      <c r="C402">
        <f t="shared" si="7"/>
        <v>0</v>
      </c>
      <c r="D402">
        <v>245500</v>
      </c>
      <c r="F402" s="13">
        <v>638</v>
      </c>
      <c r="G402" s="12">
        <v>93000</v>
      </c>
      <c r="I402" s="13">
        <v>1065</v>
      </c>
      <c r="J402" s="12">
        <v>154000</v>
      </c>
    </row>
    <row r="403" spans="1:10" x14ac:dyDescent="0.2">
      <c r="A403">
        <v>402</v>
      </c>
      <c r="B403" t="s">
        <v>120</v>
      </c>
      <c r="C403">
        <f t="shared" si="7"/>
        <v>0</v>
      </c>
      <c r="D403">
        <v>164990</v>
      </c>
      <c r="F403" s="13">
        <v>639</v>
      </c>
      <c r="G403" s="12">
        <v>85000</v>
      </c>
      <c r="I403" s="13">
        <v>1067</v>
      </c>
      <c r="J403" s="12">
        <v>178000</v>
      </c>
    </row>
    <row r="404" spans="1:10" x14ac:dyDescent="0.2">
      <c r="A404">
        <v>403</v>
      </c>
      <c r="B404" t="s">
        <v>84</v>
      </c>
      <c r="C404">
        <f t="shared" si="7"/>
        <v>1</v>
      </c>
      <c r="D404">
        <v>108000</v>
      </c>
      <c r="F404" s="13">
        <v>640</v>
      </c>
      <c r="G404" s="12">
        <v>264561</v>
      </c>
      <c r="I404" s="13">
        <v>1074</v>
      </c>
      <c r="J404" s="12">
        <v>159500</v>
      </c>
    </row>
    <row r="405" spans="1:10" x14ac:dyDescent="0.2">
      <c r="A405">
        <v>404</v>
      </c>
      <c r="B405" t="s">
        <v>84</v>
      </c>
      <c r="C405">
        <f t="shared" si="7"/>
        <v>1</v>
      </c>
      <c r="D405">
        <v>258000</v>
      </c>
      <c r="F405" s="13">
        <v>642</v>
      </c>
      <c r="G405" s="12">
        <v>226000</v>
      </c>
      <c r="I405" s="13">
        <v>1078</v>
      </c>
      <c r="J405" s="12">
        <v>138800</v>
      </c>
    </row>
    <row r="406" spans="1:10" x14ac:dyDescent="0.2">
      <c r="A406">
        <v>405</v>
      </c>
      <c r="B406" t="s">
        <v>120</v>
      </c>
      <c r="C406">
        <f t="shared" si="7"/>
        <v>0</v>
      </c>
      <c r="D406">
        <v>168000</v>
      </c>
      <c r="F406" s="13">
        <v>643</v>
      </c>
      <c r="G406" s="12">
        <v>345000</v>
      </c>
      <c r="I406" s="13">
        <v>1085</v>
      </c>
      <c r="J406" s="12">
        <v>187500</v>
      </c>
    </row>
    <row r="407" spans="1:10" x14ac:dyDescent="0.2">
      <c r="A407">
        <v>406</v>
      </c>
      <c r="B407" t="s">
        <v>120</v>
      </c>
      <c r="C407">
        <f t="shared" si="7"/>
        <v>0</v>
      </c>
      <c r="D407">
        <v>150000</v>
      </c>
      <c r="F407" s="13">
        <v>644</v>
      </c>
      <c r="G407" s="12">
        <v>152000</v>
      </c>
      <c r="I407" s="13">
        <v>1090</v>
      </c>
      <c r="J407" s="12">
        <v>197000</v>
      </c>
    </row>
    <row r="408" spans="1:10" x14ac:dyDescent="0.2">
      <c r="A408">
        <v>407</v>
      </c>
      <c r="B408" t="s">
        <v>84</v>
      </c>
      <c r="C408">
        <f t="shared" si="7"/>
        <v>1</v>
      </c>
      <c r="D408">
        <v>115000</v>
      </c>
      <c r="F408" s="13">
        <v>645</v>
      </c>
      <c r="G408" s="12">
        <v>370878</v>
      </c>
      <c r="I408" s="13">
        <v>1096</v>
      </c>
      <c r="J408" s="12">
        <v>176432</v>
      </c>
    </row>
    <row r="409" spans="1:10" x14ac:dyDescent="0.2">
      <c r="A409">
        <v>408</v>
      </c>
      <c r="B409" t="s">
        <v>84</v>
      </c>
      <c r="C409">
        <f t="shared" si="7"/>
        <v>1</v>
      </c>
      <c r="D409">
        <v>177000</v>
      </c>
      <c r="F409" s="13">
        <v>647</v>
      </c>
      <c r="G409" s="12">
        <v>98300</v>
      </c>
      <c r="I409" s="13">
        <v>1100</v>
      </c>
      <c r="J409" s="12">
        <v>157000</v>
      </c>
    </row>
    <row r="410" spans="1:10" x14ac:dyDescent="0.2">
      <c r="A410">
        <v>409</v>
      </c>
      <c r="B410" t="s">
        <v>84</v>
      </c>
      <c r="C410">
        <f t="shared" si="7"/>
        <v>1</v>
      </c>
      <c r="D410">
        <v>280000</v>
      </c>
      <c r="F410" s="13">
        <v>649</v>
      </c>
      <c r="G410" s="12">
        <v>155000</v>
      </c>
      <c r="I410" s="13">
        <v>1102</v>
      </c>
      <c r="J410" s="12">
        <v>119500</v>
      </c>
    </row>
    <row r="411" spans="1:10" x14ac:dyDescent="0.2">
      <c r="A411">
        <v>410</v>
      </c>
      <c r="B411" t="s">
        <v>84</v>
      </c>
      <c r="C411">
        <f t="shared" si="7"/>
        <v>1</v>
      </c>
      <c r="D411">
        <v>339750</v>
      </c>
      <c r="F411" s="13">
        <v>650</v>
      </c>
      <c r="G411" s="12">
        <v>84500</v>
      </c>
      <c r="I411" s="13">
        <v>1106</v>
      </c>
      <c r="J411" s="12">
        <v>325000</v>
      </c>
    </row>
    <row r="412" spans="1:10" x14ac:dyDescent="0.2">
      <c r="A412">
        <v>411</v>
      </c>
      <c r="B412" t="s">
        <v>84</v>
      </c>
      <c r="C412">
        <f t="shared" si="7"/>
        <v>1</v>
      </c>
      <c r="D412">
        <v>60000</v>
      </c>
      <c r="F412" s="13">
        <v>651</v>
      </c>
      <c r="G412" s="12">
        <v>205950</v>
      </c>
      <c r="I412" s="13">
        <v>1107</v>
      </c>
      <c r="J412" s="12">
        <v>179900</v>
      </c>
    </row>
    <row r="413" spans="1:10" x14ac:dyDescent="0.2">
      <c r="A413">
        <v>412</v>
      </c>
      <c r="B413" t="s">
        <v>84</v>
      </c>
      <c r="C413">
        <f t="shared" si="7"/>
        <v>1</v>
      </c>
      <c r="D413">
        <v>145000</v>
      </c>
      <c r="F413" s="13">
        <v>652</v>
      </c>
      <c r="G413" s="12">
        <v>108000</v>
      </c>
      <c r="I413" s="13">
        <v>1108</v>
      </c>
      <c r="J413" s="12">
        <v>274725</v>
      </c>
    </row>
    <row r="414" spans="1:10" x14ac:dyDescent="0.2">
      <c r="A414">
        <v>413</v>
      </c>
      <c r="B414" t="s">
        <v>160</v>
      </c>
      <c r="C414">
        <f t="shared" si="7"/>
        <v>0</v>
      </c>
      <c r="D414">
        <v>222000</v>
      </c>
      <c r="F414" s="13">
        <v>653</v>
      </c>
      <c r="G414" s="12">
        <v>191000</v>
      </c>
      <c r="I414" s="13">
        <v>1110</v>
      </c>
      <c r="J414" s="12">
        <v>280000</v>
      </c>
    </row>
    <row r="415" spans="1:10" x14ac:dyDescent="0.2">
      <c r="A415">
        <v>414</v>
      </c>
      <c r="B415" t="s">
        <v>84</v>
      </c>
      <c r="C415">
        <f t="shared" si="7"/>
        <v>1</v>
      </c>
      <c r="D415">
        <v>115000</v>
      </c>
      <c r="F415" s="13">
        <v>654</v>
      </c>
      <c r="G415" s="12">
        <v>135000</v>
      </c>
      <c r="I415" s="13">
        <v>1113</v>
      </c>
      <c r="J415" s="12">
        <v>129900</v>
      </c>
    </row>
    <row r="416" spans="1:10" x14ac:dyDescent="0.2">
      <c r="A416">
        <v>415</v>
      </c>
      <c r="B416" t="s">
        <v>160</v>
      </c>
      <c r="C416">
        <f t="shared" si="7"/>
        <v>0</v>
      </c>
      <c r="D416">
        <v>228000</v>
      </c>
      <c r="F416" s="13">
        <v>656</v>
      </c>
      <c r="G416" s="12">
        <v>88000</v>
      </c>
      <c r="I416" s="13">
        <v>1118</v>
      </c>
      <c r="J416" s="12">
        <v>130000</v>
      </c>
    </row>
    <row r="417" spans="1:10" x14ac:dyDescent="0.2">
      <c r="A417">
        <v>416</v>
      </c>
      <c r="B417" t="s">
        <v>120</v>
      </c>
      <c r="C417">
        <f t="shared" si="7"/>
        <v>0</v>
      </c>
      <c r="D417">
        <v>181134</v>
      </c>
      <c r="F417" s="13">
        <v>658</v>
      </c>
      <c r="G417" s="12">
        <v>149000</v>
      </c>
      <c r="I417" s="13">
        <v>1123</v>
      </c>
      <c r="J417" s="12">
        <v>112000</v>
      </c>
    </row>
    <row r="418" spans="1:10" x14ac:dyDescent="0.2">
      <c r="A418">
        <v>417</v>
      </c>
      <c r="B418" t="s">
        <v>84</v>
      </c>
      <c r="C418">
        <f t="shared" si="7"/>
        <v>1</v>
      </c>
      <c r="D418">
        <v>149500</v>
      </c>
      <c r="F418" s="13">
        <v>659</v>
      </c>
      <c r="G418" s="12">
        <v>97500</v>
      </c>
      <c r="I418" s="13">
        <v>1125</v>
      </c>
      <c r="J418" s="12">
        <v>163900</v>
      </c>
    </row>
    <row r="419" spans="1:10" x14ac:dyDescent="0.2">
      <c r="A419">
        <v>418</v>
      </c>
      <c r="B419" t="s">
        <v>120</v>
      </c>
      <c r="C419">
        <f t="shared" si="7"/>
        <v>0</v>
      </c>
      <c r="D419">
        <v>239000</v>
      </c>
      <c r="F419" s="13">
        <v>660</v>
      </c>
      <c r="G419" s="12">
        <v>167000</v>
      </c>
      <c r="I419" s="13">
        <v>1128</v>
      </c>
      <c r="J419" s="12">
        <v>259000</v>
      </c>
    </row>
    <row r="420" spans="1:10" x14ac:dyDescent="0.2">
      <c r="A420">
        <v>419</v>
      </c>
      <c r="B420" t="s">
        <v>84</v>
      </c>
      <c r="C420">
        <f t="shared" si="7"/>
        <v>1</v>
      </c>
      <c r="D420">
        <v>126000</v>
      </c>
      <c r="F420" s="13">
        <v>661</v>
      </c>
      <c r="G420" s="12">
        <v>197900</v>
      </c>
      <c r="I420" s="13">
        <v>1129</v>
      </c>
      <c r="J420" s="12">
        <v>215000</v>
      </c>
    </row>
    <row r="421" spans="1:10" x14ac:dyDescent="0.2">
      <c r="A421">
        <v>420</v>
      </c>
      <c r="B421" t="s">
        <v>84</v>
      </c>
      <c r="C421">
        <f t="shared" si="7"/>
        <v>1</v>
      </c>
      <c r="D421">
        <v>142000</v>
      </c>
      <c r="F421" s="13">
        <v>663</v>
      </c>
      <c r="G421" s="12">
        <v>110000</v>
      </c>
      <c r="I421" s="13">
        <v>1134</v>
      </c>
      <c r="J421" s="12">
        <v>239500</v>
      </c>
    </row>
    <row r="422" spans="1:10" x14ac:dyDescent="0.2">
      <c r="A422">
        <v>421</v>
      </c>
      <c r="B422" t="s">
        <v>84</v>
      </c>
      <c r="C422">
        <f t="shared" si="7"/>
        <v>1</v>
      </c>
      <c r="D422">
        <v>206300</v>
      </c>
      <c r="F422" s="13">
        <v>664</v>
      </c>
      <c r="G422" s="12">
        <v>137500</v>
      </c>
      <c r="I422" s="13">
        <v>1135</v>
      </c>
      <c r="J422" s="12">
        <v>169000</v>
      </c>
    </row>
    <row r="423" spans="1:10" x14ac:dyDescent="0.2">
      <c r="A423">
        <v>422</v>
      </c>
      <c r="B423" t="s">
        <v>120</v>
      </c>
      <c r="C423">
        <f t="shared" si="7"/>
        <v>0</v>
      </c>
      <c r="D423">
        <v>215000</v>
      </c>
      <c r="F423" s="13">
        <v>668</v>
      </c>
      <c r="G423" s="12">
        <v>193500</v>
      </c>
      <c r="I423" s="13">
        <v>1139</v>
      </c>
      <c r="J423" s="12">
        <v>196000</v>
      </c>
    </row>
    <row r="424" spans="1:10" x14ac:dyDescent="0.2">
      <c r="A424">
        <v>423</v>
      </c>
      <c r="B424" t="s">
        <v>84</v>
      </c>
      <c r="C424">
        <f t="shared" si="7"/>
        <v>1</v>
      </c>
      <c r="D424">
        <v>113000</v>
      </c>
      <c r="F424" s="13">
        <v>669</v>
      </c>
      <c r="G424" s="12">
        <v>168000</v>
      </c>
      <c r="I424" s="13">
        <v>1140</v>
      </c>
      <c r="J424" s="12">
        <v>144000</v>
      </c>
    </row>
    <row r="425" spans="1:10" x14ac:dyDescent="0.2">
      <c r="A425">
        <v>424</v>
      </c>
      <c r="B425" t="s">
        <v>84</v>
      </c>
      <c r="C425">
        <f t="shared" si="7"/>
        <v>1</v>
      </c>
      <c r="D425">
        <v>315000</v>
      </c>
      <c r="F425" s="13">
        <v>670</v>
      </c>
      <c r="G425" s="12">
        <v>137500</v>
      </c>
      <c r="I425" s="13">
        <v>1142</v>
      </c>
      <c r="J425" s="12">
        <v>197500</v>
      </c>
    </row>
    <row r="426" spans="1:10" x14ac:dyDescent="0.2">
      <c r="A426">
        <v>425</v>
      </c>
      <c r="B426" t="s">
        <v>84</v>
      </c>
      <c r="C426">
        <f t="shared" si="7"/>
        <v>1</v>
      </c>
      <c r="D426">
        <v>139000</v>
      </c>
      <c r="F426" s="13">
        <v>671</v>
      </c>
      <c r="G426" s="12">
        <v>173500</v>
      </c>
      <c r="I426" s="13">
        <v>1151</v>
      </c>
      <c r="J426" s="12">
        <v>124000</v>
      </c>
    </row>
    <row r="427" spans="1:10" x14ac:dyDescent="0.2">
      <c r="A427">
        <v>426</v>
      </c>
      <c r="B427" t="s">
        <v>84</v>
      </c>
      <c r="C427">
        <f t="shared" si="7"/>
        <v>1</v>
      </c>
      <c r="D427">
        <v>135000</v>
      </c>
      <c r="F427" s="13">
        <v>672</v>
      </c>
      <c r="G427" s="12">
        <v>103600</v>
      </c>
      <c r="I427" s="13">
        <v>1153</v>
      </c>
      <c r="J427" s="12">
        <v>230000</v>
      </c>
    </row>
    <row r="428" spans="1:10" x14ac:dyDescent="0.2">
      <c r="A428">
        <v>427</v>
      </c>
      <c r="B428" t="s">
        <v>84</v>
      </c>
      <c r="C428">
        <f t="shared" si="7"/>
        <v>1</v>
      </c>
      <c r="D428">
        <v>275000</v>
      </c>
      <c r="F428" s="13">
        <v>674</v>
      </c>
      <c r="G428" s="12">
        <v>257500</v>
      </c>
      <c r="I428" s="13">
        <v>1155</v>
      </c>
      <c r="J428" s="12">
        <v>201800</v>
      </c>
    </row>
    <row r="429" spans="1:10" x14ac:dyDescent="0.2">
      <c r="A429">
        <v>428</v>
      </c>
      <c r="B429" t="s">
        <v>120</v>
      </c>
      <c r="C429">
        <f t="shared" si="7"/>
        <v>0</v>
      </c>
      <c r="D429">
        <v>109008</v>
      </c>
      <c r="F429" s="13">
        <v>675</v>
      </c>
      <c r="G429" s="12">
        <v>140000</v>
      </c>
      <c r="I429" s="13">
        <v>1156</v>
      </c>
      <c r="J429" s="12">
        <v>218000</v>
      </c>
    </row>
    <row r="430" spans="1:10" x14ac:dyDescent="0.2">
      <c r="A430">
        <v>429</v>
      </c>
      <c r="B430" t="s">
        <v>84</v>
      </c>
      <c r="C430">
        <f t="shared" si="7"/>
        <v>1</v>
      </c>
      <c r="D430">
        <v>195400</v>
      </c>
      <c r="F430" s="13">
        <v>676</v>
      </c>
      <c r="G430" s="12">
        <v>148500</v>
      </c>
      <c r="I430" s="13">
        <v>1158</v>
      </c>
      <c r="J430" s="12">
        <v>230000</v>
      </c>
    </row>
    <row r="431" spans="1:10" x14ac:dyDescent="0.2">
      <c r="A431">
        <v>430</v>
      </c>
      <c r="B431" t="s">
        <v>120</v>
      </c>
      <c r="C431">
        <f t="shared" si="7"/>
        <v>0</v>
      </c>
      <c r="D431">
        <v>175000</v>
      </c>
      <c r="F431" s="13">
        <v>677</v>
      </c>
      <c r="G431" s="12">
        <v>87000</v>
      </c>
      <c r="I431" s="13">
        <v>1162</v>
      </c>
      <c r="J431" s="12">
        <v>224000</v>
      </c>
    </row>
    <row r="432" spans="1:10" x14ac:dyDescent="0.2">
      <c r="A432">
        <v>431</v>
      </c>
      <c r="B432" t="s">
        <v>84</v>
      </c>
      <c r="C432">
        <f t="shared" si="7"/>
        <v>1</v>
      </c>
      <c r="D432">
        <v>85400</v>
      </c>
      <c r="F432" s="13">
        <v>678</v>
      </c>
      <c r="G432" s="12">
        <v>109500</v>
      </c>
      <c r="I432" s="13">
        <v>1165</v>
      </c>
      <c r="J432" s="12">
        <v>194000</v>
      </c>
    </row>
    <row r="433" spans="1:10" x14ac:dyDescent="0.2">
      <c r="A433">
        <v>432</v>
      </c>
      <c r="B433" t="s">
        <v>120</v>
      </c>
      <c r="C433">
        <f t="shared" si="7"/>
        <v>0</v>
      </c>
      <c r="D433">
        <v>79900</v>
      </c>
      <c r="F433" s="13">
        <v>681</v>
      </c>
      <c r="G433" s="12">
        <v>143000</v>
      </c>
      <c r="I433" s="13">
        <v>1166</v>
      </c>
      <c r="J433" s="12">
        <v>233170</v>
      </c>
    </row>
    <row r="434" spans="1:10" x14ac:dyDescent="0.2">
      <c r="A434">
        <v>433</v>
      </c>
      <c r="B434" t="s">
        <v>84</v>
      </c>
      <c r="C434">
        <f t="shared" si="7"/>
        <v>1</v>
      </c>
      <c r="D434">
        <v>122500</v>
      </c>
      <c r="F434" s="13">
        <v>683</v>
      </c>
      <c r="G434" s="12">
        <v>173000</v>
      </c>
      <c r="I434" s="13">
        <v>1167</v>
      </c>
      <c r="J434" s="12">
        <v>245350</v>
      </c>
    </row>
    <row r="435" spans="1:10" x14ac:dyDescent="0.2">
      <c r="A435">
        <v>434</v>
      </c>
      <c r="B435" t="s">
        <v>120</v>
      </c>
      <c r="C435">
        <f t="shared" si="7"/>
        <v>0</v>
      </c>
      <c r="D435">
        <v>181000</v>
      </c>
      <c r="F435" s="13">
        <v>687</v>
      </c>
      <c r="G435" s="12">
        <v>227875</v>
      </c>
      <c r="I435" s="13">
        <v>1168</v>
      </c>
      <c r="J435" s="12">
        <v>173000</v>
      </c>
    </row>
    <row r="436" spans="1:10" x14ac:dyDescent="0.2">
      <c r="A436">
        <v>435</v>
      </c>
      <c r="B436" t="s">
        <v>84</v>
      </c>
      <c r="C436">
        <f t="shared" si="7"/>
        <v>1</v>
      </c>
      <c r="D436">
        <v>81000</v>
      </c>
      <c r="F436" s="13">
        <v>689</v>
      </c>
      <c r="G436" s="12">
        <v>392000</v>
      </c>
      <c r="I436" s="13">
        <v>1170</v>
      </c>
      <c r="J436" s="12">
        <v>625000</v>
      </c>
    </row>
    <row r="437" spans="1:10" x14ac:dyDescent="0.2">
      <c r="A437">
        <v>436</v>
      </c>
      <c r="B437" t="s">
        <v>160</v>
      </c>
      <c r="C437">
        <f t="shared" si="7"/>
        <v>0</v>
      </c>
      <c r="D437">
        <v>212000</v>
      </c>
      <c r="F437" s="13">
        <v>691</v>
      </c>
      <c r="G437" s="12">
        <v>141000</v>
      </c>
      <c r="I437" s="13">
        <v>1173</v>
      </c>
      <c r="J437" s="12">
        <v>171900</v>
      </c>
    </row>
    <row r="438" spans="1:10" x14ac:dyDescent="0.2">
      <c r="A438">
        <v>437</v>
      </c>
      <c r="B438" t="s">
        <v>84</v>
      </c>
      <c r="C438">
        <f t="shared" si="7"/>
        <v>1</v>
      </c>
      <c r="D438">
        <v>116000</v>
      </c>
      <c r="F438" s="13">
        <v>694</v>
      </c>
      <c r="G438" s="12">
        <v>108480</v>
      </c>
      <c r="I438" s="13">
        <v>1174</v>
      </c>
      <c r="J438" s="12">
        <v>200500</v>
      </c>
    </row>
    <row r="439" spans="1:10" x14ac:dyDescent="0.2">
      <c r="A439">
        <v>438</v>
      </c>
      <c r="B439" t="s">
        <v>84</v>
      </c>
      <c r="C439">
        <f t="shared" si="7"/>
        <v>1</v>
      </c>
      <c r="D439">
        <v>119000</v>
      </c>
      <c r="F439" s="13">
        <v>695</v>
      </c>
      <c r="G439" s="12">
        <v>141500</v>
      </c>
      <c r="I439" s="13">
        <v>1175</v>
      </c>
      <c r="J439" s="12">
        <v>239000</v>
      </c>
    </row>
    <row r="440" spans="1:10" x14ac:dyDescent="0.2">
      <c r="A440">
        <v>439</v>
      </c>
      <c r="B440" t="s">
        <v>84</v>
      </c>
      <c r="C440">
        <f t="shared" si="7"/>
        <v>1</v>
      </c>
      <c r="D440">
        <v>90350</v>
      </c>
      <c r="F440" s="13">
        <v>697</v>
      </c>
      <c r="G440" s="12">
        <v>89000</v>
      </c>
      <c r="I440" s="13">
        <v>1177</v>
      </c>
      <c r="J440" s="12">
        <v>119500</v>
      </c>
    </row>
    <row r="441" spans="1:10" x14ac:dyDescent="0.2">
      <c r="A441">
        <v>440</v>
      </c>
      <c r="B441" t="s">
        <v>84</v>
      </c>
      <c r="C441">
        <f t="shared" si="7"/>
        <v>1</v>
      </c>
      <c r="D441">
        <v>110000</v>
      </c>
      <c r="F441" s="13">
        <v>699</v>
      </c>
      <c r="G441" s="12">
        <v>138500</v>
      </c>
      <c r="I441" s="13">
        <v>1179</v>
      </c>
      <c r="J441" s="12">
        <v>154900</v>
      </c>
    </row>
    <row r="442" spans="1:10" x14ac:dyDescent="0.2">
      <c r="A442">
        <v>441</v>
      </c>
      <c r="B442" t="s">
        <v>84</v>
      </c>
      <c r="C442">
        <f t="shared" si="7"/>
        <v>1</v>
      </c>
      <c r="D442">
        <v>555000</v>
      </c>
      <c r="F442" s="13">
        <v>701</v>
      </c>
      <c r="G442" s="12">
        <v>312500</v>
      </c>
      <c r="I442" s="13">
        <v>1181</v>
      </c>
      <c r="J442" s="12">
        <v>250000</v>
      </c>
    </row>
    <row r="443" spans="1:10" x14ac:dyDescent="0.2">
      <c r="A443">
        <v>442</v>
      </c>
      <c r="B443" t="s">
        <v>84</v>
      </c>
      <c r="C443">
        <f t="shared" si="7"/>
        <v>1</v>
      </c>
      <c r="D443">
        <v>118000</v>
      </c>
      <c r="F443" s="13">
        <v>702</v>
      </c>
      <c r="G443" s="12">
        <v>140000</v>
      </c>
      <c r="I443" s="13">
        <v>1182</v>
      </c>
      <c r="J443" s="12">
        <v>392500</v>
      </c>
    </row>
    <row r="444" spans="1:10" x14ac:dyDescent="0.2">
      <c r="A444">
        <v>443</v>
      </c>
      <c r="B444" t="s">
        <v>84</v>
      </c>
      <c r="C444">
        <f t="shared" si="7"/>
        <v>1</v>
      </c>
      <c r="D444">
        <v>162900</v>
      </c>
      <c r="F444" s="13">
        <v>704</v>
      </c>
      <c r="G444" s="12">
        <v>140000</v>
      </c>
      <c r="I444" s="13">
        <v>1183</v>
      </c>
      <c r="J444" s="12">
        <v>745000</v>
      </c>
    </row>
    <row r="445" spans="1:10" x14ac:dyDescent="0.2">
      <c r="A445">
        <v>444</v>
      </c>
      <c r="B445" t="s">
        <v>84</v>
      </c>
      <c r="C445">
        <f t="shared" si="7"/>
        <v>1</v>
      </c>
      <c r="D445">
        <v>172500</v>
      </c>
      <c r="F445" s="13">
        <v>705</v>
      </c>
      <c r="G445" s="12">
        <v>213000</v>
      </c>
      <c r="I445" s="13">
        <v>1187</v>
      </c>
      <c r="J445" s="12">
        <v>95000</v>
      </c>
    </row>
    <row r="446" spans="1:10" x14ac:dyDescent="0.2">
      <c r="A446">
        <v>445</v>
      </c>
      <c r="B446" t="s">
        <v>84</v>
      </c>
      <c r="C446">
        <f t="shared" si="7"/>
        <v>1</v>
      </c>
      <c r="D446">
        <v>210000</v>
      </c>
      <c r="F446" s="13">
        <v>706</v>
      </c>
      <c r="G446" s="12">
        <v>55000</v>
      </c>
      <c r="I446" s="13">
        <v>1189</v>
      </c>
      <c r="J446" s="12">
        <v>195000</v>
      </c>
    </row>
    <row r="447" spans="1:10" x14ac:dyDescent="0.2">
      <c r="A447">
        <v>446</v>
      </c>
      <c r="B447" t="s">
        <v>84</v>
      </c>
      <c r="C447">
        <f t="shared" si="7"/>
        <v>1</v>
      </c>
      <c r="D447">
        <v>127500</v>
      </c>
      <c r="F447" s="13">
        <v>708</v>
      </c>
      <c r="G447" s="12">
        <v>254000</v>
      </c>
      <c r="I447" s="13">
        <v>1196</v>
      </c>
      <c r="J447" s="12">
        <v>176000</v>
      </c>
    </row>
    <row r="448" spans="1:10" x14ac:dyDescent="0.2">
      <c r="A448">
        <v>447</v>
      </c>
      <c r="B448" t="s">
        <v>120</v>
      </c>
      <c r="C448">
        <f t="shared" si="7"/>
        <v>0</v>
      </c>
      <c r="D448">
        <v>190000</v>
      </c>
      <c r="F448" s="13">
        <v>712</v>
      </c>
      <c r="G448" s="12">
        <v>102776</v>
      </c>
      <c r="I448" s="13">
        <v>1197</v>
      </c>
      <c r="J448" s="12">
        <v>219210</v>
      </c>
    </row>
    <row r="449" spans="1:10" x14ac:dyDescent="0.2">
      <c r="A449">
        <v>448</v>
      </c>
      <c r="B449" t="s">
        <v>120</v>
      </c>
      <c r="C449">
        <f t="shared" si="7"/>
        <v>0</v>
      </c>
      <c r="D449">
        <v>199900</v>
      </c>
      <c r="F449" s="13">
        <v>714</v>
      </c>
      <c r="G449" s="12">
        <v>129000</v>
      </c>
      <c r="I449" s="13">
        <v>1198</v>
      </c>
      <c r="J449" s="12">
        <v>144000</v>
      </c>
    </row>
    <row r="450" spans="1:10" x14ac:dyDescent="0.2">
      <c r="A450">
        <v>449</v>
      </c>
      <c r="B450" t="s">
        <v>84</v>
      </c>
      <c r="C450">
        <f t="shared" si="7"/>
        <v>1</v>
      </c>
      <c r="D450">
        <v>119500</v>
      </c>
      <c r="F450" s="13">
        <v>716</v>
      </c>
      <c r="G450" s="12">
        <v>165000</v>
      </c>
      <c r="I450" s="13">
        <v>1206</v>
      </c>
      <c r="J450" s="12">
        <v>271900</v>
      </c>
    </row>
    <row r="451" spans="1:10" x14ac:dyDescent="0.2">
      <c r="A451">
        <v>450</v>
      </c>
      <c r="B451" t="s">
        <v>84</v>
      </c>
      <c r="C451">
        <f t="shared" ref="C451:C514" si="8">IF(B451="Reg",1,IF(OR(B451="IR1",B451="IR2",B451="IR3"),0,"N/A"))</f>
        <v>1</v>
      </c>
      <c r="D451">
        <v>120000</v>
      </c>
      <c r="F451" s="13">
        <v>717</v>
      </c>
      <c r="G451" s="12">
        <v>159500</v>
      </c>
      <c r="I451" s="13">
        <v>1210</v>
      </c>
      <c r="J451" s="12">
        <v>290000</v>
      </c>
    </row>
    <row r="452" spans="1:10" x14ac:dyDescent="0.2">
      <c r="A452">
        <v>451</v>
      </c>
      <c r="B452" t="s">
        <v>84</v>
      </c>
      <c r="C452">
        <f t="shared" si="8"/>
        <v>1</v>
      </c>
      <c r="D452">
        <v>110000</v>
      </c>
      <c r="F452" s="13">
        <v>718</v>
      </c>
      <c r="G452" s="12">
        <v>157000</v>
      </c>
      <c r="I452" s="13">
        <v>1212</v>
      </c>
      <c r="J452" s="12">
        <v>164000</v>
      </c>
    </row>
    <row r="453" spans="1:10" x14ac:dyDescent="0.2">
      <c r="A453">
        <v>452</v>
      </c>
      <c r="B453" t="s">
        <v>120</v>
      </c>
      <c r="C453">
        <f t="shared" si="8"/>
        <v>0</v>
      </c>
      <c r="D453">
        <v>280000</v>
      </c>
      <c r="F453" s="13">
        <v>719</v>
      </c>
      <c r="G453" s="12">
        <v>341000</v>
      </c>
      <c r="I453" s="13">
        <v>1214</v>
      </c>
      <c r="J453" s="12">
        <v>145000</v>
      </c>
    </row>
    <row r="454" spans="1:10" x14ac:dyDescent="0.2">
      <c r="A454">
        <v>453</v>
      </c>
      <c r="B454" t="s">
        <v>120</v>
      </c>
      <c r="C454">
        <f t="shared" si="8"/>
        <v>0</v>
      </c>
      <c r="D454">
        <v>204000</v>
      </c>
      <c r="F454" s="13">
        <v>722</v>
      </c>
      <c r="G454" s="12">
        <v>143000</v>
      </c>
      <c r="I454" s="13">
        <v>1215</v>
      </c>
      <c r="J454" s="12">
        <v>134500</v>
      </c>
    </row>
    <row r="455" spans="1:10" x14ac:dyDescent="0.2">
      <c r="A455">
        <v>454</v>
      </c>
      <c r="B455" t="s">
        <v>84</v>
      </c>
      <c r="C455">
        <f t="shared" si="8"/>
        <v>1</v>
      </c>
      <c r="D455">
        <v>210000</v>
      </c>
      <c r="F455" s="13">
        <v>723</v>
      </c>
      <c r="G455" s="12">
        <v>124500</v>
      </c>
      <c r="I455" s="13">
        <v>1216</v>
      </c>
      <c r="J455" s="12">
        <v>125000</v>
      </c>
    </row>
    <row r="456" spans="1:10" x14ac:dyDescent="0.2">
      <c r="A456">
        <v>455</v>
      </c>
      <c r="B456" t="s">
        <v>84</v>
      </c>
      <c r="C456">
        <f t="shared" si="8"/>
        <v>1</v>
      </c>
      <c r="D456">
        <v>188000</v>
      </c>
      <c r="F456" s="13">
        <v>724</v>
      </c>
      <c r="G456" s="12">
        <v>135000</v>
      </c>
      <c r="I456" s="13">
        <v>1221</v>
      </c>
      <c r="J456" s="12">
        <v>115000</v>
      </c>
    </row>
    <row r="457" spans="1:10" x14ac:dyDescent="0.2">
      <c r="A457">
        <v>456</v>
      </c>
      <c r="B457" t="s">
        <v>84</v>
      </c>
      <c r="C457">
        <f t="shared" si="8"/>
        <v>1</v>
      </c>
      <c r="D457">
        <v>175500</v>
      </c>
      <c r="F457" s="13">
        <v>726</v>
      </c>
      <c r="G457" s="12">
        <v>120500</v>
      </c>
      <c r="I457" s="13">
        <v>1225</v>
      </c>
      <c r="J457" s="12">
        <v>184000</v>
      </c>
    </row>
    <row r="458" spans="1:10" x14ac:dyDescent="0.2">
      <c r="A458">
        <v>457</v>
      </c>
      <c r="B458" t="s">
        <v>84</v>
      </c>
      <c r="C458">
        <f t="shared" si="8"/>
        <v>1</v>
      </c>
      <c r="D458">
        <v>98000</v>
      </c>
      <c r="F458" s="13">
        <v>728</v>
      </c>
      <c r="G458" s="12">
        <v>194500</v>
      </c>
      <c r="I458" s="13">
        <v>1227</v>
      </c>
      <c r="J458" s="12">
        <v>214000</v>
      </c>
    </row>
    <row r="459" spans="1:10" x14ac:dyDescent="0.2">
      <c r="A459">
        <v>458</v>
      </c>
      <c r="B459" t="s">
        <v>120</v>
      </c>
      <c r="C459">
        <f t="shared" si="8"/>
        <v>0</v>
      </c>
      <c r="D459">
        <v>256000</v>
      </c>
      <c r="F459" s="13">
        <v>729</v>
      </c>
      <c r="G459" s="12">
        <v>110000</v>
      </c>
      <c r="I459" s="13">
        <v>1231</v>
      </c>
      <c r="J459" s="12">
        <v>190000</v>
      </c>
    </row>
    <row r="460" spans="1:10" x14ac:dyDescent="0.2">
      <c r="A460">
        <v>459</v>
      </c>
      <c r="B460" t="s">
        <v>84</v>
      </c>
      <c r="C460">
        <f t="shared" si="8"/>
        <v>1</v>
      </c>
      <c r="D460">
        <v>161000</v>
      </c>
      <c r="F460" s="13">
        <v>730</v>
      </c>
      <c r="G460" s="12">
        <v>103000</v>
      </c>
      <c r="I460" s="13">
        <v>1234</v>
      </c>
      <c r="J460" s="12">
        <v>142000</v>
      </c>
    </row>
    <row r="461" spans="1:10" x14ac:dyDescent="0.2">
      <c r="A461">
        <v>460</v>
      </c>
      <c r="B461" t="s">
        <v>120</v>
      </c>
      <c r="C461">
        <f t="shared" si="8"/>
        <v>0</v>
      </c>
      <c r="D461">
        <v>110000</v>
      </c>
      <c r="F461" s="13">
        <v>734</v>
      </c>
      <c r="G461" s="12">
        <v>131400</v>
      </c>
      <c r="I461" s="13">
        <v>1238</v>
      </c>
      <c r="J461" s="12">
        <v>195000</v>
      </c>
    </row>
    <row r="462" spans="1:10" x14ac:dyDescent="0.2">
      <c r="A462">
        <v>461</v>
      </c>
      <c r="B462" t="s">
        <v>120</v>
      </c>
      <c r="C462">
        <f t="shared" si="8"/>
        <v>0</v>
      </c>
      <c r="D462">
        <v>263435</v>
      </c>
      <c r="F462" s="13">
        <v>736</v>
      </c>
      <c r="G462" s="12">
        <v>163000</v>
      </c>
      <c r="I462" s="13">
        <v>1240</v>
      </c>
      <c r="J462" s="12">
        <v>265900</v>
      </c>
    </row>
    <row r="463" spans="1:10" x14ac:dyDescent="0.2">
      <c r="A463">
        <v>462</v>
      </c>
      <c r="B463" t="s">
        <v>84</v>
      </c>
      <c r="C463">
        <f t="shared" si="8"/>
        <v>1</v>
      </c>
      <c r="D463">
        <v>155000</v>
      </c>
      <c r="F463" s="13">
        <v>737</v>
      </c>
      <c r="G463" s="12">
        <v>93500</v>
      </c>
      <c r="I463" s="13">
        <v>1245</v>
      </c>
      <c r="J463" s="12">
        <v>230000</v>
      </c>
    </row>
    <row r="464" spans="1:10" x14ac:dyDescent="0.2">
      <c r="A464">
        <v>463</v>
      </c>
      <c r="B464" t="s">
        <v>120</v>
      </c>
      <c r="C464">
        <f t="shared" si="8"/>
        <v>0</v>
      </c>
      <c r="D464">
        <v>62383</v>
      </c>
      <c r="F464" s="13">
        <v>739</v>
      </c>
      <c r="G464" s="12">
        <v>179000</v>
      </c>
      <c r="I464" s="13">
        <v>1248</v>
      </c>
      <c r="J464" s="12">
        <v>169900</v>
      </c>
    </row>
    <row r="465" spans="1:10" x14ac:dyDescent="0.2">
      <c r="A465">
        <v>464</v>
      </c>
      <c r="B465" t="s">
        <v>120</v>
      </c>
      <c r="C465">
        <f t="shared" si="8"/>
        <v>0</v>
      </c>
      <c r="D465">
        <v>188700</v>
      </c>
      <c r="F465" s="13">
        <v>741</v>
      </c>
      <c r="G465" s="12">
        <v>132000</v>
      </c>
      <c r="I465" s="13">
        <v>1252</v>
      </c>
      <c r="J465" s="12">
        <v>171750</v>
      </c>
    </row>
    <row r="466" spans="1:10" x14ac:dyDescent="0.2">
      <c r="A466">
        <v>465</v>
      </c>
      <c r="B466" t="s">
        <v>84</v>
      </c>
      <c r="C466">
        <f t="shared" si="8"/>
        <v>1</v>
      </c>
      <c r="D466">
        <v>124000</v>
      </c>
      <c r="F466" s="13">
        <v>743</v>
      </c>
      <c r="G466" s="12">
        <v>179000</v>
      </c>
      <c r="I466" s="13">
        <v>1254</v>
      </c>
      <c r="J466" s="12">
        <v>294000</v>
      </c>
    </row>
    <row r="467" spans="1:10" x14ac:dyDescent="0.2">
      <c r="A467">
        <v>466</v>
      </c>
      <c r="B467" t="s">
        <v>84</v>
      </c>
      <c r="C467">
        <f t="shared" si="8"/>
        <v>1</v>
      </c>
      <c r="D467">
        <v>178740</v>
      </c>
      <c r="F467" s="13">
        <v>750</v>
      </c>
      <c r="G467" s="12">
        <v>98000</v>
      </c>
      <c r="I467" s="13">
        <v>1257</v>
      </c>
      <c r="J467" s="12">
        <v>301500</v>
      </c>
    </row>
    <row r="468" spans="1:10" x14ac:dyDescent="0.2">
      <c r="A468">
        <v>467</v>
      </c>
      <c r="B468" t="s">
        <v>84</v>
      </c>
      <c r="C468">
        <f t="shared" si="8"/>
        <v>1</v>
      </c>
      <c r="D468">
        <v>167000</v>
      </c>
      <c r="F468" s="13">
        <v>751</v>
      </c>
      <c r="G468" s="12">
        <v>96500</v>
      </c>
      <c r="I468" s="13">
        <v>1259</v>
      </c>
      <c r="J468" s="12">
        <v>190000</v>
      </c>
    </row>
    <row r="469" spans="1:10" x14ac:dyDescent="0.2">
      <c r="A469">
        <v>468</v>
      </c>
      <c r="B469" t="s">
        <v>84</v>
      </c>
      <c r="C469">
        <f t="shared" si="8"/>
        <v>1</v>
      </c>
      <c r="D469">
        <v>146500</v>
      </c>
      <c r="F469" s="13">
        <v>752</v>
      </c>
      <c r="G469" s="12">
        <v>162000</v>
      </c>
      <c r="I469" s="13">
        <v>1261</v>
      </c>
      <c r="J469" s="12">
        <v>181000</v>
      </c>
    </row>
    <row r="470" spans="1:10" x14ac:dyDescent="0.2">
      <c r="A470">
        <v>469</v>
      </c>
      <c r="B470" t="s">
        <v>120</v>
      </c>
      <c r="C470">
        <f t="shared" si="8"/>
        <v>0</v>
      </c>
      <c r="D470">
        <v>250000</v>
      </c>
      <c r="F470" s="13">
        <v>754</v>
      </c>
      <c r="G470" s="12">
        <v>275500</v>
      </c>
      <c r="I470" s="13">
        <v>1267</v>
      </c>
      <c r="J470" s="12">
        <v>122000</v>
      </c>
    </row>
    <row r="471" spans="1:10" x14ac:dyDescent="0.2">
      <c r="A471">
        <v>470</v>
      </c>
      <c r="B471" t="s">
        <v>120</v>
      </c>
      <c r="C471">
        <f t="shared" si="8"/>
        <v>0</v>
      </c>
      <c r="D471">
        <v>187000</v>
      </c>
      <c r="F471" s="13">
        <v>755</v>
      </c>
      <c r="G471" s="12">
        <v>156000</v>
      </c>
      <c r="I471" s="13">
        <v>1268</v>
      </c>
      <c r="J471" s="12">
        <v>378500</v>
      </c>
    </row>
    <row r="472" spans="1:10" x14ac:dyDescent="0.2">
      <c r="A472">
        <v>471</v>
      </c>
      <c r="B472" t="s">
        <v>120</v>
      </c>
      <c r="C472">
        <f t="shared" si="8"/>
        <v>0</v>
      </c>
      <c r="D472">
        <v>212000</v>
      </c>
      <c r="F472" s="13">
        <v>756</v>
      </c>
      <c r="G472" s="12">
        <v>172500</v>
      </c>
      <c r="I472" s="13">
        <v>1269</v>
      </c>
      <c r="J472" s="12">
        <v>381000</v>
      </c>
    </row>
    <row r="473" spans="1:10" x14ac:dyDescent="0.2">
      <c r="A473">
        <v>472</v>
      </c>
      <c r="B473" t="s">
        <v>84</v>
      </c>
      <c r="C473">
        <f t="shared" si="8"/>
        <v>1</v>
      </c>
      <c r="D473">
        <v>190000</v>
      </c>
      <c r="F473" s="13">
        <v>759</v>
      </c>
      <c r="G473" s="12">
        <v>179400</v>
      </c>
      <c r="I473" s="13">
        <v>1272</v>
      </c>
      <c r="J473" s="12">
        <v>185750</v>
      </c>
    </row>
    <row r="474" spans="1:10" x14ac:dyDescent="0.2">
      <c r="A474">
        <v>473</v>
      </c>
      <c r="B474" t="s">
        <v>84</v>
      </c>
      <c r="C474">
        <f t="shared" si="8"/>
        <v>1</v>
      </c>
      <c r="D474">
        <v>148000</v>
      </c>
      <c r="F474" s="13">
        <v>761</v>
      </c>
      <c r="G474" s="12">
        <v>127500</v>
      </c>
      <c r="I474" s="13">
        <v>1273</v>
      </c>
      <c r="J474" s="12">
        <v>137000</v>
      </c>
    </row>
    <row r="475" spans="1:10" x14ac:dyDescent="0.2">
      <c r="A475">
        <v>474</v>
      </c>
      <c r="B475" t="s">
        <v>120</v>
      </c>
      <c r="C475">
        <f t="shared" si="8"/>
        <v>0</v>
      </c>
      <c r="D475">
        <v>440000</v>
      </c>
      <c r="F475" s="13">
        <v>762</v>
      </c>
      <c r="G475" s="12">
        <v>100000</v>
      </c>
      <c r="I475" s="13">
        <v>1274</v>
      </c>
      <c r="J475" s="12">
        <v>177000</v>
      </c>
    </row>
    <row r="476" spans="1:10" x14ac:dyDescent="0.2">
      <c r="A476">
        <v>475</v>
      </c>
      <c r="B476" t="s">
        <v>84</v>
      </c>
      <c r="C476">
        <f t="shared" si="8"/>
        <v>1</v>
      </c>
      <c r="D476">
        <v>251000</v>
      </c>
      <c r="F476" s="13">
        <v>763</v>
      </c>
      <c r="G476" s="12">
        <v>215200</v>
      </c>
      <c r="I476" s="13">
        <v>1277</v>
      </c>
      <c r="J476" s="12">
        <v>162000</v>
      </c>
    </row>
    <row r="477" spans="1:10" x14ac:dyDescent="0.2">
      <c r="A477">
        <v>476</v>
      </c>
      <c r="B477" t="s">
        <v>84</v>
      </c>
      <c r="C477">
        <f t="shared" si="8"/>
        <v>1</v>
      </c>
      <c r="D477">
        <v>132500</v>
      </c>
      <c r="F477" s="13">
        <v>764</v>
      </c>
      <c r="G477" s="12">
        <v>337000</v>
      </c>
      <c r="I477" s="13">
        <v>1278</v>
      </c>
      <c r="J477" s="12">
        <v>197900</v>
      </c>
    </row>
    <row r="478" spans="1:10" x14ac:dyDescent="0.2">
      <c r="A478">
        <v>477</v>
      </c>
      <c r="B478" t="s">
        <v>84</v>
      </c>
      <c r="C478">
        <f t="shared" si="8"/>
        <v>1</v>
      </c>
      <c r="D478">
        <v>208900</v>
      </c>
      <c r="F478" s="13">
        <v>767</v>
      </c>
      <c r="G478" s="12">
        <v>196500</v>
      </c>
      <c r="I478" s="13">
        <v>1281</v>
      </c>
      <c r="J478" s="12">
        <v>227000</v>
      </c>
    </row>
    <row r="479" spans="1:10" x14ac:dyDescent="0.2">
      <c r="A479">
        <v>478</v>
      </c>
      <c r="B479" t="s">
        <v>84</v>
      </c>
      <c r="C479">
        <f t="shared" si="8"/>
        <v>1</v>
      </c>
      <c r="D479">
        <v>380000</v>
      </c>
      <c r="F479" s="13">
        <v>769</v>
      </c>
      <c r="G479" s="12">
        <v>216837</v>
      </c>
      <c r="I479" s="13">
        <v>1282</v>
      </c>
      <c r="J479" s="12">
        <v>180000</v>
      </c>
    </row>
    <row r="480" spans="1:10" x14ac:dyDescent="0.2">
      <c r="A480">
        <v>479</v>
      </c>
      <c r="B480" t="s">
        <v>84</v>
      </c>
      <c r="C480">
        <f t="shared" si="8"/>
        <v>1</v>
      </c>
      <c r="D480">
        <v>297000</v>
      </c>
      <c r="F480" s="13">
        <v>772</v>
      </c>
      <c r="G480" s="12">
        <v>102000</v>
      </c>
      <c r="I480" s="13">
        <v>1283</v>
      </c>
      <c r="J480" s="12">
        <v>150500</v>
      </c>
    </row>
    <row r="481" spans="1:10" x14ac:dyDescent="0.2">
      <c r="A481">
        <v>480</v>
      </c>
      <c r="B481" t="s">
        <v>84</v>
      </c>
      <c r="C481">
        <f t="shared" si="8"/>
        <v>1</v>
      </c>
      <c r="D481">
        <v>89471</v>
      </c>
      <c r="F481" s="13">
        <v>773</v>
      </c>
      <c r="G481" s="12">
        <v>107000</v>
      </c>
      <c r="I481" s="13">
        <v>1288</v>
      </c>
      <c r="J481" s="12">
        <v>190000</v>
      </c>
    </row>
    <row r="482" spans="1:10" x14ac:dyDescent="0.2">
      <c r="A482">
        <v>481</v>
      </c>
      <c r="B482" t="s">
        <v>120</v>
      </c>
      <c r="C482">
        <f t="shared" si="8"/>
        <v>0</v>
      </c>
      <c r="D482">
        <v>326000</v>
      </c>
      <c r="F482" s="13">
        <v>774</v>
      </c>
      <c r="G482" s="12">
        <v>114500</v>
      </c>
      <c r="I482" s="13">
        <v>1289</v>
      </c>
      <c r="J482" s="12">
        <v>278000</v>
      </c>
    </row>
    <row r="483" spans="1:10" x14ac:dyDescent="0.2">
      <c r="A483">
        <v>482</v>
      </c>
      <c r="B483" t="s">
        <v>120</v>
      </c>
      <c r="C483">
        <f t="shared" si="8"/>
        <v>0</v>
      </c>
      <c r="D483">
        <v>374000</v>
      </c>
      <c r="F483" s="13">
        <v>775</v>
      </c>
      <c r="G483" s="12">
        <v>395000</v>
      </c>
      <c r="I483" s="13">
        <v>1290</v>
      </c>
      <c r="J483" s="12">
        <v>281000</v>
      </c>
    </row>
    <row r="484" spans="1:10" x14ac:dyDescent="0.2">
      <c r="A484">
        <v>483</v>
      </c>
      <c r="B484" t="s">
        <v>84</v>
      </c>
      <c r="C484">
        <f t="shared" si="8"/>
        <v>1</v>
      </c>
      <c r="D484">
        <v>155000</v>
      </c>
      <c r="F484" s="13">
        <v>776</v>
      </c>
      <c r="G484" s="12">
        <v>162000</v>
      </c>
      <c r="I484" s="13">
        <v>1291</v>
      </c>
      <c r="J484" s="12">
        <v>180500</v>
      </c>
    </row>
    <row r="485" spans="1:10" x14ac:dyDescent="0.2">
      <c r="A485">
        <v>484</v>
      </c>
      <c r="B485" t="s">
        <v>84</v>
      </c>
      <c r="C485">
        <f t="shared" si="8"/>
        <v>1</v>
      </c>
      <c r="D485">
        <v>164000</v>
      </c>
      <c r="F485" s="13">
        <v>779</v>
      </c>
      <c r="G485" s="12">
        <v>144000</v>
      </c>
      <c r="I485" s="13">
        <v>1299</v>
      </c>
      <c r="J485" s="12">
        <v>160000</v>
      </c>
    </row>
    <row r="486" spans="1:10" x14ac:dyDescent="0.2">
      <c r="A486">
        <v>485</v>
      </c>
      <c r="B486" t="s">
        <v>120</v>
      </c>
      <c r="C486">
        <f t="shared" si="8"/>
        <v>0</v>
      </c>
      <c r="D486">
        <v>132500</v>
      </c>
      <c r="F486" s="13">
        <v>780</v>
      </c>
      <c r="G486" s="12">
        <v>135000</v>
      </c>
      <c r="I486" s="13">
        <v>1301</v>
      </c>
      <c r="J486" s="12">
        <v>225000</v>
      </c>
    </row>
    <row r="487" spans="1:10" x14ac:dyDescent="0.2">
      <c r="A487">
        <v>486</v>
      </c>
      <c r="B487" t="s">
        <v>84</v>
      </c>
      <c r="C487">
        <f t="shared" si="8"/>
        <v>1</v>
      </c>
      <c r="D487">
        <v>147000</v>
      </c>
      <c r="F487" s="13">
        <v>781</v>
      </c>
      <c r="G487" s="12">
        <v>176000</v>
      </c>
      <c r="I487" s="13">
        <v>1302</v>
      </c>
      <c r="J487" s="12">
        <v>177500</v>
      </c>
    </row>
    <row r="488" spans="1:10" x14ac:dyDescent="0.2">
      <c r="A488">
        <v>487</v>
      </c>
      <c r="B488" t="s">
        <v>84</v>
      </c>
      <c r="C488">
        <f t="shared" si="8"/>
        <v>1</v>
      </c>
      <c r="D488">
        <v>156000</v>
      </c>
      <c r="F488" s="13">
        <v>782</v>
      </c>
      <c r="G488" s="12">
        <v>175900</v>
      </c>
      <c r="I488" s="13">
        <v>1306</v>
      </c>
      <c r="J488" s="12">
        <v>325000</v>
      </c>
    </row>
    <row r="489" spans="1:10" x14ac:dyDescent="0.2">
      <c r="A489">
        <v>488</v>
      </c>
      <c r="B489" t="s">
        <v>120</v>
      </c>
      <c r="C489">
        <f t="shared" si="8"/>
        <v>0</v>
      </c>
      <c r="D489">
        <v>175000</v>
      </c>
      <c r="F489" s="13">
        <v>785</v>
      </c>
      <c r="G489" s="12">
        <v>128000</v>
      </c>
      <c r="I489" s="13">
        <v>1307</v>
      </c>
      <c r="J489" s="12">
        <v>202500</v>
      </c>
    </row>
    <row r="490" spans="1:10" x14ac:dyDescent="0.2">
      <c r="A490">
        <v>489</v>
      </c>
      <c r="B490" t="s">
        <v>84</v>
      </c>
      <c r="C490">
        <f t="shared" si="8"/>
        <v>1</v>
      </c>
      <c r="D490">
        <v>160000</v>
      </c>
      <c r="F490" s="13">
        <v>786</v>
      </c>
      <c r="G490" s="12">
        <v>161500</v>
      </c>
      <c r="I490" s="13">
        <v>1313</v>
      </c>
      <c r="J490" s="12">
        <v>302000</v>
      </c>
    </row>
    <row r="491" spans="1:10" x14ac:dyDescent="0.2">
      <c r="A491">
        <v>490</v>
      </c>
      <c r="B491" t="s">
        <v>84</v>
      </c>
      <c r="C491">
        <f t="shared" si="8"/>
        <v>1</v>
      </c>
      <c r="D491">
        <v>86000</v>
      </c>
      <c r="F491" s="13">
        <v>787</v>
      </c>
      <c r="G491" s="12">
        <v>139000</v>
      </c>
      <c r="I491" s="13">
        <v>1314</v>
      </c>
      <c r="J491" s="12">
        <v>333168</v>
      </c>
    </row>
    <row r="492" spans="1:10" x14ac:dyDescent="0.2">
      <c r="A492">
        <v>491</v>
      </c>
      <c r="B492" t="s">
        <v>84</v>
      </c>
      <c r="C492">
        <f t="shared" si="8"/>
        <v>1</v>
      </c>
      <c r="D492">
        <v>115000</v>
      </c>
      <c r="F492" s="13">
        <v>789</v>
      </c>
      <c r="G492" s="12">
        <v>107900</v>
      </c>
      <c r="I492" s="13">
        <v>1317</v>
      </c>
      <c r="J492" s="12">
        <v>295493</v>
      </c>
    </row>
    <row r="493" spans="1:10" x14ac:dyDescent="0.2">
      <c r="A493">
        <v>492</v>
      </c>
      <c r="B493" t="s">
        <v>84</v>
      </c>
      <c r="C493">
        <f t="shared" si="8"/>
        <v>1</v>
      </c>
      <c r="D493">
        <v>133000</v>
      </c>
      <c r="F493" s="13">
        <v>791</v>
      </c>
      <c r="G493" s="12">
        <v>160200</v>
      </c>
      <c r="I493" s="13">
        <v>1319</v>
      </c>
      <c r="J493" s="12">
        <v>275000</v>
      </c>
    </row>
    <row r="494" spans="1:10" x14ac:dyDescent="0.2">
      <c r="A494">
        <v>493</v>
      </c>
      <c r="B494" t="s">
        <v>120</v>
      </c>
      <c r="C494">
        <f t="shared" si="8"/>
        <v>0</v>
      </c>
      <c r="D494">
        <v>172785</v>
      </c>
      <c r="F494" s="13">
        <v>794</v>
      </c>
      <c r="G494" s="12">
        <v>225000</v>
      </c>
      <c r="I494" s="13">
        <v>1322</v>
      </c>
      <c r="J494" s="12">
        <v>72500</v>
      </c>
    </row>
    <row r="495" spans="1:10" x14ac:dyDescent="0.2">
      <c r="A495">
        <v>494</v>
      </c>
      <c r="B495" t="s">
        <v>84</v>
      </c>
      <c r="C495">
        <f t="shared" si="8"/>
        <v>1</v>
      </c>
      <c r="D495">
        <v>155000</v>
      </c>
      <c r="F495" s="13">
        <v>796</v>
      </c>
      <c r="G495" s="12">
        <v>171000</v>
      </c>
      <c r="I495" s="13">
        <v>1323</v>
      </c>
      <c r="J495" s="12">
        <v>190000</v>
      </c>
    </row>
    <row r="496" spans="1:10" x14ac:dyDescent="0.2">
      <c r="A496">
        <v>495</v>
      </c>
      <c r="B496" t="s">
        <v>84</v>
      </c>
      <c r="C496">
        <f t="shared" si="8"/>
        <v>1</v>
      </c>
      <c r="D496">
        <v>91300</v>
      </c>
      <c r="F496" s="13">
        <v>797</v>
      </c>
      <c r="G496" s="12">
        <v>143500</v>
      </c>
      <c r="I496" s="13">
        <v>1330</v>
      </c>
      <c r="J496" s="12">
        <v>176500</v>
      </c>
    </row>
    <row r="497" spans="1:10" x14ac:dyDescent="0.2">
      <c r="A497">
        <v>496</v>
      </c>
      <c r="B497" t="s">
        <v>84</v>
      </c>
      <c r="C497">
        <f t="shared" si="8"/>
        <v>1</v>
      </c>
      <c r="D497">
        <v>34900</v>
      </c>
      <c r="F497" s="13">
        <v>798</v>
      </c>
      <c r="G497" s="12">
        <v>110000</v>
      </c>
      <c r="I497" s="13">
        <v>1332</v>
      </c>
      <c r="J497" s="12">
        <v>132500</v>
      </c>
    </row>
    <row r="498" spans="1:10" x14ac:dyDescent="0.2">
      <c r="A498">
        <v>497</v>
      </c>
      <c r="B498" t="s">
        <v>120</v>
      </c>
      <c r="C498">
        <f t="shared" si="8"/>
        <v>0</v>
      </c>
      <c r="D498">
        <v>430000</v>
      </c>
      <c r="F498" s="13">
        <v>799</v>
      </c>
      <c r="G498" s="12">
        <v>485000</v>
      </c>
      <c r="I498" s="13">
        <v>1337</v>
      </c>
      <c r="J498" s="12">
        <v>135000</v>
      </c>
    </row>
    <row r="499" spans="1:10" x14ac:dyDescent="0.2">
      <c r="A499">
        <v>498</v>
      </c>
      <c r="B499" t="s">
        <v>84</v>
      </c>
      <c r="C499">
        <f t="shared" si="8"/>
        <v>1</v>
      </c>
      <c r="D499">
        <v>184000</v>
      </c>
      <c r="F499" s="13">
        <v>800</v>
      </c>
      <c r="G499" s="12">
        <v>175000</v>
      </c>
      <c r="I499" s="13">
        <v>1338</v>
      </c>
      <c r="J499" s="12">
        <v>52500</v>
      </c>
    </row>
    <row r="500" spans="1:10" x14ac:dyDescent="0.2">
      <c r="A500">
        <v>499</v>
      </c>
      <c r="B500" t="s">
        <v>84</v>
      </c>
      <c r="C500">
        <f t="shared" si="8"/>
        <v>1</v>
      </c>
      <c r="D500">
        <v>130000</v>
      </c>
      <c r="F500" s="13">
        <v>802</v>
      </c>
      <c r="G500" s="12">
        <v>109900</v>
      </c>
      <c r="I500" s="13">
        <v>1339</v>
      </c>
      <c r="J500" s="12">
        <v>200000</v>
      </c>
    </row>
    <row r="501" spans="1:10" x14ac:dyDescent="0.2">
      <c r="A501">
        <v>500</v>
      </c>
      <c r="B501" t="s">
        <v>120</v>
      </c>
      <c r="C501">
        <f t="shared" si="8"/>
        <v>0</v>
      </c>
      <c r="D501">
        <v>120000</v>
      </c>
      <c r="F501" s="13">
        <v>803</v>
      </c>
      <c r="G501" s="12">
        <v>189000</v>
      </c>
      <c r="I501" s="13">
        <v>1340</v>
      </c>
      <c r="J501" s="12">
        <v>128500</v>
      </c>
    </row>
    <row r="502" spans="1:10" x14ac:dyDescent="0.2">
      <c r="A502">
        <v>501</v>
      </c>
      <c r="B502" t="s">
        <v>84</v>
      </c>
      <c r="C502">
        <f t="shared" si="8"/>
        <v>1</v>
      </c>
      <c r="D502">
        <v>113000</v>
      </c>
      <c r="F502" s="13">
        <v>804</v>
      </c>
      <c r="G502" s="12">
        <v>582933</v>
      </c>
      <c r="I502" s="13">
        <v>1345</v>
      </c>
      <c r="J502" s="12">
        <v>155835</v>
      </c>
    </row>
    <row r="503" spans="1:10" x14ac:dyDescent="0.2">
      <c r="A503">
        <v>502</v>
      </c>
      <c r="B503" t="s">
        <v>84</v>
      </c>
      <c r="C503">
        <f t="shared" si="8"/>
        <v>1</v>
      </c>
      <c r="D503">
        <v>226700</v>
      </c>
      <c r="F503" s="13">
        <v>805</v>
      </c>
      <c r="G503" s="12">
        <v>118000</v>
      </c>
      <c r="I503" s="13">
        <v>1347</v>
      </c>
      <c r="J503" s="12">
        <v>262500</v>
      </c>
    </row>
    <row r="504" spans="1:10" x14ac:dyDescent="0.2">
      <c r="A504">
        <v>503</v>
      </c>
      <c r="B504" t="s">
        <v>84</v>
      </c>
      <c r="C504">
        <f t="shared" si="8"/>
        <v>1</v>
      </c>
      <c r="D504">
        <v>140000</v>
      </c>
      <c r="F504" s="13">
        <v>807</v>
      </c>
      <c r="G504" s="12">
        <v>135500</v>
      </c>
      <c r="I504" s="13">
        <v>1348</v>
      </c>
      <c r="J504" s="12">
        <v>283463</v>
      </c>
    </row>
    <row r="505" spans="1:10" x14ac:dyDescent="0.2">
      <c r="A505">
        <v>504</v>
      </c>
      <c r="B505" t="s">
        <v>120</v>
      </c>
      <c r="C505">
        <f t="shared" si="8"/>
        <v>0</v>
      </c>
      <c r="D505">
        <v>289000</v>
      </c>
      <c r="F505" s="13">
        <v>808</v>
      </c>
      <c r="G505" s="12">
        <v>223500</v>
      </c>
      <c r="I505" s="13">
        <v>1349</v>
      </c>
      <c r="J505" s="12">
        <v>215000</v>
      </c>
    </row>
    <row r="506" spans="1:10" x14ac:dyDescent="0.2">
      <c r="A506">
        <v>505</v>
      </c>
      <c r="B506" t="s">
        <v>84</v>
      </c>
      <c r="C506">
        <f t="shared" si="8"/>
        <v>1</v>
      </c>
      <c r="D506">
        <v>147000</v>
      </c>
      <c r="F506" s="13">
        <v>809</v>
      </c>
      <c r="G506" s="12">
        <v>159950</v>
      </c>
      <c r="I506" s="13">
        <v>1352</v>
      </c>
      <c r="J506" s="12">
        <v>171000</v>
      </c>
    </row>
    <row r="507" spans="1:10" x14ac:dyDescent="0.2">
      <c r="A507">
        <v>506</v>
      </c>
      <c r="B507" t="s">
        <v>84</v>
      </c>
      <c r="C507">
        <f t="shared" si="8"/>
        <v>1</v>
      </c>
      <c r="D507">
        <v>124500</v>
      </c>
      <c r="F507" s="13">
        <v>810</v>
      </c>
      <c r="G507" s="12">
        <v>106000</v>
      </c>
      <c r="I507" s="13">
        <v>1354</v>
      </c>
      <c r="J507" s="12">
        <v>410000</v>
      </c>
    </row>
    <row r="508" spans="1:10" x14ac:dyDescent="0.2">
      <c r="A508">
        <v>507</v>
      </c>
      <c r="B508" t="s">
        <v>120</v>
      </c>
      <c r="C508">
        <f t="shared" si="8"/>
        <v>0</v>
      </c>
      <c r="D508">
        <v>215000</v>
      </c>
      <c r="F508" s="13">
        <v>811</v>
      </c>
      <c r="G508" s="12">
        <v>181000</v>
      </c>
      <c r="I508" s="13">
        <v>1355</v>
      </c>
      <c r="J508" s="12">
        <v>235000</v>
      </c>
    </row>
    <row r="509" spans="1:10" x14ac:dyDescent="0.2">
      <c r="A509">
        <v>508</v>
      </c>
      <c r="B509" t="s">
        <v>120</v>
      </c>
      <c r="C509">
        <f t="shared" si="8"/>
        <v>0</v>
      </c>
      <c r="D509">
        <v>208300</v>
      </c>
      <c r="F509" s="13">
        <v>812</v>
      </c>
      <c r="G509" s="12">
        <v>144500</v>
      </c>
      <c r="I509" s="13">
        <v>1356</v>
      </c>
      <c r="J509" s="12">
        <v>170000</v>
      </c>
    </row>
    <row r="510" spans="1:10" x14ac:dyDescent="0.2">
      <c r="A510">
        <v>509</v>
      </c>
      <c r="B510" t="s">
        <v>84</v>
      </c>
      <c r="C510">
        <f t="shared" si="8"/>
        <v>1</v>
      </c>
      <c r="D510">
        <v>161000</v>
      </c>
      <c r="F510" s="13">
        <v>813</v>
      </c>
      <c r="G510" s="12">
        <v>55993</v>
      </c>
      <c r="I510" s="13">
        <v>1358</v>
      </c>
      <c r="J510" s="12">
        <v>149900</v>
      </c>
    </row>
    <row r="511" spans="1:10" x14ac:dyDescent="0.2">
      <c r="A511">
        <v>510</v>
      </c>
      <c r="B511" t="s">
        <v>84</v>
      </c>
      <c r="C511">
        <f t="shared" si="8"/>
        <v>1</v>
      </c>
      <c r="D511">
        <v>124500</v>
      </c>
      <c r="F511" s="13">
        <v>814</v>
      </c>
      <c r="G511" s="12">
        <v>157900</v>
      </c>
      <c r="I511" s="13">
        <v>1362</v>
      </c>
      <c r="J511" s="12">
        <v>260000</v>
      </c>
    </row>
    <row r="512" spans="1:10" x14ac:dyDescent="0.2">
      <c r="A512">
        <v>511</v>
      </c>
      <c r="B512" t="s">
        <v>84</v>
      </c>
      <c r="C512">
        <f t="shared" si="8"/>
        <v>1</v>
      </c>
      <c r="D512">
        <v>164900</v>
      </c>
      <c r="F512" s="13">
        <v>815</v>
      </c>
      <c r="G512" s="12">
        <v>116000</v>
      </c>
      <c r="I512" s="13">
        <v>1363</v>
      </c>
      <c r="J512" s="12">
        <v>104900</v>
      </c>
    </row>
    <row r="513" spans="1:10" x14ac:dyDescent="0.2">
      <c r="A513">
        <v>512</v>
      </c>
      <c r="B513" t="s">
        <v>120</v>
      </c>
      <c r="C513">
        <f t="shared" si="8"/>
        <v>0</v>
      </c>
      <c r="D513">
        <v>202665</v>
      </c>
      <c r="F513" s="13">
        <v>819</v>
      </c>
      <c r="G513" s="12">
        <v>155000</v>
      </c>
      <c r="I513" s="13">
        <v>1364</v>
      </c>
      <c r="J513" s="12">
        <v>156932</v>
      </c>
    </row>
    <row r="514" spans="1:10" x14ac:dyDescent="0.2">
      <c r="A514">
        <v>513</v>
      </c>
      <c r="B514" t="s">
        <v>84</v>
      </c>
      <c r="C514">
        <f t="shared" si="8"/>
        <v>1</v>
      </c>
      <c r="D514">
        <v>129900</v>
      </c>
      <c r="F514" s="13">
        <v>822</v>
      </c>
      <c r="G514" s="12">
        <v>93000</v>
      </c>
      <c r="I514" s="13">
        <v>1367</v>
      </c>
      <c r="J514" s="12">
        <v>193000</v>
      </c>
    </row>
    <row r="515" spans="1:10" x14ac:dyDescent="0.2">
      <c r="A515">
        <v>514</v>
      </c>
      <c r="B515" t="s">
        <v>84</v>
      </c>
      <c r="C515">
        <f t="shared" ref="C515:C578" si="9">IF(B515="Reg",1,IF(OR(B515="IR1",B515="IR2",B515="IR3"),0,"N/A"))</f>
        <v>1</v>
      </c>
      <c r="D515">
        <v>134000</v>
      </c>
      <c r="F515" s="13">
        <v>824</v>
      </c>
      <c r="G515" s="12">
        <v>139500</v>
      </c>
      <c r="I515" s="13">
        <v>1370</v>
      </c>
      <c r="J515" s="12">
        <v>232000</v>
      </c>
    </row>
    <row r="516" spans="1:10" x14ac:dyDescent="0.2">
      <c r="A516">
        <v>515</v>
      </c>
      <c r="B516" t="s">
        <v>84</v>
      </c>
      <c r="C516">
        <f t="shared" si="9"/>
        <v>1</v>
      </c>
      <c r="D516">
        <v>96500</v>
      </c>
      <c r="F516" s="13">
        <v>825</v>
      </c>
      <c r="G516" s="12">
        <v>232600</v>
      </c>
      <c r="I516" s="13">
        <v>1376</v>
      </c>
      <c r="J516" s="12">
        <v>239000</v>
      </c>
    </row>
    <row r="517" spans="1:10" x14ac:dyDescent="0.2">
      <c r="A517">
        <v>516</v>
      </c>
      <c r="B517" t="s">
        <v>84</v>
      </c>
      <c r="C517">
        <f t="shared" si="9"/>
        <v>1</v>
      </c>
      <c r="D517">
        <v>402861</v>
      </c>
      <c r="F517" s="13">
        <v>826</v>
      </c>
      <c r="G517" s="12">
        <v>385000</v>
      </c>
      <c r="I517" s="13">
        <v>1382</v>
      </c>
      <c r="J517" s="12">
        <v>237500</v>
      </c>
    </row>
    <row r="518" spans="1:10" x14ac:dyDescent="0.2">
      <c r="A518">
        <v>517</v>
      </c>
      <c r="B518" t="s">
        <v>120</v>
      </c>
      <c r="C518">
        <f t="shared" si="9"/>
        <v>0</v>
      </c>
      <c r="D518">
        <v>158000</v>
      </c>
      <c r="F518" s="13">
        <v>827</v>
      </c>
      <c r="G518" s="12">
        <v>109500</v>
      </c>
      <c r="I518" s="13">
        <v>1387</v>
      </c>
      <c r="J518" s="12">
        <v>250000</v>
      </c>
    </row>
    <row r="519" spans="1:10" x14ac:dyDescent="0.2">
      <c r="A519">
        <v>518</v>
      </c>
      <c r="B519" t="s">
        <v>120</v>
      </c>
      <c r="C519">
        <f t="shared" si="9"/>
        <v>0</v>
      </c>
      <c r="D519">
        <v>265000</v>
      </c>
      <c r="F519" s="13">
        <v>830</v>
      </c>
      <c r="G519" s="12">
        <v>147400</v>
      </c>
      <c r="I519" s="13">
        <v>1389</v>
      </c>
      <c r="J519" s="12">
        <v>377500</v>
      </c>
    </row>
    <row r="520" spans="1:10" x14ac:dyDescent="0.2">
      <c r="A520">
        <v>519</v>
      </c>
      <c r="B520" t="s">
        <v>120</v>
      </c>
      <c r="C520">
        <f t="shared" si="9"/>
        <v>0</v>
      </c>
      <c r="D520">
        <v>211000</v>
      </c>
      <c r="F520" s="13">
        <v>832</v>
      </c>
      <c r="G520" s="12">
        <v>151000</v>
      </c>
      <c r="I520" s="13">
        <v>1396</v>
      </c>
      <c r="J520" s="12">
        <v>281213</v>
      </c>
    </row>
    <row r="521" spans="1:10" x14ac:dyDescent="0.2">
      <c r="A521">
        <v>520</v>
      </c>
      <c r="B521" t="s">
        <v>84</v>
      </c>
      <c r="C521">
        <f t="shared" si="9"/>
        <v>1</v>
      </c>
      <c r="D521">
        <v>234000</v>
      </c>
      <c r="F521" s="13">
        <v>834</v>
      </c>
      <c r="G521" s="12">
        <v>167000</v>
      </c>
      <c r="I521" s="13">
        <v>1397</v>
      </c>
      <c r="J521" s="12">
        <v>160000</v>
      </c>
    </row>
    <row r="522" spans="1:10" x14ac:dyDescent="0.2">
      <c r="A522">
        <v>521</v>
      </c>
      <c r="B522" t="s">
        <v>84</v>
      </c>
      <c r="C522">
        <f t="shared" si="9"/>
        <v>1</v>
      </c>
      <c r="D522">
        <v>106250</v>
      </c>
      <c r="F522" s="13">
        <v>835</v>
      </c>
      <c r="G522" s="12">
        <v>139950</v>
      </c>
      <c r="I522" s="13">
        <v>1402</v>
      </c>
      <c r="J522" s="12">
        <v>193000</v>
      </c>
    </row>
    <row r="523" spans="1:10" x14ac:dyDescent="0.2">
      <c r="A523">
        <v>522</v>
      </c>
      <c r="B523" t="s">
        <v>120</v>
      </c>
      <c r="C523">
        <f t="shared" si="9"/>
        <v>0</v>
      </c>
      <c r="D523">
        <v>150000</v>
      </c>
      <c r="F523" s="13">
        <v>836</v>
      </c>
      <c r="G523" s="12">
        <v>128000</v>
      </c>
      <c r="I523" s="13">
        <v>1404</v>
      </c>
      <c r="J523" s="12">
        <v>282922</v>
      </c>
    </row>
    <row r="524" spans="1:10" x14ac:dyDescent="0.2">
      <c r="A524">
        <v>523</v>
      </c>
      <c r="B524" t="s">
        <v>84</v>
      </c>
      <c r="C524">
        <f t="shared" si="9"/>
        <v>1</v>
      </c>
      <c r="D524">
        <v>159000</v>
      </c>
      <c r="F524" s="13">
        <v>837</v>
      </c>
      <c r="G524" s="12">
        <v>153500</v>
      </c>
      <c r="I524" s="13">
        <v>1406</v>
      </c>
      <c r="J524" s="12">
        <v>275000</v>
      </c>
    </row>
    <row r="525" spans="1:10" x14ac:dyDescent="0.2">
      <c r="A525">
        <v>524</v>
      </c>
      <c r="B525" t="s">
        <v>120</v>
      </c>
      <c r="C525">
        <f t="shared" si="9"/>
        <v>0</v>
      </c>
      <c r="D525">
        <v>184750</v>
      </c>
      <c r="F525" s="13">
        <v>838</v>
      </c>
      <c r="G525" s="12">
        <v>100000</v>
      </c>
      <c r="I525" s="13">
        <v>1408</v>
      </c>
      <c r="J525" s="12">
        <v>112000</v>
      </c>
    </row>
    <row r="526" spans="1:10" x14ac:dyDescent="0.2">
      <c r="A526">
        <v>525</v>
      </c>
      <c r="B526" t="s">
        <v>120</v>
      </c>
      <c r="C526">
        <f t="shared" si="9"/>
        <v>0</v>
      </c>
      <c r="D526">
        <v>315750</v>
      </c>
      <c r="F526" s="13">
        <v>839</v>
      </c>
      <c r="G526" s="12">
        <v>144000</v>
      </c>
      <c r="I526" s="13">
        <v>1410</v>
      </c>
      <c r="J526" s="12">
        <v>215000</v>
      </c>
    </row>
    <row r="527" spans="1:10" x14ac:dyDescent="0.2">
      <c r="A527">
        <v>526</v>
      </c>
      <c r="B527" t="s">
        <v>84</v>
      </c>
      <c r="C527">
        <f t="shared" si="9"/>
        <v>1</v>
      </c>
      <c r="D527">
        <v>176000</v>
      </c>
      <c r="F527" s="13">
        <v>840</v>
      </c>
      <c r="G527" s="12">
        <v>130500</v>
      </c>
      <c r="I527" s="13">
        <v>1414</v>
      </c>
      <c r="J527" s="12">
        <v>257000</v>
      </c>
    </row>
    <row r="528" spans="1:10" x14ac:dyDescent="0.2">
      <c r="A528">
        <v>527</v>
      </c>
      <c r="B528" t="s">
        <v>84</v>
      </c>
      <c r="C528">
        <f t="shared" si="9"/>
        <v>1</v>
      </c>
      <c r="D528">
        <v>132000</v>
      </c>
      <c r="F528" s="13">
        <v>842</v>
      </c>
      <c r="G528" s="12">
        <v>157500</v>
      </c>
      <c r="I528" s="13">
        <v>1418</v>
      </c>
      <c r="J528" s="12">
        <v>340000</v>
      </c>
    </row>
    <row r="529" spans="1:10" x14ac:dyDescent="0.2">
      <c r="A529">
        <v>528</v>
      </c>
      <c r="B529" t="s">
        <v>120</v>
      </c>
      <c r="C529">
        <f t="shared" si="9"/>
        <v>0</v>
      </c>
      <c r="D529">
        <v>446261</v>
      </c>
      <c r="F529" s="13">
        <v>843</v>
      </c>
      <c r="G529" s="12">
        <v>174900</v>
      </c>
      <c r="I529" s="13">
        <v>1420</v>
      </c>
      <c r="J529" s="12">
        <v>223000</v>
      </c>
    </row>
    <row r="530" spans="1:10" x14ac:dyDescent="0.2">
      <c r="A530">
        <v>529</v>
      </c>
      <c r="B530" t="s">
        <v>120</v>
      </c>
      <c r="C530">
        <f t="shared" si="9"/>
        <v>0</v>
      </c>
      <c r="D530">
        <v>86000</v>
      </c>
      <c r="F530" s="13">
        <v>844</v>
      </c>
      <c r="G530" s="12">
        <v>141000</v>
      </c>
      <c r="I530" s="13">
        <v>1424</v>
      </c>
      <c r="J530" s="12">
        <v>274970</v>
      </c>
    </row>
    <row r="531" spans="1:10" x14ac:dyDescent="0.2">
      <c r="A531">
        <v>530</v>
      </c>
      <c r="B531" t="s">
        <v>120</v>
      </c>
      <c r="C531">
        <f t="shared" si="9"/>
        <v>0</v>
      </c>
      <c r="D531">
        <v>200624</v>
      </c>
      <c r="F531" s="13">
        <v>847</v>
      </c>
      <c r="G531" s="12">
        <v>213000</v>
      </c>
      <c r="I531" s="13">
        <v>1426</v>
      </c>
      <c r="J531" s="12">
        <v>142000</v>
      </c>
    </row>
    <row r="532" spans="1:10" x14ac:dyDescent="0.2">
      <c r="A532">
        <v>531</v>
      </c>
      <c r="B532" t="s">
        <v>84</v>
      </c>
      <c r="C532">
        <f t="shared" si="9"/>
        <v>1</v>
      </c>
      <c r="D532">
        <v>175000</v>
      </c>
      <c r="F532" s="13">
        <v>850</v>
      </c>
      <c r="G532" s="12">
        <v>187000</v>
      </c>
      <c r="I532" s="13">
        <v>1427</v>
      </c>
      <c r="J532" s="12">
        <v>271000</v>
      </c>
    </row>
    <row r="533" spans="1:10" x14ac:dyDescent="0.2">
      <c r="A533">
        <v>532</v>
      </c>
      <c r="B533" t="s">
        <v>120</v>
      </c>
      <c r="C533">
        <f t="shared" si="9"/>
        <v>0</v>
      </c>
      <c r="D533">
        <v>128000</v>
      </c>
      <c r="F533" s="13">
        <v>851</v>
      </c>
      <c r="G533" s="12">
        <v>131500</v>
      </c>
      <c r="I533" s="13">
        <v>1430</v>
      </c>
      <c r="J533" s="12">
        <v>182900</v>
      </c>
    </row>
    <row r="534" spans="1:10" x14ac:dyDescent="0.2">
      <c r="A534">
        <v>533</v>
      </c>
      <c r="B534" t="s">
        <v>84</v>
      </c>
      <c r="C534">
        <f t="shared" si="9"/>
        <v>1</v>
      </c>
      <c r="D534">
        <v>107500</v>
      </c>
      <c r="F534" s="13">
        <v>852</v>
      </c>
      <c r="G534" s="12">
        <v>215000</v>
      </c>
      <c r="I534" s="13">
        <v>1431</v>
      </c>
      <c r="J534" s="12">
        <v>192140</v>
      </c>
    </row>
    <row r="535" spans="1:10" x14ac:dyDescent="0.2">
      <c r="A535">
        <v>534</v>
      </c>
      <c r="B535" t="s">
        <v>84</v>
      </c>
      <c r="C535">
        <f t="shared" si="9"/>
        <v>1</v>
      </c>
      <c r="D535">
        <v>39300</v>
      </c>
      <c r="F535" s="13">
        <v>853</v>
      </c>
      <c r="G535" s="12">
        <v>164000</v>
      </c>
      <c r="I535" s="13">
        <v>1432</v>
      </c>
      <c r="J535" s="12">
        <v>143750</v>
      </c>
    </row>
    <row r="536" spans="1:10" x14ac:dyDescent="0.2">
      <c r="A536">
        <v>535</v>
      </c>
      <c r="B536" t="s">
        <v>120</v>
      </c>
      <c r="C536">
        <f t="shared" si="9"/>
        <v>0</v>
      </c>
      <c r="D536">
        <v>178000</v>
      </c>
      <c r="F536" s="13">
        <v>855</v>
      </c>
      <c r="G536" s="12">
        <v>170000</v>
      </c>
      <c r="I536" s="13">
        <v>1434</v>
      </c>
      <c r="J536" s="12">
        <v>186500</v>
      </c>
    </row>
    <row r="537" spans="1:10" x14ac:dyDescent="0.2">
      <c r="A537">
        <v>536</v>
      </c>
      <c r="B537" t="s">
        <v>84</v>
      </c>
      <c r="C537">
        <f t="shared" si="9"/>
        <v>1</v>
      </c>
      <c r="D537">
        <v>107500</v>
      </c>
      <c r="F537" s="13">
        <v>858</v>
      </c>
      <c r="G537" s="12">
        <v>174000</v>
      </c>
      <c r="I537" s="13">
        <v>1441</v>
      </c>
      <c r="J537" s="12">
        <v>191000</v>
      </c>
    </row>
    <row r="538" spans="1:10" x14ac:dyDescent="0.2">
      <c r="A538">
        <v>537</v>
      </c>
      <c r="B538" t="s">
        <v>120</v>
      </c>
      <c r="C538">
        <f t="shared" si="9"/>
        <v>0</v>
      </c>
      <c r="D538">
        <v>188000</v>
      </c>
      <c r="F538" s="13">
        <v>859</v>
      </c>
      <c r="G538" s="12">
        <v>152000</v>
      </c>
      <c r="I538" s="13">
        <v>1447</v>
      </c>
      <c r="J538" s="12">
        <v>157900</v>
      </c>
    </row>
    <row r="539" spans="1:10" x14ac:dyDescent="0.2">
      <c r="A539">
        <v>538</v>
      </c>
      <c r="B539" t="s">
        <v>120</v>
      </c>
      <c r="C539">
        <f t="shared" si="9"/>
        <v>0</v>
      </c>
      <c r="D539">
        <v>111250</v>
      </c>
      <c r="F539" s="13">
        <v>861</v>
      </c>
      <c r="G539" s="12">
        <v>189950</v>
      </c>
      <c r="I539" s="13" t="s">
        <v>273</v>
      </c>
      <c r="J539" s="12">
        <v>111746739</v>
      </c>
    </row>
    <row r="540" spans="1:10" x14ac:dyDescent="0.2">
      <c r="A540">
        <v>539</v>
      </c>
      <c r="B540" t="s">
        <v>120</v>
      </c>
      <c r="C540">
        <f t="shared" si="9"/>
        <v>0</v>
      </c>
      <c r="D540">
        <v>158000</v>
      </c>
      <c r="F540" s="13">
        <v>862</v>
      </c>
      <c r="G540" s="12">
        <v>131500</v>
      </c>
    </row>
    <row r="541" spans="1:10" x14ac:dyDescent="0.2">
      <c r="A541">
        <v>540</v>
      </c>
      <c r="B541" t="s">
        <v>84</v>
      </c>
      <c r="C541">
        <f t="shared" si="9"/>
        <v>1</v>
      </c>
      <c r="D541">
        <v>272000</v>
      </c>
      <c r="F541" s="13">
        <v>863</v>
      </c>
      <c r="G541" s="12">
        <v>152000</v>
      </c>
    </row>
    <row r="542" spans="1:10" x14ac:dyDescent="0.2">
      <c r="A542">
        <v>541</v>
      </c>
      <c r="B542" t="s">
        <v>84</v>
      </c>
      <c r="C542">
        <f t="shared" si="9"/>
        <v>1</v>
      </c>
      <c r="D542">
        <v>315000</v>
      </c>
      <c r="F542" s="13">
        <v>864</v>
      </c>
      <c r="G542" s="12">
        <v>132500</v>
      </c>
    </row>
    <row r="543" spans="1:10" x14ac:dyDescent="0.2">
      <c r="A543">
        <v>542</v>
      </c>
      <c r="B543" t="s">
        <v>84</v>
      </c>
      <c r="C543">
        <f t="shared" si="9"/>
        <v>1</v>
      </c>
      <c r="D543">
        <v>248000</v>
      </c>
      <c r="F543" s="13">
        <v>865</v>
      </c>
      <c r="G543" s="12">
        <v>250580</v>
      </c>
    </row>
    <row r="544" spans="1:10" x14ac:dyDescent="0.2">
      <c r="A544">
        <v>543</v>
      </c>
      <c r="B544" t="s">
        <v>84</v>
      </c>
      <c r="C544">
        <f t="shared" si="9"/>
        <v>1</v>
      </c>
      <c r="D544">
        <v>213250</v>
      </c>
      <c r="F544" s="13">
        <v>868</v>
      </c>
      <c r="G544" s="12">
        <v>129000</v>
      </c>
    </row>
    <row r="545" spans="1:7" x14ac:dyDescent="0.2">
      <c r="A545">
        <v>544</v>
      </c>
      <c r="B545" t="s">
        <v>84</v>
      </c>
      <c r="C545">
        <f t="shared" si="9"/>
        <v>1</v>
      </c>
      <c r="D545">
        <v>133000</v>
      </c>
      <c r="F545" s="13">
        <v>870</v>
      </c>
      <c r="G545" s="12">
        <v>236000</v>
      </c>
    </row>
    <row r="546" spans="1:7" x14ac:dyDescent="0.2">
      <c r="A546">
        <v>545</v>
      </c>
      <c r="B546" t="s">
        <v>120</v>
      </c>
      <c r="C546">
        <f t="shared" si="9"/>
        <v>0</v>
      </c>
      <c r="D546">
        <v>179665</v>
      </c>
      <c r="F546" s="13">
        <v>871</v>
      </c>
      <c r="G546" s="12">
        <v>109500</v>
      </c>
    </row>
    <row r="547" spans="1:7" x14ac:dyDescent="0.2">
      <c r="A547">
        <v>546</v>
      </c>
      <c r="B547" t="s">
        <v>120</v>
      </c>
      <c r="C547">
        <f t="shared" si="9"/>
        <v>0</v>
      </c>
      <c r="D547">
        <v>229000</v>
      </c>
      <c r="F547" s="13">
        <v>872</v>
      </c>
      <c r="G547" s="12">
        <v>200500</v>
      </c>
    </row>
    <row r="548" spans="1:7" x14ac:dyDescent="0.2">
      <c r="A548">
        <v>547</v>
      </c>
      <c r="B548" t="s">
        <v>120</v>
      </c>
      <c r="C548">
        <f t="shared" si="9"/>
        <v>0</v>
      </c>
      <c r="D548">
        <v>210000</v>
      </c>
      <c r="F548" s="13">
        <v>873</v>
      </c>
      <c r="G548" s="12">
        <v>116000</v>
      </c>
    </row>
    <row r="549" spans="1:7" x14ac:dyDescent="0.2">
      <c r="A549">
        <v>548</v>
      </c>
      <c r="B549" t="s">
        <v>84</v>
      </c>
      <c r="C549">
        <f t="shared" si="9"/>
        <v>1</v>
      </c>
      <c r="D549">
        <v>129500</v>
      </c>
      <c r="F549" s="13">
        <v>874</v>
      </c>
      <c r="G549" s="12">
        <v>133000</v>
      </c>
    </row>
    <row r="550" spans="1:7" x14ac:dyDescent="0.2">
      <c r="A550">
        <v>549</v>
      </c>
      <c r="B550" t="s">
        <v>120</v>
      </c>
      <c r="C550">
        <f t="shared" si="9"/>
        <v>0</v>
      </c>
      <c r="D550">
        <v>125000</v>
      </c>
      <c r="F550" s="13">
        <v>875</v>
      </c>
      <c r="G550" s="12">
        <v>66500</v>
      </c>
    </row>
    <row r="551" spans="1:7" x14ac:dyDescent="0.2">
      <c r="A551">
        <v>550</v>
      </c>
      <c r="B551" t="s">
        <v>84</v>
      </c>
      <c r="C551">
        <f t="shared" si="9"/>
        <v>1</v>
      </c>
      <c r="D551">
        <v>263000</v>
      </c>
      <c r="F551" s="13">
        <v>876</v>
      </c>
      <c r="G551" s="12">
        <v>303477</v>
      </c>
    </row>
    <row r="552" spans="1:7" x14ac:dyDescent="0.2">
      <c r="A552">
        <v>551</v>
      </c>
      <c r="B552" t="s">
        <v>84</v>
      </c>
      <c r="C552">
        <f t="shared" si="9"/>
        <v>1</v>
      </c>
      <c r="D552">
        <v>140000</v>
      </c>
      <c r="F552" s="13">
        <v>877</v>
      </c>
      <c r="G552" s="12">
        <v>132250</v>
      </c>
    </row>
    <row r="553" spans="1:7" x14ac:dyDescent="0.2">
      <c r="A553">
        <v>552</v>
      </c>
      <c r="B553" t="s">
        <v>84</v>
      </c>
      <c r="C553">
        <f t="shared" si="9"/>
        <v>1</v>
      </c>
      <c r="D553">
        <v>112500</v>
      </c>
      <c r="F553" s="13">
        <v>878</v>
      </c>
      <c r="G553" s="12">
        <v>350000</v>
      </c>
    </row>
    <row r="554" spans="1:7" x14ac:dyDescent="0.2">
      <c r="A554">
        <v>553</v>
      </c>
      <c r="B554" t="s">
        <v>120</v>
      </c>
      <c r="C554">
        <f t="shared" si="9"/>
        <v>0</v>
      </c>
      <c r="D554">
        <v>255500</v>
      </c>
      <c r="F554" s="13">
        <v>881</v>
      </c>
      <c r="G554" s="12">
        <v>157000</v>
      </c>
    </row>
    <row r="555" spans="1:7" x14ac:dyDescent="0.2">
      <c r="A555">
        <v>554</v>
      </c>
      <c r="B555" t="s">
        <v>84</v>
      </c>
      <c r="C555">
        <f t="shared" si="9"/>
        <v>1</v>
      </c>
      <c r="D555">
        <v>108000</v>
      </c>
      <c r="F555" s="13">
        <v>884</v>
      </c>
      <c r="G555" s="12">
        <v>118500</v>
      </c>
    </row>
    <row r="556" spans="1:7" x14ac:dyDescent="0.2">
      <c r="A556">
        <v>555</v>
      </c>
      <c r="B556" t="s">
        <v>84</v>
      </c>
      <c r="C556">
        <f t="shared" si="9"/>
        <v>1</v>
      </c>
      <c r="D556">
        <v>284000</v>
      </c>
      <c r="F556" s="13">
        <v>885</v>
      </c>
      <c r="G556" s="12">
        <v>100000</v>
      </c>
    </row>
    <row r="557" spans="1:7" x14ac:dyDescent="0.2">
      <c r="A557">
        <v>556</v>
      </c>
      <c r="B557" t="s">
        <v>84</v>
      </c>
      <c r="C557">
        <f t="shared" si="9"/>
        <v>1</v>
      </c>
      <c r="D557">
        <v>113000</v>
      </c>
      <c r="F557" s="13">
        <v>887</v>
      </c>
      <c r="G557" s="12">
        <v>145000</v>
      </c>
    </row>
    <row r="558" spans="1:7" x14ac:dyDescent="0.2">
      <c r="A558">
        <v>557</v>
      </c>
      <c r="B558" t="s">
        <v>120</v>
      </c>
      <c r="C558">
        <f t="shared" si="9"/>
        <v>0</v>
      </c>
      <c r="D558">
        <v>141000</v>
      </c>
      <c r="F558" s="13">
        <v>890</v>
      </c>
      <c r="G558" s="12">
        <v>149500</v>
      </c>
    </row>
    <row r="559" spans="1:7" x14ac:dyDescent="0.2">
      <c r="A559">
        <v>558</v>
      </c>
      <c r="B559" t="s">
        <v>84</v>
      </c>
      <c r="C559">
        <f t="shared" si="9"/>
        <v>1</v>
      </c>
      <c r="D559">
        <v>108000</v>
      </c>
      <c r="F559" s="13">
        <v>891</v>
      </c>
      <c r="G559" s="12">
        <v>122900</v>
      </c>
    </row>
    <row r="560" spans="1:7" x14ac:dyDescent="0.2">
      <c r="A560">
        <v>559</v>
      </c>
      <c r="B560" t="s">
        <v>160</v>
      </c>
      <c r="C560">
        <f t="shared" si="9"/>
        <v>0</v>
      </c>
      <c r="D560">
        <v>175000</v>
      </c>
      <c r="F560" s="13">
        <v>892</v>
      </c>
      <c r="G560" s="12">
        <v>172500</v>
      </c>
    </row>
    <row r="561" spans="1:7" x14ac:dyDescent="0.2">
      <c r="A561">
        <v>560</v>
      </c>
      <c r="B561" t="s">
        <v>84</v>
      </c>
      <c r="C561">
        <f t="shared" si="9"/>
        <v>1</v>
      </c>
      <c r="D561">
        <v>234000</v>
      </c>
      <c r="F561" s="13">
        <v>893</v>
      </c>
      <c r="G561" s="12">
        <v>154500</v>
      </c>
    </row>
    <row r="562" spans="1:7" x14ac:dyDescent="0.2">
      <c r="A562">
        <v>561</v>
      </c>
      <c r="B562" t="s">
        <v>120</v>
      </c>
      <c r="C562">
        <f t="shared" si="9"/>
        <v>0</v>
      </c>
      <c r="D562">
        <v>121500</v>
      </c>
      <c r="F562" s="13">
        <v>894</v>
      </c>
      <c r="G562" s="12">
        <v>165000</v>
      </c>
    </row>
    <row r="563" spans="1:7" x14ac:dyDescent="0.2">
      <c r="A563">
        <v>562</v>
      </c>
      <c r="B563" t="s">
        <v>84</v>
      </c>
      <c r="C563">
        <f t="shared" si="9"/>
        <v>1</v>
      </c>
      <c r="D563">
        <v>170000</v>
      </c>
      <c r="F563" s="13">
        <v>895</v>
      </c>
      <c r="G563" s="12">
        <v>118858</v>
      </c>
    </row>
    <row r="564" spans="1:7" x14ac:dyDescent="0.2">
      <c r="A564">
        <v>563</v>
      </c>
      <c r="B564" t="s">
        <v>84</v>
      </c>
      <c r="C564">
        <f t="shared" si="9"/>
        <v>1</v>
      </c>
      <c r="D564">
        <v>108000</v>
      </c>
      <c r="F564" s="13">
        <v>896</v>
      </c>
      <c r="G564" s="12">
        <v>140000</v>
      </c>
    </row>
    <row r="565" spans="1:7" x14ac:dyDescent="0.2">
      <c r="A565">
        <v>564</v>
      </c>
      <c r="B565" t="s">
        <v>84</v>
      </c>
      <c r="C565">
        <f t="shared" si="9"/>
        <v>1</v>
      </c>
      <c r="D565">
        <v>185000</v>
      </c>
      <c r="F565" s="13">
        <v>897</v>
      </c>
      <c r="G565" s="12">
        <v>106500</v>
      </c>
    </row>
    <row r="566" spans="1:7" x14ac:dyDescent="0.2">
      <c r="A566">
        <v>565</v>
      </c>
      <c r="B566" t="s">
        <v>120</v>
      </c>
      <c r="C566">
        <f t="shared" si="9"/>
        <v>0</v>
      </c>
      <c r="D566">
        <v>268000</v>
      </c>
      <c r="F566" s="13">
        <v>898</v>
      </c>
      <c r="G566" s="12">
        <v>142953</v>
      </c>
    </row>
    <row r="567" spans="1:7" x14ac:dyDescent="0.2">
      <c r="A567">
        <v>566</v>
      </c>
      <c r="B567" t="s">
        <v>84</v>
      </c>
      <c r="C567">
        <f t="shared" si="9"/>
        <v>1</v>
      </c>
      <c r="D567">
        <v>128000</v>
      </c>
      <c r="F567" s="13">
        <v>900</v>
      </c>
      <c r="G567" s="12">
        <v>135000</v>
      </c>
    </row>
    <row r="568" spans="1:7" x14ac:dyDescent="0.2">
      <c r="A568">
        <v>567</v>
      </c>
      <c r="B568" t="s">
        <v>120</v>
      </c>
      <c r="C568">
        <f t="shared" si="9"/>
        <v>0</v>
      </c>
      <c r="D568">
        <v>325000</v>
      </c>
      <c r="F568" s="13">
        <v>903</v>
      </c>
      <c r="G568" s="12">
        <v>180000</v>
      </c>
    </row>
    <row r="569" spans="1:7" x14ac:dyDescent="0.2">
      <c r="A569">
        <v>568</v>
      </c>
      <c r="B569" t="s">
        <v>120</v>
      </c>
      <c r="C569">
        <f t="shared" si="9"/>
        <v>0</v>
      </c>
      <c r="D569">
        <v>214000</v>
      </c>
      <c r="F569" s="13">
        <v>906</v>
      </c>
      <c r="G569" s="12">
        <v>128000</v>
      </c>
    </row>
    <row r="570" spans="1:7" x14ac:dyDescent="0.2">
      <c r="A570">
        <v>569</v>
      </c>
      <c r="B570" t="s">
        <v>120</v>
      </c>
      <c r="C570">
        <f t="shared" si="9"/>
        <v>0</v>
      </c>
      <c r="D570">
        <v>316600</v>
      </c>
      <c r="F570" s="13">
        <v>911</v>
      </c>
      <c r="G570" s="12">
        <v>154300</v>
      </c>
    </row>
    <row r="571" spans="1:7" x14ac:dyDescent="0.2">
      <c r="A571">
        <v>570</v>
      </c>
      <c r="B571" t="s">
        <v>120</v>
      </c>
      <c r="C571">
        <f t="shared" si="9"/>
        <v>0</v>
      </c>
      <c r="D571">
        <v>135960</v>
      </c>
      <c r="F571" s="13">
        <v>913</v>
      </c>
      <c r="G571" s="12">
        <v>88000</v>
      </c>
    </row>
    <row r="572" spans="1:7" x14ac:dyDescent="0.2">
      <c r="A572">
        <v>571</v>
      </c>
      <c r="B572" t="s">
        <v>120</v>
      </c>
      <c r="C572">
        <f t="shared" si="9"/>
        <v>0</v>
      </c>
      <c r="D572">
        <v>142600</v>
      </c>
      <c r="F572" s="13">
        <v>914</v>
      </c>
      <c r="G572" s="12">
        <v>145000</v>
      </c>
    </row>
    <row r="573" spans="1:7" x14ac:dyDescent="0.2">
      <c r="A573">
        <v>572</v>
      </c>
      <c r="B573" t="s">
        <v>84</v>
      </c>
      <c r="C573">
        <f t="shared" si="9"/>
        <v>1</v>
      </c>
      <c r="D573">
        <v>120000</v>
      </c>
      <c r="F573" s="13">
        <v>915</v>
      </c>
      <c r="G573" s="12">
        <v>173733</v>
      </c>
    </row>
    <row r="574" spans="1:7" x14ac:dyDescent="0.2">
      <c r="A574">
        <v>573</v>
      </c>
      <c r="B574" t="s">
        <v>120</v>
      </c>
      <c r="C574">
        <f t="shared" si="9"/>
        <v>0</v>
      </c>
      <c r="D574">
        <v>224500</v>
      </c>
      <c r="F574" s="13">
        <v>916</v>
      </c>
      <c r="G574" s="12">
        <v>75000</v>
      </c>
    </row>
    <row r="575" spans="1:7" x14ac:dyDescent="0.2">
      <c r="A575">
        <v>574</v>
      </c>
      <c r="B575" t="s">
        <v>120</v>
      </c>
      <c r="C575">
        <f t="shared" si="9"/>
        <v>0</v>
      </c>
      <c r="D575">
        <v>170000</v>
      </c>
      <c r="F575" s="13">
        <v>917</v>
      </c>
      <c r="G575" s="12">
        <v>35311</v>
      </c>
    </row>
    <row r="576" spans="1:7" x14ac:dyDescent="0.2">
      <c r="A576">
        <v>575</v>
      </c>
      <c r="B576" t="s">
        <v>84</v>
      </c>
      <c r="C576">
        <f t="shared" si="9"/>
        <v>1</v>
      </c>
      <c r="D576">
        <v>139000</v>
      </c>
      <c r="F576" s="13">
        <v>918</v>
      </c>
      <c r="G576" s="12">
        <v>135000</v>
      </c>
    </row>
    <row r="577" spans="1:7" x14ac:dyDescent="0.2">
      <c r="A577">
        <v>576</v>
      </c>
      <c r="B577" t="s">
        <v>84</v>
      </c>
      <c r="C577">
        <f t="shared" si="9"/>
        <v>1</v>
      </c>
      <c r="D577">
        <v>118500</v>
      </c>
      <c r="F577" s="13">
        <v>922</v>
      </c>
      <c r="G577" s="12">
        <v>145900</v>
      </c>
    </row>
    <row r="578" spans="1:7" x14ac:dyDescent="0.2">
      <c r="A578">
        <v>577</v>
      </c>
      <c r="B578" t="s">
        <v>84</v>
      </c>
      <c r="C578">
        <f t="shared" si="9"/>
        <v>1</v>
      </c>
      <c r="D578">
        <v>145000</v>
      </c>
      <c r="F578" s="13">
        <v>923</v>
      </c>
      <c r="G578" s="12">
        <v>169990</v>
      </c>
    </row>
    <row r="579" spans="1:7" x14ac:dyDescent="0.2">
      <c r="A579">
        <v>578</v>
      </c>
      <c r="B579" t="s">
        <v>120</v>
      </c>
      <c r="C579">
        <f t="shared" ref="C579:C642" si="10">IF(B579="Reg",1,IF(OR(B579="IR1",B579="IR2",B579="IR3"),0,"N/A"))</f>
        <v>0</v>
      </c>
      <c r="D579">
        <v>164500</v>
      </c>
      <c r="F579" s="13">
        <v>924</v>
      </c>
      <c r="G579" s="12">
        <v>193000</v>
      </c>
    </row>
    <row r="580" spans="1:7" x14ac:dyDescent="0.2">
      <c r="A580">
        <v>579</v>
      </c>
      <c r="B580" t="s">
        <v>84</v>
      </c>
      <c r="C580">
        <f t="shared" si="10"/>
        <v>1</v>
      </c>
      <c r="D580">
        <v>146000</v>
      </c>
      <c r="F580" s="13">
        <v>925</v>
      </c>
      <c r="G580" s="12">
        <v>207500</v>
      </c>
    </row>
    <row r="581" spans="1:7" x14ac:dyDescent="0.2">
      <c r="A581">
        <v>580</v>
      </c>
      <c r="B581" t="s">
        <v>84</v>
      </c>
      <c r="C581">
        <f t="shared" si="10"/>
        <v>1</v>
      </c>
      <c r="D581">
        <v>131500</v>
      </c>
      <c r="F581" s="13">
        <v>927</v>
      </c>
      <c r="G581" s="12">
        <v>285000</v>
      </c>
    </row>
    <row r="582" spans="1:7" x14ac:dyDescent="0.2">
      <c r="A582">
        <v>581</v>
      </c>
      <c r="B582" t="s">
        <v>120</v>
      </c>
      <c r="C582">
        <f t="shared" si="10"/>
        <v>0</v>
      </c>
      <c r="D582">
        <v>181900</v>
      </c>
      <c r="F582" s="13">
        <v>928</v>
      </c>
      <c r="G582" s="12">
        <v>176000</v>
      </c>
    </row>
    <row r="583" spans="1:7" x14ac:dyDescent="0.2">
      <c r="A583">
        <v>582</v>
      </c>
      <c r="B583" t="s">
        <v>84</v>
      </c>
      <c r="C583">
        <f t="shared" si="10"/>
        <v>1</v>
      </c>
      <c r="D583">
        <v>253293</v>
      </c>
      <c r="F583" s="13">
        <v>929</v>
      </c>
      <c r="G583" s="12">
        <v>236500</v>
      </c>
    </row>
    <row r="584" spans="1:7" x14ac:dyDescent="0.2">
      <c r="A584">
        <v>583</v>
      </c>
      <c r="B584" t="s">
        <v>84</v>
      </c>
      <c r="C584">
        <f t="shared" si="10"/>
        <v>1</v>
      </c>
      <c r="D584">
        <v>118500</v>
      </c>
      <c r="F584" s="13">
        <v>932</v>
      </c>
      <c r="G584" s="12">
        <v>117500</v>
      </c>
    </row>
    <row r="585" spans="1:7" x14ac:dyDescent="0.2">
      <c r="A585">
        <v>584</v>
      </c>
      <c r="B585" t="s">
        <v>84</v>
      </c>
      <c r="C585">
        <f t="shared" si="10"/>
        <v>1</v>
      </c>
      <c r="D585">
        <v>325000</v>
      </c>
      <c r="F585" s="13">
        <v>934</v>
      </c>
      <c r="G585" s="12">
        <v>190000</v>
      </c>
    </row>
    <row r="586" spans="1:7" x14ac:dyDescent="0.2">
      <c r="A586">
        <v>585</v>
      </c>
      <c r="B586" t="s">
        <v>84</v>
      </c>
      <c r="C586">
        <f t="shared" si="10"/>
        <v>1</v>
      </c>
      <c r="D586">
        <v>133000</v>
      </c>
      <c r="F586" s="13">
        <v>937</v>
      </c>
      <c r="G586" s="12">
        <v>184900</v>
      </c>
    </row>
    <row r="587" spans="1:7" x14ac:dyDescent="0.2">
      <c r="A587">
        <v>586</v>
      </c>
      <c r="B587" t="s">
        <v>84</v>
      </c>
      <c r="C587">
        <f t="shared" si="10"/>
        <v>1</v>
      </c>
      <c r="D587">
        <v>369900</v>
      </c>
      <c r="F587" s="13">
        <v>938</v>
      </c>
      <c r="G587" s="12">
        <v>253000</v>
      </c>
    </row>
    <row r="588" spans="1:7" x14ac:dyDescent="0.2">
      <c r="A588">
        <v>587</v>
      </c>
      <c r="B588" t="s">
        <v>84</v>
      </c>
      <c r="C588">
        <f t="shared" si="10"/>
        <v>1</v>
      </c>
      <c r="D588">
        <v>130000</v>
      </c>
      <c r="F588" s="13">
        <v>939</v>
      </c>
      <c r="G588" s="12">
        <v>239799</v>
      </c>
    </row>
    <row r="589" spans="1:7" x14ac:dyDescent="0.2">
      <c r="A589">
        <v>588</v>
      </c>
      <c r="B589" t="s">
        <v>120</v>
      </c>
      <c r="C589">
        <f t="shared" si="10"/>
        <v>0</v>
      </c>
      <c r="D589">
        <v>137000</v>
      </c>
      <c r="F589" s="13">
        <v>940</v>
      </c>
      <c r="G589" s="12">
        <v>244400</v>
      </c>
    </row>
    <row r="590" spans="1:7" x14ac:dyDescent="0.2">
      <c r="A590">
        <v>589</v>
      </c>
      <c r="B590" t="s">
        <v>120</v>
      </c>
      <c r="C590">
        <f t="shared" si="10"/>
        <v>0</v>
      </c>
      <c r="D590">
        <v>143000</v>
      </c>
      <c r="F590" s="13">
        <v>944</v>
      </c>
      <c r="G590" s="12">
        <v>143000</v>
      </c>
    </row>
    <row r="591" spans="1:7" x14ac:dyDescent="0.2">
      <c r="A591">
        <v>590</v>
      </c>
      <c r="B591" t="s">
        <v>84</v>
      </c>
      <c r="C591">
        <f t="shared" si="10"/>
        <v>1</v>
      </c>
      <c r="D591">
        <v>79500</v>
      </c>
      <c r="F591" s="13">
        <v>946</v>
      </c>
      <c r="G591" s="12">
        <v>124900</v>
      </c>
    </row>
    <row r="592" spans="1:7" x14ac:dyDescent="0.2">
      <c r="A592">
        <v>591</v>
      </c>
      <c r="B592" t="s">
        <v>84</v>
      </c>
      <c r="C592">
        <f t="shared" si="10"/>
        <v>1</v>
      </c>
      <c r="D592">
        <v>185900</v>
      </c>
      <c r="F592" s="13">
        <v>947</v>
      </c>
      <c r="G592" s="12">
        <v>143000</v>
      </c>
    </row>
    <row r="593" spans="1:7" x14ac:dyDescent="0.2">
      <c r="A593">
        <v>592</v>
      </c>
      <c r="B593" t="s">
        <v>120</v>
      </c>
      <c r="C593">
        <f t="shared" si="10"/>
        <v>0</v>
      </c>
      <c r="D593">
        <v>451950</v>
      </c>
      <c r="F593" s="13">
        <v>948</v>
      </c>
      <c r="G593" s="12">
        <v>270000</v>
      </c>
    </row>
    <row r="594" spans="1:7" x14ac:dyDescent="0.2">
      <c r="A594">
        <v>593</v>
      </c>
      <c r="B594" t="s">
        <v>84</v>
      </c>
      <c r="C594">
        <f t="shared" si="10"/>
        <v>1</v>
      </c>
      <c r="D594">
        <v>138000</v>
      </c>
      <c r="F594" s="13">
        <v>950</v>
      </c>
      <c r="G594" s="12">
        <v>197500</v>
      </c>
    </row>
    <row r="595" spans="1:7" x14ac:dyDescent="0.2">
      <c r="A595">
        <v>594</v>
      </c>
      <c r="B595" t="s">
        <v>84</v>
      </c>
      <c r="C595">
        <f t="shared" si="10"/>
        <v>1</v>
      </c>
      <c r="D595">
        <v>140000</v>
      </c>
      <c r="F595" s="13">
        <v>951</v>
      </c>
      <c r="G595" s="12">
        <v>129000</v>
      </c>
    </row>
    <row r="596" spans="1:7" x14ac:dyDescent="0.2">
      <c r="A596">
        <v>595</v>
      </c>
      <c r="B596" t="s">
        <v>120</v>
      </c>
      <c r="C596">
        <f t="shared" si="10"/>
        <v>0</v>
      </c>
      <c r="D596">
        <v>110000</v>
      </c>
      <c r="F596" s="13">
        <v>952</v>
      </c>
      <c r="G596" s="12">
        <v>119900</v>
      </c>
    </row>
    <row r="597" spans="1:7" x14ac:dyDescent="0.2">
      <c r="A597">
        <v>596</v>
      </c>
      <c r="B597" t="s">
        <v>120</v>
      </c>
      <c r="C597">
        <f t="shared" si="10"/>
        <v>0</v>
      </c>
      <c r="D597">
        <v>319000</v>
      </c>
      <c r="F597" s="13">
        <v>953</v>
      </c>
      <c r="G597" s="12">
        <v>133900</v>
      </c>
    </row>
    <row r="598" spans="1:7" x14ac:dyDescent="0.2">
      <c r="A598">
        <v>597</v>
      </c>
      <c r="B598" t="s">
        <v>84</v>
      </c>
      <c r="C598">
        <f t="shared" si="10"/>
        <v>1</v>
      </c>
      <c r="D598">
        <v>114504</v>
      </c>
      <c r="F598" s="13">
        <v>957</v>
      </c>
      <c r="G598" s="12">
        <v>124000</v>
      </c>
    </row>
    <row r="599" spans="1:7" x14ac:dyDescent="0.2">
      <c r="A599">
        <v>598</v>
      </c>
      <c r="B599" t="s">
        <v>84</v>
      </c>
      <c r="C599">
        <f t="shared" si="10"/>
        <v>1</v>
      </c>
      <c r="D599">
        <v>194201</v>
      </c>
      <c r="F599" s="13">
        <v>958</v>
      </c>
      <c r="G599" s="12">
        <v>132000</v>
      </c>
    </row>
    <row r="600" spans="1:7" x14ac:dyDescent="0.2">
      <c r="A600">
        <v>599</v>
      </c>
      <c r="B600" t="s">
        <v>84</v>
      </c>
      <c r="C600">
        <f t="shared" si="10"/>
        <v>1</v>
      </c>
      <c r="D600">
        <v>217500</v>
      </c>
      <c r="F600" s="13">
        <v>959</v>
      </c>
      <c r="G600" s="12">
        <v>185000</v>
      </c>
    </row>
    <row r="601" spans="1:7" x14ac:dyDescent="0.2">
      <c r="A601">
        <v>600</v>
      </c>
      <c r="B601" t="s">
        <v>84</v>
      </c>
      <c r="C601">
        <f t="shared" si="10"/>
        <v>1</v>
      </c>
      <c r="D601">
        <v>151000</v>
      </c>
      <c r="F601" s="13">
        <v>960</v>
      </c>
      <c r="G601" s="12">
        <v>155000</v>
      </c>
    </row>
    <row r="602" spans="1:7" x14ac:dyDescent="0.2">
      <c r="A602">
        <v>601</v>
      </c>
      <c r="B602" t="s">
        <v>84</v>
      </c>
      <c r="C602">
        <f t="shared" si="10"/>
        <v>1</v>
      </c>
      <c r="D602">
        <v>275000</v>
      </c>
      <c r="F602" s="13">
        <v>963</v>
      </c>
      <c r="G602" s="12">
        <v>155000</v>
      </c>
    </row>
    <row r="603" spans="1:7" x14ac:dyDescent="0.2">
      <c r="A603">
        <v>602</v>
      </c>
      <c r="B603" t="s">
        <v>84</v>
      </c>
      <c r="C603">
        <f t="shared" si="10"/>
        <v>1</v>
      </c>
      <c r="D603">
        <v>141000</v>
      </c>
      <c r="F603" s="13">
        <v>965</v>
      </c>
      <c r="G603" s="12">
        <v>214900</v>
      </c>
    </row>
    <row r="604" spans="1:7" x14ac:dyDescent="0.2">
      <c r="A604">
        <v>603</v>
      </c>
      <c r="B604" t="s">
        <v>120</v>
      </c>
      <c r="C604">
        <f t="shared" si="10"/>
        <v>0</v>
      </c>
      <c r="D604">
        <v>220000</v>
      </c>
      <c r="F604" s="13">
        <v>966</v>
      </c>
      <c r="G604" s="12">
        <v>178900</v>
      </c>
    </row>
    <row r="605" spans="1:7" x14ac:dyDescent="0.2">
      <c r="A605">
        <v>604</v>
      </c>
      <c r="B605" t="s">
        <v>84</v>
      </c>
      <c r="C605">
        <f t="shared" si="10"/>
        <v>1</v>
      </c>
      <c r="D605">
        <v>151000</v>
      </c>
      <c r="F605" s="13">
        <v>969</v>
      </c>
      <c r="G605" s="12">
        <v>37900</v>
      </c>
    </row>
    <row r="606" spans="1:7" x14ac:dyDescent="0.2">
      <c r="A606">
        <v>605</v>
      </c>
      <c r="B606" t="s">
        <v>120</v>
      </c>
      <c r="C606">
        <f t="shared" si="10"/>
        <v>0</v>
      </c>
      <c r="D606">
        <v>221000</v>
      </c>
      <c r="F606" s="13">
        <v>970</v>
      </c>
      <c r="G606" s="12">
        <v>140000</v>
      </c>
    </row>
    <row r="607" spans="1:7" x14ac:dyDescent="0.2">
      <c r="A607">
        <v>606</v>
      </c>
      <c r="B607" t="s">
        <v>84</v>
      </c>
      <c r="C607">
        <f t="shared" si="10"/>
        <v>1</v>
      </c>
      <c r="D607">
        <v>205000</v>
      </c>
      <c r="F607" s="13">
        <v>971</v>
      </c>
      <c r="G607" s="12">
        <v>135000</v>
      </c>
    </row>
    <row r="608" spans="1:7" x14ac:dyDescent="0.2">
      <c r="A608">
        <v>607</v>
      </c>
      <c r="B608" t="s">
        <v>160</v>
      </c>
      <c r="C608">
        <f t="shared" si="10"/>
        <v>0</v>
      </c>
      <c r="D608">
        <v>152000</v>
      </c>
      <c r="F608" s="13">
        <v>972</v>
      </c>
      <c r="G608" s="12">
        <v>173000</v>
      </c>
    </row>
    <row r="609" spans="1:7" x14ac:dyDescent="0.2">
      <c r="A609">
        <v>608</v>
      </c>
      <c r="B609" t="s">
        <v>84</v>
      </c>
      <c r="C609">
        <f t="shared" si="10"/>
        <v>1</v>
      </c>
      <c r="D609">
        <v>225000</v>
      </c>
      <c r="F609" s="13">
        <v>973</v>
      </c>
      <c r="G609" s="12">
        <v>99500</v>
      </c>
    </row>
    <row r="610" spans="1:7" x14ac:dyDescent="0.2">
      <c r="A610">
        <v>609</v>
      </c>
      <c r="B610" t="s">
        <v>84</v>
      </c>
      <c r="C610">
        <f t="shared" si="10"/>
        <v>1</v>
      </c>
      <c r="D610">
        <v>359100</v>
      </c>
      <c r="F610" s="13">
        <v>974</v>
      </c>
      <c r="G610" s="12">
        <v>182000</v>
      </c>
    </row>
    <row r="611" spans="1:7" x14ac:dyDescent="0.2">
      <c r="A611">
        <v>610</v>
      </c>
      <c r="B611" t="s">
        <v>84</v>
      </c>
      <c r="C611">
        <f t="shared" si="10"/>
        <v>1</v>
      </c>
      <c r="D611">
        <v>118500</v>
      </c>
      <c r="F611" s="13">
        <v>976</v>
      </c>
      <c r="G611" s="12">
        <v>165000</v>
      </c>
    </row>
    <row r="612" spans="1:7" x14ac:dyDescent="0.2">
      <c r="A612">
        <v>611</v>
      </c>
      <c r="B612" t="s">
        <v>84</v>
      </c>
      <c r="C612">
        <f t="shared" si="10"/>
        <v>1</v>
      </c>
      <c r="D612">
        <v>313000</v>
      </c>
      <c r="F612" s="13">
        <v>979</v>
      </c>
      <c r="G612" s="12">
        <v>110000</v>
      </c>
    </row>
    <row r="613" spans="1:7" x14ac:dyDescent="0.2">
      <c r="A613">
        <v>612</v>
      </c>
      <c r="B613" t="s">
        <v>120</v>
      </c>
      <c r="C613">
        <f t="shared" si="10"/>
        <v>0</v>
      </c>
      <c r="D613">
        <v>148000</v>
      </c>
      <c r="F613" s="13">
        <v>980</v>
      </c>
      <c r="G613" s="12">
        <v>139000</v>
      </c>
    </row>
    <row r="614" spans="1:7" x14ac:dyDescent="0.2">
      <c r="A614">
        <v>613</v>
      </c>
      <c r="B614" t="s">
        <v>84</v>
      </c>
      <c r="C614">
        <f t="shared" si="10"/>
        <v>1</v>
      </c>
      <c r="D614">
        <v>261500</v>
      </c>
      <c r="F614" s="13">
        <v>983</v>
      </c>
      <c r="G614" s="12">
        <v>159895</v>
      </c>
    </row>
    <row r="615" spans="1:7" x14ac:dyDescent="0.2">
      <c r="A615">
        <v>614</v>
      </c>
      <c r="B615" t="s">
        <v>84</v>
      </c>
      <c r="C615">
        <f t="shared" si="10"/>
        <v>1</v>
      </c>
      <c r="D615">
        <v>147000</v>
      </c>
      <c r="F615" s="13">
        <v>984</v>
      </c>
      <c r="G615" s="12">
        <v>255900</v>
      </c>
    </row>
    <row r="616" spans="1:7" x14ac:dyDescent="0.2">
      <c r="A616">
        <v>615</v>
      </c>
      <c r="B616" t="s">
        <v>84</v>
      </c>
      <c r="C616">
        <f t="shared" si="10"/>
        <v>1</v>
      </c>
      <c r="D616">
        <v>75500</v>
      </c>
      <c r="F616" s="13">
        <v>985</v>
      </c>
      <c r="G616" s="12">
        <v>126000</v>
      </c>
    </row>
    <row r="617" spans="1:7" x14ac:dyDescent="0.2">
      <c r="A617">
        <v>616</v>
      </c>
      <c r="B617" t="s">
        <v>84</v>
      </c>
      <c r="C617">
        <f t="shared" si="10"/>
        <v>1</v>
      </c>
      <c r="D617">
        <v>137500</v>
      </c>
      <c r="F617" s="13">
        <v>986</v>
      </c>
      <c r="G617" s="12">
        <v>125000</v>
      </c>
    </row>
    <row r="618" spans="1:7" x14ac:dyDescent="0.2">
      <c r="A618">
        <v>617</v>
      </c>
      <c r="B618" t="s">
        <v>120</v>
      </c>
      <c r="C618">
        <f t="shared" si="10"/>
        <v>0</v>
      </c>
      <c r="D618">
        <v>183200</v>
      </c>
      <c r="F618" s="13">
        <v>987</v>
      </c>
      <c r="G618" s="12">
        <v>117000</v>
      </c>
    </row>
    <row r="619" spans="1:7" x14ac:dyDescent="0.2">
      <c r="A619">
        <v>618</v>
      </c>
      <c r="B619" t="s">
        <v>84</v>
      </c>
      <c r="C619">
        <f t="shared" si="10"/>
        <v>1</v>
      </c>
      <c r="D619">
        <v>105500</v>
      </c>
      <c r="F619" s="13">
        <v>990</v>
      </c>
      <c r="G619" s="12">
        <v>197000</v>
      </c>
    </row>
    <row r="620" spans="1:7" x14ac:dyDescent="0.2">
      <c r="A620">
        <v>619</v>
      </c>
      <c r="B620" t="s">
        <v>84</v>
      </c>
      <c r="C620">
        <f t="shared" si="10"/>
        <v>1</v>
      </c>
      <c r="D620">
        <v>314813</v>
      </c>
      <c r="F620" s="13">
        <v>991</v>
      </c>
      <c r="G620" s="12">
        <v>348000</v>
      </c>
    </row>
    <row r="621" spans="1:7" x14ac:dyDescent="0.2">
      <c r="A621">
        <v>620</v>
      </c>
      <c r="B621" t="s">
        <v>84</v>
      </c>
      <c r="C621">
        <f t="shared" si="10"/>
        <v>1</v>
      </c>
      <c r="D621">
        <v>305000</v>
      </c>
      <c r="F621" s="13">
        <v>992</v>
      </c>
      <c r="G621" s="12">
        <v>168000</v>
      </c>
    </row>
    <row r="622" spans="1:7" x14ac:dyDescent="0.2">
      <c r="A622">
        <v>621</v>
      </c>
      <c r="B622" t="s">
        <v>84</v>
      </c>
      <c r="C622">
        <f t="shared" si="10"/>
        <v>1</v>
      </c>
      <c r="D622">
        <v>67000</v>
      </c>
      <c r="F622" s="13">
        <v>993</v>
      </c>
      <c r="G622" s="12">
        <v>187000</v>
      </c>
    </row>
    <row r="623" spans="1:7" x14ac:dyDescent="0.2">
      <c r="A623">
        <v>622</v>
      </c>
      <c r="B623" t="s">
        <v>84</v>
      </c>
      <c r="C623">
        <f t="shared" si="10"/>
        <v>1</v>
      </c>
      <c r="D623">
        <v>240000</v>
      </c>
      <c r="F623" s="13">
        <v>994</v>
      </c>
      <c r="G623" s="12">
        <v>173900</v>
      </c>
    </row>
    <row r="624" spans="1:7" x14ac:dyDescent="0.2">
      <c r="A624">
        <v>623</v>
      </c>
      <c r="B624" t="s">
        <v>84</v>
      </c>
      <c r="C624">
        <f t="shared" si="10"/>
        <v>1</v>
      </c>
      <c r="D624">
        <v>135000</v>
      </c>
      <c r="F624" s="13">
        <v>995</v>
      </c>
      <c r="G624" s="12">
        <v>337500</v>
      </c>
    </row>
    <row r="625" spans="1:7" x14ac:dyDescent="0.2">
      <c r="A625">
        <v>624</v>
      </c>
      <c r="B625" t="s">
        <v>84</v>
      </c>
      <c r="C625">
        <f t="shared" si="10"/>
        <v>1</v>
      </c>
      <c r="D625">
        <v>168500</v>
      </c>
      <c r="F625" s="13">
        <v>999</v>
      </c>
      <c r="G625" s="12">
        <v>91000</v>
      </c>
    </row>
    <row r="626" spans="1:7" x14ac:dyDescent="0.2">
      <c r="A626">
        <v>625</v>
      </c>
      <c r="B626" t="s">
        <v>84</v>
      </c>
      <c r="C626">
        <f t="shared" si="10"/>
        <v>1</v>
      </c>
      <c r="D626">
        <v>165150</v>
      </c>
      <c r="F626" s="13">
        <v>1000</v>
      </c>
      <c r="G626" s="12">
        <v>206000</v>
      </c>
    </row>
    <row r="627" spans="1:7" x14ac:dyDescent="0.2">
      <c r="A627">
        <v>626</v>
      </c>
      <c r="B627" t="s">
        <v>120</v>
      </c>
      <c r="C627">
        <f t="shared" si="10"/>
        <v>0</v>
      </c>
      <c r="D627">
        <v>160000</v>
      </c>
      <c r="F627" s="13">
        <v>1001</v>
      </c>
      <c r="G627" s="12">
        <v>82000</v>
      </c>
    </row>
    <row r="628" spans="1:7" x14ac:dyDescent="0.2">
      <c r="A628">
        <v>627</v>
      </c>
      <c r="B628" t="s">
        <v>120</v>
      </c>
      <c r="C628">
        <f t="shared" si="10"/>
        <v>0</v>
      </c>
      <c r="D628">
        <v>139900</v>
      </c>
      <c r="F628" s="13">
        <v>1002</v>
      </c>
      <c r="G628" s="12">
        <v>86000</v>
      </c>
    </row>
    <row r="629" spans="1:7" x14ac:dyDescent="0.2">
      <c r="A629">
        <v>628</v>
      </c>
      <c r="B629" t="s">
        <v>84</v>
      </c>
      <c r="C629">
        <f t="shared" si="10"/>
        <v>1</v>
      </c>
      <c r="D629">
        <v>153000</v>
      </c>
      <c r="F629" s="13">
        <v>1005</v>
      </c>
      <c r="G629" s="12">
        <v>181000</v>
      </c>
    </row>
    <row r="630" spans="1:7" x14ac:dyDescent="0.2">
      <c r="A630">
        <v>629</v>
      </c>
      <c r="B630" t="s">
        <v>120</v>
      </c>
      <c r="C630">
        <f t="shared" si="10"/>
        <v>0</v>
      </c>
      <c r="D630">
        <v>135000</v>
      </c>
      <c r="F630" s="13">
        <v>1006</v>
      </c>
      <c r="G630" s="12">
        <v>149900</v>
      </c>
    </row>
    <row r="631" spans="1:7" x14ac:dyDescent="0.2">
      <c r="A631">
        <v>630</v>
      </c>
      <c r="B631" t="s">
        <v>84</v>
      </c>
      <c r="C631">
        <f t="shared" si="10"/>
        <v>1</v>
      </c>
      <c r="D631">
        <v>168500</v>
      </c>
      <c r="F631" s="13">
        <v>1008</v>
      </c>
      <c r="G631" s="12">
        <v>88000</v>
      </c>
    </row>
    <row r="632" spans="1:7" x14ac:dyDescent="0.2">
      <c r="A632">
        <v>631</v>
      </c>
      <c r="B632" t="s">
        <v>84</v>
      </c>
      <c r="C632">
        <f t="shared" si="10"/>
        <v>1</v>
      </c>
      <c r="D632">
        <v>124000</v>
      </c>
      <c r="F632" s="13">
        <v>1010</v>
      </c>
      <c r="G632" s="12">
        <v>102000</v>
      </c>
    </row>
    <row r="633" spans="1:7" x14ac:dyDescent="0.2">
      <c r="A633">
        <v>632</v>
      </c>
      <c r="B633" t="s">
        <v>84</v>
      </c>
      <c r="C633">
        <f t="shared" si="10"/>
        <v>1</v>
      </c>
      <c r="D633">
        <v>209500</v>
      </c>
      <c r="F633" s="13">
        <v>1011</v>
      </c>
      <c r="G633" s="12">
        <v>135000</v>
      </c>
    </row>
    <row r="634" spans="1:7" x14ac:dyDescent="0.2">
      <c r="A634">
        <v>633</v>
      </c>
      <c r="B634" t="s">
        <v>84</v>
      </c>
      <c r="C634">
        <f t="shared" si="10"/>
        <v>1</v>
      </c>
      <c r="D634">
        <v>82500</v>
      </c>
      <c r="F634" s="13">
        <v>1012</v>
      </c>
      <c r="G634" s="12">
        <v>100000</v>
      </c>
    </row>
    <row r="635" spans="1:7" x14ac:dyDescent="0.2">
      <c r="A635">
        <v>634</v>
      </c>
      <c r="B635" t="s">
        <v>84</v>
      </c>
      <c r="C635">
        <f t="shared" si="10"/>
        <v>1</v>
      </c>
      <c r="D635">
        <v>139400</v>
      </c>
      <c r="F635" s="13">
        <v>1013</v>
      </c>
      <c r="G635" s="12">
        <v>165000</v>
      </c>
    </row>
    <row r="636" spans="1:7" x14ac:dyDescent="0.2">
      <c r="A636">
        <v>635</v>
      </c>
      <c r="B636" t="s">
        <v>84</v>
      </c>
      <c r="C636">
        <f t="shared" si="10"/>
        <v>1</v>
      </c>
      <c r="D636">
        <v>144000</v>
      </c>
      <c r="F636" s="13">
        <v>1014</v>
      </c>
      <c r="G636" s="12">
        <v>85000</v>
      </c>
    </row>
    <row r="637" spans="1:7" x14ac:dyDescent="0.2">
      <c r="A637">
        <v>636</v>
      </c>
      <c r="B637" t="s">
        <v>84</v>
      </c>
      <c r="C637">
        <f t="shared" si="10"/>
        <v>1</v>
      </c>
      <c r="D637">
        <v>200000</v>
      </c>
      <c r="F637" s="13">
        <v>1015</v>
      </c>
      <c r="G637" s="12">
        <v>119200</v>
      </c>
    </row>
    <row r="638" spans="1:7" x14ac:dyDescent="0.2">
      <c r="A638">
        <v>637</v>
      </c>
      <c r="B638" t="s">
        <v>84</v>
      </c>
      <c r="C638">
        <f t="shared" si="10"/>
        <v>1</v>
      </c>
      <c r="D638">
        <v>60000</v>
      </c>
      <c r="F638" s="13">
        <v>1016</v>
      </c>
      <c r="G638" s="12">
        <v>227000</v>
      </c>
    </row>
    <row r="639" spans="1:7" x14ac:dyDescent="0.2">
      <c r="A639">
        <v>638</v>
      </c>
      <c r="B639" t="s">
        <v>84</v>
      </c>
      <c r="C639">
        <f t="shared" si="10"/>
        <v>1</v>
      </c>
      <c r="D639">
        <v>93000</v>
      </c>
      <c r="F639" s="13">
        <v>1017</v>
      </c>
      <c r="G639" s="12">
        <v>203000</v>
      </c>
    </row>
    <row r="640" spans="1:7" x14ac:dyDescent="0.2">
      <c r="A640">
        <v>639</v>
      </c>
      <c r="B640" t="s">
        <v>84</v>
      </c>
      <c r="C640">
        <f t="shared" si="10"/>
        <v>1</v>
      </c>
      <c r="D640">
        <v>85000</v>
      </c>
      <c r="F640" s="13">
        <v>1020</v>
      </c>
      <c r="G640" s="12">
        <v>213490</v>
      </c>
    </row>
    <row r="641" spans="1:7" x14ac:dyDescent="0.2">
      <c r="A641">
        <v>640</v>
      </c>
      <c r="B641" t="s">
        <v>84</v>
      </c>
      <c r="C641">
        <f t="shared" si="10"/>
        <v>1</v>
      </c>
      <c r="D641">
        <v>264561</v>
      </c>
      <c r="F641" s="13">
        <v>1021</v>
      </c>
      <c r="G641" s="12">
        <v>176000</v>
      </c>
    </row>
    <row r="642" spans="1:7" x14ac:dyDescent="0.2">
      <c r="A642">
        <v>641</v>
      </c>
      <c r="B642" t="s">
        <v>120</v>
      </c>
      <c r="C642">
        <f t="shared" si="10"/>
        <v>0</v>
      </c>
      <c r="D642">
        <v>274000</v>
      </c>
      <c r="F642" s="13">
        <v>1022</v>
      </c>
      <c r="G642" s="12">
        <v>194000</v>
      </c>
    </row>
    <row r="643" spans="1:7" x14ac:dyDescent="0.2">
      <c r="A643">
        <v>642</v>
      </c>
      <c r="B643" t="s">
        <v>84</v>
      </c>
      <c r="C643">
        <f t="shared" ref="C643:C706" si="11">IF(B643="Reg",1,IF(OR(B643="IR1",B643="IR2",B643="IR3"),0,"N/A"))</f>
        <v>1</v>
      </c>
      <c r="D643">
        <v>226000</v>
      </c>
      <c r="F643" s="13">
        <v>1023</v>
      </c>
      <c r="G643" s="12">
        <v>87000</v>
      </c>
    </row>
    <row r="644" spans="1:7" x14ac:dyDescent="0.2">
      <c r="A644">
        <v>643</v>
      </c>
      <c r="B644" t="s">
        <v>84</v>
      </c>
      <c r="C644">
        <f t="shared" si="11"/>
        <v>1</v>
      </c>
      <c r="D644">
        <v>345000</v>
      </c>
      <c r="F644" s="13">
        <v>1024</v>
      </c>
      <c r="G644" s="12">
        <v>191000</v>
      </c>
    </row>
    <row r="645" spans="1:7" x14ac:dyDescent="0.2">
      <c r="A645">
        <v>644</v>
      </c>
      <c r="B645" t="s">
        <v>84</v>
      </c>
      <c r="C645">
        <f t="shared" si="11"/>
        <v>1</v>
      </c>
      <c r="D645">
        <v>152000</v>
      </c>
      <c r="F645" s="13">
        <v>1026</v>
      </c>
      <c r="G645" s="12">
        <v>112500</v>
      </c>
    </row>
    <row r="646" spans="1:7" x14ac:dyDescent="0.2">
      <c r="A646">
        <v>645</v>
      </c>
      <c r="B646" t="s">
        <v>84</v>
      </c>
      <c r="C646">
        <f t="shared" si="11"/>
        <v>1</v>
      </c>
      <c r="D646">
        <v>370878</v>
      </c>
      <c r="F646" s="13">
        <v>1027</v>
      </c>
      <c r="G646" s="12">
        <v>167500</v>
      </c>
    </row>
    <row r="647" spans="1:7" x14ac:dyDescent="0.2">
      <c r="A647">
        <v>646</v>
      </c>
      <c r="B647" t="s">
        <v>120</v>
      </c>
      <c r="C647">
        <f t="shared" si="11"/>
        <v>0</v>
      </c>
      <c r="D647">
        <v>143250</v>
      </c>
      <c r="F647" s="13">
        <v>1029</v>
      </c>
      <c r="G647" s="12">
        <v>105000</v>
      </c>
    </row>
    <row r="648" spans="1:7" x14ac:dyDescent="0.2">
      <c r="A648">
        <v>647</v>
      </c>
      <c r="B648" t="s">
        <v>84</v>
      </c>
      <c r="C648">
        <f t="shared" si="11"/>
        <v>1</v>
      </c>
      <c r="D648">
        <v>98300</v>
      </c>
      <c r="F648" s="13">
        <v>1030</v>
      </c>
      <c r="G648" s="12">
        <v>118000</v>
      </c>
    </row>
    <row r="649" spans="1:7" x14ac:dyDescent="0.2">
      <c r="A649">
        <v>648</v>
      </c>
      <c r="B649" t="s">
        <v>120</v>
      </c>
      <c r="C649">
        <f t="shared" si="11"/>
        <v>0</v>
      </c>
      <c r="D649">
        <v>155000</v>
      </c>
      <c r="F649" s="13">
        <v>1031</v>
      </c>
      <c r="G649" s="12">
        <v>160000</v>
      </c>
    </row>
    <row r="650" spans="1:7" x14ac:dyDescent="0.2">
      <c r="A650">
        <v>649</v>
      </c>
      <c r="B650" t="s">
        <v>84</v>
      </c>
      <c r="C650">
        <f t="shared" si="11"/>
        <v>1</v>
      </c>
      <c r="D650">
        <v>155000</v>
      </c>
      <c r="F650" s="13">
        <v>1032</v>
      </c>
      <c r="G650" s="12">
        <v>197000</v>
      </c>
    </row>
    <row r="651" spans="1:7" x14ac:dyDescent="0.2">
      <c r="A651">
        <v>650</v>
      </c>
      <c r="B651" t="s">
        <v>84</v>
      </c>
      <c r="C651">
        <f t="shared" si="11"/>
        <v>1</v>
      </c>
      <c r="D651">
        <v>84500</v>
      </c>
      <c r="F651" s="13">
        <v>1034</v>
      </c>
      <c r="G651" s="12">
        <v>230000</v>
      </c>
    </row>
    <row r="652" spans="1:7" x14ac:dyDescent="0.2">
      <c r="A652">
        <v>651</v>
      </c>
      <c r="B652" t="s">
        <v>84</v>
      </c>
      <c r="C652">
        <f t="shared" si="11"/>
        <v>1</v>
      </c>
      <c r="D652">
        <v>205950</v>
      </c>
      <c r="F652" s="13">
        <v>1035</v>
      </c>
      <c r="G652" s="12">
        <v>119750</v>
      </c>
    </row>
    <row r="653" spans="1:7" x14ac:dyDescent="0.2">
      <c r="A653">
        <v>652</v>
      </c>
      <c r="B653" t="s">
        <v>84</v>
      </c>
      <c r="C653">
        <f t="shared" si="11"/>
        <v>1</v>
      </c>
      <c r="D653">
        <v>108000</v>
      </c>
      <c r="F653" s="13">
        <v>1038</v>
      </c>
      <c r="G653" s="12">
        <v>287000</v>
      </c>
    </row>
    <row r="654" spans="1:7" x14ac:dyDescent="0.2">
      <c r="A654">
        <v>653</v>
      </c>
      <c r="B654" t="s">
        <v>84</v>
      </c>
      <c r="C654">
        <f t="shared" si="11"/>
        <v>1</v>
      </c>
      <c r="D654">
        <v>191000</v>
      </c>
      <c r="F654" s="13">
        <v>1039</v>
      </c>
      <c r="G654" s="12">
        <v>97000</v>
      </c>
    </row>
    <row r="655" spans="1:7" x14ac:dyDescent="0.2">
      <c r="A655">
        <v>654</v>
      </c>
      <c r="B655" t="s">
        <v>84</v>
      </c>
      <c r="C655">
        <f t="shared" si="11"/>
        <v>1</v>
      </c>
      <c r="D655">
        <v>135000</v>
      </c>
      <c r="F655" s="13">
        <v>1040</v>
      </c>
      <c r="G655" s="12">
        <v>80000</v>
      </c>
    </row>
    <row r="656" spans="1:7" x14ac:dyDescent="0.2">
      <c r="A656">
        <v>655</v>
      </c>
      <c r="B656" t="s">
        <v>120</v>
      </c>
      <c r="C656">
        <f t="shared" si="11"/>
        <v>0</v>
      </c>
      <c r="D656">
        <v>350000</v>
      </c>
      <c r="F656" s="13">
        <v>1041</v>
      </c>
      <c r="G656" s="12">
        <v>155000</v>
      </c>
    </row>
    <row r="657" spans="1:7" x14ac:dyDescent="0.2">
      <c r="A657">
        <v>656</v>
      </c>
      <c r="B657" t="s">
        <v>84</v>
      </c>
      <c r="C657">
        <f t="shared" si="11"/>
        <v>1</v>
      </c>
      <c r="D657">
        <v>88000</v>
      </c>
      <c r="F657" s="13">
        <v>1042</v>
      </c>
      <c r="G657" s="12">
        <v>173000</v>
      </c>
    </row>
    <row r="658" spans="1:7" x14ac:dyDescent="0.2">
      <c r="A658">
        <v>657</v>
      </c>
      <c r="B658" t="s">
        <v>120</v>
      </c>
      <c r="C658">
        <f t="shared" si="11"/>
        <v>0</v>
      </c>
      <c r="D658">
        <v>145500</v>
      </c>
      <c r="F658" s="13">
        <v>1044</v>
      </c>
      <c r="G658" s="12">
        <v>262280</v>
      </c>
    </row>
    <row r="659" spans="1:7" x14ac:dyDescent="0.2">
      <c r="A659">
        <v>658</v>
      </c>
      <c r="B659" t="s">
        <v>84</v>
      </c>
      <c r="C659">
        <f t="shared" si="11"/>
        <v>1</v>
      </c>
      <c r="D659">
        <v>149000</v>
      </c>
      <c r="F659" s="13">
        <v>1045</v>
      </c>
      <c r="G659" s="12">
        <v>278000</v>
      </c>
    </row>
    <row r="660" spans="1:7" x14ac:dyDescent="0.2">
      <c r="A660">
        <v>659</v>
      </c>
      <c r="B660" t="s">
        <v>84</v>
      </c>
      <c r="C660">
        <f t="shared" si="11"/>
        <v>1</v>
      </c>
      <c r="D660">
        <v>97500</v>
      </c>
      <c r="F660" s="13">
        <v>1049</v>
      </c>
      <c r="G660" s="12">
        <v>115000</v>
      </c>
    </row>
    <row r="661" spans="1:7" x14ac:dyDescent="0.2">
      <c r="A661">
        <v>660</v>
      </c>
      <c r="B661" t="s">
        <v>84</v>
      </c>
      <c r="C661">
        <f t="shared" si="11"/>
        <v>1</v>
      </c>
      <c r="D661">
        <v>167000</v>
      </c>
      <c r="F661" s="13">
        <v>1050</v>
      </c>
      <c r="G661" s="12">
        <v>84900</v>
      </c>
    </row>
    <row r="662" spans="1:7" x14ac:dyDescent="0.2">
      <c r="A662">
        <v>661</v>
      </c>
      <c r="B662" t="s">
        <v>84</v>
      </c>
      <c r="C662">
        <f t="shared" si="11"/>
        <v>1</v>
      </c>
      <c r="D662">
        <v>197900</v>
      </c>
      <c r="F662" s="13">
        <v>1053</v>
      </c>
      <c r="G662" s="12">
        <v>165000</v>
      </c>
    </row>
    <row r="663" spans="1:7" x14ac:dyDescent="0.2">
      <c r="A663">
        <v>662</v>
      </c>
      <c r="B663" t="s">
        <v>160</v>
      </c>
      <c r="C663">
        <f t="shared" si="11"/>
        <v>0</v>
      </c>
      <c r="D663">
        <v>402000</v>
      </c>
      <c r="F663" s="13">
        <v>1054</v>
      </c>
      <c r="G663" s="12">
        <v>144500</v>
      </c>
    </row>
    <row r="664" spans="1:7" x14ac:dyDescent="0.2">
      <c r="A664">
        <v>663</v>
      </c>
      <c r="B664" t="s">
        <v>84</v>
      </c>
      <c r="C664">
        <f t="shared" si="11"/>
        <v>1</v>
      </c>
      <c r="D664">
        <v>110000</v>
      </c>
      <c r="F664" s="13">
        <v>1055</v>
      </c>
      <c r="G664" s="12">
        <v>255000</v>
      </c>
    </row>
    <row r="665" spans="1:7" x14ac:dyDescent="0.2">
      <c r="A665">
        <v>664</v>
      </c>
      <c r="B665" t="s">
        <v>84</v>
      </c>
      <c r="C665">
        <f t="shared" si="11"/>
        <v>1</v>
      </c>
      <c r="D665">
        <v>137500</v>
      </c>
      <c r="F665" s="13">
        <v>1056</v>
      </c>
      <c r="G665" s="12">
        <v>180000</v>
      </c>
    </row>
    <row r="666" spans="1:7" x14ac:dyDescent="0.2">
      <c r="A666">
        <v>665</v>
      </c>
      <c r="B666" t="s">
        <v>160</v>
      </c>
      <c r="C666">
        <f t="shared" si="11"/>
        <v>0</v>
      </c>
      <c r="D666">
        <v>423000</v>
      </c>
      <c r="F666" s="13">
        <v>1061</v>
      </c>
      <c r="G666" s="12">
        <v>213500</v>
      </c>
    </row>
    <row r="667" spans="1:7" x14ac:dyDescent="0.2">
      <c r="A667">
        <v>666</v>
      </c>
      <c r="B667" t="s">
        <v>120</v>
      </c>
      <c r="C667">
        <f t="shared" si="11"/>
        <v>0</v>
      </c>
      <c r="D667">
        <v>230500</v>
      </c>
      <c r="F667" s="13">
        <v>1062</v>
      </c>
      <c r="G667" s="12">
        <v>81000</v>
      </c>
    </row>
    <row r="668" spans="1:7" x14ac:dyDescent="0.2">
      <c r="A668">
        <v>667</v>
      </c>
      <c r="B668" t="s">
        <v>120</v>
      </c>
      <c r="C668">
        <f t="shared" si="11"/>
        <v>0</v>
      </c>
      <c r="D668">
        <v>129000</v>
      </c>
      <c r="F668" s="13">
        <v>1063</v>
      </c>
      <c r="G668" s="12">
        <v>90000</v>
      </c>
    </row>
    <row r="669" spans="1:7" x14ac:dyDescent="0.2">
      <c r="A669">
        <v>668</v>
      </c>
      <c r="B669" t="s">
        <v>84</v>
      </c>
      <c r="C669">
        <f t="shared" si="11"/>
        <v>1</v>
      </c>
      <c r="D669">
        <v>193500</v>
      </c>
      <c r="F669" s="13">
        <v>1064</v>
      </c>
      <c r="G669" s="12">
        <v>110500</v>
      </c>
    </row>
    <row r="670" spans="1:7" x14ac:dyDescent="0.2">
      <c r="A670">
        <v>669</v>
      </c>
      <c r="B670" t="s">
        <v>84</v>
      </c>
      <c r="C670">
        <f t="shared" si="11"/>
        <v>1</v>
      </c>
      <c r="D670">
        <v>168000</v>
      </c>
      <c r="F670" s="13">
        <v>1066</v>
      </c>
      <c r="G670" s="12">
        <v>328000</v>
      </c>
    </row>
    <row r="671" spans="1:7" x14ac:dyDescent="0.2">
      <c r="A671">
        <v>670</v>
      </c>
      <c r="B671" t="s">
        <v>84</v>
      </c>
      <c r="C671">
        <f t="shared" si="11"/>
        <v>1</v>
      </c>
      <c r="D671">
        <v>137500</v>
      </c>
      <c r="F671" s="13">
        <v>1068</v>
      </c>
      <c r="G671" s="12">
        <v>167900</v>
      </c>
    </row>
    <row r="672" spans="1:7" x14ac:dyDescent="0.2">
      <c r="A672">
        <v>671</v>
      </c>
      <c r="B672" t="s">
        <v>84</v>
      </c>
      <c r="C672">
        <f t="shared" si="11"/>
        <v>1</v>
      </c>
      <c r="D672">
        <v>173500</v>
      </c>
      <c r="F672" s="13">
        <v>1069</v>
      </c>
      <c r="G672" s="12">
        <v>151400</v>
      </c>
    </row>
    <row r="673" spans="1:7" x14ac:dyDescent="0.2">
      <c r="A673">
        <v>672</v>
      </c>
      <c r="B673" t="s">
        <v>84</v>
      </c>
      <c r="C673">
        <f t="shared" si="11"/>
        <v>1</v>
      </c>
      <c r="D673">
        <v>103600</v>
      </c>
      <c r="F673" s="13">
        <v>1070</v>
      </c>
      <c r="G673" s="12">
        <v>135000</v>
      </c>
    </row>
    <row r="674" spans="1:7" x14ac:dyDescent="0.2">
      <c r="A674">
        <v>673</v>
      </c>
      <c r="B674" t="s">
        <v>120</v>
      </c>
      <c r="C674">
        <f t="shared" si="11"/>
        <v>0</v>
      </c>
      <c r="D674">
        <v>165000</v>
      </c>
      <c r="F674" s="13">
        <v>1071</v>
      </c>
      <c r="G674" s="12">
        <v>135000</v>
      </c>
    </row>
    <row r="675" spans="1:7" x14ac:dyDescent="0.2">
      <c r="A675">
        <v>674</v>
      </c>
      <c r="B675" t="s">
        <v>84</v>
      </c>
      <c r="C675">
        <f t="shared" si="11"/>
        <v>1</v>
      </c>
      <c r="D675">
        <v>257500</v>
      </c>
      <c r="F675" s="13">
        <v>1072</v>
      </c>
      <c r="G675" s="12">
        <v>154000</v>
      </c>
    </row>
    <row r="676" spans="1:7" x14ac:dyDescent="0.2">
      <c r="A676">
        <v>675</v>
      </c>
      <c r="B676" t="s">
        <v>84</v>
      </c>
      <c r="C676">
        <f t="shared" si="11"/>
        <v>1</v>
      </c>
      <c r="D676">
        <v>140000</v>
      </c>
      <c r="F676" s="13">
        <v>1073</v>
      </c>
      <c r="G676" s="12">
        <v>91500</v>
      </c>
    </row>
    <row r="677" spans="1:7" x14ac:dyDescent="0.2">
      <c r="A677">
        <v>676</v>
      </c>
      <c r="B677" t="s">
        <v>84</v>
      </c>
      <c r="C677">
        <f t="shared" si="11"/>
        <v>1</v>
      </c>
      <c r="D677">
        <v>148500</v>
      </c>
      <c r="F677" s="13">
        <v>1075</v>
      </c>
      <c r="G677" s="12">
        <v>194000</v>
      </c>
    </row>
    <row r="678" spans="1:7" x14ac:dyDescent="0.2">
      <c r="A678">
        <v>677</v>
      </c>
      <c r="B678" t="s">
        <v>84</v>
      </c>
      <c r="C678">
        <f t="shared" si="11"/>
        <v>1</v>
      </c>
      <c r="D678">
        <v>87000</v>
      </c>
      <c r="F678" s="13">
        <v>1076</v>
      </c>
      <c r="G678" s="12">
        <v>219500</v>
      </c>
    </row>
    <row r="679" spans="1:7" x14ac:dyDescent="0.2">
      <c r="A679">
        <v>678</v>
      </c>
      <c r="B679" t="s">
        <v>84</v>
      </c>
      <c r="C679">
        <f t="shared" si="11"/>
        <v>1</v>
      </c>
      <c r="D679">
        <v>109500</v>
      </c>
      <c r="F679" s="13">
        <v>1077</v>
      </c>
      <c r="G679" s="12">
        <v>170000</v>
      </c>
    </row>
    <row r="680" spans="1:7" x14ac:dyDescent="0.2">
      <c r="A680">
        <v>679</v>
      </c>
      <c r="B680" t="s">
        <v>120</v>
      </c>
      <c r="C680">
        <f t="shared" si="11"/>
        <v>0</v>
      </c>
      <c r="D680">
        <v>372500</v>
      </c>
      <c r="F680" s="13">
        <v>1079</v>
      </c>
      <c r="G680" s="12">
        <v>155900</v>
      </c>
    </row>
    <row r="681" spans="1:7" x14ac:dyDescent="0.2">
      <c r="A681">
        <v>680</v>
      </c>
      <c r="B681" t="s">
        <v>120</v>
      </c>
      <c r="C681">
        <f t="shared" si="11"/>
        <v>0</v>
      </c>
      <c r="D681">
        <v>128500</v>
      </c>
      <c r="F681" s="13">
        <v>1080</v>
      </c>
      <c r="G681" s="12">
        <v>126000</v>
      </c>
    </row>
    <row r="682" spans="1:7" x14ac:dyDescent="0.2">
      <c r="A682">
        <v>681</v>
      </c>
      <c r="B682" t="s">
        <v>84</v>
      </c>
      <c r="C682">
        <f t="shared" si="11"/>
        <v>1</v>
      </c>
      <c r="D682">
        <v>143000</v>
      </c>
      <c r="F682" s="13">
        <v>1081</v>
      </c>
      <c r="G682" s="12">
        <v>145000</v>
      </c>
    </row>
    <row r="683" spans="1:7" x14ac:dyDescent="0.2">
      <c r="A683">
        <v>682</v>
      </c>
      <c r="B683" t="s">
        <v>160</v>
      </c>
      <c r="C683">
        <f t="shared" si="11"/>
        <v>0</v>
      </c>
      <c r="D683">
        <v>159434</v>
      </c>
      <c r="F683" s="13">
        <v>1082</v>
      </c>
      <c r="G683" s="12">
        <v>133000</v>
      </c>
    </row>
    <row r="684" spans="1:7" x14ac:dyDescent="0.2">
      <c r="A684">
        <v>683</v>
      </c>
      <c r="B684" t="s">
        <v>84</v>
      </c>
      <c r="C684">
        <f t="shared" si="11"/>
        <v>1</v>
      </c>
      <c r="D684">
        <v>173000</v>
      </c>
      <c r="F684" s="13">
        <v>1083</v>
      </c>
      <c r="G684" s="12">
        <v>192000</v>
      </c>
    </row>
    <row r="685" spans="1:7" x14ac:dyDescent="0.2">
      <c r="A685">
        <v>684</v>
      </c>
      <c r="B685" t="s">
        <v>120</v>
      </c>
      <c r="C685">
        <f t="shared" si="11"/>
        <v>0</v>
      </c>
      <c r="D685">
        <v>285000</v>
      </c>
      <c r="F685" s="13">
        <v>1084</v>
      </c>
      <c r="G685" s="12">
        <v>160000</v>
      </c>
    </row>
    <row r="686" spans="1:7" x14ac:dyDescent="0.2">
      <c r="A686">
        <v>685</v>
      </c>
      <c r="B686" t="s">
        <v>160</v>
      </c>
      <c r="C686">
        <f t="shared" si="11"/>
        <v>0</v>
      </c>
      <c r="D686">
        <v>221000</v>
      </c>
      <c r="F686" s="13">
        <v>1086</v>
      </c>
      <c r="G686" s="12">
        <v>147000</v>
      </c>
    </row>
    <row r="687" spans="1:7" x14ac:dyDescent="0.2">
      <c r="A687">
        <v>686</v>
      </c>
      <c r="B687" t="s">
        <v>120</v>
      </c>
      <c r="C687">
        <f t="shared" si="11"/>
        <v>0</v>
      </c>
      <c r="D687">
        <v>207500</v>
      </c>
      <c r="F687" s="13">
        <v>1087</v>
      </c>
      <c r="G687" s="12">
        <v>83500</v>
      </c>
    </row>
    <row r="688" spans="1:7" x14ac:dyDescent="0.2">
      <c r="A688">
        <v>687</v>
      </c>
      <c r="B688" t="s">
        <v>84</v>
      </c>
      <c r="C688">
        <f t="shared" si="11"/>
        <v>1</v>
      </c>
      <c r="D688">
        <v>227875</v>
      </c>
      <c r="F688" s="13">
        <v>1088</v>
      </c>
      <c r="G688" s="12">
        <v>252000</v>
      </c>
    </row>
    <row r="689" spans="1:7" x14ac:dyDescent="0.2">
      <c r="A689">
        <v>688</v>
      </c>
      <c r="B689" t="s">
        <v>160</v>
      </c>
      <c r="C689">
        <f t="shared" si="11"/>
        <v>0</v>
      </c>
      <c r="D689">
        <v>148800</v>
      </c>
      <c r="F689" s="13">
        <v>1089</v>
      </c>
      <c r="G689" s="12">
        <v>137500</v>
      </c>
    </row>
    <row r="690" spans="1:7" x14ac:dyDescent="0.2">
      <c r="A690">
        <v>689</v>
      </c>
      <c r="B690" t="s">
        <v>84</v>
      </c>
      <c r="C690">
        <f t="shared" si="11"/>
        <v>1</v>
      </c>
      <c r="D690">
        <v>392000</v>
      </c>
      <c r="F690" s="13">
        <v>1091</v>
      </c>
      <c r="G690" s="12">
        <v>92900</v>
      </c>
    </row>
    <row r="691" spans="1:7" x14ac:dyDescent="0.2">
      <c r="A691">
        <v>690</v>
      </c>
      <c r="B691" t="s">
        <v>120</v>
      </c>
      <c r="C691">
        <f t="shared" si="11"/>
        <v>0</v>
      </c>
      <c r="D691">
        <v>194700</v>
      </c>
      <c r="F691" s="13">
        <v>1092</v>
      </c>
      <c r="G691" s="12">
        <v>160000</v>
      </c>
    </row>
    <row r="692" spans="1:7" x14ac:dyDescent="0.2">
      <c r="A692">
        <v>691</v>
      </c>
      <c r="B692" t="s">
        <v>84</v>
      </c>
      <c r="C692">
        <f t="shared" si="11"/>
        <v>1</v>
      </c>
      <c r="D692">
        <v>141000</v>
      </c>
      <c r="F692" s="13">
        <v>1093</v>
      </c>
      <c r="G692" s="12">
        <v>136500</v>
      </c>
    </row>
    <row r="693" spans="1:7" x14ac:dyDescent="0.2">
      <c r="A693">
        <v>692</v>
      </c>
      <c r="B693" t="s">
        <v>120</v>
      </c>
      <c r="C693">
        <f t="shared" si="11"/>
        <v>0</v>
      </c>
      <c r="D693">
        <v>755000</v>
      </c>
      <c r="F693" s="13">
        <v>1094</v>
      </c>
      <c r="G693" s="12">
        <v>146000</v>
      </c>
    </row>
    <row r="694" spans="1:7" x14ac:dyDescent="0.2">
      <c r="A694">
        <v>693</v>
      </c>
      <c r="B694" t="s">
        <v>120</v>
      </c>
      <c r="C694">
        <f t="shared" si="11"/>
        <v>0</v>
      </c>
      <c r="D694">
        <v>335000</v>
      </c>
      <c r="F694" s="13">
        <v>1095</v>
      </c>
      <c r="G694" s="12">
        <v>129000</v>
      </c>
    </row>
    <row r="695" spans="1:7" x14ac:dyDescent="0.2">
      <c r="A695">
        <v>694</v>
      </c>
      <c r="B695" t="s">
        <v>84</v>
      </c>
      <c r="C695">
        <f t="shared" si="11"/>
        <v>1</v>
      </c>
      <c r="D695">
        <v>108480</v>
      </c>
      <c r="F695" s="13">
        <v>1097</v>
      </c>
      <c r="G695" s="12">
        <v>127000</v>
      </c>
    </row>
    <row r="696" spans="1:7" x14ac:dyDescent="0.2">
      <c r="A696">
        <v>695</v>
      </c>
      <c r="B696" t="s">
        <v>84</v>
      </c>
      <c r="C696">
        <f t="shared" si="11"/>
        <v>1</v>
      </c>
      <c r="D696">
        <v>141500</v>
      </c>
      <c r="F696" s="13">
        <v>1098</v>
      </c>
      <c r="G696" s="12">
        <v>170000</v>
      </c>
    </row>
    <row r="697" spans="1:7" x14ac:dyDescent="0.2">
      <c r="A697">
        <v>696</v>
      </c>
      <c r="B697" t="s">
        <v>120</v>
      </c>
      <c r="C697">
        <f t="shared" si="11"/>
        <v>0</v>
      </c>
      <c r="D697">
        <v>176000</v>
      </c>
      <c r="F697" s="13">
        <v>1099</v>
      </c>
      <c r="G697" s="12">
        <v>128000</v>
      </c>
    </row>
    <row r="698" spans="1:7" x14ac:dyDescent="0.2">
      <c r="A698">
        <v>697</v>
      </c>
      <c r="B698" t="s">
        <v>84</v>
      </c>
      <c r="C698">
        <f t="shared" si="11"/>
        <v>1</v>
      </c>
      <c r="D698">
        <v>89000</v>
      </c>
      <c r="F698" s="13">
        <v>1101</v>
      </c>
      <c r="G698" s="12">
        <v>60000</v>
      </c>
    </row>
    <row r="699" spans="1:7" x14ac:dyDescent="0.2">
      <c r="A699">
        <v>698</v>
      </c>
      <c r="B699" t="s">
        <v>120</v>
      </c>
      <c r="C699">
        <f t="shared" si="11"/>
        <v>0</v>
      </c>
      <c r="D699">
        <v>123500</v>
      </c>
      <c r="F699" s="13">
        <v>1103</v>
      </c>
      <c r="G699" s="12">
        <v>135000</v>
      </c>
    </row>
    <row r="700" spans="1:7" x14ac:dyDescent="0.2">
      <c r="A700">
        <v>699</v>
      </c>
      <c r="B700" t="s">
        <v>84</v>
      </c>
      <c r="C700">
        <f t="shared" si="11"/>
        <v>1</v>
      </c>
      <c r="D700">
        <v>138500</v>
      </c>
      <c r="F700" s="13">
        <v>1104</v>
      </c>
      <c r="G700" s="12">
        <v>159500</v>
      </c>
    </row>
    <row r="701" spans="1:7" x14ac:dyDescent="0.2">
      <c r="A701">
        <v>700</v>
      </c>
      <c r="B701" t="s">
        <v>160</v>
      </c>
      <c r="C701">
        <f t="shared" si="11"/>
        <v>0</v>
      </c>
      <c r="D701">
        <v>196000</v>
      </c>
      <c r="F701" s="13">
        <v>1105</v>
      </c>
      <c r="G701" s="12">
        <v>106000</v>
      </c>
    </row>
    <row r="702" spans="1:7" x14ac:dyDescent="0.2">
      <c r="A702">
        <v>701</v>
      </c>
      <c r="B702" t="s">
        <v>84</v>
      </c>
      <c r="C702">
        <f t="shared" si="11"/>
        <v>1</v>
      </c>
      <c r="D702">
        <v>312500</v>
      </c>
      <c r="F702" s="13">
        <v>1109</v>
      </c>
      <c r="G702" s="12">
        <v>181000</v>
      </c>
    </row>
    <row r="703" spans="1:7" x14ac:dyDescent="0.2">
      <c r="A703">
        <v>702</v>
      </c>
      <c r="B703" t="s">
        <v>84</v>
      </c>
      <c r="C703">
        <f t="shared" si="11"/>
        <v>1</v>
      </c>
      <c r="D703">
        <v>140000</v>
      </c>
      <c r="F703" s="13">
        <v>1111</v>
      </c>
      <c r="G703" s="12">
        <v>188000</v>
      </c>
    </row>
    <row r="704" spans="1:7" x14ac:dyDescent="0.2">
      <c r="A704">
        <v>703</v>
      </c>
      <c r="B704" t="s">
        <v>120</v>
      </c>
      <c r="C704">
        <f t="shared" si="11"/>
        <v>0</v>
      </c>
      <c r="D704">
        <v>361919</v>
      </c>
      <c r="F704" s="13">
        <v>1112</v>
      </c>
      <c r="G704" s="12">
        <v>205000</v>
      </c>
    </row>
    <row r="705" spans="1:7" x14ac:dyDescent="0.2">
      <c r="A705">
        <v>704</v>
      </c>
      <c r="B705" t="s">
        <v>84</v>
      </c>
      <c r="C705">
        <f t="shared" si="11"/>
        <v>1</v>
      </c>
      <c r="D705">
        <v>140000</v>
      </c>
      <c r="F705" s="13">
        <v>1114</v>
      </c>
      <c r="G705" s="12">
        <v>134500</v>
      </c>
    </row>
    <row r="706" spans="1:7" x14ac:dyDescent="0.2">
      <c r="A706">
        <v>705</v>
      </c>
      <c r="B706" t="s">
        <v>84</v>
      </c>
      <c r="C706">
        <f t="shared" si="11"/>
        <v>1</v>
      </c>
      <c r="D706">
        <v>213000</v>
      </c>
      <c r="F706" s="13">
        <v>1115</v>
      </c>
      <c r="G706" s="12">
        <v>117000</v>
      </c>
    </row>
    <row r="707" spans="1:7" x14ac:dyDescent="0.2">
      <c r="A707">
        <v>706</v>
      </c>
      <c r="B707" t="s">
        <v>84</v>
      </c>
      <c r="C707">
        <f t="shared" ref="C707:C770" si="12">IF(B707="Reg",1,IF(OR(B707="IR1",B707="IR2",B707="IR3"),0,"N/A"))</f>
        <v>1</v>
      </c>
      <c r="D707">
        <v>55000</v>
      </c>
      <c r="F707" s="13">
        <v>1116</v>
      </c>
      <c r="G707" s="12">
        <v>318000</v>
      </c>
    </row>
    <row r="708" spans="1:7" x14ac:dyDescent="0.2">
      <c r="A708">
        <v>707</v>
      </c>
      <c r="B708" t="s">
        <v>160</v>
      </c>
      <c r="C708">
        <f t="shared" si="12"/>
        <v>0</v>
      </c>
      <c r="D708">
        <v>302000</v>
      </c>
      <c r="F708" s="13">
        <v>1117</v>
      </c>
      <c r="G708" s="12">
        <v>184100</v>
      </c>
    </row>
    <row r="709" spans="1:7" x14ac:dyDescent="0.2">
      <c r="A709">
        <v>708</v>
      </c>
      <c r="B709" t="s">
        <v>84</v>
      </c>
      <c r="C709">
        <f t="shared" si="12"/>
        <v>1</v>
      </c>
      <c r="D709">
        <v>254000</v>
      </c>
      <c r="F709" s="13">
        <v>1119</v>
      </c>
      <c r="G709" s="12">
        <v>140000</v>
      </c>
    </row>
    <row r="710" spans="1:7" x14ac:dyDescent="0.2">
      <c r="A710">
        <v>709</v>
      </c>
      <c r="B710" t="s">
        <v>120</v>
      </c>
      <c r="C710">
        <f t="shared" si="12"/>
        <v>0</v>
      </c>
      <c r="D710">
        <v>179540</v>
      </c>
      <c r="F710" s="13">
        <v>1120</v>
      </c>
      <c r="G710" s="12">
        <v>133700</v>
      </c>
    </row>
    <row r="711" spans="1:7" x14ac:dyDescent="0.2">
      <c r="A711">
        <v>710</v>
      </c>
      <c r="B711" t="s">
        <v>120</v>
      </c>
      <c r="C711">
        <f t="shared" si="12"/>
        <v>0</v>
      </c>
      <c r="D711">
        <v>109900</v>
      </c>
      <c r="F711" s="13">
        <v>1121</v>
      </c>
      <c r="G711" s="12">
        <v>118400</v>
      </c>
    </row>
    <row r="712" spans="1:7" x14ac:dyDescent="0.2">
      <c r="A712">
        <v>711</v>
      </c>
      <c r="B712" t="s">
        <v>120</v>
      </c>
      <c r="C712">
        <f t="shared" si="12"/>
        <v>0</v>
      </c>
      <c r="D712">
        <v>52000</v>
      </c>
      <c r="F712" s="13">
        <v>1122</v>
      </c>
      <c r="G712" s="12">
        <v>212900</v>
      </c>
    </row>
    <row r="713" spans="1:7" x14ac:dyDescent="0.2">
      <c r="A713">
        <v>712</v>
      </c>
      <c r="B713" t="s">
        <v>84</v>
      </c>
      <c r="C713">
        <f t="shared" si="12"/>
        <v>1</v>
      </c>
      <c r="D713">
        <v>102776</v>
      </c>
      <c r="F713" s="13">
        <v>1124</v>
      </c>
      <c r="G713" s="12">
        <v>118000</v>
      </c>
    </row>
    <row r="714" spans="1:7" x14ac:dyDescent="0.2">
      <c r="A714">
        <v>713</v>
      </c>
      <c r="B714" t="s">
        <v>120</v>
      </c>
      <c r="C714">
        <f t="shared" si="12"/>
        <v>0</v>
      </c>
      <c r="D714">
        <v>189000</v>
      </c>
      <c r="F714" s="13">
        <v>1126</v>
      </c>
      <c r="G714" s="12">
        <v>115000</v>
      </c>
    </row>
    <row r="715" spans="1:7" x14ac:dyDescent="0.2">
      <c r="A715">
        <v>714</v>
      </c>
      <c r="B715" t="s">
        <v>84</v>
      </c>
      <c r="C715">
        <f t="shared" si="12"/>
        <v>1</v>
      </c>
      <c r="D715">
        <v>129000</v>
      </c>
      <c r="F715" s="13">
        <v>1127</v>
      </c>
      <c r="G715" s="12">
        <v>174000</v>
      </c>
    </row>
    <row r="716" spans="1:7" x14ac:dyDescent="0.2">
      <c r="A716">
        <v>715</v>
      </c>
      <c r="B716" t="s">
        <v>120</v>
      </c>
      <c r="C716">
        <f t="shared" si="12"/>
        <v>0</v>
      </c>
      <c r="D716">
        <v>130500</v>
      </c>
      <c r="F716" s="13">
        <v>1130</v>
      </c>
      <c r="G716" s="12">
        <v>140000</v>
      </c>
    </row>
    <row r="717" spans="1:7" x14ac:dyDescent="0.2">
      <c r="A717">
        <v>716</v>
      </c>
      <c r="B717" t="s">
        <v>84</v>
      </c>
      <c r="C717">
        <f t="shared" si="12"/>
        <v>1</v>
      </c>
      <c r="D717">
        <v>165000</v>
      </c>
      <c r="F717" s="13">
        <v>1131</v>
      </c>
      <c r="G717" s="12">
        <v>135000</v>
      </c>
    </row>
    <row r="718" spans="1:7" x14ac:dyDescent="0.2">
      <c r="A718">
        <v>717</v>
      </c>
      <c r="B718" t="s">
        <v>84</v>
      </c>
      <c r="C718">
        <f t="shared" si="12"/>
        <v>1</v>
      </c>
      <c r="D718">
        <v>159500</v>
      </c>
      <c r="F718" s="13">
        <v>1132</v>
      </c>
      <c r="G718" s="12">
        <v>93500</v>
      </c>
    </row>
    <row r="719" spans="1:7" x14ac:dyDescent="0.2">
      <c r="A719">
        <v>718</v>
      </c>
      <c r="B719" t="s">
        <v>84</v>
      </c>
      <c r="C719">
        <f t="shared" si="12"/>
        <v>1</v>
      </c>
      <c r="D719">
        <v>157000</v>
      </c>
      <c r="F719" s="13">
        <v>1133</v>
      </c>
      <c r="G719" s="12">
        <v>117500</v>
      </c>
    </row>
    <row r="720" spans="1:7" x14ac:dyDescent="0.2">
      <c r="A720">
        <v>719</v>
      </c>
      <c r="B720" t="s">
        <v>84</v>
      </c>
      <c r="C720">
        <f t="shared" si="12"/>
        <v>1</v>
      </c>
      <c r="D720">
        <v>341000</v>
      </c>
      <c r="F720" s="13">
        <v>1136</v>
      </c>
      <c r="G720" s="12">
        <v>102000</v>
      </c>
    </row>
    <row r="721" spans="1:7" x14ac:dyDescent="0.2">
      <c r="A721">
        <v>720</v>
      </c>
      <c r="B721" t="s">
        <v>120</v>
      </c>
      <c r="C721">
        <f t="shared" si="12"/>
        <v>0</v>
      </c>
      <c r="D721">
        <v>128500</v>
      </c>
      <c r="F721" s="13">
        <v>1137</v>
      </c>
      <c r="G721" s="12">
        <v>119000</v>
      </c>
    </row>
    <row r="722" spans="1:7" x14ac:dyDescent="0.2">
      <c r="A722">
        <v>721</v>
      </c>
      <c r="B722" t="s">
        <v>120</v>
      </c>
      <c r="C722">
        <f t="shared" si="12"/>
        <v>0</v>
      </c>
      <c r="D722">
        <v>275000</v>
      </c>
      <c r="F722" s="13">
        <v>1138</v>
      </c>
      <c r="G722" s="12">
        <v>94000</v>
      </c>
    </row>
    <row r="723" spans="1:7" x14ac:dyDescent="0.2">
      <c r="A723">
        <v>722</v>
      </c>
      <c r="B723" t="s">
        <v>84</v>
      </c>
      <c r="C723">
        <f t="shared" si="12"/>
        <v>1</v>
      </c>
      <c r="D723">
        <v>143000</v>
      </c>
      <c r="F723" s="13">
        <v>1141</v>
      </c>
      <c r="G723" s="12">
        <v>139000</v>
      </c>
    </row>
    <row r="724" spans="1:7" x14ac:dyDescent="0.2">
      <c r="A724">
        <v>723</v>
      </c>
      <c r="B724" t="s">
        <v>84</v>
      </c>
      <c r="C724">
        <f t="shared" si="12"/>
        <v>1</v>
      </c>
      <c r="D724">
        <v>124500</v>
      </c>
      <c r="F724" s="13">
        <v>1143</v>
      </c>
      <c r="G724" s="12">
        <v>424870</v>
      </c>
    </row>
    <row r="725" spans="1:7" x14ac:dyDescent="0.2">
      <c r="A725">
        <v>724</v>
      </c>
      <c r="B725" t="s">
        <v>84</v>
      </c>
      <c r="C725">
        <f t="shared" si="12"/>
        <v>1</v>
      </c>
      <c r="D725">
        <v>135000</v>
      </c>
      <c r="F725" s="13">
        <v>1144</v>
      </c>
      <c r="G725" s="12">
        <v>80000</v>
      </c>
    </row>
    <row r="726" spans="1:7" x14ac:dyDescent="0.2">
      <c r="A726">
        <v>725</v>
      </c>
      <c r="B726" t="s">
        <v>120</v>
      </c>
      <c r="C726">
        <f t="shared" si="12"/>
        <v>0</v>
      </c>
      <c r="D726">
        <v>320000</v>
      </c>
      <c r="F726" s="13">
        <v>1145</v>
      </c>
      <c r="G726" s="12">
        <v>80000</v>
      </c>
    </row>
    <row r="727" spans="1:7" x14ac:dyDescent="0.2">
      <c r="A727">
        <v>726</v>
      </c>
      <c r="B727" t="s">
        <v>84</v>
      </c>
      <c r="C727">
        <f t="shared" si="12"/>
        <v>1</v>
      </c>
      <c r="D727">
        <v>120500</v>
      </c>
      <c r="F727" s="13">
        <v>1146</v>
      </c>
      <c r="G727" s="12">
        <v>149000</v>
      </c>
    </row>
    <row r="728" spans="1:7" x14ac:dyDescent="0.2">
      <c r="A728">
        <v>727</v>
      </c>
      <c r="B728" t="s">
        <v>120</v>
      </c>
      <c r="C728">
        <f t="shared" si="12"/>
        <v>0</v>
      </c>
      <c r="D728">
        <v>222000</v>
      </c>
      <c r="F728" s="13">
        <v>1147</v>
      </c>
      <c r="G728" s="12">
        <v>180000</v>
      </c>
    </row>
    <row r="729" spans="1:7" x14ac:dyDescent="0.2">
      <c r="A729">
        <v>728</v>
      </c>
      <c r="B729" t="s">
        <v>84</v>
      </c>
      <c r="C729">
        <f t="shared" si="12"/>
        <v>1</v>
      </c>
      <c r="D729">
        <v>194500</v>
      </c>
      <c r="F729" s="13">
        <v>1148</v>
      </c>
      <c r="G729" s="12">
        <v>174500</v>
      </c>
    </row>
    <row r="730" spans="1:7" x14ac:dyDescent="0.2">
      <c r="A730">
        <v>729</v>
      </c>
      <c r="B730" t="s">
        <v>84</v>
      </c>
      <c r="C730">
        <f t="shared" si="12"/>
        <v>1</v>
      </c>
      <c r="D730">
        <v>110000</v>
      </c>
      <c r="F730" s="13">
        <v>1149</v>
      </c>
      <c r="G730" s="12">
        <v>116900</v>
      </c>
    </row>
    <row r="731" spans="1:7" x14ac:dyDescent="0.2">
      <c r="A731">
        <v>730</v>
      </c>
      <c r="B731" t="s">
        <v>84</v>
      </c>
      <c r="C731">
        <f t="shared" si="12"/>
        <v>1</v>
      </c>
      <c r="D731">
        <v>103000</v>
      </c>
      <c r="F731" s="13">
        <v>1150</v>
      </c>
      <c r="G731" s="12">
        <v>143000</v>
      </c>
    </row>
    <row r="732" spans="1:7" x14ac:dyDescent="0.2">
      <c r="A732">
        <v>731</v>
      </c>
      <c r="B732" t="s">
        <v>120</v>
      </c>
      <c r="C732">
        <f t="shared" si="12"/>
        <v>0</v>
      </c>
      <c r="D732">
        <v>236500</v>
      </c>
      <c r="F732" s="13">
        <v>1152</v>
      </c>
      <c r="G732" s="12">
        <v>149900</v>
      </c>
    </row>
    <row r="733" spans="1:7" x14ac:dyDescent="0.2">
      <c r="A733">
        <v>732</v>
      </c>
      <c r="B733" t="s">
        <v>120</v>
      </c>
      <c r="C733">
        <f t="shared" si="12"/>
        <v>0</v>
      </c>
      <c r="D733">
        <v>187500</v>
      </c>
      <c r="F733" s="13">
        <v>1154</v>
      </c>
      <c r="G733" s="12">
        <v>120500</v>
      </c>
    </row>
    <row r="734" spans="1:7" x14ac:dyDescent="0.2">
      <c r="A734">
        <v>733</v>
      </c>
      <c r="B734" t="s">
        <v>120</v>
      </c>
      <c r="C734">
        <f t="shared" si="12"/>
        <v>0</v>
      </c>
      <c r="D734">
        <v>222500</v>
      </c>
      <c r="F734" s="13">
        <v>1157</v>
      </c>
      <c r="G734" s="12">
        <v>179900</v>
      </c>
    </row>
    <row r="735" spans="1:7" x14ac:dyDescent="0.2">
      <c r="A735">
        <v>734</v>
      </c>
      <c r="B735" t="s">
        <v>84</v>
      </c>
      <c r="C735">
        <f t="shared" si="12"/>
        <v>1</v>
      </c>
      <c r="D735">
        <v>131400</v>
      </c>
      <c r="F735" s="13">
        <v>1159</v>
      </c>
      <c r="G735" s="12">
        <v>235128</v>
      </c>
    </row>
    <row r="736" spans="1:7" x14ac:dyDescent="0.2">
      <c r="A736">
        <v>735</v>
      </c>
      <c r="B736" t="s">
        <v>120</v>
      </c>
      <c r="C736">
        <f t="shared" si="12"/>
        <v>0</v>
      </c>
      <c r="D736">
        <v>108000</v>
      </c>
      <c r="F736" s="13">
        <v>1160</v>
      </c>
      <c r="G736" s="12">
        <v>185000</v>
      </c>
    </row>
    <row r="737" spans="1:7" x14ac:dyDescent="0.2">
      <c r="A737">
        <v>736</v>
      </c>
      <c r="B737" t="s">
        <v>84</v>
      </c>
      <c r="C737">
        <f t="shared" si="12"/>
        <v>1</v>
      </c>
      <c r="D737">
        <v>163000</v>
      </c>
      <c r="F737" s="13">
        <v>1161</v>
      </c>
      <c r="G737" s="12">
        <v>146000</v>
      </c>
    </row>
    <row r="738" spans="1:7" x14ac:dyDescent="0.2">
      <c r="A738">
        <v>737</v>
      </c>
      <c r="B738" t="s">
        <v>84</v>
      </c>
      <c r="C738">
        <f t="shared" si="12"/>
        <v>1</v>
      </c>
      <c r="D738">
        <v>93500</v>
      </c>
      <c r="F738" s="13">
        <v>1163</v>
      </c>
      <c r="G738" s="12">
        <v>129000</v>
      </c>
    </row>
    <row r="739" spans="1:7" x14ac:dyDescent="0.2">
      <c r="A739">
        <v>738</v>
      </c>
      <c r="B739" t="s">
        <v>120</v>
      </c>
      <c r="C739">
        <f t="shared" si="12"/>
        <v>0</v>
      </c>
      <c r="D739">
        <v>239900</v>
      </c>
      <c r="F739" s="13">
        <v>1164</v>
      </c>
      <c r="G739" s="12">
        <v>108959</v>
      </c>
    </row>
    <row r="740" spans="1:7" x14ac:dyDescent="0.2">
      <c r="A740">
        <v>739</v>
      </c>
      <c r="B740" t="s">
        <v>84</v>
      </c>
      <c r="C740">
        <f t="shared" si="12"/>
        <v>1</v>
      </c>
      <c r="D740">
        <v>179000</v>
      </c>
      <c r="F740" s="13">
        <v>1169</v>
      </c>
      <c r="G740" s="12">
        <v>235000</v>
      </c>
    </row>
    <row r="741" spans="1:7" x14ac:dyDescent="0.2">
      <c r="A741">
        <v>740</v>
      </c>
      <c r="B741" t="s">
        <v>120</v>
      </c>
      <c r="C741">
        <f t="shared" si="12"/>
        <v>0</v>
      </c>
      <c r="D741">
        <v>190000</v>
      </c>
      <c r="F741" s="13">
        <v>1171</v>
      </c>
      <c r="G741" s="12">
        <v>171000</v>
      </c>
    </row>
    <row r="742" spans="1:7" x14ac:dyDescent="0.2">
      <c r="A742">
        <v>741</v>
      </c>
      <c r="B742" t="s">
        <v>84</v>
      </c>
      <c r="C742">
        <f t="shared" si="12"/>
        <v>1</v>
      </c>
      <c r="D742">
        <v>132000</v>
      </c>
      <c r="F742" s="13">
        <v>1172</v>
      </c>
      <c r="G742" s="12">
        <v>163000</v>
      </c>
    </row>
    <row r="743" spans="1:7" x14ac:dyDescent="0.2">
      <c r="A743">
        <v>742</v>
      </c>
      <c r="B743" t="s">
        <v>120</v>
      </c>
      <c r="C743">
        <f t="shared" si="12"/>
        <v>0</v>
      </c>
      <c r="D743">
        <v>142000</v>
      </c>
      <c r="F743" s="13">
        <v>1176</v>
      </c>
      <c r="G743" s="12">
        <v>285000</v>
      </c>
    </row>
    <row r="744" spans="1:7" x14ac:dyDescent="0.2">
      <c r="A744">
        <v>743</v>
      </c>
      <c r="B744" t="s">
        <v>84</v>
      </c>
      <c r="C744">
        <f t="shared" si="12"/>
        <v>1</v>
      </c>
      <c r="D744">
        <v>179000</v>
      </c>
      <c r="F744" s="13">
        <v>1178</v>
      </c>
      <c r="G744" s="12">
        <v>115000</v>
      </c>
    </row>
    <row r="745" spans="1:7" x14ac:dyDescent="0.2">
      <c r="A745">
        <v>744</v>
      </c>
      <c r="B745" t="s">
        <v>120</v>
      </c>
      <c r="C745">
        <f t="shared" si="12"/>
        <v>0</v>
      </c>
      <c r="D745">
        <v>175000</v>
      </c>
      <c r="F745" s="13">
        <v>1180</v>
      </c>
      <c r="G745" s="12">
        <v>93000</v>
      </c>
    </row>
    <row r="746" spans="1:7" x14ac:dyDescent="0.2">
      <c r="A746">
        <v>745</v>
      </c>
      <c r="B746" t="s">
        <v>120</v>
      </c>
      <c r="C746">
        <f t="shared" si="12"/>
        <v>0</v>
      </c>
      <c r="D746">
        <v>180000</v>
      </c>
      <c r="F746" s="13">
        <v>1184</v>
      </c>
      <c r="G746" s="12">
        <v>120000</v>
      </c>
    </row>
    <row r="747" spans="1:7" x14ac:dyDescent="0.2">
      <c r="A747">
        <v>746</v>
      </c>
      <c r="B747" t="s">
        <v>120</v>
      </c>
      <c r="C747">
        <f t="shared" si="12"/>
        <v>0</v>
      </c>
      <c r="D747">
        <v>299800</v>
      </c>
      <c r="F747" s="13">
        <v>1185</v>
      </c>
      <c r="G747" s="12">
        <v>186700</v>
      </c>
    </row>
    <row r="748" spans="1:7" x14ac:dyDescent="0.2">
      <c r="A748">
        <v>747</v>
      </c>
      <c r="B748" t="s">
        <v>120</v>
      </c>
      <c r="C748">
        <f t="shared" si="12"/>
        <v>0</v>
      </c>
      <c r="D748">
        <v>236000</v>
      </c>
      <c r="F748" s="13">
        <v>1186</v>
      </c>
      <c r="G748" s="12">
        <v>104900</v>
      </c>
    </row>
    <row r="749" spans="1:7" x14ac:dyDescent="0.2">
      <c r="A749">
        <v>748</v>
      </c>
      <c r="B749" t="s">
        <v>120</v>
      </c>
      <c r="C749">
        <f t="shared" si="12"/>
        <v>0</v>
      </c>
      <c r="D749">
        <v>265979</v>
      </c>
      <c r="F749" s="13">
        <v>1188</v>
      </c>
      <c r="G749" s="12">
        <v>262000</v>
      </c>
    </row>
    <row r="750" spans="1:7" x14ac:dyDescent="0.2">
      <c r="A750">
        <v>749</v>
      </c>
      <c r="B750" t="s">
        <v>120</v>
      </c>
      <c r="C750">
        <f t="shared" si="12"/>
        <v>0</v>
      </c>
      <c r="D750">
        <v>260400</v>
      </c>
      <c r="F750" s="13">
        <v>1190</v>
      </c>
      <c r="G750" s="12">
        <v>189000</v>
      </c>
    </row>
    <row r="751" spans="1:7" x14ac:dyDescent="0.2">
      <c r="A751">
        <v>750</v>
      </c>
      <c r="B751" t="s">
        <v>84</v>
      </c>
      <c r="C751">
        <f t="shared" si="12"/>
        <v>1</v>
      </c>
      <c r="D751">
        <v>98000</v>
      </c>
      <c r="F751" s="13">
        <v>1191</v>
      </c>
      <c r="G751" s="12">
        <v>168000</v>
      </c>
    </row>
    <row r="752" spans="1:7" x14ac:dyDescent="0.2">
      <c r="A752">
        <v>751</v>
      </c>
      <c r="B752" t="s">
        <v>84</v>
      </c>
      <c r="C752">
        <f t="shared" si="12"/>
        <v>1</v>
      </c>
      <c r="D752">
        <v>96500</v>
      </c>
      <c r="F752" s="13">
        <v>1192</v>
      </c>
      <c r="G752" s="12">
        <v>174000</v>
      </c>
    </row>
    <row r="753" spans="1:7" x14ac:dyDescent="0.2">
      <c r="A753">
        <v>752</v>
      </c>
      <c r="B753" t="s">
        <v>84</v>
      </c>
      <c r="C753">
        <f t="shared" si="12"/>
        <v>1</v>
      </c>
      <c r="D753">
        <v>162000</v>
      </c>
      <c r="F753" s="13">
        <v>1193</v>
      </c>
      <c r="G753" s="12">
        <v>125000</v>
      </c>
    </row>
    <row r="754" spans="1:7" x14ac:dyDescent="0.2">
      <c r="A754">
        <v>753</v>
      </c>
      <c r="B754" t="s">
        <v>120</v>
      </c>
      <c r="C754">
        <f t="shared" si="12"/>
        <v>0</v>
      </c>
      <c r="D754">
        <v>217000</v>
      </c>
      <c r="F754" s="13">
        <v>1194</v>
      </c>
      <c r="G754" s="12">
        <v>165000</v>
      </c>
    </row>
    <row r="755" spans="1:7" x14ac:dyDescent="0.2">
      <c r="A755">
        <v>754</v>
      </c>
      <c r="B755" t="s">
        <v>84</v>
      </c>
      <c r="C755">
        <f t="shared" si="12"/>
        <v>1</v>
      </c>
      <c r="D755">
        <v>275500</v>
      </c>
      <c r="F755" s="13">
        <v>1195</v>
      </c>
      <c r="G755" s="12">
        <v>158000</v>
      </c>
    </row>
    <row r="756" spans="1:7" x14ac:dyDescent="0.2">
      <c r="A756">
        <v>755</v>
      </c>
      <c r="B756" t="s">
        <v>84</v>
      </c>
      <c r="C756">
        <f t="shared" si="12"/>
        <v>1</v>
      </c>
      <c r="D756">
        <v>156000</v>
      </c>
      <c r="F756" s="13">
        <v>1199</v>
      </c>
      <c r="G756" s="12">
        <v>178000</v>
      </c>
    </row>
    <row r="757" spans="1:7" x14ac:dyDescent="0.2">
      <c r="A757">
        <v>756</v>
      </c>
      <c r="B757" t="s">
        <v>84</v>
      </c>
      <c r="C757">
        <f t="shared" si="12"/>
        <v>1</v>
      </c>
      <c r="D757">
        <v>172500</v>
      </c>
      <c r="F757" s="13">
        <v>1200</v>
      </c>
      <c r="G757" s="12">
        <v>148000</v>
      </c>
    </row>
    <row r="758" spans="1:7" x14ac:dyDescent="0.2">
      <c r="A758">
        <v>757</v>
      </c>
      <c r="B758" t="s">
        <v>120</v>
      </c>
      <c r="C758">
        <f t="shared" si="12"/>
        <v>0</v>
      </c>
      <c r="D758">
        <v>212000</v>
      </c>
      <c r="F758" s="13">
        <v>1201</v>
      </c>
      <c r="G758" s="12">
        <v>116050</v>
      </c>
    </row>
    <row r="759" spans="1:7" x14ac:dyDescent="0.2">
      <c r="A759">
        <v>758</v>
      </c>
      <c r="B759" t="s">
        <v>120</v>
      </c>
      <c r="C759">
        <f t="shared" si="12"/>
        <v>0</v>
      </c>
      <c r="D759">
        <v>158900</v>
      </c>
      <c r="F759" s="13">
        <v>1202</v>
      </c>
      <c r="G759" s="12">
        <v>197900</v>
      </c>
    </row>
    <row r="760" spans="1:7" x14ac:dyDescent="0.2">
      <c r="A760">
        <v>759</v>
      </c>
      <c r="B760" t="s">
        <v>84</v>
      </c>
      <c r="C760">
        <f t="shared" si="12"/>
        <v>1</v>
      </c>
      <c r="D760">
        <v>179400</v>
      </c>
      <c r="F760" s="13">
        <v>1203</v>
      </c>
      <c r="G760" s="12">
        <v>117000</v>
      </c>
    </row>
    <row r="761" spans="1:7" x14ac:dyDescent="0.2">
      <c r="A761">
        <v>760</v>
      </c>
      <c r="B761" t="s">
        <v>120</v>
      </c>
      <c r="C761">
        <f t="shared" si="12"/>
        <v>0</v>
      </c>
      <c r="D761">
        <v>290000</v>
      </c>
      <c r="F761" s="13">
        <v>1204</v>
      </c>
      <c r="G761" s="12">
        <v>213000</v>
      </c>
    </row>
    <row r="762" spans="1:7" x14ac:dyDescent="0.2">
      <c r="A762">
        <v>761</v>
      </c>
      <c r="B762" t="s">
        <v>84</v>
      </c>
      <c r="C762">
        <f t="shared" si="12"/>
        <v>1</v>
      </c>
      <c r="D762">
        <v>127500</v>
      </c>
      <c r="F762" s="13">
        <v>1205</v>
      </c>
      <c r="G762" s="12">
        <v>153500</v>
      </c>
    </row>
    <row r="763" spans="1:7" x14ac:dyDescent="0.2">
      <c r="A763">
        <v>762</v>
      </c>
      <c r="B763" t="s">
        <v>84</v>
      </c>
      <c r="C763">
        <f t="shared" si="12"/>
        <v>1</v>
      </c>
      <c r="D763">
        <v>100000</v>
      </c>
      <c r="F763" s="13">
        <v>1207</v>
      </c>
      <c r="G763" s="12">
        <v>107000</v>
      </c>
    </row>
    <row r="764" spans="1:7" x14ac:dyDescent="0.2">
      <c r="A764">
        <v>763</v>
      </c>
      <c r="B764" t="s">
        <v>84</v>
      </c>
      <c r="C764">
        <f t="shared" si="12"/>
        <v>1</v>
      </c>
      <c r="D764">
        <v>215200</v>
      </c>
      <c r="F764" s="13">
        <v>1208</v>
      </c>
      <c r="G764" s="12">
        <v>200000</v>
      </c>
    </row>
    <row r="765" spans="1:7" x14ac:dyDescent="0.2">
      <c r="A765">
        <v>764</v>
      </c>
      <c r="B765" t="s">
        <v>84</v>
      </c>
      <c r="C765">
        <f t="shared" si="12"/>
        <v>1</v>
      </c>
      <c r="D765">
        <v>337000</v>
      </c>
      <c r="F765" s="13">
        <v>1209</v>
      </c>
      <c r="G765" s="12">
        <v>140000</v>
      </c>
    </row>
    <row r="766" spans="1:7" x14ac:dyDescent="0.2">
      <c r="A766">
        <v>765</v>
      </c>
      <c r="B766" t="s">
        <v>120</v>
      </c>
      <c r="C766">
        <f t="shared" si="12"/>
        <v>0</v>
      </c>
      <c r="D766">
        <v>270000</v>
      </c>
      <c r="F766" s="13">
        <v>1211</v>
      </c>
      <c r="G766" s="12">
        <v>189000</v>
      </c>
    </row>
    <row r="767" spans="1:7" x14ac:dyDescent="0.2">
      <c r="A767">
        <v>766</v>
      </c>
      <c r="B767" t="s">
        <v>120</v>
      </c>
      <c r="C767">
        <f t="shared" si="12"/>
        <v>0</v>
      </c>
      <c r="D767">
        <v>264132</v>
      </c>
      <c r="F767" s="13">
        <v>1213</v>
      </c>
      <c r="G767" s="12">
        <v>113000</v>
      </c>
    </row>
    <row r="768" spans="1:7" x14ac:dyDescent="0.2">
      <c r="A768">
        <v>767</v>
      </c>
      <c r="B768" t="s">
        <v>84</v>
      </c>
      <c r="C768">
        <f t="shared" si="12"/>
        <v>1</v>
      </c>
      <c r="D768">
        <v>196500</v>
      </c>
      <c r="F768" s="13">
        <v>1217</v>
      </c>
      <c r="G768" s="12">
        <v>112000</v>
      </c>
    </row>
    <row r="769" spans="1:7" x14ac:dyDescent="0.2">
      <c r="A769">
        <v>768</v>
      </c>
      <c r="B769" t="s">
        <v>120</v>
      </c>
      <c r="C769">
        <f t="shared" si="12"/>
        <v>0</v>
      </c>
      <c r="D769">
        <v>160000</v>
      </c>
      <c r="F769" s="13">
        <v>1218</v>
      </c>
      <c r="G769" s="12">
        <v>229456</v>
      </c>
    </row>
    <row r="770" spans="1:7" x14ac:dyDescent="0.2">
      <c r="A770">
        <v>769</v>
      </c>
      <c r="B770" t="s">
        <v>84</v>
      </c>
      <c r="C770">
        <f t="shared" si="12"/>
        <v>1</v>
      </c>
      <c r="D770">
        <v>216837</v>
      </c>
      <c r="F770" s="13">
        <v>1219</v>
      </c>
      <c r="G770" s="12">
        <v>80500</v>
      </c>
    </row>
    <row r="771" spans="1:7" x14ac:dyDescent="0.2">
      <c r="A771">
        <v>770</v>
      </c>
      <c r="B771" t="s">
        <v>160</v>
      </c>
      <c r="C771">
        <f t="shared" ref="C771:C834" si="13">IF(B771="Reg",1,IF(OR(B771="IR1",B771="IR2",B771="IR3"),0,"N/A"))</f>
        <v>0</v>
      </c>
      <c r="D771">
        <v>538000</v>
      </c>
      <c r="F771" s="13">
        <v>1220</v>
      </c>
      <c r="G771" s="12">
        <v>91500</v>
      </c>
    </row>
    <row r="772" spans="1:7" x14ac:dyDescent="0.2">
      <c r="A772">
        <v>771</v>
      </c>
      <c r="B772" t="s">
        <v>120</v>
      </c>
      <c r="C772">
        <f t="shared" si="13"/>
        <v>0</v>
      </c>
      <c r="D772">
        <v>134900</v>
      </c>
      <c r="F772" s="13">
        <v>1222</v>
      </c>
      <c r="G772" s="12">
        <v>134000</v>
      </c>
    </row>
    <row r="773" spans="1:7" x14ac:dyDescent="0.2">
      <c r="A773">
        <v>772</v>
      </c>
      <c r="B773" t="s">
        <v>84</v>
      </c>
      <c r="C773">
        <f t="shared" si="13"/>
        <v>1</v>
      </c>
      <c r="D773">
        <v>102000</v>
      </c>
      <c r="F773" s="13">
        <v>1223</v>
      </c>
      <c r="G773" s="12">
        <v>143000</v>
      </c>
    </row>
    <row r="774" spans="1:7" x14ac:dyDescent="0.2">
      <c r="A774">
        <v>773</v>
      </c>
      <c r="B774" t="s">
        <v>84</v>
      </c>
      <c r="C774">
        <f t="shared" si="13"/>
        <v>1</v>
      </c>
      <c r="D774">
        <v>107000</v>
      </c>
      <c r="F774" s="13">
        <v>1224</v>
      </c>
      <c r="G774" s="12">
        <v>137900</v>
      </c>
    </row>
    <row r="775" spans="1:7" x14ac:dyDescent="0.2">
      <c r="A775">
        <v>774</v>
      </c>
      <c r="B775" t="s">
        <v>84</v>
      </c>
      <c r="C775">
        <f t="shared" si="13"/>
        <v>1</v>
      </c>
      <c r="D775">
        <v>114500</v>
      </c>
      <c r="F775" s="13">
        <v>1226</v>
      </c>
      <c r="G775" s="12">
        <v>145000</v>
      </c>
    </row>
    <row r="776" spans="1:7" x14ac:dyDescent="0.2">
      <c r="A776">
        <v>775</v>
      </c>
      <c r="B776" t="s">
        <v>84</v>
      </c>
      <c r="C776">
        <f t="shared" si="13"/>
        <v>1</v>
      </c>
      <c r="D776">
        <v>395000</v>
      </c>
      <c r="F776" s="13">
        <v>1228</v>
      </c>
      <c r="G776" s="12">
        <v>147000</v>
      </c>
    </row>
    <row r="777" spans="1:7" x14ac:dyDescent="0.2">
      <c r="A777">
        <v>776</v>
      </c>
      <c r="B777" t="s">
        <v>84</v>
      </c>
      <c r="C777">
        <f t="shared" si="13"/>
        <v>1</v>
      </c>
      <c r="D777">
        <v>162000</v>
      </c>
      <c r="F777" s="13">
        <v>1229</v>
      </c>
      <c r="G777" s="12">
        <v>367294</v>
      </c>
    </row>
    <row r="778" spans="1:7" x14ac:dyDescent="0.2">
      <c r="A778">
        <v>777</v>
      </c>
      <c r="B778" t="s">
        <v>120</v>
      </c>
      <c r="C778">
        <f t="shared" si="13"/>
        <v>0</v>
      </c>
      <c r="D778">
        <v>221500</v>
      </c>
      <c r="F778" s="13">
        <v>1230</v>
      </c>
      <c r="G778" s="12">
        <v>127000</v>
      </c>
    </row>
    <row r="779" spans="1:7" x14ac:dyDescent="0.2">
      <c r="A779">
        <v>778</v>
      </c>
      <c r="B779" t="s">
        <v>120</v>
      </c>
      <c r="C779">
        <f t="shared" si="13"/>
        <v>0</v>
      </c>
      <c r="D779">
        <v>142500</v>
      </c>
      <c r="F779" s="13">
        <v>1232</v>
      </c>
      <c r="G779" s="12">
        <v>132500</v>
      </c>
    </row>
    <row r="780" spans="1:7" x14ac:dyDescent="0.2">
      <c r="A780">
        <v>779</v>
      </c>
      <c r="B780" t="s">
        <v>84</v>
      </c>
      <c r="C780">
        <f t="shared" si="13"/>
        <v>1</v>
      </c>
      <c r="D780">
        <v>144000</v>
      </c>
      <c r="F780" s="13">
        <v>1233</v>
      </c>
      <c r="G780" s="12">
        <v>101800</v>
      </c>
    </row>
    <row r="781" spans="1:7" x14ac:dyDescent="0.2">
      <c r="A781">
        <v>780</v>
      </c>
      <c r="B781" t="s">
        <v>84</v>
      </c>
      <c r="C781">
        <f t="shared" si="13"/>
        <v>1</v>
      </c>
      <c r="D781">
        <v>135000</v>
      </c>
      <c r="F781" s="13">
        <v>1235</v>
      </c>
      <c r="G781" s="12">
        <v>130000</v>
      </c>
    </row>
    <row r="782" spans="1:7" x14ac:dyDescent="0.2">
      <c r="A782">
        <v>781</v>
      </c>
      <c r="B782" t="s">
        <v>84</v>
      </c>
      <c r="C782">
        <f t="shared" si="13"/>
        <v>1</v>
      </c>
      <c r="D782">
        <v>176000</v>
      </c>
      <c r="F782" s="13">
        <v>1236</v>
      </c>
      <c r="G782" s="12">
        <v>138887</v>
      </c>
    </row>
    <row r="783" spans="1:7" x14ac:dyDescent="0.2">
      <c r="A783">
        <v>782</v>
      </c>
      <c r="B783" t="s">
        <v>84</v>
      </c>
      <c r="C783">
        <f t="shared" si="13"/>
        <v>1</v>
      </c>
      <c r="D783">
        <v>175900</v>
      </c>
      <c r="F783" s="13">
        <v>1237</v>
      </c>
      <c r="G783" s="12">
        <v>175500</v>
      </c>
    </row>
    <row r="784" spans="1:7" x14ac:dyDescent="0.2">
      <c r="A784">
        <v>783</v>
      </c>
      <c r="B784" t="s">
        <v>160</v>
      </c>
      <c r="C784">
        <f t="shared" si="13"/>
        <v>0</v>
      </c>
      <c r="D784">
        <v>187100</v>
      </c>
      <c r="F784" s="13">
        <v>1239</v>
      </c>
      <c r="G784" s="12">
        <v>142500</v>
      </c>
    </row>
    <row r="785" spans="1:7" x14ac:dyDescent="0.2">
      <c r="A785">
        <v>784</v>
      </c>
      <c r="B785" t="s">
        <v>120</v>
      </c>
      <c r="C785">
        <f t="shared" si="13"/>
        <v>0</v>
      </c>
      <c r="D785">
        <v>165500</v>
      </c>
      <c r="F785" s="13">
        <v>1241</v>
      </c>
      <c r="G785" s="12">
        <v>224900</v>
      </c>
    </row>
    <row r="786" spans="1:7" x14ac:dyDescent="0.2">
      <c r="A786">
        <v>785</v>
      </c>
      <c r="B786" t="s">
        <v>84</v>
      </c>
      <c r="C786">
        <f t="shared" si="13"/>
        <v>1</v>
      </c>
      <c r="D786">
        <v>128000</v>
      </c>
      <c r="F786" s="13">
        <v>1242</v>
      </c>
      <c r="G786" s="12">
        <v>248328</v>
      </c>
    </row>
    <row r="787" spans="1:7" x14ac:dyDescent="0.2">
      <c r="A787">
        <v>786</v>
      </c>
      <c r="B787" t="s">
        <v>84</v>
      </c>
      <c r="C787">
        <f t="shared" si="13"/>
        <v>1</v>
      </c>
      <c r="D787">
        <v>161500</v>
      </c>
      <c r="F787" s="13">
        <v>1243</v>
      </c>
      <c r="G787" s="12">
        <v>170000</v>
      </c>
    </row>
    <row r="788" spans="1:7" x14ac:dyDescent="0.2">
      <c r="A788">
        <v>787</v>
      </c>
      <c r="B788" t="s">
        <v>84</v>
      </c>
      <c r="C788">
        <f t="shared" si="13"/>
        <v>1</v>
      </c>
      <c r="D788">
        <v>139000</v>
      </c>
      <c r="F788" s="13">
        <v>1244</v>
      </c>
      <c r="G788" s="12">
        <v>465000</v>
      </c>
    </row>
    <row r="789" spans="1:7" x14ac:dyDescent="0.2">
      <c r="A789">
        <v>788</v>
      </c>
      <c r="B789" t="s">
        <v>120</v>
      </c>
      <c r="C789">
        <f t="shared" si="13"/>
        <v>0</v>
      </c>
      <c r="D789">
        <v>233000</v>
      </c>
      <c r="F789" s="13">
        <v>1246</v>
      </c>
      <c r="G789" s="12">
        <v>178000</v>
      </c>
    </row>
    <row r="790" spans="1:7" x14ac:dyDescent="0.2">
      <c r="A790">
        <v>789</v>
      </c>
      <c r="B790" t="s">
        <v>84</v>
      </c>
      <c r="C790">
        <f t="shared" si="13"/>
        <v>1</v>
      </c>
      <c r="D790">
        <v>107900</v>
      </c>
      <c r="F790" s="13">
        <v>1247</v>
      </c>
      <c r="G790" s="12">
        <v>186500</v>
      </c>
    </row>
    <row r="791" spans="1:7" x14ac:dyDescent="0.2">
      <c r="A791">
        <v>790</v>
      </c>
      <c r="B791" t="s">
        <v>120</v>
      </c>
      <c r="C791">
        <f t="shared" si="13"/>
        <v>0</v>
      </c>
      <c r="D791">
        <v>187500</v>
      </c>
      <c r="F791" s="13">
        <v>1249</v>
      </c>
      <c r="G791" s="12">
        <v>129500</v>
      </c>
    </row>
    <row r="792" spans="1:7" x14ac:dyDescent="0.2">
      <c r="A792">
        <v>791</v>
      </c>
      <c r="B792" t="s">
        <v>84</v>
      </c>
      <c r="C792">
        <f t="shared" si="13"/>
        <v>1</v>
      </c>
      <c r="D792">
        <v>160200</v>
      </c>
      <c r="F792" s="13">
        <v>1250</v>
      </c>
      <c r="G792" s="12">
        <v>119000</v>
      </c>
    </row>
    <row r="793" spans="1:7" x14ac:dyDescent="0.2">
      <c r="A793">
        <v>792</v>
      </c>
      <c r="B793" t="s">
        <v>120</v>
      </c>
      <c r="C793">
        <f t="shared" si="13"/>
        <v>0</v>
      </c>
      <c r="D793">
        <v>146800</v>
      </c>
      <c r="F793" s="13">
        <v>1251</v>
      </c>
      <c r="G793" s="12">
        <v>244000</v>
      </c>
    </row>
    <row r="794" spans="1:7" x14ac:dyDescent="0.2">
      <c r="A794">
        <v>793</v>
      </c>
      <c r="B794" t="s">
        <v>120</v>
      </c>
      <c r="C794">
        <f t="shared" si="13"/>
        <v>0</v>
      </c>
      <c r="D794">
        <v>269790</v>
      </c>
      <c r="F794" s="13">
        <v>1253</v>
      </c>
      <c r="G794" s="12">
        <v>130000</v>
      </c>
    </row>
    <row r="795" spans="1:7" x14ac:dyDescent="0.2">
      <c r="A795">
        <v>794</v>
      </c>
      <c r="B795" t="s">
        <v>84</v>
      </c>
      <c r="C795">
        <f t="shared" si="13"/>
        <v>1</v>
      </c>
      <c r="D795">
        <v>225000</v>
      </c>
      <c r="F795" s="13">
        <v>1255</v>
      </c>
      <c r="G795" s="12">
        <v>165400</v>
      </c>
    </row>
    <row r="796" spans="1:7" x14ac:dyDescent="0.2">
      <c r="A796">
        <v>795</v>
      </c>
      <c r="B796" t="s">
        <v>120</v>
      </c>
      <c r="C796">
        <f t="shared" si="13"/>
        <v>0</v>
      </c>
      <c r="D796">
        <v>194500</v>
      </c>
      <c r="F796" s="13">
        <v>1256</v>
      </c>
      <c r="G796" s="12">
        <v>127500</v>
      </c>
    </row>
    <row r="797" spans="1:7" x14ac:dyDescent="0.2">
      <c r="A797">
        <v>796</v>
      </c>
      <c r="B797" t="s">
        <v>84</v>
      </c>
      <c r="C797">
        <f t="shared" si="13"/>
        <v>1</v>
      </c>
      <c r="D797">
        <v>171000</v>
      </c>
      <c r="F797" s="13">
        <v>1258</v>
      </c>
      <c r="G797" s="12">
        <v>99900</v>
      </c>
    </row>
    <row r="798" spans="1:7" x14ac:dyDescent="0.2">
      <c r="A798">
        <v>797</v>
      </c>
      <c r="B798" t="s">
        <v>84</v>
      </c>
      <c r="C798">
        <f t="shared" si="13"/>
        <v>1</v>
      </c>
      <c r="D798">
        <v>143500</v>
      </c>
      <c r="F798" s="13">
        <v>1260</v>
      </c>
      <c r="G798" s="12">
        <v>151000</v>
      </c>
    </row>
    <row r="799" spans="1:7" x14ac:dyDescent="0.2">
      <c r="A799">
        <v>798</v>
      </c>
      <c r="B799" t="s">
        <v>84</v>
      </c>
      <c r="C799">
        <f t="shared" si="13"/>
        <v>1</v>
      </c>
      <c r="D799">
        <v>110000</v>
      </c>
      <c r="F799" s="13">
        <v>1262</v>
      </c>
      <c r="G799" s="12">
        <v>128900</v>
      </c>
    </row>
    <row r="800" spans="1:7" x14ac:dyDescent="0.2">
      <c r="A800">
        <v>799</v>
      </c>
      <c r="B800" t="s">
        <v>84</v>
      </c>
      <c r="C800">
        <f t="shared" si="13"/>
        <v>1</v>
      </c>
      <c r="D800">
        <v>485000</v>
      </c>
      <c r="F800" s="13">
        <v>1263</v>
      </c>
      <c r="G800" s="12">
        <v>161500</v>
      </c>
    </row>
    <row r="801" spans="1:7" x14ac:dyDescent="0.2">
      <c r="A801">
        <v>800</v>
      </c>
      <c r="B801" t="s">
        <v>84</v>
      </c>
      <c r="C801">
        <f t="shared" si="13"/>
        <v>1</v>
      </c>
      <c r="D801">
        <v>175000</v>
      </c>
      <c r="F801" s="13">
        <v>1264</v>
      </c>
      <c r="G801" s="12">
        <v>180500</v>
      </c>
    </row>
    <row r="802" spans="1:7" x14ac:dyDescent="0.2">
      <c r="A802">
        <v>801</v>
      </c>
      <c r="B802" t="s">
        <v>120</v>
      </c>
      <c r="C802">
        <f t="shared" si="13"/>
        <v>0</v>
      </c>
      <c r="D802">
        <v>200000</v>
      </c>
      <c r="F802" s="13">
        <v>1265</v>
      </c>
      <c r="G802" s="12">
        <v>181000</v>
      </c>
    </row>
    <row r="803" spans="1:7" x14ac:dyDescent="0.2">
      <c r="A803">
        <v>802</v>
      </c>
      <c r="B803" t="s">
        <v>84</v>
      </c>
      <c r="C803">
        <f t="shared" si="13"/>
        <v>1</v>
      </c>
      <c r="D803">
        <v>109900</v>
      </c>
      <c r="F803" s="13">
        <v>1266</v>
      </c>
      <c r="G803" s="12">
        <v>183900</v>
      </c>
    </row>
    <row r="804" spans="1:7" x14ac:dyDescent="0.2">
      <c r="A804">
        <v>803</v>
      </c>
      <c r="B804" t="s">
        <v>84</v>
      </c>
      <c r="C804">
        <f t="shared" si="13"/>
        <v>1</v>
      </c>
      <c r="D804">
        <v>189000</v>
      </c>
      <c r="F804" s="13">
        <v>1270</v>
      </c>
      <c r="G804" s="12">
        <v>144000</v>
      </c>
    </row>
    <row r="805" spans="1:7" x14ac:dyDescent="0.2">
      <c r="A805">
        <v>804</v>
      </c>
      <c r="B805" t="s">
        <v>84</v>
      </c>
      <c r="C805">
        <f t="shared" si="13"/>
        <v>1</v>
      </c>
      <c r="D805">
        <v>582933</v>
      </c>
      <c r="F805" s="13">
        <v>1271</v>
      </c>
      <c r="G805" s="12">
        <v>260000</v>
      </c>
    </row>
    <row r="806" spans="1:7" x14ac:dyDescent="0.2">
      <c r="A806">
        <v>805</v>
      </c>
      <c r="B806" t="s">
        <v>84</v>
      </c>
      <c r="C806">
        <f t="shared" si="13"/>
        <v>1</v>
      </c>
      <c r="D806">
        <v>118000</v>
      </c>
      <c r="F806" s="13">
        <v>1275</v>
      </c>
      <c r="G806" s="12">
        <v>139000</v>
      </c>
    </row>
    <row r="807" spans="1:7" x14ac:dyDescent="0.2">
      <c r="A807">
        <v>806</v>
      </c>
      <c r="B807" t="s">
        <v>120</v>
      </c>
      <c r="C807">
        <f t="shared" si="13"/>
        <v>0</v>
      </c>
      <c r="D807">
        <v>227680</v>
      </c>
      <c r="F807" s="13">
        <v>1276</v>
      </c>
      <c r="G807" s="12">
        <v>137000</v>
      </c>
    </row>
    <row r="808" spans="1:7" x14ac:dyDescent="0.2">
      <c r="A808">
        <v>807</v>
      </c>
      <c r="B808" t="s">
        <v>84</v>
      </c>
      <c r="C808">
        <f t="shared" si="13"/>
        <v>1</v>
      </c>
      <c r="D808">
        <v>135500</v>
      </c>
      <c r="F808" s="13">
        <v>1279</v>
      </c>
      <c r="G808" s="12">
        <v>237000</v>
      </c>
    </row>
    <row r="809" spans="1:7" x14ac:dyDescent="0.2">
      <c r="A809">
        <v>808</v>
      </c>
      <c r="B809" t="s">
        <v>84</v>
      </c>
      <c r="C809">
        <f t="shared" si="13"/>
        <v>1</v>
      </c>
      <c r="D809">
        <v>223500</v>
      </c>
      <c r="F809" s="13">
        <v>1280</v>
      </c>
      <c r="G809" s="12">
        <v>68400</v>
      </c>
    </row>
    <row r="810" spans="1:7" x14ac:dyDescent="0.2">
      <c r="A810">
        <v>809</v>
      </c>
      <c r="B810" t="s">
        <v>84</v>
      </c>
      <c r="C810">
        <f t="shared" si="13"/>
        <v>1</v>
      </c>
      <c r="D810">
        <v>159950</v>
      </c>
      <c r="F810" s="13">
        <v>1284</v>
      </c>
      <c r="G810" s="12">
        <v>139000</v>
      </c>
    </row>
    <row r="811" spans="1:7" x14ac:dyDescent="0.2">
      <c r="A811">
        <v>810</v>
      </c>
      <c r="B811" t="s">
        <v>84</v>
      </c>
      <c r="C811">
        <f t="shared" si="13"/>
        <v>1</v>
      </c>
      <c r="D811">
        <v>106000</v>
      </c>
      <c r="F811" s="13">
        <v>1285</v>
      </c>
      <c r="G811" s="12">
        <v>169000</v>
      </c>
    </row>
    <row r="812" spans="1:7" x14ac:dyDescent="0.2">
      <c r="A812">
        <v>811</v>
      </c>
      <c r="B812" t="s">
        <v>84</v>
      </c>
      <c r="C812">
        <f t="shared" si="13"/>
        <v>1</v>
      </c>
      <c r="D812">
        <v>181000</v>
      </c>
      <c r="F812" s="13">
        <v>1286</v>
      </c>
      <c r="G812" s="12">
        <v>132500</v>
      </c>
    </row>
    <row r="813" spans="1:7" x14ac:dyDescent="0.2">
      <c r="A813">
        <v>812</v>
      </c>
      <c r="B813" t="s">
        <v>84</v>
      </c>
      <c r="C813">
        <f t="shared" si="13"/>
        <v>1</v>
      </c>
      <c r="D813">
        <v>144500</v>
      </c>
      <c r="F813" s="13">
        <v>1287</v>
      </c>
      <c r="G813" s="12">
        <v>143000</v>
      </c>
    </row>
    <row r="814" spans="1:7" x14ac:dyDescent="0.2">
      <c r="A814">
        <v>813</v>
      </c>
      <c r="B814" t="s">
        <v>84</v>
      </c>
      <c r="C814">
        <f t="shared" si="13"/>
        <v>1</v>
      </c>
      <c r="D814">
        <v>55993</v>
      </c>
      <c r="F814" s="13">
        <v>1292</v>
      </c>
      <c r="G814" s="12">
        <v>119500</v>
      </c>
    </row>
    <row r="815" spans="1:7" x14ac:dyDescent="0.2">
      <c r="A815">
        <v>814</v>
      </c>
      <c r="B815" t="s">
        <v>84</v>
      </c>
      <c r="C815">
        <f t="shared" si="13"/>
        <v>1</v>
      </c>
      <c r="D815">
        <v>157900</v>
      </c>
      <c r="F815" s="13">
        <v>1293</v>
      </c>
      <c r="G815" s="12">
        <v>107500</v>
      </c>
    </row>
    <row r="816" spans="1:7" x14ac:dyDescent="0.2">
      <c r="A816">
        <v>815</v>
      </c>
      <c r="B816" t="s">
        <v>84</v>
      </c>
      <c r="C816">
        <f t="shared" si="13"/>
        <v>1</v>
      </c>
      <c r="D816">
        <v>116000</v>
      </c>
      <c r="F816" s="13">
        <v>1294</v>
      </c>
      <c r="G816" s="12">
        <v>162900</v>
      </c>
    </row>
    <row r="817" spans="1:7" x14ac:dyDescent="0.2">
      <c r="A817">
        <v>816</v>
      </c>
      <c r="B817" t="s">
        <v>160</v>
      </c>
      <c r="C817">
        <f t="shared" si="13"/>
        <v>0</v>
      </c>
      <c r="D817">
        <v>224900</v>
      </c>
      <c r="F817" s="13">
        <v>1295</v>
      </c>
      <c r="G817" s="12">
        <v>115000</v>
      </c>
    </row>
    <row r="818" spans="1:7" x14ac:dyDescent="0.2">
      <c r="A818">
        <v>817</v>
      </c>
      <c r="B818" t="s">
        <v>120</v>
      </c>
      <c r="C818">
        <f t="shared" si="13"/>
        <v>0</v>
      </c>
      <c r="D818">
        <v>137000</v>
      </c>
      <c r="F818" s="13">
        <v>1296</v>
      </c>
      <c r="G818" s="12">
        <v>138500</v>
      </c>
    </row>
    <row r="819" spans="1:7" x14ac:dyDescent="0.2">
      <c r="A819">
        <v>818</v>
      </c>
      <c r="B819" t="s">
        <v>120</v>
      </c>
      <c r="C819">
        <f t="shared" si="13"/>
        <v>0</v>
      </c>
      <c r="D819">
        <v>271000</v>
      </c>
      <c r="F819" s="13">
        <v>1297</v>
      </c>
      <c r="G819" s="12">
        <v>155000</v>
      </c>
    </row>
    <row r="820" spans="1:7" x14ac:dyDescent="0.2">
      <c r="A820">
        <v>819</v>
      </c>
      <c r="B820" t="s">
        <v>84</v>
      </c>
      <c r="C820">
        <f t="shared" si="13"/>
        <v>1</v>
      </c>
      <c r="D820">
        <v>155000</v>
      </c>
      <c r="F820" s="13">
        <v>1298</v>
      </c>
      <c r="G820" s="12">
        <v>140000</v>
      </c>
    </row>
    <row r="821" spans="1:7" x14ac:dyDescent="0.2">
      <c r="A821">
        <v>820</v>
      </c>
      <c r="B821" t="s">
        <v>120</v>
      </c>
      <c r="C821">
        <f t="shared" si="13"/>
        <v>0</v>
      </c>
      <c r="D821">
        <v>224000</v>
      </c>
      <c r="F821" s="13">
        <v>1300</v>
      </c>
      <c r="G821" s="12">
        <v>154000</v>
      </c>
    </row>
    <row r="822" spans="1:7" x14ac:dyDescent="0.2">
      <c r="A822">
        <v>821</v>
      </c>
      <c r="B822" t="s">
        <v>120</v>
      </c>
      <c r="C822">
        <f t="shared" si="13"/>
        <v>0</v>
      </c>
      <c r="D822">
        <v>183000</v>
      </c>
      <c r="F822" s="13">
        <v>1303</v>
      </c>
      <c r="G822" s="12">
        <v>290000</v>
      </c>
    </row>
    <row r="823" spans="1:7" x14ac:dyDescent="0.2">
      <c r="A823">
        <v>822</v>
      </c>
      <c r="B823" t="s">
        <v>84</v>
      </c>
      <c r="C823">
        <f t="shared" si="13"/>
        <v>1</v>
      </c>
      <c r="D823">
        <v>93000</v>
      </c>
      <c r="F823" s="13">
        <v>1304</v>
      </c>
      <c r="G823" s="12">
        <v>232000</v>
      </c>
    </row>
    <row r="824" spans="1:7" x14ac:dyDescent="0.2">
      <c r="A824">
        <v>823</v>
      </c>
      <c r="B824" t="s">
        <v>120</v>
      </c>
      <c r="C824">
        <f t="shared" si="13"/>
        <v>0</v>
      </c>
      <c r="D824">
        <v>225000</v>
      </c>
      <c r="F824" s="13">
        <v>1305</v>
      </c>
      <c r="G824" s="12">
        <v>130000</v>
      </c>
    </row>
    <row r="825" spans="1:7" x14ac:dyDescent="0.2">
      <c r="A825">
        <v>824</v>
      </c>
      <c r="B825" t="s">
        <v>84</v>
      </c>
      <c r="C825">
        <f t="shared" si="13"/>
        <v>1</v>
      </c>
      <c r="D825">
        <v>139500</v>
      </c>
      <c r="F825" s="13">
        <v>1308</v>
      </c>
      <c r="G825" s="12">
        <v>138000</v>
      </c>
    </row>
    <row r="826" spans="1:7" x14ac:dyDescent="0.2">
      <c r="A826">
        <v>825</v>
      </c>
      <c r="B826" t="s">
        <v>84</v>
      </c>
      <c r="C826">
        <f t="shared" si="13"/>
        <v>1</v>
      </c>
      <c r="D826">
        <v>232600</v>
      </c>
      <c r="F826" s="13">
        <v>1309</v>
      </c>
      <c r="G826" s="12">
        <v>147000</v>
      </c>
    </row>
    <row r="827" spans="1:7" x14ac:dyDescent="0.2">
      <c r="A827">
        <v>826</v>
      </c>
      <c r="B827" t="s">
        <v>84</v>
      </c>
      <c r="C827">
        <f t="shared" si="13"/>
        <v>1</v>
      </c>
      <c r="D827">
        <v>385000</v>
      </c>
      <c r="F827" s="13">
        <v>1310</v>
      </c>
      <c r="G827" s="12">
        <v>179200</v>
      </c>
    </row>
    <row r="828" spans="1:7" x14ac:dyDescent="0.2">
      <c r="A828">
        <v>827</v>
      </c>
      <c r="B828" t="s">
        <v>84</v>
      </c>
      <c r="C828">
        <f t="shared" si="13"/>
        <v>1</v>
      </c>
      <c r="D828">
        <v>109500</v>
      </c>
      <c r="F828" s="13">
        <v>1311</v>
      </c>
      <c r="G828" s="12">
        <v>335000</v>
      </c>
    </row>
    <row r="829" spans="1:7" x14ac:dyDescent="0.2">
      <c r="A829">
        <v>828</v>
      </c>
      <c r="B829" t="s">
        <v>120</v>
      </c>
      <c r="C829">
        <f t="shared" si="13"/>
        <v>0</v>
      </c>
      <c r="D829">
        <v>189000</v>
      </c>
      <c r="F829" s="13">
        <v>1312</v>
      </c>
      <c r="G829" s="12">
        <v>203000</v>
      </c>
    </row>
    <row r="830" spans="1:7" x14ac:dyDescent="0.2">
      <c r="A830">
        <v>829</v>
      </c>
      <c r="B830" t="s">
        <v>160</v>
      </c>
      <c r="C830">
        <f t="shared" si="13"/>
        <v>0</v>
      </c>
      <c r="D830">
        <v>185000</v>
      </c>
      <c r="F830" s="13">
        <v>1315</v>
      </c>
      <c r="G830" s="12">
        <v>119000</v>
      </c>
    </row>
    <row r="831" spans="1:7" x14ac:dyDescent="0.2">
      <c r="A831">
        <v>830</v>
      </c>
      <c r="B831" t="s">
        <v>84</v>
      </c>
      <c r="C831">
        <f t="shared" si="13"/>
        <v>1</v>
      </c>
      <c r="D831">
        <v>147400</v>
      </c>
      <c r="F831" s="13">
        <v>1316</v>
      </c>
      <c r="G831" s="12">
        <v>206900</v>
      </c>
    </row>
    <row r="832" spans="1:7" x14ac:dyDescent="0.2">
      <c r="A832">
        <v>831</v>
      </c>
      <c r="B832" t="s">
        <v>120</v>
      </c>
      <c r="C832">
        <f t="shared" si="13"/>
        <v>0</v>
      </c>
      <c r="D832">
        <v>166000</v>
      </c>
      <c r="F832" s="13">
        <v>1318</v>
      </c>
      <c r="G832" s="12">
        <v>208900</v>
      </c>
    </row>
    <row r="833" spans="1:7" x14ac:dyDescent="0.2">
      <c r="A833">
        <v>832</v>
      </c>
      <c r="B833" t="s">
        <v>84</v>
      </c>
      <c r="C833">
        <f t="shared" si="13"/>
        <v>1</v>
      </c>
      <c r="D833">
        <v>151000</v>
      </c>
      <c r="F833" s="13">
        <v>1320</v>
      </c>
      <c r="G833" s="12">
        <v>111000</v>
      </c>
    </row>
    <row r="834" spans="1:7" x14ac:dyDescent="0.2">
      <c r="A834">
        <v>833</v>
      </c>
      <c r="B834" t="s">
        <v>120</v>
      </c>
      <c r="C834">
        <f t="shared" si="13"/>
        <v>0</v>
      </c>
      <c r="D834">
        <v>237000</v>
      </c>
      <c r="F834" s="13">
        <v>1321</v>
      </c>
      <c r="G834" s="12">
        <v>156500</v>
      </c>
    </row>
    <row r="835" spans="1:7" x14ac:dyDescent="0.2">
      <c r="A835">
        <v>834</v>
      </c>
      <c r="B835" t="s">
        <v>84</v>
      </c>
      <c r="C835">
        <f t="shared" ref="C835:C898" si="14">IF(B835="Reg",1,IF(OR(B835="IR1",B835="IR2",B835="IR3"),0,"N/A"))</f>
        <v>1</v>
      </c>
      <c r="D835">
        <v>167000</v>
      </c>
      <c r="F835" s="13">
        <v>1324</v>
      </c>
      <c r="G835" s="12">
        <v>82500</v>
      </c>
    </row>
    <row r="836" spans="1:7" x14ac:dyDescent="0.2">
      <c r="A836">
        <v>835</v>
      </c>
      <c r="B836" t="s">
        <v>84</v>
      </c>
      <c r="C836">
        <f t="shared" si="14"/>
        <v>1</v>
      </c>
      <c r="D836">
        <v>139950</v>
      </c>
      <c r="F836" s="13">
        <v>1325</v>
      </c>
      <c r="G836" s="12">
        <v>147000</v>
      </c>
    </row>
    <row r="837" spans="1:7" x14ac:dyDescent="0.2">
      <c r="A837">
        <v>836</v>
      </c>
      <c r="B837" t="s">
        <v>84</v>
      </c>
      <c r="C837">
        <f t="shared" si="14"/>
        <v>1</v>
      </c>
      <c r="D837">
        <v>128000</v>
      </c>
      <c r="F837" s="13">
        <v>1326</v>
      </c>
      <c r="G837" s="12">
        <v>55000</v>
      </c>
    </row>
    <row r="838" spans="1:7" x14ac:dyDescent="0.2">
      <c r="A838">
        <v>837</v>
      </c>
      <c r="B838" t="s">
        <v>84</v>
      </c>
      <c r="C838">
        <f t="shared" si="14"/>
        <v>1</v>
      </c>
      <c r="D838">
        <v>153500</v>
      </c>
      <c r="F838" s="13">
        <v>1327</v>
      </c>
      <c r="G838" s="12">
        <v>79000</v>
      </c>
    </row>
    <row r="839" spans="1:7" x14ac:dyDescent="0.2">
      <c r="A839">
        <v>838</v>
      </c>
      <c r="B839" t="s">
        <v>84</v>
      </c>
      <c r="C839">
        <f t="shared" si="14"/>
        <v>1</v>
      </c>
      <c r="D839">
        <v>100000</v>
      </c>
      <c r="F839" s="13">
        <v>1328</v>
      </c>
      <c r="G839" s="12">
        <v>130500</v>
      </c>
    </row>
    <row r="840" spans="1:7" x14ac:dyDescent="0.2">
      <c r="A840">
        <v>839</v>
      </c>
      <c r="B840" t="s">
        <v>84</v>
      </c>
      <c r="C840">
        <f t="shared" si="14"/>
        <v>1</v>
      </c>
      <c r="D840">
        <v>144000</v>
      </c>
      <c r="F840" s="13">
        <v>1329</v>
      </c>
      <c r="G840" s="12">
        <v>256000</v>
      </c>
    </row>
    <row r="841" spans="1:7" x14ac:dyDescent="0.2">
      <c r="A841">
        <v>840</v>
      </c>
      <c r="B841" t="s">
        <v>84</v>
      </c>
      <c r="C841">
        <f t="shared" si="14"/>
        <v>1</v>
      </c>
      <c r="D841">
        <v>130500</v>
      </c>
      <c r="F841" s="13">
        <v>1331</v>
      </c>
      <c r="G841" s="12">
        <v>227000</v>
      </c>
    </row>
    <row r="842" spans="1:7" x14ac:dyDescent="0.2">
      <c r="A842">
        <v>841</v>
      </c>
      <c r="B842" t="s">
        <v>120</v>
      </c>
      <c r="C842">
        <f t="shared" si="14"/>
        <v>0</v>
      </c>
      <c r="D842">
        <v>140000</v>
      </c>
      <c r="F842" s="13">
        <v>1333</v>
      </c>
      <c r="G842" s="12">
        <v>100000</v>
      </c>
    </row>
    <row r="843" spans="1:7" x14ac:dyDescent="0.2">
      <c r="A843">
        <v>842</v>
      </c>
      <c r="B843" t="s">
        <v>84</v>
      </c>
      <c r="C843">
        <f t="shared" si="14"/>
        <v>1</v>
      </c>
      <c r="D843">
        <v>157500</v>
      </c>
      <c r="F843" s="13">
        <v>1334</v>
      </c>
      <c r="G843" s="12">
        <v>125500</v>
      </c>
    </row>
    <row r="844" spans="1:7" x14ac:dyDescent="0.2">
      <c r="A844">
        <v>843</v>
      </c>
      <c r="B844" t="s">
        <v>84</v>
      </c>
      <c r="C844">
        <f t="shared" si="14"/>
        <v>1</v>
      </c>
      <c r="D844">
        <v>174900</v>
      </c>
      <c r="F844" s="13">
        <v>1335</v>
      </c>
      <c r="G844" s="12">
        <v>125000</v>
      </c>
    </row>
    <row r="845" spans="1:7" x14ac:dyDescent="0.2">
      <c r="A845">
        <v>844</v>
      </c>
      <c r="B845" t="s">
        <v>84</v>
      </c>
      <c r="C845">
        <f t="shared" si="14"/>
        <v>1</v>
      </c>
      <c r="D845">
        <v>141000</v>
      </c>
      <c r="F845" s="13">
        <v>1336</v>
      </c>
      <c r="G845" s="12">
        <v>167900</v>
      </c>
    </row>
    <row r="846" spans="1:7" x14ac:dyDescent="0.2">
      <c r="A846">
        <v>845</v>
      </c>
      <c r="B846" t="s">
        <v>120</v>
      </c>
      <c r="C846">
        <f t="shared" si="14"/>
        <v>0</v>
      </c>
      <c r="D846">
        <v>153900</v>
      </c>
      <c r="F846" s="13">
        <v>1341</v>
      </c>
      <c r="G846" s="12">
        <v>123000</v>
      </c>
    </row>
    <row r="847" spans="1:7" x14ac:dyDescent="0.2">
      <c r="A847">
        <v>846</v>
      </c>
      <c r="B847" t="s">
        <v>120</v>
      </c>
      <c r="C847">
        <f t="shared" si="14"/>
        <v>0</v>
      </c>
      <c r="D847">
        <v>171000</v>
      </c>
      <c r="F847" s="13">
        <v>1342</v>
      </c>
      <c r="G847" s="12">
        <v>155000</v>
      </c>
    </row>
    <row r="848" spans="1:7" x14ac:dyDescent="0.2">
      <c r="A848">
        <v>847</v>
      </c>
      <c r="B848" t="s">
        <v>84</v>
      </c>
      <c r="C848">
        <f t="shared" si="14"/>
        <v>1</v>
      </c>
      <c r="D848">
        <v>213000</v>
      </c>
      <c r="F848" s="13">
        <v>1343</v>
      </c>
      <c r="G848" s="12">
        <v>228500</v>
      </c>
    </row>
    <row r="849" spans="1:7" x14ac:dyDescent="0.2">
      <c r="A849">
        <v>848</v>
      </c>
      <c r="B849" t="s">
        <v>120</v>
      </c>
      <c r="C849">
        <f t="shared" si="14"/>
        <v>0</v>
      </c>
      <c r="D849">
        <v>133500</v>
      </c>
      <c r="F849" s="13">
        <v>1344</v>
      </c>
      <c r="G849" s="12">
        <v>177000</v>
      </c>
    </row>
    <row r="850" spans="1:7" x14ac:dyDescent="0.2">
      <c r="A850">
        <v>849</v>
      </c>
      <c r="B850" t="s">
        <v>160</v>
      </c>
      <c r="C850">
        <f t="shared" si="14"/>
        <v>0</v>
      </c>
      <c r="D850">
        <v>240000</v>
      </c>
      <c r="F850" s="13">
        <v>1346</v>
      </c>
      <c r="G850" s="12">
        <v>108500</v>
      </c>
    </row>
    <row r="851" spans="1:7" x14ac:dyDescent="0.2">
      <c r="A851">
        <v>850</v>
      </c>
      <c r="B851" t="s">
        <v>84</v>
      </c>
      <c r="C851">
        <f t="shared" si="14"/>
        <v>1</v>
      </c>
      <c r="D851">
        <v>187000</v>
      </c>
      <c r="F851" s="13">
        <v>1350</v>
      </c>
      <c r="G851" s="12">
        <v>122000</v>
      </c>
    </row>
    <row r="852" spans="1:7" x14ac:dyDescent="0.2">
      <c r="A852">
        <v>851</v>
      </c>
      <c r="B852" t="s">
        <v>84</v>
      </c>
      <c r="C852">
        <f t="shared" si="14"/>
        <v>1</v>
      </c>
      <c r="D852">
        <v>131500</v>
      </c>
      <c r="F852" s="13">
        <v>1351</v>
      </c>
      <c r="G852" s="12">
        <v>200000</v>
      </c>
    </row>
    <row r="853" spans="1:7" x14ac:dyDescent="0.2">
      <c r="A853">
        <v>852</v>
      </c>
      <c r="B853" t="s">
        <v>84</v>
      </c>
      <c r="C853">
        <f t="shared" si="14"/>
        <v>1</v>
      </c>
      <c r="D853">
        <v>215000</v>
      </c>
      <c r="F853" s="13">
        <v>1353</v>
      </c>
      <c r="G853" s="12">
        <v>134900</v>
      </c>
    </row>
    <row r="854" spans="1:7" x14ac:dyDescent="0.2">
      <c r="A854">
        <v>853</v>
      </c>
      <c r="B854" t="s">
        <v>84</v>
      </c>
      <c r="C854">
        <f t="shared" si="14"/>
        <v>1</v>
      </c>
      <c r="D854">
        <v>164000</v>
      </c>
      <c r="F854" s="13">
        <v>1357</v>
      </c>
      <c r="G854" s="12">
        <v>110000</v>
      </c>
    </row>
    <row r="855" spans="1:7" x14ac:dyDescent="0.2">
      <c r="A855">
        <v>854</v>
      </c>
      <c r="B855" t="s">
        <v>120</v>
      </c>
      <c r="C855">
        <f t="shared" si="14"/>
        <v>0</v>
      </c>
      <c r="D855">
        <v>158000</v>
      </c>
      <c r="F855" s="13">
        <v>1359</v>
      </c>
      <c r="G855" s="12">
        <v>177500</v>
      </c>
    </row>
    <row r="856" spans="1:7" x14ac:dyDescent="0.2">
      <c r="A856">
        <v>855</v>
      </c>
      <c r="B856" t="s">
        <v>84</v>
      </c>
      <c r="C856">
        <f t="shared" si="14"/>
        <v>1</v>
      </c>
      <c r="D856">
        <v>170000</v>
      </c>
      <c r="F856" s="13">
        <v>1360</v>
      </c>
      <c r="G856" s="12">
        <v>315000</v>
      </c>
    </row>
    <row r="857" spans="1:7" x14ac:dyDescent="0.2">
      <c r="A857">
        <v>856</v>
      </c>
      <c r="B857" t="s">
        <v>120</v>
      </c>
      <c r="C857">
        <f t="shared" si="14"/>
        <v>0</v>
      </c>
      <c r="D857">
        <v>127000</v>
      </c>
      <c r="F857" s="13">
        <v>1361</v>
      </c>
      <c r="G857" s="12">
        <v>189000</v>
      </c>
    </row>
    <row r="858" spans="1:7" x14ac:dyDescent="0.2">
      <c r="A858">
        <v>857</v>
      </c>
      <c r="B858" t="s">
        <v>120</v>
      </c>
      <c r="C858">
        <f t="shared" si="14"/>
        <v>0</v>
      </c>
      <c r="D858">
        <v>147000</v>
      </c>
      <c r="F858" s="13">
        <v>1365</v>
      </c>
      <c r="G858" s="12">
        <v>144152</v>
      </c>
    </row>
    <row r="859" spans="1:7" x14ac:dyDescent="0.2">
      <c r="A859">
        <v>858</v>
      </c>
      <c r="B859" t="s">
        <v>84</v>
      </c>
      <c r="C859">
        <f t="shared" si="14"/>
        <v>1</v>
      </c>
      <c r="D859">
        <v>174000</v>
      </c>
      <c r="F859" s="13">
        <v>1366</v>
      </c>
      <c r="G859" s="12">
        <v>216000</v>
      </c>
    </row>
    <row r="860" spans="1:7" x14ac:dyDescent="0.2">
      <c r="A860">
        <v>859</v>
      </c>
      <c r="B860" t="s">
        <v>84</v>
      </c>
      <c r="C860">
        <f t="shared" si="14"/>
        <v>1</v>
      </c>
      <c r="D860">
        <v>152000</v>
      </c>
      <c r="F860" s="13">
        <v>1368</v>
      </c>
      <c r="G860" s="12">
        <v>127000</v>
      </c>
    </row>
    <row r="861" spans="1:7" x14ac:dyDescent="0.2">
      <c r="A861">
        <v>860</v>
      </c>
      <c r="B861" t="s">
        <v>120</v>
      </c>
      <c r="C861">
        <f t="shared" si="14"/>
        <v>0</v>
      </c>
      <c r="D861">
        <v>250000</v>
      </c>
      <c r="F861" s="13">
        <v>1369</v>
      </c>
      <c r="G861" s="12">
        <v>144000</v>
      </c>
    </row>
    <row r="862" spans="1:7" x14ac:dyDescent="0.2">
      <c r="A862">
        <v>861</v>
      </c>
      <c r="B862" t="s">
        <v>84</v>
      </c>
      <c r="C862">
        <f t="shared" si="14"/>
        <v>1</v>
      </c>
      <c r="D862">
        <v>189950</v>
      </c>
      <c r="F862" s="13">
        <v>1371</v>
      </c>
      <c r="G862" s="12">
        <v>105000</v>
      </c>
    </row>
    <row r="863" spans="1:7" x14ac:dyDescent="0.2">
      <c r="A863">
        <v>862</v>
      </c>
      <c r="B863" t="s">
        <v>84</v>
      </c>
      <c r="C863">
        <f t="shared" si="14"/>
        <v>1</v>
      </c>
      <c r="D863">
        <v>131500</v>
      </c>
      <c r="F863" s="13">
        <v>1372</v>
      </c>
      <c r="G863" s="12">
        <v>165500</v>
      </c>
    </row>
    <row r="864" spans="1:7" x14ac:dyDescent="0.2">
      <c r="A864">
        <v>863</v>
      </c>
      <c r="B864" t="s">
        <v>84</v>
      </c>
      <c r="C864">
        <f t="shared" si="14"/>
        <v>1</v>
      </c>
      <c r="D864">
        <v>152000</v>
      </c>
      <c r="F864" s="13">
        <v>1373</v>
      </c>
      <c r="G864" s="12">
        <v>274300</v>
      </c>
    </row>
    <row r="865" spans="1:7" x14ac:dyDescent="0.2">
      <c r="A865">
        <v>864</v>
      </c>
      <c r="B865" t="s">
        <v>84</v>
      </c>
      <c r="C865">
        <f t="shared" si="14"/>
        <v>1</v>
      </c>
      <c r="D865">
        <v>132500</v>
      </c>
      <c r="F865" s="13">
        <v>1374</v>
      </c>
      <c r="G865" s="12">
        <v>466500</v>
      </c>
    </row>
    <row r="866" spans="1:7" x14ac:dyDescent="0.2">
      <c r="A866">
        <v>865</v>
      </c>
      <c r="B866" t="s">
        <v>84</v>
      </c>
      <c r="C866">
        <f t="shared" si="14"/>
        <v>1</v>
      </c>
      <c r="D866">
        <v>250580</v>
      </c>
      <c r="F866" s="13">
        <v>1375</v>
      </c>
      <c r="G866" s="12">
        <v>250000</v>
      </c>
    </row>
    <row r="867" spans="1:7" x14ac:dyDescent="0.2">
      <c r="A867">
        <v>866</v>
      </c>
      <c r="B867" t="s">
        <v>120</v>
      </c>
      <c r="C867">
        <f t="shared" si="14"/>
        <v>0</v>
      </c>
      <c r="D867">
        <v>148500</v>
      </c>
      <c r="F867" s="13">
        <v>1377</v>
      </c>
      <c r="G867" s="12">
        <v>91000</v>
      </c>
    </row>
    <row r="868" spans="1:7" x14ac:dyDescent="0.2">
      <c r="A868">
        <v>867</v>
      </c>
      <c r="B868" t="s">
        <v>120</v>
      </c>
      <c r="C868">
        <f t="shared" si="14"/>
        <v>0</v>
      </c>
      <c r="D868">
        <v>248900</v>
      </c>
      <c r="F868" s="13">
        <v>1378</v>
      </c>
      <c r="G868" s="12">
        <v>117000</v>
      </c>
    </row>
    <row r="869" spans="1:7" x14ac:dyDescent="0.2">
      <c r="A869">
        <v>868</v>
      </c>
      <c r="B869" t="s">
        <v>84</v>
      </c>
      <c r="C869">
        <f t="shared" si="14"/>
        <v>1</v>
      </c>
      <c r="D869">
        <v>129000</v>
      </c>
      <c r="F869" s="13">
        <v>1379</v>
      </c>
      <c r="G869" s="12">
        <v>83000</v>
      </c>
    </row>
    <row r="870" spans="1:7" x14ac:dyDescent="0.2">
      <c r="A870">
        <v>869</v>
      </c>
      <c r="B870" t="s">
        <v>160</v>
      </c>
      <c r="C870">
        <f t="shared" si="14"/>
        <v>0</v>
      </c>
      <c r="D870">
        <v>169000</v>
      </c>
      <c r="F870" s="13">
        <v>1380</v>
      </c>
      <c r="G870" s="12">
        <v>167500</v>
      </c>
    </row>
    <row r="871" spans="1:7" x14ac:dyDescent="0.2">
      <c r="A871">
        <v>870</v>
      </c>
      <c r="B871" t="s">
        <v>84</v>
      </c>
      <c r="C871">
        <f t="shared" si="14"/>
        <v>1</v>
      </c>
      <c r="D871">
        <v>236000</v>
      </c>
      <c r="F871" s="13">
        <v>1381</v>
      </c>
      <c r="G871" s="12">
        <v>58500</v>
      </c>
    </row>
    <row r="872" spans="1:7" x14ac:dyDescent="0.2">
      <c r="A872">
        <v>871</v>
      </c>
      <c r="B872" t="s">
        <v>84</v>
      </c>
      <c r="C872">
        <f t="shared" si="14"/>
        <v>1</v>
      </c>
      <c r="D872">
        <v>109500</v>
      </c>
      <c r="F872" s="13">
        <v>1383</v>
      </c>
      <c r="G872" s="12">
        <v>157000</v>
      </c>
    </row>
    <row r="873" spans="1:7" x14ac:dyDescent="0.2">
      <c r="A873">
        <v>872</v>
      </c>
      <c r="B873" t="s">
        <v>84</v>
      </c>
      <c r="C873">
        <f t="shared" si="14"/>
        <v>1</v>
      </c>
      <c r="D873">
        <v>200500</v>
      </c>
      <c r="F873" s="13">
        <v>1384</v>
      </c>
      <c r="G873" s="12">
        <v>112000</v>
      </c>
    </row>
    <row r="874" spans="1:7" x14ac:dyDescent="0.2">
      <c r="A874">
        <v>873</v>
      </c>
      <c r="B874" t="s">
        <v>84</v>
      </c>
      <c r="C874">
        <f t="shared" si="14"/>
        <v>1</v>
      </c>
      <c r="D874">
        <v>116000</v>
      </c>
      <c r="F874" s="13">
        <v>1385</v>
      </c>
      <c r="G874" s="12">
        <v>105000</v>
      </c>
    </row>
    <row r="875" spans="1:7" x14ac:dyDescent="0.2">
      <c r="A875">
        <v>874</v>
      </c>
      <c r="B875" t="s">
        <v>84</v>
      </c>
      <c r="C875">
        <f t="shared" si="14"/>
        <v>1</v>
      </c>
      <c r="D875">
        <v>133000</v>
      </c>
      <c r="F875" s="13">
        <v>1386</v>
      </c>
      <c r="G875" s="12">
        <v>125500</v>
      </c>
    </row>
    <row r="876" spans="1:7" x14ac:dyDescent="0.2">
      <c r="A876">
        <v>875</v>
      </c>
      <c r="B876" t="s">
        <v>84</v>
      </c>
      <c r="C876">
        <f t="shared" si="14"/>
        <v>1</v>
      </c>
      <c r="D876">
        <v>66500</v>
      </c>
      <c r="F876" s="13">
        <v>1388</v>
      </c>
      <c r="G876" s="12">
        <v>136000</v>
      </c>
    </row>
    <row r="877" spans="1:7" x14ac:dyDescent="0.2">
      <c r="A877">
        <v>876</v>
      </c>
      <c r="B877" t="s">
        <v>84</v>
      </c>
      <c r="C877">
        <f t="shared" si="14"/>
        <v>1</v>
      </c>
      <c r="D877">
        <v>303477</v>
      </c>
      <c r="F877" s="13">
        <v>1390</v>
      </c>
      <c r="G877" s="12">
        <v>131000</v>
      </c>
    </row>
    <row r="878" spans="1:7" x14ac:dyDescent="0.2">
      <c r="A878">
        <v>877</v>
      </c>
      <c r="B878" t="s">
        <v>84</v>
      </c>
      <c r="C878">
        <f t="shared" si="14"/>
        <v>1</v>
      </c>
      <c r="D878">
        <v>132250</v>
      </c>
      <c r="F878" s="13">
        <v>1391</v>
      </c>
      <c r="G878" s="12">
        <v>235000</v>
      </c>
    </row>
    <row r="879" spans="1:7" x14ac:dyDescent="0.2">
      <c r="A879">
        <v>878</v>
      </c>
      <c r="B879" t="s">
        <v>84</v>
      </c>
      <c r="C879">
        <f t="shared" si="14"/>
        <v>1</v>
      </c>
      <c r="D879">
        <v>350000</v>
      </c>
      <c r="F879" s="13">
        <v>1392</v>
      </c>
      <c r="G879" s="12">
        <v>124000</v>
      </c>
    </row>
    <row r="880" spans="1:7" x14ac:dyDescent="0.2">
      <c r="A880">
        <v>879</v>
      </c>
      <c r="B880" t="s">
        <v>120</v>
      </c>
      <c r="C880">
        <f t="shared" si="14"/>
        <v>0</v>
      </c>
      <c r="D880">
        <v>148000</v>
      </c>
      <c r="F880" s="13">
        <v>1393</v>
      </c>
      <c r="G880" s="12">
        <v>123000</v>
      </c>
    </row>
    <row r="881" spans="1:7" x14ac:dyDescent="0.2">
      <c r="A881">
        <v>880</v>
      </c>
      <c r="B881" t="s">
        <v>120</v>
      </c>
      <c r="C881">
        <f t="shared" si="14"/>
        <v>0</v>
      </c>
      <c r="D881">
        <v>136500</v>
      </c>
      <c r="F881" s="13">
        <v>1394</v>
      </c>
      <c r="G881" s="12">
        <v>163000</v>
      </c>
    </row>
    <row r="882" spans="1:7" x14ac:dyDescent="0.2">
      <c r="A882">
        <v>881</v>
      </c>
      <c r="B882" t="s">
        <v>84</v>
      </c>
      <c r="C882">
        <f t="shared" si="14"/>
        <v>1</v>
      </c>
      <c r="D882">
        <v>157000</v>
      </c>
      <c r="F882" s="13">
        <v>1395</v>
      </c>
      <c r="G882" s="12">
        <v>246578</v>
      </c>
    </row>
    <row r="883" spans="1:7" x14ac:dyDescent="0.2">
      <c r="A883">
        <v>882</v>
      </c>
      <c r="B883" t="s">
        <v>120</v>
      </c>
      <c r="C883">
        <f t="shared" si="14"/>
        <v>0</v>
      </c>
      <c r="D883">
        <v>187500</v>
      </c>
      <c r="F883" s="13">
        <v>1398</v>
      </c>
      <c r="G883" s="12">
        <v>137500</v>
      </c>
    </row>
    <row r="884" spans="1:7" x14ac:dyDescent="0.2">
      <c r="A884">
        <v>883</v>
      </c>
      <c r="B884" t="s">
        <v>120</v>
      </c>
      <c r="C884">
        <f t="shared" si="14"/>
        <v>0</v>
      </c>
      <c r="D884">
        <v>178000</v>
      </c>
      <c r="F884" s="13">
        <v>1399</v>
      </c>
      <c r="G884" s="12">
        <v>138000</v>
      </c>
    </row>
    <row r="885" spans="1:7" x14ac:dyDescent="0.2">
      <c r="A885">
        <v>884</v>
      </c>
      <c r="B885" t="s">
        <v>84</v>
      </c>
      <c r="C885">
        <f t="shared" si="14"/>
        <v>1</v>
      </c>
      <c r="D885">
        <v>118500</v>
      </c>
      <c r="F885" s="13">
        <v>1400</v>
      </c>
      <c r="G885" s="12">
        <v>137450</v>
      </c>
    </row>
    <row r="886" spans="1:7" x14ac:dyDescent="0.2">
      <c r="A886">
        <v>885</v>
      </c>
      <c r="B886" t="s">
        <v>84</v>
      </c>
      <c r="C886">
        <f t="shared" si="14"/>
        <v>1</v>
      </c>
      <c r="D886">
        <v>100000</v>
      </c>
      <c r="F886" s="13">
        <v>1401</v>
      </c>
      <c r="G886" s="12">
        <v>120000</v>
      </c>
    </row>
    <row r="887" spans="1:7" x14ac:dyDescent="0.2">
      <c r="A887">
        <v>886</v>
      </c>
      <c r="B887" t="s">
        <v>120</v>
      </c>
      <c r="C887">
        <f t="shared" si="14"/>
        <v>0</v>
      </c>
      <c r="D887">
        <v>328900</v>
      </c>
      <c r="F887" s="13">
        <v>1403</v>
      </c>
      <c r="G887" s="12">
        <v>193879</v>
      </c>
    </row>
    <row r="888" spans="1:7" x14ac:dyDescent="0.2">
      <c r="A888">
        <v>887</v>
      </c>
      <c r="B888" t="s">
        <v>84</v>
      </c>
      <c r="C888">
        <f t="shared" si="14"/>
        <v>1</v>
      </c>
      <c r="D888">
        <v>145000</v>
      </c>
      <c r="F888" s="13">
        <v>1405</v>
      </c>
      <c r="G888" s="12">
        <v>105000</v>
      </c>
    </row>
    <row r="889" spans="1:7" x14ac:dyDescent="0.2">
      <c r="A889">
        <v>888</v>
      </c>
      <c r="B889" t="s">
        <v>120</v>
      </c>
      <c r="C889">
        <f t="shared" si="14"/>
        <v>0</v>
      </c>
      <c r="D889">
        <v>135500</v>
      </c>
      <c r="F889" s="13">
        <v>1407</v>
      </c>
      <c r="G889" s="12">
        <v>133000</v>
      </c>
    </row>
    <row r="890" spans="1:7" x14ac:dyDescent="0.2">
      <c r="A890">
        <v>889</v>
      </c>
      <c r="B890" t="s">
        <v>120</v>
      </c>
      <c r="C890">
        <f t="shared" si="14"/>
        <v>0</v>
      </c>
      <c r="D890">
        <v>268000</v>
      </c>
      <c r="F890" s="13">
        <v>1409</v>
      </c>
      <c r="G890" s="12">
        <v>125500</v>
      </c>
    </row>
    <row r="891" spans="1:7" x14ac:dyDescent="0.2">
      <c r="A891">
        <v>890</v>
      </c>
      <c r="B891" t="s">
        <v>84</v>
      </c>
      <c r="C891">
        <f t="shared" si="14"/>
        <v>1</v>
      </c>
      <c r="D891">
        <v>149500</v>
      </c>
      <c r="F891" s="13">
        <v>1411</v>
      </c>
      <c r="G891" s="12">
        <v>230000</v>
      </c>
    </row>
    <row r="892" spans="1:7" x14ac:dyDescent="0.2">
      <c r="A892">
        <v>891</v>
      </c>
      <c r="B892" t="s">
        <v>84</v>
      </c>
      <c r="C892">
        <f t="shared" si="14"/>
        <v>1</v>
      </c>
      <c r="D892">
        <v>122900</v>
      </c>
      <c r="F892" s="13">
        <v>1412</v>
      </c>
      <c r="G892" s="12">
        <v>140000</v>
      </c>
    </row>
    <row r="893" spans="1:7" x14ac:dyDescent="0.2">
      <c r="A893">
        <v>892</v>
      </c>
      <c r="B893" t="s">
        <v>84</v>
      </c>
      <c r="C893">
        <f t="shared" si="14"/>
        <v>1</v>
      </c>
      <c r="D893">
        <v>172500</v>
      </c>
      <c r="F893" s="13">
        <v>1413</v>
      </c>
      <c r="G893" s="12">
        <v>90000</v>
      </c>
    </row>
    <row r="894" spans="1:7" x14ac:dyDescent="0.2">
      <c r="A894">
        <v>893</v>
      </c>
      <c r="B894" t="s">
        <v>84</v>
      </c>
      <c r="C894">
        <f t="shared" si="14"/>
        <v>1</v>
      </c>
      <c r="D894">
        <v>154500</v>
      </c>
      <c r="F894" s="13">
        <v>1415</v>
      </c>
      <c r="G894" s="12">
        <v>207000</v>
      </c>
    </row>
    <row r="895" spans="1:7" x14ac:dyDescent="0.2">
      <c r="A895">
        <v>894</v>
      </c>
      <c r="B895" t="s">
        <v>84</v>
      </c>
      <c r="C895">
        <f t="shared" si="14"/>
        <v>1</v>
      </c>
      <c r="D895">
        <v>165000</v>
      </c>
      <c r="F895" s="13">
        <v>1416</v>
      </c>
      <c r="G895" s="12">
        <v>175900</v>
      </c>
    </row>
    <row r="896" spans="1:7" x14ac:dyDescent="0.2">
      <c r="A896">
        <v>895</v>
      </c>
      <c r="B896" t="s">
        <v>84</v>
      </c>
      <c r="C896">
        <f t="shared" si="14"/>
        <v>1</v>
      </c>
      <c r="D896">
        <v>118858</v>
      </c>
      <c r="F896" s="13">
        <v>1417</v>
      </c>
      <c r="G896" s="12">
        <v>122500</v>
      </c>
    </row>
    <row r="897" spans="1:7" x14ac:dyDescent="0.2">
      <c r="A897">
        <v>896</v>
      </c>
      <c r="B897" t="s">
        <v>84</v>
      </c>
      <c r="C897">
        <f t="shared" si="14"/>
        <v>1</v>
      </c>
      <c r="D897">
        <v>140000</v>
      </c>
      <c r="F897" s="13">
        <v>1419</v>
      </c>
      <c r="G897" s="12">
        <v>124000</v>
      </c>
    </row>
    <row r="898" spans="1:7" x14ac:dyDescent="0.2">
      <c r="A898">
        <v>897</v>
      </c>
      <c r="B898" t="s">
        <v>84</v>
      </c>
      <c r="C898">
        <f t="shared" si="14"/>
        <v>1</v>
      </c>
      <c r="D898">
        <v>106500</v>
      </c>
      <c r="F898" s="13">
        <v>1421</v>
      </c>
      <c r="G898" s="12">
        <v>179900</v>
      </c>
    </row>
    <row r="899" spans="1:7" x14ac:dyDescent="0.2">
      <c r="A899">
        <v>898</v>
      </c>
      <c r="B899" t="s">
        <v>84</v>
      </c>
      <c r="C899">
        <f t="shared" ref="C899:C962" si="15">IF(B899="Reg",1,IF(OR(B899="IR1",B899="IR2",B899="IR3"),0,"N/A"))</f>
        <v>1</v>
      </c>
      <c r="D899">
        <v>142953</v>
      </c>
      <c r="F899" s="13">
        <v>1422</v>
      </c>
      <c r="G899" s="12">
        <v>127500</v>
      </c>
    </row>
    <row r="900" spans="1:7" x14ac:dyDescent="0.2">
      <c r="A900">
        <v>899</v>
      </c>
      <c r="B900" t="s">
        <v>120</v>
      </c>
      <c r="C900">
        <f t="shared" si="15"/>
        <v>0</v>
      </c>
      <c r="D900">
        <v>611657</v>
      </c>
      <c r="F900" s="13">
        <v>1423</v>
      </c>
      <c r="G900" s="12">
        <v>136500</v>
      </c>
    </row>
    <row r="901" spans="1:7" x14ac:dyDescent="0.2">
      <c r="A901">
        <v>900</v>
      </c>
      <c r="B901" t="s">
        <v>84</v>
      </c>
      <c r="C901">
        <f t="shared" si="15"/>
        <v>1</v>
      </c>
      <c r="D901">
        <v>135000</v>
      </c>
      <c r="F901" s="13">
        <v>1425</v>
      </c>
      <c r="G901" s="12">
        <v>144000</v>
      </c>
    </row>
    <row r="902" spans="1:7" x14ac:dyDescent="0.2">
      <c r="A902">
        <v>901</v>
      </c>
      <c r="B902" t="s">
        <v>120</v>
      </c>
      <c r="C902">
        <f t="shared" si="15"/>
        <v>0</v>
      </c>
      <c r="D902">
        <v>110000</v>
      </c>
      <c r="F902" s="13">
        <v>1428</v>
      </c>
      <c r="G902" s="12">
        <v>140000</v>
      </c>
    </row>
    <row r="903" spans="1:7" x14ac:dyDescent="0.2">
      <c r="A903">
        <v>902</v>
      </c>
      <c r="B903" t="s">
        <v>120</v>
      </c>
      <c r="C903">
        <f t="shared" si="15"/>
        <v>0</v>
      </c>
      <c r="D903">
        <v>153000</v>
      </c>
      <c r="F903" s="13">
        <v>1429</v>
      </c>
      <c r="G903" s="12">
        <v>119000</v>
      </c>
    </row>
    <row r="904" spans="1:7" x14ac:dyDescent="0.2">
      <c r="A904">
        <v>903</v>
      </c>
      <c r="B904" t="s">
        <v>84</v>
      </c>
      <c r="C904">
        <f t="shared" si="15"/>
        <v>1</v>
      </c>
      <c r="D904">
        <v>180000</v>
      </c>
      <c r="F904" s="13">
        <v>1433</v>
      </c>
      <c r="G904" s="12">
        <v>64500</v>
      </c>
    </row>
    <row r="905" spans="1:7" x14ac:dyDescent="0.2">
      <c r="A905">
        <v>904</v>
      </c>
      <c r="B905" t="s">
        <v>120</v>
      </c>
      <c r="C905">
        <f t="shared" si="15"/>
        <v>0</v>
      </c>
      <c r="D905">
        <v>240000</v>
      </c>
      <c r="F905" s="13">
        <v>1435</v>
      </c>
      <c r="G905" s="12">
        <v>160000</v>
      </c>
    </row>
    <row r="906" spans="1:7" x14ac:dyDescent="0.2">
      <c r="A906">
        <v>905</v>
      </c>
      <c r="B906" t="s">
        <v>120</v>
      </c>
      <c r="C906">
        <f t="shared" si="15"/>
        <v>0</v>
      </c>
      <c r="D906">
        <v>125500</v>
      </c>
      <c r="F906" s="13">
        <v>1436</v>
      </c>
      <c r="G906" s="12">
        <v>174000</v>
      </c>
    </row>
    <row r="907" spans="1:7" x14ac:dyDescent="0.2">
      <c r="A907">
        <v>906</v>
      </c>
      <c r="B907" t="s">
        <v>84</v>
      </c>
      <c r="C907">
        <f t="shared" si="15"/>
        <v>1</v>
      </c>
      <c r="D907">
        <v>128000</v>
      </c>
      <c r="F907" s="13">
        <v>1437</v>
      </c>
      <c r="G907" s="12">
        <v>120500</v>
      </c>
    </row>
    <row r="908" spans="1:7" x14ac:dyDescent="0.2">
      <c r="A908">
        <v>907</v>
      </c>
      <c r="B908" t="s">
        <v>120</v>
      </c>
      <c r="C908">
        <f t="shared" si="15"/>
        <v>0</v>
      </c>
      <c r="D908">
        <v>255000</v>
      </c>
      <c r="F908" s="13">
        <v>1438</v>
      </c>
      <c r="G908" s="12">
        <v>394617</v>
      </c>
    </row>
    <row r="909" spans="1:7" x14ac:dyDescent="0.2">
      <c r="A909">
        <v>908</v>
      </c>
      <c r="B909" t="s">
        <v>120</v>
      </c>
      <c r="C909">
        <f t="shared" si="15"/>
        <v>0</v>
      </c>
      <c r="D909">
        <v>250000</v>
      </c>
      <c r="F909" s="13">
        <v>1439</v>
      </c>
      <c r="G909" s="12">
        <v>149700</v>
      </c>
    </row>
    <row r="910" spans="1:7" x14ac:dyDescent="0.2">
      <c r="A910">
        <v>909</v>
      </c>
      <c r="B910" t="s">
        <v>120</v>
      </c>
      <c r="C910">
        <f t="shared" si="15"/>
        <v>0</v>
      </c>
      <c r="D910">
        <v>131000</v>
      </c>
      <c r="F910" s="13">
        <v>1440</v>
      </c>
      <c r="G910" s="12">
        <v>197000</v>
      </c>
    </row>
    <row r="911" spans="1:7" x14ac:dyDescent="0.2">
      <c r="A911">
        <v>910</v>
      </c>
      <c r="B911" t="s">
        <v>160</v>
      </c>
      <c r="C911">
        <f t="shared" si="15"/>
        <v>0</v>
      </c>
      <c r="D911">
        <v>174000</v>
      </c>
      <c r="F911" s="13">
        <v>1442</v>
      </c>
      <c r="G911" s="12">
        <v>149300</v>
      </c>
    </row>
    <row r="912" spans="1:7" x14ac:dyDescent="0.2">
      <c r="A912">
        <v>911</v>
      </c>
      <c r="B912" t="s">
        <v>84</v>
      </c>
      <c r="C912">
        <f t="shared" si="15"/>
        <v>1</v>
      </c>
      <c r="D912">
        <v>154300</v>
      </c>
      <c r="F912" s="13">
        <v>1443</v>
      </c>
      <c r="G912" s="12">
        <v>310000</v>
      </c>
    </row>
    <row r="913" spans="1:7" x14ac:dyDescent="0.2">
      <c r="A913">
        <v>912</v>
      </c>
      <c r="B913" t="s">
        <v>120</v>
      </c>
      <c r="C913">
        <f t="shared" si="15"/>
        <v>0</v>
      </c>
      <c r="D913">
        <v>143500</v>
      </c>
      <c r="F913" s="13">
        <v>1444</v>
      </c>
      <c r="G913" s="12">
        <v>121000</v>
      </c>
    </row>
    <row r="914" spans="1:7" x14ac:dyDescent="0.2">
      <c r="A914">
        <v>913</v>
      </c>
      <c r="B914" t="s">
        <v>84</v>
      </c>
      <c r="C914">
        <f t="shared" si="15"/>
        <v>1</v>
      </c>
      <c r="D914">
        <v>88000</v>
      </c>
      <c r="F914" s="13">
        <v>1445</v>
      </c>
      <c r="G914" s="12">
        <v>179600</v>
      </c>
    </row>
    <row r="915" spans="1:7" x14ac:dyDescent="0.2">
      <c r="A915">
        <v>914</v>
      </c>
      <c r="B915" t="s">
        <v>84</v>
      </c>
      <c r="C915">
        <f t="shared" si="15"/>
        <v>1</v>
      </c>
      <c r="D915">
        <v>145000</v>
      </c>
      <c r="F915" s="13">
        <v>1446</v>
      </c>
      <c r="G915" s="12">
        <v>129000</v>
      </c>
    </row>
    <row r="916" spans="1:7" x14ac:dyDescent="0.2">
      <c r="A916">
        <v>915</v>
      </c>
      <c r="B916" t="s">
        <v>84</v>
      </c>
      <c r="C916">
        <f t="shared" si="15"/>
        <v>1</v>
      </c>
      <c r="D916">
        <v>173733</v>
      </c>
      <c r="F916" s="13">
        <v>1448</v>
      </c>
      <c r="G916" s="12">
        <v>240000</v>
      </c>
    </row>
    <row r="917" spans="1:7" x14ac:dyDescent="0.2">
      <c r="A917">
        <v>916</v>
      </c>
      <c r="B917" t="s">
        <v>84</v>
      </c>
      <c r="C917">
        <f t="shared" si="15"/>
        <v>1</v>
      </c>
      <c r="D917">
        <v>75000</v>
      </c>
      <c r="F917" s="13">
        <v>1449</v>
      </c>
      <c r="G917" s="12">
        <v>112000</v>
      </c>
    </row>
    <row r="918" spans="1:7" x14ac:dyDescent="0.2">
      <c r="A918">
        <v>917</v>
      </c>
      <c r="B918" t="s">
        <v>84</v>
      </c>
      <c r="C918">
        <f t="shared" si="15"/>
        <v>1</v>
      </c>
      <c r="D918">
        <v>35311</v>
      </c>
      <c r="F918" s="13">
        <v>1450</v>
      </c>
      <c r="G918" s="12">
        <v>92000</v>
      </c>
    </row>
    <row r="919" spans="1:7" x14ac:dyDescent="0.2">
      <c r="A919">
        <v>918</v>
      </c>
      <c r="B919" t="s">
        <v>84</v>
      </c>
      <c r="C919">
        <f t="shared" si="15"/>
        <v>1</v>
      </c>
      <c r="D919">
        <v>135000</v>
      </c>
      <c r="F919" s="13">
        <v>1451</v>
      </c>
      <c r="G919" s="12">
        <v>136000</v>
      </c>
    </row>
    <row r="920" spans="1:7" x14ac:dyDescent="0.2">
      <c r="A920">
        <v>919</v>
      </c>
      <c r="B920" t="s">
        <v>120</v>
      </c>
      <c r="C920">
        <f t="shared" si="15"/>
        <v>0</v>
      </c>
      <c r="D920">
        <v>238000</v>
      </c>
      <c r="F920" s="13">
        <v>1452</v>
      </c>
      <c r="G920" s="12">
        <v>287090</v>
      </c>
    </row>
    <row r="921" spans="1:7" x14ac:dyDescent="0.2">
      <c r="A921">
        <v>920</v>
      </c>
      <c r="B921" t="s">
        <v>120</v>
      </c>
      <c r="C921">
        <f t="shared" si="15"/>
        <v>0</v>
      </c>
      <c r="D921">
        <v>176500</v>
      </c>
      <c r="F921" s="13">
        <v>1453</v>
      </c>
      <c r="G921" s="12">
        <v>145000</v>
      </c>
    </row>
    <row r="922" spans="1:7" x14ac:dyDescent="0.2">
      <c r="A922">
        <v>921</v>
      </c>
      <c r="B922" t="s">
        <v>120</v>
      </c>
      <c r="C922">
        <f t="shared" si="15"/>
        <v>0</v>
      </c>
      <c r="D922">
        <v>201000</v>
      </c>
      <c r="F922" s="13">
        <v>1454</v>
      </c>
      <c r="G922" s="12">
        <v>84500</v>
      </c>
    </row>
    <row r="923" spans="1:7" x14ac:dyDescent="0.2">
      <c r="A923">
        <v>922</v>
      </c>
      <c r="B923" t="s">
        <v>84</v>
      </c>
      <c r="C923">
        <f t="shared" si="15"/>
        <v>1</v>
      </c>
      <c r="D923">
        <v>145900</v>
      </c>
      <c r="F923" s="13">
        <v>1455</v>
      </c>
      <c r="G923" s="12">
        <v>185000</v>
      </c>
    </row>
    <row r="924" spans="1:7" x14ac:dyDescent="0.2">
      <c r="A924">
        <v>923</v>
      </c>
      <c r="B924" t="s">
        <v>84</v>
      </c>
      <c r="C924">
        <f t="shared" si="15"/>
        <v>1</v>
      </c>
      <c r="D924">
        <v>169990</v>
      </c>
      <c r="F924" s="13">
        <v>1456</v>
      </c>
      <c r="G924" s="12">
        <v>175000</v>
      </c>
    </row>
    <row r="925" spans="1:7" x14ac:dyDescent="0.2">
      <c r="A925">
        <v>924</v>
      </c>
      <c r="B925" t="s">
        <v>84</v>
      </c>
      <c r="C925">
        <f t="shared" si="15"/>
        <v>1</v>
      </c>
      <c r="D925">
        <v>193000</v>
      </c>
      <c r="F925" s="13">
        <v>1457</v>
      </c>
      <c r="G925" s="12">
        <v>210000</v>
      </c>
    </row>
    <row r="926" spans="1:7" x14ac:dyDescent="0.2">
      <c r="A926">
        <v>925</v>
      </c>
      <c r="B926" t="s">
        <v>84</v>
      </c>
      <c r="C926">
        <f t="shared" si="15"/>
        <v>1</v>
      </c>
      <c r="D926">
        <v>207500</v>
      </c>
      <c r="F926" s="13">
        <v>1458</v>
      </c>
      <c r="G926" s="12">
        <v>266500</v>
      </c>
    </row>
    <row r="927" spans="1:7" x14ac:dyDescent="0.2">
      <c r="A927">
        <v>926</v>
      </c>
      <c r="B927" t="s">
        <v>120</v>
      </c>
      <c r="C927">
        <f t="shared" si="15"/>
        <v>0</v>
      </c>
      <c r="D927">
        <v>175000</v>
      </c>
      <c r="F927" s="13">
        <v>1459</v>
      </c>
      <c r="G927" s="12">
        <v>142125</v>
      </c>
    </row>
    <row r="928" spans="1:7" x14ac:dyDescent="0.2">
      <c r="A928">
        <v>927</v>
      </c>
      <c r="B928" t="s">
        <v>84</v>
      </c>
      <c r="C928">
        <f t="shared" si="15"/>
        <v>1</v>
      </c>
      <c r="D928">
        <v>285000</v>
      </c>
      <c r="F928" s="13">
        <v>1460</v>
      </c>
      <c r="G928" s="12">
        <v>147500</v>
      </c>
    </row>
    <row r="929" spans="1:7" x14ac:dyDescent="0.2">
      <c r="A929">
        <v>928</v>
      </c>
      <c r="B929" t="s">
        <v>84</v>
      </c>
      <c r="C929">
        <f t="shared" si="15"/>
        <v>1</v>
      </c>
      <c r="D929">
        <v>176000</v>
      </c>
      <c r="F929" s="13" t="s">
        <v>273</v>
      </c>
      <c r="G929" s="12">
        <v>152398207</v>
      </c>
    </row>
    <row r="930" spans="1:7" x14ac:dyDescent="0.2">
      <c r="A930">
        <v>929</v>
      </c>
      <c r="B930" t="s">
        <v>84</v>
      </c>
      <c r="C930">
        <f t="shared" si="15"/>
        <v>1</v>
      </c>
      <c r="D930">
        <v>236500</v>
      </c>
    </row>
    <row r="931" spans="1:7" x14ac:dyDescent="0.2">
      <c r="A931">
        <v>930</v>
      </c>
      <c r="B931" t="s">
        <v>120</v>
      </c>
      <c r="C931">
        <f t="shared" si="15"/>
        <v>0</v>
      </c>
      <c r="D931">
        <v>222000</v>
      </c>
    </row>
    <row r="932" spans="1:7" x14ac:dyDescent="0.2">
      <c r="A932">
        <v>931</v>
      </c>
      <c r="B932" t="s">
        <v>120</v>
      </c>
      <c r="C932">
        <f t="shared" si="15"/>
        <v>0</v>
      </c>
      <c r="D932">
        <v>201000</v>
      </c>
    </row>
    <row r="933" spans="1:7" x14ac:dyDescent="0.2">
      <c r="A933">
        <v>932</v>
      </c>
      <c r="B933" t="s">
        <v>84</v>
      </c>
      <c r="C933">
        <f t="shared" si="15"/>
        <v>1</v>
      </c>
      <c r="D933">
        <v>117500</v>
      </c>
    </row>
    <row r="934" spans="1:7" x14ac:dyDescent="0.2">
      <c r="A934">
        <v>933</v>
      </c>
      <c r="B934" t="s">
        <v>120</v>
      </c>
      <c r="C934">
        <f t="shared" si="15"/>
        <v>0</v>
      </c>
      <c r="D934">
        <v>320000</v>
      </c>
    </row>
    <row r="935" spans="1:7" x14ac:dyDescent="0.2">
      <c r="A935">
        <v>934</v>
      </c>
      <c r="B935" t="s">
        <v>84</v>
      </c>
      <c r="C935">
        <f t="shared" si="15"/>
        <v>1</v>
      </c>
      <c r="D935">
        <v>190000</v>
      </c>
    </row>
    <row r="936" spans="1:7" x14ac:dyDescent="0.2">
      <c r="A936">
        <v>935</v>
      </c>
      <c r="B936" t="s">
        <v>160</v>
      </c>
      <c r="C936">
        <f t="shared" si="15"/>
        <v>0</v>
      </c>
      <c r="D936">
        <v>242000</v>
      </c>
    </row>
    <row r="937" spans="1:7" x14ac:dyDescent="0.2">
      <c r="A937">
        <v>936</v>
      </c>
      <c r="B937" t="s">
        <v>120</v>
      </c>
      <c r="C937">
        <f t="shared" si="15"/>
        <v>0</v>
      </c>
      <c r="D937">
        <v>79900</v>
      </c>
    </row>
    <row r="938" spans="1:7" x14ac:dyDescent="0.2">
      <c r="A938">
        <v>937</v>
      </c>
      <c r="B938" t="s">
        <v>84</v>
      </c>
      <c r="C938">
        <f t="shared" si="15"/>
        <v>1</v>
      </c>
      <c r="D938">
        <v>184900</v>
      </c>
    </row>
    <row r="939" spans="1:7" x14ac:dyDescent="0.2">
      <c r="A939">
        <v>938</v>
      </c>
      <c r="B939" t="s">
        <v>84</v>
      </c>
      <c r="C939">
        <f t="shared" si="15"/>
        <v>1</v>
      </c>
      <c r="D939">
        <v>253000</v>
      </c>
    </row>
    <row r="940" spans="1:7" x14ac:dyDescent="0.2">
      <c r="A940">
        <v>939</v>
      </c>
      <c r="B940" t="s">
        <v>84</v>
      </c>
      <c r="C940">
        <f t="shared" si="15"/>
        <v>1</v>
      </c>
      <c r="D940">
        <v>239799</v>
      </c>
    </row>
    <row r="941" spans="1:7" x14ac:dyDescent="0.2">
      <c r="A941">
        <v>940</v>
      </c>
      <c r="B941" t="s">
        <v>84</v>
      </c>
      <c r="C941">
        <f t="shared" si="15"/>
        <v>1</v>
      </c>
      <c r="D941">
        <v>244400</v>
      </c>
    </row>
    <row r="942" spans="1:7" x14ac:dyDescent="0.2">
      <c r="A942">
        <v>941</v>
      </c>
      <c r="B942" t="s">
        <v>120</v>
      </c>
      <c r="C942">
        <f t="shared" si="15"/>
        <v>0</v>
      </c>
      <c r="D942">
        <v>150900</v>
      </c>
    </row>
    <row r="943" spans="1:7" x14ac:dyDescent="0.2">
      <c r="A943">
        <v>942</v>
      </c>
      <c r="B943" t="s">
        <v>120</v>
      </c>
      <c r="C943">
        <f t="shared" si="15"/>
        <v>0</v>
      </c>
      <c r="D943">
        <v>214000</v>
      </c>
    </row>
    <row r="944" spans="1:7" x14ac:dyDescent="0.2">
      <c r="A944">
        <v>943</v>
      </c>
      <c r="B944" t="s">
        <v>120</v>
      </c>
      <c r="C944">
        <f t="shared" si="15"/>
        <v>0</v>
      </c>
      <c r="D944">
        <v>150000</v>
      </c>
    </row>
    <row r="945" spans="1:4" x14ac:dyDescent="0.2">
      <c r="A945">
        <v>944</v>
      </c>
      <c r="B945" t="s">
        <v>84</v>
      </c>
      <c r="C945">
        <f t="shared" si="15"/>
        <v>1</v>
      </c>
      <c r="D945">
        <v>143000</v>
      </c>
    </row>
    <row r="946" spans="1:4" x14ac:dyDescent="0.2">
      <c r="A946">
        <v>945</v>
      </c>
      <c r="B946" t="s">
        <v>120</v>
      </c>
      <c r="C946">
        <f t="shared" si="15"/>
        <v>0</v>
      </c>
      <c r="D946">
        <v>137500</v>
      </c>
    </row>
    <row r="947" spans="1:4" x14ac:dyDescent="0.2">
      <c r="A947">
        <v>946</v>
      </c>
      <c r="B947" t="s">
        <v>84</v>
      </c>
      <c r="C947">
        <f t="shared" si="15"/>
        <v>1</v>
      </c>
      <c r="D947">
        <v>124900</v>
      </c>
    </row>
    <row r="948" spans="1:4" x14ac:dyDescent="0.2">
      <c r="A948">
        <v>947</v>
      </c>
      <c r="B948" t="s">
        <v>84</v>
      </c>
      <c r="C948">
        <f t="shared" si="15"/>
        <v>1</v>
      </c>
      <c r="D948">
        <v>143000</v>
      </c>
    </row>
    <row r="949" spans="1:4" x14ac:dyDescent="0.2">
      <c r="A949">
        <v>948</v>
      </c>
      <c r="B949" t="s">
        <v>84</v>
      </c>
      <c r="C949">
        <f t="shared" si="15"/>
        <v>1</v>
      </c>
      <c r="D949">
        <v>270000</v>
      </c>
    </row>
    <row r="950" spans="1:4" x14ac:dyDescent="0.2">
      <c r="A950">
        <v>949</v>
      </c>
      <c r="B950" t="s">
        <v>120</v>
      </c>
      <c r="C950">
        <f t="shared" si="15"/>
        <v>0</v>
      </c>
      <c r="D950">
        <v>192500</v>
      </c>
    </row>
    <row r="951" spans="1:4" x14ac:dyDescent="0.2">
      <c r="A951">
        <v>950</v>
      </c>
      <c r="B951" t="s">
        <v>84</v>
      </c>
      <c r="C951">
        <f t="shared" si="15"/>
        <v>1</v>
      </c>
      <c r="D951">
        <v>197500</v>
      </c>
    </row>
    <row r="952" spans="1:4" x14ac:dyDescent="0.2">
      <c r="A952">
        <v>951</v>
      </c>
      <c r="B952" t="s">
        <v>84</v>
      </c>
      <c r="C952">
        <f t="shared" si="15"/>
        <v>1</v>
      </c>
      <c r="D952">
        <v>129000</v>
      </c>
    </row>
    <row r="953" spans="1:4" x14ac:dyDescent="0.2">
      <c r="A953">
        <v>952</v>
      </c>
      <c r="B953" t="s">
        <v>84</v>
      </c>
      <c r="C953">
        <f t="shared" si="15"/>
        <v>1</v>
      </c>
      <c r="D953">
        <v>119900</v>
      </c>
    </row>
    <row r="954" spans="1:4" x14ac:dyDescent="0.2">
      <c r="A954">
        <v>953</v>
      </c>
      <c r="B954" t="s">
        <v>84</v>
      </c>
      <c r="C954">
        <f t="shared" si="15"/>
        <v>1</v>
      </c>
      <c r="D954">
        <v>133900</v>
      </c>
    </row>
    <row r="955" spans="1:4" x14ac:dyDescent="0.2">
      <c r="A955">
        <v>954</v>
      </c>
      <c r="B955" t="s">
        <v>120</v>
      </c>
      <c r="C955">
        <f t="shared" si="15"/>
        <v>0</v>
      </c>
      <c r="D955">
        <v>172000</v>
      </c>
    </row>
    <row r="956" spans="1:4" x14ac:dyDescent="0.2">
      <c r="A956">
        <v>955</v>
      </c>
      <c r="B956" t="s">
        <v>120</v>
      </c>
      <c r="C956">
        <f t="shared" si="15"/>
        <v>0</v>
      </c>
      <c r="D956">
        <v>127500</v>
      </c>
    </row>
    <row r="957" spans="1:4" x14ac:dyDescent="0.2">
      <c r="A957">
        <v>956</v>
      </c>
      <c r="B957" t="s">
        <v>120</v>
      </c>
      <c r="C957">
        <f t="shared" si="15"/>
        <v>0</v>
      </c>
      <c r="D957">
        <v>145000</v>
      </c>
    </row>
    <row r="958" spans="1:4" x14ac:dyDescent="0.2">
      <c r="A958">
        <v>957</v>
      </c>
      <c r="B958" t="s">
        <v>84</v>
      </c>
      <c r="C958">
        <f t="shared" si="15"/>
        <v>1</v>
      </c>
      <c r="D958">
        <v>124000</v>
      </c>
    </row>
    <row r="959" spans="1:4" x14ac:dyDescent="0.2">
      <c r="A959">
        <v>958</v>
      </c>
      <c r="B959" t="s">
        <v>84</v>
      </c>
      <c r="C959">
        <f t="shared" si="15"/>
        <v>1</v>
      </c>
      <c r="D959">
        <v>132000</v>
      </c>
    </row>
    <row r="960" spans="1:4" x14ac:dyDescent="0.2">
      <c r="A960">
        <v>959</v>
      </c>
      <c r="B960" t="s">
        <v>84</v>
      </c>
      <c r="C960">
        <f t="shared" si="15"/>
        <v>1</v>
      </c>
      <c r="D960">
        <v>185000</v>
      </c>
    </row>
    <row r="961" spans="1:4" x14ac:dyDescent="0.2">
      <c r="A961">
        <v>960</v>
      </c>
      <c r="B961" t="s">
        <v>84</v>
      </c>
      <c r="C961">
        <f t="shared" si="15"/>
        <v>1</v>
      </c>
      <c r="D961">
        <v>155000</v>
      </c>
    </row>
    <row r="962" spans="1:4" x14ac:dyDescent="0.2">
      <c r="A962">
        <v>961</v>
      </c>
      <c r="B962" t="s">
        <v>120</v>
      </c>
      <c r="C962">
        <f t="shared" si="15"/>
        <v>0</v>
      </c>
      <c r="D962">
        <v>116500</v>
      </c>
    </row>
    <row r="963" spans="1:4" x14ac:dyDescent="0.2">
      <c r="A963">
        <v>962</v>
      </c>
      <c r="B963" t="s">
        <v>120</v>
      </c>
      <c r="C963">
        <f t="shared" ref="C963:C1026" si="16">IF(B963="Reg",1,IF(OR(B963="IR1",B963="IR2",B963="IR3"),0,"N/A"))</f>
        <v>0</v>
      </c>
      <c r="D963">
        <v>272000</v>
      </c>
    </row>
    <row r="964" spans="1:4" x14ac:dyDescent="0.2">
      <c r="A964">
        <v>963</v>
      </c>
      <c r="B964" t="s">
        <v>84</v>
      </c>
      <c r="C964">
        <f t="shared" si="16"/>
        <v>1</v>
      </c>
      <c r="D964">
        <v>155000</v>
      </c>
    </row>
    <row r="965" spans="1:4" x14ac:dyDescent="0.2">
      <c r="A965">
        <v>964</v>
      </c>
      <c r="B965" t="s">
        <v>120</v>
      </c>
      <c r="C965">
        <f t="shared" si="16"/>
        <v>0</v>
      </c>
      <c r="D965">
        <v>239000</v>
      </c>
    </row>
    <row r="966" spans="1:4" x14ac:dyDescent="0.2">
      <c r="A966">
        <v>965</v>
      </c>
      <c r="B966" t="s">
        <v>84</v>
      </c>
      <c r="C966">
        <f t="shared" si="16"/>
        <v>1</v>
      </c>
      <c r="D966">
        <v>214900</v>
      </c>
    </row>
    <row r="967" spans="1:4" x14ac:dyDescent="0.2">
      <c r="A967">
        <v>966</v>
      </c>
      <c r="B967" t="s">
        <v>84</v>
      </c>
      <c r="C967">
        <f t="shared" si="16"/>
        <v>1</v>
      </c>
      <c r="D967">
        <v>178900</v>
      </c>
    </row>
    <row r="968" spans="1:4" x14ac:dyDescent="0.2">
      <c r="A968">
        <v>967</v>
      </c>
      <c r="B968" t="s">
        <v>120</v>
      </c>
      <c r="C968">
        <f t="shared" si="16"/>
        <v>0</v>
      </c>
      <c r="D968">
        <v>160000</v>
      </c>
    </row>
    <row r="969" spans="1:4" x14ac:dyDescent="0.2">
      <c r="A969">
        <v>968</v>
      </c>
      <c r="B969" t="s">
        <v>120</v>
      </c>
      <c r="C969">
        <f t="shared" si="16"/>
        <v>0</v>
      </c>
      <c r="D969">
        <v>135000</v>
      </c>
    </row>
    <row r="970" spans="1:4" x14ac:dyDescent="0.2">
      <c r="A970">
        <v>969</v>
      </c>
      <c r="B970" t="s">
        <v>84</v>
      </c>
      <c r="C970">
        <f t="shared" si="16"/>
        <v>1</v>
      </c>
      <c r="D970">
        <v>37900</v>
      </c>
    </row>
    <row r="971" spans="1:4" x14ac:dyDescent="0.2">
      <c r="A971">
        <v>970</v>
      </c>
      <c r="B971" t="s">
        <v>84</v>
      </c>
      <c r="C971">
        <f t="shared" si="16"/>
        <v>1</v>
      </c>
      <c r="D971">
        <v>140000</v>
      </c>
    </row>
    <row r="972" spans="1:4" x14ac:dyDescent="0.2">
      <c r="A972">
        <v>971</v>
      </c>
      <c r="B972" t="s">
        <v>84</v>
      </c>
      <c r="C972">
        <f t="shared" si="16"/>
        <v>1</v>
      </c>
      <c r="D972">
        <v>135000</v>
      </c>
    </row>
    <row r="973" spans="1:4" x14ac:dyDescent="0.2">
      <c r="A973">
        <v>972</v>
      </c>
      <c r="B973" t="s">
        <v>84</v>
      </c>
      <c r="C973">
        <f t="shared" si="16"/>
        <v>1</v>
      </c>
      <c r="D973">
        <v>173000</v>
      </c>
    </row>
    <row r="974" spans="1:4" x14ac:dyDescent="0.2">
      <c r="A974">
        <v>973</v>
      </c>
      <c r="B974" t="s">
        <v>84</v>
      </c>
      <c r="C974">
        <f t="shared" si="16"/>
        <v>1</v>
      </c>
      <c r="D974">
        <v>99500</v>
      </c>
    </row>
    <row r="975" spans="1:4" x14ac:dyDescent="0.2">
      <c r="A975">
        <v>974</v>
      </c>
      <c r="B975" t="s">
        <v>84</v>
      </c>
      <c r="C975">
        <f t="shared" si="16"/>
        <v>1</v>
      </c>
      <c r="D975">
        <v>182000</v>
      </c>
    </row>
    <row r="976" spans="1:4" x14ac:dyDescent="0.2">
      <c r="A976">
        <v>975</v>
      </c>
      <c r="B976" t="s">
        <v>120</v>
      </c>
      <c r="C976">
        <f t="shared" si="16"/>
        <v>0</v>
      </c>
      <c r="D976">
        <v>167500</v>
      </c>
    </row>
    <row r="977" spans="1:4" x14ac:dyDescent="0.2">
      <c r="A977">
        <v>976</v>
      </c>
      <c r="B977" t="s">
        <v>84</v>
      </c>
      <c r="C977">
        <f t="shared" si="16"/>
        <v>1</v>
      </c>
      <c r="D977">
        <v>165000</v>
      </c>
    </row>
    <row r="978" spans="1:4" x14ac:dyDescent="0.2">
      <c r="A978">
        <v>977</v>
      </c>
      <c r="B978" t="s">
        <v>120</v>
      </c>
      <c r="C978">
        <f t="shared" si="16"/>
        <v>0</v>
      </c>
      <c r="D978">
        <v>85500</v>
      </c>
    </row>
    <row r="979" spans="1:4" x14ac:dyDescent="0.2">
      <c r="A979">
        <v>978</v>
      </c>
      <c r="B979" t="s">
        <v>120</v>
      </c>
      <c r="C979">
        <f t="shared" si="16"/>
        <v>0</v>
      </c>
      <c r="D979">
        <v>199900</v>
      </c>
    </row>
    <row r="980" spans="1:4" x14ac:dyDescent="0.2">
      <c r="A980">
        <v>979</v>
      </c>
      <c r="B980" t="s">
        <v>84</v>
      </c>
      <c r="C980">
        <f t="shared" si="16"/>
        <v>1</v>
      </c>
      <c r="D980">
        <v>110000</v>
      </c>
    </row>
    <row r="981" spans="1:4" x14ac:dyDescent="0.2">
      <c r="A981">
        <v>980</v>
      </c>
      <c r="B981" t="s">
        <v>84</v>
      </c>
      <c r="C981">
        <f t="shared" si="16"/>
        <v>1</v>
      </c>
      <c r="D981">
        <v>139000</v>
      </c>
    </row>
    <row r="982" spans="1:4" x14ac:dyDescent="0.2">
      <c r="A982">
        <v>981</v>
      </c>
      <c r="B982" t="s">
        <v>120</v>
      </c>
      <c r="C982">
        <f t="shared" si="16"/>
        <v>0</v>
      </c>
      <c r="D982">
        <v>178400</v>
      </c>
    </row>
    <row r="983" spans="1:4" x14ac:dyDescent="0.2">
      <c r="A983">
        <v>982</v>
      </c>
      <c r="B983" t="s">
        <v>120</v>
      </c>
      <c r="C983">
        <f t="shared" si="16"/>
        <v>0</v>
      </c>
      <c r="D983">
        <v>336000</v>
      </c>
    </row>
    <row r="984" spans="1:4" x14ac:dyDescent="0.2">
      <c r="A984">
        <v>983</v>
      </c>
      <c r="B984" t="s">
        <v>84</v>
      </c>
      <c r="C984">
        <f t="shared" si="16"/>
        <v>1</v>
      </c>
      <c r="D984">
        <v>159895</v>
      </c>
    </row>
    <row r="985" spans="1:4" x14ac:dyDescent="0.2">
      <c r="A985">
        <v>984</v>
      </c>
      <c r="B985" t="s">
        <v>84</v>
      </c>
      <c r="C985">
        <f t="shared" si="16"/>
        <v>1</v>
      </c>
      <c r="D985">
        <v>255900</v>
      </c>
    </row>
    <row r="986" spans="1:4" x14ac:dyDescent="0.2">
      <c r="A986">
        <v>985</v>
      </c>
      <c r="B986" t="s">
        <v>84</v>
      </c>
      <c r="C986">
        <f t="shared" si="16"/>
        <v>1</v>
      </c>
      <c r="D986">
        <v>126000</v>
      </c>
    </row>
    <row r="987" spans="1:4" x14ac:dyDescent="0.2">
      <c r="A987">
        <v>986</v>
      </c>
      <c r="B987" t="s">
        <v>84</v>
      </c>
      <c r="C987">
        <f t="shared" si="16"/>
        <v>1</v>
      </c>
      <c r="D987">
        <v>125000</v>
      </c>
    </row>
    <row r="988" spans="1:4" x14ac:dyDescent="0.2">
      <c r="A988">
        <v>987</v>
      </c>
      <c r="B988" t="s">
        <v>84</v>
      </c>
      <c r="C988">
        <f t="shared" si="16"/>
        <v>1</v>
      </c>
      <c r="D988">
        <v>117000</v>
      </c>
    </row>
    <row r="989" spans="1:4" x14ac:dyDescent="0.2">
      <c r="A989">
        <v>988</v>
      </c>
      <c r="B989" t="s">
        <v>120</v>
      </c>
      <c r="C989">
        <f t="shared" si="16"/>
        <v>0</v>
      </c>
      <c r="D989">
        <v>395192</v>
      </c>
    </row>
    <row r="990" spans="1:4" x14ac:dyDescent="0.2">
      <c r="A990">
        <v>989</v>
      </c>
      <c r="B990" t="s">
        <v>120</v>
      </c>
      <c r="C990">
        <f t="shared" si="16"/>
        <v>0</v>
      </c>
      <c r="D990">
        <v>195000</v>
      </c>
    </row>
    <row r="991" spans="1:4" x14ac:dyDescent="0.2">
      <c r="A991">
        <v>990</v>
      </c>
      <c r="B991" t="s">
        <v>84</v>
      </c>
      <c r="C991">
        <f t="shared" si="16"/>
        <v>1</v>
      </c>
      <c r="D991">
        <v>197000</v>
      </c>
    </row>
    <row r="992" spans="1:4" x14ac:dyDescent="0.2">
      <c r="A992">
        <v>991</v>
      </c>
      <c r="B992" t="s">
        <v>84</v>
      </c>
      <c r="C992">
        <f t="shared" si="16"/>
        <v>1</v>
      </c>
      <c r="D992">
        <v>348000</v>
      </c>
    </row>
    <row r="993" spans="1:4" x14ac:dyDescent="0.2">
      <c r="A993">
        <v>992</v>
      </c>
      <c r="B993" t="s">
        <v>84</v>
      </c>
      <c r="C993">
        <f t="shared" si="16"/>
        <v>1</v>
      </c>
      <c r="D993">
        <v>168000</v>
      </c>
    </row>
    <row r="994" spans="1:4" x14ac:dyDescent="0.2">
      <c r="A994">
        <v>993</v>
      </c>
      <c r="B994" t="s">
        <v>84</v>
      </c>
      <c r="C994">
        <f t="shared" si="16"/>
        <v>1</v>
      </c>
      <c r="D994">
        <v>187000</v>
      </c>
    </row>
    <row r="995" spans="1:4" x14ac:dyDescent="0.2">
      <c r="A995">
        <v>994</v>
      </c>
      <c r="B995" t="s">
        <v>84</v>
      </c>
      <c r="C995">
        <f t="shared" si="16"/>
        <v>1</v>
      </c>
      <c r="D995">
        <v>173900</v>
      </c>
    </row>
    <row r="996" spans="1:4" x14ac:dyDescent="0.2">
      <c r="A996">
        <v>995</v>
      </c>
      <c r="B996" t="s">
        <v>84</v>
      </c>
      <c r="C996">
        <f t="shared" si="16"/>
        <v>1</v>
      </c>
      <c r="D996">
        <v>337500</v>
      </c>
    </row>
    <row r="997" spans="1:4" x14ac:dyDescent="0.2">
      <c r="A997">
        <v>996</v>
      </c>
      <c r="B997" t="s">
        <v>120</v>
      </c>
      <c r="C997">
        <f t="shared" si="16"/>
        <v>0</v>
      </c>
      <c r="D997">
        <v>121600</v>
      </c>
    </row>
    <row r="998" spans="1:4" x14ac:dyDescent="0.2">
      <c r="A998">
        <v>997</v>
      </c>
      <c r="B998" t="s">
        <v>120</v>
      </c>
      <c r="C998">
        <f t="shared" si="16"/>
        <v>0</v>
      </c>
      <c r="D998">
        <v>136500</v>
      </c>
    </row>
    <row r="999" spans="1:4" x14ac:dyDescent="0.2">
      <c r="A999">
        <v>998</v>
      </c>
      <c r="B999" t="s">
        <v>120</v>
      </c>
      <c r="C999">
        <f t="shared" si="16"/>
        <v>0</v>
      </c>
      <c r="D999">
        <v>185000</v>
      </c>
    </row>
    <row r="1000" spans="1:4" x14ac:dyDescent="0.2">
      <c r="A1000">
        <v>999</v>
      </c>
      <c r="B1000" t="s">
        <v>84</v>
      </c>
      <c r="C1000">
        <f t="shared" si="16"/>
        <v>1</v>
      </c>
      <c r="D1000">
        <v>91000</v>
      </c>
    </row>
    <row r="1001" spans="1:4" x14ac:dyDescent="0.2">
      <c r="A1001">
        <v>1000</v>
      </c>
      <c r="B1001" t="s">
        <v>84</v>
      </c>
      <c r="C1001">
        <f t="shared" si="16"/>
        <v>1</v>
      </c>
      <c r="D1001">
        <v>206000</v>
      </c>
    </row>
    <row r="1002" spans="1:4" x14ac:dyDescent="0.2">
      <c r="A1002">
        <v>1001</v>
      </c>
      <c r="B1002" t="s">
        <v>84</v>
      </c>
      <c r="C1002">
        <f t="shared" si="16"/>
        <v>1</v>
      </c>
      <c r="D1002">
        <v>82000</v>
      </c>
    </row>
    <row r="1003" spans="1:4" x14ac:dyDescent="0.2">
      <c r="A1003">
        <v>1002</v>
      </c>
      <c r="B1003" t="s">
        <v>84</v>
      </c>
      <c r="C1003">
        <f t="shared" si="16"/>
        <v>1</v>
      </c>
      <c r="D1003">
        <v>86000</v>
      </c>
    </row>
    <row r="1004" spans="1:4" x14ac:dyDescent="0.2">
      <c r="A1004">
        <v>1003</v>
      </c>
      <c r="B1004" t="s">
        <v>120</v>
      </c>
      <c r="C1004">
        <f t="shared" si="16"/>
        <v>0</v>
      </c>
      <c r="D1004">
        <v>232000</v>
      </c>
    </row>
    <row r="1005" spans="1:4" x14ac:dyDescent="0.2">
      <c r="A1005">
        <v>1004</v>
      </c>
      <c r="B1005" t="s">
        <v>120</v>
      </c>
      <c r="C1005">
        <f t="shared" si="16"/>
        <v>0</v>
      </c>
      <c r="D1005">
        <v>136905</v>
      </c>
    </row>
    <row r="1006" spans="1:4" x14ac:dyDescent="0.2">
      <c r="A1006">
        <v>1005</v>
      </c>
      <c r="B1006" t="s">
        <v>84</v>
      </c>
      <c r="C1006">
        <f t="shared" si="16"/>
        <v>1</v>
      </c>
      <c r="D1006">
        <v>181000</v>
      </c>
    </row>
    <row r="1007" spans="1:4" x14ac:dyDescent="0.2">
      <c r="A1007">
        <v>1006</v>
      </c>
      <c r="B1007" t="s">
        <v>84</v>
      </c>
      <c r="C1007">
        <f t="shared" si="16"/>
        <v>1</v>
      </c>
      <c r="D1007">
        <v>149900</v>
      </c>
    </row>
    <row r="1008" spans="1:4" x14ac:dyDescent="0.2">
      <c r="A1008">
        <v>1007</v>
      </c>
      <c r="B1008" t="s">
        <v>231</v>
      </c>
      <c r="C1008">
        <f t="shared" si="16"/>
        <v>0</v>
      </c>
      <c r="D1008">
        <v>163500</v>
      </c>
    </row>
    <row r="1009" spans="1:4" x14ac:dyDescent="0.2">
      <c r="A1009">
        <v>1008</v>
      </c>
      <c r="B1009" t="s">
        <v>84</v>
      </c>
      <c r="C1009">
        <f t="shared" si="16"/>
        <v>1</v>
      </c>
      <c r="D1009">
        <v>88000</v>
      </c>
    </row>
    <row r="1010" spans="1:4" x14ac:dyDescent="0.2">
      <c r="A1010">
        <v>1009</v>
      </c>
      <c r="B1010" t="s">
        <v>120</v>
      </c>
      <c r="C1010">
        <f t="shared" si="16"/>
        <v>0</v>
      </c>
      <c r="D1010">
        <v>240000</v>
      </c>
    </row>
    <row r="1011" spans="1:4" x14ac:dyDescent="0.2">
      <c r="A1011">
        <v>1010</v>
      </c>
      <c r="B1011" t="s">
        <v>84</v>
      </c>
      <c r="C1011">
        <f t="shared" si="16"/>
        <v>1</v>
      </c>
      <c r="D1011">
        <v>102000</v>
      </c>
    </row>
    <row r="1012" spans="1:4" x14ac:dyDescent="0.2">
      <c r="A1012">
        <v>1011</v>
      </c>
      <c r="B1012" t="s">
        <v>84</v>
      </c>
      <c r="C1012">
        <f t="shared" si="16"/>
        <v>1</v>
      </c>
      <c r="D1012">
        <v>135000</v>
      </c>
    </row>
    <row r="1013" spans="1:4" x14ac:dyDescent="0.2">
      <c r="A1013">
        <v>1012</v>
      </c>
      <c r="B1013" t="s">
        <v>84</v>
      </c>
      <c r="C1013">
        <f t="shared" si="16"/>
        <v>1</v>
      </c>
      <c r="D1013">
        <v>100000</v>
      </c>
    </row>
    <row r="1014" spans="1:4" x14ac:dyDescent="0.2">
      <c r="A1014">
        <v>1013</v>
      </c>
      <c r="B1014" t="s">
        <v>84</v>
      </c>
      <c r="C1014">
        <f t="shared" si="16"/>
        <v>1</v>
      </c>
      <c r="D1014">
        <v>165000</v>
      </c>
    </row>
    <row r="1015" spans="1:4" x14ac:dyDescent="0.2">
      <c r="A1015">
        <v>1014</v>
      </c>
      <c r="B1015" t="s">
        <v>84</v>
      </c>
      <c r="C1015">
        <f t="shared" si="16"/>
        <v>1</v>
      </c>
      <c r="D1015">
        <v>85000</v>
      </c>
    </row>
    <row r="1016" spans="1:4" x14ac:dyDescent="0.2">
      <c r="A1016">
        <v>1015</v>
      </c>
      <c r="B1016" t="s">
        <v>84</v>
      </c>
      <c r="C1016">
        <f t="shared" si="16"/>
        <v>1</v>
      </c>
      <c r="D1016">
        <v>119200</v>
      </c>
    </row>
    <row r="1017" spans="1:4" x14ac:dyDescent="0.2">
      <c r="A1017">
        <v>1016</v>
      </c>
      <c r="B1017" t="s">
        <v>84</v>
      </c>
      <c r="C1017">
        <f t="shared" si="16"/>
        <v>1</v>
      </c>
      <c r="D1017">
        <v>227000</v>
      </c>
    </row>
    <row r="1018" spans="1:4" x14ac:dyDescent="0.2">
      <c r="A1018">
        <v>1017</v>
      </c>
      <c r="B1018" t="s">
        <v>84</v>
      </c>
      <c r="C1018">
        <f t="shared" si="16"/>
        <v>1</v>
      </c>
      <c r="D1018">
        <v>203000</v>
      </c>
    </row>
    <row r="1019" spans="1:4" x14ac:dyDescent="0.2">
      <c r="A1019">
        <v>1018</v>
      </c>
      <c r="B1019" t="s">
        <v>120</v>
      </c>
      <c r="C1019">
        <f t="shared" si="16"/>
        <v>0</v>
      </c>
      <c r="D1019">
        <v>187500</v>
      </c>
    </row>
    <row r="1020" spans="1:4" x14ac:dyDescent="0.2">
      <c r="A1020">
        <v>1019</v>
      </c>
      <c r="B1020" t="s">
        <v>120</v>
      </c>
      <c r="C1020">
        <f t="shared" si="16"/>
        <v>0</v>
      </c>
      <c r="D1020">
        <v>160000</v>
      </c>
    </row>
    <row r="1021" spans="1:4" x14ac:dyDescent="0.2">
      <c r="A1021">
        <v>1020</v>
      </c>
      <c r="B1021" t="s">
        <v>84</v>
      </c>
      <c r="C1021">
        <f t="shared" si="16"/>
        <v>1</v>
      </c>
      <c r="D1021">
        <v>213490</v>
      </c>
    </row>
    <row r="1022" spans="1:4" x14ac:dyDescent="0.2">
      <c r="A1022">
        <v>1021</v>
      </c>
      <c r="B1022" t="s">
        <v>84</v>
      </c>
      <c r="C1022">
        <f t="shared" si="16"/>
        <v>1</v>
      </c>
      <c r="D1022">
        <v>176000</v>
      </c>
    </row>
    <row r="1023" spans="1:4" x14ac:dyDescent="0.2">
      <c r="A1023">
        <v>1022</v>
      </c>
      <c r="B1023" t="s">
        <v>84</v>
      </c>
      <c r="C1023">
        <f t="shared" si="16"/>
        <v>1</v>
      </c>
      <c r="D1023">
        <v>194000</v>
      </c>
    </row>
    <row r="1024" spans="1:4" x14ac:dyDescent="0.2">
      <c r="A1024">
        <v>1023</v>
      </c>
      <c r="B1024" t="s">
        <v>84</v>
      </c>
      <c r="C1024">
        <f t="shared" si="16"/>
        <v>1</v>
      </c>
      <c r="D1024">
        <v>87000</v>
      </c>
    </row>
    <row r="1025" spans="1:4" x14ac:dyDescent="0.2">
      <c r="A1025">
        <v>1024</v>
      </c>
      <c r="B1025" t="s">
        <v>84</v>
      </c>
      <c r="C1025">
        <f t="shared" si="16"/>
        <v>1</v>
      </c>
      <c r="D1025">
        <v>191000</v>
      </c>
    </row>
    <row r="1026" spans="1:4" x14ac:dyDescent="0.2">
      <c r="A1026">
        <v>1025</v>
      </c>
      <c r="B1026" t="s">
        <v>120</v>
      </c>
      <c r="C1026">
        <f t="shared" si="16"/>
        <v>0</v>
      </c>
      <c r="D1026">
        <v>287000</v>
      </c>
    </row>
    <row r="1027" spans="1:4" x14ac:dyDescent="0.2">
      <c r="A1027">
        <v>1026</v>
      </c>
      <c r="B1027" t="s">
        <v>84</v>
      </c>
      <c r="C1027">
        <f t="shared" ref="C1027:C1090" si="17">IF(B1027="Reg",1,IF(OR(B1027="IR1",B1027="IR2",B1027="IR3"),0,"N/A"))</f>
        <v>1</v>
      </c>
      <c r="D1027">
        <v>112500</v>
      </c>
    </row>
    <row r="1028" spans="1:4" x14ac:dyDescent="0.2">
      <c r="A1028">
        <v>1027</v>
      </c>
      <c r="B1028" t="s">
        <v>84</v>
      </c>
      <c r="C1028">
        <f t="shared" si="17"/>
        <v>1</v>
      </c>
      <c r="D1028">
        <v>167500</v>
      </c>
    </row>
    <row r="1029" spans="1:4" x14ac:dyDescent="0.2">
      <c r="A1029">
        <v>1028</v>
      </c>
      <c r="B1029" t="s">
        <v>120</v>
      </c>
      <c r="C1029">
        <f t="shared" si="17"/>
        <v>0</v>
      </c>
      <c r="D1029">
        <v>293077</v>
      </c>
    </row>
    <row r="1030" spans="1:4" x14ac:dyDescent="0.2">
      <c r="A1030">
        <v>1029</v>
      </c>
      <c r="B1030" t="s">
        <v>84</v>
      </c>
      <c r="C1030">
        <f t="shared" si="17"/>
        <v>1</v>
      </c>
      <c r="D1030">
        <v>105000</v>
      </c>
    </row>
    <row r="1031" spans="1:4" x14ac:dyDescent="0.2">
      <c r="A1031">
        <v>1030</v>
      </c>
      <c r="B1031" t="s">
        <v>84</v>
      </c>
      <c r="C1031">
        <f t="shared" si="17"/>
        <v>1</v>
      </c>
      <c r="D1031">
        <v>118000</v>
      </c>
    </row>
    <row r="1032" spans="1:4" x14ac:dyDescent="0.2">
      <c r="A1032">
        <v>1031</v>
      </c>
      <c r="B1032" t="s">
        <v>84</v>
      </c>
      <c r="C1032">
        <f t="shared" si="17"/>
        <v>1</v>
      </c>
      <c r="D1032">
        <v>160000</v>
      </c>
    </row>
    <row r="1033" spans="1:4" x14ac:dyDescent="0.2">
      <c r="A1033">
        <v>1032</v>
      </c>
      <c r="B1033" t="s">
        <v>84</v>
      </c>
      <c r="C1033">
        <f t="shared" si="17"/>
        <v>1</v>
      </c>
      <c r="D1033">
        <v>197000</v>
      </c>
    </row>
    <row r="1034" spans="1:4" x14ac:dyDescent="0.2">
      <c r="A1034">
        <v>1033</v>
      </c>
      <c r="B1034" t="s">
        <v>120</v>
      </c>
      <c r="C1034">
        <f t="shared" si="17"/>
        <v>0</v>
      </c>
      <c r="D1034">
        <v>310000</v>
      </c>
    </row>
    <row r="1035" spans="1:4" x14ac:dyDescent="0.2">
      <c r="A1035">
        <v>1034</v>
      </c>
      <c r="B1035" t="s">
        <v>84</v>
      </c>
      <c r="C1035">
        <f t="shared" si="17"/>
        <v>1</v>
      </c>
      <c r="D1035">
        <v>230000</v>
      </c>
    </row>
    <row r="1036" spans="1:4" x14ac:dyDescent="0.2">
      <c r="A1036">
        <v>1035</v>
      </c>
      <c r="B1036" t="s">
        <v>84</v>
      </c>
      <c r="C1036">
        <f t="shared" si="17"/>
        <v>1</v>
      </c>
      <c r="D1036">
        <v>119750</v>
      </c>
    </row>
    <row r="1037" spans="1:4" x14ac:dyDescent="0.2">
      <c r="A1037">
        <v>1036</v>
      </c>
      <c r="B1037" t="s">
        <v>120</v>
      </c>
      <c r="C1037">
        <f t="shared" si="17"/>
        <v>0</v>
      </c>
      <c r="D1037">
        <v>84000</v>
      </c>
    </row>
    <row r="1038" spans="1:4" x14ac:dyDescent="0.2">
      <c r="A1038">
        <v>1037</v>
      </c>
      <c r="B1038" t="s">
        <v>120</v>
      </c>
      <c r="C1038">
        <f t="shared" si="17"/>
        <v>0</v>
      </c>
      <c r="D1038">
        <v>315500</v>
      </c>
    </row>
    <row r="1039" spans="1:4" x14ac:dyDescent="0.2">
      <c r="A1039">
        <v>1038</v>
      </c>
      <c r="B1039" t="s">
        <v>84</v>
      </c>
      <c r="C1039">
        <f t="shared" si="17"/>
        <v>1</v>
      </c>
      <c r="D1039">
        <v>287000</v>
      </c>
    </row>
    <row r="1040" spans="1:4" x14ac:dyDescent="0.2">
      <c r="A1040">
        <v>1039</v>
      </c>
      <c r="B1040" t="s">
        <v>84</v>
      </c>
      <c r="C1040">
        <f t="shared" si="17"/>
        <v>1</v>
      </c>
      <c r="D1040">
        <v>97000</v>
      </c>
    </row>
    <row r="1041" spans="1:4" x14ac:dyDescent="0.2">
      <c r="A1041">
        <v>1040</v>
      </c>
      <c r="B1041" t="s">
        <v>84</v>
      </c>
      <c r="C1041">
        <f t="shared" si="17"/>
        <v>1</v>
      </c>
      <c r="D1041">
        <v>80000</v>
      </c>
    </row>
    <row r="1042" spans="1:4" x14ac:dyDescent="0.2">
      <c r="A1042">
        <v>1041</v>
      </c>
      <c r="B1042" t="s">
        <v>84</v>
      </c>
      <c r="C1042">
        <f t="shared" si="17"/>
        <v>1</v>
      </c>
      <c r="D1042">
        <v>155000</v>
      </c>
    </row>
    <row r="1043" spans="1:4" x14ac:dyDescent="0.2">
      <c r="A1043">
        <v>1042</v>
      </c>
      <c r="B1043" t="s">
        <v>84</v>
      </c>
      <c r="C1043">
        <f t="shared" si="17"/>
        <v>1</v>
      </c>
      <c r="D1043">
        <v>173000</v>
      </c>
    </row>
    <row r="1044" spans="1:4" x14ac:dyDescent="0.2">
      <c r="A1044">
        <v>1043</v>
      </c>
      <c r="B1044" t="s">
        <v>120</v>
      </c>
      <c r="C1044">
        <f t="shared" si="17"/>
        <v>0</v>
      </c>
      <c r="D1044">
        <v>196000</v>
      </c>
    </row>
    <row r="1045" spans="1:4" x14ac:dyDescent="0.2">
      <c r="A1045">
        <v>1044</v>
      </c>
      <c r="B1045" t="s">
        <v>84</v>
      </c>
      <c r="C1045">
        <f t="shared" si="17"/>
        <v>1</v>
      </c>
      <c r="D1045">
        <v>262280</v>
      </c>
    </row>
    <row r="1046" spans="1:4" x14ac:dyDescent="0.2">
      <c r="A1046">
        <v>1045</v>
      </c>
      <c r="B1046" t="s">
        <v>84</v>
      </c>
      <c r="C1046">
        <f t="shared" si="17"/>
        <v>1</v>
      </c>
      <c r="D1046">
        <v>278000</v>
      </c>
    </row>
    <row r="1047" spans="1:4" x14ac:dyDescent="0.2">
      <c r="A1047">
        <v>1046</v>
      </c>
      <c r="B1047" t="s">
        <v>120</v>
      </c>
      <c r="C1047">
        <f t="shared" si="17"/>
        <v>0</v>
      </c>
      <c r="D1047">
        <v>139600</v>
      </c>
    </row>
    <row r="1048" spans="1:4" x14ac:dyDescent="0.2">
      <c r="A1048">
        <v>1047</v>
      </c>
      <c r="B1048" t="s">
        <v>120</v>
      </c>
      <c r="C1048">
        <f t="shared" si="17"/>
        <v>0</v>
      </c>
      <c r="D1048">
        <v>556581</v>
      </c>
    </row>
    <row r="1049" spans="1:4" x14ac:dyDescent="0.2">
      <c r="A1049">
        <v>1048</v>
      </c>
      <c r="B1049" t="s">
        <v>160</v>
      </c>
      <c r="C1049">
        <f t="shared" si="17"/>
        <v>0</v>
      </c>
      <c r="D1049">
        <v>145000</v>
      </c>
    </row>
    <row r="1050" spans="1:4" x14ac:dyDescent="0.2">
      <c r="A1050">
        <v>1049</v>
      </c>
      <c r="B1050" t="s">
        <v>84</v>
      </c>
      <c r="C1050">
        <f t="shared" si="17"/>
        <v>1</v>
      </c>
      <c r="D1050">
        <v>115000</v>
      </c>
    </row>
    <row r="1051" spans="1:4" x14ac:dyDescent="0.2">
      <c r="A1051">
        <v>1050</v>
      </c>
      <c r="B1051" t="s">
        <v>84</v>
      </c>
      <c r="C1051">
        <f t="shared" si="17"/>
        <v>1</v>
      </c>
      <c r="D1051">
        <v>84900</v>
      </c>
    </row>
    <row r="1052" spans="1:4" x14ac:dyDescent="0.2">
      <c r="A1052">
        <v>1051</v>
      </c>
      <c r="B1052" t="s">
        <v>120</v>
      </c>
      <c r="C1052">
        <f t="shared" si="17"/>
        <v>0</v>
      </c>
      <c r="D1052">
        <v>176485</v>
      </c>
    </row>
    <row r="1053" spans="1:4" x14ac:dyDescent="0.2">
      <c r="A1053">
        <v>1052</v>
      </c>
      <c r="B1053" t="s">
        <v>120</v>
      </c>
      <c r="C1053">
        <f t="shared" si="17"/>
        <v>0</v>
      </c>
      <c r="D1053">
        <v>200141</v>
      </c>
    </row>
    <row r="1054" spans="1:4" x14ac:dyDescent="0.2">
      <c r="A1054">
        <v>1053</v>
      </c>
      <c r="B1054" t="s">
        <v>84</v>
      </c>
      <c r="C1054">
        <f t="shared" si="17"/>
        <v>1</v>
      </c>
      <c r="D1054">
        <v>165000</v>
      </c>
    </row>
    <row r="1055" spans="1:4" x14ac:dyDescent="0.2">
      <c r="A1055">
        <v>1054</v>
      </c>
      <c r="B1055" t="s">
        <v>84</v>
      </c>
      <c r="C1055">
        <f t="shared" si="17"/>
        <v>1</v>
      </c>
      <c r="D1055">
        <v>144500</v>
      </c>
    </row>
    <row r="1056" spans="1:4" x14ac:dyDescent="0.2">
      <c r="A1056">
        <v>1055</v>
      </c>
      <c r="B1056" t="s">
        <v>84</v>
      </c>
      <c r="C1056">
        <f t="shared" si="17"/>
        <v>1</v>
      </c>
      <c r="D1056">
        <v>255000</v>
      </c>
    </row>
    <row r="1057" spans="1:4" x14ac:dyDescent="0.2">
      <c r="A1057">
        <v>1056</v>
      </c>
      <c r="B1057" t="s">
        <v>84</v>
      </c>
      <c r="C1057">
        <f t="shared" si="17"/>
        <v>1</v>
      </c>
      <c r="D1057">
        <v>180000</v>
      </c>
    </row>
    <row r="1058" spans="1:4" x14ac:dyDescent="0.2">
      <c r="A1058">
        <v>1057</v>
      </c>
      <c r="B1058" t="s">
        <v>120</v>
      </c>
      <c r="C1058">
        <f t="shared" si="17"/>
        <v>0</v>
      </c>
      <c r="D1058">
        <v>185850</v>
      </c>
    </row>
    <row r="1059" spans="1:4" x14ac:dyDescent="0.2">
      <c r="A1059">
        <v>1058</v>
      </c>
      <c r="B1059" t="s">
        <v>160</v>
      </c>
      <c r="C1059">
        <f t="shared" si="17"/>
        <v>0</v>
      </c>
      <c r="D1059">
        <v>248000</v>
      </c>
    </row>
    <row r="1060" spans="1:4" x14ac:dyDescent="0.2">
      <c r="A1060">
        <v>1059</v>
      </c>
      <c r="B1060" t="s">
        <v>120</v>
      </c>
      <c r="C1060">
        <f t="shared" si="17"/>
        <v>0</v>
      </c>
      <c r="D1060">
        <v>335000</v>
      </c>
    </row>
    <row r="1061" spans="1:4" x14ac:dyDescent="0.2">
      <c r="A1061">
        <v>1060</v>
      </c>
      <c r="B1061" t="s">
        <v>120</v>
      </c>
      <c r="C1061">
        <f t="shared" si="17"/>
        <v>0</v>
      </c>
      <c r="D1061">
        <v>220000</v>
      </c>
    </row>
    <row r="1062" spans="1:4" x14ac:dyDescent="0.2">
      <c r="A1062">
        <v>1061</v>
      </c>
      <c r="B1062" t="s">
        <v>84</v>
      </c>
      <c r="C1062">
        <f t="shared" si="17"/>
        <v>1</v>
      </c>
      <c r="D1062">
        <v>213500</v>
      </c>
    </row>
    <row r="1063" spans="1:4" x14ac:dyDescent="0.2">
      <c r="A1063">
        <v>1062</v>
      </c>
      <c r="B1063" t="s">
        <v>84</v>
      </c>
      <c r="C1063">
        <f t="shared" si="17"/>
        <v>1</v>
      </c>
      <c r="D1063">
        <v>81000</v>
      </c>
    </row>
    <row r="1064" spans="1:4" x14ac:dyDescent="0.2">
      <c r="A1064">
        <v>1063</v>
      </c>
      <c r="B1064" t="s">
        <v>84</v>
      </c>
      <c r="C1064">
        <f t="shared" si="17"/>
        <v>1</v>
      </c>
      <c r="D1064">
        <v>90000</v>
      </c>
    </row>
    <row r="1065" spans="1:4" x14ac:dyDescent="0.2">
      <c r="A1065">
        <v>1064</v>
      </c>
      <c r="B1065" t="s">
        <v>84</v>
      </c>
      <c r="C1065">
        <f t="shared" si="17"/>
        <v>1</v>
      </c>
      <c r="D1065">
        <v>110500</v>
      </c>
    </row>
    <row r="1066" spans="1:4" x14ac:dyDescent="0.2">
      <c r="A1066">
        <v>1065</v>
      </c>
      <c r="B1066" t="s">
        <v>120</v>
      </c>
      <c r="C1066">
        <f t="shared" si="17"/>
        <v>0</v>
      </c>
      <c r="D1066">
        <v>154000</v>
      </c>
    </row>
    <row r="1067" spans="1:4" x14ac:dyDescent="0.2">
      <c r="A1067">
        <v>1066</v>
      </c>
      <c r="B1067" t="s">
        <v>84</v>
      </c>
      <c r="C1067">
        <f t="shared" si="17"/>
        <v>1</v>
      </c>
      <c r="D1067">
        <v>328000</v>
      </c>
    </row>
    <row r="1068" spans="1:4" x14ac:dyDescent="0.2">
      <c r="A1068">
        <v>1067</v>
      </c>
      <c r="B1068" t="s">
        <v>120</v>
      </c>
      <c r="C1068">
        <f t="shared" si="17"/>
        <v>0</v>
      </c>
      <c r="D1068">
        <v>178000</v>
      </c>
    </row>
    <row r="1069" spans="1:4" x14ac:dyDescent="0.2">
      <c r="A1069">
        <v>1068</v>
      </c>
      <c r="B1069" t="s">
        <v>84</v>
      </c>
      <c r="C1069">
        <f t="shared" si="17"/>
        <v>1</v>
      </c>
      <c r="D1069">
        <v>167900</v>
      </c>
    </row>
    <row r="1070" spans="1:4" x14ac:dyDescent="0.2">
      <c r="A1070">
        <v>1069</v>
      </c>
      <c r="B1070" t="s">
        <v>84</v>
      </c>
      <c r="C1070">
        <f t="shared" si="17"/>
        <v>1</v>
      </c>
      <c r="D1070">
        <v>151400</v>
      </c>
    </row>
    <row r="1071" spans="1:4" x14ac:dyDescent="0.2">
      <c r="A1071">
        <v>1070</v>
      </c>
      <c r="B1071" t="s">
        <v>84</v>
      </c>
      <c r="C1071">
        <f t="shared" si="17"/>
        <v>1</v>
      </c>
      <c r="D1071">
        <v>135000</v>
      </c>
    </row>
    <row r="1072" spans="1:4" x14ac:dyDescent="0.2">
      <c r="A1072">
        <v>1071</v>
      </c>
      <c r="B1072" t="s">
        <v>84</v>
      </c>
      <c r="C1072">
        <f t="shared" si="17"/>
        <v>1</v>
      </c>
      <c r="D1072">
        <v>135000</v>
      </c>
    </row>
    <row r="1073" spans="1:4" x14ac:dyDescent="0.2">
      <c r="A1073">
        <v>1072</v>
      </c>
      <c r="B1073" t="s">
        <v>84</v>
      </c>
      <c r="C1073">
        <f t="shared" si="17"/>
        <v>1</v>
      </c>
      <c r="D1073">
        <v>154000</v>
      </c>
    </row>
    <row r="1074" spans="1:4" x14ac:dyDescent="0.2">
      <c r="A1074">
        <v>1073</v>
      </c>
      <c r="B1074" t="s">
        <v>84</v>
      </c>
      <c r="C1074">
        <f t="shared" si="17"/>
        <v>1</v>
      </c>
      <c r="D1074">
        <v>91500</v>
      </c>
    </row>
    <row r="1075" spans="1:4" x14ac:dyDescent="0.2">
      <c r="A1075">
        <v>1074</v>
      </c>
      <c r="B1075" t="s">
        <v>120</v>
      </c>
      <c r="C1075">
        <f t="shared" si="17"/>
        <v>0</v>
      </c>
      <c r="D1075">
        <v>159500</v>
      </c>
    </row>
    <row r="1076" spans="1:4" x14ac:dyDescent="0.2">
      <c r="A1076">
        <v>1075</v>
      </c>
      <c r="B1076" t="s">
        <v>84</v>
      </c>
      <c r="C1076">
        <f t="shared" si="17"/>
        <v>1</v>
      </c>
      <c r="D1076">
        <v>194000</v>
      </c>
    </row>
    <row r="1077" spans="1:4" x14ac:dyDescent="0.2">
      <c r="A1077">
        <v>1076</v>
      </c>
      <c r="B1077" t="s">
        <v>84</v>
      </c>
      <c r="C1077">
        <f t="shared" si="17"/>
        <v>1</v>
      </c>
      <c r="D1077">
        <v>219500</v>
      </c>
    </row>
    <row r="1078" spans="1:4" x14ac:dyDescent="0.2">
      <c r="A1078">
        <v>1077</v>
      </c>
      <c r="B1078" t="s">
        <v>84</v>
      </c>
      <c r="C1078">
        <f t="shared" si="17"/>
        <v>1</v>
      </c>
      <c r="D1078">
        <v>170000</v>
      </c>
    </row>
    <row r="1079" spans="1:4" x14ac:dyDescent="0.2">
      <c r="A1079">
        <v>1078</v>
      </c>
      <c r="B1079" t="s">
        <v>120</v>
      </c>
      <c r="C1079">
        <f t="shared" si="17"/>
        <v>0</v>
      </c>
      <c r="D1079">
        <v>138800</v>
      </c>
    </row>
    <row r="1080" spans="1:4" x14ac:dyDescent="0.2">
      <c r="A1080">
        <v>1079</v>
      </c>
      <c r="B1080" t="s">
        <v>84</v>
      </c>
      <c r="C1080">
        <f t="shared" si="17"/>
        <v>1</v>
      </c>
      <c r="D1080">
        <v>155900</v>
      </c>
    </row>
    <row r="1081" spans="1:4" x14ac:dyDescent="0.2">
      <c r="A1081">
        <v>1080</v>
      </c>
      <c r="B1081" t="s">
        <v>84</v>
      </c>
      <c r="C1081">
        <f t="shared" si="17"/>
        <v>1</v>
      </c>
      <c r="D1081">
        <v>126000</v>
      </c>
    </row>
    <row r="1082" spans="1:4" x14ac:dyDescent="0.2">
      <c r="A1082">
        <v>1081</v>
      </c>
      <c r="B1082" t="s">
        <v>84</v>
      </c>
      <c r="C1082">
        <f t="shared" si="17"/>
        <v>1</v>
      </c>
      <c r="D1082">
        <v>145000</v>
      </c>
    </row>
    <row r="1083" spans="1:4" x14ac:dyDescent="0.2">
      <c r="A1083">
        <v>1082</v>
      </c>
      <c r="B1083" t="s">
        <v>84</v>
      </c>
      <c r="C1083">
        <f t="shared" si="17"/>
        <v>1</v>
      </c>
      <c r="D1083">
        <v>133000</v>
      </c>
    </row>
    <row r="1084" spans="1:4" x14ac:dyDescent="0.2">
      <c r="A1084">
        <v>1083</v>
      </c>
      <c r="B1084" t="s">
        <v>84</v>
      </c>
      <c r="C1084">
        <f t="shared" si="17"/>
        <v>1</v>
      </c>
      <c r="D1084">
        <v>192000</v>
      </c>
    </row>
    <row r="1085" spans="1:4" x14ac:dyDescent="0.2">
      <c r="A1085">
        <v>1084</v>
      </c>
      <c r="B1085" t="s">
        <v>84</v>
      </c>
      <c r="C1085">
        <f t="shared" si="17"/>
        <v>1</v>
      </c>
      <c r="D1085">
        <v>160000</v>
      </c>
    </row>
    <row r="1086" spans="1:4" x14ac:dyDescent="0.2">
      <c r="A1086">
        <v>1085</v>
      </c>
      <c r="B1086" t="s">
        <v>160</v>
      </c>
      <c r="C1086">
        <f t="shared" si="17"/>
        <v>0</v>
      </c>
      <c r="D1086">
        <v>187500</v>
      </c>
    </row>
    <row r="1087" spans="1:4" x14ac:dyDescent="0.2">
      <c r="A1087">
        <v>1086</v>
      </c>
      <c r="B1087" t="s">
        <v>84</v>
      </c>
      <c r="C1087">
        <f t="shared" si="17"/>
        <v>1</v>
      </c>
      <c r="D1087">
        <v>147000</v>
      </c>
    </row>
    <row r="1088" spans="1:4" x14ac:dyDescent="0.2">
      <c r="A1088">
        <v>1087</v>
      </c>
      <c r="B1088" t="s">
        <v>84</v>
      </c>
      <c r="C1088">
        <f t="shared" si="17"/>
        <v>1</v>
      </c>
      <c r="D1088">
        <v>83500</v>
      </c>
    </row>
    <row r="1089" spans="1:4" x14ac:dyDescent="0.2">
      <c r="A1089">
        <v>1088</v>
      </c>
      <c r="B1089" t="s">
        <v>84</v>
      </c>
      <c r="C1089">
        <f t="shared" si="17"/>
        <v>1</v>
      </c>
      <c r="D1089">
        <v>252000</v>
      </c>
    </row>
    <row r="1090" spans="1:4" x14ac:dyDescent="0.2">
      <c r="A1090">
        <v>1089</v>
      </c>
      <c r="B1090" t="s">
        <v>84</v>
      </c>
      <c r="C1090">
        <f t="shared" si="17"/>
        <v>1</v>
      </c>
      <c r="D1090">
        <v>137500</v>
      </c>
    </row>
    <row r="1091" spans="1:4" x14ac:dyDescent="0.2">
      <c r="A1091">
        <v>1090</v>
      </c>
      <c r="B1091" t="s">
        <v>120</v>
      </c>
      <c r="C1091">
        <f t="shared" ref="C1091:C1154" si="18">IF(B1091="Reg",1,IF(OR(B1091="IR1",B1091="IR2",B1091="IR3"),0,"N/A"))</f>
        <v>0</v>
      </c>
      <c r="D1091">
        <v>197000</v>
      </c>
    </row>
    <row r="1092" spans="1:4" x14ac:dyDescent="0.2">
      <c r="A1092">
        <v>1091</v>
      </c>
      <c r="B1092" t="s">
        <v>84</v>
      </c>
      <c r="C1092">
        <f t="shared" si="18"/>
        <v>1</v>
      </c>
      <c r="D1092">
        <v>92900</v>
      </c>
    </row>
    <row r="1093" spans="1:4" x14ac:dyDescent="0.2">
      <c r="A1093">
        <v>1092</v>
      </c>
      <c r="B1093" t="s">
        <v>84</v>
      </c>
      <c r="C1093">
        <f t="shared" si="18"/>
        <v>1</v>
      </c>
      <c r="D1093">
        <v>160000</v>
      </c>
    </row>
    <row r="1094" spans="1:4" x14ac:dyDescent="0.2">
      <c r="A1094">
        <v>1093</v>
      </c>
      <c r="B1094" t="s">
        <v>84</v>
      </c>
      <c r="C1094">
        <f t="shared" si="18"/>
        <v>1</v>
      </c>
      <c r="D1094">
        <v>136500</v>
      </c>
    </row>
    <row r="1095" spans="1:4" x14ac:dyDescent="0.2">
      <c r="A1095">
        <v>1094</v>
      </c>
      <c r="B1095" t="s">
        <v>84</v>
      </c>
      <c r="C1095">
        <f t="shared" si="18"/>
        <v>1</v>
      </c>
      <c r="D1095">
        <v>146000</v>
      </c>
    </row>
    <row r="1096" spans="1:4" x14ac:dyDescent="0.2">
      <c r="A1096">
        <v>1095</v>
      </c>
      <c r="B1096" t="s">
        <v>84</v>
      </c>
      <c r="C1096">
        <f t="shared" si="18"/>
        <v>1</v>
      </c>
      <c r="D1096">
        <v>129000</v>
      </c>
    </row>
    <row r="1097" spans="1:4" x14ac:dyDescent="0.2">
      <c r="A1097">
        <v>1096</v>
      </c>
      <c r="B1097" t="s">
        <v>120</v>
      </c>
      <c r="C1097">
        <f t="shared" si="18"/>
        <v>0</v>
      </c>
      <c r="D1097">
        <v>176432</v>
      </c>
    </row>
    <row r="1098" spans="1:4" x14ac:dyDescent="0.2">
      <c r="A1098">
        <v>1097</v>
      </c>
      <c r="B1098" t="s">
        <v>84</v>
      </c>
      <c r="C1098">
        <f t="shared" si="18"/>
        <v>1</v>
      </c>
      <c r="D1098">
        <v>127000</v>
      </c>
    </row>
    <row r="1099" spans="1:4" x14ac:dyDescent="0.2">
      <c r="A1099">
        <v>1098</v>
      </c>
      <c r="B1099" t="s">
        <v>84</v>
      </c>
      <c r="C1099">
        <f t="shared" si="18"/>
        <v>1</v>
      </c>
      <c r="D1099">
        <v>170000</v>
      </c>
    </row>
    <row r="1100" spans="1:4" x14ac:dyDescent="0.2">
      <c r="A1100">
        <v>1099</v>
      </c>
      <c r="B1100" t="s">
        <v>84</v>
      </c>
      <c r="C1100">
        <f t="shared" si="18"/>
        <v>1</v>
      </c>
      <c r="D1100">
        <v>128000</v>
      </c>
    </row>
    <row r="1101" spans="1:4" x14ac:dyDescent="0.2">
      <c r="A1101">
        <v>1100</v>
      </c>
      <c r="B1101" t="s">
        <v>120</v>
      </c>
      <c r="C1101">
        <f t="shared" si="18"/>
        <v>0</v>
      </c>
      <c r="D1101">
        <v>157000</v>
      </c>
    </row>
    <row r="1102" spans="1:4" x14ac:dyDescent="0.2">
      <c r="A1102">
        <v>1101</v>
      </c>
      <c r="B1102" t="s">
        <v>84</v>
      </c>
      <c r="C1102">
        <f t="shared" si="18"/>
        <v>1</v>
      </c>
      <c r="D1102">
        <v>60000</v>
      </c>
    </row>
    <row r="1103" spans="1:4" x14ac:dyDescent="0.2">
      <c r="A1103">
        <v>1102</v>
      </c>
      <c r="B1103" t="s">
        <v>120</v>
      </c>
      <c r="C1103">
        <f t="shared" si="18"/>
        <v>0</v>
      </c>
      <c r="D1103">
        <v>119500</v>
      </c>
    </row>
    <row r="1104" spans="1:4" x14ac:dyDescent="0.2">
      <c r="A1104">
        <v>1103</v>
      </c>
      <c r="B1104" t="s">
        <v>84</v>
      </c>
      <c r="C1104">
        <f t="shared" si="18"/>
        <v>1</v>
      </c>
      <c r="D1104">
        <v>135000</v>
      </c>
    </row>
    <row r="1105" spans="1:4" x14ac:dyDescent="0.2">
      <c r="A1105">
        <v>1104</v>
      </c>
      <c r="B1105" t="s">
        <v>84</v>
      </c>
      <c r="C1105">
        <f t="shared" si="18"/>
        <v>1</v>
      </c>
      <c r="D1105">
        <v>159500</v>
      </c>
    </row>
    <row r="1106" spans="1:4" x14ac:dyDescent="0.2">
      <c r="A1106">
        <v>1105</v>
      </c>
      <c r="B1106" t="s">
        <v>84</v>
      </c>
      <c r="C1106">
        <f t="shared" si="18"/>
        <v>1</v>
      </c>
      <c r="D1106">
        <v>106000</v>
      </c>
    </row>
    <row r="1107" spans="1:4" x14ac:dyDescent="0.2">
      <c r="A1107">
        <v>1106</v>
      </c>
      <c r="B1107" t="s">
        <v>120</v>
      </c>
      <c r="C1107">
        <f t="shared" si="18"/>
        <v>0</v>
      </c>
      <c r="D1107">
        <v>325000</v>
      </c>
    </row>
    <row r="1108" spans="1:4" x14ac:dyDescent="0.2">
      <c r="A1108">
        <v>1107</v>
      </c>
      <c r="B1108" t="s">
        <v>120</v>
      </c>
      <c r="C1108">
        <f t="shared" si="18"/>
        <v>0</v>
      </c>
      <c r="D1108">
        <v>179900</v>
      </c>
    </row>
    <row r="1109" spans="1:4" x14ac:dyDescent="0.2">
      <c r="A1109">
        <v>1108</v>
      </c>
      <c r="B1109" t="s">
        <v>231</v>
      </c>
      <c r="C1109">
        <f t="shared" si="18"/>
        <v>0</v>
      </c>
      <c r="D1109">
        <v>274725</v>
      </c>
    </row>
    <row r="1110" spans="1:4" x14ac:dyDescent="0.2">
      <c r="A1110">
        <v>1109</v>
      </c>
      <c r="B1110" t="s">
        <v>84</v>
      </c>
      <c r="C1110">
        <f t="shared" si="18"/>
        <v>1</v>
      </c>
      <c r="D1110">
        <v>181000</v>
      </c>
    </row>
    <row r="1111" spans="1:4" x14ac:dyDescent="0.2">
      <c r="A1111">
        <v>1110</v>
      </c>
      <c r="B1111" t="s">
        <v>120</v>
      </c>
      <c r="C1111">
        <f t="shared" si="18"/>
        <v>0</v>
      </c>
      <c r="D1111">
        <v>280000</v>
      </c>
    </row>
    <row r="1112" spans="1:4" x14ac:dyDescent="0.2">
      <c r="A1112">
        <v>1111</v>
      </c>
      <c r="B1112" t="s">
        <v>84</v>
      </c>
      <c r="C1112">
        <f t="shared" si="18"/>
        <v>1</v>
      </c>
      <c r="D1112">
        <v>188000</v>
      </c>
    </row>
    <row r="1113" spans="1:4" x14ac:dyDescent="0.2">
      <c r="A1113">
        <v>1112</v>
      </c>
      <c r="B1113" t="s">
        <v>84</v>
      </c>
      <c r="C1113">
        <f t="shared" si="18"/>
        <v>1</v>
      </c>
      <c r="D1113">
        <v>205000</v>
      </c>
    </row>
    <row r="1114" spans="1:4" x14ac:dyDescent="0.2">
      <c r="A1114">
        <v>1113</v>
      </c>
      <c r="B1114" t="s">
        <v>120</v>
      </c>
      <c r="C1114">
        <f t="shared" si="18"/>
        <v>0</v>
      </c>
      <c r="D1114">
        <v>129900</v>
      </c>
    </row>
    <row r="1115" spans="1:4" x14ac:dyDescent="0.2">
      <c r="A1115">
        <v>1114</v>
      </c>
      <c r="B1115" t="s">
        <v>84</v>
      </c>
      <c r="C1115">
        <f t="shared" si="18"/>
        <v>1</v>
      </c>
      <c r="D1115">
        <v>134500</v>
      </c>
    </row>
    <row r="1116" spans="1:4" x14ac:dyDescent="0.2">
      <c r="A1116">
        <v>1115</v>
      </c>
      <c r="B1116" t="s">
        <v>84</v>
      </c>
      <c r="C1116">
        <f t="shared" si="18"/>
        <v>1</v>
      </c>
      <c r="D1116">
        <v>117000</v>
      </c>
    </row>
    <row r="1117" spans="1:4" x14ac:dyDescent="0.2">
      <c r="A1117">
        <v>1116</v>
      </c>
      <c r="B1117" t="s">
        <v>84</v>
      </c>
      <c r="C1117">
        <f t="shared" si="18"/>
        <v>1</v>
      </c>
      <c r="D1117">
        <v>318000</v>
      </c>
    </row>
    <row r="1118" spans="1:4" x14ac:dyDescent="0.2">
      <c r="A1118">
        <v>1117</v>
      </c>
      <c r="B1118" t="s">
        <v>84</v>
      </c>
      <c r="C1118">
        <f t="shared" si="18"/>
        <v>1</v>
      </c>
      <c r="D1118">
        <v>184100</v>
      </c>
    </row>
    <row r="1119" spans="1:4" x14ac:dyDescent="0.2">
      <c r="A1119">
        <v>1118</v>
      </c>
      <c r="B1119" t="s">
        <v>120</v>
      </c>
      <c r="C1119">
        <f t="shared" si="18"/>
        <v>0</v>
      </c>
      <c r="D1119">
        <v>130000</v>
      </c>
    </row>
    <row r="1120" spans="1:4" x14ac:dyDescent="0.2">
      <c r="A1120">
        <v>1119</v>
      </c>
      <c r="B1120" t="s">
        <v>84</v>
      </c>
      <c r="C1120">
        <f t="shared" si="18"/>
        <v>1</v>
      </c>
      <c r="D1120">
        <v>140000</v>
      </c>
    </row>
    <row r="1121" spans="1:4" x14ac:dyDescent="0.2">
      <c r="A1121">
        <v>1120</v>
      </c>
      <c r="B1121" t="s">
        <v>84</v>
      </c>
      <c r="C1121">
        <f t="shared" si="18"/>
        <v>1</v>
      </c>
      <c r="D1121">
        <v>133700</v>
      </c>
    </row>
    <row r="1122" spans="1:4" x14ac:dyDescent="0.2">
      <c r="A1122">
        <v>1121</v>
      </c>
      <c r="B1122" t="s">
        <v>84</v>
      </c>
      <c r="C1122">
        <f t="shared" si="18"/>
        <v>1</v>
      </c>
      <c r="D1122">
        <v>118400</v>
      </c>
    </row>
    <row r="1123" spans="1:4" x14ac:dyDescent="0.2">
      <c r="A1123">
        <v>1122</v>
      </c>
      <c r="B1123" t="s">
        <v>84</v>
      </c>
      <c r="C1123">
        <f t="shared" si="18"/>
        <v>1</v>
      </c>
      <c r="D1123">
        <v>212900</v>
      </c>
    </row>
    <row r="1124" spans="1:4" x14ac:dyDescent="0.2">
      <c r="A1124">
        <v>1123</v>
      </c>
      <c r="B1124" t="s">
        <v>120</v>
      </c>
      <c r="C1124">
        <f t="shared" si="18"/>
        <v>0</v>
      </c>
      <c r="D1124">
        <v>112000</v>
      </c>
    </row>
    <row r="1125" spans="1:4" x14ac:dyDescent="0.2">
      <c r="A1125">
        <v>1124</v>
      </c>
      <c r="B1125" t="s">
        <v>84</v>
      </c>
      <c r="C1125">
        <f t="shared" si="18"/>
        <v>1</v>
      </c>
      <c r="D1125">
        <v>118000</v>
      </c>
    </row>
    <row r="1126" spans="1:4" x14ac:dyDescent="0.2">
      <c r="A1126">
        <v>1125</v>
      </c>
      <c r="B1126" t="s">
        <v>120</v>
      </c>
      <c r="C1126">
        <f t="shared" si="18"/>
        <v>0</v>
      </c>
      <c r="D1126">
        <v>163900</v>
      </c>
    </row>
    <row r="1127" spans="1:4" x14ac:dyDescent="0.2">
      <c r="A1127">
        <v>1126</v>
      </c>
      <c r="B1127" t="s">
        <v>84</v>
      </c>
      <c r="C1127">
        <f t="shared" si="18"/>
        <v>1</v>
      </c>
      <c r="D1127">
        <v>115000</v>
      </c>
    </row>
    <row r="1128" spans="1:4" x14ac:dyDescent="0.2">
      <c r="A1128">
        <v>1127</v>
      </c>
      <c r="B1128" t="s">
        <v>84</v>
      </c>
      <c r="C1128">
        <f t="shared" si="18"/>
        <v>1</v>
      </c>
      <c r="D1128">
        <v>174000</v>
      </c>
    </row>
    <row r="1129" spans="1:4" x14ac:dyDescent="0.2">
      <c r="A1129">
        <v>1128</v>
      </c>
      <c r="B1129" t="s">
        <v>231</v>
      </c>
      <c r="C1129">
        <f t="shared" si="18"/>
        <v>0</v>
      </c>
      <c r="D1129">
        <v>259000</v>
      </c>
    </row>
    <row r="1130" spans="1:4" x14ac:dyDescent="0.2">
      <c r="A1130">
        <v>1129</v>
      </c>
      <c r="B1130" t="s">
        <v>120</v>
      </c>
      <c r="C1130">
        <f t="shared" si="18"/>
        <v>0</v>
      </c>
      <c r="D1130">
        <v>215000</v>
      </c>
    </row>
    <row r="1131" spans="1:4" x14ac:dyDescent="0.2">
      <c r="A1131">
        <v>1130</v>
      </c>
      <c r="B1131" t="s">
        <v>84</v>
      </c>
      <c r="C1131">
        <f t="shared" si="18"/>
        <v>1</v>
      </c>
      <c r="D1131">
        <v>140000</v>
      </c>
    </row>
    <row r="1132" spans="1:4" x14ac:dyDescent="0.2">
      <c r="A1132">
        <v>1131</v>
      </c>
      <c r="B1132" t="s">
        <v>84</v>
      </c>
      <c r="C1132">
        <f t="shared" si="18"/>
        <v>1</v>
      </c>
      <c r="D1132">
        <v>135000</v>
      </c>
    </row>
    <row r="1133" spans="1:4" x14ac:dyDescent="0.2">
      <c r="A1133">
        <v>1132</v>
      </c>
      <c r="B1133" t="s">
        <v>84</v>
      </c>
      <c r="C1133">
        <f t="shared" si="18"/>
        <v>1</v>
      </c>
      <c r="D1133">
        <v>93500</v>
      </c>
    </row>
    <row r="1134" spans="1:4" x14ac:dyDescent="0.2">
      <c r="A1134">
        <v>1133</v>
      </c>
      <c r="B1134" t="s">
        <v>84</v>
      </c>
      <c r="C1134">
        <f t="shared" si="18"/>
        <v>1</v>
      </c>
      <c r="D1134">
        <v>117500</v>
      </c>
    </row>
    <row r="1135" spans="1:4" x14ac:dyDescent="0.2">
      <c r="A1135">
        <v>1134</v>
      </c>
      <c r="B1135" t="s">
        <v>120</v>
      </c>
      <c r="C1135">
        <f t="shared" si="18"/>
        <v>0</v>
      </c>
      <c r="D1135">
        <v>239500</v>
      </c>
    </row>
    <row r="1136" spans="1:4" x14ac:dyDescent="0.2">
      <c r="A1136">
        <v>1135</v>
      </c>
      <c r="B1136" t="s">
        <v>120</v>
      </c>
      <c r="C1136">
        <f t="shared" si="18"/>
        <v>0</v>
      </c>
      <c r="D1136">
        <v>169000</v>
      </c>
    </row>
    <row r="1137" spans="1:4" x14ac:dyDescent="0.2">
      <c r="A1137">
        <v>1136</v>
      </c>
      <c r="B1137" t="s">
        <v>84</v>
      </c>
      <c r="C1137">
        <f t="shared" si="18"/>
        <v>1</v>
      </c>
      <c r="D1137">
        <v>102000</v>
      </c>
    </row>
    <row r="1138" spans="1:4" x14ac:dyDescent="0.2">
      <c r="A1138">
        <v>1137</v>
      </c>
      <c r="B1138" t="s">
        <v>84</v>
      </c>
      <c r="C1138">
        <f t="shared" si="18"/>
        <v>1</v>
      </c>
      <c r="D1138">
        <v>119000</v>
      </c>
    </row>
    <row r="1139" spans="1:4" x14ac:dyDescent="0.2">
      <c r="A1139">
        <v>1138</v>
      </c>
      <c r="B1139" t="s">
        <v>84</v>
      </c>
      <c r="C1139">
        <f t="shared" si="18"/>
        <v>1</v>
      </c>
      <c r="D1139">
        <v>94000</v>
      </c>
    </row>
    <row r="1140" spans="1:4" x14ac:dyDescent="0.2">
      <c r="A1140">
        <v>1139</v>
      </c>
      <c r="B1140" t="s">
        <v>120</v>
      </c>
      <c r="C1140">
        <f t="shared" si="18"/>
        <v>0</v>
      </c>
      <c r="D1140">
        <v>196000</v>
      </c>
    </row>
    <row r="1141" spans="1:4" x14ac:dyDescent="0.2">
      <c r="A1141">
        <v>1140</v>
      </c>
      <c r="B1141" t="s">
        <v>120</v>
      </c>
      <c r="C1141">
        <f t="shared" si="18"/>
        <v>0</v>
      </c>
      <c r="D1141">
        <v>144000</v>
      </c>
    </row>
    <row r="1142" spans="1:4" x14ac:dyDescent="0.2">
      <c r="A1142">
        <v>1141</v>
      </c>
      <c r="B1142" t="s">
        <v>84</v>
      </c>
      <c r="C1142">
        <f t="shared" si="18"/>
        <v>1</v>
      </c>
      <c r="D1142">
        <v>139000</v>
      </c>
    </row>
    <row r="1143" spans="1:4" x14ac:dyDescent="0.2">
      <c r="A1143">
        <v>1142</v>
      </c>
      <c r="B1143" t="s">
        <v>120</v>
      </c>
      <c r="C1143">
        <f t="shared" si="18"/>
        <v>0</v>
      </c>
      <c r="D1143">
        <v>197500</v>
      </c>
    </row>
    <row r="1144" spans="1:4" x14ac:dyDescent="0.2">
      <c r="A1144">
        <v>1143</v>
      </c>
      <c r="B1144" t="s">
        <v>84</v>
      </c>
      <c r="C1144">
        <f t="shared" si="18"/>
        <v>1</v>
      </c>
      <c r="D1144">
        <v>424870</v>
      </c>
    </row>
    <row r="1145" spans="1:4" x14ac:dyDescent="0.2">
      <c r="A1145">
        <v>1144</v>
      </c>
      <c r="B1145" t="s">
        <v>84</v>
      </c>
      <c r="C1145">
        <f t="shared" si="18"/>
        <v>1</v>
      </c>
      <c r="D1145">
        <v>80000</v>
      </c>
    </row>
    <row r="1146" spans="1:4" x14ac:dyDescent="0.2">
      <c r="A1146">
        <v>1145</v>
      </c>
      <c r="B1146" t="s">
        <v>84</v>
      </c>
      <c r="C1146">
        <f t="shared" si="18"/>
        <v>1</v>
      </c>
      <c r="D1146">
        <v>80000</v>
      </c>
    </row>
    <row r="1147" spans="1:4" x14ac:dyDescent="0.2">
      <c r="A1147">
        <v>1146</v>
      </c>
      <c r="B1147" t="s">
        <v>84</v>
      </c>
      <c r="C1147">
        <f t="shared" si="18"/>
        <v>1</v>
      </c>
      <c r="D1147">
        <v>149000</v>
      </c>
    </row>
    <row r="1148" spans="1:4" x14ac:dyDescent="0.2">
      <c r="A1148">
        <v>1147</v>
      </c>
      <c r="B1148" t="s">
        <v>84</v>
      </c>
      <c r="C1148">
        <f t="shared" si="18"/>
        <v>1</v>
      </c>
      <c r="D1148">
        <v>180000</v>
      </c>
    </row>
    <row r="1149" spans="1:4" x14ac:dyDescent="0.2">
      <c r="A1149">
        <v>1148</v>
      </c>
      <c r="B1149" t="s">
        <v>84</v>
      </c>
      <c r="C1149">
        <f t="shared" si="18"/>
        <v>1</v>
      </c>
      <c r="D1149">
        <v>174500</v>
      </c>
    </row>
    <row r="1150" spans="1:4" x14ac:dyDescent="0.2">
      <c r="A1150">
        <v>1149</v>
      </c>
      <c r="B1150" t="s">
        <v>84</v>
      </c>
      <c r="C1150">
        <f t="shared" si="18"/>
        <v>1</v>
      </c>
      <c r="D1150">
        <v>116900</v>
      </c>
    </row>
    <row r="1151" spans="1:4" x14ac:dyDescent="0.2">
      <c r="A1151">
        <v>1150</v>
      </c>
      <c r="B1151" t="s">
        <v>84</v>
      </c>
      <c r="C1151">
        <f t="shared" si="18"/>
        <v>1</v>
      </c>
      <c r="D1151">
        <v>143000</v>
      </c>
    </row>
    <row r="1152" spans="1:4" x14ac:dyDescent="0.2">
      <c r="A1152">
        <v>1151</v>
      </c>
      <c r="B1152" t="s">
        <v>120</v>
      </c>
      <c r="C1152">
        <f t="shared" si="18"/>
        <v>0</v>
      </c>
      <c r="D1152">
        <v>124000</v>
      </c>
    </row>
    <row r="1153" spans="1:4" x14ac:dyDescent="0.2">
      <c r="A1153">
        <v>1152</v>
      </c>
      <c r="B1153" t="s">
        <v>84</v>
      </c>
      <c r="C1153">
        <f t="shared" si="18"/>
        <v>1</v>
      </c>
      <c r="D1153">
        <v>149900</v>
      </c>
    </row>
    <row r="1154" spans="1:4" x14ac:dyDescent="0.2">
      <c r="A1154">
        <v>1153</v>
      </c>
      <c r="B1154" t="s">
        <v>120</v>
      </c>
      <c r="C1154">
        <f t="shared" si="18"/>
        <v>0</v>
      </c>
      <c r="D1154">
        <v>230000</v>
      </c>
    </row>
    <row r="1155" spans="1:4" x14ac:dyDescent="0.2">
      <c r="A1155">
        <v>1154</v>
      </c>
      <c r="B1155" t="s">
        <v>84</v>
      </c>
      <c r="C1155">
        <f t="shared" ref="C1155:C1218" si="19">IF(B1155="Reg",1,IF(OR(B1155="IR1",B1155="IR2",B1155="IR3"),0,"N/A"))</f>
        <v>1</v>
      </c>
      <c r="D1155">
        <v>120500</v>
      </c>
    </row>
    <row r="1156" spans="1:4" x14ac:dyDescent="0.2">
      <c r="A1156">
        <v>1155</v>
      </c>
      <c r="B1156" t="s">
        <v>120</v>
      </c>
      <c r="C1156">
        <f t="shared" si="19"/>
        <v>0</v>
      </c>
      <c r="D1156">
        <v>201800</v>
      </c>
    </row>
    <row r="1157" spans="1:4" x14ac:dyDescent="0.2">
      <c r="A1157">
        <v>1156</v>
      </c>
      <c r="B1157" t="s">
        <v>120</v>
      </c>
      <c r="C1157">
        <f t="shared" si="19"/>
        <v>0</v>
      </c>
      <c r="D1157">
        <v>218000</v>
      </c>
    </row>
    <row r="1158" spans="1:4" x14ac:dyDescent="0.2">
      <c r="A1158">
        <v>1157</v>
      </c>
      <c r="B1158" t="s">
        <v>84</v>
      </c>
      <c r="C1158">
        <f t="shared" si="19"/>
        <v>1</v>
      </c>
      <c r="D1158">
        <v>179900</v>
      </c>
    </row>
    <row r="1159" spans="1:4" x14ac:dyDescent="0.2">
      <c r="A1159">
        <v>1158</v>
      </c>
      <c r="B1159" t="s">
        <v>120</v>
      </c>
      <c r="C1159">
        <f t="shared" si="19"/>
        <v>0</v>
      </c>
      <c r="D1159">
        <v>230000</v>
      </c>
    </row>
    <row r="1160" spans="1:4" x14ac:dyDescent="0.2">
      <c r="A1160">
        <v>1159</v>
      </c>
      <c r="B1160" t="s">
        <v>84</v>
      </c>
      <c r="C1160">
        <f t="shared" si="19"/>
        <v>1</v>
      </c>
      <c r="D1160">
        <v>235128</v>
      </c>
    </row>
    <row r="1161" spans="1:4" x14ac:dyDescent="0.2">
      <c r="A1161">
        <v>1160</v>
      </c>
      <c r="B1161" t="s">
        <v>84</v>
      </c>
      <c r="C1161">
        <f t="shared" si="19"/>
        <v>1</v>
      </c>
      <c r="D1161">
        <v>185000</v>
      </c>
    </row>
    <row r="1162" spans="1:4" x14ac:dyDescent="0.2">
      <c r="A1162">
        <v>1161</v>
      </c>
      <c r="B1162" t="s">
        <v>84</v>
      </c>
      <c r="C1162">
        <f t="shared" si="19"/>
        <v>1</v>
      </c>
      <c r="D1162">
        <v>146000</v>
      </c>
    </row>
    <row r="1163" spans="1:4" x14ac:dyDescent="0.2">
      <c r="A1163">
        <v>1162</v>
      </c>
      <c r="B1163" t="s">
        <v>120</v>
      </c>
      <c r="C1163">
        <f t="shared" si="19"/>
        <v>0</v>
      </c>
      <c r="D1163">
        <v>224000</v>
      </c>
    </row>
    <row r="1164" spans="1:4" x14ac:dyDescent="0.2">
      <c r="A1164">
        <v>1163</v>
      </c>
      <c r="B1164" t="s">
        <v>84</v>
      </c>
      <c r="C1164">
        <f t="shared" si="19"/>
        <v>1</v>
      </c>
      <c r="D1164">
        <v>129000</v>
      </c>
    </row>
    <row r="1165" spans="1:4" x14ac:dyDescent="0.2">
      <c r="A1165">
        <v>1164</v>
      </c>
      <c r="B1165" t="s">
        <v>84</v>
      </c>
      <c r="C1165">
        <f t="shared" si="19"/>
        <v>1</v>
      </c>
      <c r="D1165">
        <v>108959</v>
      </c>
    </row>
    <row r="1166" spans="1:4" x14ac:dyDescent="0.2">
      <c r="A1166">
        <v>1165</v>
      </c>
      <c r="B1166" t="s">
        <v>120</v>
      </c>
      <c r="C1166">
        <f t="shared" si="19"/>
        <v>0</v>
      </c>
      <c r="D1166">
        <v>194000</v>
      </c>
    </row>
    <row r="1167" spans="1:4" x14ac:dyDescent="0.2">
      <c r="A1167">
        <v>1166</v>
      </c>
      <c r="B1167" t="s">
        <v>120</v>
      </c>
      <c r="C1167">
        <f t="shared" si="19"/>
        <v>0</v>
      </c>
      <c r="D1167">
        <v>233170</v>
      </c>
    </row>
    <row r="1168" spans="1:4" x14ac:dyDescent="0.2">
      <c r="A1168">
        <v>1167</v>
      </c>
      <c r="B1168" t="s">
        <v>120</v>
      </c>
      <c r="C1168">
        <f t="shared" si="19"/>
        <v>0</v>
      </c>
      <c r="D1168">
        <v>245350</v>
      </c>
    </row>
    <row r="1169" spans="1:4" x14ac:dyDescent="0.2">
      <c r="A1169">
        <v>1168</v>
      </c>
      <c r="B1169" t="s">
        <v>120</v>
      </c>
      <c r="C1169">
        <f t="shared" si="19"/>
        <v>0</v>
      </c>
      <c r="D1169">
        <v>173000</v>
      </c>
    </row>
    <row r="1170" spans="1:4" x14ac:dyDescent="0.2">
      <c r="A1170">
        <v>1169</v>
      </c>
      <c r="B1170" t="s">
        <v>84</v>
      </c>
      <c r="C1170">
        <f t="shared" si="19"/>
        <v>1</v>
      </c>
      <c r="D1170">
        <v>235000</v>
      </c>
    </row>
    <row r="1171" spans="1:4" x14ac:dyDescent="0.2">
      <c r="A1171">
        <v>1170</v>
      </c>
      <c r="B1171" t="s">
        <v>120</v>
      </c>
      <c r="C1171">
        <f t="shared" si="19"/>
        <v>0</v>
      </c>
      <c r="D1171">
        <v>625000</v>
      </c>
    </row>
    <row r="1172" spans="1:4" x14ac:dyDescent="0.2">
      <c r="A1172">
        <v>1171</v>
      </c>
      <c r="B1172" t="s">
        <v>84</v>
      </c>
      <c r="C1172">
        <f t="shared" si="19"/>
        <v>1</v>
      </c>
      <c r="D1172">
        <v>171000</v>
      </c>
    </row>
    <row r="1173" spans="1:4" x14ac:dyDescent="0.2">
      <c r="A1173">
        <v>1172</v>
      </c>
      <c r="B1173" t="s">
        <v>84</v>
      </c>
      <c r="C1173">
        <f t="shared" si="19"/>
        <v>1</v>
      </c>
      <c r="D1173">
        <v>163000</v>
      </c>
    </row>
    <row r="1174" spans="1:4" x14ac:dyDescent="0.2">
      <c r="A1174">
        <v>1173</v>
      </c>
      <c r="B1174" t="s">
        <v>120</v>
      </c>
      <c r="C1174">
        <f t="shared" si="19"/>
        <v>0</v>
      </c>
      <c r="D1174">
        <v>171900</v>
      </c>
    </row>
    <row r="1175" spans="1:4" x14ac:dyDescent="0.2">
      <c r="A1175">
        <v>1174</v>
      </c>
      <c r="B1175" t="s">
        <v>120</v>
      </c>
      <c r="C1175">
        <f t="shared" si="19"/>
        <v>0</v>
      </c>
      <c r="D1175">
        <v>200500</v>
      </c>
    </row>
    <row r="1176" spans="1:4" x14ac:dyDescent="0.2">
      <c r="A1176">
        <v>1175</v>
      </c>
      <c r="B1176" t="s">
        <v>120</v>
      </c>
      <c r="C1176">
        <f t="shared" si="19"/>
        <v>0</v>
      </c>
      <c r="D1176">
        <v>239000</v>
      </c>
    </row>
    <row r="1177" spans="1:4" x14ac:dyDescent="0.2">
      <c r="A1177">
        <v>1176</v>
      </c>
      <c r="B1177" t="s">
        <v>84</v>
      </c>
      <c r="C1177">
        <f t="shared" si="19"/>
        <v>1</v>
      </c>
      <c r="D1177">
        <v>285000</v>
      </c>
    </row>
    <row r="1178" spans="1:4" x14ac:dyDescent="0.2">
      <c r="A1178">
        <v>1177</v>
      </c>
      <c r="B1178" t="s">
        <v>120</v>
      </c>
      <c r="C1178">
        <f t="shared" si="19"/>
        <v>0</v>
      </c>
      <c r="D1178">
        <v>119500</v>
      </c>
    </row>
    <row r="1179" spans="1:4" x14ac:dyDescent="0.2">
      <c r="A1179">
        <v>1178</v>
      </c>
      <c r="B1179" t="s">
        <v>84</v>
      </c>
      <c r="C1179">
        <f t="shared" si="19"/>
        <v>1</v>
      </c>
      <c r="D1179">
        <v>115000</v>
      </c>
    </row>
    <row r="1180" spans="1:4" x14ac:dyDescent="0.2">
      <c r="A1180">
        <v>1179</v>
      </c>
      <c r="B1180" t="s">
        <v>120</v>
      </c>
      <c r="C1180">
        <f t="shared" si="19"/>
        <v>0</v>
      </c>
      <c r="D1180">
        <v>154900</v>
      </c>
    </row>
    <row r="1181" spans="1:4" x14ac:dyDescent="0.2">
      <c r="A1181">
        <v>1180</v>
      </c>
      <c r="B1181" t="s">
        <v>84</v>
      </c>
      <c r="C1181">
        <f t="shared" si="19"/>
        <v>1</v>
      </c>
      <c r="D1181">
        <v>93000</v>
      </c>
    </row>
    <row r="1182" spans="1:4" x14ac:dyDescent="0.2">
      <c r="A1182">
        <v>1181</v>
      </c>
      <c r="B1182" t="s">
        <v>160</v>
      </c>
      <c r="C1182">
        <f t="shared" si="19"/>
        <v>0</v>
      </c>
      <c r="D1182">
        <v>250000</v>
      </c>
    </row>
    <row r="1183" spans="1:4" x14ac:dyDescent="0.2">
      <c r="A1183">
        <v>1182</v>
      </c>
      <c r="B1183" t="s">
        <v>120</v>
      </c>
      <c r="C1183">
        <f t="shared" si="19"/>
        <v>0</v>
      </c>
      <c r="D1183">
        <v>392500</v>
      </c>
    </row>
    <row r="1184" spans="1:4" x14ac:dyDescent="0.2">
      <c r="A1184">
        <v>1183</v>
      </c>
      <c r="B1184" t="s">
        <v>120</v>
      </c>
      <c r="C1184">
        <f t="shared" si="19"/>
        <v>0</v>
      </c>
      <c r="D1184">
        <v>745000</v>
      </c>
    </row>
    <row r="1185" spans="1:4" x14ac:dyDescent="0.2">
      <c r="A1185">
        <v>1184</v>
      </c>
      <c r="B1185" t="s">
        <v>84</v>
      </c>
      <c r="C1185">
        <f t="shared" si="19"/>
        <v>1</v>
      </c>
      <c r="D1185">
        <v>120000</v>
      </c>
    </row>
    <row r="1186" spans="1:4" x14ac:dyDescent="0.2">
      <c r="A1186">
        <v>1185</v>
      </c>
      <c r="B1186" t="s">
        <v>84</v>
      </c>
      <c r="C1186">
        <f t="shared" si="19"/>
        <v>1</v>
      </c>
      <c r="D1186">
        <v>186700</v>
      </c>
    </row>
    <row r="1187" spans="1:4" x14ac:dyDescent="0.2">
      <c r="A1187">
        <v>1186</v>
      </c>
      <c r="B1187" t="s">
        <v>84</v>
      </c>
      <c r="C1187">
        <f t="shared" si="19"/>
        <v>1</v>
      </c>
      <c r="D1187">
        <v>104900</v>
      </c>
    </row>
    <row r="1188" spans="1:4" x14ac:dyDescent="0.2">
      <c r="A1188">
        <v>1187</v>
      </c>
      <c r="B1188" t="s">
        <v>120</v>
      </c>
      <c r="C1188">
        <f t="shared" si="19"/>
        <v>0</v>
      </c>
      <c r="D1188">
        <v>95000</v>
      </c>
    </row>
    <row r="1189" spans="1:4" x14ac:dyDescent="0.2">
      <c r="A1189">
        <v>1188</v>
      </c>
      <c r="B1189" t="s">
        <v>84</v>
      </c>
      <c r="C1189">
        <f t="shared" si="19"/>
        <v>1</v>
      </c>
      <c r="D1189">
        <v>262000</v>
      </c>
    </row>
    <row r="1190" spans="1:4" x14ac:dyDescent="0.2">
      <c r="A1190">
        <v>1189</v>
      </c>
      <c r="B1190" t="s">
        <v>120</v>
      </c>
      <c r="C1190">
        <f t="shared" si="19"/>
        <v>0</v>
      </c>
      <c r="D1190">
        <v>195000</v>
      </c>
    </row>
    <row r="1191" spans="1:4" x14ac:dyDescent="0.2">
      <c r="A1191">
        <v>1190</v>
      </c>
      <c r="B1191" t="s">
        <v>84</v>
      </c>
      <c r="C1191">
        <f t="shared" si="19"/>
        <v>1</v>
      </c>
      <c r="D1191">
        <v>189000</v>
      </c>
    </row>
    <row r="1192" spans="1:4" x14ac:dyDescent="0.2">
      <c r="A1192">
        <v>1191</v>
      </c>
      <c r="B1192" t="s">
        <v>84</v>
      </c>
      <c r="C1192">
        <f t="shared" si="19"/>
        <v>1</v>
      </c>
      <c r="D1192">
        <v>168000</v>
      </c>
    </row>
    <row r="1193" spans="1:4" x14ac:dyDescent="0.2">
      <c r="A1193">
        <v>1192</v>
      </c>
      <c r="B1193" t="s">
        <v>84</v>
      </c>
      <c r="C1193">
        <f t="shared" si="19"/>
        <v>1</v>
      </c>
      <c r="D1193">
        <v>174000</v>
      </c>
    </row>
    <row r="1194" spans="1:4" x14ac:dyDescent="0.2">
      <c r="A1194">
        <v>1193</v>
      </c>
      <c r="B1194" t="s">
        <v>84</v>
      </c>
      <c r="C1194">
        <f t="shared" si="19"/>
        <v>1</v>
      </c>
      <c r="D1194">
        <v>125000</v>
      </c>
    </row>
    <row r="1195" spans="1:4" x14ac:dyDescent="0.2">
      <c r="A1195">
        <v>1194</v>
      </c>
      <c r="B1195" t="s">
        <v>84</v>
      </c>
      <c r="C1195">
        <f t="shared" si="19"/>
        <v>1</v>
      </c>
      <c r="D1195">
        <v>165000</v>
      </c>
    </row>
    <row r="1196" spans="1:4" x14ac:dyDescent="0.2">
      <c r="A1196">
        <v>1195</v>
      </c>
      <c r="B1196" t="s">
        <v>84</v>
      </c>
      <c r="C1196">
        <f t="shared" si="19"/>
        <v>1</v>
      </c>
      <c r="D1196">
        <v>158000</v>
      </c>
    </row>
    <row r="1197" spans="1:4" x14ac:dyDescent="0.2">
      <c r="A1197">
        <v>1196</v>
      </c>
      <c r="B1197" t="s">
        <v>120</v>
      </c>
      <c r="C1197">
        <f t="shared" si="19"/>
        <v>0</v>
      </c>
      <c r="D1197">
        <v>176000</v>
      </c>
    </row>
    <row r="1198" spans="1:4" x14ac:dyDescent="0.2">
      <c r="A1198">
        <v>1197</v>
      </c>
      <c r="B1198" t="s">
        <v>120</v>
      </c>
      <c r="C1198">
        <f t="shared" si="19"/>
        <v>0</v>
      </c>
      <c r="D1198">
        <v>219210</v>
      </c>
    </row>
    <row r="1199" spans="1:4" x14ac:dyDescent="0.2">
      <c r="A1199">
        <v>1198</v>
      </c>
      <c r="B1199" t="s">
        <v>120</v>
      </c>
      <c r="C1199">
        <f t="shared" si="19"/>
        <v>0</v>
      </c>
      <c r="D1199">
        <v>144000</v>
      </c>
    </row>
    <row r="1200" spans="1:4" x14ac:dyDescent="0.2">
      <c r="A1200">
        <v>1199</v>
      </c>
      <c r="B1200" t="s">
        <v>84</v>
      </c>
      <c r="C1200">
        <f t="shared" si="19"/>
        <v>1</v>
      </c>
      <c r="D1200">
        <v>178000</v>
      </c>
    </row>
    <row r="1201" spans="1:4" x14ac:dyDescent="0.2">
      <c r="A1201">
        <v>1200</v>
      </c>
      <c r="B1201" t="s">
        <v>84</v>
      </c>
      <c r="C1201">
        <f t="shared" si="19"/>
        <v>1</v>
      </c>
      <c r="D1201">
        <v>148000</v>
      </c>
    </row>
    <row r="1202" spans="1:4" x14ac:dyDescent="0.2">
      <c r="A1202">
        <v>1201</v>
      </c>
      <c r="B1202" t="s">
        <v>84</v>
      </c>
      <c r="C1202">
        <f t="shared" si="19"/>
        <v>1</v>
      </c>
      <c r="D1202">
        <v>116050</v>
      </c>
    </row>
    <row r="1203" spans="1:4" x14ac:dyDescent="0.2">
      <c r="A1203">
        <v>1202</v>
      </c>
      <c r="B1203" t="s">
        <v>84</v>
      </c>
      <c r="C1203">
        <f t="shared" si="19"/>
        <v>1</v>
      </c>
      <c r="D1203">
        <v>197900</v>
      </c>
    </row>
    <row r="1204" spans="1:4" x14ac:dyDescent="0.2">
      <c r="A1204">
        <v>1203</v>
      </c>
      <c r="B1204" t="s">
        <v>84</v>
      </c>
      <c r="C1204">
        <f t="shared" si="19"/>
        <v>1</v>
      </c>
      <c r="D1204">
        <v>117000</v>
      </c>
    </row>
    <row r="1205" spans="1:4" x14ac:dyDescent="0.2">
      <c r="A1205">
        <v>1204</v>
      </c>
      <c r="B1205" t="s">
        <v>84</v>
      </c>
      <c r="C1205">
        <f t="shared" si="19"/>
        <v>1</v>
      </c>
      <c r="D1205">
        <v>213000</v>
      </c>
    </row>
    <row r="1206" spans="1:4" x14ac:dyDescent="0.2">
      <c r="A1206">
        <v>1205</v>
      </c>
      <c r="B1206" t="s">
        <v>84</v>
      </c>
      <c r="C1206">
        <f t="shared" si="19"/>
        <v>1</v>
      </c>
      <c r="D1206">
        <v>153500</v>
      </c>
    </row>
    <row r="1207" spans="1:4" x14ac:dyDescent="0.2">
      <c r="A1207">
        <v>1206</v>
      </c>
      <c r="B1207" t="s">
        <v>120</v>
      </c>
      <c r="C1207">
        <f t="shared" si="19"/>
        <v>0</v>
      </c>
      <c r="D1207">
        <v>271900</v>
      </c>
    </row>
    <row r="1208" spans="1:4" x14ac:dyDescent="0.2">
      <c r="A1208">
        <v>1207</v>
      </c>
      <c r="B1208" t="s">
        <v>84</v>
      </c>
      <c r="C1208">
        <f t="shared" si="19"/>
        <v>1</v>
      </c>
      <c r="D1208">
        <v>107000</v>
      </c>
    </row>
    <row r="1209" spans="1:4" x14ac:dyDescent="0.2">
      <c r="A1209">
        <v>1208</v>
      </c>
      <c r="B1209" t="s">
        <v>84</v>
      </c>
      <c r="C1209">
        <f t="shared" si="19"/>
        <v>1</v>
      </c>
      <c r="D1209">
        <v>200000</v>
      </c>
    </row>
    <row r="1210" spans="1:4" x14ac:dyDescent="0.2">
      <c r="A1210">
        <v>1209</v>
      </c>
      <c r="B1210" t="s">
        <v>84</v>
      </c>
      <c r="C1210">
        <f t="shared" si="19"/>
        <v>1</v>
      </c>
      <c r="D1210">
        <v>140000</v>
      </c>
    </row>
    <row r="1211" spans="1:4" x14ac:dyDescent="0.2">
      <c r="A1211">
        <v>1210</v>
      </c>
      <c r="B1211" t="s">
        <v>120</v>
      </c>
      <c r="C1211">
        <f t="shared" si="19"/>
        <v>0</v>
      </c>
      <c r="D1211">
        <v>290000</v>
      </c>
    </row>
    <row r="1212" spans="1:4" x14ac:dyDescent="0.2">
      <c r="A1212">
        <v>1211</v>
      </c>
      <c r="B1212" t="s">
        <v>84</v>
      </c>
      <c r="C1212">
        <f t="shared" si="19"/>
        <v>1</v>
      </c>
      <c r="D1212">
        <v>189000</v>
      </c>
    </row>
    <row r="1213" spans="1:4" x14ac:dyDescent="0.2">
      <c r="A1213">
        <v>1212</v>
      </c>
      <c r="B1213" t="s">
        <v>120</v>
      </c>
      <c r="C1213">
        <f t="shared" si="19"/>
        <v>0</v>
      </c>
      <c r="D1213">
        <v>164000</v>
      </c>
    </row>
    <row r="1214" spans="1:4" x14ac:dyDescent="0.2">
      <c r="A1214">
        <v>1213</v>
      </c>
      <c r="B1214" t="s">
        <v>84</v>
      </c>
      <c r="C1214">
        <f t="shared" si="19"/>
        <v>1</v>
      </c>
      <c r="D1214">
        <v>113000</v>
      </c>
    </row>
    <row r="1215" spans="1:4" x14ac:dyDescent="0.2">
      <c r="A1215">
        <v>1214</v>
      </c>
      <c r="B1215" t="s">
        <v>120</v>
      </c>
      <c r="C1215">
        <f t="shared" si="19"/>
        <v>0</v>
      </c>
      <c r="D1215">
        <v>145000</v>
      </c>
    </row>
    <row r="1216" spans="1:4" x14ac:dyDescent="0.2">
      <c r="A1216">
        <v>1215</v>
      </c>
      <c r="B1216" t="s">
        <v>120</v>
      </c>
      <c r="C1216">
        <f t="shared" si="19"/>
        <v>0</v>
      </c>
      <c r="D1216">
        <v>134500</v>
      </c>
    </row>
    <row r="1217" spans="1:4" x14ac:dyDescent="0.2">
      <c r="A1217">
        <v>1216</v>
      </c>
      <c r="B1217" t="s">
        <v>120</v>
      </c>
      <c r="C1217">
        <f t="shared" si="19"/>
        <v>0</v>
      </c>
      <c r="D1217">
        <v>125000</v>
      </c>
    </row>
    <row r="1218" spans="1:4" x14ac:dyDescent="0.2">
      <c r="A1218">
        <v>1217</v>
      </c>
      <c r="B1218" t="s">
        <v>84</v>
      </c>
      <c r="C1218">
        <f t="shared" si="19"/>
        <v>1</v>
      </c>
      <c r="D1218">
        <v>112000</v>
      </c>
    </row>
    <row r="1219" spans="1:4" x14ac:dyDescent="0.2">
      <c r="A1219">
        <v>1218</v>
      </c>
      <c r="B1219" t="s">
        <v>84</v>
      </c>
      <c r="C1219">
        <f t="shared" ref="C1219:C1282" si="20">IF(B1219="Reg",1,IF(OR(B1219="IR1",B1219="IR2",B1219="IR3"),0,"N/A"))</f>
        <v>1</v>
      </c>
      <c r="D1219">
        <v>229456</v>
      </c>
    </row>
    <row r="1220" spans="1:4" x14ac:dyDescent="0.2">
      <c r="A1220">
        <v>1219</v>
      </c>
      <c r="B1220" t="s">
        <v>84</v>
      </c>
      <c r="C1220">
        <f t="shared" si="20"/>
        <v>1</v>
      </c>
      <c r="D1220">
        <v>80500</v>
      </c>
    </row>
    <row r="1221" spans="1:4" x14ac:dyDescent="0.2">
      <c r="A1221">
        <v>1220</v>
      </c>
      <c r="B1221" t="s">
        <v>84</v>
      </c>
      <c r="C1221">
        <f t="shared" si="20"/>
        <v>1</v>
      </c>
      <c r="D1221">
        <v>91500</v>
      </c>
    </row>
    <row r="1222" spans="1:4" x14ac:dyDescent="0.2">
      <c r="A1222">
        <v>1221</v>
      </c>
      <c r="B1222" t="s">
        <v>120</v>
      </c>
      <c r="C1222">
        <f t="shared" si="20"/>
        <v>0</v>
      </c>
      <c r="D1222">
        <v>115000</v>
      </c>
    </row>
    <row r="1223" spans="1:4" x14ac:dyDescent="0.2">
      <c r="A1223">
        <v>1222</v>
      </c>
      <c r="B1223" t="s">
        <v>84</v>
      </c>
      <c r="C1223">
        <f t="shared" si="20"/>
        <v>1</v>
      </c>
      <c r="D1223">
        <v>134000</v>
      </c>
    </row>
    <row r="1224" spans="1:4" x14ac:dyDescent="0.2">
      <c r="A1224">
        <v>1223</v>
      </c>
      <c r="B1224" t="s">
        <v>84</v>
      </c>
      <c r="C1224">
        <f t="shared" si="20"/>
        <v>1</v>
      </c>
      <c r="D1224">
        <v>143000</v>
      </c>
    </row>
    <row r="1225" spans="1:4" x14ac:dyDescent="0.2">
      <c r="A1225">
        <v>1224</v>
      </c>
      <c r="B1225" t="s">
        <v>84</v>
      </c>
      <c r="C1225">
        <f t="shared" si="20"/>
        <v>1</v>
      </c>
      <c r="D1225">
        <v>137900</v>
      </c>
    </row>
    <row r="1226" spans="1:4" x14ac:dyDescent="0.2">
      <c r="A1226">
        <v>1225</v>
      </c>
      <c r="B1226" t="s">
        <v>120</v>
      </c>
      <c r="C1226">
        <f t="shared" si="20"/>
        <v>0</v>
      </c>
      <c r="D1226">
        <v>184000</v>
      </c>
    </row>
    <row r="1227" spans="1:4" x14ac:dyDescent="0.2">
      <c r="A1227">
        <v>1226</v>
      </c>
      <c r="B1227" t="s">
        <v>84</v>
      </c>
      <c r="C1227">
        <f t="shared" si="20"/>
        <v>1</v>
      </c>
      <c r="D1227">
        <v>145000</v>
      </c>
    </row>
    <row r="1228" spans="1:4" x14ac:dyDescent="0.2">
      <c r="A1228">
        <v>1227</v>
      </c>
      <c r="B1228" t="s">
        <v>120</v>
      </c>
      <c r="C1228">
        <f t="shared" si="20"/>
        <v>0</v>
      </c>
      <c r="D1228">
        <v>214000</v>
      </c>
    </row>
    <row r="1229" spans="1:4" x14ac:dyDescent="0.2">
      <c r="A1229">
        <v>1228</v>
      </c>
      <c r="B1229" t="s">
        <v>84</v>
      </c>
      <c r="C1229">
        <f t="shared" si="20"/>
        <v>1</v>
      </c>
      <c r="D1229">
        <v>147000</v>
      </c>
    </row>
    <row r="1230" spans="1:4" x14ac:dyDescent="0.2">
      <c r="A1230">
        <v>1229</v>
      </c>
      <c r="B1230" t="s">
        <v>84</v>
      </c>
      <c r="C1230">
        <f t="shared" si="20"/>
        <v>1</v>
      </c>
      <c r="D1230">
        <v>367294</v>
      </c>
    </row>
    <row r="1231" spans="1:4" x14ac:dyDescent="0.2">
      <c r="A1231">
        <v>1230</v>
      </c>
      <c r="B1231" t="s">
        <v>84</v>
      </c>
      <c r="C1231">
        <f t="shared" si="20"/>
        <v>1</v>
      </c>
      <c r="D1231">
        <v>127000</v>
      </c>
    </row>
    <row r="1232" spans="1:4" x14ac:dyDescent="0.2">
      <c r="A1232">
        <v>1231</v>
      </c>
      <c r="B1232" t="s">
        <v>120</v>
      </c>
      <c r="C1232">
        <f t="shared" si="20"/>
        <v>0</v>
      </c>
      <c r="D1232">
        <v>190000</v>
      </c>
    </row>
    <row r="1233" spans="1:4" x14ac:dyDescent="0.2">
      <c r="A1233">
        <v>1232</v>
      </c>
      <c r="B1233" t="s">
        <v>84</v>
      </c>
      <c r="C1233">
        <f t="shared" si="20"/>
        <v>1</v>
      </c>
      <c r="D1233">
        <v>132500</v>
      </c>
    </row>
    <row r="1234" spans="1:4" x14ac:dyDescent="0.2">
      <c r="A1234">
        <v>1233</v>
      </c>
      <c r="B1234" t="s">
        <v>84</v>
      </c>
      <c r="C1234">
        <f t="shared" si="20"/>
        <v>1</v>
      </c>
      <c r="D1234">
        <v>101800</v>
      </c>
    </row>
    <row r="1235" spans="1:4" x14ac:dyDescent="0.2">
      <c r="A1235">
        <v>1234</v>
      </c>
      <c r="B1235" t="s">
        <v>120</v>
      </c>
      <c r="C1235">
        <f t="shared" si="20"/>
        <v>0</v>
      </c>
      <c r="D1235">
        <v>142000</v>
      </c>
    </row>
    <row r="1236" spans="1:4" x14ac:dyDescent="0.2">
      <c r="A1236">
        <v>1235</v>
      </c>
      <c r="B1236" t="s">
        <v>84</v>
      </c>
      <c r="C1236">
        <f t="shared" si="20"/>
        <v>1</v>
      </c>
      <c r="D1236">
        <v>130000</v>
      </c>
    </row>
    <row r="1237" spans="1:4" x14ac:dyDescent="0.2">
      <c r="A1237">
        <v>1236</v>
      </c>
      <c r="B1237" t="s">
        <v>84</v>
      </c>
      <c r="C1237">
        <f t="shared" si="20"/>
        <v>1</v>
      </c>
      <c r="D1237">
        <v>138887</v>
      </c>
    </row>
    <row r="1238" spans="1:4" x14ac:dyDescent="0.2">
      <c r="A1238">
        <v>1237</v>
      </c>
      <c r="B1238" t="s">
        <v>84</v>
      </c>
      <c r="C1238">
        <f t="shared" si="20"/>
        <v>1</v>
      </c>
      <c r="D1238">
        <v>175500</v>
      </c>
    </row>
    <row r="1239" spans="1:4" x14ac:dyDescent="0.2">
      <c r="A1239">
        <v>1238</v>
      </c>
      <c r="B1239" t="s">
        <v>160</v>
      </c>
      <c r="C1239">
        <f t="shared" si="20"/>
        <v>0</v>
      </c>
      <c r="D1239">
        <v>195000</v>
      </c>
    </row>
    <row r="1240" spans="1:4" x14ac:dyDescent="0.2">
      <c r="A1240">
        <v>1239</v>
      </c>
      <c r="B1240" t="s">
        <v>84</v>
      </c>
      <c r="C1240">
        <f t="shared" si="20"/>
        <v>1</v>
      </c>
      <c r="D1240">
        <v>142500</v>
      </c>
    </row>
    <row r="1241" spans="1:4" x14ac:dyDescent="0.2">
      <c r="A1241">
        <v>1240</v>
      </c>
      <c r="B1241" t="s">
        <v>120</v>
      </c>
      <c r="C1241">
        <f t="shared" si="20"/>
        <v>0</v>
      </c>
      <c r="D1241">
        <v>265900</v>
      </c>
    </row>
    <row r="1242" spans="1:4" x14ac:dyDescent="0.2">
      <c r="A1242">
        <v>1241</v>
      </c>
      <c r="B1242" t="s">
        <v>84</v>
      </c>
      <c r="C1242">
        <f t="shared" si="20"/>
        <v>1</v>
      </c>
      <c r="D1242">
        <v>224900</v>
      </c>
    </row>
    <row r="1243" spans="1:4" x14ac:dyDescent="0.2">
      <c r="A1243">
        <v>1242</v>
      </c>
      <c r="B1243" t="s">
        <v>84</v>
      </c>
      <c r="C1243">
        <f t="shared" si="20"/>
        <v>1</v>
      </c>
      <c r="D1243">
        <v>248328</v>
      </c>
    </row>
    <row r="1244" spans="1:4" x14ac:dyDescent="0.2">
      <c r="A1244">
        <v>1243</v>
      </c>
      <c r="B1244" t="s">
        <v>84</v>
      </c>
      <c r="C1244">
        <f t="shared" si="20"/>
        <v>1</v>
      </c>
      <c r="D1244">
        <v>170000</v>
      </c>
    </row>
    <row r="1245" spans="1:4" x14ac:dyDescent="0.2">
      <c r="A1245">
        <v>1244</v>
      </c>
      <c r="B1245" t="s">
        <v>84</v>
      </c>
      <c r="C1245">
        <f t="shared" si="20"/>
        <v>1</v>
      </c>
      <c r="D1245">
        <v>465000</v>
      </c>
    </row>
    <row r="1246" spans="1:4" x14ac:dyDescent="0.2">
      <c r="A1246">
        <v>1245</v>
      </c>
      <c r="B1246" t="s">
        <v>120</v>
      </c>
      <c r="C1246">
        <f t="shared" si="20"/>
        <v>0</v>
      </c>
      <c r="D1246">
        <v>230000</v>
      </c>
    </row>
    <row r="1247" spans="1:4" x14ac:dyDescent="0.2">
      <c r="A1247">
        <v>1246</v>
      </c>
      <c r="B1247" t="s">
        <v>84</v>
      </c>
      <c r="C1247">
        <f t="shared" si="20"/>
        <v>1</v>
      </c>
      <c r="D1247">
        <v>178000</v>
      </c>
    </row>
    <row r="1248" spans="1:4" x14ac:dyDescent="0.2">
      <c r="A1248">
        <v>1247</v>
      </c>
      <c r="B1248" t="s">
        <v>84</v>
      </c>
      <c r="C1248">
        <f t="shared" si="20"/>
        <v>1</v>
      </c>
      <c r="D1248">
        <v>186500</v>
      </c>
    </row>
    <row r="1249" spans="1:4" x14ac:dyDescent="0.2">
      <c r="A1249">
        <v>1248</v>
      </c>
      <c r="B1249" t="s">
        <v>120</v>
      </c>
      <c r="C1249">
        <f t="shared" si="20"/>
        <v>0</v>
      </c>
      <c r="D1249">
        <v>169900</v>
      </c>
    </row>
    <row r="1250" spans="1:4" x14ac:dyDescent="0.2">
      <c r="A1250">
        <v>1249</v>
      </c>
      <c r="B1250" t="s">
        <v>84</v>
      </c>
      <c r="C1250">
        <f t="shared" si="20"/>
        <v>1</v>
      </c>
      <c r="D1250">
        <v>129500</v>
      </c>
    </row>
    <row r="1251" spans="1:4" x14ac:dyDescent="0.2">
      <c r="A1251">
        <v>1250</v>
      </c>
      <c r="B1251" t="s">
        <v>84</v>
      </c>
      <c r="C1251">
        <f t="shared" si="20"/>
        <v>1</v>
      </c>
      <c r="D1251">
        <v>119000</v>
      </c>
    </row>
    <row r="1252" spans="1:4" x14ac:dyDescent="0.2">
      <c r="A1252">
        <v>1251</v>
      </c>
      <c r="B1252" t="s">
        <v>84</v>
      </c>
      <c r="C1252">
        <f t="shared" si="20"/>
        <v>1</v>
      </c>
      <c r="D1252">
        <v>244000</v>
      </c>
    </row>
    <row r="1253" spans="1:4" x14ac:dyDescent="0.2">
      <c r="A1253">
        <v>1252</v>
      </c>
      <c r="B1253" t="s">
        <v>120</v>
      </c>
      <c r="C1253">
        <f t="shared" si="20"/>
        <v>0</v>
      </c>
      <c r="D1253">
        <v>171750</v>
      </c>
    </row>
    <row r="1254" spans="1:4" x14ac:dyDescent="0.2">
      <c r="A1254">
        <v>1253</v>
      </c>
      <c r="B1254" t="s">
        <v>84</v>
      </c>
      <c r="C1254">
        <f t="shared" si="20"/>
        <v>1</v>
      </c>
      <c r="D1254">
        <v>130000</v>
      </c>
    </row>
    <row r="1255" spans="1:4" x14ac:dyDescent="0.2">
      <c r="A1255">
        <v>1254</v>
      </c>
      <c r="B1255" t="s">
        <v>120</v>
      </c>
      <c r="C1255">
        <f t="shared" si="20"/>
        <v>0</v>
      </c>
      <c r="D1255">
        <v>294000</v>
      </c>
    </row>
    <row r="1256" spans="1:4" x14ac:dyDescent="0.2">
      <c r="A1256">
        <v>1255</v>
      </c>
      <c r="B1256" t="s">
        <v>84</v>
      </c>
      <c r="C1256">
        <f t="shared" si="20"/>
        <v>1</v>
      </c>
      <c r="D1256">
        <v>165400</v>
      </c>
    </row>
    <row r="1257" spans="1:4" x14ac:dyDescent="0.2">
      <c r="A1257">
        <v>1256</v>
      </c>
      <c r="B1257" t="s">
        <v>84</v>
      </c>
      <c r="C1257">
        <f t="shared" si="20"/>
        <v>1</v>
      </c>
      <c r="D1257">
        <v>127500</v>
      </c>
    </row>
    <row r="1258" spans="1:4" x14ac:dyDescent="0.2">
      <c r="A1258">
        <v>1257</v>
      </c>
      <c r="B1258" t="s">
        <v>120</v>
      </c>
      <c r="C1258">
        <f t="shared" si="20"/>
        <v>0</v>
      </c>
      <c r="D1258">
        <v>301500</v>
      </c>
    </row>
    <row r="1259" spans="1:4" x14ac:dyDescent="0.2">
      <c r="A1259">
        <v>1258</v>
      </c>
      <c r="B1259" t="s">
        <v>84</v>
      </c>
      <c r="C1259">
        <f t="shared" si="20"/>
        <v>1</v>
      </c>
      <c r="D1259">
        <v>99900</v>
      </c>
    </row>
    <row r="1260" spans="1:4" x14ac:dyDescent="0.2">
      <c r="A1260">
        <v>1259</v>
      </c>
      <c r="B1260" t="s">
        <v>120</v>
      </c>
      <c r="C1260">
        <f t="shared" si="20"/>
        <v>0</v>
      </c>
      <c r="D1260">
        <v>190000</v>
      </c>
    </row>
    <row r="1261" spans="1:4" x14ac:dyDescent="0.2">
      <c r="A1261">
        <v>1260</v>
      </c>
      <c r="B1261" t="s">
        <v>84</v>
      </c>
      <c r="C1261">
        <f t="shared" si="20"/>
        <v>1</v>
      </c>
      <c r="D1261">
        <v>151000</v>
      </c>
    </row>
    <row r="1262" spans="1:4" x14ac:dyDescent="0.2">
      <c r="A1262">
        <v>1261</v>
      </c>
      <c r="B1262" t="s">
        <v>231</v>
      </c>
      <c r="C1262">
        <f t="shared" si="20"/>
        <v>0</v>
      </c>
      <c r="D1262">
        <v>181000</v>
      </c>
    </row>
    <row r="1263" spans="1:4" x14ac:dyDescent="0.2">
      <c r="A1263">
        <v>1262</v>
      </c>
      <c r="B1263" t="s">
        <v>84</v>
      </c>
      <c r="C1263">
        <f t="shared" si="20"/>
        <v>1</v>
      </c>
      <c r="D1263">
        <v>128900</v>
      </c>
    </row>
    <row r="1264" spans="1:4" x14ac:dyDescent="0.2">
      <c r="A1264">
        <v>1263</v>
      </c>
      <c r="B1264" t="s">
        <v>84</v>
      </c>
      <c r="C1264">
        <f t="shared" si="20"/>
        <v>1</v>
      </c>
      <c r="D1264">
        <v>161500</v>
      </c>
    </row>
    <row r="1265" spans="1:4" x14ac:dyDescent="0.2">
      <c r="A1265">
        <v>1264</v>
      </c>
      <c r="B1265" t="s">
        <v>84</v>
      </c>
      <c r="C1265">
        <f t="shared" si="20"/>
        <v>1</v>
      </c>
      <c r="D1265">
        <v>180500</v>
      </c>
    </row>
    <row r="1266" spans="1:4" x14ac:dyDescent="0.2">
      <c r="A1266">
        <v>1265</v>
      </c>
      <c r="B1266" t="s">
        <v>84</v>
      </c>
      <c r="C1266">
        <f t="shared" si="20"/>
        <v>1</v>
      </c>
      <c r="D1266">
        <v>181000</v>
      </c>
    </row>
    <row r="1267" spans="1:4" x14ac:dyDescent="0.2">
      <c r="A1267">
        <v>1266</v>
      </c>
      <c r="B1267" t="s">
        <v>84</v>
      </c>
      <c r="C1267">
        <f t="shared" si="20"/>
        <v>1</v>
      </c>
      <c r="D1267">
        <v>183900</v>
      </c>
    </row>
    <row r="1268" spans="1:4" x14ac:dyDescent="0.2">
      <c r="A1268">
        <v>1267</v>
      </c>
      <c r="B1268" t="s">
        <v>120</v>
      </c>
      <c r="C1268">
        <f t="shared" si="20"/>
        <v>0</v>
      </c>
      <c r="D1268">
        <v>122000</v>
      </c>
    </row>
    <row r="1269" spans="1:4" x14ac:dyDescent="0.2">
      <c r="A1269">
        <v>1268</v>
      </c>
      <c r="B1269" t="s">
        <v>120</v>
      </c>
      <c r="C1269">
        <f t="shared" si="20"/>
        <v>0</v>
      </c>
      <c r="D1269">
        <v>378500</v>
      </c>
    </row>
    <row r="1270" spans="1:4" x14ac:dyDescent="0.2">
      <c r="A1270">
        <v>1269</v>
      </c>
      <c r="B1270" t="s">
        <v>120</v>
      </c>
      <c r="C1270">
        <f t="shared" si="20"/>
        <v>0</v>
      </c>
      <c r="D1270">
        <v>381000</v>
      </c>
    </row>
    <row r="1271" spans="1:4" x14ac:dyDescent="0.2">
      <c r="A1271">
        <v>1270</v>
      </c>
      <c r="B1271" t="s">
        <v>84</v>
      </c>
      <c r="C1271">
        <f t="shared" si="20"/>
        <v>1</v>
      </c>
      <c r="D1271">
        <v>144000</v>
      </c>
    </row>
    <row r="1272" spans="1:4" x14ac:dyDescent="0.2">
      <c r="A1272">
        <v>1271</v>
      </c>
      <c r="B1272" t="s">
        <v>84</v>
      </c>
      <c r="C1272">
        <f t="shared" si="20"/>
        <v>1</v>
      </c>
      <c r="D1272">
        <v>260000</v>
      </c>
    </row>
    <row r="1273" spans="1:4" x14ac:dyDescent="0.2">
      <c r="A1273">
        <v>1272</v>
      </c>
      <c r="B1273" t="s">
        <v>120</v>
      </c>
      <c r="C1273">
        <f t="shared" si="20"/>
        <v>0</v>
      </c>
      <c r="D1273">
        <v>185750</v>
      </c>
    </row>
    <row r="1274" spans="1:4" x14ac:dyDescent="0.2">
      <c r="A1274">
        <v>1273</v>
      </c>
      <c r="B1274" t="s">
        <v>120</v>
      </c>
      <c r="C1274">
        <f t="shared" si="20"/>
        <v>0</v>
      </c>
      <c r="D1274">
        <v>137000</v>
      </c>
    </row>
    <row r="1275" spans="1:4" x14ac:dyDescent="0.2">
      <c r="A1275">
        <v>1274</v>
      </c>
      <c r="B1275" t="s">
        <v>120</v>
      </c>
      <c r="C1275">
        <f t="shared" si="20"/>
        <v>0</v>
      </c>
      <c r="D1275">
        <v>177000</v>
      </c>
    </row>
    <row r="1276" spans="1:4" x14ac:dyDescent="0.2">
      <c r="A1276">
        <v>1275</v>
      </c>
      <c r="B1276" t="s">
        <v>84</v>
      </c>
      <c r="C1276">
        <f t="shared" si="20"/>
        <v>1</v>
      </c>
      <c r="D1276">
        <v>139000</v>
      </c>
    </row>
    <row r="1277" spans="1:4" x14ac:dyDescent="0.2">
      <c r="A1277">
        <v>1276</v>
      </c>
      <c r="B1277" t="s">
        <v>84</v>
      </c>
      <c r="C1277">
        <f t="shared" si="20"/>
        <v>1</v>
      </c>
      <c r="D1277">
        <v>137000</v>
      </c>
    </row>
    <row r="1278" spans="1:4" x14ac:dyDescent="0.2">
      <c r="A1278">
        <v>1277</v>
      </c>
      <c r="B1278" t="s">
        <v>120</v>
      </c>
      <c r="C1278">
        <f t="shared" si="20"/>
        <v>0</v>
      </c>
      <c r="D1278">
        <v>162000</v>
      </c>
    </row>
    <row r="1279" spans="1:4" x14ac:dyDescent="0.2">
      <c r="A1279">
        <v>1278</v>
      </c>
      <c r="B1279" t="s">
        <v>120</v>
      </c>
      <c r="C1279">
        <f t="shared" si="20"/>
        <v>0</v>
      </c>
      <c r="D1279">
        <v>197900</v>
      </c>
    </row>
    <row r="1280" spans="1:4" x14ac:dyDescent="0.2">
      <c r="A1280">
        <v>1279</v>
      </c>
      <c r="B1280" t="s">
        <v>84</v>
      </c>
      <c r="C1280">
        <f t="shared" si="20"/>
        <v>1</v>
      </c>
      <c r="D1280">
        <v>237000</v>
      </c>
    </row>
    <row r="1281" spans="1:4" x14ac:dyDescent="0.2">
      <c r="A1281">
        <v>1280</v>
      </c>
      <c r="B1281" t="s">
        <v>84</v>
      </c>
      <c r="C1281">
        <f t="shared" si="20"/>
        <v>1</v>
      </c>
      <c r="D1281">
        <v>68400</v>
      </c>
    </row>
    <row r="1282" spans="1:4" x14ac:dyDescent="0.2">
      <c r="A1282">
        <v>1281</v>
      </c>
      <c r="B1282" t="s">
        <v>120</v>
      </c>
      <c r="C1282">
        <f t="shared" si="20"/>
        <v>0</v>
      </c>
      <c r="D1282">
        <v>227000</v>
      </c>
    </row>
    <row r="1283" spans="1:4" x14ac:dyDescent="0.2">
      <c r="A1283">
        <v>1282</v>
      </c>
      <c r="B1283" t="s">
        <v>120</v>
      </c>
      <c r="C1283">
        <f t="shared" ref="C1283:C1346" si="21">IF(B1283="Reg",1,IF(OR(B1283="IR1",B1283="IR2",B1283="IR3"),0,"N/A"))</f>
        <v>0</v>
      </c>
      <c r="D1283">
        <v>180000</v>
      </c>
    </row>
    <row r="1284" spans="1:4" x14ac:dyDescent="0.2">
      <c r="A1284">
        <v>1283</v>
      </c>
      <c r="B1284" t="s">
        <v>120</v>
      </c>
      <c r="C1284">
        <f t="shared" si="21"/>
        <v>0</v>
      </c>
      <c r="D1284">
        <v>150500</v>
      </c>
    </row>
    <row r="1285" spans="1:4" x14ac:dyDescent="0.2">
      <c r="A1285">
        <v>1284</v>
      </c>
      <c r="B1285" t="s">
        <v>84</v>
      </c>
      <c r="C1285">
        <f t="shared" si="21"/>
        <v>1</v>
      </c>
      <c r="D1285">
        <v>139000</v>
      </c>
    </row>
    <row r="1286" spans="1:4" x14ac:dyDescent="0.2">
      <c r="A1286">
        <v>1285</v>
      </c>
      <c r="B1286" t="s">
        <v>84</v>
      </c>
      <c r="C1286">
        <f t="shared" si="21"/>
        <v>1</v>
      </c>
      <c r="D1286">
        <v>169000</v>
      </c>
    </row>
    <row r="1287" spans="1:4" x14ac:dyDescent="0.2">
      <c r="A1287">
        <v>1286</v>
      </c>
      <c r="B1287" t="s">
        <v>84</v>
      </c>
      <c r="C1287">
        <f t="shared" si="21"/>
        <v>1</v>
      </c>
      <c r="D1287">
        <v>132500</v>
      </c>
    </row>
    <row r="1288" spans="1:4" x14ac:dyDescent="0.2">
      <c r="A1288">
        <v>1287</v>
      </c>
      <c r="B1288" t="s">
        <v>84</v>
      </c>
      <c r="C1288">
        <f t="shared" si="21"/>
        <v>1</v>
      </c>
      <c r="D1288">
        <v>143000</v>
      </c>
    </row>
    <row r="1289" spans="1:4" x14ac:dyDescent="0.2">
      <c r="A1289">
        <v>1288</v>
      </c>
      <c r="B1289" t="s">
        <v>120</v>
      </c>
      <c r="C1289">
        <f t="shared" si="21"/>
        <v>0</v>
      </c>
      <c r="D1289">
        <v>190000</v>
      </c>
    </row>
    <row r="1290" spans="1:4" x14ac:dyDescent="0.2">
      <c r="A1290">
        <v>1289</v>
      </c>
      <c r="B1290" t="s">
        <v>120</v>
      </c>
      <c r="C1290">
        <f t="shared" si="21"/>
        <v>0</v>
      </c>
      <c r="D1290">
        <v>278000</v>
      </c>
    </row>
    <row r="1291" spans="1:4" x14ac:dyDescent="0.2">
      <c r="A1291">
        <v>1290</v>
      </c>
      <c r="B1291" t="s">
        <v>120</v>
      </c>
      <c r="C1291">
        <f t="shared" si="21"/>
        <v>0</v>
      </c>
      <c r="D1291">
        <v>281000</v>
      </c>
    </row>
    <row r="1292" spans="1:4" x14ac:dyDescent="0.2">
      <c r="A1292">
        <v>1291</v>
      </c>
      <c r="B1292" t="s">
        <v>120</v>
      </c>
      <c r="C1292">
        <f t="shared" si="21"/>
        <v>0</v>
      </c>
      <c r="D1292">
        <v>180500</v>
      </c>
    </row>
    <row r="1293" spans="1:4" x14ac:dyDescent="0.2">
      <c r="A1293">
        <v>1292</v>
      </c>
      <c r="B1293" t="s">
        <v>84</v>
      </c>
      <c r="C1293">
        <f t="shared" si="21"/>
        <v>1</v>
      </c>
      <c r="D1293">
        <v>119500</v>
      </c>
    </row>
    <row r="1294" spans="1:4" x14ac:dyDescent="0.2">
      <c r="A1294">
        <v>1293</v>
      </c>
      <c r="B1294" t="s">
        <v>84</v>
      </c>
      <c r="C1294">
        <f t="shared" si="21"/>
        <v>1</v>
      </c>
      <c r="D1294">
        <v>107500</v>
      </c>
    </row>
    <row r="1295" spans="1:4" x14ac:dyDescent="0.2">
      <c r="A1295">
        <v>1294</v>
      </c>
      <c r="B1295" t="s">
        <v>84</v>
      </c>
      <c r="C1295">
        <f t="shared" si="21"/>
        <v>1</v>
      </c>
      <c r="D1295">
        <v>162900</v>
      </c>
    </row>
    <row r="1296" spans="1:4" x14ac:dyDescent="0.2">
      <c r="A1296">
        <v>1295</v>
      </c>
      <c r="B1296" t="s">
        <v>84</v>
      </c>
      <c r="C1296">
        <f t="shared" si="21"/>
        <v>1</v>
      </c>
      <c r="D1296">
        <v>115000</v>
      </c>
    </row>
    <row r="1297" spans="1:4" x14ac:dyDescent="0.2">
      <c r="A1297">
        <v>1296</v>
      </c>
      <c r="B1297" t="s">
        <v>84</v>
      </c>
      <c r="C1297">
        <f t="shared" si="21"/>
        <v>1</v>
      </c>
      <c r="D1297">
        <v>138500</v>
      </c>
    </row>
    <row r="1298" spans="1:4" x14ac:dyDescent="0.2">
      <c r="A1298">
        <v>1297</v>
      </c>
      <c r="B1298" t="s">
        <v>84</v>
      </c>
      <c r="C1298">
        <f t="shared" si="21"/>
        <v>1</v>
      </c>
      <c r="D1298">
        <v>155000</v>
      </c>
    </row>
    <row r="1299" spans="1:4" x14ac:dyDescent="0.2">
      <c r="A1299">
        <v>1298</v>
      </c>
      <c r="B1299" t="s">
        <v>84</v>
      </c>
      <c r="C1299">
        <f t="shared" si="21"/>
        <v>1</v>
      </c>
      <c r="D1299">
        <v>140000</v>
      </c>
    </row>
    <row r="1300" spans="1:4" x14ac:dyDescent="0.2">
      <c r="A1300">
        <v>1299</v>
      </c>
      <c r="B1300" t="s">
        <v>231</v>
      </c>
      <c r="C1300">
        <f t="shared" si="21"/>
        <v>0</v>
      </c>
      <c r="D1300">
        <v>160000</v>
      </c>
    </row>
    <row r="1301" spans="1:4" x14ac:dyDescent="0.2">
      <c r="A1301">
        <v>1300</v>
      </c>
      <c r="B1301" t="s">
        <v>84</v>
      </c>
      <c r="C1301">
        <f t="shared" si="21"/>
        <v>1</v>
      </c>
      <c r="D1301">
        <v>154000</v>
      </c>
    </row>
    <row r="1302" spans="1:4" x14ac:dyDescent="0.2">
      <c r="A1302">
        <v>1301</v>
      </c>
      <c r="B1302" t="s">
        <v>120</v>
      </c>
      <c r="C1302">
        <f t="shared" si="21"/>
        <v>0</v>
      </c>
      <c r="D1302">
        <v>225000</v>
      </c>
    </row>
    <row r="1303" spans="1:4" x14ac:dyDescent="0.2">
      <c r="A1303">
        <v>1302</v>
      </c>
      <c r="B1303" t="s">
        <v>120</v>
      </c>
      <c r="C1303">
        <f t="shared" si="21"/>
        <v>0</v>
      </c>
      <c r="D1303">
        <v>177500</v>
      </c>
    </row>
    <row r="1304" spans="1:4" x14ac:dyDescent="0.2">
      <c r="A1304">
        <v>1303</v>
      </c>
      <c r="B1304" t="s">
        <v>84</v>
      </c>
      <c r="C1304">
        <f t="shared" si="21"/>
        <v>1</v>
      </c>
      <c r="D1304">
        <v>290000</v>
      </c>
    </row>
    <row r="1305" spans="1:4" x14ac:dyDescent="0.2">
      <c r="A1305">
        <v>1304</v>
      </c>
      <c r="B1305" t="s">
        <v>84</v>
      </c>
      <c r="C1305">
        <f t="shared" si="21"/>
        <v>1</v>
      </c>
      <c r="D1305">
        <v>232000</v>
      </c>
    </row>
    <row r="1306" spans="1:4" x14ac:dyDescent="0.2">
      <c r="A1306">
        <v>1305</v>
      </c>
      <c r="B1306" t="s">
        <v>84</v>
      </c>
      <c r="C1306">
        <f t="shared" si="21"/>
        <v>1</v>
      </c>
      <c r="D1306">
        <v>130000</v>
      </c>
    </row>
    <row r="1307" spans="1:4" x14ac:dyDescent="0.2">
      <c r="A1307">
        <v>1306</v>
      </c>
      <c r="B1307" t="s">
        <v>120</v>
      </c>
      <c r="C1307">
        <f t="shared" si="21"/>
        <v>0</v>
      </c>
      <c r="D1307">
        <v>325000</v>
      </c>
    </row>
    <row r="1308" spans="1:4" x14ac:dyDescent="0.2">
      <c r="A1308">
        <v>1307</v>
      </c>
      <c r="B1308" t="s">
        <v>120</v>
      </c>
      <c r="C1308">
        <f t="shared" si="21"/>
        <v>0</v>
      </c>
      <c r="D1308">
        <v>202500</v>
      </c>
    </row>
    <row r="1309" spans="1:4" x14ac:dyDescent="0.2">
      <c r="A1309">
        <v>1308</v>
      </c>
      <c r="B1309" t="s">
        <v>84</v>
      </c>
      <c r="C1309">
        <f t="shared" si="21"/>
        <v>1</v>
      </c>
      <c r="D1309">
        <v>138000</v>
      </c>
    </row>
    <row r="1310" spans="1:4" x14ac:dyDescent="0.2">
      <c r="A1310">
        <v>1309</v>
      </c>
      <c r="B1310" t="s">
        <v>84</v>
      </c>
      <c r="C1310">
        <f t="shared" si="21"/>
        <v>1</v>
      </c>
      <c r="D1310">
        <v>147000</v>
      </c>
    </row>
    <row r="1311" spans="1:4" x14ac:dyDescent="0.2">
      <c r="A1311">
        <v>1310</v>
      </c>
      <c r="B1311" t="s">
        <v>84</v>
      </c>
      <c r="C1311">
        <f t="shared" si="21"/>
        <v>1</v>
      </c>
      <c r="D1311">
        <v>179200</v>
      </c>
    </row>
    <row r="1312" spans="1:4" x14ac:dyDescent="0.2">
      <c r="A1312">
        <v>1311</v>
      </c>
      <c r="B1312" t="s">
        <v>84</v>
      </c>
      <c r="C1312">
        <f t="shared" si="21"/>
        <v>1</v>
      </c>
      <c r="D1312">
        <v>335000</v>
      </c>
    </row>
    <row r="1313" spans="1:4" x14ac:dyDescent="0.2">
      <c r="A1313">
        <v>1312</v>
      </c>
      <c r="B1313" t="s">
        <v>84</v>
      </c>
      <c r="C1313">
        <f t="shared" si="21"/>
        <v>1</v>
      </c>
      <c r="D1313">
        <v>203000</v>
      </c>
    </row>
    <row r="1314" spans="1:4" x14ac:dyDescent="0.2">
      <c r="A1314">
        <v>1313</v>
      </c>
      <c r="B1314" t="s">
        <v>120</v>
      </c>
      <c r="C1314">
        <f t="shared" si="21"/>
        <v>0</v>
      </c>
      <c r="D1314">
        <v>302000</v>
      </c>
    </row>
    <row r="1315" spans="1:4" x14ac:dyDescent="0.2">
      <c r="A1315">
        <v>1314</v>
      </c>
      <c r="B1315" t="s">
        <v>120</v>
      </c>
      <c r="C1315">
        <f t="shared" si="21"/>
        <v>0</v>
      </c>
      <c r="D1315">
        <v>333168</v>
      </c>
    </row>
    <row r="1316" spans="1:4" x14ac:dyDescent="0.2">
      <c r="A1316">
        <v>1315</v>
      </c>
      <c r="B1316" t="s">
        <v>84</v>
      </c>
      <c r="C1316">
        <f t="shared" si="21"/>
        <v>1</v>
      </c>
      <c r="D1316">
        <v>119000</v>
      </c>
    </row>
    <row r="1317" spans="1:4" x14ac:dyDescent="0.2">
      <c r="A1317">
        <v>1316</v>
      </c>
      <c r="B1317" t="s">
        <v>84</v>
      </c>
      <c r="C1317">
        <f t="shared" si="21"/>
        <v>1</v>
      </c>
      <c r="D1317">
        <v>206900</v>
      </c>
    </row>
    <row r="1318" spans="1:4" x14ac:dyDescent="0.2">
      <c r="A1318">
        <v>1317</v>
      </c>
      <c r="B1318" t="s">
        <v>120</v>
      </c>
      <c r="C1318">
        <f t="shared" si="21"/>
        <v>0</v>
      </c>
      <c r="D1318">
        <v>295493</v>
      </c>
    </row>
    <row r="1319" spans="1:4" x14ac:dyDescent="0.2">
      <c r="A1319">
        <v>1318</v>
      </c>
      <c r="B1319" t="s">
        <v>84</v>
      </c>
      <c r="C1319">
        <f t="shared" si="21"/>
        <v>1</v>
      </c>
      <c r="D1319">
        <v>208900</v>
      </c>
    </row>
    <row r="1320" spans="1:4" x14ac:dyDescent="0.2">
      <c r="A1320">
        <v>1319</v>
      </c>
      <c r="B1320" t="s">
        <v>160</v>
      </c>
      <c r="C1320">
        <f t="shared" si="21"/>
        <v>0</v>
      </c>
      <c r="D1320">
        <v>275000</v>
      </c>
    </row>
    <row r="1321" spans="1:4" x14ac:dyDescent="0.2">
      <c r="A1321">
        <v>1320</v>
      </c>
      <c r="B1321" t="s">
        <v>84</v>
      </c>
      <c r="C1321">
        <f t="shared" si="21"/>
        <v>1</v>
      </c>
      <c r="D1321">
        <v>111000</v>
      </c>
    </row>
    <row r="1322" spans="1:4" x14ac:dyDescent="0.2">
      <c r="A1322">
        <v>1321</v>
      </c>
      <c r="B1322" t="s">
        <v>84</v>
      </c>
      <c r="C1322">
        <f t="shared" si="21"/>
        <v>1</v>
      </c>
      <c r="D1322">
        <v>156500</v>
      </c>
    </row>
    <row r="1323" spans="1:4" x14ac:dyDescent="0.2">
      <c r="A1323">
        <v>1322</v>
      </c>
      <c r="B1323" t="s">
        <v>120</v>
      </c>
      <c r="C1323">
        <f t="shared" si="21"/>
        <v>0</v>
      </c>
      <c r="D1323">
        <v>72500</v>
      </c>
    </row>
    <row r="1324" spans="1:4" x14ac:dyDescent="0.2">
      <c r="A1324">
        <v>1323</v>
      </c>
      <c r="B1324" t="s">
        <v>120</v>
      </c>
      <c r="C1324">
        <f t="shared" si="21"/>
        <v>0</v>
      </c>
      <c r="D1324">
        <v>190000</v>
      </c>
    </row>
    <row r="1325" spans="1:4" x14ac:dyDescent="0.2">
      <c r="A1325">
        <v>1324</v>
      </c>
      <c r="B1325" t="s">
        <v>84</v>
      </c>
      <c r="C1325">
        <f t="shared" si="21"/>
        <v>1</v>
      </c>
      <c r="D1325">
        <v>82500</v>
      </c>
    </row>
    <row r="1326" spans="1:4" x14ac:dyDescent="0.2">
      <c r="A1326">
        <v>1325</v>
      </c>
      <c r="B1326" t="s">
        <v>84</v>
      </c>
      <c r="C1326">
        <f t="shared" si="21"/>
        <v>1</v>
      </c>
      <c r="D1326">
        <v>147000</v>
      </c>
    </row>
    <row r="1327" spans="1:4" x14ac:dyDescent="0.2">
      <c r="A1327">
        <v>1326</v>
      </c>
      <c r="B1327" t="s">
        <v>84</v>
      </c>
      <c r="C1327">
        <f t="shared" si="21"/>
        <v>1</v>
      </c>
      <c r="D1327">
        <v>55000</v>
      </c>
    </row>
    <row r="1328" spans="1:4" x14ac:dyDescent="0.2">
      <c r="A1328">
        <v>1327</v>
      </c>
      <c r="B1328" t="s">
        <v>84</v>
      </c>
      <c r="C1328">
        <f t="shared" si="21"/>
        <v>1</v>
      </c>
      <c r="D1328">
        <v>79000</v>
      </c>
    </row>
    <row r="1329" spans="1:4" x14ac:dyDescent="0.2">
      <c r="A1329">
        <v>1328</v>
      </c>
      <c r="B1329" t="s">
        <v>84</v>
      </c>
      <c r="C1329">
        <f t="shared" si="21"/>
        <v>1</v>
      </c>
      <c r="D1329">
        <v>130500</v>
      </c>
    </row>
    <row r="1330" spans="1:4" x14ac:dyDescent="0.2">
      <c r="A1330">
        <v>1329</v>
      </c>
      <c r="B1330" t="s">
        <v>84</v>
      </c>
      <c r="C1330">
        <f t="shared" si="21"/>
        <v>1</v>
      </c>
      <c r="D1330">
        <v>256000</v>
      </c>
    </row>
    <row r="1331" spans="1:4" x14ac:dyDescent="0.2">
      <c r="A1331">
        <v>1330</v>
      </c>
      <c r="B1331" t="s">
        <v>120</v>
      </c>
      <c r="C1331">
        <f t="shared" si="21"/>
        <v>0</v>
      </c>
      <c r="D1331">
        <v>176500</v>
      </c>
    </row>
    <row r="1332" spans="1:4" x14ac:dyDescent="0.2">
      <c r="A1332">
        <v>1331</v>
      </c>
      <c r="B1332" t="s">
        <v>84</v>
      </c>
      <c r="C1332">
        <f t="shared" si="21"/>
        <v>1</v>
      </c>
      <c r="D1332">
        <v>227000</v>
      </c>
    </row>
    <row r="1333" spans="1:4" x14ac:dyDescent="0.2">
      <c r="A1333">
        <v>1332</v>
      </c>
      <c r="B1333" t="s">
        <v>120</v>
      </c>
      <c r="C1333">
        <f t="shared" si="21"/>
        <v>0</v>
      </c>
      <c r="D1333">
        <v>132500</v>
      </c>
    </row>
    <row r="1334" spans="1:4" x14ac:dyDescent="0.2">
      <c r="A1334">
        <v>1333</v>
      </c>
      <c r="B1334" t="s">
        <v>84</v>
      </c>
      <c r="C1334">
        <f t="shared" si="21"/>
        <v>1</v>
      </c>
      <c r="D1334">
        <v>100000</v>
      </c>
    </row>
    <row r="1335" spans="1:4" x14ac:dyDescent="0.2">
      <c r="A1335">
        <v>1334</v>
      </c>
      <c r="B1335" t="s">
        <v>84</v>
      </c>
      <c r="C1335">
        <f t="shared" si="21"/>
        <v>1</v>
      </c>
      <c r="D1335">
        <v>125500</v>
      </c>
    </row>
    <row r="1336" spans="1:4" x14ac:dyDescent="0.2">
      <c r="A1336">
        <v>1335</v>
      </c>
      <c r="B1336" t="s">
        <v>84</v>
      </c>
      <c r="C1336">
        <f t="shared" si="21"/>
        <v>1</v>
      </c>
      <c r="D1336">
        <v>125000</v>
      </c>
    </row>
    <row r="1337" spans="1:4" x14ac:dyDescent="0.2">
      <c r="A1337">
        <v>1336</v>
      </c>
      <c r="B1337" t="s">
        <v>84</v>
      </c>
      <c r="C1337">
        <f t="shared" si="21"/>
        <v>1</v>
      </c>
      <c r="D1337">
        <v>167900</v>
      </c>
    </row>
    <row r="1338" spans="1:4" x14ac:dyDescent="0.2">
      <c r="A1338">
        <v>1337</v>
      </c>
      <c r="B1338" t="s">
        <v>120</v>
      </c>
      <c r="C1338">
        <f t="shared" si="21"/>
        <v>0</v>
      </c>
      <c r="D1338">
        <v>135000</v>
      </c>
    </row>
    <row r="1339" spans="1:4" x14ac:dyDescent="0.2">
      <c r="A1339">
        <v>1338</v>
      </c>
      <c r="B1339" t="s">
        <v>120</v>
      </c>
      <c r="C1339">
        <f t="shared" si="21"/>
        <v>0</v>
      </c>
      <c r="D1339">
        <v>52500</v>
      </c>
    </row>
    <row r="1340" spans="1:4" x14ac:dyDescent="0.2">
      <c r="A1340">
        <v>1339</v>
      </c>
      <c r="B1340" t="s">
        <v>120</v>
      </c>
      <c r="C1340">
        <f t="shared" si="21"/>
        <v>0</v>
      </c>
      <c r="D1340">
        <v>200000</v>
      </c>
    </row>
    <row r="1341" spans="1:4" x14ac:dyDescent="0.2">
      <c r="A1341">
        <v>1340</v>
      </c>
      <c r="B1341" t="s">
        <v>120</v>
      </c>
      <c r="C1341">
        <f t="shared" si="21"/>
        <v>0</v>
      </c>
      <c r="D1341">
        <v>128500</v>
      </c>
    </row>
    <row r="1342" spans="1:4" x14ac:dyDescent="0.2">
      <c r="A1342">
        <v>1341</v>
      </c>
      <c r="B1342" t="s">
        <v>84</v>
      </c>
      <c r="C1342">
        <f t="shared" si="21"/>
        <v>1</v>
      </c>
      <c r="D1342">
        <v>123000</v>
      </c>
    </row>
    <row r="1343" spans="1:4" x14ac:dyDescent="0.2">
      <c r="A1343">
        <v>1342</v>
      </c>
      <c r="B1343" t="s">
        <v>84</v>
      </c>
      <c r="C1343">
        <f t="shared" si="21"/>
        <v>1</v>
      </c>
      <c r="D1343">
        <v>155000</v>
      </c>
    </row>
    <row r="1344" spans="1:4" x14ac:dyDescent="0.2">
      <c r="A1344">
        <v>1343</v>
      </c>
      <c r="B1344" t="s">
        <v>84</v>
      </c>
      <c r="C1344">
        <f t="shared" si="21"/>
        <v>1</v>
      </c>
      <c r="D1344">
        <v>228500</v>
      </c>
    </row>
    <row r="1345" spans="1:4" x14ac:dyDescent="0.2">
      <c r="A1345">
        <v>1344</v>
      </c>
      <c r="B1345" t="s">
        <v>84</v>
      </c>
      <c r="C1345">
        <f t="shared" si="21"/>
        <v>1</v>
      </c>
      <c r="D1345">
        <v>177000</v>
      </c>
    </row>
    <row r="1346" spans="1:4" x14ac:dyDescent="0.2">
      <c r="A1346">
        <v>1345</v>
      </c>
      <c r="B1346" t="s">
        <v>120</v>
      </c>
      <c r="C1346">
        <f t="shared" si="21"/>
        <v>0</v>
      </c>
      <c r="D1346">
        <v>155835</v>
      </c>
    </row>
    <row r="1347" spans="1:4" x14ac:dyDescent="0.2">
      <c r="A1347">
        <v>1346</v>
      </c>
      <c r="B1347" t="s">
        <v>84</v>
      </c>
      <c r="C1347">
        <f t="shared" ref="C1347:C1410" si="22">IF(B1347="Reg",1,IF(OR(B1347="IR1",B1347="IR2",B1347="IR3"),0,"N/A"))</f>
        <v>1</v>
      </c>
      <c r="D1347">
        <v>108500</v>
      </c>
    </row>
    <row r="1348" spans="1:4" x14ac:dyDescent="0.2">
      <c r="A1348">
        <v>1347</v>
      </c>
      <c r="B1348" t="s">
        <v>160</v>
      </c>
      <c r="C1348">
        <f t="shared" si="22"/>
        <v>0</v>
      </c>
      <c r="D1348">
        <v>262500</v>
      </c>
    </row>
    <row r="1349" spans="1:4" x14ac:dyDescent="0.2">
      <c r="A1349">
        <v>1348</v>
      </c>
      <c r="B1349" t="s">
        <v>120</v>
      </c>
      <c r="C1349">
        <f t="shared" si="22"/>
        <v>0</v>
      </c>
      <c r="D1349">
        <v>283463</v>
      </c>
    </row>
    <row r="1350" spans="1:4" x14ac:dyDescent="0.2">
      <c r="A1350">
        <v>1349</v>
      </c>
      <c r="B1350" t="s">
        <v>231</v>
      </c>
      <c r="C1350">
        <f t="shared" si="22"/>
        <v>0</v>
      </c>
      <c r="D1350">
        <v>215000</v>
      </c>
    </row>
    <row r="1351" spans="1:4" x14ac:dyDescent="0.2">
      <c r="A1351">
        <v>1350</v>
      </c>
      <c r="B1351" t="s">
        <v>84</v>
      </c>
      <c r="C1351">
        <f t="shared" si="22"/>
        <v>1</v>
      </c>
      <c r="D1351">
        <v>122000</v>
      </c>
    </row>
    <row r="1352" spans="1:4" x14ac:dyDescent="0.2">
      <c r="A1352">
        <v>1351</v>
      </c>
      <c r="B1352" t="s">
        <v>84</v>
      </c>
      <c r="C1352">
        <f t="shared" si="22"/>
        <v>1</v>
      </c>
      <c r="D1352">
        <v>200000</v>
      </c>
    </row>
    <row r="1353" spans="1:4" x14ac:dyDescent="0.2">
      <c r="A1353">
        <v>1352</v>
      </c>
      <c r="B1353" t="s">
        <v>120</v>
      </c>
      <c r="C1353">
        <f t="shared" si="22"/>
        <v>0</v>
      </c>
      <c r="D1353">
        <v>171000</v>
      </c>
    </row>
    <row r="1354" spans="1:4" x14ac:dyDescent="0.2">
      <c r="A1354">
        <v>1353</v>
      </c>
      <c r="B1354" t="s">
        <v>84</v>
      </c>
      <c r="C1354">
        <f t="shared" si="22"/>
        <v>1</v>
      </c>
      <c r="D1354">
        <v>134900</v>
      </c>
    </row>
    <row r="1355" spans="1:4" x14ac:dyDescent="0.2">
      <c r="A1355">
        <v>1354</v>
      </c>
      <c r="B1355" t="s">
        <v>120</v>
      </c>
      <c r="C1355">
        <f t="shared" si="22"/>
        <v>0</v>
      </c>
      <c r="D1355">
        <v>410000</v>
      </c>
    </row>
    <row r="1356" spans="1:4" x14ac:dyDescent="0.2">
      <c r="A1356">
        <v>1355</v>
      </c>
      <c r="B1356" t="s">
        <v>120</v>
      </c>
      <c r="C1356">
        <f t="shared" si="22"/>
        <v>0</v>
      </c>
      <c r="D1356">
        <v>235000</v>
      </c>
    </row>
    <row r="1357" spans="1:4" x14ac:dyDescent="0.2">
      <c r="A1357">
        <v>1356</v>
      </c>
      <c r="B1357" t="s">
        <v>120</v>
      </c>
      <c r="C1357">
        <f t="shared" si="22"/>
        <v>0</v>
      </c>
      <c r="D1357">
        <v>170000</v>
      </c>
    </row>
    <row r="1358" spans="1:4" x14ac:dyDescent="0.2">
      <c r="A1358">
        <v>1357</v>
      </c>
      <c r="B1358" t="s">
        <v>84</v>
      </c>
      <c r="C1358">
        <f t="shared" si="22"/>
        <v>1</v>
      </c>
      <c r="D1358">
        <v>110000</v>
      </c>
    </row>
    <row r="1359" spans="1:4" x14ac:dyDescent="0.2">
      <c r="A1359">
        <v>1358</v>
      </c>
      <c r="B1359" t="s">
        <v>120</v>
      </c>
      <c r="C1359">
        <f t="shared" si="22"/>
        <v>0</v>
      </c>
      <c r="D1359">
        <v>149900</v>
      </c>
    </row>
    <row r="1360" spans="1:4" x14ac:dyDescent="0.2">
      <c r="A1360">
        <v>1359</v>
      </c>
      <c r="B1360" t="s">
        <v>84</v>
      </c>
      <c r="C1360">
        <f t="shared" si="22"/>
        <v>1</v>
      </c>
      <c r="D1360">
        <v>177500</v>
      </c>
    </row>
    <row r="1361" spans="1:4" x14ac:dyDescent="0.2">
      <c r="A1361">
        <v>1360</v>
      </c>
      <c r="B1361" t="s">
        <v>84</v>
      </c>
      <c r="C1361">
        <f t="shared" si="22"/>
        <v>1</v>
      </c>
      <c r="D1361">
        <v>315000</v>
      </c>
    </row>
    <row r="1362" spans="1:4" x14ac:dyDescent="0.2">
      <c r="A1362">
        <v>1361</v>
      </c>
      <c r="B1362" t="s">
        <v>84</v>
      </c>
      <c r="C1362">
        <f t="shared" si="22"/>
        <v>1</v>
      </c>
      <c r="D1362">
        <v>189000</v>
      </c>
    </row>
    <row r="1363" spans="1:4" x14ac:dyDescent="0.2">
      <c r="A1363">
        <v>1362</v>
      </c>
      <c r="B1363" t="s">
        <v>120</v>
      </c>
      <c r="C1363">
        <f t="shared" si="22"/>
        <v>0</v>
      </c>
      <c r="D1363">
        <v>260000</v>
      </c>
    </row>
    <row r="1364" spans="1:4" x14ac:dyDescent="0.2">
      <c r="A1364">
        <v>1363</v>
      </c>
      <c r="B1364" t="s">
        <v>120</v>
      </c>
      <c r="C1364">
        <f t="shared" si="22"/>
        <v>0</v>
      </c>
      <c r="D1364">
        <v>104900</v>
      </c>
    </row>
    <row r="1365" spans="1:4" x14ac:dyDescent="0.2">
      <c r="A1365">
        <v>1364</v>
      </c>
      <c r="B1365" t="s">
        <v>120</v>
      </c>
      <c r="C1365">
        <f t="shared" si="22"/>
        <v>0</v>
      </c>
      <c r="D1365">
        <v>156932</v>
      </c>
    </row>
    <row r="1366" spans="1:4" x14ac:dyDescent="0.2">
      <c r="A1366">
        <v>1365</v>
      </c>
      <c r="B1366" t="s">
        <v>84</v>
      </c>
      <c r="C1366">
        <f t="shared" si="22"/>
        <v>1</v>
      </c>
      <c r="D1366">
        <v>144152</v>
      </c>
    </row>
    <row r="1367" spans="1:4" x14ac:dyDescent="0.2">
      <c r="A1367">
        <v>1366</v>
      </c>
      <c r="B1367" t="s">
        <v>84</v>
      </c>
      <c r="C1367">
        <f t="shared" si="22"/>
        <v>1</v>
      </c>
      <c r="D1367">
        <v>216000</v>
      </c>
    </row>
    <row r="1368" spans="1:4" x14ac:dyDescent="0.2">
      <c r="A1368">
        <v>1367</v>
      </c>
      <c r="B1368" t="s">
        <v>120</v>
      </c>
      <c r="C1368">
        <f t="shared" si="22"/>
        <v>0</v>
      </c>
      <c r="D1368">
        <v>193000</v>
      </c>
    </row>
    <row r="1369" spans="1:4" x14ac:dyDescent="0.2">
      <c r="A1369">
        <v>1368</v>
      </c>
      <c r="B1369" t="s">
        <v>84</v>
      </c>
      <c r="C1369">
        <f t="shared" si="22"/>
        <v>1</v>
      </c>
      <c r="D1369">
        <v>127000</v>
      </c>
    </row>
    <row r="1370" spans="1:4" x14ac:dyDescent="0.2">
      <c r="A1370">
        <v>1369</v>
      </c>
      <c r="B1370" t="s">
        <v>84</v>
      </c>
      <c r="C1370">
        <f t="shared" si="22"/>
        <v>1</v>
      </c>
      <c r="D1370">
        <v>144000</v>
      </c>
    </row>
    <row r="1371" spans="1:4" x14ac:dyDescent="0.2">
      <c r="A1371">
        <v>1370</v>
      </c>
      <c r="B1371" t="s">
        <v>160</v>
      </c>
      <c r="C1371">
        <f t="shared" si="22"/>
        <v>0</v>
      </c>
      <c r="D1371">
        <v>232000</v>
      </c>
    </row>
    <row r="1372" spans="1:4" x14ac:dyDescent="0.2">
      <c r="A1372">
        <v>1371</v>
      </c>
      <c r="B1372" t="s">
        <v>84</v>
      </c>
      <c r="C1372">
        <f t="shared" si="22"/>
        <v>1</v>
      </c>
      <c r="D1372">
        <v>105000</v>
      </c>
    </row>
    <row r="1373" spans="1:4" x14ac:dyDescent="0.2">
      <c r="A1373">
        <v>1372</v>
      </c>
      <c r="B1373" t="s">
        <v>84</v>
      </c>
      <c r="C1373">
        <f t="shared" si="22"/>
        <v>1</v>
      </c>
      <c r="D1373">
        <v>165500</v>
      </c>
    </row>
    <row r="1374" spans="1:4" x14ac:dyDescent="0.2">
      <c r="A1374">
        <v>1373</v>
      </c>
      <c r="B1374" t="s">
        <v>84</v>
      </c>
      <c r="C1374">
        <f t="shared" si="22"/>
        <v>1</v>
      </c>
      <c r="D1374">
        <v>274300</v>
      </c>
    </row>
    <row r="1375" spans="1:4" x14ac:dyDescent="0.2">
      <c r="A1375">
        <v>1374</v>
      </c>
      <c r="B1375" t="s">
        <v>84</v>
      </c>
      <c r="C1375">
        <f t="shared" si="22"/>
        <v>1</v>
      </c>
      <c r="D1375">
        <v>466500</v>
      </c>
    </row>
    <row r="1376" spans="1:4" x14ac:dyDescent="0.2">
      <c r="A1376">
        <v>1375</v>
      </c>
      <c r="B1376" t="s">
        <v>84</v>
      </c>
      <c r="C1376">
        <f t="shared" si="22"/>
        <v>1</v>
      </c>
      <c r="D1376">
        <v>250000</v>
      </c>
    </row>
    <row r="1377" spans="1:4" x14ac:dyDescent="0.2">
      <c r="A1377">
        <v>1376</v>
      </c>
      <c r="B1377" t="s">
        <v>120</v>
      </c>
      <c r="C1377">
        <f t="shared" si="22"/>
        <v>0</v>
      </c>
      <c r="D1377">
        <v>239000</v>
      </c>
    </row>
    <row r="1378" spans="1:4" x14ac:dyDescent="0.2">
      <c r="A1378">
        <v>1377</v>
      </c>
      <c r="B1378" t="s">
        <v>84</v>
      </c>
      <c r="C1378">
        <f t="shared" si="22"/>
        <v>1</v>
      </c>
      <c r="D1378">
        <v>91000</v>
      </c>
    </row>
    <row r="1379" spans="1:4" x14ac:dyDescent="0.2">
      <c r="A1379">
        <v>1378</v>
      </c>
      <c r="B1379" t="s">
        <v>84</v>
      </c>
      <c r="C1379">
        <f t="shared" si="22"/>
        <v>1</v>
      </c>
      <c r="D1379">
        <v>117000</v>
      </c>
    </row>
    <row r="1380" spans="1:4" x14ac:dyDescent="0.2">
      <c r="A1380">
        <v>1379</v>
      </c>
      <c r="B1380" t="s">
        <v>84</v>
      </c>
      <c r="C1380">
        <f t="shared" si="22"/>
        <v>1</v>
      </c>
      <c r="D1380">
        <v>83000</v>
      </c>
    </row>
    <row r="1381" spans="1:4" x14ac:dyDescent="0.2">
      <c r="A1381">
        <v>1380</v>
      </c>
      <c r="B1381" t="s">
        <v>84</v>
      </c>
      <c r="C1381">
        <f t="shared" si="22"/>
        <v>1</v>
      </c>
      <c r="D1381">
        <v>167500</v>
      </c>
    </row>
    <row r="1382" spans="1:4" x14ac:dyDescent="0.2">
      <c r="A1382">
        <v>1381</v>
      </c>
      <c r="B1382" t="s">
        <v>84</v>
      </c>
      <c r="C1382">
        <f t="shared" si="22"/>
        <v>1</v>
      </c>
      <c r="D1382">
        <v>58500</v>
      </c>
    </row>
    <row r="1383" spans="1:4" x14ac:dyDescent="0.2">
      <c r="A1383">
        <v>1382</v>
      </c>
      <c r="B1383" t="s">
        <v>120</v>
      </c>
      <c r="C1383">
        <f t="shared" si="22"/>
        <v>0</v>
      </c>
      <c r="D1383">
        <v>237500</v>
      </c>
    </row>
    <row r="1384" spans="1:4" x14ac:dyDescent="0.2">
      <c r="A1384">
        <v>1383</v>
      </c>
      <c r="B1384" t="s">
        <v>84</v>
      </c>
      <c r="C1384">
        <f t="shared" si="22"/>
        <v>1</v>
      </c>
      <c r="D1384">
        <v>157000</v>
      </c>
    </row>
    <row r="1385" spans="1:4" x14ac:dyDescent="0.2">
      <c r="A1385">
        <v>1384</v>
      </c>
      <c r="B1385" t="s">
        <v>84</v>
      </c>
      <c r="C1385">
        <f t="shared" si="22"/>
        <v>1</v>
      </c>
      <c r="D1385">
        <v>112000</v>
      </c>
    </row>
    <row r="1386" spans="1:4" x14ac:dyDescent="0.2">
      <c r="A1386">
        <v>1385</v>
      </c>
      <c r="B1386" t="s">
        <v>84</v>
      </c>
      <c r="C1386">
        <f t="shared" si="22"/>
        <v>1</v>
      </c>
      <c r="D1386">
        <v>105000</v>
      </c>
    </row>
    <row r="1387" spans="1:4" x14ac:dyDescent="0.2">
      <c r="A1387">
        <v>1386</v>
      </c>
      <c r="B1387" t="s">
        <v>84</v>
      </c>
      <c r="C1387">
        <f t="shared" si="22"/>
        <v>1</v>
      </c>
      <c r="D1387">
        <v>125500</v>
      </c>
    </row>
    <row r="1388" spans="1:4" x14ac:dyDescent="0.2">
      <c r="A1388">
        <v>1387</v>
      </c>
      <c r="B1388" t="s">
        <v>120</v>
      </c>
      <c r="C1388">
        <f t="shared" si="22"/>
        <v>0</v>
      </c>
      <c r="D1388">
        <v>250000</v>
      </c>
    </row>
    <row r="1389" spans="1:4" x14ac:dyDescent="0.2">
      <c r="A1389">
        <v>1388</v>
      </c>
      <c r="B1389" t="s">
        <v>84</v>
      </c>
      <c r="C1389">
        <f t="shared" si="22"/>
        <v>1</v>
      </c>
      <c r="D1389">
        <v>136000</v>
      </c>
    </row>
    <row r="1390" spans="1:4" x14ac:dyDescent="0.2">
      <c r="A1390">
        <v>1389</v>
      </c>
      <c r="B1390" t="s">
        <v>120</v>
      </c>
      <c r="C1390">
        <f t="shared" si="22"/>
        <v>0</v>
      </c>
      <c r="D1390">
        <v>377500</v>
      </c>
    </row>
    <row r="1391" spans="1:4" x14ac:dyDescent="0.2">
      <c r="A1391">
        <v>1390</v>
      </c>
      <c r="B1391" t="s">
        <v>84</v>
      </c>
      <c r="C1391">
        <f t="shared" si="22"/>
        <v>1</v>
      </c>
      <c r="D1391">
        <v>131000</v>
      </c>
    </row>
    <row r="1392" spans="1:4" x14ac:dyDescent="0.2">
      <c r="A1392">
        <v>1391</v>
      </c>
      <c r="B1392" t="s">
        <v>84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t="s">
        <v>84</v>
      </c>
      <c r="C1393">
        <f t="shared" si="22"/>
        <v>1</v>
      </c>
      <c r="D1393">
        <v>124000</v>
      </c>
    </row>
    <row r="1394" spans="1:4" x14ac:dyDescent="0.2">
      <c r="A1394">
        <v>1393</v>
      </c>
      <c r="B1394" t="s">
        <v>84</v>
      </c>
      <c r="C1394">
        <f t="shared" si="22"/>
        <v>1</v>
      </c>
      <c r="D1394">
        <v>123000</v>
      </c>
    </row>
    <row r="1395" spans="1:4" x14ac:dyDescent="0.2">
      <c r="A1395">
        <v>1394</v>
      </c>
      <c r="B1395" t="s">
        <v>84</v>
      </c>
      <c r="C1395">
        <f t="shared" si="22"/>
        <v>1</v>
      </c>
      <c r="D1395">
        <v>163000</v>
      </c>
    </row>
    <row r="1396" spans="1:4" x14ac:dyDescent="0.2">
      <c r="A1396">
        <v>1395</v>
      </c>
      <c r="B1396" t="s">
        <v>84</v>
      </c>
      <c r="C1396">
        <f t="shared" si="22"/>
        <v>1</v>
      </c>
      <c r="D1396">
        <v>246578</v>
      </c>
    </row>
    <row r="1397" spans="1:4" x14ac:dyDescent="0.2">
      <c r="A1397">
        <v>1396</v>
      </c>
      <c r="B1397" t="s">
        <v>120</v>
      </c>
      <c r="C1397">
        <f t="shared" si="22"/>
        <v>0</v>
      </c>
      <c r="D1397">
        <v>281213</v>
      </c>
    </row>
    <row r="1398" spans="1:4" x14ac:dyDescent="0.2">
      <c r="A1398">
        <v>1397</v>
      </c>
      <c r="B1398" t="s">
        <v>120</v>
      </c>
      <c r="C1398">
        <f t="shared" si="22"/>
        <v>0</v>
      </c>
      <c r="D1398">
        <v>160000</v>
      </c>
    </row>
    <row r="1399" spans="1:4" x14ac:dyDescent="0.2">
      <c r="A1399">
        <v>1398</v>
      </c>
      <c r="B1399" t="s">
        <v>84</v>
      </c>
      <c r="C1399">
        <f t="shared" si="22"/>
        <v>1</v>
      </c>
      <c r="D1399">
        <v>137500</v>
      </c>
    </row>
    <row r="1400" spans="1:4" x14ac:dyDescent="0.2">
      <c r="A1400">
        <v>1399</v>
      </c>
      <c r="B1400" t="s">
        <v>84</v>
      </c>
      <c r="C1400">
        <f t="shared" si="22"/>
        <v>1</v>
      </c>
      <c r="D1400">
        <v>138000</v>
      </c>
    </row>
    <row r="1401" spans="1:4" x14ac:dyDescent="0.2">
      <c r="A1401">
        <v>1400</v>
      </c>
      <c r="B1401" t="s">
        <v>84</v>
      </c>
      <c r="C1401">
        <f t="shared" si="22"/>
        <v>1</v>
      </c>
      <c r="D1401">
        <v>137450</v>
      </c>
    </row>
    <row r="1402" spans="1:4" x14ac:dyDescent="0.2">
      <c r="A1402">
        <v>1401</v>
      </c>
      <c r="B1402" t="s">
        <v>84</v>
      </c>
      <c r="C1402">
        <f t="shared" si="22"/>
        <v>1</v>
      </c>
      <c r="D1402">
        <v>120000</v>
      </c>
    </row>
    <row r="1403" spans="1:4" x14ac:dyDescent="0.2">
      <c r="A1403">
        <v>1402</v>
      </c>
      <c r="B1403" t="s">
        <v>120</v>
      </c>
      <c r="C1403">
        <f t="shared" si="22"/>
        <v>0</v>
      </c>
      <c r="D1403">
        <v>193000</v>
      </c>
    </row>
    <row r="1404" spans="1:4" x14ac:dyDescent="0.2">
      <c r="A1404">
        <v>1403</v>
      </c>
      <c r="B1404" t="s">
        <v>84</v>
      </c>
      <c r="C1404">
        <f t="shared" si="22"/>
        <v>1</v>
      </c>
      <c r="D1404">
        <v>193879</v>
      </c>
    </row>
    <row r="1405" spans="1:4" x14ac:dyDescent="0.2">
      <c r="A1405">
        <v>1404</v>
      </c>
      <c r="B1405" t="s">
        <v>120</v>
      </c>
      <c r="C1405">
        <f t="shared" si="22"/>
        <v>0</v>
      </c>
      <c r="D1405">
        <v>282922</v>
      </c>
    </row>
    <row r="1406" spans="1:4" x14ac:dyDescent="0.2">
      <c r="A1406">
        <v>1405</v>
      </c>
      <c r="B1406" t="s">
        <v>84</v>
      </c>
      <c r="C1406">
        <f t="shared" si="22"/>
        <v>1</v>
      </c>
      <c r="D1406">
        <v>105000</v>
      </c>
    </row>
    <row r="1407" spans="1:4" x14ac:dyDescent="0.2">
      <c r="A1407">
        <v>1406</v>
      </c>
      <c r="B1407" t="s">
        <v>120</v>
      </c>
      <c r="C1407">
        <f t="shared" si="22"/>
        <v>0</v>
      </c>
      <c r="D1407">
        <v>275000</v>
      </c>
    </row>
    <row r="1408" spans="1:4" x14ac:dyDescent="0.2">
      <c r="A1408">
        <v>1407</v>
      </c>
      <c r="B1408" t="s">
        <v>84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t="s">
        <v>120</v>
      </c>
      <c r="C1409">
        <f t="shared" si="22"/>
        <v>0</v>
      </c>
      <c r="D1409">
        <v>112000</v>
      </c>
    </row>
    <row r="1410" spans="1:4" x14ac:dyDescent="0.2">
      <c r="A1410">
        <v>1409</v>
      </c>
      <c r="B1410" t="s">
        <v>84</v>
      </c>
      <c r="C1410">
        <f t="shared" si="22"/>
        <v>1</v>
      </c>
      <c r="D1410">
        <v>125500</v>
      </c>
    </row>
    <row r="1411" spans="1:4" x14ac:dyDescent="0.2">
      <c r="A1411">
        <v>1410</v>
      </c>
      <c r="B1411" t="s">
        <v>120</v>
      </c>
      <c r="C1411">
        <f t="shared" ref="C1411:C1461" si="23">IF(B1411="Reg",1,IF(OR(B1411="IR1",B1411="IR2",B1411="IR3"),0,"N/A"))</f>
        <v>0</v>
      </c>
      <c r="D1411">
        <v>215000</v>
      </c>
    </row>
    <row r="1412" spans="1:4" x14ac:dyDescent="0.2">
      <c r="A1412">
        <v>1411</v>
      </c>
      <c r="B1412" t="s">
        <v>84</v>
      </c>
      <c r="C1412">
        <f t="shared" si="23"/>
        <v>1</v>
      </c>
      <c r="D1412">
        <v>230000</v>
      </c>
    </row>
    <row r="1413" spans="1:4" x14ac:dyDescent="0.2">
      <c r="A1413">
        <v>1412</v>
      </c>
      <c r="B1413" t="s">
        <v>84</v>
      </c>
      <c r="C1413">
        <f t="shared" si="23"/>
        <v>1</v>
      </c>
      <c r="D1413">
        <v>140000</v>
      </c>
    </row>
    <row r="1414" spans="1:4" x14ac:dyDescent="0.2">
      <c r="A1414">
        <v>1413</v>
      </c>
      <c r="B1414" t="s">
        <v>84</v>
      </c>
      <c r="C1414">
        <f t="shared" si="23"/>
        <v>1</v>
      </c>
      <c r="D1414">
        <v>90000</v>
      </c>
    </row>
    <row r="1415" spans="1:4" x14ac:dyDescent="0.2">
      <c r="A1415">
        <v>1414</v>
      </c>
      <c r="B1415" t="s">
        <v>120</v>
      </c>
      <c r="C1415">
        <f t="shared" si="23"/>
        <v>0</v>
      </c>
      <c r="D1415">
        <v>257000</v>
      </c>
    </row>
    <row r="1416" spans="1:4" x14ac:dyDescent="0.2">
      <c r="A1416">
        <v>1415</v>
      </c>
      <c r="B1416" t="s">
        <v>84</v>
      </c>
      <c r="C1416">
        <f t="shared" si="23"/>
        <v>1</v>
      </c>
      <c r="D1416">
        <v>207000</v>
      </c>
    </row>
    <row r="1417" spans="1:4" x14ac:dyDescent="0.2">
      <c r="A1417">
        <v>1416</v>
      </c>
      <c r="B1417" t="s">
        <v>84</v>
      </c>
      <c r="C1417">
        <f t="shared" si="23"/>
        <v>1</v>
      </c>
      <c r="D1417">
        <v>175900</v>
      </c>
    </row>
    <row r="1418" spans="1:4" x14ac:dyDescent="0.2">
      <c r="A1418">
        <v>1417</v>
      </c>
      <c r="B1418" t="s">
        <v>84</v>
      </c>
      <c r="C1418">
        <f t="shared" si="23"/>
        <v>1</v>
      </c>
      <c r="D1418">
        <v>122500</v>
      </c>
    </row>
    <row r="1419" spans="1:4" x14ac:dyDescent="0.2">
      <c r="A1419">
        <v>1418</v>
      </c>
      <c r="B1419" t="s">
        <v>120</v>
      </c>
      <c r="C1419">
        <f t="shared" si="23"/>
        <v>0</v>
      </c>
      <c r="D1419">
        <v>340000</v>
      </c>
    </row>
    <row r="1420" spans="1:4" x14ac:dyDescent="0.2">
      <c r="A1420">
        <v>1419</v>
      </c>
      <c r="B1420" t="s">
        <v>84</v>
      </c>
      <c r="C1420">
        <f t="shared" si="23"/>
        <v>1</v>
      </c>
      <c r="D1420">
        <v>124000</v>
      </c>
    </row>
    <row r="1421" spans="1:4" x14ac:dyDescent="0.2">
      <c r="A1421">
        <v>1420</v>
      </c>
      <c r="B1421" t="s">
        <v>120</v>
      </c>
      <c r="C1421">
        <f t="shared" si="23"/>
        <v>0</v>
      </c>
      <c r="D1421">
        <v>223000</v>
      </c>
    </row>
    <row r="1422" spans="1:4" x14ac:dyDescent="0.2">
      <c r="A1422">
        <v>1421</v>
      </c>
      <c r="B1422" t="s">
        <v>84</v>
      </c>
      <c r="C1422">
        <f t="shared" si="23"/>
        <v>1</v>
      </c>
      <c r="D1422">
        <v>179900</v>
      </c>
    </row>
    <row r="1423" spans="1:4" x14ac:dyDescent="0.2">
      <c r="A1423">
        <v>1422</v>
      </c>
      <c r="B1423" t="s">
        <v>84</v>
      </c>
      <c r="C1423">
        <f t="shared" si="23"/>
        <v>1</v>
      </c>
      <c r="D1423">
        <v>127500</v>
      </c>
    </row>
    <row r="1424" spans="1:4" x14ac:dyDescent="0.2">
      <c r="A1424">
        <v>1423</v>
      </c>
      <c r="B1424" t="s">
        <v>84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t="s">
        <v>120</v>
      </c>
      <c r="C1425">
        <f t="shared" si="23"/>
        <v>0</v>
      </c>
      <c r="D1425">
        <v>274970</v>
      </c>
    </row>
    <row r="1426" spans="1:4" x14ac:dyDescent="0.2">
      <c r="A1426">
        <v>1425</v>
      </c>
      <c r="B1426" t="s">
        <v>84</v>
      </c>
      <c r="C1426">
        <f t="shared" si="23"/>
        <v>1</v>
      </c>
      <c r="D1426">
        <v>144000</v>
      </c>
    </row>
    <row r="1427" spans="1:4" x14ac:dyDescent="0.2">
      <c r="A1427">
        <v>1426</v>
      </c>
      <c r="B1427" t="s">
        <v>120</v>
      </c>
      <c r="C1427">
        <f t="shared" si="23"/>
        <v>0</v>
      </c>
      <c r="D1427">
        <v>142000</v>
      </c>
    </row>
    <row r="1428" spans="1:4" x14ac:dyDescent="0.2">
      <c r="A1428">
        <v>1427</v>
      </c>
      <c r="B1428" t="s">
        <v>120</v>
      </c>
      <c r="C1428">
        <f t="shared" si="23"/>
        <v>0</v>
      </c>
      <c r="D1428">
        <v>271000</v>
      </c>
    </row>
    <row r="1429" spans="1:4" x14ac:dyDescent="0.2">
      <c r="A1429">
        <v>1428</v>
      </c>
      <c r="B1429" t="s">
        <v>84</v>
      </c>
      <c r="C1429">
        <f t="shared" si="23"/>
        <v>1</v>
      </c>
      <c r="D1429">
        <v>140000</v>
      </c>
    </row>
    <row r="1430" spans="1:4" x14ac:dyDescent="0.2">
      <c r="A1430">
        <v>1429</v>
      </c>
      <c r="B1430" t="s">
        <v>84</v>
      </c>
      <c r="C1430">
        <f t="shared" si="23"/>
        <v>1</v>
      </c>
      <c r="D1430">
        <v>119000</v>
      </c>
    </row>
    <row r="1431" spans="1:4" x14ac:dyDescent="0.2">
      <c r="A1431">
        <v>1430</v>
      </c>
      <c r="B1431" t="s">
        <v>120</v>
      </c>
      <c r="C1431">
        <f t="shared" si="23"/>
        <v>0</v>
      </c>
      <c r="D1431">
        <v>182900</v>
      </c>
    </row>
    <row r="1432" spans="1:4" x14ac:dyDescent="0.2">
      <c r="A1432">
        <v>1431</v>
      </c>
      <c r="B1432" t="s">
        <v>231</v>
      </c>
      <c r="C1432">
        <f t="shared" si="23"/>
        <v>0</v>
      </c>
      <c r="D1432">
        <v>192140</v>
      </c>
    </row>
    <row r="1433" spans="1:4" x14ac:dyDescent="0.2">
      <c r="A1433">
        <v>1432</v>
      </c>
      <c r="B1433" t="s">
        <v>120</v>
      </c>
      <c r="C1433">
        <f t="shared" si="23"/>
        <v>0</v>
      </c>
      <c r="D1433">
        <v>143750</v>
      </c>
    </row>
    <row r="1434" spans="1:4" x14ac:dyDescent="0.2">
      <c r="A1434">
        <v>1433</v>
      </c>
      <c r="B1434" t="s">
        <v>84</v>
      </c>
      <c r="C1434">
        <f t="shared" si="23"/>
        <v>1</v>
      </c>
      <c r="D1434">
        <v>64500</v>
      </c>
    </row>
    <row r="1435" spans="1:4" x14ac:dyDescent="0.2">
      <c r="A1435">
        <v>1434</v>
      </c>
      <c r="B1435" t="s">
        <v>120</v>
      </c>
      <c r="C1435">
        <f t="shared" si="23"/>
        <v>0</v>
      </c>
      <c r="D1435">
        <v>186500</v>
      </c>
    </row>
    <row r="1436" spans="1:4" x14ac:dyDescent="0.2">
      <c r="A1436">
        <v>1435</v>
      </c>
      <c r="B1436" t="s">
        <v>84</v>
      </c>
      <c r="C1436">
        <f t="shared" si="23"/>
        <v>1</v>
      </c>
      <c r="D1436">
        <v>160000</v>
      </c>
    </row>
    <row r="1437" spans="1:4" x14ac:dyDescent="0.2">
      <c r="A1437">
        <v>1436</v>
      </c>
      <c r="B1437" t="s">
        <v>84</v>
      </c>
      <c r="C1437">
        <f t="shared" si="23"/>
        <v>1</v>
      </c>
      <c r="D1437">
        <v>174000</v>
      </c>
    </row>
    <row r="1438" spans="1:4" x14ac:dyDescent="0.2">
      <c r="A1438">
        <v>1437</v>
      </c>
      <c r="B1438" t="s">
        <v>84</v>
      </c>
      <c r="C1438">
        <f t="shared" si="23"/>
        <v>1</v>
      </c>
      <c r="D1438">
        <v>120500</v>
      </c>
    </row>
    <row r="1439" spans="1:4" x14ac:dyDescent="0.2">
      <c r="A1439">
        <v>1438</v>
      </c>
      <c r="B1439" t="s">
        <v>84</v>
      </c>
      <c r="C1439">
        <f t="shared" si="23"/>
        <v>1</v>
      </c>
      <c r="D1439">
        <v>394617</v>
      </c>
    </row>
    <row r="1440" spans="1:4" x14ac:dyDescent="0.2">
      <c r="A1440">
        <v>1439</v>
      </c>
      <c r="B1440" t="s">
        <v>84</v>
      </c>
      <c r="C1440">
        <f t="shared" si="23"/>
        <v>1</v>
      </c>
      <c r="D1440">
        <v>149700</v>
      </c>
    </row>
    <row r="1441" spans="1:4" x14ac:dyDescent="0.2">
      <c r="A1441">
        <v>1440</v>
      </c>
      <c r="B1441" t="s">
        <v>84</v>
      </c>
      <c r="C1441">
        <f t="shared" si="23"/>
        <v>1</v>
      </c>
      <c r="D1441">
        <v>197000</v>
      </c>
    </row>
    <row r="1442" spans="1:4" x14ac:dyDescent="0.2">
      <c r="A1442">
        <v>1441</v>
      </c>
      <c r="B1442" t="s">
        <v>120</v>
      </c>
      <c r="C1442">
        <f t="shared" si="23"/>
        <v>0</v>
      </c>
      <c r="D1442">
        <v>191000</v>
      </c>
    </row>
    <row r="1443" spans="1:4" x14ac:dyDescent="0.2">
      <c r="A1443">
        <v>1442</v>
      </c>
      <c r="B1443" t="s">
        <v>84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t="s">
        <v>84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t="s">
        <v>84</v>
      </c>
      <c r="C1445">
        <f t="shared" si="23"/>
        <v>1</v>
      </c>
      <c r="D1445">
        <v>121000</v>
      </c>
    </row>
    <row r="1446" spans="1:4" x14ac:dyDescent="0.2">
      <c r="A1446">
        <v>1445</v>
      </c>
      <c r="B1446" t="s">
        <v>84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t="s">
        <v>84</v>
      </c>
      <c r="C1447">
        <f t="shared" si="23"/>
        <v>1</v>
      </c>
      <c r="D1447">
        <v>129000</v>
      </c>
    </row>
    <row r="1448" spans="1:4" x14ac:dyDescent="0.2">
      <c r="A1448">
        <v>1447</v>
      </c>
      <c r="B1448" t="s">
        <v>120</v>
      </c>
      <c r="C1448">
        <f t="shared" si="23"/>
        <v>0</v>
      </c>
      <c r="D1448">
        <v>157900</v>
      </c>
    </row>
    <row r="1449" spans="1:4" x14ac:dyDescent="0.2">
      <c r="A1449">
        <v>1448</v>
      </c>
      <c r="B1449" t="s">
        <v>84</v>
      </c>
      <c r="C1449">
        <f t="shared" si="23"/>
        <v>1</v>
      </c>
      <c r="D1449">
        <v>240000</v>
      </c>
    </row>
    <row r="1450" spans="1:4" x14ac:dyDescent="0.2">
      <c r="A1450">
        <v>1449</v>
      </c>
      <c r="B1450" t="s">
        <v>84</v>
      </c>
      <c r="C1450">
        <f t="shared" si="23"/>
        <v>1</v>
      </c>
      <c r="D1450">
        <v>112000</v>
      </c>
    </row>
    <row r="1451" spans="1:4" x14ac:dyDescent="0.2">
      <c r="A1451">
        <v>1450</v>
      </c>
      <c r="B1451" t="s">
        <v>84</v>
      </c>
      <c r="C1451">
        <f t="shared" si="23"/>
        <v>1</v>
      </c>
      <c r="D1451">
        <v>92000</v>
      </c>
    </row>
    <row r="1452" spans="1:4" x14ac:dyDescent="0.2">
      <c r="A1452">
        <v>1451</v>
      </c>
      <c r="B1452" t="s">
        <v>84</v>
      </c>
      <c r="C1452">
        <f t="shared" si="23"/>
        <v>1</v>
      </c>
      <c r="D1452">
        <v>136000</v>
      </c>
    </row>
    <row r="1453" spans="1:4" x14ac:dyDescent="0.2">
      <c r="A1453">
        <v>1452</v>
      </c>
      <c r="B1453" t="s">
        <v>84</v>
      </c>
      <c r="C1453">
        <f t="shared" si="23"/>
        <v>1</v>
      </c>
      <c r="D1453">
        <v>287090</v>
      </c>
    </row>
    <row r="1454" spans="1:4" x14ac:dyDescent="0.2">
      <c r="A1454">
        <v>1453</v>
      </c>
      <c r="B1454" t="s">
        <v>84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t="s">
        <v>84</v>
      </c>
      <c r="C1455">
        <f t="shared" si="23"/>
        <v>1</v>
      </c>
      <c r="D1455">
        <v>84500</v>
      </c>
    </row>
    <row r="1456" spans="1:4" x14ac:dyDescent="0.2">
      <c r="A1456">
        <v>1455</v>
      </c>
      <c r="B1456" t="s">
        <v>84</v>
      </c>
      <c r="C1456">
        <f t="shared" si="23"/>
        <v>1</v>
      </c>
      <c r="D1456">
        <v>185000</v>
      </c>
    </row>
    <row r="1457" spans="1:4" x14ac:dyDescent="0.2">
      <c r="A1457">
        <v>1456</v>
      </c>
      <c r="B1457" t="s">
        <v>84</v>
      </c>
      <c r="C1457">
        <f t="shared" si="23"/>
        <v>1</v>
      </c>
      <c r="D1457">
        <v>175000</v>
      </c>
    </row>
    <row r="1458" spans="1:4" x14ac:dyDescent="0.2">
      <c r="A1458">
        <v>1457</v>
      </c>
      <c r="B1458" t="s">
        <v>84</v>
      </c>
      <c r="C1458">
        <f t="shared" si="23"/>
        <v>1</v>
      </c>
      <c r="D1458">
        <v>210000</v>
      </c>
    </row>
    <row r="1459" spans="1:4" x14ac:dyDescent="0.2">
      <c r="A1459">
        <v>1458</v>
      </c>
      <c r="B1459" t="s">
        <v>84</v>
      </c>
      <c r="C1459">
        <f t="shared" si="23"/>
        <v>1</v>
      </c>
      <c r="D1459">
        <v>266500</v>
      </c>
    </row>
    <row r="1460" spans="1:4" x14ac:dyDescent="0.2">
      <c r="A1460">
        <v>1459</v>
      </c>
      <c r="B1460" t="s">
        <v>84</v>
      </c>
      <c r="C1460">
        <f t="shared" si="23"/>
        <v>1</v>
      </c>
      <c r="D1460">
        <v>142125</v>
      </c>
    </row>
    <row r="1461" spans="1:4" x14ac:dyDescent="0.2">
      <c r="A1461">
        <v>1460</v>
      </c>
      <c r="B1461" t="s">
        <v>84</v>
      </c>
      <c r="C1461">
        <f t="shared" si="23"/>
        <v>1</v>
      </c>
      <c r="D1461">
        <v>147500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461"/>
  <sheetViews>
    <sheetView zoomScale="65" workbookViewId="0">
      <selection activeCell="U8" sqref="U8"/>
    </sheetView>
  </sheetViews>
  <sheetFormatPr baseColWidth="10" defaultRowHeight="16" x14ac:dyDescent="0.2"/>
  <cols>
    <col min="1" max="1" width="6.6640625" customWidth="1"/>
    <col min="2" max="2" width="10.83203125" style="3"/>
    <col min="3" max="3" width="12.5" style="3" customWidth="1"/>
    <col min="4" max="4" width="10.83203125" style="1"/>
    <col min="6" max="6" width="17.33203125" bestFit="1" customWidth="1"/>
    <col min="7" max="7" width="16.5" bestFit="1" customWidth="1"/>
    <col min="9" max="9" width="17.33203125" bestFit="1" customWidth="1"/>
    <col min="10" max="10" width="16.5" bestFit="1" customWidth="1"/>
    <col min="12" max="12" width="27.5" customWidth="1"/>
    <col min="13" max="14" width="12.1640625" bestFit="1" customWidth="1"/>
    <col min="21" max="21" width="15" customWidth="1"/>
  </cols>
  <sheetData>
    <row r="1" spans="1:21" ht="68" x14ac:dyDescent="0.2">
      <c r="A1" s="8" t="s">
        <v>0</v>
      </c>
      <c r="B1" s="9" t="s">
        <v>17</v>
      </c>
      <c r="C1" s="10" t="s">
        <v>271</v>
      </c>
      <c r="D1" s="21" t="s">
        <v>46</v>
      </c>
      <c r="F1" s="11" t="s">
        <v>271</v>
      </c>
      <c r="G1" s="13">
        <v>1</v>
      </c>
      <c r="I1" s="11" t="s">
        <v>271</v>
      </c>
      <c r="J1" s="13">
        <v>0</v>
      </c>
      <c r="U1" s="4" t="s">
        <v>378</v>
      </c>
    </row>
    <row r="2" spans="1:21" x14ac:dyDescent="0.2">
      <c r="A2">
        <v>1</v>
      </c>
      <c r="B2" s="3">
        <v>7</v>
      </c>
      <c r="C2" s="2">
        <f>IF(B2&gt;=6, 1, 0)</f>
        <v>1</v>
      </c>
      <c r="D2" s="1">
        <v>1710</v>
      </c>
    </row>
    <row r="3" spans="1:21" x14ac:dyDescent="0.2">
      <c r="A3">
        <v>2</v>
      </c>
      <c r="B3" s="3">
        <v>6</v>
      </c>
      <c r="C3" s="2">
        <f t="shared" ref="C3:C66" si="0">IF(B3&gt;=6, 1, 0)</f>
        <v>1</v>
      </c>
      <c r="D3" s="1">
        <v>1262</v>
      </c>
      <c r="F3" s="11" t="s">
        <v>272</v>
      </c>
      <c r="G3" t="s">
        <v>328</v>
      </c>
      <c r="I3" s="11" t="s">
        <v>272</v>
      </c>
      <c r="J3" t="s">
        <v>328</v>
      </c>
      <c r="L3" t="s">
        <v>275</v>
      </c>
    </row>
    <row r="4" spans="1:21" ht="17" thickBot="1" x14ac:dyDescent="0.25">
      <c r="A4">
        <v>3</v>
      </c>
      <c r="B4" s="3">
        <v>7</v>
      </c>
      <c r="C4" s="2">
        <f t="shared" si="0"/>
        <v>1</v>
      </c>
      <c r="D4" s="1">
        <v>1786</v>
      </c>
      <c r="F4" s="13">
        <v>1</v>
      </c>
      <c r="G4" s="12">
        <v>1710</v>
      </c>
      <c r="I4" s="13">
        <v>6</v>
      </c>
      <c r="J4" s="12">
        <v>1362</v>
      </c>
    </row>
    <row r="5" spans="1:21" x14ac:dyDescent="0.2">
      <c r="A5">
        <v>4</v>
      </c>
      <c r="B5" s="3">
        <v>7</v>
      </c>
      <c r="C5" s="2">
        <f t="shared" si="0"/>
        <v>1</v>
      </c>
      <c r="D5" s="1">
        <v>1717</v>
      </c>
      <c r="F5" s="13">
        <v>2</v>
      </c>
      <c r="G5" s="12">
        <v>1262</v>
      </c>
      <c r="I5" s="13">
        <v>10</v>
      </c>
      <c r="J5" s="12">
        <v>1077</v>
      </c>
      <c r="L5" s="7"/>
      <c r="M5" s="7" t="s">
        <v>276</v>
      </c>
      <c r="N5" s="7" t="s">
        <v>277</v>
      </c>
      <c r="Q5" s="7" t="s">
        <v>344</v>
      </c>
      <c r="R5" s="7" t="s">
        <v>345</v>
      </c>
    </row>
    <row r="6" spans="1:21" x14ac:dyDescent="0.2">
      <c r="A6">
        <v>5</v>
      </c>
      <c r="B6" s="3">
        <v>8</v>
      </c>
      <c r="C6" s="2">
        <f t="shared" si="0"/>
        <v>1</v>
      </c>
      <c r="D6" s="1">
        <v>2198</v>
      </c>
      <c r="F6" s="13">
        <v>3</v>
      </c>
      <c r="G6" s="12">
        <v>1786</v>
      </c>
      <c r="I6" s="13">
        <v>11</v>
      </c>
      <c r="J6" s="12">
        <v>1040</v>
      </c>
      <c r="L6" s="5" t="s">
        <v>257</v>
      </c>
      <c r="M6" s="5">
        <v>1694.4869848156181</v>
      </c>
      <c r="N6" s="5">
        <v>1208.6617100371748</v>
      </c>
      <c r="P6" t="s">
        <v>257</v>
      </c>
      <c r="Q6">
        <f t="shared" ref="Q6:R8" si="1">M6</f>
        <v>1694.4869848156181</v>
      </c>
      <c r="R6">
        <f t="shared" si="1"/>
        <v>1208.6617100371748</v>
      </c>
    </row>
    <row r="7" spans="1:21" x14ac:dyDescent="0.2">
      <c r="A7">
        <v>6</v>
      </c>
      <c r="B7" s="3">
        <v>5</v>
      </c>
      <c r="C7" s="2">
        <f t="shared" si="0"/>
        <v>0</v>
      </c>
      <c r="D7" s="1">
        <v>1362</v>
      </c>
      <c r="F7" s="13">
        <v>4</v>
      </c>
      <c r="G7" s="12">
        <v>1717</v>
      </c>
      <c r="I7" s="13">
        <v>13</v>
      </c>
      <c r="J7" s="12">
        <v>912</v>
      </c>
      <c r="L7" s="5" t="s">
        <v>278</v>
      </c>
      <c r="M7" s="5">
        <v>267032.95585647959</v>
      </c>
      <c r="N7" s="5">
        <v>142915.6805050777</v>
      </c>
      <c r="P7" t="s">
        <v>278</v>
      </c>
      <c r="Q7">
        <f t="shared" si="1"/>
        <v>267032.95585647959</v>
      </c>
      <c r="R7">
        <f t="shared" si="1"/>
        <v>142915.6805050777</v>
      </c>
    </row>
    <row r="8" spans="1:21" x14ac:dyDescent="0.2">
      <c r="A8">
        <v>7</v>
      </c>
      <c r="B8" s="3">
        <v>8</v>
      </c>
      <c r="C8" s="2">
        <f t="shared" si="0"/>
        <v>1</v>
      </c>
      <c r="D8" s="1">
        <v>1694</v>
      </c>
      <c r="F8" s="13">
        <v>5</v>
      </c>
      <c r="G8" s="12">
        <v>2198</v>
      </c>
      <c r="I8" s="13">
        <v>18</v>
      </c>
      <c r="J8" s="12">
        <v>1296</v>
      </c>
      <c r="L8" s="5" t="s">
        <v>279</v>
      </c>
      <c r="M8" s="5">
        <v>922</v>
      </c>
      <c r="N8" s="5">
        <v>538</v>
      </c>
      <c r="P8" t="s">
        <v>279</v>
      </c>
      <c r="Q8">
        <f t="shared" si="1"/>
        <v>922</v>
      </c>
      <c r="R8">
        <f t="shared" si="1"/>
        <v>538</v>
      </c>
    </row>
    <row r="9" spans="1:21" x14ac:dyDescent="0.2">
      <c r="A9">
        <v>8</v>
      </c>
      <c r="B9" s="3">
        <v>7</v>
      </c>
      <c r="C9" s="2">
        <f t="shared" si="0"/>
        <v>1</v>
      </c>
      <c r="D9" s="1">
        <v>2090</v>
      </c>
      <c r="F9" s="13">
        <v>7</v>
      </c>
      <c r="G9" s="12">
        <v>1694</v>
      </c>
      <c r="I9" s="13">
        <v>19</v>
      </c>
      <c r="J9" s="12">
        <v>1114</v>
      </c>
      <c r="L9" s="5" t="s">
        <v>280</v>
      </c>
      <c r="M9" s="5">
        <v>0</v>
      </c>
      <c r="N9" s="5"/>
      <c r="P9" t="s">
        <v>298</v>
      </c>
      <c r="Q9">
        <f>SQRT(Q7/Q8)</f>
        <v>17.018331186506568</v>
      </c>
      <c r="R9">
        <f>SQRT(R7/R8)</f>
        <v>16.29854376377985</v>
      </c>
    </row>
    <row r="10" spans="1:21" x14ac:dyDescent="0.2">
      <c r="A10">
        <v>9</v>
      </c>
      <c r="B10" s="3">
        <v>7</v>
      </c>
      <c r="C10" s="2">
        <f t="shared" si="0"/>
        <v>1</v>
      </c>
      <c r="D10" s="1">
        <v>1774</v>
      </c>
      <c r="F10" s="13">
        <v>8</v>
      </c>
      <c r="G10" s="12">
        <v>2090</v>
      </c>
      <c r="I10" s="13">
        <v>20</v>
      </c>
      <c r="J10" s="12">
        <v>1339</v>
      </c>
      <c r="L10" s="5" t="s">
        <v>281</v>
      </c>
      <c r="M10" s="5">
        <v>1386</v>
      </c>
      <c r="N10" s="5"/>
      <c r="P10" t="s">
        <v>299</v>
      </c>
      <c r="Q10">
        <f>Q9*$M$15</f>
        <v>33.384469721167719</v>
      </c>
      <c r="R10">
        <f>R9*$M$15</f>
        <v>31.972479252986556</v>
      </c>
    </row>
    <row r="11" spans="1:21" x14ac:dyDescent="0.2">
      <c r="A11">
        <v>10</v>
      </c>
      <c r="B11" s="3">
        <v>5</v>
      </c>
      <c r="C11" s="2">
        <f t="shared" si="0"/>
        <v>0</v>
      </c>
      <c r="D11" s="1">
        <v>1077</v>
      </c>
      <c r="F11" s="13">
        <v>9</v>
      </c>
      <c r="G11" s="12">
        <v>1774</v>
      </c>
      <c r="I11" s="13">
        <v>24</v>
      </c>
      <c r="J11" s="12">
        <v>1060</v>
      </c>
      <c r="L11" s="5" t="s">
        <v>282</v>
      </c>
      <c r="M11" s="5">
        <v>20.617191992926749</v>
      </c>
      <c r="N11" s="5"/>
      <c r="P11" t="s">
        <v>300</v>
      </c>
      <c r="Q11">
        <f>Q10</f>
        <v>33.384469721167719</v>
      </c>
      <c r="R11">
        <f>R10</f>
        <v>31.972479252986556</v>
      </c>
    </row>
    <row r="12" spans="1:21" x14ac:dyDescent="0.2">
      <c r="A12">
        <v>11</v>
      </c>
      <c r="B12" s="3">
        <v>5</v>
      </c>
      <c r="C12" s="2">
        <f t="shared" si="0"/>
        <v>0</v>
      </c>
      <c r="D12" s="1">
        <v>1040</v>
      </c>
      <c r="F12" s="13">
        <v>12</v>
      </c>
      <c r="G12" s="12">
        <v>2324</v>
      </c>
      <c r="I12" s="13">
        <v>25</v>
      </c>
      <c r="J12" s="12">
        <v>1060</v>
      </c>
      <c r="L12" s="5" t="s">
        <v>283</v>
      </c>
      <c r="M12" s="5">
        <v>6.8660195633433443E-83</v>
      </c>
      <c r="N12" s="5"/>
    </row>
    <row r="13" spans="1:21" x14ac:dyDescent="0.2">
      <c r="A13">
        <v>12</v>
      </c>
      <c r="B13" s="3">
        <v>9</v>
      </c>
      <c r="C13" s="2">
        <f t="shared" si="0"/>
        <v>1</v>
      </c>
      <c r="D13" s="1">
        <v>2324</v>
      </c>
      <c r="F13" s="13">
        <v>14</v>
      </c>
      <c r="G13" s="12">
        <v>1494</v>
      </c>
      <c r="I13" s="13">
        <v>27</v>
      </c>
      <c r="J13" s="12">
        <v>900</v>
      </c>
      <c r="L13" s="5" t="s">
        <v>284</v>
      </c>
      <c r="M13" s="5">
        <v>1.6459537671655897</v>
      </c>
      <c r="N13" s="5"/>
    </row>
    <row r="14" spans="1:21" x14ac:dyDescent="0.2">
      <c r="A14">
        <v>13</v>
      </c>
      <c r="B14" s="3">
        <v>5</v>
      </c>
      <c r="C14" s="2">
        <f t="shared" si="0"/>
        <v>0</v>
      </c>
      <c r="D14" s="1">
        <v>912</v>
      </c>
      <c r="F14" s="13">
        <v>15</v>
      </c>
      <c r="G14" s="12">
        <v>1253</v>
      </c>
      <c r="I14" s="13">
        <v>29</v>
      </c>
      <c r="J14" s="12">
        <v>1600</v>
      </c>
      <c r="L14" s="5" t="s">
        <v>285</v>
      </c>
      <c r="M14" s="14">
        <v>1.3732039126686689E-82</v>
      </c>
      <c r="N14" s="5"/>
    </row>
    <row r="15" spans="1:21" ht="17" thickBot="1" x14ac:dyDescent="0.25">
      <c r="A15">
        <v>14</v>
      </c>
      <c r="B15" s="3">
        <v>7</v>
      </c>
      <c r="C15" s="2">
        <f t="shared" si="0"/>
        <v>1</v>
      </c>
      <c r="D15" s="1">
        <v>1494</v>
      </c>
      <c r="F15" s="13">
        <v>16</v>
      </c>
      <c r="G15" s="12">
        <v>854</v>
      </c>
      <c r="I15" s="13">
        <v>30</v>
      </c>
      <c r="J15" s="12">
        <v>520</v>
      </c>
      <c r="L15" s="6" t="s">
        <v>286</v>
      </c>
      <c r="M15" s="6">
        <v>1.9616770501938212</v>
      </c>
      <c r="N15" s="6"/>
    </row>
    <row r="16" spans="1:21" x14ac:dyDescent="0.2">
      <c r="A16">
        <v>15</v>
      </c>
      <c r="B16" s="3">
        <v>6</v>
      </c>
      <c r="C16" s="2">
        <f t="shared" si="0"/>
        <v>1</v>
      </c>
      <c r="D16" s="1">
        <v>1253</v>
      </c>
      <c r="F16" s="13">
        <v>17</v>
      </c>
      <c r="G16" s="12">
        <v>1004</v>
      </c>
      <c r="I16" s="13">
        <v>31</v>
      </c>
      <c r="J16" s="12">
        <v>1317</v>
      </c>
    </row>
    <row r="17" spans="1:14" x14ac:dyDescent="0.2">
      <c r="A17">
        <v>16</v>
      </c>
      <c r="B17" s="3">
        <v>7</v>
      </c>
      <c r="C17" s="2">
        <f t="shared" si="0"/>
        <v>1</v>
      </c>
      <c r="D17" s="1">
        <v>854</v>
      </c>
      <c r="F17" s="13">
        <v>21</v>
      </c>
      <c r="G17" s="12">
        <v>2376</v>
      </c>
      <c r="I17" s="13">
        <v>32</v>
      </c>
      <c r="J17" s="12">
        <v>1228</v>
      </c>
    </row>
    <row r="18" spans="1:14" x14ac:dyDescent="0.2">
      <c r="A18">
        <v>17</v>
      </c>
      <c r="B18" s="3">
        <v>6</v>
      </c>
      <c r="C18" s="2">
        <f t="shared" si="0"/>
        <v>1</v>
      </c>
      <c r="D18" s="1">
        <v>1004</v>
      </c>
      <c r="F18" s="13">
        <v>22</v>
      </c>
      <c r="G18" s="12">
        <v>1108</v>
      </c>
      <c r="I18" s="13">
        <v>34</v>
      </c>
      <c r="J18" s="12">
        <v>1700</v>
      </c>
      <c r="L18" t="s">
        <v>289</v>
      </c>
      <c r="M18" s="15">
        <f>SUM(M8:N8)</f>
        <v>1460</v>
      </c>
      <c r="N18" s="15"/>
    </row>
    <row r="19" spans="1:14" x14ac:dyDescent="0.2">
      <c r="A19">
        <v>18</v>
      </c>
      <c r="B19" s="3">
        <v>4</v>
      </c>
      <c r="C19" s="2">
        <f t="shared" si="0"/>
        <v>0</v>
      </c>
      <c r="D19" s="1">
        <v>1296</v>
      </c>
      <c r="F19" s="13">
        <v>23</v>
      </c>
      <c r="G19" s="12">
        <v>1795</v>
      </c>
      <c r="I19" s="13">
        <v>37</v>
      </c>
      <c r="J19" s="12">
        <v>1097</v>
      </c>
      <c r="L19" t="s">
        <v>290</v>
      </c>
      <c r="M19" s="15">
        <f>M6-N6</f>
        <v>485.82527477844337</v>
      </c>
      <c r="N19" s="15"/>
    </row>
    <row r="20" spans="1:14" x14ac:dyDescent="0.2">
      <c r="A20">
        <v>19</v>
      </c>
      <c r="B20" s="3">
        <v>5</v>
      </c>
      <c r="C20" s="2">
        <f t="shared" si="0"/>
        <v>0</v>
      </c>
      <c r="D20" s="1">
        <v>1114</v>
      </c>
      <c r="F20" s="13">
        <v>26</v>
      </c>
      <c r="G20" s="12">
        <v>1600</v>
      </c>
      <c r="I20" s="13">
        <v>38</v>
      </c>
      <c r="J20" s="12">
        <v>1297</v>
      </c>
      <c r="L20" t="s">
        <v>291</v>
      </c>
      <c r="M20" s="15">
        <f>SQRT((M7/M8)+(N7/N8))</f>
        <v>23.564085494528939</v>
      </c>
      <c r="N20" s="16"/>
    </row>
    <row r="21" spans="1:14" x14ac:dyDescent="0.2">
      <c r="A21">
        <v>20</v>
      </c>
      <c r="B21" s="3">
        <v>5</v>
      </c>
      <c r="C21" s="2">
        <f t="shared" si="0"/>
        <v>0</v>
      </c>
      <c r="D21" s="1">
        <v>1339</v>
      </c>
      <c r="F21" s="13">
        <v>28</v>
      </c>
      <c r="G21" s="12">
        <v>1704</v>
      </c>
      <c r="I21" s="13">
        <v>39</v>
      </c>
      <c r="J21" s="12">
        <v>1057</v>
      </c>
      <c r="M21" s="5"/>
      <c r="N21" s="5"/>
    </row>
    <row r="22" spans="1:14" ht="51" x14ac:dyDescent="0.2">
      <c r="A22">
        <v>21</v>
      </c>
      <c r="B22" s="3">
        <v>8</v>
      </c>
      <c r="C22" s="2">
        <f t="shared" si="0"/>
        <v>1</v>
      </c>
      <c r="D22" s="1">
        <v>2376</v>
      </c>
      <c r="F22" s="13">
        <v>33</v>
      </c>
      <c r="G22" s="12">
        <v>1234</v>
      </c>
      <c r="I22" s="13">
        <v>40</v>
      </c>
      <c r="J22" s="12">
        <v>1152</v>
      </c>
      <c r="L22" s="4" t="s">
        <v>292</v>
      </c>
      <c r="M22" s="5">
        <f>M20*M15</f>
        <v>46.225125723422543</v>
      </c>
      <c r="N22" s="5"/>
    </row>
    <row r="23" spans="1:14" x14ac:dyDescent="0.2">
      <c r="A23">
        <v>22</v>
      </c>
      <c r="B23" s="3">
        <v>7</v>
      </c>
      <c r="C23" s="2">
        <f t="shared" si="0"/>
        <v>1</v>
      </c>
      <c r="D23" s="1">
        <v>1108</v>
      </c>
      <c r="F23" s="13">
        <v>35</v>
      </c>
      <c r="G23" s="12">
        <v>1561</v>
      </c>
      <c r="I23" s="13">
        <v>42</v>
      </c>
      <c r="J23" s="12">
        <v>1328</v>
      </c>
      <c r="L23" t="s">
        <v>293</v>
      </c>
      <c r="M23" s="5">
        <f>M19-M22</f>
        <v>439.60014905502084</v>
      </c>
      <c r="N23" s="5"/>
    </row>
    <row r="24" spans="1:14" x14ac:dyDescent="0.2">
      <c r="A24">
        <v>23</v>
      </c>
      <c r="B24" s="3">
        <v>8</v>
      </c>
      <c r="C24" s="2">
        <f t="shared" si="0"/>
        <v>1</v>
      </c>
      <c r="D24" s="1">
        <v>1795</v>
      </c>
      <c r="F24" s="13">
        <v>36</v>
      </c>
      <c r="G24" s="12">
        <v>2452</v>
      </c>
      <c r="I24" s="13">
        <v>43</v>
      </c>
      <c r="J24" s="12">
        <v>884</v>
      </c>
      <c r="L24" t="s">
        <v>294</v>
      </c>
      <c r="M24" s="5">
        <f>M19+M22</f>
        <v>532.05040050186597</v>
      </c>
      <c r="N24" s="5"/>
    </row>
    <row r="25" spans="1:14" x14ac:dyDescent="0.2">
      <c r="A25">
        <v>24</v>
      </c>
      <c r="B25" s="3">
        <v>5</v>
      </c>
      <c r="C25" s="2">
        <f t="shared" si="0"/>
        <v>0</v>
      </c>
      <c r="D25" s="1">
        <v>1060</v>
      </c>
      <c r="F25" s="13">
        <v>41</v>
      </c>
      <c r="G25" s="12">
        <v>1324</v>
      </c>
      <c r="I25" s="13">
        <v>44</v>
      </c>
      <c r="J25" s="12">
        <v>938</v>
      </c>
      <c r="M25" s="5"/>
      <c r="N25" s="5"/>
    </row>
    <row r="26" spans="1:14" x14ac:dyDescent="0.2">
      <c r="A26">
        <v>25</v>
      </c>
      <c r="B26" s="3">
        <v>5</v>
      </c>
      <c r="C26" s="2">
        <f t="shared" si="0"/>
        <v>0</v>
      </c>
      <c r="D26" s="1">
        <v>1060</v>
      </c>
      <c r="F26" s="13">
        <v>46</v>
      </c>
      <c r="G26" s="12">
        <v>1752</v>
      </c>
      <c r="I26" s="13">
        <v>45</v>
      </c>
      <c r="J26" s="12">
        <v>1150</v>
      </c>
      <c r="L26" t="s">
        <v>295</v>
      </c>
      <c r="M26" s="5"/>
      <c r="N26" s="5"/>
    </row>
    <row r="27" spans="1:14" x14ac:dyDescent="0.2">
      <c r="A27">
        <v>26</v>
      </c>
      <c r="B27" s="3">
        <v>8</v>
      </c>
      <c r="C27" s="2">
        <f t="shared" si="0"/>
        <v>1</v>
      </c>
      <c r="D27" s="1">
        <v>1600</v>
      </c>
      <c r="F27" s="13">
        <v>47</v>
      </c>
      <c r="G27" s="12">
        <v>2149</v>
      </c>
      <c r="I27" s="13">
        <v>49</v>
      </c>
      <c r="J27" s="12">
        <v>1452</v>
      </c>
      <c r="L27" t="s">
        <v>296</v>
      </c>
      <c r="M27" s="5"/>
      <c r="N27" s="5"/>
    </row>
    <row r="28" spans="1:14" x14ac:dyDescent="0.2">
      <c r="A28">
        <v>27</v>
      </c>
      <c r="B28" s="3">
        <v>5</v>
      </c>
      <c r="C28" s="2">
        <f t="shared" si="0"/>
        <v>0</v>
      </c>
      <c r="D28" s="1">
        <v>900</v>
      </c>
      <c r="F28" s="13">
        <v>48</v>
      </c>
      <c r="G28" s="12">
        <v>1656</v>
      </c>
      <c r="I28" s="13">
        <v>50</v>
      </c>
      <c r="J28" s="12">
        <v>955</v>
      </c>
      <c r="L28" s="5"/>
      <c r="M28" s="5"/>
      <c r="N28" s="5"/>
    </row>
    <row r="29" spans="1:14" x14ac:dyDescent="0.2">
      <c r="A29">
        <v>28</v>
      </c>
      <c r="B29" s="3">
        <v>8</v>
      </c>
      <c r="C29" s="2">
        <f t="shared" si="0"/>
        <v>1</v>
      </c>
      <c r="D29" s="1">
        <v>1704</v>
      </c>
      <c r="F29" s="13">
        <v>51</v>
      </c>
      <c r="G29" s="12">
        <v>1470</v>
      </c>
      <c r="I29" s="13">
        <v>53</v>
      </c>
      <c r="J29" s="12">
        <v>816</v>
      </c>
      <c r="L29" s="5"/>
      <c r="M29" s="5"/>
      <c r="N29" s="5"/>
    </row>
    <row r="30" spans="1:14" x14ac:dyDescent="0.2">
      <c r="A30">
        <v>29</v>
      </c>
      <c r="B30" s="3">
        <v>5</v>
      </c>
      <c r="C30" s="2">
        <f t="shared" si="0"/>
        <v>0</v>
      </c>
      <c r="D30" s="1">
        <v>1600</v>
      </c>
      <c r="F30" s="13">
        <v>52</v>
      </c>
      <c r="G30" s="12">
        <v>1176</v>
      </c>
      <c r="I30" s="13">
        <v>55</v>
      </c>
      <c r="J30" s="12">
        <v>1360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  <c r="N30" s="5"/>
    </row>
    <row r="31" spans="1:14" x14ac:dyDescent="0.2">
      <c r="A31">
        <v>30</v>
      </c>
      <c r="B31" s="3">
        <v>4</v>
      </c>
      <c r="C31" s="2">
        <f t="shared" si="0"/>
        <v>0</v>
      </c>
      <c r="D31" s="1">
        <v>520</v>
      </c>
      <c r="F31" s="13">
        <v>54</v>
      </c>
      <c r="G31" s="12">
        <v>1842</v>
      </c>
      <c r="I31" s="13">
        <v>60</v>
      </c>
      <c r="J31" s="12">
        <v>780</v>
      </c>
    </row>
    <row r="32" spans="1:14" x14ac:dyDescent="0.2">
      <c r="A32">
        <v>31</v>
      </c>
      <c r="B32" s="3">
        <v>4</v>
      </c>
      <c r="C32" s="2">
        <f t="shared" si="0"/>
        <v>0</v>
      </c>
      <c r="D32" s="1">
        <v>1317</v>
      </c>
      <c r="F32" s="13">
        <v>56</v>
      </c>
      <c r="G32" s="12">
        <v>1425</v>
      </c>
      <c r="I32" s="13">
        <v>62</v>
      </c>
      <c r="J32" s="12">
        <v>1111</v>
      </c>
    </row>
    <row r="33" spans="1:10" x14ac:dyDescent="0.2">
      <c r="A33">
        <v>32</v>
      </c>
      <c r="B33" s="3">
        <v>5</v>
      </c>
      <c r="C33" s="2">
        <f t="shared" si="0"/>
        <v>0</v>
      </c>
      <c r="D33" s="1">
        <v>1228</v>
      </c>
      <c r="F33" s="13">
        <v>57</v>
      </c>
      <c r="G33" s="12">
        <v>1739</v>
      </c>
      <c r="I33" s="13">
        <v>69</v>
      </c>
      <c r="J33" s="12">
        <v>747</v>
      </c>
    </row>
    <row r="34" spans="1:10" x14ac:dyDescent="0.2">
      <c r="A34">
        <v>33</v>
      </c>
      <c r="B34" s="3">
        <v>8</v>
      </c>
      <c r="C34" s="2">
        <f t="shared" si="0"/>
        <v>1</v>
      </c>
      <c r="D34" s="1">
        <v>1234</v>
      </c>
      <c r="F34" s="13">
        <v>58</v>
      </c>
      <c r="G34" s="12">
        <v>1720</v>
      </c>
      <c r="I34" s="13">
        <v>72</v>
      </c>
      <c r="J34" s="12">
        <v>845</v>
      </c>
    </row>
    <row r="35" spans="1:10" x14ac:dyDescent="0.2">
      <c r="A35">
        <v>34</v>
      </c>
      <c r="B35" s="3">
        <v>5</v>
      </c>
      <c r="C35" s="2">
        <f t="shared" si="0"/>
        <v>0</v>
      </c>
      <c r="D35" s="1">
        <v>1700</v>
      </c>
      <c r="F35" s="13">
        <v>59</v>
      </c>
      <c r="G35" s="12">
        <v>2945</v>
      </c>
      <c r="I35" s="13">
        <v>74</v>
      </c>
      <c r="J35" s="12">
        <v>1086</v>
      </c>
    </row>
    <row r="36" spans="1:10" x14ac:dyDescent="0.2">
      <c r="A36">
        <v>35</v>
      </c>
      <c r="B36" s="3">
        <v>9</v>
      </c>
      <c r="C36" s="2">
        <f t="shared" si="0"/>
        <v>1</v>
      </c>
      <c r="D36" s="1">
        <v>1561</v>
      </c>
      <c r="F36" s="13">
        <v>61</v>
      </c>
      <c r="G36" s="12">
        <v>1158</v>
      </c>
      <c r="I36" s="13">
        <v>75</v>
      </c>
      <c r="J36" s="12">
        <v>1605</v>
      </c>
    </row>
    <row r="37" spans="1:10" x14ac:dyDescent="0.2">
      <c r="A37">
        <v>36</v>
      </c>
      <c r="B37" s="3">
        <v>8</v>
      </c>
      <c r="C37" s="2">
        <f t="shared" si="0"/>
        <v>1</v>
      </c>
      <c r="D37" s="1">
        <v>2452</v>
      </c>
      <c r="F37" s="13">
        <v>63</v>
      </c>
      <c r="G37" s="12">
        <v>1370</v>
      </c>
      <c r="I37" s="13">
        <v>76</v>
      </c>
      <c r="J37" s="12">
        <v>988</v>
      </c>
    </row>
    <row r="38" spans="1:10" x14ac:dyDescent="0.2">
      <c r="A38">
        <v>37</v>
      </c>
      <c r="B38" s="3">
        <v>5</v>
      </c>
      <c r="C38" s="2">
        <f t="shared" si="0"/>
        <v>0</v>
      </c>
      <c r="D38" s="1">
        <v>1097</v>
      </c>
      <c r="F38" s="13">
        <v>64</v>
      </c>
      <c r="G38" s="12">
        <v>1710</v>
      </c>
      <c r="I38" s="13">
        <v>77</v>
      </c>
      <c r="J38" s="12">
        <v>952</v>
      </c>
    </row>
    <row r="39" spans="1:10" x14ac:dyDescent="0.2">
      <c r="A39">
        <v>38</v>
      </c>
      <c r="B39" s="3">
        <v>5</v>
      </c>
      <c r="C39" s="2">
        <f t="shared" si="0"/>
        <v>0</v>
      </c>
      <c r="D39" s="1">
        <v>1297</v>
      </c>
      <c r="F39" s="13">
        <v>65</v>
      </c>
      <c r="G39" s="12">
        <v>2034</v>
      </c>
      <c r="I39" s="13">
        <v>78</v>
      </c>
      <c r="J39" s="12">
        <v>1285</v>
      </c>
    </row>
    <row r="40" spans="1:10" x14ac:dyDescent="0.2">
      <c r="A40">
        <v>39</v>
      </c>
      <c r="B40" s="3">
        <v>5</v>
      </c>
      <c r="C40" s="2">
        <f t="shared" si="0"/>
        <v>0</v>
      </c>
      <c r="D40" s="1">
        <v>1057</v>
      </c>
      <c r="F40" s="13">
        <v>66</v>
      </c>
      <c r="G40" s="12">
        <v>2473</v>
      </c>
      <c r="I40" s="13">
        <v>79</v>
      </c>
      <c r="J40" s="12">
        <v>1768</v>
      </c>
    </row>
    <row r="41" spans="1:10" x14ac:dyDescent="0.2">
      <c r="A41">
        <v>40</v>
      </c>
      <c r="B41" s="3">
        <v>4</v>
      </c>
      <c r="C41" s="2">
        <f t="shared" si="0"/>
        <v>0</v>
      </c>
      <c r="D41" s="1">
        <v>1152</v>
      </c>
      <c r="F41" s="13">
        <v>67</v>
      </c>
      <c r="G41" s="12">
        <v>2207</v>
      </c>
      <c r="I41" s="13">
        <v>80</v>
      </c>
      <c r="J41" s="12">
        <v>1230</v>
      </c>
    </row>
    <row r="42" spans="1:10" x14ac:dyDescent="0.2">
      <c r="A42">
        <v>41</v>
      </c>
      <c r="B42" s="3">
        <v>6</v>
      </c>
      <c r="C42" s="2">
        <f t="shared" si="0"/>
        <v>1</v>
      </c>
      <c r="D42" s="1">
        <v>1324</v>
      </c>
      <c r="F42" s="13">
        <v>68</v>
      </c>
      <c r="G42" s="12">
        <v>1479</v>
      </c>
      <c r="I42" s="13">
        <v>84</v>
      </c>
      <c r="J42" s="12">
        <v>1065</v>
      </c>
    </row>
    <row r="43" spans="1:10" x14ac:dyDescent="0.2">
      <c r="A43">
        <v>42</v>
      </c>
      <c r="B43" s="3">
        <v>5</v>
      </c>
      <c r="C43" s="2">
        <f t="shared" si="0"/>
        <v>0</v>
      </c>
      <c r="D43" s="1">
        <v>1328</v>
      </c>
      <c r="F43" s="13">
        <v>70</v>
      </c>
      <c r="G43" s="12">
        <v>2287</v>
      </c>
      <c r="I43" s="13">
        <v>89</v>
      </c>
      <c r="J43" s="12">
        <v>1526</v>
      </c>
    </row>
    <row r="44" spans="1:10" x14ac:dyDescent="0.2">
      <c r="A44">
        <v>43</v>
      </c>
      <c r="B44" s="3">
        <v>5</v>
      </c>
      <c r="C44" s="2">
        <f t="shared" si="0"/>
        <v>0</v>
      </c>
      <c r="D44" s="1">
        <v>884</v>
      </c>
      <c r="F44" s="13">
        <v>71</v>
      </c>
      <c r="G44" s="12">
        <v>2223</v>
      </c>
      <c r="I44" s="13">
        <v>90</v>
      </c>
      <c r="J44" s="12">
        <v>990</v>
      </c>
    </row>
    <row r="45" spans="1:10" x14ac:dyDescent="0.2">
      <c r="A45">
        <v>44</v>
      </c>
      <c r="B45" s="3">
        <v>5</v>
      </c>
      <c r="C45" s="2">
        <f t="shared" si="0"/>
        <v>0</v>
      </c>
      <c r="D45" s="1">
        <v>938</v>
      </c>
      <c r="F45" s="13">
        <v>73</v>
      </c>
      <c r="G45" s="12">
        <v>1718</v>
      </c>
      <c r="I45" s="13">
        <v>91</v>
      </c>
      <c r="J45" s="12">
        <v>1040</v>
      </c>
    </row>
    <row r="46" spans="1:10" x14ac:dyDescent="0.2">
      <c r="A46">
        <v>45</v>
      </c>
      <c r="B46" s="3">
        <v>5</v>
      </c>
      <c r="C46" s="2">
        <f t="shared" si="0"/>
        <v>0</v>
      </c>
      <c r="D46" s="1">
        <v>1150</v>
      </c>
      <c r="F46" s="13">
        <v>81</v>
      </c>
      <c r="G46" s="12">
        <v>2142</v>
      </c>
      <c r="I46" s="13">
        <v>92</v>
      </c>
      <c r="J46" s="12">
        <v>1235</v>
      </c>
    </row>
    <row r="47" spans="1:10" x14ac:dyDescent="0.2">
      <c r="A47">
        <v>46</v>
      </c>
      <c r="B47" s="3">
        <v>9</v>
      </c>
      <c r="C47" s="2">
        <f t="shared" si="0"/>
        <v>1</v>
      </c>
      <c r="D47" s="1">
        <v>1752</v>
      </c>
      <c r="F47" s="13">
        <v>82</v>
      </c>
      <c r="G47" s="12">
        <v>1337</v>
      </c>
      <c r="I47" s="13">
        <v>93</v>
      </c>
      <c r="J47" s="12">
        <v>964</v>
      </c>
    </row>
    <row r="48" spans="1:10" x14ac:dyDescent="0.2">
      <c r="A48">
        <v>47</v>
      </c>
      <c r="B48" s="3">
        <v>7</v>
      </c>
      <c r="C48" s="2">
        <f t="shared" si="0"/>
        <v>1</v>
      </c>
      <c r="D48" s="1">
        <v>2149</v>
      </c>
      <c r="F48" s="13">
        <v>83</v>
      </c>
      <c r="G48" s="12">
        <v>1563</v>
      </c>
      <c r="I48" s="13">
        <v>98</v>
      </c>
      <c r="J48" s="12">
        <v>960</v>
      </c>
    </row>
    <row r="49" spans="1:10" x14ac:dyDescent="0.2">
      <c r="A49">
        <v>48</v>
      </c>
      <c r="B49" s="3">
        <v>8</v>
      </c>
      <c r="C49" s="2">
        <f t="shared" si="0"/>
        <v>1</v>
      </c>
      <c r="D49" s="1">
        <v>1656</v>
      </c>
      <c r="F49" s="13">
        <v>85</v>
      </c>
      <c r="G49" s="12">
        <v>1474</v>
      </c>
      <c r="I49" s="13">
        <v>99</v>
      </c>
      <c r="J49" s="12">
        <v>835</v>
      </c>
    </row>
    <row r="50" spans="1:10" x14ac:dyDescent="0.2">
      <c r="A50">
        <v>49</v>
      </c>
      <c r="B50" s="3">
        <v>4</v>
      </c>
      <c r="C50" s="2">
        <f t="shared" si="0"/>
        <v>0</v>
      </c>
      <c r="D50" s="1">
        <v>1452</v>
      </c>
      <c r="F50" s="13">
        <v>86</v>
      </c>
      <c r="G50" s="12">
        <v>2417</v>
      </c>
      <c r="I50" s="13">
        <v>100</v>
      </c>
      <c r="J50" s="12">
        <v>1225</v>
      </c>
    </row>
    <row r="51" spans="1:10" x14ac:dyDescent="0.2">
      <c r="A51">
        <v>50</v>
      </c>
      <c r="B51" s="3">
        <v>5</v>
      </c>
      <c r="C51" s="2">
        <f t="shared" si="0"/>
        <v>0</v>
      </c>
      <c r="D51" s="1">
        <v>955</v>
      </c>
      <c r="F51" s="13">
        <v>87</v>
      </c>
      <c r="G51" s="12">
        <v>1560</v>
      </c>
      <c r="I51" s="13">
        <v>103</v>
      </c>
      <c r="J51" s="12">
        <v>1535</v>
      </c>
    </row>
    <row r="52" spans="1:10" x14ac:dyDescent="0.2">
      <c r="A52">
        <v>51</v>
      </c>
      <c r="B52" s="3">
        <v>6</v>
      </c>
      <c r="C52" s="2">
        <f t="shared" si="0"/>
        <v>1</v>
      </c>
      <c r="D52" s="1">
        <v>1470</v>
      </c>
      <c r="F52" s="13">
        <v>88</v>
      </c>
      <c r="G52" s="12">
        <v>1224</v>
      </c>
      <c r="I52" s="13">
        <v>107</v>
      </c>
      <c r="J52" s="12">
        <v>1047</v>
      </c>
    </row>
    <row r="53" spans="1:10" x14ac:dyDescent="0.2">
      <c r="A53">
        <v>52</v>
      </c>
      <c r="B53" s="3">
        <v>6</v>
      </c>
      <c r="C53" s="2">
        <f t="shared" si="0"/>
        <v>1</v>
      </c>
      <c r="D53" s="1">
        <v>1176</v>
      </c>
      <c r="F53" s="13">
        <v>94</v>
      </c>
      <c r="G53" s="12">
        <v>2291</v>
      </c>
      <c r="I53" s="13">
        <v>108</v>
      </c>
      <c r="J53" s="12">
        <v>789</v>
      </c>
    </row>
    <row r="54" spans="1:10" x14ac:dyDescent="0.2">
      <c r="A54">
        <v>53</v>
      </c>
      <c r="B54" s="3">
        <v>5</v>
      </c>
      <c r="C54" s="2">
        <f t="shared" si="0"/>
        <v>0</v>
      </c>
      <c r="D54" s="1">
        <v>816</v>
      </c>
      <c r="F54" s="13">
        <v>95</v>
      </c>
      <c r="G54" s="12">
        <v>1786</v>
      </c>
      <c r="I54" s="13">
        <v>109</v>
      </c>
      <c r="J54" s="12">
        <v>1517</v>
      </c>
    </row>
    <row r="55" spans="1:10" x14ac:dyDescent="0.2">
      <c r="A55">
        <v>54</v>
      </c>
      <c r="B55" s="3">
        <v>9</v>
      </c>
      <c r="C55" s="2">
        <f t="shared" si="0"/>
        <v>1</v>
      </c>
      <c r="D55" s="1">
        <v>1842</v>
      </c>
      <c r="F55" s="13">
        <v>96</v>
      </c>
      <c r="G55" s="12">
        <v>1470</v>
      </c>
      <c r="I55" s="13">
        <v>117</v>
      </c>
      <c r="J55" s="12">
        <v>1092</v>
      </c>
    </row>
    <row r="56" spans="1:10" x14ac:dyDescent="0.2">
      <c r="A56">
        <v>55</v>
      </c>
      <c r="B56" s="3">
        <v>5</v>
      </c>
      <c r="C56" s="2">
        <f t="shared" si="0"/>
        <v>0</v>
      </c>
      <c r="D56" s="1">
        <v>1360</v>
      </c>
      <c r="F56" s="13">
        <v>97</v>
      </c>
      <c r="G56" s="12">
        <v>1588</v>
      </c>
      <c r="I56" s="13">
        <v>118</v>
      </c>
      <c r="J56" s="12">
        <v>1125</v>
      </c>
    </row>
    <row r="57" spans="1:10" x14ac:dyDescent="0.2">
      <c r="A57">
        <v>56</v>
      </c>
      <c r="B57" s="3">
        <v>6</v>
      </c>
      <c r="C57" s="2">
        <f t="shared" si="0"/>
        <v>1</v>
      </c>
      <c r="D57" s="1">
        <v>1425</v>
      </c>
      <c r="F57" s="13">
        <v>101</v>
      </c>
      <c r="G57" s="12">
        <v>1610</v>
      </c>
      <c r="I57" s="13">
        <v>122</v>
      </c>
      <c r="J57" s="12">
        <v>1123</v>
      </c>
    </row>
    <row r="58" spans="1:10" x14ac:dyDescent="0.2">
      <c r="A58">
        <v>57</v>
      </c>
      <c r="B58" s="3">
        <v>8</v>
      </c>
      <c r="C58" s="2">
        <f t="shared" si="0"/>
        <v>1</v>
      </c>
      <c r="D58" s="1">
        <v>1739</v>
      </c>
      <c r="F58" s="13">
        <v>102</v>
      </c>
      <c r="G58" s="12">
        <v>1732</v>
      </c>
      <c r="I58" s="13">
        <v>128</v>
      </c>
      <c r="J58" s="12">
        <v>840</v>
      </c>
    </row>
    <row r="59" spans="1:10" x14ac:dyDescent="0.2">
      <c r="A59">
        <v>58</v>
      </c>
      <c r="B59" s="3">
        <v>7</v>
      </c>
      <c r="C59" s="2">
        <f t="shared" si="0"/>
        <v>1</v>
      </c>
      <c r="D59" s="1">
        <v>1720</v>
      </c>
      <c r="F59" s="13">
        <v>104</v>
      </c>
      <c r="G59" s="12">
        <v>1226</v>
      </c>
      <c r="I59" s="13">
        <v>130</v>
      </c>
      <c r="J59" s="12">
        <v>1053</v>
      </c>
    </row>
    <row r="60" spans="1:10" x14ac:dyDescent="0.2">
      <c r="A60">
        <v>59</v>
      </c>
      <c r="B60" s="3">
        <v>10</v>
      </c>
      <c r="C60" s="2">
        <f t="shared" si="0"/>
        <v>1</v>
      </c>
      <c r="D60" s="1">
        <v>2945</v>
      </c>
      <c r="F60" s="13">
        <v>105</v>
      </c>
      <c r="G60" s="12">
        <v>1818</v>
      </c>
      <c r="I60" s="13">
        <v>133</v>
      </c>
      <c r="J60" s="12">
        <v>1327</v>
      </c>
    </row>
    <row r="61" spans="1:10" x14ac:dyDescent="0.2">
      <c r="A61">
        <v>60</v>
      </c>
      <c r="B61" s="3">
        <v>5</v>
      </c>
      <c r="C61" s="2">
        <f t="shared" si="0"/>
        <v>0</v>
      </c>
      <c r="D61" s="1">
        <v>780</v>
      </c>
      <c r="F61" s="13">
        <v>106</v>
      </c>
      <c r="G61" s="12">
        <v>1992</v>
      </c>
      <c r="I61" s="13">
        <v>135</v>
      </c>
      <c r="J61" s="12">
        <v>1721</v>
      </c>
    </row>
    <row r="62" spans="1:10" x14ac:dyDescent="0.2">
      <c r="A62">
        <v>61</v>
      </c>
      <c r="B62" s="3">
        <v>6</v>
      </c>
      <c r="C62" s="2">
        <f t="shared" si="0"/>
        <v>1</v>
      </c>
      <c r="D62" s="1">
        <v>1158</v>
      </c>
      <c r="F62" s="13">
        <v>110</v>
      </c>
      <c r="G62" s="12">
        <v>1844</v>
      </c>
      <c r="I62" s="13">
        <v>137</v>
      </c>
      <c r="J62" s="12">
        <v>1214</v>
      </c>
    </row>
    <row r="63" spans="1:10" x14ac:dyDescent="0.2">
      <c r="A63">
        <v>62</v>
      </c>
      <c r="B63" s="3">
        <v>5</v>
      </c>
      <c r="C63" s="2">
        <f t="shared" si="0"/>
        <v>0</v>
      </c>
      <c r="D63" s="1">
        <v>1111</v>
      </c>
      <c r="F63" s="13">
        <v>111</v>
      </c>
      <c r="G63" s="12">
        <v>1855</v>
      </c>
      <c r="I63" s="13">
        <v>141</v>
      </c>
      <c r="J63" s="12">
        <v>864</v>
      </c>
    </row>
    <row r="64" spans="1:10" x14ac:dyDescent="0.2">
      <c r="A64">
        <v>63</v>
      </c>
      <c r="B64" s="3">
        <v>8</v>
      </c>
      <c r="C64" s="2">
        <f t="shared" si="0"/>
        <v>1</v>
      </c>
      <c r="D64" s="1">
        <v>1370</v>
      </c>
      <c r="F64" s="13">
        <v>112</v>
      </c>
      <c r="G64" s="12">
        <v>1430</v>
      </c>
      <c r="I64" s="13">
        <v>143</v>
      </c>
      <c r="J64" s="12">
        <v>1385</v>
      </c>
    </row>
    <row r="65" spans="1:10" x14ac:dyDescent="0.2">
      <c r="A65">
        <v>64</v>
      </c>
      <c r="B65" s="3">
        <v>7</v>
      </c>
      <c r="C65" s="2">
        <f t="shared" si="0"/>
        <v>1</v>
      </c>
      <c r="D65" s="1">
        <v>1710</v>
      </c>
      <c r="F65" s="13">
        <v>113</v>
      </c>
      <c r="G65" s="12">
        <v>2696</v>
      </c>
      <c r="I65" s="13">
        <v>145</v>
      </c>
      <c r="J65" s="12">
        <v>1728</v>
      </c>
    </row>
    <row r="66" spans="1:10" x14ac:dyDescent="0.2">
      <c r="A66">
        <v>65</v>
      </c>
      <c r="B66" s="3">
        <v>7</v>
      </c>
      <c r="C66" s="2">
        <f t="shared" si="0"/>
        <v>1</v>
      </c>
      <c r="D66" s="1">
        <v>2034</v>
      </c>
      <c r="F66" s="13">
        <v>114</v>
      </c>
      <c r="G66" s="12">
        <v>2259</v>
      </c>
      <c r="I66" s="13">
        <v>147</v>
      </c>
      <c r="J66" s="12">
        <v>875</v>
      </c>
    </row>
    <row r="67" spans="1:10" x14ac:dyDescent="0.2">
      <c r="A67">
        <v>66</v>
      </c>
      <c r="B67" s="3">
        <v>8</v>
      </c>
      <c r="C67" s="2">
        <f t="shared" ref="C67:C130" si="2">IF(B67&gt;=6, 1, 0)</f>
        <v>1</v>
      </c>
      <c r="D67" s="1">
        <v>2473</v>
      </c>
      <c r="F67" s="13">
        <v>115</v>
      </c>
      <c r="G67" s="12">
        <v>2320</v>
      </c>
      <c r="I67" s="13">
        <v>150</v>
      </c>
      <c r="J67" s="12">
        <v>1344</v>
      </c>
    </row>
    <row r="68" spans="1:10" x14ac:dyDescent="0.2">
      <c r="A68">
        <v>67</v>
      </c>
      <c r="B68" s="3">
        <v>7</v>
      </c>
      <c r="C68" s="2">
        <f t="shared" si="2"/>
        <v>1</v>
      </c>
      <c r="D68" s="1">
        <v>2207</v>
      </c>
      <c r="F68" s="13">
        <v>116</v>
      </c>
      <c r="G68" s="12">
        <v>1458</v>
      </c>
      <c r="I68" s="13">
        <v>151</v>
      </c>
      <c r="J68" s="12">
        <v>969</v>
      </c>
    </row>
    <row r="69" spans="1:10" x14ac:dyDescent="0.2">
      <c r="A69">
        <v>68</v>
      </c>
      <c r="B69" s="3">
        <v>7</v>
      </c>
      <c r="C69" s="2">
        <f t="shared" si="2"/>
        <v>1</v>
      </c>
      <c r="D69" s="1">
        <v>1479</v>
      </c>
      <c r="F69" s="13">
        <v>119</v>
      </c>
      <c r="G69" s="12">
        <v>3222</v>
      </c>
      <c r="I69" s="13">
        <v>157</v>
      </c>
      <c r="J69" s="12">
        <v>1040</v>
      </c>
    </row>
    <row r="70" spans="1:10" x14ac:dyDescent="0.2">
      <c r="A70">
        <v>69</v>
      </c>
      <c r="B70" s="3">
        <v>4</v>
      </c>
      <c r="C70" s="2">
        <f t="shared" si="2"/>
        <v>0</v>
      </c>
      <c r="D70" s="1">
        <v>747</v>
      </c>
      <c r="F70" s="13">
        <v>120</v>
      </c>
      <c r="G70" s="12">
        <v>1456</v>
      </c>
      <c r="I70" s="13">
        <v>164</v>
      </c>
      <c r="J70" s="12">
        <v>882</v>
      </c>
    </row>
    <row r="71" spans="1:10" x14ac:dyDescent="0.2">
      <c r="A71">
        <v>70</v>
      </c>
      <c r="B71" s="3">
        <v>7</v>
      </c>
      <c r="C71" s="2">
        <f t="shared" si="2"/>
        <v>1</v>
      </c>
      <c r="D71" s="1">
        <v>2287</v>
      </c>
      <c r="F71" s="13">
        <v>121</v>
      </c>
      <c r="G71" s="12">
        <v>988</v>
      </c>
      <c r="I71" s="13">
        <v>166</v>
      </c>
      <c r="J71" s="12">
        <v>1355</v>
      </c>
    </row>
    <row r="72" spans="1:10" x14ac:dyDescent="0.2">
      <c r="A72">
        <v>71</v>
      </c>
      <c r="B72" s="3">
        <v>7</v>
      </c>
      <c r="C72" s="2">
        <f t="shared" si="2"/>
        <v>1</v>
      </c>
      <c r="D72" s="1">
        <v>2223</v>
      </c>
      <c r="F72" s="13">
        <v>123</v>
      </c>
      <c r="G72" s="12">
        <v>1080</v>
      </c>
      <c r="I72" s="13">
        <v>167</v>
      </c>
      <c r="J72" s="12">
        <v>1867</v>
      </c>
    </row>
    <row r="73" spans="1:10" x14ac:dyDescent="0.2">
      <c r="A73">
        <v>72</v>
      </c>
      <c r="B73" s="3">
        <v>4</v>
      </c>
      <c r="C73" s="2">
        <f t="shared" si="2"/>
        <v>0</v>
      </c>
      <c r="D73" s="1">
        <v>845</v>
      </c>
      <c r="F73" s="13">
        <v>124</v>
      </c>
      <c r="G73" s="12">
        <v>1199</v>
      </c>
      <c r="I73" s="13">
        <v>171</v>
      </c>
      <c r="J73" s="12">
        <v>1382</v>
      </c>
    </row>
    <row r="74" spans="1:10" x14ac:dyDescent="0.2">
      <c r="A74">
        <v>73</v>
      </c>
      <c r="B74" s="3">
        <v>7</v>
      </c>
      <c r="C74" s="2">
        <f t="shared" si="2"/>
        <v>1</v>
      </c>
      <c r="D74" s="1">
        <v>1718</v>
      </c>
      <c r="F74" s="13">
        <v>125</v>
      </c>
      <c r="G74" s="12">
        <v>1586</v>
      </c>
      <c r="I74" s="13">
        <v>178</v>
      </c>
      <c r="J74" s="12">
        <v>1920</v>
      </c>
    </row>
    <row r="75" spans="1:10" x14ac:dyDescent="0.2">
      <c r="A75">
        <v>74</v>
      </c>
      <c r="B75" s="3">
        <v>5</v>
      </c>
      <c r="C75" s="2">
        <f t="shared" si="2"/>
        <v>0</v>
      </c>
      <c r="D75" s="1">
        <v>1086</v>
      </c>
      <c r="F75" s="13">
        <v>126</v>
      </c>
      <c r="G75" s="12">
        <v>754</v>
      </c>
      <c r="I75" s="13">
        <v>180</v>
      </c>
      <c r="J75" s="12">
        <v>968</v>
      </c>
    </row>
    <row r="76" spans="1:10" x14ac:dyDescent="0.2">
      <c r="A76">
        <v>75</v>
      </c>
      <c r="B76" s="3">
        <v>3</v>
      </c>
      <c r="C76" s="2">
        <f t="shared" si="2"/>
        <v>0</v>
      </c>
      <c r="D76" s="1">
        <v>1605</v>
      </c>
      <c r="F76" s="13">
        <v>127</v>
      </c>
      <c r="G76" s="12">
        <v>958</v>
      </c>
      <c r="I76" s="13">
        <v>183</v>
      </c>
      <c r="J76" s="12">
        <v>1340</v>
      </c>
    </row>
    <row r="77" spans="1:10" x14ac:dyDescent="0.2">
      <c r="A77">
        <v>76</v>
      </c>
      <c r="B77" s="3">
        <v>4</v>
      </c>
      <c r="C77" s="2">
        <f t="shared" si="2"/>
        <v>0</v>
      </c>
      <c r="D77" s="1">
        <v>988</v>
      </c>
      <c r="F77" s="13">
        <v>129</v>
      </c>
      <c r="G77" s="12">
        <v>1348</v>
      </c>
      <c r="I77" s="13">
        <v>185</v>
      </c>
      <c r="J77" s="12">
        <v>1252</v>
      </c>
    </row>
    <row r="78" spans="1:10" x14ac:dyDescent="0.2">
      <c r="A78">
        <v>77</v>
      </c>
      <c r="B78" s="3">
        <v>4</v>
      </c>
      <c r="C78" s="2">
        <f t="shared" si="2"/>
        <v>0</v>
      </c>
      <c r="D78" s="1">
        <v>952</v>
      </c>
      <c r="F78" s="13">
        <v>131</v>
      </c>
      <c r="G78" s="12">
        <v>2157</v>
      </c>
      <c r="I78" s="13">
        <v>188</v>
      </c>
      <c r="J78" s="12">
        <v>1656</v>
      </c>
    </row>
    <row r="79" spans="1:10" x14ac:dyDescent="0.2">
      <c r="A79">
        <v>78</v>
      </c>
      <c r="B79" s="3">
        <v>5</v>
      </c>
      <c r="C79" s="2">
        <f t="shared" si="2"/>
        <v>0</v>
      </c>
      <c r="D79" s="1">
        <v>1285</v>
      </c>
      <c r="F79" s="13">
        <v>132</v>
      </c>
      <c r="G79" s="12">
        <v>2054</v>
      </c>
      <c r="I79" s="13">
        <v>189</v>
      </c>
      <c r="J79" s="12">
        <v>1224</v>
      </c>
    </row>
    <row r="80" spans="1:10" x14ac:dyDescent="0.2">
      <c r="A80">
        <v>79</v>
      </c>
      <c r="B80" s="3">
        <v>4</v>
      </c>
      <c r="C80" s="2">
        <f t="shared" si="2"/>
        <v>0</v>
      </c>
      <c r="D80" s="1">
        <v>1768</v>
      </c>
      <c r="F80" s="13">
        <v>134</v>
      </c>
      <c r="G80" s="12">
        <v>1296</v>
      </c>
      <c r="I80" s="13">
        <v>195</v>
      </c>
      <c r="J80" s="12">
        <v>864</v>
      </c>
    </row>
    <row r="81" spans="1:10" x14ac:dyDescent="0.2">
      <c r="A81">
        <v>80</v>
      </c>
      <c r="B81" s="3">
        <v>5</v>
      </c>
      <c r="C81" s="2">
        <f t="shared" si="2"/>
        <v>0</v>
      </c>
      <c r="D81" s="1">
        <v>1230</v>
      </c>
      <c r="F81" s="13">
        <v>136</v>
      </c>
      <c r="G81" s="12">
        <v>1682</v>
      </c>
      <c r="I81" s="13">
        <v>201</v>
      </c>
      <c r="J81" s="12">
        <v>1121</v>
      </c>
    </row>
    <row r="82" spans="1:10" x14ac:dyDescent="0.2">
      <c r="A82">
        <v>81</v>
      </c>
      <c r="B82" s="3">
        <v>6</v>
      </c>
      <c r="C82" s="2">
        <f t="shared" si="2"/>
        <v>1</v>
      </c>
      <c r="D82" s="1">
        <v>2142</v>
      </c>
      <c r="F82" s="13">
        <v>138</v>
      </c>
      <c r="G82" s="12">
        <v>1959</v>
      </c>
      <c r="I82" s="13">
        <v>205</v>
      </c>
      <c r="J82" s="12">
        <v>1284</v>
      </c>
    </row>
    <row r="83" spans="1:10" x14ac:dyDescent="0.2">
      <c r="A83">
        <v>82</v>
      </c>
      <c r="B83" s="3">
        <v>6</v>
      </c>
      <c r="C83" s="2">
        <f t="shared" si="2"/>
        <v>1</v>
      </c>
      <c r="D83" s="1">
        <v>1337</v>
      </c>
      <c r="F83" s="13">
        <v>139</v>
      </c>
      <c r="G83" s="12">
        <v>1852</v>
      </c>
      <c r="I83" s="13">
        <v>207</v>
      </c>
      <c r="J83" s="12">
        <v>1696</v>
      </c>
    </row>
    <row r="84" spans="1:10" x14ac:dyDescent="0.2">
      <c r="A84">
        <v>83</v>
      </c>
      <c r="B84" s="3">
        <v>8</v>
      </c>
      <c r="C84" s="2">
        <f t="shared" si="2"/>
        <v>1</v>
      </c>
      <c r="D84" s="1">
        <v>1563</v>
      </c>
      <c r="F84" s="13">
        <v>140</v>
      </c>
      <c r="G84" s="12">
        <v>1764</v>
      </c>
      <c r="I84" s="13">
        <v>208</v>
      </c>
      <c r="J84" s="12">
        <v>1100</v>
      </c>
    </row>
    <row r="85" spans="1:10" x14ac:dyDescent="0.2">
      <c r="A85">
        <v>84</v>
      </c>
      <c r="B85" s="3">
        <v>5</v>
      </c>
      <c r="C85" s="2">
        <f t="shared" si="2"/>
        <v>0</v>
      </c>
      <c r="D85" s="1">
        <v>1065</v>
      </c>
      <c r="F85" s="13">
        <v>142</v>
      </c>
      <c r="G85" s="12">
        <v>1734</v>
      </c>
      <c r="I85" s="13">
        <v>211</v>
      </c>
      <c r="J85" s="12">
        <v>864</v>
      </c>
    </row>
    <row r="86" spans="1:10" x14ac:dyDescent="0.2">
      <c r="A86">
        <v>85</v>
      </c>
      <c r="B86" s="3">
        <v>7</v>
      </c>
      <c r="C86" s="2">
        <f t="shared" si="2"/>
        <v>1</v>
      </c>
      <c r="D86" s="1">
        <v>1474</v>
      </c>
      <c r="F86" s="13">
        <v>144</v>
      </c>
      <c r="G86" s="12">
        <v>1501</v>
      </c>
      <c r="I86" s="13">
        <v>214</v>
      </c>
      <c r="J86" s="12">
        <v>990</v>
      </c>
    </row>
    <row r="87" spans="1:10" x14ac:dyDescent="0.2">
      <c r="A87">
        <v>86</v>
      </c>
      <c r="B87" s="3">
        <v>8</v>
      </c>
      <c r="C87" s="2">
        <f t="shared" si="2"/>
        <v>1</v>
      </c>
      <c r="D87" s="1">
        <v>2417</v>
      </c>
      <c r="F87" s="13">
        <v>146</v>
      </c>
      <c r="G87" s="12">
        <v>1709</v>
      </c>
      <c r="I87" s="13">
        <v>216</v>
      </c>
      <c r="J87" s="12">
        <v>1236</v>
      </c>
    </row>
    <row r="88" spans="1:10" x14ac:dyDescent="0.2">
      <c r="A88">
        <v>87</v>
      </c>
      <c r="B88" s="3">
        <v>6</v>
      </c>
      <c r="C88" s="2">
        <f t="shared" si="2"/>
        <v>1</v>
      </c>
      <c r="D88" s="1">
        <v>1560</v>
      </c>
      <c r="F88" s="13">
        <v>148</v>
      </c>
      <c r="G88" s="12">
        <v>2035</v>
      </c>
      <c r="I88" s="13">
        <v>218</v>
      </c>
      <c r="J88" s="12">
        <v>1328</v>
      </c>
    </row>
    <row r="89" spans="1:10" x14ac:dyDescent="0.2">
      <c r="A89">
        <v>88</v>
      </c>
      <c r="B89" s="3">
        <v>6</v>
      </c>
      <c r="C89" s="2">
        <f t="shared" si="2"/>
        <v>1</v>
      </c>
      <c r="D89" s="1">
        <v>1224</v>
      </c>
      <c r="F89" s="13">
        <v>149</v>
      </c>
      <c r="G89" s="12">
        <v>1080</v>
      </c>
      <c r="I89" s="13">
        <v>224</v>
      </c>
      <c r="J89" s="12">
        <v>864</v>
      </c>
    </row>
    <row r="90" spans="1:10" x14ac:dyDescent="0.2">
      <c r="A90">
        <v>89</v>
      </c>
      <c r="B90" s="3">
        <v>3</v>
      </c>
      <c r="C90" s="2">
        <f t="shared" si="2"/>
        <v>0</v>
      </c>
      <c r="D90" s="1">
        <v>1526</v>
      </c>
      <c r="F90" s="13">
        <v>152</v>
      </c>
      <c r="G90" s="12">
        <v>1710</v>
      </c>
      <c r="I90" s="13">
        <v>226</v>
      </c>
      <c r="J90" s="12">
        <v>1302</v>
      </c>
    </row>
    <row r="91" spans="1:10" x14ac:dyDescent="0.2">
      <c r="A91">
        <v>90</v>
      </c>
      <c r="B91" s="3">
        <v>4</v>
      </c>
      <c r="C91" s="2">
        <f t="shared" si="2"/>
        <v>0</v>
      </c>
      <c r="D91" s="1">
        <v>990</v>
      </c>
      <c r="F91" s="13">
        <v>153</v>
      </c>
      <c r="G91" s="12">
        <v>1993</v>
      </c>
      <c r="I91" s="13">
        <v>229</v>
      </c>
      <c r="J91" s="12">
        <v>912</v>
      </c>
    </row>
    <row r="92" spans="1:10" x14ac:dyDescent="0.2">
      <c r="A92">
        <v>91</v>
      </c>
      <c r="B92" s="3">
        <v>4</v>
      </c>
      <c r="C92" s="2">
        <f t="shared" si="2"/>
        <v>0</v>
      </c>
      <c r="D92" s="1">
        <v>1040</v>
      </c>
      <c r="F92" s="13">
        <v>154</v>
      </c>
      <c r="G92" s="12">
        <v>1252</v>
      </c>
      <c r="I92" s="13">
        <v>234</v>
      </c>
      <c r="J92" s="12">
        <v>894</v>
      </c>
    </row>
    <row r="93" spans="1:10" x14ac:dyDescent="0.2">
      <c r="A93">
        <v>92</v>
      </c>
      <c r="B93" s="3">
        <v>5</v>
      </c>
      <c r="C93" s="2">
        <f t="shared" si="2"/>
        <v>0</v>
      </c>
      <c r="D93" s="1">
        <v>1235</v>
      </c>
      <c r="F93" s="13">
        <v>155</v>
      </c>
      <c r="G93" s="12">
        <v>1200</v>
      </c>
      <c r="I93" s="13">
        <v>242</v>
      </c>
      <c r="J93" s="12">
        <v>866</v>
      </c>
    </row>
    <row r="94" spans="1:10" x14ac:dyDescent="0.2">
      <c r="A94">
        <v>93</v>
      </c>
      <c r="B94" s="3">
        <v>5</v>
      </c>
      <c r="C94" s="2">
        <f t="shared" si="2"/>
        <v>0</v>
      </c>
      <c r="D94" s="1">
        <v>964</v>
      </c>
      <c r="F94" s="13">
        <v>156</v>
      </c>
      <c r="G94" s="12">
        <v>1096</v>
      </c>
      <c r="I94" s="13">
        <v>243</v>
      </c>
      <c r="J94" s="12">
        <v>1440</v>
      </c>
    </row>
    <row r="95" spans="1:10" x14ac:dyDescent="0.2">
      <c r="A95">
        <v>94</v>
      </c>
      <c r="B95" s="3">
        <v>6</v>
      </c>
      <c r="C95" s="2">
        <f t="shared" si="2"/>
        <v>1</v>
      </c>
      <c r="D95" s="1">
        <v>2291</v>
      </c>
      <c r="F95" s="13">
        <v>158</v>
      </c>
      <c r="G95" s="12">
        <v>1968</v>
      </c>
      <c r="I95" s="13">
        <v>251</v>
      </c>
      <c r="J95" s="12">
        <v>1306</v>
      </c>
    </row>
    <row r="96" spans="1:10" x14ac:dyDescent="0.2">
      <c r="A96">
        <v>95</v>
      </c>
      <c r="B96" s="3">
        <v>6</v>
      </c>
      <c r="C96" s="2">
        <f t="shared" si="2"/>
        <v>1</v>
      </c>
      <c r="D96" s="1">
        <v>1786</v>
      </c>
      <c r="F96" s="13">
        <v>159</v>
      </c>
      <c r="G96" s="12">
        <v>1947</v>
      </c>
      <c r="I96" s="13">
        <v>255</v>
      </c>
      <c r="J96" s="12">
        <v>1314</v>
      </c>
    </row>
    <row r="97" spans="1:10" x14ac:dyDescent="0.2">
      <c r="A97">
        <v>96</v>
      </c>
      <c r="B97" s="3">
        <v>6</v>
      </c>
      <c r="C97" s="2">
        <f t="shared" si="2"/>
        <v>1</v>
      </c>
      <c r="D97" s="1">
        <v>1470</v>
      </c>
      <c r="F97" s="13">
        <v>160</v>
      </c>
      <c r="G97" s="12">
        <v>2462</v>
      </c>
      <c r="I97" s="13">
        <v>260</v>
      </c>
      <c r="J97" s="12">
        <v>882</v>
      </c>
    </row>
    <row r="98" spans="1:10" x14ac:dyDescent="0.2">
      <c r="A98">
        <v>97</v>
      </c>
      <c r="B98" s="3">
        <v>7</v>
      </c>
      <c r="C98" s="2">
        <f t="shared" si="2"/>
        <v>1</v>
      </c>
      <c r="D98" s="1">
        <v>1588</v>
      </c>
      <c r="F98" s="13">
        <v>161</v>
      </c>
      <c r="G98" s="12">
        <v>1232</v>
      </c>
      <c r="I98" s="13">
        <v>264</v>
      </c>
      <c r="J98" s="12">
        <v>1316</v>
      </c>
    </row>
    <row r="99" spans="1:10" x14ac:dyDescent="0.2">
      <c r="A99">
        <v>98</v>
      </c>
      <c r="B99" s="3">
        <v>4</v>
      </c>
      <c r="C99" s="2">
        <f t="shared" si="2"/>
        <v>0</v>
      </c>
      <c r="D99" s="1">
        <v>960</v>
      </c>
      <c r="F99" s="13">
        <v>162</v>
      </c>
      <c r="G99" s="12">
        <v>2668</v>
      </c>
      <c r="I99" s="13">
        <v>265</v>
      </c>
      <c r="J99" s="12">
        <v>764</v>
      </c>
    </row>
    <row r="100" spans="1:10" x14ac:dyDescent="0.2">
      <c r="A100">
        <v>99</v>
      </c>
      <c r="B100" s="3">
        <v>5</v>
      </c>
      <c r="C100" s="2">
        <f t="shared" si="2"/>
        <v>0</v>
      </c>
      <c r="D100" s="1">
        <v>835</v>
      </c>
      <c r="F100" s="13">
        <v>163</v>
      </c>
      <c r="G100" s="12">
        <v>1541</v>
      </c>
      <c r="I100" s="13">
        <v>268</v>
      </c>
      <c r="J100" s="12">
        <v>2192</v>
      </c>
    </row>
    <row r="101" spans="1:10" x14ac:dyDescent="0.2">
      <c r="A101">
        <v>100</v>
      </c>
      <c r="B101" s="3">
        <v>4</v>
      </c>
      <c r="C101" s="2">
        <f t="shared" si="2"/>
        <v>0</v>
      </c>
      <c r="D101" s="1">
        <v>1225</v>
      </c>
      <c r="F101" s="13">
        <v>165</v>
      </c>
      <c r="G101" s="12">
        <v>1616</v>
      </c>
      <c r="I101" s="13">
        <v>269</v>
      </c>
      <c r="J101" s="12">
        <v>778</v>
      </c>
    </row>
    <row r="102" spans="1:10" x14ac:dyDescent="0.2">
      <c r="A102">
        <v>101</v>
      </c>
      <c r="B102" s="3">
        <v>6</v>
      </c>
      <c r="C102" s="2">
        <f t="shared" si="2"/>
        <v>1</v>
      </c>
      <c r="D102" s="1">
        <v>1610</v>
      </c>
      <c r="F102" s="13">
        <v>168</v>
      </c>
      <c r="G102" s="12">
        <v>2161</v>
      </c>
      <c r="I102" s="13">
        <v>275</v>
      </c>
      <c r="J102" s="12">
        <v>816</v>
      </c>
    </row>
    <row r="103" spans="1:10" x14ac:dyDescent="0.2">
      <c r="A103">
        <v>102</v>
      </c>
      <c r="B103" s="3">
        <v>6</v>
      </c>
      <c r="C103" s="2">
        <f t="shared" si="2"/>
        <v>1</v>
      </c>
      <c r="D103" s="1">
        <v>1732</v>
      </c>
      <c r="F103" s="13">
        <v>169</v>
      </c>
      <c r="G103" s="12">
        <v>1720</v>
      </c>
      <c r="I103" s="13">
        <v>278</v>
      </c>
      <c r="J103" s="12">
        <v>864</v>
      </c>
    </row>
    <row r="104" spans="1:10" x14ac:dyDescent="0.2">
      <c r="A104">
        <v>103</v>
      </c>
      <c r="B104" s="3">
        <v>5</v>
      </c>
      <c r="C104" s="2">
        <f t="shared" si="2"/>
        <v>0</v>
      </c>
      <c r="D104" s="1">
        <v>1535</v>
      </c>
      <c r="F104" s="13">
        <v>170</v>
      </c>
      <c r="G104" s="12">
        <v>1707</v>
      </c>
      <c r="I104" s="13">
        <v>288</v>
      </c>
      <c r="J104" s="12">
        <v>858</v>
      </c>
    </row>
    <row r="105" spans="1:10" x14ac:dyDescent="0.2">
      <c r="A105">
        <v>104</v>
      </c>
      <c r="B105" s="3">
        <v>7</v>
      </c>
      <c r="C105" s="2">
        <f t="shared" si="2"/>
        <v>1</v>
      </c>
      <c r="D105" s="1">
        <v>1226</v>
      </c>
      <c r="F105" s="13">
        <v>172</v>
      </c>
      <c r="G105" s="12">
        <v>1656</v>
      </c>
      <c r="I105" s="13">
        <v>289</v>
      </c>
      <c r="J105" s="12">
        <v>900</v>
      </c>
    </row>
    <row r="106" spans="1:10" x14ac:dyDescent="0.2">
      <c r="A106">
        <v>105</v>
      </c>
      <c r="B106" s="3">
        <v>7</v>
      </c>
      <c r="C106" s="2">
        <f t="shared" si="2"/>
        <v>1</v>
      </c>
      <c r="D106" s="1">
        <v>1818</v>
      </c>
      <c r="F106" s="13">
        <v>173</v>
      </c>
      <c r="G106" s="12">
        <v>1767</v>
      </c>
      <c r="I106" s="13">
        <v>292</v>
      </c>
      <c r="J106" s="12">
        <v>1716</v>
      </c>
    </row>
    <row r="107" spans="1:10" x14ac:dyDescent="0.2">
      <c r="A107">
        <v>106</v>
      </c>
      <c r="B107" s="3">
        <v>8</v>
      </c>
      <c r="C107" s="2">
        <f t="shared" si="2"/>
        <v>1</v>
      </c>
      <c r="D107" s="1">
        <v>1992</v>
      </c>
      <c r="F107" s="13">
        <v>174</v>
      </c>
      <c r="G107" s="12">
        <v>1362</v>
      </c>
      <c r="I107" s="13">
        <v>293</v>
      </c>
      <c r="J107" s="12">
        <v>1716</v>
      </c>
    </row>
    <row r="108" spans="1:10" x14ac:dyDescent="0.2">
      <c r="A108">
        <v>107</v>
      </c>
      <c r="B108" s="3">
        <v>4</v>
      </c>
      <c r="C108" s="2">
        <f t="shared" si="2"/>
        <v>0</v>
      </c>
      <c r="D108" s="1">
        <v>1047</v>
      </c>
      <c r="F108" s="13">
        <v>175</v>
      </c>
      <c r="G108" s="12">
        <v>1651</v>
      </c>
      <c r="I108" s="13">
        <v>297</v>
      </c>
      <c r="J108" s="12">
        <v>1558</v>
      </c>
    </row>
    <row r="109" spans="1:10" x14ac:dyDescent="0.2">
      <c r="A109">
        <v>108</v>
      </c>
      <c r="B109" s="3">
        <v>5</v>
      </c>
      <c r="C109" s="2">
        <f t="shared" si="2"/>
        <v>0</v>
      </c>
      <c r="D109" s="1">
        <v>789</v>
      </c>
      <c r="F109" s="13">
        <v>176</v>
      </c>
      <c r="G109" s="12">
        <v>2158</v>
      </c>
      <c r="I109" s="13">
        <v>301</v>
      </c>
      <c r="J109" s="12">
        <v>1336</v>
      </c>
    </row>
    <row r="110" spans="1:10" x14ac:dyDescent="0.2">
      <c r="A110">
        <v>109</v>
      </c>
      <c r="B110" s="3">
        <v>5</v>
      </c>
      <c r="C110" s="2">
        <f t="shared" si="2"/>
        <v>0</v>
      </c>
      <c r="D110" s="1">
        <v>1517</v>
      </c>
      <c r="F110" s="13">
        <v>177</v>
      </c>
      <c r="G110" s="12">
        <v>2060</v>
      </c>
      <c r="I110" s="13">
        <v>304</v>
      </c>
      <c r="J110" s="12">
        <v>894</v>
      </c>
    </row>
    <row r="111" spans="1:10" x14ac:dyDescent="0.2">
      <c r="A111">
        <v>110</v>
      </c>
      <c r="B111" s="3">
        <v>6</v>
      </c>
      <c r="C111" s="2">
        <f t="shared" si="2"/>
        <v>1</v>
      </c>
      <c r="D111" s="1">
        <v>1844</v>
      </c>
      <c r="F111" s="13">
        <v>179</v>
      </c>
      <c r="G111" s="12">
        <v>2234</v>
      </c>
      <c r="I111" s="13">
        <v>309</v>
      </c>
      <c r="J111" s="12">
        <v>861</v>
      </c>
    </row>
    <row r="112" spans="1:10" x14ac:dyDescent="0.2">
      <c r="A112">
        <v>111</v>
      </c>
      <c r="B112" s="3">
        <v>6</v>
      </c>
      <c r="C112" s="2">
        <f t="shared" si="2"/>
        <v>1</v>
      </c>
      <c r="D112" s="1">
        <v>1855</v>
      </c>
      <c r="F112" s="13">
        <v>181</v>
      </c>
      <c r="G112" s="12">
        <v>1525</v>
      </c>
      <c r="I112" s="13">
        <v>313</v>
      </c>
      <c r="J112" s="12">
        <v>1118</v>
      </c>
    </row>
    <row r="113" spans="1:10" x14ac:dyDescent="0.2">
      <c r="A113">
        <v>112</v>
      </c>
      <c r="B113" s="3">
        <v>7</v>
      </c>
      <c r="C113" s="2">
        <f t="shared" si="2"/>
        <v>1</v>
      </c>
      <c r="D113" s="1">
        <v>1430</v>
      </c>
      <c r="F113" s="13">
        <v>182</v>
      </c>
      <c r="G113" s="12">
        <v>1802</v>
      </c>
      <c r="I113" s="13">
        <v>324</v>
      </c>
      <c r="J113" s="12">
        <v>1163</v>
      </c>
    </row>
    <row r="114" spans="1:10" x14ac:dyDescent="0.2">
      <c r="A114">
        <v>113</v>
      </c>
      <c r="B114" s="3">
        <v>7</v>
      </c>
      <c r="C114" s="2">
        <f t="shared" si="2"/>
        <v>1</v>
      </c>
      <c r="D114" s="1">
        <v>2696</v>
      </c>
      <c r="F114" s="13">
        <v>184</v>
      </c>
      <c r="G114" s="12">
        <v>2082</v>
      </c>
      <c r="I114" s="13">
        <v>326</v>
      </c>
      <c r="J114" s="12">
        <v>803</v>
      </c>
    </row>
    <row r="115" spans="1:10" x14ac:dyDescent="0.2">
      <c r="A115">
        <v>114</v>
      </c>
      <c r="B115" s="3">
        <v>6</v>
      </c>
      <c r="C115" s="2">
        <f t="shared" si="2"/>
        <v>1</v>
      </c>
      <c r="D115" s="1">
        <v>2259</v>
      </c>
      <c r="F115" s="13">
        <v>186</v>
      </c>
      <c r="G115" s="12">
        <v>3608</v>
      </c>
      <c r="I115" s="13">
        <v>330</v>
      </c>
      <c r="J115" s="12">
        <v>1192</v>
      </c>
    </row>
    <row r="116" spans="1:10" x14ac:dyDescent="0.2">
      <c r="A116">
        <v>115</v>
      </c>
      <c r="B116" s="3">
        <v>6</v>
      </c>
      <c r="C116" s="2">
        <f t="shared" si="2"/>
        <v>1</v>
      </c>
      <c r="D116" s="1">
        <v>2320</v>
      </c>
      <c r="F116" s="13">
        <v>187</v>
      </c>
      <c r="G116" s="12">
        <v>1217</v>
      </c>
      <c r="I116" s="13">
        <v>331</v>
      </c>
      <c r="J116" s="12">
        <v>1728</v>
      </c>
    </row>
    <row r="117" spans="1:10" x14ac:dyDescent="0.2">
      <c r="A117">
        <v>116</v>
      </c>
      <c r="B117" s="3">
        <v>6</v>
      </c>
      <c r="C117" s="2">
        <f t="shared" si="2"/>
        <v>1</v>
      </c>
      <c r="D117" s="1">
        <v>1458</v>
      </c>
      <c r="F117" s="13">
        <v>190</v>
      </c>
      <c r="G117" s="12">
        <v>1593</v>
      </c>
      <c r="I117" s="13">
        <v>332</v>
      </c>
      <c r="J117" s="12">
        <v>1056</v>
      </c>
    </row>
    <row r="118" spans="1:10" x14ac:dyDescent="0.2">
      <c r="A118">
        <v>117</v>
      </c>
      <c r="B118" s="3">
        <v>5</v>
      </c>
      <c r="C118" s="2">
        <f t="shared" si="2"/>
        <v>0</v>
      </c>
      <c r="D118" s="1">
        <v>1092</v>
      </c>
      <c r="F118" s="13">
        <v>191</v>
      </c>
      <c r="G118" s="12">
        <v>2727</v>
      </c>
      <c r="I118" s="13">
        <v>336</v>
      </c>
      <c r="J118" s="12">
        <v>1786</v>
      </c>
    </row>
    <row r="119" spans="1:10" x14ac:dyDescent="0.2">
      <c r="A119">
        <v>118</v>
      </c>
      <c r="B119" s="3">
        <v>5</v>
      </c>
      <c r="C119" s="2">
        <f t="shared" si="2"/>
        <v>0</v>
      </c>
      <c r="D119" s="1">
        <v>1125</v>
      </c>
      <c r="F119" s="13">
        <v>192</v>
      </c>
      <c r="G119" s="12">
        <v>1479</v>
      </c>
      <c r="I119" s="13">
        <v>342</v>
      </c>
      <c r="J119" s="12">
        <v>841</v>
      </c>
    </row>
    <row r="120" spans="1:10" x14ac:dyDescent="0.2">
      <c r="A120">
        <v>119</v>
      </c>
      <c r="B120" s="3">
        <v>7</v>
      </c>
      <c r="C120" s="2">
        <f t="shared" si="2"/>
        <v>1</v>
      </c>
      <c r="D120" s="1">
        <v>3222</v>
      </c>
      <c r="F120" s="13">
        <v>193</v>
      </c>
      <c r="G120" s="12">
        <v>1431</v>
      </c>
      <c r="I120" s="13">
        <v>343</v>
      </c>
      <c r="J120" s="12">
        <v>1040</v>
      </c>
    </row>
    <row r="121" spans="1:10" x14ac:dyDescent="0.2">
      <c r="A121">
        <v>120</v>
      </c>
      <c r="B121" s="3">
        <v>6</v>
      </c>
      <c r="C121" s="2">
        <f t="shared" si="2"/>
        <v>1</v>
      </c>
      <c r="D121" s="1">
        <v>1456</v>
      </c>
      <c r="F121" s="13">
        <v>194</v>
      </c>
      <c r="G121" s="12">
        <v>1709</v>
      </c>
      <c r="I121" s="13">
        <v>345</v>
      </c>
      <c r="J121" s="12">
        <v>1112</v>
      </c>
    </row>
    <row r="122" spans="1:10" x14ac:dyDescent="0.2">
      <c r="A122">
        <v>121</v>
      </c>
      <c r="B122" s="3">
        <v>6</v>
      </c>
      <c r="C122" s="2">
        <f t="shared" si="2"/>
        <v>1</v>
      </c>
      <c r="D122" s="1">
        <v>988</v>
      </c>
      <c r="F122" s="13">
        <v>196</v>
      </c>
      <c r="G122" s="12">
        <v>1456</v>
      </c>
      <c r="I122" s="13">
        <v>353</v>
      </c>
      <c r="J122" s="12">
        <v>1111</v>
      </c>
    </row>
    <row r="123" spans="1:10" x14ac:dyDescent="0.2">
      <c r="A123">
        <v>122</v>
      </c>
      <c r="B123" s="3">
        <v>4</v>
      </c>
      <c r="C123" s="2">
        <f t="shared" si="2"/>
        <v>0</v>
      </c>
      <c r="D123" s="1">
        <v>1123</v>
      </c>
      <c r="F123" s="13">
        <v>197</v>
      </c>
      <c r="G123" s="12">
        <v>1726</v>
      </c>
      <c r="I123" s="13">
        <v>358</v>
      </c>
      <c r="J123" s="12">
        <v>1142</v>
      </c>
    </row>
    <row r="124" spans="1:10" x14ac:dyDescent="0.2">
      <c r="A124">
        <v>123</v>
      </c>
      <c r="B124" s="3">
        <v>6</v>
      </c>
      <c r="C124" s="2">
        <f t="shared" si="2"/>
        <v>1</v>
      </c>
      <c r="D124" s="1">
        <v>1080</v>
      </c>
      <c r="F124" s="13">
        <v>198</v>
      </c>
      <c r="G124" s="12">
        <v>3112</v>
      </c>
      <c r="I124" s="13">
        <v>359</v>
      </c>
      <c r="J124" s="12">
        <v>1352</v>
      </c>
    </row>
    <row r="125" spans="1:10" x14ac:dyDescent="0.2">
      <c r="A125">
        <v>124</v>
      </c>
      <c r="B125" s="3">
        <v>6</v>
      </c>
      <c r="C125" s="2">
        <f t="shared" si="2"/>
        <v>1</v>
      </c>
      <c r="D125" s="1">
        <v>1199</v>
      </c>
      <c r="F125" s="13">
        <v>199</v>
      </c>
      <c r="G125" s="12">
        <v>2229</v>
      </c>
      <c r="I125" s="13">
        <v>362</v>
      </c>
      <c r="J125" s="12">
        <v>1505</v>
      </c>
    </row>
    <row r="126" spans="1:10" x14ac:dyDescent="0.2">
      <c r="A126">
        <v>125</v>
      </c>
      <c r="B126" s="3">
        <v>6</v>
      </c>
      <c r="C126" s="2">
        <f t="shared" si="2"/>
        <v>1</v>
      </c>
      <c r="D126" s="1">
        <v>1586</v>
      </c>
      <c r="F126" s="13">
        <v>200</v>
      </c>
      <c r="G126" s="12">
        <v>1713</v>
      </c>
      <c r="I126" s="13">
        <v>366</v>
      </c>
      <c r="J126" s="12">
        <v>1344</v>
      </c>
    </row>
    <row r="127" spans="1:10" x14ac:dyDescent="0.2">
      <c r="A127">
        <v>126</v>
      </c>
      <c r="B127" s="3">
        <v>6</v>
      </c>
      <c r="C127" s="2">
        <f t="shared" si="2"/>
        <v>1</v>
      </c>
      <c r="D127" s="1">
        <v>754</v>
      </c>
      <c r="F127" s="13">
        <v>202</v>
      </c>
      <c r="G127" s="12">
        <v>1279</v>
      </c>
      <c r="I127" s="13">
        <v>369</v>
      </c>
      <c r="J127" s="12">
        <v>1268</v>
      </c>
    </row>
    <row r="128" spans="1:10" x14ac:dyDescent="0.2">
      <c r="A128">
        <v>127</v>
      </c>
      <c r="B128" s="3">
        <v>6</v>
      </c>
      <c r="C128" s="2">
        <f t="shared" si="2"/>
        <v>1</v>
      </c>
      <c r="D128" s="1">
        <v>958</v>
      </c>
      <c r="F128" s="13">
        <v>203</v>
      </c>
      <c r="G128" s="12">
        <v>1310</v>
      </c>
      <c r="I128" s="13">
        <v>370</v>
      </c>
      <c r="J128" s="12">
        <v>1287</v>
      </c>
    </row>
    <row r="129" spans="1:10" x14ac:dyDescent="0.2">
      <c r="A129">
        <v>128</v>
      </c>
      <c r="B129" s="3">
        <v>5</v>
      </c>
      <c r="C129" s="2">
        <f t="shared" si="2"/>
        <v>0</v>
      </c>
      <c r="D129" s="1">
        <v>840</v>
      </c>
      <c r="F129" s="13">
        <v>204</v>
      </c>
      <c r="G129" s="12">
        <v>848</v>
      </c>
      <c r="I129" s="13">
        <v>372</v>
      </c>
      <c r="J129" s="12">
        <v>1588</v>
      </c>
    </row>
    <row r="130" spans="1:10" x14ac:dyDescent="0.2">
      <c r="A130">
        <v>129</v>
      </c>
      <c r="B130" s="3">
        <v>6</v>
      </c>
      <c r="C130" s="2">
        <f t="shared" si="2"/>
        <v>1</v>
      </c>
      <c r="D130" s="1">
        <v>1348</v>
      </c>
      <c r="F130" s="13">
        <v>206</v>
      </c>
      <c r="G130" s="12">
        <v>1442</v>
      </c>
      <c r="I130" s="13">
        <v>374</v>
      </c>
      <c r="J130" s="12">
        <v>1319</v>
      </c>
    </row>
    <row r="131" spans="1:10" x14ac:dyDescent="0.2">
      <c r="A131">
        <v>130</v>
      </c>
      <c r="B131" s="3">
        <v>5</v>
      </c>
      <c r="C131" s="2">
        <f t="shared" ref="C131:C194" si="3">IF(B131&gt;=6, 1, 0)</f>
        <v>0</v>
      </c>
      <c r="D131" s="1">
        <v>1053</v>
      </c>
      <c r="F131" s="13">
        <v>209</v>
      </c>
      <c r="G131" s="12">
        <v>2062</v>
      </c>
      <c r="I131" s="13">
        <v>376</v>
      </c>
      <c r="J131" s="12">
        <v>904</v>
      </c>
    </row>
    <row r="132" spans="1:10" x14ac:dyDescent="0.2">
      <c r="A132">
        <v>131</v>
      </c>
      <c r="B132" s="3">
        <v>7</v>
      </c>
      <c r="C132" s="2">
        <f t="shared" si="3"/>
        <v>1</v>
      </c>
      <c r="D132" s="1">
        <v>2157</v>
      </c>
      <c r="F132" s="13">
        <v>210</v>
      </c>
      <c r="G132" s="12">
        <v>1092</v>
      </c>
      <c r="I132" s="13">
        <v>377</v>
      </c>
      <c r="J132" s="12">
        <v>914</v>
      </c>
    </row>
    <row r="133" spans="1:10" x14ac:dyDescent="0.2">
      <c r="A133">
        <v>132</v>
      </c>
      <c r="B133" s="3">
        <v>6</v>
      </c>
      <c r="C133" s="2">
        <f t="shared" si="3"/>
        <v>1</v>
      </c>
      <c r="D133" s="1">
        <v>2054</v>
      </c>
      <c r="F133" s="13">
        <v>212</v>
      </c>
      <c r="G133" s="12">
        <v>1212</v>
      </c>
      <c r="I133" s="13">
        <v>381</v>
      </c>
      <c r="J133" s="12">
        <v>1691</v>
      </c>
    </row>
    <row r="134" spans="1:10" x14ac:dyDescent="0.2">
      <c r="A134">
        <v>133</v>
      </c>
      <c r="B134" s="3">
        <v>5</v>
      </c>
      <c r="C134" s="2">
        <f t="shared" si="3"/>
        <v>0</v>
      </c>
      <c r="D134" s="1">
        <v>1327</v>
      </c>
      <c r="F134" s="13">
        <v>213</v>
      </c>
      <c r="G134" s="12">
        <v>1852</v>
      </c>
      <c r="I134" s="13">
        <v>387</v>
      </c>
      <c r="J134" s="12">
        <v>1184</v>
      </c>
    </row>
    <row r="135" spans="1:10" x14ac:dyDescent="0.2">
      <c r="A135">
        <v>134</v>
      </c>
      <c r="B135" s="3">
        <v>8</v>
      </c>
      <c r="C135" s="2">
        <f t="shared" si="3"/>
        <v>1</v>
      </c>
      <c r="D135" s="1">
        <v>1296</v>
      </c>
      <c r="F135" s="13">
        <v>215</v>
      </c>
      <c r="G135" s="12">
        <v>1392</v>
      </c>
      <c r="I135" s="13">
        <v>391</v>
      </c>
      <c r="J135" s="12">
        <v>1367</v>
      </c>
    </row>
    <row r="136" spans="1:10" x14ac:dyDescent="0.2">
      <c r="A136">
        <v>135</v>
      </c>
      <c r="B136" s="3">
        <v>5</v>
      </c>
      <c r="C136" s="2">
        <f t="shared" si="3"/>
        <v>0</v>
      </c>
      <c r="D136" s="1">
        <v>1721</v>
      </c>
      <c r="F136" s="13">
        <v>217</v>
      </c>
      <c r="G136" s="12">
        <v>1436</v>
      </c>
      <c r="I136" s="13">
        <v>393</v>
      </c>
      <c r="J136" s="12">
        <v>882</v>
      </c>
    </row>
    <row r="137" spans="1:10" x14ac:dyDescent="0.2">
      <c r="A137">
        <v>136</v>
      </c>
      <c r="B137" s="3">
        <v>7</v>
      </c>
      <c r="C137" s="2">
        <f t="shared" si="3"/>
        <v>1</v>
      </c>
      <c r="D137" s="1">
        <v>1682</v>
      </c>
      <c r="F137" s="13">
        <v>219</v>
      </c>
      <c r="G137" s="12">
        <v>1954</v>
      </c>
      <c r="I137" s="13">
        <v>394</v>
      </c>
      <c r="J137" s="12">
        <v>788</v>
      </c>
    </row>
    <row r="138" spans="1:10" x14ac:dyDescent="0.2">
      <c r="A138">
        <v>137</v>
      </c>
      <c r="B138" s="3">
        <v>5</v>
      </c>
      <c r="C138" s="2">
        <f t="shared" si="3"/>
        <v>0</v>
      </c>
      <c r="D138" s="1">
        <v>1214</v>
      </c>
      <c r="F138" s="13">
        <v>220</v>
      </c>
      <c r="G138" s="12">
        <v>1248</v>
      </c>
      <c r="I138" s="13">
        <v>395</v>
      </c>
      <c r="J138" s="12">
        <v>1034</v>
      </c>
    </row>
    <row r="139" spans="1:10" x14ac:dyDescent="0.2">
      <c r="A139">
        <v>138</v>
      </c>
      <c r="B139" s="3">
        <v>7</v>
      </c>
      <c r="C139" s="2">
        <f t="shared" si="3"/>
        <v>1</v>
      </c>
      <c r="D139" s="1">
        <v>1959</v>
      </c>
      <c r="F139" s="13">
        <v>221</v>
      </c>
      <c r="G139" s="12">
        <v>1498</v>
      </c>
      <c r="I139" s="13">
        <v>396</v>
      </c>
      <c r="J139" s="12">
        <v>1144</v>
      </c>
    </row>
    <row r="140" spans="1:10" x14ac:dyDescent="0.2">
      <c r="A140">
        <v>139</v>
      </c>
      <c r="B140" s="3">
        <v>8</v>
      </c>
      <c r="C140" s="2">
        <f t="shared" si="3"/>
        <v>1</v>
      </c>
      <c r="D140" s="1">
        <v>1852</v>
      </c>
      <c r="F140" s="13">
        <v>222</v>
      </c>
      <c r="G140" s="12">
        <v>2267</v>
      </c>
      <c r="I140" s="13">
        <v>397</v>
      </c>
      <c r="J140" s="12">
        <v>894</v>
      </c>
    </row>
    <row r="141" spans="1:10" x14ac:dyDescent="0.2">
      <c r="A141">
        <v>140</v>
      </c>
      <c r="B141" s="3">
        <v>6</v>
      </c>
      <c r="C141" s="2">
        <f t="shared" si="3"/>
        <v>1</v>
      </c>
      <c r="D141" s="1">
        <v>1764</v>
      </c>
      <c r="F141" s="13">
        <v>223</v>
      </c>
      <c r="G141" s="12">
        <v>1552</v>
      </c>
      <c r="I141" s="13">
        <v>398</v>
      </c>
      <c r="J141" s="12">
        <v>1812</v>
      </c>
    </row>
    <row r="142" spans="1:10" x14ac:dyDescent="0.2">
      <c r="A142">
        <v>141</v>
      </c>
      <c r="B142" s="3">
        <v>4</v>
      </c>
      <c r="C142" s="2">
        <f t="shared" si="3"/>
        <v>0</v>
      </c>
      <c r="D142" s="1">
        <v>864</v>
      </c>
      <c r="F142" s="13">
        <v>225</v>
      </c>
      <c r="G142" s="12">
        <v>2392</v>
      </c>
      <c r="I142" s="13">
        <v>399</v>
      </c>
      <c r="J142" s="12">
        <v>1077</v>
      </c>
    </row>
    <row r="143" spans="1:10" x14ac:dyDescent="0.2">
      <c r="A143">
        <v>142</v>
      </c>
      <c r="B143" s="3">
        <v>7</v>
      </c>
      <c r="C143" s="2">
        <f t="shared" si="3"/>
        <v>1</v>
      </c>
      <c r="D143" s="1">
        <v>1734</v>
      </c>
      <c r="F143" s="13">
        <v>227</v>
      </c>
      <c r="G143" s="12">
        <v>2520</v>
      </c>
      <c r="I143" s="13">
        <v>403</v>
      </c>
      <c r="J143" s="12">
        <v>672</v>
      </c>
    </row>
    <row r="144" spans="1:10" x14ac:dyDescent="0.2">
      <c r="A144">
        <v>143</v>
      </c>
      <c r="B144" s="3">
        <v>5</v>
      </c>
      <c r="C144" s="2">
        <f t="shared" si="3"/>
        <v>0</v>
      </c>
      <c r="D144" s="1">
        <v>1385</v>
      </c>
      <c r="F144" s="13">
        <v>228</v>
      </c>
      <c r="G144" s="12">
        <v>987</v>
      </c>
      <c r="I144" s="13">
        <v>406</v>
      </c>
      <c r="J144" s="12">
        <v>1620</v>
      </c>
    </row>
    <row r="145" spans="1:10" x14ac:dyDescent="0.2">
      <c r="A145">
        <v>144</v>
      </c>
      <c r="B145" s="3">
        <v>7</v>
      </c>
      <c r="C145" s="2">
        <f t="shared" si="3"/>
        <v>1</v>
      </c>
      <c r="D145" s="1">
        <v>1501</v>
      </c>
      <c r="F145" s="13">
        <v>230</v>
      </c>
      <c r="G145" s="12">
        <v>1555</v>
      </c>
      <c r="I145" s="13">
        <v>411</v>
      </c>
      <c r="J145" s="12">
        <v>1276</v>
      </c>
    </row>
    <row r="146" spans="1:10" x14ac:dyDescent="0.2">
      <c r="A146">
        <v>145</v>
      </c>
      <c r="B146" s="3">
        <v>5</v>
      </c>
      <c r="C146" s="2">
        <f t="shared" si="3"/>
        <v>0</v>
      </c>
      <c r="D146" s="1">
        <v>1728</v>
      </c>
      <c r="F146" s="13">
        <v>231</v>
      </c>
      <c r="G146" s="12">
        <v>1194</v>
      </c>
      <c r="I146" s="13">
        <v>412</v>
      </c>
      <c r="J146" s="12">
        <v>1056</v>
      </c>
    </row>
    <row r="147" spans="1:10" x14ac:dyDescent="0.2">
      <c r="A147">
        <v>146</v>
      </c>
      <c r="B147" s="3">
        <v>6</v>
      </c>
      <c r="C147" s="2">
        <f t="shared" si="3"/>
        <v>1</v>
      </c>
      <c r="D147" s="1">
        <v>1709</v>
      </c>
      <c r="F147" s="13">
        <v>232</v>
      </c>
      <c r="G147" s="12">
        <v>2794</v>
      </c>
      <c r="I147" s="13">
        <v>414</v>
      </c>
      <c r="J147" s="12">
        <v>1028</v>
      </c>
    </row>
    <row r="148" spans="1:10" x14ac:dyDescent="0.2">
      <c r="A148">
        <v>147</v>
      </c>
      <c r="B148" s="3">
        <v>5</v>
      </c>
      <c r="C148" s="2">
        <f t="shared" si="3"/>
        <v>0</v>
      </c>
      <c r="D148" s="1">
        <v>875</v>
      </c>
      <c r="F148" s="13">
        <v>233</v>
      </c>
      <c r="G148" s="12">
        <v>987</v>
      </c>
      <c r="I148" s="13">
        <v>419</v>
      </c>
      <c r="J148" s="12">
        <v>1134</v>
      </c>
    </row>
    <row r="149" spans="1:10" x14ac:dyDescent="0.2">
      <c r="A149">
        <v>148</v>
      </c>
      <c r="B149" s="3">
        <v>7</v>
      </c>
      <c r="C149" s="2">
        <f t="shared" si="3"/>
        <v>1</v>
      </c>
      <c r="D149" s="1">
        <v>2035</v>
      </c>
      <c r="F149" s="13">
        <v>235</v>
      </c>
      <c r="G149" s="12">
        <v>1960</v>
      </c>
      <c r="I149" s="13">
        <v>420</v>
      </c>
      <c r="J149" s="12">
        <v>1056</v>
      </c>
    </row>
    <row r="150" spans="1:10" x14ac:dyDescent="0.2">
      <c r="A150">
        <v>149</v>
      </c>
      <c r="B150" s="3">
        <v>7</v>
      </c>
      <c r="C150" s="2">
        <f t="shared" si="3"/>
        <v>1</v>
      </c>
      <c r="D150" s="1">
        <v>1080</v>
      </c>
      <c r="F150" s="13">
        <v>236</v>
      </c>
      <c r="G150" s="12">
        <v>987</v>
      </c>
      <c r="I150" s="13">
        <v>423</v>
      </c>
      <c r="J150" s="12">
        <v>988</v>
      </c>
    </row>
    <row r="151" spans="1:10" x14ac:dyDescent="0.2">
      <c r="A151">
        <v>150</v>
      </c>
      <c r="B151" s="3">
        <v>5</v>
      </c>
      <c r="C151" s="2">
        <f t="shared" si="3"/>
        <v>0</v>
      </c>
      <c r="D151" s="1">
        <v>1344</v>
      </c>
      <c r="F151" s="13">
        <v>237</v>
      </c>
      <c r="G151" s="12">
        <v>1414</v>
      </c>
      <c r="I151" s="13">
        <v>428</v>
      </c>
      <c r="J151" s="12">
        <v>907</v>
      </c>
    </row>
    <row r="152" spans="1:10" x14ac:dyDescent="0.2">
      <c r="A152">
        <v>151</v>
      </c>
      <c r="B152" s="3">
        <v>5</v>
      </c>
      <c r="C152" s="2">
        <f t="shared" si="3"/>
        <v>0</v>
      </c>
      <c r="D152" s="1">
        <v>969</v>
      </c>
      <c r="F152" s="13">
        <v>238</v>
      </c>
      <c r="G152" s="12">
        <v>1744</v>
      </c>
      <c r="I152" s="13">
        <v>433</v>
      </c>
      <c r="J152" s="12">
        <v>1365</v>
      </c>
    </row>
    <row r="153" spans="1:10" x14ac:dyDescent="0.2">
      <c r="A153">
        <v>152</v>
      </c>
      <c r="B153" s="3">
        <v>8</v>
      </c>
      <c r="C153" s="2">
        <f t="shared" si="3"/>
        <v>1</v>
      </c>
      <c r="D153" s="1">
        <v>1710</v>
      </c>
      <c r="F153" s="13">
        <v>239</v>
      </c>
      <c r="G153" s="12">
        <v>1694</v>
      </c>
      <c r="I153" s="13">
        <v>435</v>
      </c>
      <c r="J153" s="12">
        <v>630</v>
      </c>
    </row>
    <row r="154" spans="1:10" x14ac:dyDescent="0.2">
      <c r="A154">
        <v>153</v>
      </c>
      <c r="B154" s="3">
        <v>6</v>
      </c>
      <c r="C154" s="2">
        <f t="shared" si="3"/>
        <v>1</v>
      </c>
      <c r="D154" s="1">
        <v>1993</v>
      </c>
      <c r="F154" s="13">
        <v>240</v>
      </c>
      <c r="G154" s="12">
        <v>1487</v>
      </c>
      <c r="I154" s="13">
        <v>439</v>
      </c>
      <c r="J154" s="12">
        <v>694</v>
      </c>
    </row>
    <row r="155" spans="1:10" x14ac:dyDescent="0.2">
      <c r="A155">
        <v>154</v>
      </c>
      <c r="B155" s="3">
        <v>6</v>
      </c>
      <c r="C155" s="2">
        <f t="shared" si="3"/>
        <v>1</v>
      </c>
      <c r="D155" s="1">
        <v>1252</v>
      </c>
      <c r="F155" s="13">
        <v>241</v>
      </c>
      <c r="G155" s="12">
        <v>1566</v>
      </c>
      <c r="I155" s="13">
        <v>442</v>
      </c>
      <c r="J155" s="12">
        <v>1440</v>
      </c>
    </row>
    <row r="156" spans="1:10" x14ac:dyDescent="0.2">
      <c r="A156">
        <v>155</v>
      </c>
      <c r="B156" s="3">
        <v>6</v>
      </c>
      <c r="C156" s="2">
        <f t="shared" si="3"/>
        <v>1</v>
      </c>
      <c r="D156" s="1">
        <v>1200</v>
      </c>
      <c r="F156" s="13">
        <v>244</v>
      </c>
      <c r="G156" s="12">
        <v>1217</v>
      </c>
      <c r="I156" s="13">
        <v>443</v>
      </c>
      <c r="J156" s="12">
        <v>1573</v>
      </c>
    </row>
    <row r="157" spans="1:10" x14ac:dyDescent="0.2">
      <c r="A157">
        <v>156</v>
      </c>
      <c r="B157" s="3">
        <v>6</v>
      </c>
      <c r="C157" s="2">
        <f t="shared" si="3"/>
        <v>1</v>
      </c>
      <c r="D157" s="1">
        <v>1096</v>
      </c>
      <c r="F157" s="13">
        <v>245</v>
      </c>
      <c r="G157" s="12">
        <v>2110</v>
      </c>
      <c r="I157" s="13">
        <v>450</v>
      </c>
      <c r="J157" s="12">
        <v>1183</v>
      </c>
    </row>
    <row r="158" spans="1:10" x14ac:dyDescent="0.2">
      <c r="A158">
        <v>157</v>
      </c>
      <c r="B158" s="3">
        <v>5</v>
      </c>
      <c r="C158" s="2">
        <f t="shared" si="3"/>
        <v>0</v>
      </c>
      <c r="D158" s="1">
        <v>1040</v>
      </c>
      <c r="F158" s="13">
        <v>246</v>
      </c>
      <c r="G158" s="12">
        <v>1872</v>
      </c>
      <c r="I158" s="13">
        <v>455</v>
      </c>
      <c r="J158" s="12">
        <v>1728</v>
      </c>
    </row>
    <row r="159" spans="1:10" x14ac:dyDescent="0.2">
      <c r="A159">
        <v>158</v>
      </c>
      <c r="B159" s="3">
        <v>8</v>
      </c>
      <c r="C159" s="2">
        <f t="shared" si="3"/>
        <v>1</v>
      </c>
      <c r="D159" s="1">
        <v>1968</v>
      </c>
      <c r="F159" s="13">
        <v>247</v>
      </c>
      <c r="G159" s="12">
        <v>1928</v>
      </c>
      <c r="I159" s="13">
        <v>457</v>
      </c>
      <c r="J159" s="12">
        <v>1344</v>
      </c>
    </row>
    <row r="160" spans="1:10" x14ac:dyDescent="0.2">
      <c r="A160">
        <v>159</v>
      </c>
      <c r="B160" s="3">
        <v>7</v>
      </c>
      <c r="C160" s="2">
        <f t="shared" si="3"/>
        <v>1</v>
      </c>
      <c r="D160" s="1">
        <v>1947</v>
      </c>
      <c r="F160" s="13">
        <v>248</v>
      </c>
      <c r="G160" s="12">
        <v>1375</v>
      </c>
      <c r="I160" s="13">
        <v>458</v>
      </c>
      <c r="J160" s="12">
        <v>1663</v>
      </c>
    </row>
    <row r="161" spans="1:10" x14ac:dyDescent="0.2">
      <c r="A161">
        <v>160</v>
      </c>
      <c r="B161" s="3">
        <v>7</v>
      </c>
      <c r="C161" s="2">
        <f t="shared" si="3"/>
        <v>1</v>
      </c>
      <c r="D161" s="1">
        <v>2462</v>
      </c>
      <c r="F161" s="13">
        <v>249</v>
      </c>
      <c r="G161" s="12">
        <v>1668</v>
      </c>
      <c r="I161" s="13">
        <v>460</v>
      </c>
      <c r="J161" s="12">
        <v>1203</v>
      </c>
    </row>
    <row r="162" spans="1:10" x14ac:dyDescent="0.2">
      <c r="A162">
        <v>161</v>
      </c>
      <c r="B162" s="3">
        <v>6</v>
      </c>
      <c r="C162" s="2">
        <f t="shared" si="3"/>
        <v>1</v>
      </c>
      <c r="D162" s="1">
        <v>1232</v>
      </c>
      <c r="F162" s="13">
        <v>250</v>
      </c>
      <c r="G162" s="12">
        <v>2144</v>
      </c>
      <c r="I162" s="13">
        <v>463</v>
      </c>
      <c r="J162" s="12">
        <v>864</v>
      </c>
    </row>
    <row r="163" spans="1:10" x14ac:dyDescent="0.2">
      <c r="A163">
        <v>162</v>
      </c>
      <c r="B163" s="3">
        <v>9</v>
      </c>
      <c r="C163" s="2">
        <f t="shared" si="3"/>
        <v>1</v>
      </c>
      <c r="D163" s="1">
        <v>2668</v>
      </c>
      <c r="F163" s="13">
        <v>252</v>
      </c>
      <c r="G163" s="12">
        <v>1625</v>
      </c>
      <c r="I163" s="13">
        <v>465</v>
      </c>
      <c r="J163" s="12">
        <v>1040</v>
      </c>
    </row>
    <row r="164" spans="1:10" x14ac:dyDescent="0.2">
      <c r="A164">
        <v>163</v>
      </c>
      <c r="B164" s="3">
        <v>7</v>
      </c>
      <c r="C164" s="2">
        <f t="shared" si="3"/>
        <v>1</v>
      </c>
      <c r="D164" s="1">
        <v>1541</v>
      </c>
      <c r="F164" s="13">
        <v>253</v>
      </c>
      <c r="G164" s="12">
        <v>1640</v>
      </c>
      <c r="I164" s="13">
        <v>468</v>
      </c>
      <c r="J164" s="12">
        <v>1644</v>
      </c>
    </row>
    <row r="165" spans="1:10" x14ac:dyDescent="0.2">
      <c r="A165">
        <v>164</v>
      </c>
      <c r="B165" s="3">
        <v>4</v>
      </c>
      <c r="C165" s="2">
        <f t="shared" si="3"/>
        <v>0</v>
      </c>
      <c r="D165" s="1">
        <v>882</v>
      </c>
      <c r="F165" s="13">
        <v>254</v>
      </c>
      <c r="G165" s="12">
        <v>1302</v>
      </c>
      <c r="I165" s="13">
        <v>476</v>
      </c>
      <c r="J165" s="12">
        <v>970</v>
      </c>
    </row>
    <row r="166" spans="1:10" x14ac:dyDescent="0.2">
      <c r="A166">
        <v>165</v>
      </c>
      <c r="B166" s="3">
        <v>6</v>
      </c>
      <c r="C166" s="2">
        <f t="shared" si="3"/>
        <v>1</v>
      </c>
      <c r="D166" s="1">
        <v>1616</v>
      </c>
      <c r="F166" s="13">
        <v>256</v>
      </c>
      <c r="G166" s="12">
        <v>2291</v>
      </c>
      <c r="I166" s="13">
        <v>480</v>
      </c>
      <c r="J166" s="12">
        <v>1131</v>
      </c>
    </row>
    <row r="167" spans="1:10" x14ac:dyDescent="0.2">
      <c r="A167">
        <v>166</v>
      </c>
      <c r="B167" s="3">
        <v>5</v>
      </c>
      <c r="C167" s="2">
        <f t="shared" si="3"/>
        <v>0</v>
      </c>
      <c r="D167" s="1">
        <v>1355</v>
      </c>
      <c r="F167" s="13">
        <v>257</v>
      </c>
      <c r="G167" s="12">
        <v>1728</v>
      </c>
      <c r="I167" s="13">
        <v>485</v>
      </c>
      <c r="J167" s="12">
        <v>999</v>
      </c>
    </row>
    <row r="168" spans="1:10" x14ac:dyDescent="0.2">
      <c r="A168">
        <v>167</v>
      </c>
      <c r="B168" s="3">
        <v>5</v>
      </c>
      <c r="C168" s="2">
        <f t="shared" si="3"/>
        <v>0</v>
      </c>
      <c r="D168" s="1">
        <v>1867</v>
      </c>
      <c r="F168" s="13">
        <v>258</v>
      </c>
      <c r="G168" s="12">
        <v>1604</v>
      </c>
      <c r="I168" s="13">
        <v>486</v>
      </c>
      <c r="J168" s="12">
        <v>1113</v>
      </c>
    </row>
    <row r="169" spans="1:10" x14ac:dyDescent="0.2">
      <c r="A169">
        <v>168</v>
      </c>
      <c r="B169" s="3">
        <v>8</v>
      </c>
      <c r="C169" s="2">
        <f t="shared" si="3"/>
        <v>1</v>
      </c>
      <c r="D169" s="1">
        <v>2161</v>
      </c>
      <c r="F169" s="13">
        <v>259</v>
      </c>
      <c r="G169" s="12">
        <v>1792</v>
      </c>
      <c r="I169" s="13">
        <v>487</v>
      </c>
      <c r="J169" s="12">
        <v>1073</v>
      </c>
    </row>
    <row r="170" spans="1:10" x14ac:dyDescent="0.2">
      <c r="A170">
        <v>169</v>
      </c>
      <c r="B170" s="3">
        <v>7</v>
      </c>
      <c r="C170" s="2">
        <f t="shared" si="3"/>
        <v>1</v>
      </c>
      <c r="D170" s="1">
        <v>1720</v>
      </c>
      <c r="F170" s="13">
        <v>261</v>
      </c>
      <c r="G170" s="12">
        <v>1382</v>
      </c>
      <c r="I170" s="13">
        <v>488</v>
      </c>
      <c r="J170" s="12">
        <v>1484</v>
      </c>
    </row>
    <row r="171" spans="1:10" x14ac:dyDescent="0.2">
      <c r="A171">
        <v>170</v>
      </c>
      <c r="B171" s="3">
        <v>8</v>
      </c>
      <c r="C171" s="2">
        <f t="shared" si="3"/>
        <v>1</v>
      </c>
      <c r="D171" s="1">
        <v>1707</v>
      </c>
      <c r="F171" s="13">
        <v>262</v>
      </c>
      <c r="G171" s="12">
        <v>2574</v>
      </c>
      <c r="I171" s="13">
        <v>489</v>
      </c>
      <c r="J171" s="12">
        <v>2414</v>
      </c>
    </row>
    <row r="172" spans="1:10" x14ac:dyDescent="0.2">
      <c r="A172">
        <v>171</v>
      </c>
      <c r="B172" s="3">
        <v>5</v>
      </c>
      <c r="C172" s="2">
        <f t="shared" si="3"/>
        <v>0</v>
      </c>
      <c r="D172" s="1">
        <v>1382</v>
      </c>
      <c r="F172" s="13">
        <v>263</v>
      </c>
      <c r="G172" s="12">
        <v>1212</v>
      </c>
      <c r="I172" s="13">
        <v>490</v>
      </c>
      <c r="J172" s="12">
        <v>630</v>
      </c>
    </row>
    <row r="173" spans="1:10" x14ac:dyDescent="0.2">
      <c r="A173">
        <v>172</v>
      </c>
      <c r="B173" s="3">
        <v>6</v>
      </c>
      <c r="C173" s="2">
        <f t="shared" si="3"/>
        <v>1</v>
      </c>
      <c r="D173" s="1">
        <v>1656</v>
      </c>
      <c r="F173" s="13">
        <v>266</v>
      </c>
      <c r="G173" s="12">
        <v>1422</v>
      </c>
      <c r="I173" s="13">
        <v>491</v>
      </c>
      <c r="J173" s="12">
        <v>1304</v>
      </c>
    </row>
    <row r="174" spans="1:10" x14ac:dyDescent="0.2">
      <c r="A174">
        <v>173</v>
      </c>
      <c r="B174" s="3">
        <v>7</v>
      </c>
      <c r="C174" s="2">
        <f t="shared" si="3"/>
        <v>1</v>
      </c>
      <c r="D174" s="1">
        <v>1767</v>
      </c>
      <c r="F174" s="13">
        <v>267</v>
      </c>
      <c r="G174" s="12">
        <v>1511</v>
      </c>
      <c r="I174" s="13">
        <v>494</v>
      </c>
      <c r="J174" s="12">
        <v>1269</v>
      </c>
    </row>
    <row r="175" spans="1:10" x14ac:dyDescent="0.2">
      <c r="A175">
        <v>174</v>
      </c>
      <c r="B175" s="3">
        <v>6</v>
      </c>
      <c r="C175" s="2">
        <f t="shared" si="3"/>
        <v>1</v>
      </c>
      <c r="D175" s="1">
        <v>1362</v>
      </c>
      <c r="F175" s="13">
        <v>270</v>
      </c>
      <c r="G175" s="12">
        <v>1113</v>
      </c>
      <c r="I175" s="13">
        <v>495</v>
      </c>
      <c r="J175" s="12">
        <v>886</v>
      </c>
    </row>
    <row r="176" spans="1:10" x14ac:dyDescent="0.2">
      <c r="A176">
        <v>175</v>
      </c>
      <c r="B176" s="3">
        <v>6</v>
      </c>
      <c r="C176" s="2">
        <f t="shared" si="3"/>
        <v>1</v>
      </c>
      <c r="D176" s="1">
        <v>1651</v>
      </c>
      <c r="F176" s="13">
        <v>271</v>
      </c>
      <c r="G176" s="12">
        <v>1939</v>
      </c>
      <c r="I176" s="13">
        <v>496</v>
      </c>
      <c r="J176" s="12">
        <v>720</v>
      </c>
    </row>
    <row r="177" spans="1:10" x14ac:dyDescent="0.2">
      <c r="A177">
        <v>176</v>
      </c>
      <c r="B177" s="3">
        <v>6</v>
      </c>
      <c r="C177" s="2">
        <f t="shared" si="3"/>
        <v>1</v>
      </c>
      <c r="D177" s="1">
        <v>2158</v>
      </c>
      <c r="F177" s="13">
        <v>272</v>
      </c>
      <c r="G177" s="12">
        <v>1363</v>
      </c>
      <c r="I177" s="13">
        <v>499</v>
      </c>
      <c r="J177" s="12">
        <v>899</v>
      </c>
    </row>
    <row r="178" spans="1:10" x14ac:dyDescent="0.2">
      <c r="A178">
        <v>177</v>
      </c>
      <c r="B178" s="3">
        <v>6</v>
      </c>
      <c r="C178" s="2">
        <f t="shared" si="3"/>
        <v>1</v>
      </c>
      <c r="D178" s="1">
        <v>2060</v>
      </c>
      <c r="F178" s="13">
        <v>273</v>
      </c>
      <c r="G178" s="12">
        <v>2270</v>
      </c>
      <c r="I178" s="13">
        <v>500</v>
      </c>
      <c r="J178" s="12">
        <v>912</v>
      </c>
    </row>
    <row r="179" spans="1:10" x14ac:dyDescent="0.2">
      <c r="A179">
        <v>178</v>
      </c>
      <c r="B179" s="3">
        <v>5</v>
      </c>
      <c r="C179" s="2">
        <f t="shared" si="3"/>
        <v>0</v>
      </c>
      <c r="D179" s="1">
        <v>1920</v>
      </c>
      <c r="F179" s="13">
        <v>274</v>
      </c>
      <c r="G179" s="12">
        <v>1632</v>
      </c>
      <c r="I179" s="13">
        <v>503</v>
      </c>
      <c r="J179" s="12">
        <v>1214</v>
      </c>
    </row>
    <row r="180" spans="1:10" x14ac:dyDescent="0.2">
      <c r="A180">
        <v>179</v>
      </c>
      <c r="B180" s="3">
        <v>9</v>
      </c>
      <c r="C180" s="2">
        <f t="shared" si="3"/>
        <v>1</v>
      </c>
      <c r="D180" s="1">
        <v>2234</v>
      </c>
      <c r="F180" s="13">
        <v>276</v>
      </c>
      <c r="G180" s="12">
        <v>1548</v>
      </c>
      <c r="I180" s="13">
        <v>506</v>
      </c>
      <c r="J180" s="12">
        <v>1960</v>
      </c>
    </row>
    <row r="181" spans="1:10" x14ac:dyDescent="0.2">
      <c r="A181">
        <v>180</v>
      </c>
      <c r="B181" s="3">
        <v>5</v>
      </c>
      <c r="C181" s="2">
        <f t="shared" si="3"/>
        <v>0</v>
      </c>
      <c r="D181" s="1">
        <v>968</v>
      </c>
      <c r="F181" s="13">
        <v>277</v>
      </c>
      <c r="G181" s="12">
        <v>1560</v>
      </c>
      <c r="I181" s="13">
        <v>510</v>
      </c>
      <c r="J181" s="12">
        <v>1041</v>
      </c>
    </row>
    <row r="182" spans="1:10" x14ac:dyDescent="0.2">
      <c r="A182">
        <v>181</v>
      </c>
      <c r="B182" s="3">
        <v>6</v>
      </c>
      <c r="C182" s="2">
        <f t="shared" si="3"/>
        <v>1</v>
      </c>
      <c r="D182" s="1">
        <v>1525</v>
      </c>
      <c r="F182" s="13">
        <v>279</v>
      </c>
      <c r="G182" s="12">
        <v>2121</v>
      </c>
      <c r="I182" s="13">
        <v>511</v>
      </c>
      <c r="J182" s="12">
        <v>1363</v>
      </c>
    </row>
    <row r="183" spans="1:10" x14ac:dyDescent="0.2">
      <c r="A183">
        <v>182</v>
      </c>
      <c r="B183" s="3">
        <v>7</v>
      </c>
      <c r="C183" s="2">
        <f t="shared" si="3"/>
        <v>1</v>
      </c>
      <c r="D183" s="1">
        <v>1802</v>
      </c>
      <c r="F183" s="13">
        <v>280</v>
      </c>
      <c r="G183" s="12">
        <v>2022</v>
      </c>
      <c r="I183" s="13">
        <v>513</v>
      </c>
      <c r="J183" s="12">
        <v>864</v>
      </c>
    </row>
    <row r="184" spans="1:10" x14ac:dyDescent="0.2">
      <c r="A184">
        <v>183</v>
      </c>
      <c r="B184" s="3">
        <v>5</v>
      </c>
      <c r="C184" s="2">
        <f t="shared" si="3"/>
        <v>0</v>
      </c>
      <c r="D184" s="1">
        <v>1340</v>
      </c>
      <c r="F184" s="13">
        <v>281</v>
      </c>
      <c r="G184" s="12">
        <v>1982</v>
      </c>
      <c r="I184" s="13">
        <v>515</v>
      </c>
      <c r="J184" s="12">
        <v>789</v>
      </c>
    </row>
    <row r="185" spans="1:10" x14ac:dyDescent="0.2">
      <c r="A185">
        <v>184</v>
      </c>
      <c r="B185" s="3">
        <v>7</v>
      </c>
      <c r="C185" s="2">
        <f t="shared" si="3"/>
        <v>1</v>
      </c>
      <c r="D185" s="1">
        <v>2082</v>
      </c>
      <c r="F185" s="13">
        <v>282</v>
      </c>
      <c r="G185" s="12">
        <v>1262</v>
      </c>
      <c r="I185" s="13">
        <v>521</v>
      </c>
      <c r="J185" s="12">
        <v>1294</v>
      </c>
    </row>
    <row r="186" spans="1:10" x14ac:dyDescent="0.2">
      <c r="A186">
        <v>185</v>
      </c>
      <c r="B186" s="3">
        <v>5</v>
      </c>
      <c r="C186" s="2">
        <f t="shared" si="3"/>
        <v>0</v>
      </c>
      <c r="D186" s="1">
        <v>1252</v>
      </c>
      <c r="F186" s="13">
        <v>283</v>
      </c>
      <c r="G186" s="12">
        <v>1314</v>
      </c>
      <c r="I186" s="13">
        <v>527</v>
      </c>
      <c r="J186" s="12">
        <v>928</v>
      </c>
    </row>
    <row r="187" spans="1:10" x14ac:dyDescent="0.2">
      <c r="A187">
        <v>186</v>
      </c>
      <c r="B187" s="3">
        <v>10</v>
      </c>
      <c r="C187" s="2">
        <f t="shared" si="3"/>
        <v>1</v>
      </c>
      <c r="D187" s="1">
        <v>3608</v>
      </c>
      <c r="F187" s="13">
        <v>284</v>
      </c>
      <c r="G187" s="12">
        <v>1468</v>
      </c>
      <c r="I187" s="13">
        <v>529</v>
      </c>
      <c r="J187" s="12">
        <v>605</v>
      </c>
    </row>
    <row r="188" spans="1:10" x14ac:dyDescent="0.2">
      <c r="A188">
        <v>187</v>
      </c>
      <c r="B188" s="3">
        <v>7</v>
      </c>
      <c r="C188" s="2">
        <f t="shared" si="3"/>
        <v>1</v>
      </c>
      <c r="D188" s="1">
        <v>1217</v>
      </c>
      <c r="F188" s="13">
        <v>285</v>
      </c>
      <c r="G188" s="12">
        <v>1575</v>
      </c>
      <c r="I188" s="13">
        <v>533</v>
      </c>
      <c r="J188" s="12">
        <v>827</v>
      </c>
    </row>
    <row r="189" spans="1:10" x14ac:dyDescent="0.2">
      <c r="A189">
        <v>188</v>
      </c>
      <c r="B189" s="3">
        <v>5</v>
      </c>
      <c r="C189" s="2">
        <f t="shared" si="3"/>
        <v>0</v>
      </c>
      <c r="D189" s="1">
        <v>1656</v>
      </c>
      <c r="F189" s="13">
        <v>286</v>
      </c>
      <c r="G189" s="12">
        <v>1250</v>
      </c>
      <c r="I189" s="13">
        <v>534</v>
      </c>
      <c r="J189" s="12">
        <v>334</v>
      </c>
    </row>
    <row r="190" spans="1:10" x14ac:dyDescent="0.2">
      <c r="A190">
        <v>189</v>
      </c>
      <c r="B190" s="3">
        <v>5</v>
      </c>
      <c r="C190" s="2">
        <f t="shared" si="3"/>
        <v>0</v>
      </c>
      <c r="D190" s="1">
        <v>1224</v>
      </c>
      <c r="F190" s="13">
        <v>287</v>
      </c>
      <c r="G190" s="12">
        <v>1734</v>
      </c>
      <c r="I190" s="13">
        <v>536</v>
      </c>
      <c r="J190" s="12">
        <v>1347</v>
      </c>
    </row>
    <row r="191" spans="1:10" x14ac:dyDescent="0.2">
      <c r="A191">
        <v>190</v>
      </c>
      <c r="B191" s="3">
        <v>8</v>
      </c>
      <c r="C191" s="2">
        <f t="shared" si="3"/>
        <v>1</v>
      </c>
      <c r="D191" s="1">
        <v>1593</v>
      </c>
      <c r="F191" s="13">
        <v>290</v>
      </c>
      <c r="G191" s="12">
        <v>1396</v>
      </c>
      <c r="I191" s="13">
        <v>538</v>
      </c>
      <c r="J191" s="12">
        <v>864</v>
      </c>
    </row>
    <row r="192" spans="1:10" x14ac:dyDescent="0.2">
      <c r="A192">
        <v>191</v>
      </c>
      <c r="B192" s="3">
        <v>8</v>
      </c>
      <c r="C192" s="2">
        <f t="shared" si="3"/>
        <v>1</v>
      </c>
      <c r="D192" s="1">
        <v>2727</v>
      </c>
      <c r="F192" s="13">
        <v>291</v>
      </c>
      <c r="G192" s="12">
        <v>1919</v>
      </c>
      <c r="I192" s="13">
        <v>539</v>
      </c>
      <c r="J192" s="12">
        <v>1159</v>
      </c>
    </row>
    <row r="193" spans="1:10" x14ac:dyDescent="0.2">
      <c r="A193">
        <v>192</v>
      </c>
      <c r="B193" s="3">
        <v>7</v>
      </c>
      <c r="C193" s="2">
        <f t="shared" si="3"/>
        <v>1</v>
      </c>
      <c r="D193" s="1">
        <v>1479</v>
      </c>
      <c r="F193" s="13">
        <v>294</v>
      </c>
      <c r="G193" s="12">
        <v>2263</v>
      </c>
      <c r="I193" s="13">
        <v>548</v>
      </c>
      <c r="J193" s="12">
        <v>768</v>
      </c>
    </row>
    <row r="194" spans="1:10" x14ac:dyDescent="0.2">
      <c r="A194">
        <v>193</v>
      </c>
      <c r="B194" s="3">
        <v>7</v>
      </c>
      <c r="C194" s="2">
        <f t="shared" si="3"/>
        <v>1</v>
      </c>
      <c r="D194" s="1">
        <v>1431</v>
      </c>
      <c r="F194" s="13">
        <v>295</v>
      </c>
      <c r="G194" s="12">
        <v>1644</v>
      </c>
      <c r="I194" s="13">
        <v>549</v>
      </c>
      <c r="J194" s="12">
        <v>825</v>
      </c>
    </row>
    <row r="195" spans="1:10" x14ac:dyDescent="0.2">
      <c r="A195">
        <v>194</v>
      </c>
      <c r="B195" s="3">
        <v>7</v>
      </c>
      <c r="C195" s="2">
        <f t="shared" ref="C195:C258" si="4">IF(B195&gt;=6, 1, 0)</f>
        <v>1</v>
      </c>
      <c r="D195" s="1">
        <v>1709</v>
      </c>
      <c r="F195" s="13">
        <v>296</v>
      </c>
      <c r="G195" s="12">
        <v>1003</v>
      </c>
      <c r="I195" s="13">
        <v>552</v>
      </c>
      <c r="J195" s="12">
        <v>928</v>
      </c>
    </row>
    <row r="196" spans="1:10" x14ac:dyDescent="0.2">
      <c r="A196">
        <v>195</v>
      </c>
      <c r="B196" s="3">
        <v>5</v>
      </c>
      <c r="C196" s="2">
        <f t="shared" si="4"/>
        <v>0</v>
      </c>
      <c r="D196" s="1">
        <v>864</v>
      </c>
      <c r="F196" s="13">
        <v>298</v>
      </c>
      <c r="G196" s="12">
        <v>1950</v>
      </c>
      <c r="I196" s="13">
        <v>554</v>
      </c>
      <c r="J196" s="12">
        <v>1126</v>
      </c>
    </row>
    <row r="197" spans="1:10" x14ac:dyDescent="0.2">
      <c r="A197">
        <v>196</v>
      </c>
      <c r="B197" s="3">
        <v>6</v>
      </c>
      <c r="C197" s="2">
        <f t="shared" si="4"/>
        <v>1</v>
      </c>
      <c r="D197" s="1">
        <v>1456</v>
      </c>
      <c r="F197" s="13">
        <v>299</v>
      </c>
      <c r="G197" s="12">
        <v>1743</v>
      </c>
      <c r="I197" s="13">
        <v>556</v>
      </c>
      <c r="J197" s="12">
        <v>1048</v>
      </c>
    </row>
    <row r="198" spans="1:10" x14ac:dyDescent="0.2">
      <c r="A198">
        <v>197</v>
      </c>
      <c r="B198" s="3">
        <v>7</v>
      </c>
      <c r="C198" s="2">
        <f t="shared" si="4"/>
        <v>1</v>
      </c>
      <c r="D198" s="1">
        <v>1726</v>
      </c>
      <c r="F198" s="13">
        <v>300</v>
      </c>
      <c r="G198" s="12">
        <v>1152</v>
      </c>
      <c r="I198" s="13">
        <v>557</v>
      </c>
      <c r="J198" s="12">
        <v>1092</v>
      </c>
    </row>
    <row r="199" spans="1:10" x14ac:dyDescent="0.2">
      <c r="A199">
        <v>198</v>
      </c>
      <c r="B199" s="3">
        <v>8</v>
      </c>
      <c r="C199" s="2">
        <f t="shared" si="4"/>
        <v>1</v>
      </c>
      <c r="D199" s="1">
        <v>3112</v>
      </c>
      <c r="F199" s="13">
        <v>302</v>
      </c>
      <c r="G199" s="12">
        <v>2452</v>
      </c>
      <c r="I199" s="13">
        <v>558</v>
      </c>
      <c r="J199" s="12">
        <v>1336</v>
      </c>
    </row>
    <row r="200" spans="1:10" x14ac:dyDescent="0.2">
      <c r="A200">
        <v>199</v>
      </c>
      <c r="B200" s="3">
        <v>6</v>
      </c>
      <c r="C200" s="2">
        <f t="shared" si="4"/>
        <v>1</v>
      </c>
      <c r="D200" s="1">
        <v>2229</v>
      </c>
      <c r="F200" s="13">
        <v>303</v>
      </c>
      <c r="G200" s="12">
        <v>1541</v>
      </c>
      <c r="I200" s="13">
        <v>561</v>
      </c>
      <c r="J200" s="12">
        <v>1392</v>
      </c>
    </row>
    <row r="201" spans="1:10" x14ac:dyDescent="0.2">
      <c r="A201">
        <v>200</v>
      </c>
      <c r="B201" s="3">
        <v>8</v>
      </c>
      <c r="C201" s="2">
        <f t="shared" si="4"/>
        <v>1</v>
      </c>
      <c r="D201" s="1">
        <v>1713</v>
      </c>
      <c r="F201" s="13">
        <v>305</v>
      </c>
      <c r="G201" s="12">
        <v>3493</v>
      </c>
      <c r="I201" s="13">
        <v>562</v>
      </c>
      <c r="J201" s="12">
        <v>1389</v>
      </c>
    </row>
    <row r="202" spans="1:10" x14ac:dyDescent="0.2">
      <c r="A202">
        <v>201</v>
      </c>
      <c r="B202" s="3">
        <v>4</v>
      </c>
      <c r="C202" s="2">
        <f t="shared" si="4"/>
        <v>0</v>
      </c>
      <c r="D202" s="1">
        <v>1121</v>
      </c>
      <c r="F202" s="13">
        <v>306</v>
      </c>
      <c r="G202" s="12">
        <v>2000</v>
      </c>
      <c r="I202" s="13">
        <v>563</v>
      </c>
      <c r="J202" s="12">
        <v>996</v>
      </c>
    </row>
    <row r="203" spans="1:10" x14ac:dyDescent="0.2">
      <c r="A203">
        <v>202</v>
      </c>
      <c r="B203" s="3">
        <v>6</v>
      </c>
      <c r="C203" s="2">
        <f t="shared" si="4"/>
        <v>1</v>
      </c>
      <c r="D203" s="1">
        <v>1279</v>
      </c>
      <c r="F203" s="13">
        <v>307</v>
      </c>
      <c r="G203" s="12">
        <v>2243</v>
      </c>
      <c r="I203" s="13">
        <v>570</v>
      </c>
      <c r="J203" s="12">
        <v>943</v>
      </c>
    </row>
    <row r="204" spans="1:10" x14ac:dyDescent="0.2">
      <c r="A204">
        <v>203</v>
      </c>
      <c r="B204" s="3">
        <v>6</v>
      </c>
      <c r="C204" s="2">
        <f t="shared" si="4"/>
        <v>1</v>
      </c>
      <c r="D204" s="1">
        <v>1310</v>
      </c>
      <c r="F204" s="13">
        <v>308</v>
      </c>
      <c r="G204" s="12">
        <v>1406</v>
      </c>
      <c r="I204" s="13">
        <v>571</v>
      </c>
      <c r="J204" s="12">
        <v>1728</v>
      </c>
    </row>
    <row r="205" spans="1:10" x14ac:dyDescent="0.2">
      <c r="A205">
        <v>204</v>
      </c>
      <c r="B205" s="3">
        <v>6</v>
      </c>
      <c r="C205" s="2">
        <f t="shared" si="4"/>
        <v>1</v>
      </c>
      <c r="D205" s="1">
        <v>848</v>
      </c>
      <c r="F205" s="13">
        <v>310</v>
      </c>
      <c r="G205" s="12">
        <v>1944</v>
      </c>
      <c r="I205" s="13">
        <v>575</v>
      </c>
      <c r="J205" s="12">
        <v>1109</v>
      </c>
    </row>
    <row r="206" spans="1:10" x14ac:dyDescent="0.2">
      <c r="A206">
        <v>205</v>
      </c>
      <c r="B206" s="3">
        <v>5</v>
      </c>
      <c r="C206" s="2">
        <f t="shared" si="4"/>
        <v>0</v>
      </c>
      <c r="D206" s="1">
        <v>1284</v>
      </c>
      <c r="F206" s="13">
        <v>311</v>
      </c>
      <c r="G206" s="12">
        <v>1501</v>
      </c>
      <c r="I206" s="13">
        <v>576</v>
      </c>
      <c r="J206" s="12">
        <v>1216</v>
      </c>
    </row>
    <row r="207" spans="1:10" x14ac:dyDescent="0.2">
      <c r="A207">
        <v>206</v>
      </c>
      <c r="B207" s="3">
        <v>7</v>
      </c>
      <c r="C207" s="2">
        <f t="shared" si="4"/>
        <v>1</v>
      </c>
      <c r="D207" s="1">
        <v>1442</v>
      </c>
      <c r="F207" s="13">
        <v>312</v>
      </c>
      <c r="G207" s="12">
        <v>972</v>
      </c>
      <c r="I207" s="13">
        <v>578</v>
      </c>
      <c r="J207" s="12">
        <v>1320</v>
      </c>
    </row>
    <row r="208" spans="1:10" x14ac:dyDescent="0.2">
      <c r="A208">
        <v>207</v>
      </c>
      <c r="B208" s="3">
        <v>5</v>
      </c>
      <c r="C208" s="2">
        <f t="shared" si="4"/>
        <v>0</v>
      </c>
      <c r="D208" s="1">
        <v>1696</v>
      </c>
      <c r="F208" s="13">
        <v>314</v>
      </c>
      <c r="G208" s="12">
        <v>2036</v>
      </c>
      <c r="I208" s="13">
        <v>580</v>
      </c>
      <c r="J208" s="12">
        <v>1795</v>
      </c>
    </row>
    <row r="209" spans="1:10" x14ac:dyDescent="0.2">
      <c r="A209">
        <v>208</v>
      </c>
      <c r="B209" s="3">
        <v>4</v>
      </c>
      <c r="C209" s="2">
        <f t="shared" si="4"/>
        <v>0</v>
      </c>
      <c r="D209" s="1">
        <v>1100</v>
      </c>
      <c r="F209" s="13">
        <v>315</v>
      </c>
      <c r="G209" s="12">
        <v>1641</v>
      </c>
      <c r="I209" s="13">
        <v>585</v>
      </c>
      <c r="J209" s="12">
        <v>1573</v>
      </c>
    </row>
    <row r="210" spans="1:10" x14ac:dyDescent="0.2">
      <c r="A210">
        <v>209</v>
      </c>
      <c r="B210" s="3">
        <v>7</v>
      </c>
      <c r="C210" s="2">
        <f t="shared" si="4"/>
        <v>1</v>
      </c>
      <c r="D210" s="1">
        <v>2062</v>
      </c>
      <c r="F210" s="13">
        <v>316</v>
      </c>
      <c r="G210" s="12">
        <v>1432</v>
      </c>
      <c r="I210" s="13">
        <v>588</v>
      </c>
      <c r="J210" s="12">
        <v>860</v>
      </c>
    </row>
    <row r="211" spans="1:10" x14ac:dyDescent="0.2">
      <c r="A211">
        <v>210</v>
      </c>
      <c r="B211" s="3">
        <v>6</v>
      </c>
      <c r="C211" s="2">
        <f t="shared" si="4"/>
        <v>1</v>
      </c>
      <c r="D211" s="1">
        <v>1092</v>
      </c>
      <c r="F211" s="13">
        <v>317</v>
      </c>
      <c r="G211" s="12">
        <v>2353</v>
      </c>
      <c r="I211" s="13">
        <v>589</v>
      </c>
      <c r="J211" s="12">
        <v>1473</v>
      </c>
    </row>
    <row r="212" spans="1:10" x14ac:dyDescent="0.2">
      <c r="A212">
        <v>211</v>
      </c>
      <c r="B212" s="3">
        <v>5</v>
      </c>
      <c r="C212" s="2">
        <f t="shared" si="4"/>
        <v>0</v>
      </c>
      <c r="D212" s="1">
        <v>864</v>
      </c>
      <c r="F212" s="13">
        <v>318</v>
      </c>
      <c r="G212" s="12">
        <v>1959</v>
      </c>
      <c r="I212" s="13">
        <v>590</v>
      </c>
      <c r="J212" s="12">
        <v>935</v>
      </c>
    </row>
    <row r="213" spans="1:10" x14ac:dyDescent="0.2">
      <c r="A213">
        <v>212</v>
      </c>
      <c r="B213" s="3">
        <v>6</v>
      </c>
      <c r="C213" s="2">
        <f t="shared" si="4"/>
        <v>1</v>
      </c>
      <c r="D213" s="1">
        <v>1212</v>
      </c>
      <c r="F213" s="13">
        <v>319</v>
      </c>
      <c r="G213" s="12">
        <v>2646</v>
      </c>
      <c r="I213" s="13">
        <v>593</v>
      </c>
      <c r="J213" s="12">
        <v>816</v>
      </c>
    </row>
    <row r="214" spans="1:10" x14ac:dyDescent="0.2">
      <c r="A214">
        <v>213</v>
      </c>
      <c r="B214" s="3">
        <v>7</v>
      </c>
      <c r="C214" s="2">
        <f t="shared" si="4"/>
        <v>1</v>
      </c>
      <c r="D214" s="1">
        <v>1852</v>
      </c>
      <c r="F214" s="13">
        <v>320</v>
      </c>
      <c r="G214" s="12">
        <v>1472</v>
      </c>
      <c r="I214" s="13">
        <v>595</v>
      </c>
      <c r="J214" s="12">
        <v>924</v>
      </c>
    </row>
    <row r="215" spans="1:10" x14ac:dyDescent="0.2">
      <c r="A215">
        <v>214</v>
      </c>
      <c r="B215" s="3">
        <v>5</v>
      </c>
      <c r="C215" s="2">
        <f t="shared" si="4"/>
        <v>0</v>
      </c>
      <c r="D215" s="1">
        <v>990</v>
      </c>
      <c r="F215" s="13">
        <v>321</v>
      </c>
      <c r="G215" s="12">
        <v>2596</v>
      </c>
      <c r="I215" s="13">
        <v>599</v>
      </c>
      <c r="J215" s="12">
        <v>1647</v>
      </c>
    </row>
    <row r="216" spans="1:10" x14ac:dyDescent="0.2">
      <c r="A216">
        <v>215</v>
      </c>
      <c r="B216" s="3">
        <v>6</v>
      </c>
      <c r="C216" s="2">
        <f t="shared" si="4"/>
        <v>1</v>
      </c>
      <c r="D216" s="1">
        <v>1392</v>
      </c>
      <c r="F216" s="13">
        <v>322</v>
      </c>
      <c r="G216" s="12">
        <v>2468</v>
      </c>
      <c r="I216" s="13">
        <v>607</v>
      </c>
      <c r="J216" s="12">
        <v>1040</v>
      </c>
    </row>
    <row r="217" spans="1:10" x14ac:dyDescent="0.2">
      <c r="A217">
        <v>216</v>
      </c>
      <c r="B217" s="3">
        <v>5</v>
      </c>
      <c r="C217" s="2">
        <f t="shared" si="4"/>
        <v>0</v>
      </c>
      <c r="D217" s="1">
        <v>1236</v>
      </c>
      <c r="F217" s="13">
        <v>323</v>
      </c>
      <c r="G217" s="12">
        <v>2730</v>
      </c>
      <c r="I217" s="13">
        <v>608</v>
      </c>
      <c r="J217" s="12">
        <v>2008</v>
      </c>
    </row>
    <row r="218" spans="1:10" x14ac:dyDescent="0.2">
      <c r="A218">
        <v>217</v>
      </c>
      <c r="B218" s="3">
        <v>7</v>
      </c>
      <c r="C218" s="2">
        <f t="shared" si="4"/>
        <v>1</v>
      </c>
      <c r="D218" s="1">
        <v>1436</v>
      </c>
      <c r="F218" s="13">
        <v>325</v>
      </c>
      <c r="G218" s="12">
        <v>2978</v>
      </c>
      <c r="I218" s="13">
        <v>610</v>
      </c>
      <c r="J218" s="12">
        <v>1029</v>
      </c>
    </row>
    <row r="219" spans="1:10" x14ac:dyDescent="0.2">
      <c r="A219">
        <v>218</v>
      </c>
      <c r="B219" s="3">
        <v>4</v>
      </c>
      <c r="C219" s="2">
        <f t="shared" si="4"/>
        <v>0</v>
      </c>
      <c r="D219" s="1">
        <v>1328</v>
      </c>
      <c r="F219" s="13">
        <v>327</v>
      </c>
      <c r="G219" s="12">
        <v>1719</v>
      </c>
      <c r="I219" s="13">
        <v>614</v>
      </c>
      <c r="J219" s="12">
        <v>1120</v>
      </c>
    </row>
    <row r="220" spans="1:10" x14ac:dyDescent="0.2">
      <c r="A220">
        <v>219</v>
      </c>
      <c r="B220" s="3">
        <v>7</v>
      </c>
      <c r="C220" s="2">
        <f t="shared" si="4"/>
        <v>1</v>
      </c>
      <c r="D220" s="1">
        <v>1954</v>
      </c>
      <c r="F220" s="13">
        <v>328</v>
      </c>
      <c r="G220" s="12">
        <v>1383</v>
      </c>
      <c r="I220" s="13">
        <v>615</v>
      </c>
      <c r="J220" s="12">
        <v>630</v>
      </c>
    </row>
    <row r="221" spans="1:10" x14ac:dyDescent="0.2">
      <c r="A221">
        <v>220</v>
      </c>
      <c r="B221" s="3">
        <v>7</v>
      </c>
      <c r="C221" s="2">
        <f t="shared" si="4"/>
        <v>1</v>
      </c>
      <c r="D221" s="1">
        <v>1248</v>
      </c>
      <c r="F221" s="13">
        <v>329</v>
      </c>
      <c r="G221" s="12">
        <v>2134</v>
      </c>
      <c r="I221" s="13">
        <v>621</v>
      </c>
      <c r="J221" s="12">
        <v>864</v>
      </c>
    </row>
    <row r="222" spans="1:10" x14ac:dyDescent="0.2">
      <c r="A222">
        <v>221</v>
      </c>
      <c r="B222" s="3">
        <v>7</v>
      </c>
      <c r="C222" s="2">
        <f t="shared" si="4"/>
        <v>1</v>
      </c>
      <c r="D222" s="1">
        <v>1498</v>
      </c>
      <c r="F222" s="13">
        <v>333</v>
      </c>
      <c r="G222" s="12">
        <v>1629</v>
      </c>
      <c r="I222" s="13">
        <v>623</v>
      </c>
      <c r="J222" s="12">
        <v>980</v>
      </c>
    </row>
    <row r="223" spans="1:10" x14ac:dyDescent="0.2">
      <c r="A223">
        <v>222</v>
      </c>
      <c r="B223" s="3">
        <v>6</v>
      </c>
      <c r="C223" s="2">
        <f t="shared" si="4"/>
        <v>1</v>
      </c>
      <c r="D223" s="1">
        <v>2267</v>
      </c>
      <c r="F223" s="13">
        <v>334</v>
      </c>
      <c r="G223" s="12">
        <v>1358</v>
      </c>
      <c r="I223" s="13">
        <v>627</v>
      </c>
      <c r="J223" s="12">
        <v>1422</v>
      </c>
    </row>
    <row r="224" spans="1:10" x14ac:dyDescent="0.2">
      <c r="A224">
        <v>223</v>
      </c>
      <c r="B224" s="3">
        <v>6</v>
      </c>
      <c r="C224" s="2">
        <f t="shared" si="4"/>
        <v>1</v>
      </c>
      <c r="D224" s="1">
        <v>1552</v>
      </c>
      <c r="F224" s="13">
        <v>335</v>
      </c>
      <c r="G224" s="12">
        <v>1638</v>
      </c>
      <c r="I224" s="13">
        <v>629</v>
      </c>
      <c r="J224" s="12">
        <v>2080</v>
      </c>
    </row>
    <row r="225" spans="1:10" x14ac:dyDescent="0.2">
      <c r="A225">
        <v>224</v>
      </c>
      <c r="B225" s="3">
        <v>4</v>
      </c>
      <c r="C225" s="2">
        <f t="shared" si="4"/>
        <v>0</v>
      </c>
      <c r="D225" s="1">
        <v>864</v>
      </c>
      <c r="F225" s="13">
        <v>337</v>
      </c>
      <c r="G225" s="12">
        <v>1922</v>
      </c>
      <c r="I225" s="13">
        <v>631</v>
      </c>
      <c r="J225" s="12">
        <v>1750</v>
      </c>
    </row>
    <row r="226" spans="1:10" x14ac:dyDescent="0.2">
      <c r="A226">
        <v>225</v>
      </c>
      <c r="B226" s="3">
        <v>10</v>
      </c>
      <c r="C226" s="2">
        <f t="shared" si="4"/>
        <v>1</v>
      </c>
      <c r="D226" s="1">
        <v>2392</v>
      </c>
      <c r="F226" s="13">
        <v>338</v>
      </c>
      <c r="G226" s="12">
        <v>1536</v>
      </c>
      <c r="I226" s="13">
        <v>634</v>
      </c>
      <c r="J226" s="12">
        <v>1056</v>
      </c>
    </row>
    <row r="227" spans="1:10" x14ac:dyDescent="0.2">
      <c r="A227">
        <v>226</v>
      </c>
      <c r="B227" s="3">
        <v>5</v>
      </c>
      <c r="C227" s="2">
        <f t="shared" si="4"/>
        <v>0</v>
      </c>
      <c r="D227" s="1">
        <v>1302</v>
      </c>
      <c r="F227" s="13">
        <v>339</v>
      </c>
      <c r="G227" s="12">
        <v>1621</v>
      </c>
      <c r="I227" s="13">
        <v>637</v>
      </c>
      <c r="J227" s="12">
        <v>800</v>
      </c>
    </row>
    <row r="228" spans="1:10" x14ac:dyDescent="0.2">
      <c r="A228">
        <v>227</v>
      </c>
      <c r="B228" s="3">
        <v>7</v>
      </c>
      <c r="C228" s="2">
        <f t="shared" si="4"/>
        <v>1</v>
      </c>
      <c r="D228" s="1">
        <v>2520</v>
      </c>
      <c r="F228" s="13">
        <v>340</v>
      </c>
      <c r="G228" s="12">
        <v>1215</v>
      </c>
      <c r="I228" s="13">
        <v>638</v>
      </c>
      <c r="J228" s="12">
        <v>1387</v>
      </c>
    </row>
    <row r="229" spans="1:10" x14ac:dyDescent="0.2">
      <c r="A229">
        <v>228</v>
      </c>
      <c r="B229" s="3">
        <v>6</v>
      </c>
      <c r="C229" s="2">
        <f t="shared" si="4"/>
        <v>1</v>
      </c>
      <c r="D229" s="1">
        <v>987</v>
      </c>
      <c r="F229" s="13">
        <v>341</v>
      </c>
      <c r="G229" s="12">
        <v>1908</v>
      </c>
      <c r="I229" s="13">
        <v>639</v>
      </c>
      <c r="J229" s="12">
        <v>796</v>
      </c>
    </row>
    <row r="230" spans="1:10" x14ac:dyDescent="0.2">
      <c r="A230">
        <v>229</v>
      </c>
      <c r="B230" s="3">
        <v>5</v>
      </c>
      <c r="C230" s="2">
        <f t="shared" si="4"/>
        <v>0</v>
      </c>
      <c r="D230" s="1">
        <v>912</v>
      </c>
      <c r="F230" s="13">
        <v>344</v>
      </c>
      <c r="G230" s="12">
        <v>1684</v>
      </c>
      <c r="I230" s="13">
        <v>644</v>
      </c>
      <c r="J230" s="12">
        <v>1620</v>
      </c>
    </row>
    <row r="231" spans="1:10" x14ac:dyDescent="0.2">
      <c r="A231">
        <v>230</v>
      </c>
      <c r="B231" s="3">
        <v>7</v>
      </c>
      <c r="C231" s="2">
        <f t="shared" si="4"/>
        <v>1</v>
      </c>
      <c r="D231" s="1">
        <v>1555</v>
      </c>
      <c r="F231" s="13">
        <v>346</v>
      </c>
      <c r="G231" s="12">
        <v>1577</v>
      </c>
      <c r="I231" s="13">
        <v>647</v>
      </c>
      <c r="J231" s="12">
        <v>1048</v>
      </c>
    </row>
    <row r="232" spans="1:10" x14ac:dyDescent="0.2">
      <c r="A232">
        <v>231</v>
      </c>
      <c r="B232" s="3">
        <v>6</v>
      </c>
      <c r="C232" s="2">
        <f t="shared" si="4"/>
        <v>1</v>
      </c>
      <c r="D232" s="1">
        <v>1194</v>
      </c>
      <c r="F232" s="13">
        <v>347</v>
      </c>
      <c r="G232" s="12">
        <v>958</v>
      </c>
      <c r="I232" s="13">
        <v>650</v>
      </c>
      <c r="J232" s="12">
        <v>630</v>
      </c>
    </row>
    <row r="233" spans="1:10" x14ac:dyDescent="0.2">
      <c r="A233">
        <v>232</v>
      </c>
      <c r="B233" s="3">
        <v>8</v>
      </c>
      <c r="C233" s="2">
        <f t="shared" si="4"/>
        <v>1</v>
      </c>
      <c r="D233" s="1">
        <v>2794</v>
      </c>
      <c r="F233" s="13">
        <v>348</v>
      </c>
      <c r="G233" s="12">
        <v>1478</v>
      </c>
      <c r="I233" s="13">
        <v>652</v>
      </c>
      <c r="J233" s="12">
        <v>1510</v>
      </c>
    </row>
    <row r="234" spans="1:10" x14ac:dyDescent="0.2">
      <c r="A234">
        <v>233</v>
      </c>
      <c r="B234" s="3">
        <v>6</v>
      </c>
      <c r="C234" s="2">
        <f t="shared" si="4"/>
        <v>1</v>
      </c>
      <c r="D234" s="1">
        <v>987</v>
      </c>
      <c r="F234" s="13">
        <v>349</v>
      </c>
      <c r="G234" s="12">
        <v>1626</v>
      </c>
      <c r="I234" s="13">
        <v>657</v>
      </c>
      <c r="J234" s="12">
        <v>1053</v>
      </c>
    </row>
    <row r="235" spans="1:10" x14ac:dyDescent="0.2">
      <c r="A235">
        <v>234</v>
      </c>
      <c r="B235" s="3">
        <v>5</v>
      </c>
      <c r="C235" s="2">
        <f t="shared" si="4"/>
        <v>0</v>
      </c>
      <c r="D235" s="1">
        <v>894</v>
      </c>
      <c r="F235" s="13">
        <v>350</v>
      </c>
      <c r="G235" s="12">
        <v>2728</v>
      </c>
      <c r="I235" s="13">
        <v>660</v>
      </c>
      <c r="J235" s="12">
        <v>1486</v>
      </c>
    </row>
    <row r="236" spans="1:10" x14ac:dyDescent="0.2">
      <c r="A236">
        <v>235</v>
      </c>
      <c r="B236" s="3">
        <v>6</v>
      </c>
      <c r="C236" s="2">
        <f t="shared" si="4"/>
        <v>1</v>
      </c>
      <c r="D236" s="1">
        <v>1960</v>
      </c>
      <c r="F236" s="13">
        <v>351</v>
      </c>
      <c r="G236" s="12">
        <v>1869</v>
      </c>
      <c r="I236" s="13">
        <v>664</v>
      </c>
      <c r="J236" s="12">
        <v>1181</v>
      </c>
    </row>
    <row r="237" spans="1:10" x14ac:dyDescent="0.2">
      <c r="A237">
        <v>236</v>
      </c>
      <c r="B237" s="3">
        <v>6</v>
      </c>
      <c r="C237" s="2">
        <f t="shared" si="4"/>
        <v>1</v>
      </c>
      <c r="D237" s="1">
        <v>987</v>
      </c>
      <c r="F237" s="13">
        <v>352</v>
      </c>
      <c r="G237" s="12">
        <v>1453</v>
      </c>
      <c r="I237" s="13">
        <v>669</v>
      </c>
      <c r="J237" s="12">
        <v>1437</v>
      </c>
    </row>
    <row r="238" spans="1:10" x14ac:dyDescent="0.2">
      <c r="A238">
        <v>237</v>
      </c>
      <c r="B238" s="3">
        <v>7</v>
      </c>
      <c r="C238" s="2">
        <f t="shared" si="4"/>
        <v>1</v>
      </c>
      <c r="D238" s="1">
        <v>1414</v>
      </c>
      <c r="F238" s="13">
        <v>354</v>
      </c>
      <c r="G238" s="12">
        <v>720</v>
      </c>
      <c r="I238" s="13">
        <v>670</v>
      </c>
      <c r="J238" s="12">
        <v>1180</v>
      </c>
    </row>
    <row r="239" spans="1:10" x14ac:dyDescent="0.2">
      <c r="A239">
        <v>238</v>
      </c>
      <c r="B239" s="3">
        <v>7</v>
      </c>
      <c r="C239" s="2">
        <f t="shared" si="4"/>
        <v>1</v>
      </c>
      <c r="D239" s="1">
        <v>1744</v>
      </c>
      <c r="F239" s="13">
        <v>355</v>
      </c>
      <c r="G239" s="12">
        <v>1595</v>
      </c>
      <c r="I239" s="13">
        <v>677</v>
      </c>
      <c r="J239" s="12">
        <v>1774</v>
      </c>
    </row>
    <row r="240" spans="1:10" x14ac:dyDescent="0.2">
      <c r="A240">
        <v>239</v>
      </c>
      <c r="B240" s="3">
        <v>8</v>
      </c>
      <c r="C240" s="2">
        <f t="shared" si="4"/>
        <v>1</v>
      </c>
      <c r="D240" s="1">
        <v>1694</v>
      </c>
      <c r="F240" s="13">
        <v>356</v>
      </c>
      <c r="G240" s="12">
        <v>1200</v>
      </c>
      <c r="I240" s="13">
        <v>678</v>
      </c>
      <c r="J240" s="12">
        <v>792</v>
      </c>
    </row>
    <row r="241" spans="1:10" x14ac:dyDescent="0.2">
      <c r="A241">
        <v>240</v>
      </c>
      <c r="B241" s="3">
        <v>6</v>
      </c>
      <c r="C241" s="2">
        <f t="shared" si="4"/>
        <v>1</v>
      </c>
      <c r="D241" s="1">
        <v>1487</v>
      </c>
      <c r="F241" s="13">
        <v>357</v>
      </c>
      <c r="G241" s="12">
        <v>1167</v>
      </c>
      <c r="I241" s="13">
        <v>680</v>
      </c>
      <c r="J241" s="12">
        <v>988</v>
      </c>
    </row>
    <row r="242" spans="1:10" x14ac:dyDescent="0.2">
      <c r="A242">
        <v>241</v>
      </c>
      <c r="B242" s="3">
        <v>8</v>
      </c>
      <c r="C242" s="2">
        <f t="shared" si="4"/>
        <v>1</v>
      </c>
      <c r="D242" s="1">
        <v>1566</v>
      </c>
      <c r="F242" s="13">
        <v>360</v>
      </c>
      <c r="G242" s="12">
        <v>1924</v>
      </c>
      <c r="I242" s="13">
        <v>682</v>
      </c>
      <c r="J242" s="12">
        <v>1520</v>
      </c>
    </row>
    <row r="243" spans="1:10" x14ac:dyDescent="0.2">
      <c r="A243">
        <v>242</v>
      </c>
      <c r="B243" s="3">
        <v>5</v>
      </c>
      <c r="C243" s="2">
        <f t="shared" si="4"/>
        <v>0</v>
      </c>
      <c r="D243" s="1">
        <v>866</v>
      </c>
      <c r="F243" s="13">
        <v>361</v>
      </c>
      <c r="G243" s="12">
        <v>912</v>
      </c>
      <c r="I243" s="13">
        <v>694</v>
      </c>
      <c r="J243" s="12">
        <v>1073</v>
      </c>
    </row>
    <row r="244" spans="1:10" x14ac:dyDescent="0.2">
      <c r="A244">
        <v>243</v>
      </c>
      <c r="B244" s="3">
        <v>5</v>
      </c>
      <c r="C244" s="2">
        <f t="shared" si="4"/>
        <v>0</v>
      </c>
      <c r="D244" s="1">
        <v>1440</v>
      </c>
      <c r="F244" s="13">
        <v>363</v>
      </c>
      <c r="G244" s="12">
        <v>1922</v>
      </c>
      <c r="I244" s="13">
        <v>695</v>
      </c>
      <c r="J244" s="12">
        <v>1539</v>
      </c>
    </row>
    <row r="245" spans="1:10" x14ac:dyDescent="0.2">
      <c r="A245">
        <v>244</v>
      </c>
      <c r="B245" s="3">
        <v>6</v>
      </c>
      <c r="C245" s="2">
        <f t="shared" si="4"/>
        <v>1</v>
      </c>
      <c r="D245" s="1">
        <v>1217</v>
      </c>
      <c r="F245" s="13">
        <v>364</v>
      </c>
      <c r="G245" s="12">
        <v>987</v>
      </c>
      <c r="I245" s="13">
        <v>697</v>
      </c>
      <c r="J245" s="12">
        <v>616</v>
      </c>
    </row>
    <row r="246" spans="1:10" x14ac:dyDescent="0.2">
      <c r="A246">
        <v>245</v>
      </c>
      <c r="B246" s="3">
        <v>7</v>
      </c>
      <c r="C246" s="2">
        <f t="shared" si="4"/>
        <v>1</v>
      </c>
      <c r="D246" s="1">
        <v>2110</v>
      </c>
      <c r="F246" s="13">
        <v>365</v>
      </c>
      <c r="G246" s="12">
        <v>1574</v>
      </c>
      <c r="I246" s="13">
        <v>698</v>
      </c>
      <c r="J246" s="12">
        <v>1148</v>
      </c>
    </row>
    <row r="247" spans="1:10" x14ac:dyDescent="0.2">
      <c r="A247">
        <v>246</v>
      </c>
      <c r="B247" s="3">
        <v>7</v>
      </c>
      <c r="C247" s="2">
        <f t="shared" si="4"/>
        <v>1</v>
      </c>
      <c r="D247" s="1">
        <v>1872</v>
      </c>
      <c r="F247" s="13">
        <v>367</v>
      </c>
      <c r="G247" s="12">
        <v>1394</v>
      </c>
      <c r="I247" s="13">
        <v>699</v>
      </c>
      <c r="J247" s="12">
        <v>894</v>
      </c>
    </row>
    <row r="248" spans="1:10" x14ac:dyDescent="0.2">
      <c r="A248">
        <v>247</v>
      </c>
      <c r="B248" s="3">
        <v>6</v>
      </c>
      <c r="C248" s="2">
        <f t="shared" si="4"/>
        <v>1</v>
      </c>
      <c r="D248" s="1">
        <v>1928</v>
      </c>
      <c r="F248" s="13">
        <v>368</v>
      </c>
      <c r="G248" s="12">
        <v>1431</v>
      </c>
      <c r="I248" s="13">
        <v>704</v>
      </c>
      <c r="J248" s="12">
        <v>1812</v>
      </c>
    </row>
    <row r="249" spans="1:10" x14ac:dyDescent="0.2">
      <c r="A249">
        <v>248</v>
      </c>
      <c r="B249" s="3">
        <v>6</v>
      </c>
      <c r="C249" s="2">
        <f t="shared" si="4"/>
        <v>1</v>
      </c>
      <c r="D249" s="1">
        <v>1375</v>
      </c>
      <c r="F249" s="13">
        <v>371</v>
      </c>
      <c r="G249" s="12">
        <v>1664</v>
      </c>
      <c r="I249" s="13">
        <v>706</v>
      </c>
      <c r="J249" s="12">
        <v>1092</v>
      </c>
    </row>
    <row r="250" spans="1:10" x14ac:dyDescent="0.2">
      <c r="A250">
        <v>249</v>
      </c>
      <c r="B250" s="3">
        <v>7</v>
      </c>
      <c r="C250" s="2">
        <f t="shared" si="4"/>
        <v>1</v>
      </c>
      <c r="D250" s="1">
        <v>1668</v>
      </c>
      <c r="F250" s="13">
        <v>373</v>
      </c>
      <c r="G250" s="12">
        <v>752</v>
      </c>
      <c r="I250" s="13">
        <v>710</v>
      </c>
      <c r="J250" s="12">
        <v>904</v>
      </c>
    </row>
    <row r="251" spans="1:10" x14ac:dyDescent="0.2">
      <c r="A251">
        <v>250</v>
      </c>
      <c r="B251" s="3">
        <v>6</v>
      </c>
      <c r="C251" s="2">
        <f t="shared" si="4"/>
        <v>1</v>
      </c>
      <c r="D251" s="1">
        <v>2144</v>
      </c>
      <c r="F251" s="13">
        <v>375</v>
      </c>
      <c r="G251" s="12">
        <v>1928</v>
      </c>
      <c r="I251" s="13">
        <v>711</v>
      </c>
      <c r="J251" s="12">
        <v>729</v>
      </c>
    </row>
    <row r="252" spans="1:10" x14ac:dyDescent="0.2">
      <c r="A252">
        <v>251</v>
      </c>
      <c r="B252" s="3">
        <v>3</v>
      </c>
      <c r="C252" s="2">
        <f t="shared" si="4"/>
        <v>0</v>
      </c>
      <c r="D252" s="1">
        <v>1306</v>
      </c>
      <c r="F252" s="13">
        <v>378</v>
      </c>
      <c r="G252" s="12">
        <v>2466</v>
      </c>
      <c r="I252" s="13">
        <v>712</v>
      </c>
      <c r="J252" s="12">
        <v>1178</v>
      </c>
    </row>
    <row r="253" spans="1:10" x14ac:dyDescent="0.2">
      <c r="A253">
        <v>252</v>
      </c>
      <c r="B253" s="3">
        <v>8</v>
      </c>
      <c r="C253" s="2">
        <f t="shared" si="4"/>
        <v>1</v>
      </c>
      <c r="D253" s="1">
        <v>1625</v>
      </c>
      <c r="F253" s="13">
        <v>379</v>
      </c>
      <c r="G253" s="12">
        <v>1856</v>
      </c>
      <c r="I253" s="13">
        <v>714</v>
      </c>
      <c r="J253" s="12">
        <v>960</v>
      </c>
    </row>
    <row r="254" spans="1:10" x14ac:dyDescent="0.2">
      <c r="A254">
        <v>253</v>
      </c>
      <c r="B254" s="3">
        <v>6</v>
      </c>
      <c r="C254" s="2">
        <f t="shared" si="4"/>
        <v>1</v>
      </c>
      <c r="D254" s="1">
        <v>1640</v>
      </c>
      <c r="F254" s="13">
        <v>380</v>
      </c>
      <c r="G254" s="12">
        <v>1800</v>
      </c>
      <c r="I254" s="13">
        <v>718</v>
      </c>
      <c r="J254" s="12">
        <v>1178</v>
      </c>
    </row>
    <row r="255" spans="1:10" x14ac:dyDescent="0.2">
      <c r="A255">
        <v>254</v>
      </c>
      <c r="B255" s="3">
        <v>6</v>
      </c>
      <c r="C255" s="2">
        <f t="shared" si="4"/>
        <v>1</v>
      </c>
      <c r="D255" s="1">
        <v>1302</v>
      </c>
      <c r="F255" s="13">
        <v>382</v>
      </c>
      <c r="G255" s="12">
        <v>1301</v>
      </c>
      <c r="I255" s="13">
        <v>720</v>
      </c>
      <c r="J255" s="12">
        <v>971</v>
      </c>
    </row>
    <row r="256" spans="1:10" x14ac:dyDescent="0.2">
      <c r="A256">
        <v>255</v>
      </c>
      <c r="B256" s="3">
        <v>5</v>
      </c>
      <c r="C256" s="2">
        <f t="shared" si="4"/>
        <v>0</v>
      </c>
      <c r="D256" s="1">
        <v>1314</v>
      </c>
      <c r="F256" s="13">
        <v>383</v>
      </c>
      <c r="G256" s="12">
        <v>1797</v>
      </c>
      <c r="I256" s="13">
        <v>723</v>
      </c>
      <c r="J256" s="12">
        <v>864</v>
      </c>
    </row>
    <row r="257" spans="1:10" x14ac:dyDescent="0.2">
      <c r="A257">
        <v>256</v>
      </c>
      <c r="B257" s="3">
        <v>7</v>
      </c>
      <c r="C257" s="2">
        <f t="shared" si="4"/>
        <v>1</v>
      </c>
      <c r="D257" s="1">
        <v>2291</v>
      </c>
      <c r="F257" s="13">
        <v>384</v>
      </c>
      <c r="G257" s="12">
        <v>784</v>
      </c>
      <c r="I257" s="13">
        <v>724</v>
      </c>
      <c r="J257" s="12">
        <v>1470</v>
      </c>
    </row>
    <row r="258" spans="1:10" x14ac:dyDescent="0.2">
      <c r="A258">
        <v>257</v>
      </c>
      <c r="B258" s="3">
        <v>6</v>
      </c>
      <c r="C258" s="2">
        <f t="shared" si="4"/>
        <v>1</v>
      </c>
      <c r="D258" s="1">
        <v>1728</v>
      </c>
      <c r="F258" s="13">
        <v>385</v>
      </c>
      <c r="G258" s="12">
        <v>1953</v>
      </c>
      <c r="I258" s="13">
        <v>726</v>
      </c>
      <c r="J258" s="12">
        <v>864</v>
      </c>
    </row>
    <row r="259" spans="1:10" x14ac:dyDescent="0.2">
      <c r="A259">
        <v>258</v>
      </c>
      <c r="B259" s="3">
        <v>7</v>
      </c>
      <c r="C259" s="2">
        <f t="shared" ref="C259:C322" si="5">IF(B259&gt;=6, 1, 0)</f>
        <v>1</v>
      </c>
      <c r="D259" s="1">
        <v>1604</v>
      </c>
      <c r="F259" s="13">
        <v>386</v>
      </c>
      <c r="G259" s="12">
        <v>1269</v>
      </c>
      <c r="I259" s="13">
        <v>729</v>
      </c>
      <c r="J259" s="12">
        <v>1776</v>
      </c>
    </row>
    <row r="260" spans="1:10" x14ac:dyDescent="0.2">
      <c r="A260">
        <v>259</v>
      </c>
      <c r="B260" s="3">
        <v>7</v>
      </c>
      <c r="C260" s="2">
        <f t="shared" si="5"/>
        <v>1</v>
      </c>
      <c r="D260" s="1">
        <v>1792</v>
      </c>
      <c r="F260" s="13">
        <v>388</v>
      </c>
      <c r="G260" s="12">
        <v>1125</v>
      </c>
      <c r="I260" s="13">
        <v>730</v>
      </c>
      <c r="J260" s="12">
        <v>1208</v>
      </c>
    </row>
    <row r="261" spans="1:10" x14ac:dyDescent="0.2">
      <c r="A261">
        <v>260</v>
      </c>
      <c r="B261" s="3">
        <v>5</v>
      </c>
      <c r="C261" s="2">
        <f t="shared" si="5"/>
        <v>0</v>
      </c>
      <c r="D261" s="1">
        <v>882</v>
      </c>
      <c r="F261" s="13">
        <v>389</v>
      </c>
      <c r="G261" s="12">
        <v>1479</v>
      </c>
      <c r="I261" s="13">
        <v>734</v>
      </c>
      <c r="J261" s="12">
        <v>1144</v>
      </c>
    </row>
    <row r="262" spans="1:10" x14ac:dyDescent="0.2">
      <c r="A262">
        <v>261</v>
      </c>
      <c r="B262" s="3">
        <v>6</v>
      </c>
      <c r="C262" s="2">
        <f t="shared" si="5"/>
        <v>1</v>
      </c>
      <c r="D262" s="1">
        <v>1382</v>
      </c>
      <c r="F262" s="13">
        <v>390</v>
      </c>
      <c r="G262" s="12">
        <v>2332</v>
      </c>
      <c r="I262" s="13">
        <v>735</v>
      </c>
      <c r="J262" s="12">
        <v>948</v>
      </c>
    </row>
    <row r="263" spans="1:10" x14ac:dyDescent="0.2">
      <c r="A263">
        <v>262</v>
      </c>
      <c r="B263" s="3">
        <v>8</v>
      </c>
      <c r="C263" s="2">
        <f t="shared" si="5"/>
        <v>1</v>
      </c>
      <c r="D263" s="1">
        <v>2574</v>
      </c>
      <c r="F263" s="13">
        <v>392</v>
      </c>
      <c r="G263" s="12">
        <v>1961</v>
      </c>
      <c r="I263" s="13">
        <v>737</v>
      </c>
      <c r="J263" s="12">
        <v>1040</v>
      </c>
    </row>
    <row r="264" spans="1:10" x14ac:dyDescent="0.2">
      <c r="A264">
        <v>263</v>
      </c>
      <c r="B264" s="3">
        <v>6</v>
      </c>
      <c r="C264" s="2">
        <f t="shared" si="5"/>
        <v>1</v>
      </c>
      <c r="D264" s="1">
        <v>1212</v>
      </c>
      <c r="F264" s="13">
        <v>400</v>
      </c>
      <c r="G264" s="12">
        <v>1550</v>
      </c>
      <c r="I264" s="13">
        <v>739</v>
      </c>
      <c r="J264" s="12">
        <v>1200</v>
      </c>
    </row>
    <row r="265" spans="1:10" x14ac:dyDescent="0.2">
      <c r="A265">
        <v>264</v>
      </c>
      <c r="B265" s="3">
        <v>5</v>
      </c>
      <c r="C265" s="2">
        <f t="shared" si="5"/>
        <v>0</v>
      </c>
      <c r="D265" s="1">
        <v>1316</v>
      </c>
      <c r="F265" s="13">
        <v>401</v>
      </c>
      <c r="G265" s="12">
        <v>1288</v>
      </c>
      <c r="I265" s="13">
        <v>741</v>
      </c>
      <c r="J265" s="12">
        <v>1432</v>
      </c>
    </row>
    <row r="266" spans="1:10" x14ac:dyDescent="0.2">
      <c r="A266">
        <v>265</v>
      </c>
      <c r="B266" s="3">
        <v>5</v>
      </c>
      <c r="C266" s="2">
        <f t="shared" si="5"/>
        <v>0</v>
      </c>
      <c r="D266" s="1">
        <v>764</v>
      </c>
      <c r="F266" s="13">
        <v>402</v>
      </c>
      <c r="G266" s="12">
        <v>1310</v>
      </c>
      <c r="I266" s="13">
        <v>744</v>
      </c>
      <c r="J266" s="12">
        <v>1464</v>
      </c>
    </row>
    <row r="267" spans="1:10" x14ac:dyDescent="0.2">
      <c r="A267">
        <v>266</v>
      </c>
      <c r="B267" s="3">
        <v>6</v>
      </c>
      <c r="C267" s="2">
        <f t="shared" si="5"/>
        <v>1</v>
      </c>
      <c r="D267" s="1">
        <v>1422</v>
      </c>
      <c r="F267" s="13">
        <v>404</v>
      </c>
      <c r="G267" s="12">
        <v>2263</v>
      </c>
      <c r="I267" s="13">
        <v>750</v>
      </c>
      <c r="J267" s="12">
        <v>1529</v>
      </c>
    </row>
    <row r="268" spans="1:10" x14ac:dyDescent="0.2">
      <c r="A268">
        <v>267</v>
      </c>
      <c r="B268" s="3">
        <v>6</v>
      </c>
      <c r="C268" s="2">
        <f t="shared" si="5"/>
        <v>1</v>
      </c>
      <c r="D268" s="1">
        <v>1511</v>
      </c>
      <c r="F268" s="13">
        <v>405</v>
      </c>
      <c r="G268" s="12">
        <v>1572</v>
      </c>
      <c r="I268" s="13">
        <v>751</v>
      </c>
      <c r="J268" s="12">
        <v>1140</v>
      </c>
    </row>
    <row r="269" spans="1:10" x14ac:dyDescent="0.2">
      <c r="A269">
        <v>268</v>
      </c>
      <c r="B269" s="3">
        <v>5</v>
      </c>
      <c r="C269" s="2">
        <f t="shared" si="5"/>
        <v>0</v>
      </c>
      <c r="D269" s="1">
        <v>2192</v>
      </c>
      <c r="F269" s="13">
        <v>407</v>
      </c>
      <c r="G269" s="12">
        <v>1639</v>
      </c>
      <c r="I269" s="13">
        <v>762</v>
      </c>
      <c r="J269" s="12">
        <v>1301</v>
      </c>
    </row>
    <row r="270" spans="1:10" x14ac:dyDescent="0.2">
      <c r="A270">
        <v>269</v>
      </c>
      <c r="B270" s="3">
        <v>5</v>
      </c>
      <c r="C270" s="2">
        <f t="shared" si="5"/>
        <v>0</v>
      </c>
      <c r="D270" s="1">
        <v>778</v>
      </c>
      <c r="F270" s="13">
        <v>408</v>
      </c>
      <c r="G270" s="12">
        <v>1680</v>
      </c>
      <c r="I270" s="13">
        <v>771</v>
      </c>
      <c r="J270" s="12">
        <v>858</v>
      </c>
    </row>
    <row r="271" spans="1:10" x14ac:dyDescent="0.2">
      <c r="A271">
        <v>270</v>
      </c>
      <c r="B271" s="3">
        <v>6</v>
      </c>
      <c r="C271" s="2">
        <f t="shared" si="5"/>
        <v>1</v>
      </c>
      <c r="D271" s="1">
        <v>1113</v>
      </c>
      <c r="F271" s="13">
        <v>409</v>
      </c>
      <c r="G271" s="12">
        <v>2172</v>
      </c>
      <c r="I271" s="13">
        <v>772</v>
      </c>
      <c r="J271" s="12">
        <v>1220</v>
      </c>
    </row>
    <row r="272" spans="1:10" x14ac:dyDescent="0.2">
      <c r="A272">
        <v>271</v>
      </c>
      <c r="B272" s="3">
        <v>8</v>
      </c>
      <c r="C272" s="2">
        <f t="shared" si="5"/>
        <v>1</v>
      </c>
      <c r="D272" s="1">
        <v>1939</v>
      </c>
      <c r="F272" s="13">
        <v>410</v>
      </c>
      <c r="G272" s="12">
        <v>2078</v>
      </c>
      <c r="I272" s="13">
        <v>774</v>
      </c>
      <c r="J272" s="12">
        <v>912</v>
      </c>
    </row>
    <row r="273" spans="1:10" x14ac:dyDescent="0.2">
      <c r="A273">
        <v>272</v>
      </c>
      <c r="B273" s="3">
        <v>7</v>
      </c>
      <c r="C273" s="2">
        <f t="shared" si="5"/>
        <v>1</v>
      </c>
      <c r="D273" s="1">
        <v>1363</v>
      </c>
      <c r="F273" s="13">
        <v>413</v>
      </c>
      <c r="G273" s="12">
        <v>1478</v>
      </c>
      <c r="I273" s="13">
        <v>778</v>
      </c>
      <c r="J273" s="12">
        <v>894</v>
      </c>
    </row>
    <row r="274" spans="1:10" x14ac:dyDescent="0.2">
      <c r="A274">
        <v>273</v>
      </c>
      <c r="B274" s="3">
        <v>8</v>
      </c>
      <c r="C274" s="2">
        <f t="shared" si="5"/>
        <v>1</v>
      </c>
      <c r="D274" s="1">
        <v>2270</v>
      </c>
      <c r="F274" s="13">
        <v>415</v>
      </c>
      <c r="G274" s="12">
        <v>2097</v>
      </c>
      <c r="I274" s="13">
        <v>779</v>
      </c>
      <c r="J274" s="12">
        <v>2020</v>
      </c>
    </row>
    <row r="275" spans="1:10" x14ac:dyDescent="0.2">
      <c r="A275">
        <v>274</v>
      </c>
      <c r="B275" s="3">
        <v>6</v>
      </c>
      <c r="C275" s="2">
        <f t="shared" si="5"/>
        <v>1</v>
      </c>
      <c r="D275" s="1">
        <v>1632</v>
      </c>
      <c r="F275" s="13">
        <v>416</v>
      </c>
      <c r="G275" s="12">
        <v>1340</v>
      </c>
      <c r="I275" s="13">
        <v>784</v>
      </c>
      <c r="J275" s="12">
        <v>1110</v>
      </c>
    </row>
    <row r="276" spans="1:10" x14ac:dyDescent="0.2">
      <c r="A276">
        <v>275</v>
      </c>
      <c r="B276" s="3">
        <v>5</v>
      </c>
      <c r="C276" s="2">
        <f t="shared" si="5"/>
        <v>0</v>
      </c>
      <c r="D276" s="1">
        <v>816</v>
      </c>
      <c r="F276" s="13">
        <v>417</v>
      </c>
      <c r="G276" s="12">
        <v>1400</v>
      </c>
      <c r="I276" s="13">
        <v>787</v>
      </c>
      <c r="J276" s="12">
        <v>1652</v>
      </c>
    </row>
    <row r="277" spans="1:10" x14ac:dyDescent="0.2">
      <c r="A277">
        <v>276</v>
      </c>
      <c r="B277" s="3">
        <v>7</v>
      </c>
      <c r="C277" s="2">
        <f t="shared" si="5"/>
        <v>1</v>
      </c>
      <c r="D277" s="1">
        <v>1548</v>
      </c>
      <c r="F277" s="13">
        <v>418</v>
      </c>
      <c r="G277" s="12">
        <v>2624</v>
      </c>
      <c r="I277" s="13">
        <v>789</v>
      </c>
      <c r="J277" s="12">
        <v>901</v>
      </c>
    </row>
    <row r="278" spans="1:10" x14ac:dyDescent="0.2">
      <c r="A278">
        <v>277</v>
      </c>
      <c r="B278" s="3">
        <v>7</v>
      </c>
      <c r="C278" s="2">
        <f t="shared" si="5"/>
        <v>1</v>
      </c>
      <c r="D278" s="1">
        <v>1560</v>
      </c>
      <c r="F278" s="13">
        <v>421</v>
      </c>
      <c r="G278" s="12">
        <v>1344</v>
      </c>
      <c r="I278" s="13">
        <v>798</v>
      </c>
      <c r="J278" s="12">
        <v>773</v>
      </c>
    </row>
    <row r="279" spans="1:10" x14ac:dyDescent="0.2">
      <c r="A279">
        <v>278</v>
      </c>
      <c r="B279" s="3">
        <v>4</v>
      </c>
      <c r="C279" s="2">
        <f t="shared" si="5"/>
        <v>0</v>
      </c>
      <c r="D279" s="1">
        <v>864</v>
      </c>
      <c r="F279" s="13">
        <v>422</v>
      </c>
      <c r="G279" s="12">
        <v>1602</v>
      </c>
      <c r="I279" s="13">
        <v>800</v>
      </c>
      <c r="J279" s="12">
        <v>1768</v>
      </c>
    </row>
    <row r="280" spans="1:10" x14ac:dyDescent="0.2">
      <c r="A280">
        <v>279</v>
      </c>
      <c r="B280" s="3">
        <v>9</v>
      </c>
      <c r="C280" s="2">
        <f t="shared" si="5"/>
        <v>1</v>
      </c>
      <c r="D280" s="1">
        <v>2121</v>
      </c>
      <c r="F280" s="13">
        <v>424</v>
      </c>
      <c r="G280" s="12">
        <v>2630</v>
      </c>
      <c r="I280" s="13">
        <v>802</v>
      </c>
      <c r="J280" s="12">
        <v>1196</v>
      </c>
    </row>
    <row r="281" spans="1:10" x14ac:dyDescent="0.2">
      <c r="A281">
        <v>280</v>
      </c>
      <c r="B281" s="3">
        <v>7</v>
      </c>
      <c r="C281" s="2">
        <f t="shared" si="5"/>
        <v>1</v>
      </c>
      <c r="D281" s="1">
        <v>2022</v>
      </c>
      <c r="F281" s="13">
        <v>425</v>
      </c>
      <c r="G281" s="12">
        <v>1196</v>
      </c>
      <c r="I281" s="13">
        <v>805</v>
      </c>
      <c r="J281" s="12">
        <v>1128</v>
      </c>
    </row>
    <row r="282" spans="1:10" x14ac:dyDescent="0.2">
      <c r="A282">
        <v>281</v>
      </c>
      <c r="B282" s="3">
        <v>7</v>
      </c>
      <c r="C282" s="2">
        <f t="shared" si="5"/>
        <v>1</v>
      </c>
      <c r="D282" s="1">
        <v>1982</v>
      </c>
      <c r="F282" s="13">
        <v>426</v>
      </c>
      <c r="G282" s="12">
        <v>1389</v>
      </c>
      <c r="I282" s="13">
        <v>807</v>
      </c>
      <c r="J282" s="12">
        <v>980</v>
      </c>
    </row>
    <row r="283" spans="1:10" x14ac:dyDescent="0.2">
      <c r="A283">
        <v>282</v>
      </c>
      <c r="B283" s="3">
        <v>6</v>
      </c>
      <c r="C283" s="2">
        <f t="shared" si="5"/>
        <v>1</v>
      </c>
      <c r="D283" s="1">
        <v>1262</v>
      </c>
      <c r="F283" s="13">
        <v>427</v>
      </c>
      <c r="G283" s="12">
        <v>1644</v>
      </c>
      <c r="I283" s="13">
        <v>808</v>
      </c>
      <c r="J283" s="12">
        <v>1576</v>
      </c>
    </row>
    <row r="284" spans="1:10" x14ac:dyDescent="0.2">
      <c r="A284">
        <v>283</v>
      </c>
      <c r="B284" s="3">
        <v>7</v>
      </c>
      <c r="C284" s="2">
        <f t="shared" si="5"/>
        <v>1</v>
      </c>
      <c r="D284" s="1">
        <v>1314</v>
      </c>
      <c r="F284" s="13">
        <v>429</v>
      </c>
      <c r="G284" s="12">
        <v>1208</v>
      </c>
      <c r="I284" s="13">
        <v>809</v>
      </c>
      <c r="J284" s="12">
        <v>1086</v>
      </c>
    </row>
    <row r="285" spans="1:10" x14ac:dyDescent="0.2">
      <c r="A285">
        <v>284</v>
      </c>
      <c r="B285" s="3">
        <v>8</v>
      </c>
      <c r="C285" s="2">
        <f t="shared" si="5"/>
        <v>1</v>
      </c>
      <c r="D285" s="1">
        <v>1468</v>
      </c>
      <c r="F285" s="13">
        <v>430</v>
      </c>
      <c r="G285" s="12">
        <v>1412</v>
      </c>
      <c r="I285" s="13">
        <v>810</v>
      </c>
      <c r="J285" s="12">
        <v>2138</v>
      </c>
    </row>
    <row r="286" spans="1:10" x14ac:dyDescent="0.2">
      <c r="A286">
        <v>285</v>
      </c>
      <c r="B286" s="3">
        <v>6</v>
      </c>
      <c r="C286" s="2">
        <f t="shared" si="5"/>
        <v>1</v>
      </c>
      <c r="D286" s="1">
        <v>1575</v>
      </c>
      <c r="F286" s="13">
        <v>431</v>
      </c>
      <c r="G286" s="12">
        <v>987</v>
      </c>
      <c r="I286" s="13">
        <v>813</v>
      </c>
      <c r="J286" s="12">
        <v>1044</v>
      </c>
    </row>
    <row r="287" spans="1:10" x14ac:dyDescent="0.2">
      <c r="A287">
        <v>286</v>
      </c>
      <c r="B287" s="3">
        <v>7</v>
      </c>
      <c r="C287" s="2">
        <f t="shared" si="5"/>
        <v>1</v>
      </c>
      <c r="D287" s="1">
        <v>1250</v>
      </c>
      <c r="F287" s="13">
        <v>432</v>
      </c>
      <c r="G287" s="12">
        <v>1198</v>
      </c>
      <c r="I287" s="13">
        <v>815</v>
      </c>
      <c r="J287" s="12">
        <v>1250</v>
      </c>
    </row>
    <row r="288" spans="1:10" x14ac:dyDescent="0.2">
      <c r="A288">
        <v>287</v>
      </c>
      <c r="B288" s="3">
        <v>6</v>
      </c>
      <c r="C288" s="2">
        <f t="shared" si="5"/>
        <v>1</v>
      </c>
      <c r="D288" s="1">
        <v>1734</v>
      </c>
      <c r="F288" s="13">
        <v>434</v>
      </c>
      <c r="G288" s="12">
        <v>1604</v>
      </c>
      <c r="I288" s="13">
        <v>817</v>
      </c>
      <c r="J288" s="12">
        <v>1008</v>
      </c>
    </row>
    <row r="289" spans="1:10" x14ac:dyDescent="0.2">
      <c r="A289">
        <v>288</v>
      </c>
      <c r="B289" s="3">
        <v>4</v>
      </c>
      <c r="C289" s="2">
        <f t="shared" si="5"/>
        <v>0</v>
      </c>
      <c r="D289" s="1">
        <v>858</v>
      </c>
      <c r="F289" s="13">
        <v>436</v>
      </c>
      <c r="G289" s="12">
        <v>1661</v>
      </c>
      <c r="I289" s="13">
        <v>822</v>
      </c>
      <c r="J289" s="12">
        <v>936</v>
      </c>
    </row>
    <row r="290" spans="1:10" x14ac:dyDescent="0.2">
      <c r="A290">
        <v>289</v>
      </c>
      <c r="B290" s="3">
        <v>5</v>
      </c>
      <c r="C290" s="2">
        <f t="shared" si="5"/>
        <v>0</v>
      </c>
      <c r="D290" s="1">
        <v>900</v>
      </c>
      <c r="F290" s="13">
        <v>437</v>
      </c>
      <c r="G290" s="12">
        <v>1118</v>
      </c>
      <c r="I290" s="13">
        <v>827</v>
      </c>
      <c r="J290" s="12">
        <v>784</v>
      </c>
    </row>
    <row r="291" spans="1:10" x14ac:dyDescent="0.2">
      <c r="A291">
        <v>290</v>
      </c>
      <c r="B291" s="3">
        <v>6</v>
      </c>
      <c r="C291" s="2">
        <f t="shared" si="5"/>
        <v>1</v>
      </c>
      <c r="D291" s="1">
        <v>1396</v>
      </c>
      <c r="F291" s="13">
        <v>438</v>
      </c>
      <c r="G291" s="12">
        <v>904</v>
      </c>
      <c r="I291" s="13">
        <v>829</v>
      </c>
      <c r="J291" s="12">
        <v>2126</v>
      </c>
    </row>
    <row r="292" spans="1:10" x14ac:dyDescent="0.2">
      <c r="A292">
        <v>291</v>
      </c>
      <c r="B292" s="3">
        <v>8</v>
      </c>
      <c r="C292" s="2">
        <f t="shared" si="5"/>
        <v>1</v>
      </c>
      <c r="D292" s="1">
        <v>1919</v>
      </c>
      <c r="F292" s="13">
        <v>440</v>
      </c>
      <c r="G292" s="12">
        <v>1196</v>
      </c>
      <c r="I292" s="13">
        <v>835</v>
      </c>
      <c r="J292" s="12">
        <v>1144</v>
      </c>
    </row>
    <row r="293" spans="1:10" x14ac:dyDescent="0.2">
      <c r="A293">
        <v>292</v>
      </c>
      <c r="B293" s="3">
        <v>5</v>
      </c>
      <c r="C293" s="2">
        <f t="shared" si="5"/>
        <v>0</v>
      </c>
      <c r="D293" s="1">
        <v>1716</v>
      </c>
      <c r="F293" s="13">
        <v>441</v>
      </c>
      <c r="G293" s="12">
        <v>2402</v>
      </c>
      <c r="I293" s="13">
        <v>836</v>
      </c>
      <c r="J293" s="12">
        <v>1067</v>
      </c>
    </row>
    <row r="294" spans="1:10" x14ac:dyDescent="0.2">
      <c r="A294">
        <v>293</v>
      </c>
      <c r="B294" s="3">
        <v>5</v>
      </c>
      <c r="C294" s="2">
        <f t="shared" si="5"/>
        <v>0</v>
      </c>
      <c r="D294" s="1">
        <v>1716</v>
      </c>
      <c r="F294" s="13">
        <v>444</v>
      </c>
      <c r="G294" s="12">
        <v>1258</v>
      </c>
      <c r="I294" s="13">
        <v>837</v>
      </c>
      <c r="J294" s="12">
        <v>1559</v>
      </c>
    </row>
    <row r="295" spans="1:10" x14ac:dyDescent="0.2">
      <c r="A295">
        <v>294</v>
      </c>
      <c r="B295" s="3">
        <v>7</v>
      </c>
      <c r="C295" s="2">
        <f t="shared" si="5"/>
        <v>1</v>
      </c>
      <c r="D295" s="1">
        <v>2263</v>
      </c>
      <c r="F295" s="13">
        <v>445</v>
      </c>
      <c r="G295" s="12">
        <v>1908</v>
      </c>
      <c r="I295" s="13">
        <v>839</v>
      </c>
      <c r="J295" s="12">
        <v>1099</v>
      </c>
    </row>
    <row r="296" spans="1:10" x14ac:dyDescent="0.2">
      <c r="A296">
        <v>295</v>
      </c>
      <c r="B296" s="3">
        <v>6</v>
      </c>
      <c r="C296" s="2">
        <f t="shared" si="5"/>
        <v>1</v>
      </c>
      <c r="D296" s="1">
        <v>1644</v>
      </c>
      <c r="F296" s="13">
        <v>446</v>
      </c>
      <c r="G296" s="12">
        <v>1689</v>
      </c>
      <c r="I296" s="13">
        <v>840</v>
      </c>
      <c r="J296" s="12">
        <v>1200</v>
      </c>
    </row>
    <row r="297" spans="1:10" x14ac:dyDescent="0.2">
      <c r="A297">
        <v>296</v>
      </c>
      <c r="B297" s="3">
        <v>6</v>
      </c>
      <c r="C297" s="2">
        <f t="shared" si="5"/>
        <v>1</v>
      </c>
      <c r="D297" s="1">
        <v>1003</v>
      </c>
      <c r="F297" s="13">
        <v>447</v>
      </c>
      <c r="G297" s="12">
        <v>1888</v>
      </c>
      <c r="I297" s="13">
        <v>842</v>
      </c>
      <c r="J297" s="12">
        <v>1539</v>
      </c>
    </row>
    <row r="298" spans="1:10" x14ac:dyDescent="0.2">
      <c r="A298">
        <v>297</v>
      </c>
      <c r="B298" s="3">
        <v>5</v>
      </c>
      <c r="C298" s="2">
        <f t="shared" si="5"/>
        <v>0</v>
      </c>
      <c r="D298" s="1">
        <v>1558</v>
      </c>
      <c r="F298" s="13">
        <v>448</v>
      </c>
      <c r="G298" s="12">
        <v>1886</v>
      </c>
      <c r="I298" s="13">
        <v>844</v>
      </c>
      <c r="J298" s="12">
        <v>1800</v>
      </c>
    </row>
    <row r="299" spans="1:10" x14ac:dyDescent="0.2">
      <c r="A299">
        <v>298</v>
      </c>
      <c r="B299" s="3">
        <v>7</v>
      </c>
      <c r="C299" s="2">
        <f t="shared" si="5"/>
        <v>1</v>
      </c>
      <c r="D299" s="1">
        <v>1950</v>
      </c>
      <c r="F299" s="13">
        <v>449</v>
      </c>
      <c r="G299" s="12">
        <v>1376</v>
      </c>
      <c r="I299" s="13">
        <v>845</v>
      </c>
      <c r="J299" s="12">
        <v>1416</v>
      </c>
    </row>
    <row r="300" spans="1:10" x14ac:dyDescent="0.2">
      <c r="A300">
        <v>299</v>
      </c>
      <c r="B300" s="3">
        <v>6</v>
      </c>
      <c r="C300" s="2">
        <f t="shared" si="5"/>
        <v>1</v>
      </c>
      <c r="D300" s="1">
        <v>1743</v>
      </c>
      <c r="F300" s="13">
        <v>451</v>
      </c>
      <c r="G300" s="12">
        <v>813</v>
      </c>
      <c r="I300" s="13">
        <v>846</v>
      </c>
      <c r="J300" s="12">
        <v>1701</v>
      </c>
    </row>
    <row r="301" spans="1:10" x14ac:dyDescent="0.2">
      <c r="A301">
        <v>300</v>
      </c>
      <c r="B301" s="3">
        <v>6</v>
      </c>
      <c r="C301" s="2">
        <f t="shared" si="5"/>
        <v>1</v>
      </c>
      <c r="D301" s="1">
        <v>1152</v>
      </c>
      <c r="F301" s="13">
        <v>452</v>
      </c>
      <c r="G301" s="12">
        <v>1533</v>
      </c>
      <c r="I301" s="13">
        <v>848</v>
      </c>
      <c r="J301" s="12">
        <v>864</v>
      </c>
    </row>
    <row r="302" spans="1:10" x14ac:dyDescent="0.2">
      <c r="A302">
        <v>301</v>
      </c>
      <c r="B302" s="3">
        <v>5</v>
      </c>
      <c r="C302" s="2">
        <f t="shared" si="5"/>
        <v>0</v>
      </c>
      <c r="D302" s="1">
        <v>1336</v>
      </c>
      <c r="F302" s="13">
        <v>453</v>
      </c>
      <c r="G302" s="12">
        <v>1756</v>
      </c>
      <c r="I302" s="13">
        <v>855</v>
      </c>
      <c r="J302" s="12">
        <v>1779</v>
      </c>
    </row>
    <row r="303" spans="1:10" x14ac:dyDescent="0.2">
      <c r="A303">
        <v>302</v>
      </c>
      <c r="B303" s="3">
        <v>8</v>
      </c>
      <c r="C303" s="2">
        <f t="shared" si="5"/>
        <v>1</v>
      </c>
      <c r="D303" s="1">
        <v>2452</v>
      </c>
      <c r="F303" s="13">
        <v>454</v>
      </c>
      <c r="G303" s="12">
        <v>1590</v>
      </c>
      <c r="I303" s="13">
        <v>856</v>
      </c>
      <c r="J303" s="12">
        <v>1040</v>
      </c>
    </row>
    <row r="304" spans="1:10" x14ac:dyDescent="0.2">
      <c r="A304">
        <v>303</v>
      </c>
      <c r="B304" s="3">
        <v>7</v>
      </c>
      <c r="C304" s="2">
        <f t="shared" si="5"/>
        <v>1</v>
      </c>
      <c r="D304" s="1">
        <v>1541</v>
      </c>
      <c r="F304" s="13">
        <v>456</v>
      </c>
      <c r="G304" s="12">
        <v>1242</v>
      </c>
      <c r="I304" s="13">
        <v>862</v>
      </c>
      <c r="J304" s="12">
        <v>1039</v>
      </c>
    </row>
    <row r="305" spans="1:10" x14ac:dyDescent="0.2">
      <c r="A305">
        <v>304</v>
      </c>
      <c r="B305" s="3">
        <v>5</v>
      </c>
      <c r="C305" s="2">
        <f t="shared" si="5"/>
        <v>0</v>
      </c>
      <c r="D305" s="1">
        <v>894</v>
      </c>
      <c r="F305" s="13">
        <v>459</v>
      </c>
      <c r="G305" s="12">
        <v>1666</v>
      </c>
      <c r="I305" s="13">
        <v>864</v>
      </c>
      <c r="J305" s="12">
        <v>1148</v>
      </c>
    </row>
    <row r="306" spans="1:10" x14ac:dyDescent="0.2">
      <c r="A306">
        <v>305</v>
      </c>
      <c r="B306" s="3">
        <v>7</v>
      </c>
      <c r="C306" s="2">
        <f t="shared" si="5"/>
        <v>1</v>
      </c>
      <c r="D306" s="1">
        <v>3493</v>
      </c>
      <c r="F306" s="13">
        <v>461</v>
      </c>
      <c r="G306" s="12">
        <v>1935</v>
      </c>
      <c r="I306" s="13">
        <v>866</v>
      </c>
      <c r="J306" s="12">
        <v>1002</v>
      </c>
    </row>
    <row r="307" spans="1:10" x14ac:dyDescent="0.2">
      <c r="A307">
        <v>306</v>
      </c>
      <c r="B307" s="3">
        <v>8</v>
      </c>
      <c r="C307" s="2">
        <f t="shared" si="5"/>
        <v>1</v>
      </c>
      <c r="D307" s="1">
        <v>2000</v>
      </c>
      <c r="F307" s="13">
        <v>462</v>
      </c>
      <c r="G307" s="12">
        <v>1135</v>
      </c>
      <c r="I307" s="13">
        <v>868</v>
      </c>
      <c r="J307" s="12">
        <v>1120</v>
      </c>
    </row>
    <row r="308" spans="1:10" x14ac:dyDescent="0.2">
      <c r="A308">
        <v>307</v>
      </c>
      <c r="B308" s="3">
        <v>7</v>
      </c>
      <c r="C308" s="2">
        <f t="shared" si="5"/>
        <v>1</v>
      </c>
      <c r="D308" s="1">
        <v>2243</v>
      </c>
      <c r="F308" s="13">
        <v>464</v>
      </c>
      <c r="G308" s="12">
        <v>1660</v>
      </c>
      <c r="I308" s="13">
        <v>869</v>
      </c>
      <c r="J308" s="12">
        <v>2320</v>
      </c>
    </row>
    <row r="309" spans="1:10" x14ac:dyDescent="0.2">
      <c r="A309">
        <v>308</v>
      </c>
      <c r="B309" s="3">
        <v>6</v>
      </c>
      <c r="C309" s="2">
        <f t="shared" si="5"/>
        <v>1</v>
      </c>
      <c r="D309" s="1">
        <v>1406</v>
      </c>
      <c r="F309" s="13">
        <v>466</v>
      </c>
      <c r="G309" s="12">
        <v>1414</v>
      </c>
      <c r="I309" s="13">
        <v>871</v>
      </c>
      <c r="J309" s="12">
        <v>894</v>
      </c>
    </row>
    <row r="310" spans="1:10" x14ac:dyDescent="0.2">
      <c r="A310">
        <v>309</v>
      </c>
      <c r="B310" s="3">
        <v>4</v>
      </c>
      <c r="C310" s="2">
        <f t="shared" si="5"/>
        <v>0</v>
      </c>
      <c r="D310" s="1">
        <v>861</v>
      </c>
      <c r="F310" s="13">
        <v>467</v>
      </c>
      <c r="G310" s="12">
        <v>1277</v>
      </c>
      <c r="I310" s="13">
        <v>873</v>
      </c>
      <c r="J310" s="12">
        <v>910</v>
      </c>
    </row>
    <row r="311" spans="1:10" x14ac:dyDescent="0.2">
      <c r="A311">
        <v>310</v>
      </c>
      <c r="B311" s="3">
        <v>9</v>
      </c>
      <c r="C311" s="2">
        <f t="shared" si="5"/>
        <v>1</v>
      </c>
      <c r="D311" s="1">
        <v>1944</v>
      </c>
      <c r="F311" s="13">
        <v>469</v>
      </c>
      <c r="G311" s="12">
        <v>1634</v>
      </c>
      <c r="I311" s="13">
        <v>874</v>
      </c>
      <c r="J311" s="12">
        <v>1268</v>
      </c>
    </row>
    <row r="312" spans="1:10" x14ac:dyDescent="0.2">
      <c r="A312">
        <v>311</v>
      </c>
      <c r="B312" s="3">
        <v>6</v>
      </c>
      <c r="C312" s="2">
        <f t="shared" si="5"/>
        <v>1</v>
      </c>
      <c r="D312" s="1">
        <v>1501</v>
      </c>
      <c r="F312" s="13">
        <v>470</v>
      </c>
      <c r="G312" s="12">
        <v>1710</v>
      </c>
      <c r="I312" s="13">
        <v>875</v>
      </c>
      <c r="J312" s="12">
        <v>1131</v>
      </c>
    </row>
    <row r="313" spans="1:10" x14ac:dyDescent="0.2">
      <c r="A313">
        <v>312</v>
      </c>
      <c r="B313" s="3">
        <v>6</v>
      </c>
      <c r="C313" s="2">
        <f t="shared" si="5"/>
        <v>1</v>
      </c>
      <c r="D313" s="1">
        <v>972</v>
      </c>
      <c r="F313" s="13">
        <v>471</v>
      </c>
      <c r="G313" s="12">
        <v>1502</v>
      </c>
      <c r="I313" s="13">
        <v>877</v>
      </c>
      <c r="J313" s="12">
        <v>1040</v>
      </c>
    </row>
    <row r="314" spans="1:10" x14ac:dyDescent="0.2">
      <c r="A314">
        <v>313</v>
      </c>
      <c r="B314" s="3">
        <v>5</v>
      </c>
      <c r="C314" s="2">
        <f t="shared" si="5"/>
        <v>0</v>
      </c>
      <c r="D314" s="1">
        <v>1118</v>
      </c>
      <c r="F314" s="13">
        <v>472</v>
      </c>
      <c r="G314" s="12">
        <v>1969</v>
      </c>
      <c r="I314" s="13">
        <v>879</v>
      </c>
      <c r="J314" s="12">
        <v>1155</v>
      </c>
    </row>
    <row r="315" spans="1:10" x14ac:dyDescent="0.2">
      <c r="A315">
        <v>314</v>
      </c>
      <c r="B315" s="3">
        <v>7</v>
      </c>
      <c r="C315" s="2">
        <f t="shared" si="5"/>
        <v>1</v>
      </c>
      <c r="D315" s="1">
        <v>2036</v>
      </c>
      <c r="F315" s="13">
        <v>473</v>
      </c>
      <c r="G315" s="12">
        <v>1072</v>
      </c>
      <c r="I315" s="13">
        <v>880</v>
      </c>
      <c r="J315" s="12">
        <v>864</v>
      </c>
    </row>
    <row r="316" spans="1:10" x14ac:dyDescent="0.2">
      <c r="A316">
        <v>315</v>
      </c>
      <c r="B316" s="3">
        <v>7</v>
      </c>
      <c r="C316" s="2">
        <f t="shared" si="5"/>
        <v>1</v>
      </c>
      <c r="D316" s="1">
        <v>1641</v>
      </c>
      <c r="F316" s="13">
        <v>474</v>
      </c>
      <c r="G316" s="12">
        <v>1976</v>
      </c>
      <c r="I316" s="13">
        <v>881</v>
      </c>
      <c r="J316" s="12">
        <v>1090</v>
      </c>
    </row>
    <row r="317" spans="1:10" x14ac:dyDescent="0.2">
      <c r="A317">
        <v>316</v>
      </c>
      <c r="B317" s="3">
        <v>7</v>
      </c>
      <c r="C317" s="2">
        <f t="shared" si="5"/>
        <v>1</v>
      </c>
      <c r="D317" s="1">
        <v>1432</v>
      </c>
      <c r="F317" s="13">
        <v>475</v>
      </c>
      <c r="G317" s="12">
        <v>1652</v>
      </c>
      <c r="I317" s="13">
        <v>884</v>
      </c>
      <c r="J317" s="12">
        <v>2230</v>
      </c>
    </row>
    <row r="318" spans="1:10" x14ac:dyDescent="0.2">
      <c r="A318">
        <v>317</v>
      </c>
      <c r="B318" s="3">
        <v>7</v>
      </c>
      <c r="C318" s="2">
        <f t="shared" si="5"/>
        <v>1</v>
      </c>
      <c r="D318" s="1">
        <v>2353</v>
      </c>
      <c r="F318" s="13">
        <v>477</v>
      </c>
      <c r="G318" s="12">
        <v>1493</v>
      </c>
      <c r="I318" s="13">
        <v>885</v>
      </c>
      <c r="J318" s="12">
        <v>892</v>
      </c>
    </row>
    <row r="319" spans="1:10" x14ac:dyDescent="0.2">
      <c r="A319">
        <v>318</v>
      </c>
      <c r="B319" s="3">
        <v>8</v>
      </c>
      <c r="C319" s="2">
        <f t="shared" si="5"/>
        <v>1</v>
      </c>
      <c r="D319" s="1">
        <v>1959</v>
      </c>
      <c r="F319" s="13">
        <v>478</v>
      </c>
      <c r="G319" s="12">
        <v>2643</v>
      </c>
      <c r="I319" s="13">
        <v>887</v>
      </c>
      <c r="J319" s="12">
        <v>1712</v>
      </c>
    </row>
    <row r="320" spans="1:10" x14ac:dyDescent="0.2">
      <c r="A320">
        <v>319</v>
      </c>
      <c r="B320" s="3">
        <v>7</v>
      </c>
      <c r="C320" s="2">
        <f t="shared" si="5"/>
        <v>1</v>
      </c>
      <c r="D320" s="1">
        <v>2646</v>
      </c>
      <c r="F320" s="13">
        <v>479</v>
      </c>
      <c r="G320" s="12">
        <v>1718</v>
      </c>
      <c r="I320" s="13">
        <v>888</v>
      </c>
      <c r="J320" s="12">
        <v>1393</v>
      </c>
    </row>
    <row r="321" spans="1:10" x14ac:dyDescent="0.2">
      <c r="A321">
        <v>320</v>
      </c>
      <c r="B321" s="3">
        <v>7</v>
      </c>
      <c r="C321" s="2">
        <f t="shared" si="5"/>
        <v>1</v>
      </c>
      <c r="D321" s="1">
        <v>1472</v>
      </c>
      <c r="F321" s="13">
        <v>481</v>
      </c>
      <c r="G321" s="12">
        <v>1850</v>
      </c>
      <c r="I321" s="13">
        <v>891</v>
      </c>
      <c r="J321" s="12">
        <v>924</v>
      </c>
    </row>
    <row r="322" spans="1:10" x14ac:dyDescent="0.2">
      <c r="A322">
        <v>321</v>
      </c>
      <c r="B322" s="3">
        <v>9</v>
      </c>
      <c r="C322" s="2">
        <f t="shared" si="5"/>
        <v>1</v>
      </c>
      <c r="D322" s="1">
        <v>2596</v>
      </c>
      <c r="F322" s="13">
        <v>482</v>
      </c>
      <c r="G322" s="12">
        <v>1792</v>
      </c>
      <c r="I322" s="13">
        <v>894</v>
      </c>
      <c r="J322" s="12">
        <v>1383</v>
      </c>
    </row>
    <row r="323" spans="1:10" x14ac:dyDescent="0.2">
      <c r="A323">
        <v>322</v>
      </c>
      <c r="B323" s="3">
        <v>8</v>
      </c>
      <c r="C323" s="2">
        <f t="shared" ref="C323:C386" si="6">IF(B323&gt;=6, 1, 0)</f>
        <v>1</v>
      </c>
      <c r="D323" s="1">
        <v>2468</v>
      </c>
      <c r="F323" s="13">
        <v>483</v>
      </c>
      <c r="G323" s="12">
        <v>1826</v>
      </c>
      <c r="I323" s="13">
        <v>895</v>
      </c>
      <c r="J323" s="12">
        <v>1535</v>
      </c>
    </row>
    <row r="324" spans="1:10" x14ac:dyDescent="0.2">
      <c r="A324">
        <v>323</v>
      </c>
      <c r="B324" s="3">
        <v>7</v>
      </c>
      <c r="C324" s="2">
        <f t="shared" si="6"/>
        <v>1</v>
      </c>
      <c r="D324" s="1">
        <v>2730</v>
      </c>
      <c r="F324" s="13">
        <v>484</v>
      </c>
      <c r="G324" s="12">
        <v>1216</v>
      </c>
      <c r="I324" s="13">
        <v>897</v>
      </c>
      <c r="J324" s="12">
        <v>951</v>
      </c>
    </row>
    <row r="325" spans="1:10" x14ac:dyDescent="0.2">
      <c r="A325">
        <v>324</v>
      </c>
      <c r="B325" s="3">
        <v>3</v>
      </c>
      <c r="C325" s="2">
        <f t="shared" si="6"/>
        <v>0</v>
      </c>
      <c r="D325" s="1">
        <v>1163</v>
      </c>
      <c r="F325" s="13">
        <v>492</v>
      </c>
      <c r="G325" s="12">
        <v>1578</v>
      </c>
      <c r="I325" s="13">
        <v>898</v>
      </c>
      <c r="J325" s="12">
        <v>2240</v>
      </c>
    </row>
    <row r="326" spans="1:10" x14ac:dyDescent="0.2">
      <c r="A326">
        <v>325</v>
      </c>
      <c r="B326" s="3">
        <v>7</v>
      </c>
      <c r="C326" s="2">
        <f t="shared" si="6"/>
        <v>1</v>
      </c>
      <c r="D326" s="1">
        <v>2978</v>
      </c>
      <c r="F326" s="13">
        <v>493</v>
      </c>
      <c r="G326" s="12">
        <v>1456</v>
      </c>
      <c r="I326" s="13">
        <v>900</v>
      </c>
      <c r="J326" s="12">
        <v>1236</v>
      </c>
    </row>
    <row r="327" spans="1:10" x14ac:dyDescent="0.2">
      <c r="A327">
        <v>326</v>
      </c>
      <c r="B327" s="3">
        <v>5</v>
      </c>
      <c r="C327" s="2">
        <f t="shared" si="6"/>
        <v>0</v>
      </c>
      <c r="D327" s="1">
        <v>803</v>
      </c>
      <c r="F327" s="13">
        <v>497</v>
      </c>
      <c r="G327" s="12">
        <v>3228</v>
      </c>
      <c r="I327" s="13">
        <v>901</v>
      </c>
      <c r="J327" s="12">
        <v>858</v>
      </c>
    </row>
    <row r="328" spans="1:10" x14ac:dyDescent="0.2">
      <c r="A328">
        <v>327</v>
      </c>
      <c r="B328" s="3">
        <v>8</v>
      </c>
      <c r="C328" s="2">
        <f t="shared" si="6"/>
        <v>1</v>
      </c>
      <c r="D328" s="1">
        <v>1719</v>
      </c>
      <c r="F328" s="13">
        <v>498</v>
      </c>
      <c r="G328" s="12">
        <v>1820</v>
      </c>
      <c r="I328" s="13">
        <v>902</v>
      </c>
      <c r="J328" s="12">
        <v>1306</v>
      </c>
    </row>
    <row r="329" spans="1:10" x14ac:dyDescent="0.2">
      <c r="A329">
        <v>328</v>
      </c>
      <c r="B329" s="3">
        <v>6</v>
      </c>
      <c r="C329" s="2">
        <f t="shared" si="6"/>
        <v>1</v>
      </c>
      <c r="D329" s="1">
        <v>1383</v>
      </c>
      <c r="F329" s="13">
        <v>501</v>
      </c>
      <c r="G329" s="12">
        <v>1218</v>
      </c>
      <c r="I329" s="13">
        <v>905</v>
      </c>
      <c r="J329" s="12">
        <v>902</v>
      </c>
    </row>
    <row r="330" spans="1:10" x14ac:dyDescent="0.2">
      <c r="A330">
        <v>329</v>
      </c>
      <c r="B330" s="3">
        <v>6</v>
      </c>
      <c r="C330" s="2">
        <f t="shared" si="6"/>
        <v>1</v>
      </c>
      <c r="D330" s="1">
        <v>2134</v>
      </c>
      <c r="F330" s="13">
        <v>502</v>
      </c>
      <c r="G330" s="12">
        <v>1768</v>
      </c>
      <c r="I330" s="13">
        <v>906</v>
      </c>
      <c r="J330" s="12">
        <v>1063</v>
      </c>
    </row>
    <row r="331" spans="1:10" x14ac:dyDescent="0.2">
      <c r="A331">
        <v>330</v>
      </c>
      <c r="B331" s="3">
        <v>5</v>
      </c>
      <c r="C331" s="2">
        <f t="shared" si="6"/>
        <v>0</v>
      </c>
      <c r="D331" s="1">
        <v>1192</v>
      </c>
      <c r="F331" s="13">
        <v>504</v>
      </c>
      <c r="G331" s="12">
        <v>1801</v>
      </c>
      <c r="I331" s="13">
        <v>909</v>
      </c>
      <c r="J331" s="12">
        <v>902</v>
      </c>
    </row>
    <row r="332" spans="1:10" x14ac:dyDescent="0.2">
      <c r="A332">
        <v>331</v>
      </c>
      <c r="B332" s="3">
        <v>5</v>
      </c>
      <c r="C332" s="2">
        <f t="shared" si="6"/>
        <v>0</v>
      </c>
      <c r="D332" s="1">
        <v>1728</v>
      </c>
      <c r="F332" s="13">
        <v>505</v>
      </c>
      <c r="G332" s="12">
        <v>1322</v>
      </c>
      <c r="I332" s="13">
        <v>911</v>
      </c>
      <c r="J332" s="12">
        <v>2274</v>
      </c>
    </row>
    <row r="333" spans="1:10" x14ac:dyDescent="0.2">
      <c r="A333">
        <v>332</v>
      </c>
      <c r="B333" s="3">
        <v>5</v>
      </c>
      <c r="C333" s="2">
        <f t="shared" si="6"/>
        <v>0</v>
      </c>
      <c r="D333" s="1">
        <v>1056</v>
      </c>
      <c r="F333" s="13">
        <v>507</v>
      </c>
      <c r="G333" s="12">
        <v>1911</v>
      </c>
      <c r="I333" s="13">
        <v>912</v>
      </c>
      <c r="J333" s="12">
        <v>1268</v>
      </c>
    </row>
    <row r="334" spans="1:10" x14ac:dyDescent="0.2">
      <c r="A334">
        <v>333</v>
      </c>
      <c r="B334" s="3">
        <v>8</v>
      </c>
      <c r="C334" s="2">
        <f t="shared" si="6"/>
        <v>1</v>
      </c>
      <c r="D334" s="1">
        <v>1629</v>
      </c>
      <c r="F334" s="13">
        <v>508</v>
      </c>
      <c r="G334" s="12">
        <v>1218</v>
      </c>
      <c r="I334" s="13">
        <v>913</v>
      </c>
      <c r="J334" s="12">
        <v>1015</v>
      </c>
    </row>
    <row r="335" spans="1:10" x14ac:dyDescent="0.2">
      <c r="A335">
        <v>334</v>
      </c>
      <c r="B335" s="3">
        <v>7</v>
      </c>
      <c r="C335" s="2">
        <f t="shared" si="6"/>
        <v>1</v>
      </c>
      <c r="D335" s="1">
        <v>1358</v>
      </c>
      <c r="F335" s="13">
        <v>509</v>
      </c>
      <c r="G335" s="12">
        <v>1378</v>
      </c>
      <c r="I335" s="13">
        <v>914</v>
      </c>
      <c r="J335" s="12">
        <v>2002</v>
      </c>
    </row>
    <row r="336" spans="1:10" x14ac:dyDescent="0.2">
      <c r="A336">
        <v>335</v>
      </c>
      <c r="B336" s="3">
        <v>6</v>
      </c>
      <c r="C336" s="2">
        <f t="shared" si="6"/>
        <v>1</v>
      </c>
      <c r="D336" s="1">
        <v>1638</v>
      </c>
      <c r="F336" s="13">
        <v>512</v>
      </c>
      <c r="G336" s="12">
        <v>1368</v>
      </c>
      <c r="I336" s="13">
        <v>916</v>
      </c>
      <c r="J336" s="12">
        <v>1092</v>
      </c>
    </row>
    <row r="337" spans="1:10" x14ac:dyDescent="0.2">
      <c r="A337">
        <v>336</v>
      </c>
      <c r="B337" s="3">
        <v>5</v>
      </c>
      <c r="C337" s="2">
        <f t="shared" si="6"/>
        <v>0</v>
      </c>
      <c r="D337" s="1">
        <v>1786</v>
      </c>
      <c r="F337" s="13">
        <v>514</v>
      </c>
      <c r="G337" s="12">
        <v>1080</v>
      </c>
      <c r="I337" s="13">
        <v>917</v>
      </c>
      <c r="J337" s="12">
        <v>480</v>
      </c>
    </row>
    <row r="338" spans="1:10" x14ac:dyDescent="0.2">
      <c r="A338">
        <v>337</v>
      </c>
      <c r="B338" s="3">
        <v>9</v>
      </c>
      <c r="C338" s="2">
        <f t="shared" si="6"/>
        <v>1</v>
      </c>
      <c r="D338" s="1">
        <v>1922</v>
      </c>
      <c r="F338" s="13">
        <v>516</v>
      </c>
      <c r="G338" s="12">
        <v>2020</v>
      </c>
      <c r="I338" s="13">
        <v>918</v>
      </c>
      <c r="J338" s="12">
        <v>1229</v>
      </c>
    </row>
    <row r="339" spans="1:10" x14ac:dyDescent="0.2">
      <c r="A339">
        <v>338</v>
      </c>
      <c r="B339" s="3">
        <v>7</v>
      </c>
      <c r="C339" s="2">
        <f t="shared" si="6"/>
        <v>1</v>
      </c>
      <c r="D339" s="1">
        <v>1536</v>
      </c>
      <c r="F339" s="13">
        <v>517</v>
      </c>
      <c r="G339" s="12">
        <v>2119</v>
      </c>
      <c r="I339" s="13">
        <v>922</v>
      </c>
      <c r="J339" s="12">
        <v>2200</v>
      </c>
    </row>
    <row r="340" spans="1:10" x14ac:dyDescent="0.2">
      <c r="A340">
        <v>339</v>
      </c>
      <c r="B340" s="3">
        <v>7</v>
      </c>
      <c r="C340" s="2">
        <f t="shared" si="6"/>
        <v>1</v>
      </c>
      <c r="D340" s="1">
        <v>1621</v>
      </c>
      <c r="F340" s="13">
        <v>518</v>
      </c>
      <c r="G340" s="12">
        <v>2344</v>
      </c>
      <c r="I340" s="13">
        <v>926</v>
      </c>
      <c r="J340" s="12">
        <v>1126</v>
      </c>
    </row>
    <row r="341" spans="1:10" x14ac:dyDescent="0.2">
      <c r="A341">
        <v>340</v>
      </c>
      <c r="B341" s="3">
        <v>6</v>
      </c>
      <c r="C341" s="2">
        <f t="shared" si="6"/>
        <v>1</v>
      </c>
      <c r="D341" s="1">
        <v>1215</v>
      </c>
      <c r="F341" s="13">
        <v>519</v>
      </c>
      <c r="G341" s="12">
        <v>1796</v>
      </c>
      <c r="I341" s="13">
        <v>932</v>
      </c>
      <c r="J341" s="12">
        <v>925</v>
      </c>
    </row>
    <row r="342" spans="1:10" x14ac:dyDescent="0.2">
      <c r="A342">
        <v>341</v>
      </c>
      <c r="B342" s="3">
        <v>8</v>
      </c>
      <c r="C342" s="2">
        <f t="shared" si="6"/>
        <v>1</v>
      </c>
      <c r="D342" s="1">
        <v>1908</v>
      </c>
      <c r="F342" s="13">
        <v>520</v>
      </c>
      <c r="G342" s="12">
        <v>2080</v>
      </c>
      <c r="I342" s="13">
        <v>936</v>
      </c>
      <c r="J342" s="12">
        <v>747</v>
      </c>
    </row>
    <row r="343" spans="1:10" x14ac:dyDescent="0.2">
      <c r="A343">
        <v>342</v>
      </c>
      <c r="B343" s="3">
        <v>4</v>
      </c>
      <c r="C343" s="2">
        <f t="shared" si="6"/>
        <v>0</v>
      </c>
      <c r="D343" s="1">
        <v>841</v>
      </c>
      <c r="F343" s="13">
        <v>522</v>
      </c>
      <c r="G343" s="12">
        <v>1244</v>
      </c>
      <c r="I343" s="13">
        <v>943</v>
      </c>
      <c r="J343" s="12">
        <v>1440</v>
      </c>
    </row>
    <row r="344" spans="1:10" x14ac:dyDescent="0.2">
      <c r="A344">
        <v>343</v>
      </c>
      <c r="B344" s="3">
        <v>3</v>
      </c>
      <c r="C344" s="2">
        <f t="shared" si="6"/>
        <v>0</v>
      </c>
      <c r="D344" s="1">
        <v>1040</v>
      </c>
      <c r="F344" s="13">
        <v>523</v>
      </c>
      <c r="G344" s="12">
        <v>1664</v>
      </c>
      <c r="I344" s="13">
        <v>944</v>
      </c>
      <c r="J344" s="12">
        <v>1632</v>
      </c>
    </row>
    <row r="345" spans="1:10" x14ac:dyDescent="0.2">
      <c r="A345">
        <v>344</v>
      </c>
      <c r="B345" s="3">
        <v>9</v>
      </c>
      <c r="C345" s="2">
        <f t="shared" si="6"/>
        <v>1</v>
      </c>
      <c r="D345" s="1">
        <v>1684</v>
      </c>
      <c r="F345" s="13">
        <v>524</v>
      </c>
      <c r="G345" s="12">
        <v>4676</v>
      </c>
      <c r="I345" s="13">
        <v>946</v>
      </c>
      <c r="J345" s="12">
        <v>1869</v>
      </c>
    </row>
    <row r="346" spans="1:10" x14ac:dyDescent="0.2">
      <c r="A346">
        <v>345</v>
      </c>
      <c r="B346" s="3">
        <v>5</v>
      </c>
      <c r="C346" s="2">
        <f t="shared" si="6"/>
        <v>0</v>
      </c>
      <c r="D346" s="1">
        <v>1112</v>
      </c>
      <c r="F346" s="13">
        <v>525</v>
      </c>
      <c r="G346" s="12">
        <v>2398</v>
      </c>
      <c r="I346" s="13">
        <v>947</v>
      </c>
      <c r="J346" s="12">
        <v>1144</v>
      </c>
    </row>
    <row r="347" spans="1:10" x14ac:dyDescent="0.2">
      <c r="A347">
        <v>346</v>
      </c>
      <c r="B347" s="3">
        <v>6</v>
      </c>
      <c r="C347" s="2">
        <f t="shared" si="6"/>
        <v>1</v>
      </c>
      <c r="D347" s="1">
        <v>1577</v>
      </c>
      <c r="F347" s="13">
        <v>526</v>
      </c>
      <c r="G347" s="12">
        <v>1266</v>
      </c>
      <c r="I347" s="13">
        <v>951</v>
      </c>
      <c r="J347" s="12">
        <v>864</v>
      </c>
    </row>
    <row r="348" spans="1:10" x14ac:dyDescent="0.2">
      <c r="A348">
        <v>347</v>
      </c>
      <c r="B348" s="3">
        <v>6</v>
      </c>
      <c r="C348" s="2">
        <f t="shared" si="6"/>
        <v>1</v>
      </c>
      <c r="D348" s="1">
        <v>958</v>
      </c>
      <c r="F348" s="13">
        <v>528</v>
      </c>
      <c r="G348" s="12">
        <v>2713</v>
      </c>
      <c r="I348" s="13">
        <v>952</v>
      </c>
      <c r="J348" s="12">
        <v>965</v>
      </c>
    </row>
    <row r="349" spans="1:10" x14ac:dyDescent="0.2">
      <c r="A349">
        <v>348</v>
      </c>
      <c r="B349" s="3">
        <v>6</v>
      </c>
      <c r="C349" s="2">
        <f t="shared" si="6"/>
        <v>1</v>
      </c>
      <c r="D349" s="1">
        <v>1478</v>
      </c>
      <c r="F349" s="13">
        <v>530</v>
      </c>
      <c r="G349" s="12">
        <v>2515</v>
      </c>
      <c r="I349" s="13">
        <v>953</v>
      </c>
      <c r="J349" s="12">
        <v>768</v>
      </c>
    </row>
    <row r="350" spans="1:10" x14ac:dyDescent="0.2">
      <c r="A350">
        <v>349</v>
      </c>
      <c r="B350" s="3">
        <v>7</v>
      </c>
      <c r="C350" s="2">
        <f t="shared" si="6"/>
        <v>1</v>
      </c>
      <c r="D350" s="1">
        <v>1626</v>
      </c>
      <c r="F350" s="13">
        <v>531</v>
      </c>
      <c r="G350" s="12">
        <v>1509</v>
      </c>
      <c r="I350" s="13">
        <v>954</v>
      </c>
      <c r="J350" s="12">
        <v>1968</v>
      </c>
    </row>
    <row r="351" spans="1:10" x14ac:dyDescent="0.2">
      <c r="A351">
        <v>350</v>
      </c>
      <c r="B351" s="3">
        <v>9</v>
      </c>
      <c r="C351" s="2">
        <f t="shared" si="6"/>
        <v>1</v>
      </c>
      <c r="D351" s="1">
        <v>2728</v>
      </c>
      <c r="F351" s="13">
        <v>532</v>
      </c>
      <c r="G351" s="12">
        <v>1362</v>
      </c>
      <c r="I351" s="13">
        <v>958</v>
      </c>
      <c r="J351" s="12">
        <v>1057</v>
      </c>
    </row>
    <row r="352" spans="1:10" x14ac:dyDescent="0.2">
      <c r="A352">
        <v>351</v>
      </c>
      <c r="B352" s="3">
        <v>9</v>
      </c>
      <c r="C352" s="2">
        <f t="shared" si="6"/>
        <v>1</v>
      </c>
      <c r="D352" s="1">
        <v>1869</v>
      </c>
      <c r="F352" s="13">
        <v>535</v>
      </c>
      <c r="G352" s="12">
        <v>1414</v>
      </c>
      <c r="I352" s="13">
        <v>961</v>
      </c>
      <c r="J352" s="12">
        <v>858</v>
      </c>
    </row>
    <row r="353" spans="1:10" x14ac:dyDescent="0.2">
      <c r="A353">
        <v>352</v>
      </c>
      <c r="B353" s="3">
        <v>7</v>
      </c>
      <c r="C353" s="2">
        <f t="shared" si="6"/>
        <v>1</v>
      </c>
      <c r="D353" s="1">
        <v>1453</v>
      </c>
      <c r="F353" s="13">
        <v>537</v>
      </c>
      <c r="G353" s="12">
        <v>1724</v>
      </c>
      <c r="I353" s="13">
        <v>967</v>
      </c>
      <c r="J353" s="12">
        <v>1308</v>
      </c>
    </row>
    <row r="354" spans="1:10" x14ac:dyDescent="0.2">
      <c r="A354">
        <v>353</v>
      </c>
      <c r="B354" s="3">
        <v>5</v>
      </c>
      <c r="C354" s="2">
        <f t="shared" si="6"/>
        <v>0</v>
      </c>
      <c r="D354" s="1">
        <v>1111</v>
      </c>
      <c r="F354" s="13">
        <v>540</v>
      </c>
      <c r="G354" s="12">
        <v>1601</v>
      </c>
      <c r="I354" s="13">
        <v>968</v>
      </c>
      <c r="J354" s="12">
        <v>1098</v>
      </c>
    </row>
    <row r="355" spans="1:10" x14ac:dyDescent="0.2">
      <c r="A355">
        <v>354</v>
      </c>
      <c r="B355" s="3">
        <v>6</v>
      </c>
      <c r="C355" s="2">
        <f t="shared" si="6"/>
        <v>1</v>
      </c>
      <c r="D355" s="1">
        <v>720</v>
      </c>
      <c r="F355" s="13">
        <v>541</v>
      </c>
      <c r="G355" s="12">
        <v>1838</v>
      </c>
      <c r="I355" s="13">
        <v>969</v>
      </c>
      <c r="J355" s="12">
        <v>968</v>
      </c>
    </row>
    <row r="356" spans="1:10" x14ac:dyDescent="0.2">
      <c r="A356">
        <v>355</v>
      </c>
      <c r="B356" s="3">
        <v>6</v>
      </c>
      <c r="C356" s="2">
        <f t="shared" si="6"/>
        <v>1</v>
      </c>
      <c r="D356" s="1">
        <v>1595</v>
      </c>
      <c r="F356" s="13">
        <v>542</v>
      </c>
      <c r="G356" s="12">
        <v>2285</v>
      </c>
      <c r="I356" s="13">
        <v>971</v>
      </c>
      <c r="J356" s="12">
        <v>1192</v>
      </c>
    </row>
    <row r="357" spans="1:10" x14ac:dyDescent="0.2">
      <c r="A357">
        <v>356</v>
      </c>
      <c r="B357" s="3">
        <v>6</v>
      </c>
      <c r="C357" s="2">
        <f t="shared" si="6"/>
        <v>1</v>
      </c>
      <c r="D357" s="1">
        <v>1200</v>
      </c>
      <c r="F357" s="13">
        <v>543</v>
      </c>
      <c r="G357" s="12">
        <v>1680</v>
      </c>
      <c r="I357" s="13">
        <v>977</v>
      </c>
      <c r="J357" s="12">
        <v>869</v>
      </c>
    </row>
    <row r="358" spans="1:10" x14ac:dyDescent="0.2">
      <c r="A358">
        <v>357</v>
      </c>
      <c r="B358" s="3">
        <v>6</v>
      </c>
      <c r="C358" s="2">
        <f t="shared" si="6"/>
        <v>1</v>
      </c>
      <c r="D358" s="1">
        <v>1167</v>
      </c>
      <c r="F358" s="13">
        <v>544</v>
      </c>
      <c r="G358" s="12">
        <v>767</v>
      </c>
      <c r="I358" s="13">
        <v>979</v>
      </c>
      <c r="J358" s="12">
        <v>894</v>
      </c>
    </row>
    <row r="359" spans="1:10" x14ac:dyDescent="0.2">
      <c r="A359">
        <v>358</v>
      </c>
      <c r="B359" s="3">
        <v>5</v>
      </c>
      <c r="C359" s="2">
        <f t="shared" si="6"/>
        <v>0</v>
      </c>
      <c r="D359" s="1">
        <v>1142</v>
      </c>
      <c r="F359" s="13">
        <v>545</v>
      </c>
      <c r="G359" s="12">
        <v>1496</v>
      </c>
      <c r="I359" s="13">
        <v>980</v>
      </c>
      <c r="J359" s="12">
        <v>1121</v>
      </c>
    </row>
    <row r="360" spans="1:10" x14ac:dyDescent="0.2">
      <c r="A360">
        <v>359</v>
      </c>
      <c r="B360" s="3">
        <v>5</v>
      </c>
      <c r="C360" s="2">
        <f t="shared" si="6"/>
        <v>0</v>
      </c>
      <c r="D360" s="1">
        <v>1352</v>
      </c>
      <c r="F360" s="13">
        <v>546</v>
      </c>
      <c r="G360" s="12">
        <v>2183</v>
      </c>
      <c r="I360" s="13">
        <v>985</v>
      </c>
      <c r="J360" s="12">
        <v>1734</v>
      </c>
    </row>
    <row r="361" spans="1:10" x14ac:dyDescent="0.2">
      <c r="A361">
        <v>360</v>
      </c>
      <c r="B361" s="3">
        <v>8</v>
      </c>
      <c r="C361" s="2">
        <f t="shared" si="6"/>
        <v>1</v>
      </c>
      <c r="D361" s="1">
        <v>1924</v>
      </c>
      <c r="F361" s="13">
        <v>547</v>
      </c>
      <c r="G361" s="12">
        <v>1635</v>
      </c>
      <c r="I361" s="13">
        <v>986</v>
      </c>
      <c r="J361" s="12">
        <v>1164</v>
      </c>
    </row>
    <row r="362" spans="1:10" x14ac:dyDescent="0.2">
      <c r="A362">
        <v>361</v>
      </c>
      <c r="B362" s="3">
        <v>6</v>
      </c>
      <c r="C362" s="2">
        <f t="shared" si="6"/>
        <v>1</v>
      </c>
      <c r="D362" s="1">
        <v>912</v>
      </c>
      <c r="F362" s="13">
        <v>550</v>
      </c>
      <c r="G362" s="12">
        <v>2094</v>
      </c>
      <c r="I362" s="13">
        <v>996</v>
      </c>
      <c r="J362" s="12">
        <v>1230</v>
      </c>
    </row>
    <row r="363" spans="1:10" x14ac:dyDescent="0.2">
      <c r="A363">
        <v>362</v>
      </c>
      <c r="B363" s="3">
        <v>5</v>
      </c>
      <c r="C363" s="2">
        <f t="shared" si="6"/>
        <v>0</v>
      </c>
      <c r="D363" s="1">
        <v>1505</v>
      </c>
      <c r="F363" s="13">
        <v>551</v>
      </c>
      <c r="G363" s="12">
        <v>1069</v>
      </c>
      <c r="I363" s="13">
        <v>997</v>
      </c>
      <c r="J363" s="12">
        <v>1050</v>
      </c>
    </row>
    <row r="364" spans="1:10" x14ac:dyDescent="0.2">
      <c r="A364">
        <v>363</v>
      </c>
      <c r="B364" s="3">
        <v>7</v>
      </c>
      <c r="C364" s="2">
        <f t="shared" si="6"/>
        <v>1</v>
      </c>
      <c r="D364" s="1">
        <v>1922</v>
      </c>
      <c r="F364" s="13">
        <v>553</v>
      </c>
      <c r="G364" s="12">
        <v>1717</v>
      </c>
      <c r="I364" s="13">
        <v>999</v>
      </c>
      <c r="J364" s="12">
        <v>1077</v>
      </c>
    </row>
    <row r="365" spans="1:10" x14ac:dyDescent="0.2">
      <c r="A365">
        <v>364</v>
      </c>
      <c r="B365" s="3">
        <v>6</v>
      </c>
      <c r="C365" s="2">
        <f t="shared" si="6"/>
        <v>1</v>
      </c>
      <c r="D365" s="1">
        <v>987</v>
      </c>
      <c r="F365" s="13">
        <v>555</v>
      </c>
      <c r="G365" s="12">
        <v>2046</v>
      </c>
      <c r="I365" s="13">
        <v>1001</v>
      </c>
      <c r="J365" s="12">
        <v>944</v>
      </c>
    </row>
    <row r="366" spans="1:10" x14ac:dyDescent="0.2">
      <c r="A366">
        <v>365</v>
      </c>
      <c r="B366" s="3">
        <v>6</v>
      </c>
      <c r="C366" s="2">
        <f t="shared" si="6"/>
        <v>1</v>
      </c>
      <c r="D366" s="1">
        <v>1574</v>
      </c>
      <c r="F366" s="13">
        <v>559</v>
      </c>
      <c r="G366" s="12">
        <v>1446</v>
      </c>
      <c r="I366" s="13">
        <v>1002</v>
      </c>
      <c r="J366" s="12">
        <v>691</v>
      </c>
    </row>
    <row r="367" spans="1:10" x14ac:dyDescent="0.2">
      <c r="A367">
        <v>366</v>
      </c>
      <c r="B367" s="3">
        <v>5</v>
      </c>
      <c r="C367" s="2">
        <f t="shared" si="6"/>
        <v>0</v>
      </c>
      <c r="D367" s="1">
        <v>1344</v>
      </c>
      <c r="F367" s="13">
        <v>560</v>
      </c>
      <c r="G367" s="12">
        <v>1557</v>
      </c>
      <c r="I367" s="13">
        <v>1004</v>
      </c>
      <c r="J367" s="12">
        <v>1680</v>
      </c>
    </row>
    <row r="368" spans="1:10" x14ac:dyDescent="0.2">
      <c r="A368">
        <v>367</v>
      </c>
      <c r="B368" s="3">
        <v>6</v>
      </c>
      <c r="C368" s="2">
        <f t="shared" si="6"/>
        <v>1</v>
      </c>
      <c r="D368" s="1">
        <v>1394</v>
      </c>
      <c r="F368" s="13">
        <v>564</v>
      </c>
      <c r="G368" s="12">
        <v>1674</v>
      </c>
      <c r="I368" s="13">
        <v>1006</v>
      </c>
      <c r="J368" s="12">
        <v>985</v>
      </c>
    </row>
    <row r="369" spans="1:10" x14ac:dyDescent="0.2">
      <c r="A369">
        <v>368</v>
      </c>
      <c r="B369" s="3">
        <v>6</v>
      </c>
      <c r="C369" s="2">
        <f t="shared" si="6"/>
        <v>1</v>
      </c>
      <c r="D369" s="1">
        <v>1431</v>
      </c>
      <c r="F369" s="13">
        <v>565</v>
      </c>
      <c r="G369" s="12">
        <v>2295</v>
      </c>
      <c r="I369" s="13">
        <v>1008</v>
      </c>
      <c r="J369" s="12">
        <v>1092</v>
      </c>
    </row>
    <row r="370" spans="1:10" x14ac:dyDescent="0.2">
      <c r="A370">
        <v>369</v>
      </c>
      <c r="B370" s="3">
        <v>5</v>
      </c>
      <c r="C370" s="2">
        <f t="shared" si="6"/>
        <v>0</v>
      </c>
      <c r="D370" s="1">
        <v>1268</v>
      </c>
      <c r="F370" s="13">
        <v>566</v>
      </c>
      <c r="G370" s="12">
        <v>1647</v>
      </c>
      <c r="I370" s="13">
        <v>1010</v>
      </c>
      <c r="J370" s="12">
        <v>1522</v>
      </c>
    </row>
    <row r="371" spans="1:10" x14ac:dyDescent="0.2">
      <c r="A371">
        <v>370</v>
      </c>
      <c r="B371" s="3">
        <v>5</v>
      </c>
      <c r="C371" s="2">
        <f t="shared" si="6"/>
        <v>0</v>
      </c>
      <c r="D371" s="1">
        <v>1287</v>
      </c>
      <c r="F371" s="13">
        <v>567</v>
      </c>
      <c r="G371" s="12">
        <v>2504</v>
      </c>
      <c r="I371" s="13">
        <v>1011</v>
      </c>
      <c r="J371" s="12">
        <v>1271</v>
      </c>
    </row>
    <row r="372" spans="1:10" x14ac:dyDescent="0.2">
      <c r="A372">
        <v>371</v>
      </c>
      <c r="B372" s="3">
        <v>6</v>
      </c>
      <c r="C372" s="2">
        <f t="shared" si="6"/>
        <v>1</v>
      </c>
      <c r="D372" s="1">
        <v>1664</v>
      </c>
      <c r="F372" s="13">
        <v>568</v>
      </c>
      <c r="G372" s="12">
        <v>1535</v>
      </c>
      <c r="I372" s="13">
        <v>1012</v>
      </c>
      <c r="J372" s="12">
        <v>1664</v>
      </c>
    </row>
    <row r="373" spans="1:10" x14ac:dyDescent="0.2">
      <c r="A373">
        <v>372</v>
      </c>
      <c r="B373" s="3">
        <v>4</v>
      </c>
      <c r="C373" s="2">
        <f t="shared" si="6"/>
        <v>0</v>
      </c>
      <c r="D373" s="1">
        <v>1588</v>
      </c>
      <c r="F373" s="13">
        <v>569</v>
      </c>
      <c r="G373" s="12">
        <v>2132</v>
      </c>
      <c r="I373" s="13">
        <v>1014</v>
      </c>
      <c r="J373" s="12">
        <v>1022</v>
      </c>
    </row>
    <row r="374" spans="1:10" x14ac:dyDescent="0.2">
      <c r="A374">
        <v>373</v>
      </c>
      <c r="B374" s="3">
        <v>6</v>
      </c>
      <c r="C374" s="2">
        <f t="shared" si="6"/>
        <v>1</v>
      </c>
      <c r="D374" s="1">
        <v>752</v>
      </c>
      <c r="F374" s="13">
        <v>572</v>
      </c>
      <c r="G374" s="12">
        <v>864</v>
      </c>
      <c r="I374" s="13">
        <v>1021</v>
      </c>
      <c r="J374" s="12">
        <v>1132</v>
      </c>
    </row>
    <row r="375" spans="1:10" x14ac:dyDescent="0.2">
      <c r="A375">
        <v>374</v>
      </c>
      <c r="B375" s="3">
        <v>5</v>
      </c>
      <c r="C375" s="2">
        <f t="shared" si="6"/>
        <v>0</v>
      </c>
      <c r="D375" s="1">
        <v>1319</v>
      </c>
      <c r="F375" s="13">
        <v>573</v>
      </c>
      <c r="G375" s="12">
        <v>1692</v>
      </c>
      <c r="I375" s="13">
        <v>1023</v>
      </c>
      <c r="J375" s="12">
        <v>1248</v>
      </c>
    </row>
    <row r="376" spans="1:10" x14ac:dyDescent="0.2">
      <c r="A376">
        <v>375</v>
      </c>
      <c r="B376" s="3">
        <v>7</v>
      </c>
      <c r="C376" s="2">
        <f t="shared" si="6"/>
        <v>1</v>
      </c>
      <c r="D376" s="1">
        <v>1928</v>
      </c>
      <c r="F376" s="13">
        <v>574</v>
      </c>
      <c r="G376" s="12">
        <v>1430</v>
      </c>
      <c r="I376" s="13">
        <v>1026</v>
      </c>
      <c r="J376" s="12">
        <v>882</v>
      </c>
    </row>
    <row r="377" spans="1:10" x14ac:dyDescent="0.2">
      <c r="A377">
        <v>376</v>
      </c>
      <c r="B377" s="3">
        <v>1</v>
      </c>
      <c r="C377" s="2">
        <f t="shared" si="6"/>
        <v>0</v>
      </c>
      <c r="D377" s="1">
        <v>904</v>
      </c>
      <c r="F377" s="13">
        <v>577</v>
      </c>
      <c r="G377" s="12">
        <v>1477</v>
      </c>
      <c r="I377" s="13">
        <v>1027</v>
      </c>
      <c r="J377" s="12">
        <v>1264</v>
      </c>
    </row>
    <row r="378" spans="1:10" x14ac:dyDescent="0.2">
      <c r="A378">
        <v>377</v>
      </c>
      <c r="B378" s="3">
        <v>5</v>
      </c>
      <c r="C378" s="2">
        <f t="shared" si="6"/>
        <v>0</v>
      </c>
      <c r="D378" s="1">
        <v>914</v>
      </c>
      <c r="F378" s="13">
        <v>579</v>
      </c>
      <c r="G378" s="12">
        <v>1392</v>
      </c>
      <c r="I378" s="13">
        <v>1029</v>
      </c>
      <c r="J378" s="12">
        <v>1376</v>
      </c>
    </row>
    <row r="379" spans="1:10" x14ac:dyDescent="0.2">
      <c r="A379">
        <v>378</v>
      </c>
      <c r="B379" s="3">
        <v>8</v>
      </c>
      <c r="C379" s="2">
        <f t="shared" si="6"/>
        <v>1</v>
      </c>
      <c r="D379" s="1">
        <v>2466</v>
      </c>
      <c r="F379" s="13">
        <v>581</v>
      </c>
      <c r="G379" s="12">
        <v>1429</v>
      </c>
      <c r="I379" s="13">
        <v>1031</v>
      </c>
      <c r="J379" s="12">
        <v>1928</v>
      </c>
    </row>
    <row r="380" spans="1:10" x14ac:dyDescent="0.2">
      <c r="A380">
        <v>379</v>
      </c>
      <c r="B380" s="3">
        <v>9</v>
      </c>
      <c r="C380" s="2">
        <f t="shared" si="6"/>
        <v>1</v>
      </c>
      <c r="D380" s="1">
        <v>1856</v>
      </c>
      <c r="F380" s="13">
        <v>582</v>
      </c>
      <c r="G380" s="12">
        <v>2042</v>
      </c>
      <c r="I380" s="13">
        <v>1035</v>
      </c>
      <c r="J380" s="12">
        <v>954</v>
      </c>
    </row>
    <row r="381" spans="1:10" x14ac:dyDescent="0.2">
      <c r="A381">
        <v>380</v>
      </c>
      <c r="B381" s="3">
        <v>6</v>
      </c>
      <c r="C381" s="2">
        <f t="shared" si="6"/>
        <v>1</v>
      </c>
      <c r="D381" s="1">
        <v>1800</v>
      </c>
      <c r="F381" s="13">
        <v>583</v>
      </c>
      <c r="G381" s="12">
        <v>816</v>
      </c>
      <c r="I381" s="13">
        <v>1036</v>
      </c>
      <c r="J381" s="12">
        <v>845</v>
      </c>
    </row>
    <row r="382" spans="1:10" x14ac:dyDescent="0.2">
      <c r="A382">
        <v>381</v>
      </c>
      <c r="B382" s="3">
        <v>5</v>
      </c>
      <c r="C382" s="2">
        <f t="shared" si="6"/>
        <v>0</v>
      </c>
      <c r="D382" s="1">
        <v>1691</v>
      </c>
      <c r="F382" s="13">
        <v>584</v>
      </c>
      <c r="G382" s="12">
        <v>2775</v>
      </c>
      <c r="I382" s="13">
        <v>1039</v>
      </c>
      <c r="J382" s="12">
        <v>1344</v>
      </c>
    </row>
    <row r="383" spans="1:10" x14ac:dyDescent="0.2">
      <c r="A383">
        <v>382</v>
      </c>
      <c r="B383" s="3">
        <v>7</v>
      </c>
      <c r="C383" s="2">
        <f t="shared" si="6"/>
        <v>1</v>
      </c>
      <c r="D383" s="1">
        <v>1301</v>
      </c>
      <c r="F383" s="13">
        <v>586</v>
      </c>
      <c r="G383" s="12">
        <v>2028</v>
      </c>
      <c r="I383" s="13">
        <v>1040</v>
      </c>
      <c r="J383" s="12">
        <v>630</v>
      </c>
    </row>
    <row r="384" spans="1:10" x14ac:dyDescent="0.2">
      <c r="A384">
        <v>383</v>
      </c>
      <c r="B384" s="3">
        <v>7</v>
      </c>
      <c r="C384" s="2">
        <f t="shared" si="6"/>
        <v>1</v>
      </c>
      <c r="D384" s="1">
        <v>1797</v>
      </c>
      <c r="F384" s="13">
        <v>587</v>
      </c>
      <c r="G384" s="12">
        <v>838</v>
      </c>
      <c r="I384" s="13">
        <v>1041</v>
      </c>
      <c r="J384" s="12">
        <v>1803</v>
      </c>
    </row>
    <row r="385" spans="1:10" x14ac:dyDescent="0.2">
      <c r="A385">
        <v>384</v>
      </c>
      <c r="B385" s="3">
        <v>6</v>
      </c>
      <c r="C385" s="2">
        <f t="shared" si="6"/>
        <v>1</v>
      </c>
      <c r="D385" s="1">
        <v>784</v>
      </c>
      <c r="F385" s="13">
        <v>591</v>
      </c>
      <c r="G385" s="12">
        <v>1582</v>
      </c>
      <c r="I385" s="13">
        <v>1046</v>
      </c>
      <c r="J385" s="12">
        <v>1733</v>
      </c>
    </row>
    <row r="386" spans="1:10" x14ac:dyDescent="0.2">
      <c r="A386">
        <v>385</v>
      </c>
      <c r="B386" s="3">
        <v>6</v>
      </c>
      <c r="C386" s="2">
        <f t="shared" si="6"/>
        <v>1</v>
      </c>
      <c r="D386" s="1">
        <v>1953</v>
      </c>
      <c r="F386" s="13">
        <v>592</v>
      </c>
      <c r="G386" s="12">
        <v>2296</v>
      </c>
      <c r="I386" s="13">
        <v>1048</v>
      </c>
      <c r="J386" s="12">
        <v>990</v>
      </c>
    </row>
    <row r="387" spans="1:10" x14ac:dyDescent="0.2">
      <c r="A387">
        <v>386</v>
      </c>
      <c r="B387" s="3">
        <v>8</v>
      </c>
      <c r="C387" s="2">
        <f t="shared" ref="C387:C450" si="7">IF(B387&gt;=6, 1, 0)</f>
        <v>1</v>
      </c>
      <c r="D387" s="1">
        <v>1269</v>
      </c>
      <c r="F387" s="13">
        <v>594</v>
      </c>
      <c r="G387" s="12">
        <v>848</v>
      </c>
      <c r="I387" s="13">
        <v>1049</v>
      </c>
      <c r="J387" s="12">
        <v>1771</v>
      </c>
    </row>
    <row r="388" spans="1:10" x14ac:dyDescent="0.2">
      <c r="A388">
        <v>387</v>
      </c>
      <c r="B388" s="3">
        <v>5</v>
      </c>
      <c r="C388" s="2">
        <f t="shared" si="7"/>
        <v>0</v>
      </c>
      <c r="D388" s="1">
        <v>1184</v>
      </c>
      <c r="F388" s="13">
        <v>596</v>
      </c>
      <c r="G388" s="12">
        <v>1826</v>
      </c>
      <c r="I388" s="13">
        <v>1050</v>
      </c>
      <c r="J388" s="12">
        <v>930</v>
      </c>
    </row>
    <row r="389" spans="1:10" x14ac:dyDescent="0.2">
      <c r="A389">
        <v>388</v>
      </c>
      <c r="B389" s="3">
        <v>6</v>
      </c>
      <c r="C389" s="2">
        <f t="shared" si="7"/>
        <v>1</v>
      </c>
      <c r="D389" s="1">
        <v>1125</v>
      </c>
      <c r="F389" s="13">
        <v>597</v>
      </c>
      <c r="G389" s="12">
        <v>1368</v>
      </c>
      <c r="I389" s="13">
        <v>1054</v>
      </c>
      <c r="J389" s="12">
        <v>1526</v>
      </c>
    </row>
    <row r="390" spans="1:10" x14ac:dyDescent="0.2">
      <c r="A390">
        <v>389</v>
      </c>
      <c r="B390" s="3">
        <v>7</v>
      </c>
      <c r="C390" s="2">
        <f t="shared" si="7"/>
        <v>1</v>
      </c>
      <c r="D390" s="1">
        <v>1479</v>
      </c>
      <c r="F390" s="13">
        <v>598</v>
      </c>
      <c r="G390" s="12">
        <v>1402</v>
      </c>
      <c r="I390" s="13">
        <v>1062</v>
      </c>
      <c r="J390" s="12">
        <v>894</v>
      </c>
    </row>
    <row r="391" spans="1:10" x14ac:dyDescent="0.2">
      <c r="A391">
        <v>390</v>
      </c>
      <c r="B391" s="3">
        <v>10</v>
      </c>
      <c r="C391" s="2">
        <f t="shared" si="7"/>
        <v>1</v>
      </c>
      <c r="D391" s="1">
        <v>2332</v>
      </c>
      <c r="F391" s="13">
        <v>600</v>
      </c>
      <c r="G391" s="12">
        <v>1556</v>
      </c>
      <c r="I391" s="13">
        <v>1063</v>
      </c>
      <c r="J391" s="12">
        <v>2337</v>
      </c>
    </row>
    <row r="392" spans="1:10" x14ac:dyDescent="0.2">
      <c r="A392">
        <v>391</v>
      </c>
      <c r="B392" s="3">
        <v>5</v>
      </c>
      <c r="C392" s="2">
        <f t="shared" si="7"/>
        <v>0</v>
      </c>
      <c r="D392" s="1">
        <v>1367</v>
      </c>
      <c r="F392" s="13">
        <v>601</v>
      </c>
      <c r="G392" s="12">
        <v>1904</v>
      </c>
      <c r="I392" s="13">
        <v>1065</v>
      </c>
      <c r="J392" s="12">
        <v>1154</v>
      </c>
    </row>
    <row r="393" spans="1:10" x14ac:dyDescent="0.2">
      <c r="A393">
        <v>392</v>
      </c>
      <c r="B393" s="3">
        <v>6</v>
      </c>
      <c r="C393" s="2">
        <f t="shared" si="7"/>
        <v>1</v>
      </c>
      <c r="D393" s="1">
        <v>1961</v>
      </c>
      <c r="F393" s="13">
        <v>602</v>
      </c>
      <c r="G393" s="12">
        <v>1375</v>
      </c>
      <c r="I393" s="13">
        <v>1070</v>
      </c>
      <c r="J393" s="12">
        <v>893</v>
      </c>
    </row>
    <row r="394" spans="1:10" x14ac:dyDescent="0.2">
      <c r="A394">
        <v>393</v>
      </c>
      <c r="B394" s="3">
        <v>5</v>
      </c>
      <c r="C394" s="2">
        <f t="shared" si="7"/>
        <v>0</v>
      </c>
      <c r="D394" s="1">
        <v>882</v>
      </c>
      <c r="F394" s="13">
        <v>603</v>
      </c>
      <c r="G394" s="12">
        <v>1915</v>
      </c>
      <c r="I394" s="13">
        <v>1071</v>
      </c>
      <c r="J394" s="12">
        <v>1048</v>
      </c>
    </row>
    <row r="395" spans="1:10" x14ac:dyDescent="0.2">
      <c r="A395">
        <v>394</v>
      </c>
      <c r="B395" s="3">
        <v>4</v>
      </c>
      <c r="C395" s="2">
        <f t="shared" si="7"/>
        <v>0</v>
      </c>
      <c r="D395" s="1">
        <v>788</v>
      </c>
      <c r="F395" s="13">
        <v>604</v>
      </c>
      <c r="G395" s="12">
        <v>1200</v>
      </c>
      <c r="I395" s="13">
        <v>1073</v>
      </c>
      <c r="J395" s="12">
        <v>1456</v>
      </c>
    </row>
    <row r="396" spans="1:10" x14ac:dyDescent="0.2">
      <c r="A396">
        <v>395</v>
      </c>
      <c r="B396" s="3">
        <v>5</v>
      </c>
      <c r="C396" s="2">
        <f t="shared" si="7"/>
        <v>0</v>
      </c>
      <c r="D396" s="1">
        <v>1034</v>
      </c>
      <c r="F396" s="13">
        <v>605</v>
      </c>
      <c r="G396" s="12">
        <v>1494</v>
      </c>
      <c r="I396" s="13">
        <v>1077</v>
      </c>
      <c r="J396" s="12">
        <v>1466</v>
      </c>
    </row>
    <row r="397" spans="1:10" x14ac:dyDescent="0.2">
      <c r="A397">
        <v>396</v>
      </c>
      <c r="B397" s="3">
        <v>5</v>
      </c>
      <c r="C397" s="2">
        <f t="shared" si="7"/>
        <v>0</v>
      </c>
      <c r="D397" s="1">
        <v>1144</v>
      </c>
      <c r="F397" s="13">
        <v>606</v>
      </c>
      <c r="G397" s="12">
        <v>1986</v>
      </c>
      <c r="I397" s="13">
        <v>1078</v>
      </c>
      <c r="J397" s="12">
        <v>1096</v>
      </c>
    </row>
    <row r="398" spans="1:10" x14ac:dyDescent="0.2">
      <c r="A398">
        <v>397</v>
      </c>
      <c r="B398" s="3">
        <v>5</v>
      </c>
      <c r="C398" s="2">
        <f t="shared" si="7"/>
        <v>0</v>
      </c>
      <c r="D398" s="1">
        <v>894</v>
      </c>
      <c r="F398" s="13">
        <v>609</v>
      </c>
      <c r="G398" s="12">
        <v>3194</v>
      </c>
      <c r="I398" s="13">
        <v>1080</v>
      </c>
      <c r="J398" s="12">
        <v>990</v>
      </c>
    </row>
    <row r="399" spans="1:10" x14ac:dyDescent="0.2">
      <c r="A399">
        <v>398</v>
      </c>
      <c r="B399" s="3">
        <v>5</v>
      </c>
      <c r="C399" s="2">
        <f t="shared" si="7"/>
        <v>0</v>
      </c>
      <c r="D399" s="1">
        <v>1812</v>
      </c>
      <c r="F399" s="13">
        <v>611</v>
      </c>
      <c r="G399" s="12">
        <v>2153</v>
      </c>
      <c r="I399" s="13">
        <v>1082</v>
      </c>
      <c r="J399" s="12">
        <v>1040</v>
      </c>
    </row>
    <row r="400" spans="1:10" x14ac:dyDescent="0.2">
      <c r="A400">
        <v>399</v>
      </c>
      <c r="B400" s="3">
        <v>5</v>
      </c>
      <c r="C400" s="2">
        <f t="shared" si="7"/>
        <v>0</v>
      </c>
      <c r="D400" s="1">
        <v>1077</v>
      </c>
      <c r="F400" s="13">
        <v>612</v>
      </c>
      <c r="G400" s="12">
        <v>1032</v>
      </c>
      <c r="I400" s="13">
        <v>1087</v>
      </c>
      <c r="J400" s="12">
        <v>1092</v>
      </c>
    </row>
    <row r="401" spans="1:10" x14ac:dyDescent="0.2">
      <c r="A401">
        <v>400</v>
      </c>
      <c r="B401" s="3">
        <v>7</v>
      </c>
      <c r="C401" s="2">
        <f t="shared" si="7"/>
        <v>1</v>
      </c>
      <c r="D401" s="1">
        <v>1550</v>
      </c>
      <c r="F401" s="13">
        <v>613</v>
      </c>
      <c r="G401" s="12">
        <v>1872</v>
      </c>
      <c r="I401" s="13">
        <v>1091</v>
      </c>
      <c r="J401" s="12">
        <v>1040</v>
      </c>
    </row>
    <row r="402" spans="1:10" x14ac:dyDescent="0.2">
      <c r="A402">
        <v>401</v>
      </c>
      <c r="B402" s="3">
        <v>8</v>
      </c>
      <c r="C402" s="2">
        <f t="shared" si="7"/>
        <v>1</v>
      </c>
      <c r="D402" s="1">
        <v>1288</v>
      </c>
      <c r="F402" s="13">
        <v>616</v>
      </c>
      <c r="G402" s="12">
        <v>1054</v>
      </c>
      <c r="I402" s="13">
        <v>1094</v>
      </c>
      <c r="J402" s="12">
        <v>1200</v>
      </c>
    </row>
    <row r="403" spans="1:10" x14ac:dyDescent="0.2">
      <c r="A403">
        <v>402</v>
      </c>
      <c r="B403" s="3">
        <v>7</v>
      </c>
      <c r="C403" s="2">
        <f t="shared" si="7"/>
        <v>1</v>
      </c>
      <c r="D403" s="1">
        <v>1310</v>
      </c>
      <c r="F403" s="13">
        <v>617</v>
      </c>
      <c r="G403" s="12">
        <v>1509</v>
      </c>
      <c r="I403" s="13">
        <v>1095</v>
      </c>
      <c r="J403" s="12">
        <v>936</v>
      </c>
    </row>
    <row r="404" spans="1:10" x14ac:dyDescent="0.2">
      <c r="A404">
        <v>403</v>
      </c>
      <c r="B404" s="3">
        <v>5</v>
      </c>
      <c r="C404" s="2">
        <f t="shared" si="7"/>
        <v>0</v>
      </c>
      <c r="D404" s="1">
        <v>672</v>
      </c>
      <c r="F404" s="13">
        <v>618</v>
      </c>
      <c r="G404" s="12">
        <v>832</v>
      </c>
      <c r="I404" s="13">
        <v>1099</v>
      </c>
      <c r="J404" s="12">
        <v>1324</v>
      </c>
    </row>
    <row r="405" spans="1:10" x14ac:dyDescent="0.2">
      <c r="A405">
        <v>404</v>
      </c>
      <c r="B405" s="3">
        <v>8</v>
      </c>
      <c r="C405" s="2">
        <f t="shared" si="7"/>
        <v>1</v>
      </c>
      <c r="D405" s="1">
        <v>2263</v>
      </c>
      <c r="F405" s="13">
        <v>619</v>
      </c>
      <c r="G405" s="12">
        <v>1828</v>
      </c>
      <c r="I405" s="13">
        <v>1101</v>
      </c>
      <c r="J405" s="12">
        <v>438</v>
      </c>
    </row>
    <row r="406" spans="1:10" x14ac:dyDescent="0.2">
      <c r="A406">
        <v>405</v>
      </c>
      <c r="B406" s="3">
        <v>6</v>
      </c>
      <c r="C406" s="2">
        <f t="shared" si="7"/>
        <v>1</v>
      </c>
      <c r="D406" s="1">
        <v>1572</v>
      </c>
      <c r="F406" s="13">
        <v>620</v>
      </c>
      <c r="G406" s="12">
        <v>2262</v>
      </c>
      <c r="I406" s="13">
        <v>1102</v>
      </c>
      <c r="J406" s="12">
        <v>950</v>
      </c>
    </row>
    <row r="407" spans="1:10" x14ac:dyDescent="0.2">
      <c r="A407">
        <v>406</v>
      </c>
      <c r="B407" s="3">
        <v>4</v>
      </c>
      <c r="C407" s="2">
        <f t="shared" si="7"/>
        <v>0</v>
      </c>
      <c r="D407" s="1">
        <v>1620</v>
      </c>
      <c r="F407" s="13">
        <v>622</v>
      </c>
      <c r="G407" s="12">
        <v>2614</v>
      </c>
      <c r="I407" s="13">
        <v>1103</v>
      </c>
      <c r="J407" s="12">
        <v>1134</v>
      </c>
    </row>
    <row r="408" spans="1:10" x14ac:dyDescent="0.2">
      <c r="A408">
        <v>407</v>
      </c>
      <c r="B408" s="3">
        <v>6</v>
      </c>
      <c r="C408" s="2">
        <f t="shared" si="7"/>
        <v>1</v>
      </c>
      <c r="D408" s="1">
        <v>1639</v>
      </c>
      <c r="F408" s="13">
        <v>624</v>
      </c>
      <c r="G408" s="12">
        <v>1512</v>
      </c>
      <c r="I408" s="13">
        <v>1105</v>
      </c>
      <c r="J408" s="12">
        <v>1302</v>
      </c>
    </row>
    <row r="409" spans="1:10" x14ac:dyDescent="0.2">
      <c r="A409">
        <v>408</v>
      </c>
      <c r="B409" s="3">
        <v>6</v>
      </c>
      <c r="C409" s="2">
        <f t="shared" si="7"/>
        <v>1</v>
      </c>
      <c r="D409" s="1">
        <v>1680</v>
      </c>
      <c r="F409" s="13">
        <v>625</v>
      </c>
      <c r="G409" s="12">
        <v>1790</v>
      </c>
      <c r="I409" s="13">
        <v>1113</v>
      </c>
      <c r="J409" s="12">
        <v>816</v>
      </c>
    </row>
    <row r="410" spans="1:10" x14ac:dyDescent="0.2">
      <c r="A410">
        <v>409</v>
      </c>
      <c r="B410" s="3">
        <v>7</v>
      </c>
      <c r="C410" s="2">
        <f t="shared" si="7"/>
        <v>1</v>
      </c>
      <c r="D410" s="1">
        <v>2172</v>
      </c>
      <c r="F410" s="13">
        <v>626</v>
      </c>
      <c r="G410" s="12">
        <v>1116</v>
      </c>
      <c r="I410" s="13">
        <v>1114</v>
      </c>
      <c r="J410" s="12">
        <v>1008</v>
      </c>
    </row>
    <row r="411" spans="1:10" x14ac:dyDescent="0.2">
      <c r="A411">
        <v>410</v>
      </c>
      <c r="B411" s="3">
        <v>8</v>
      </c>
      <c r="C411" s="2">
        <f t="shared" si="7"/>
        <v>1</v>
      </c>
      <c r="D411" s="1">
        <v>2078</v>
      </c>
      <c r="F411" s="13">
        <v>628</v>
      </c>
      <c r="G411" s="12">
        <v>1520</v>
      </c>
      <c r="I411" s="13">
        <v>1115</v>
      </c>
      <c r="J411" s="12">
        <v>833</v>
      </c>
    </row>
    <row r="412" spans="1:10" x14ac:dyDescent="0.2">
      <c r="A412">
        <v>411</v>
      </c>
      <c r="B412" s="3">
        <v>5</v>
      </c>
      <c r="C412" s="2">
        <f t="shared" si="7"/>
        <v>0</v>
      </c>
      <c r="D412" s="1">
        <v>1276</v>
      </c>
      <c r="F412" s="13">
        <v>630</v>
      </c>
      <c r="G412" s="12">
        <v>1350</v>
      </c>
      <c r="I412" s="13">
        <v>1118</v>
      </c>
      <c r="J412" s="12">
        <v>894</v>
      </c>
    </row>
    <row r="413" spans="1:10" x14ac:dyDescent="0.2">
      <c r="A413">
        <v>412</v>
      </c>
      <c r="B413" s="3">
        <v>5</v>
      </c>
      <c r="C413" s="2">
        <f t="shared" si="7"/>
        <v>0</v>
      </c>
      <c r="D413" s="1">
        <v>1056</v>
      </c>
      <c r="F413" s="13">
        <v>632</v>
      </c>
      <c r="G413" s="12">
        <v>1554</v>
      </c>
      <c r="I413" s="13">
        <v>1119</v>
      </c>
      <c r="J413" s="12">
        <v>1601</v>
      </c>
    </row>
    <row r="414" spans="1:10" x14ac:dyDescent="0.2">
      <c r="A414">
        <v>413</v>
      </c>
      <c r="B414" s="3">
        <v>7</v>
      </c>
      <c r="C414" s="2">
        <f t="shared" si="7"/>
        <v>1</v>
      </c>
      <c r="D414" s="1">
        <v>1478</v>
      </c>
      <c r="F414" s="13">
        <v>633</v>
      </c>
      <c r="G414" s="12">
        <v>1411</v>
      </c>
      <c r="I414" s="13">
        <v>1120</v>
      </c>
      <c r="J414" s="12">
        <v>1040</v>
      </c>
    </row>
    <row r="415" spans="1:10" x14ac:dyDescent="0.2">
      <c r="A415">
        <v>414</v>
      </c>
      <c r="B415" s="3">
        <v>5</v>
      </c>
      <c r="C415" s="2">
        <f t="shared" si="7"/>
        <v>0</v>
      </c>
      <c r="D415" s="1">
        <v>1028</v>
      </c>
      <c r="F415" s="13">
        <v>635</v>
      </c>
      <c r="G415" s="12">
        <v>1056</v>
      </c>
      <c r="I415" s="13">
        <v>1123</v>
      </c>
      <c r="J415" s="12">
        <v>960</v>
      </c>
    </row>
    <row r="416" spans="1:10" x14ac:dyDescent="0.2">
      <c r="A416">
        <v>415</v>
      </c>
      <c r="B416" s="3">
        <v>7</v>
      </c>
      <c r="C416" s="2">
        <f t="shared" si="7"/>
        <v>1</v>
      </c>
      <c r="D416" s="1">
        <v>2097</v>
      </c>
      <c r="F416" s="13">
        <v>636</v>
      </c>
      <c r="G416" s="12">
        <v>3395</v>
      </c>
      <c r="I416" s="13">
        <v>1124</v>
      </c>
      <c r="J416" s="12">
        <v>698</v>
      </c>
    </row>
    <row r="417" spans="1:10" x14ac:dyDescent="0.2">
      <c r="A417">
        <v>416</v>
      </c>
      <c r="B417" s="3">
        <v>7</v>
      </c>
      <c r="C417" s="2">
        <f t="shared" si="7"/>
        <v>1</v>
      </c>
      <c r="D417" s="1">
        <v>1340</v>
      </c>
      <c r="F417" s="13">
        <v>640</v>
      </c>
      <c r="G417" s="12">
        <v>1567</v>
      </c>
      <c r="I417" s="13">
        <v>1126</v>
      </c>
      <c r="J417" s="12">
        <v>1005</v>
      </c>
    </row>
    <row r="418" spans="1:10" x14ac:dyDescent="0.2">
      <c r="A418">
        <v>417</v>
      </c>
      <c r="B418" s="3">
        <v>6</v>
      </c>
      <c r="C418" s="2">
        <f t="shared" si="7"/>
        <v>1</v>
      </c>
      <c r="D418" s="1">
        <v>1400</v>
      </c>
      <c r="F418" s="13">
        <v>641</v>
      </c>
      <c r="G418" s="12">
        <v>1518</v>
      </c>
      <c r="I418" s="13">
        <v>1130</v>
      </c>
      <c r="J418" s="12">
        <v>936</v>
      </c>
    </row>
    <row r="419" spans="1:10" x14ac:dyDescent="0.2">
      <c r="A419">
        <v>418</v>
      </c>
      <c r="B419" s="3">
        <v>6</v>
      </c>
      <c r="C419" s="2">
        <f t="shared" si="7"/>
        <v>1</v>
      </c>
      <c r="D419" s="1">
        <v>2624</v>
      </c>
      <c r="F419" s="13">
        <v>642</v>
      </c>
      <c r="G419" s="12">
        <v>1929</v>
      </c>
      <c r="I419" s="13">
        <v>1131</v>
      </c>
      <c r="J419" s="12">
        <v>1981</v>
      </c>
    </row>
    <row r="420" spans="1:10" x14ac:dyDescent="0.2">
      <c r="A420">
        <v>419</v>
      </c>
      <c r="B420" s="3">
        <v>5</v>
      </c>
      <c r="C420" s="2">
        <f t="shared" si="7"/>
        <v>0</v>
      </c>
      <c r="D420" s="1">
        <v>1134</v>
      </c>
      <c r="F420" s="13">
        <v>643</v>
      </c>
      <c r="G420" s="12">
        <v>2704</v>
      </c>
      <c r="I420" s="13">
        <v>1132</v>
      </c>
      <c r="J420" s="12">
        <v>974</v>
      </c>
    </row>
    <row r="421" spans="1:10" x14ac:dyDescent="0.2">
      <c r="A421">
        <v>420</v>
      </c>
      <c r="B421" s="3">
        <v>5</v>
      </c>
      <c r="C421" s="2">
        <f t="shared" si="7"/>
        <v>0</v>
      </c>
      <c r="D421" s="1">
        <v>1056</v>
      </c>
      <c r="F421" s="13">
        <v>645</v>
      </c>
      <c r="G421" s="12">
        <v>1766</v>
      </c>
      <c r="I421" s="13">
        <v>1138</v>
      </c>
      <c r="J421" s="12">
        <v>1020</v>
      </c>
    </row>
    <row r="422" spans="1:10" x14ac:dyDescent="0.2">
      <c r="A422">
        <v>421</v>
      </c>
      <c r="B422" s="3">
        <v>7</v>
      </c>
      <c r="C422" s="2">
        <f t="shared" si="7"/>
        <v>1</v>
      </c>
      <c r="D422" s="1">
        <v>1344</v>
      </c>
      <c r="F422" s="13">
        <v>646</v>
      </c>
      <c r="G422" s="12">
        <v>981</v>
      </c>
      <c r="I422" s="13">
        <v>1140</v>
      </c>
      <c r="J422" s="12">
        <v>1167</v>
      </c>
    </row>
    <row r="423" spans="1:10" x14ac:dyDescent="0.2">
      <c r="A423">
        <v>422</v>
      </c>
      <c r="B423" s="3">
        <v>6</v>
      </c>
      <c r="C423" s="2">
        <f t="shared" si="7"/>
        <v>1</v>
      </c>
      <c r="D423" s="1">
        <v>1602</v>
      </c>
      <c r="F423" s="13">
        <v>648</v>
      </c>
      <c r="G423" s="12">
        <v>1094</v>
      </c>
      <c r="I423" s="13">
        <v>1141</v>
      </c>
      <c r="J423" s="12">
        <v>952</v>
      </c>
    </row>
    <row r="424" spans="1:10" x14ac:dyDescent="0.2">
      <c r="A424">
        <v>423</v>
      </c>
      <c r="B424" s="3">
        <v>5</v>
      </c>
      <c r="C424" s="2">
        <f t="shared" si="7"/>
        <v>0</v>
      </c>
      <c r="D424" s="1">
        <v>988</v>
      </c>
      <c r="F424" s="13">
        <v>649</v>
      </c>
      <c r="G424" s="12">
        <v>1839</v>
      </c>
      <c r="I424" s="13">
        <v>1142</v>
      </c>
      <c r="J424" s="12">
        <v>1868</v>
      </c>
    </row>
    <row r="425" spans="1:10" x14ac:dyDescent="0.2">
      <c r="A425">
        <v>424</v>
      </c>
      <c r="B425" s="3">
        <v>8</v>
      </c>
      <c r="C425" s="2">
        <f t="shared" si="7"/>
        <v>1</v>
      </c>
      <c r="D425" s="1">
        <v>2630</v>
      </c>
      <c r="F425" s="13">
        <v>651</v>
      </c>
      <c r="G425" s="12">
        <v>1665</v>
      </c>
      <c r="I425" s="13">
        <v>1144</v>
      </c>
      <c r="J425" s="12">
        <v>1006</v>
      </c>
    </row>
    <row r="426" spans="1:10" x14ac:dyDescent="0.2">
      <c r="A426">
        <v>425</v>
      </c>
      <c r="B426" s="3">
        <v>6</v>
      </c>
      <c r="C426" s="2">
        <f t="shared" si="7"/>
        <v>1</v>
      </c>
      <c r="D426" s="1">
        <v>1196</v>
      </c>
      <c r="F426" s="13">
        <v>653</v>
      </c>
      <c r="G426" s="12">
        <v>1716</v>
      </c>
      <c r="I426" s="13">
        <v>1145</v>
      </c>
      <c r="J426" s="12">
        <v>924</v>
      </c>
    </row>
    <row r="427" spans="1:10" x14ac:dyDescent="0.2">
      <c r="A427">
        <v>426</v>
      </c>
      <c r="B427" s="3">
        <v>7</v>
      </c>
      <c r="C427" s="2">
        <f t="shared" si="7"/>
        <v>1</v>
      </c>
      <c r="D427" s="1">
        <v>1389</v>
      </c>
      <c r="F427" s="13">
        <v>654</v>
      </c>
      <c r="G427" s="12">
        <v>1469</v>
      </c>
      <c r="I427" s="13">
        <v>1146</v>
      </c>
      <c r="J427" s="12">
        <v>1576</v>
      </c>
    </row>
    <row r="428" spans="1:10" x14ac:dyDescent="0.2">
      <c r="A428">
        <v>427</v>
      </c>
      <c r="B428" s="3">
        <v>7</v>
      </c>
      <c r="C428" s="2">
        <f t="shared" si="7"/>
        <v>1</v>
      </c>
      <c r="D428" s="1">
        <v>1644</v>
      </c>
      <c r="F428" s="13">
        <v>655</v>
      </c>
      <c r="G428" s="12">
        <v>2113</v>
      </c>
      <c r="I428" s="13">
        <v>1152</v>
      </c>
      <c r="J428" s="12">
        <v>1466</v>
      </c>
    </row>
    <row r="429" spans="1:10" x14ac:dyDescent="0.2">
      <c r="A429">
        <v>428</v>
      </c>
      <c r="B429" s="3">
        <v>4</v>
      </c>
      <c r="C429" s="2">
        <f t="shared" si="7"/>
        <v>0</v>
      </c>
      <c r="D429" s="1">
        <v>907</v>
      </c>
      <c r="F429" s="13">
        <v>656</v>
      </c>
      <c r="G429" s="12">
        <v>1092</v>
      </c>
      <c r="I429" s="13">
        <v>1156</v>
      </c>
      <c r="J429" s="12">
        <v>1437</v>
      </c>
    </row>
    <row r="430" spans="1:10" x14ac:dyDescent="0.2">
      <c r="A430">
        <v>429</v>
      </c>
      <c r="B430" s="3">
        <v>7</v>
      </c>
      <c r="C430" s="2">
        <f t="shared" si="7"/>
        <v>1</v>
      </c>
      <c r="D430" s="1">
        <v>1208</v>
      </c>
      <c r="F430" s="13">
        <v>658</v>
      </c>
      <c r="G430" s="12">
        <v>1502</v>
      </c>
      <c r="I430" s="13">
        <v>1157</v>
      </c>
      <c r="J430" s="12">
        <v>1265</v>
      </c>
    </row>
    <row r="431" spans="1:10" x14ac:dyDescent="0.2">
      <c r="A431">
        <v>430</v>
      </c>
      <c r="B431" s="3">
        <v>6</v>
      </c>
      <c r="C431" s="2">
        <f t="shared" si="7"/>
        <v>1</v>
      </c>
      <c r="D431" s="1">
        <v>1412</v>
      </c>
      <c r="F431" s="13">
        <v>659</v>
      </c>
      <c r="G431" s="12">
        <v>1458</v>
      </c>
      <c r="I431" s="13">
        <v>1163</v>
      </c>
      <c r="J431" s="12">
        <v>894</v>
      </c>
    </row>
    <row r="432" spans="1:10" x14ac:dyDescent="0.2">
      <c r="A432">
        <v>431</v>
      </c>
      <c r="B432" s="3">
        <v>6</v>
      </c>
      <c r="C432" s="2">
        <f t="shared" si="7"/>
        <v>1</v>
      </c>
      <c r="D432" s="1">
        <v>987</v>
      </c>
      <c r="F432" s="13">
        <v>661</v>
      </c>
      <c r="G432" s="12">
        <v>1935</v>
      </c>
      <c r="I432" s="13">
        <v>1164</v>
      </c>
      <c r="J432" s="12">
        <v>1258</v>
      </c>
    </row>
    <row r="433" spans="1:10" x14ac:dyDescent="0.2">
      <c r="A433">
        <v>432</v>
      </c>
      <c r="B433" s="3">
        <v>6</v>
      </c>
      <c r="C433" s="2">
        <f t="shared" si="7"/>
        <v>1</v>
      </c>
      <c r="D433" s="1">
        <v>1198</v>
      </c>
      <c r="F433" s="13">
        <v>662</v>
      </c>
      <c r="G433" s="12">
        <v>2448</v>
      </c>
      <c r="I433" s="13">
        <v>1165</v>
      </c>
      <c r="J433" s="12">
        <v>1432</v>
      </c>
    </row>
    <row r="434" spans="1:10" x14ac:dyDescent="0.2">
      <c r="A434">
        <v>433</v>
      </c>
      <c r="B434" s="3">
        <v>5</v>
      </c>
      <c r="C434" s="2">
        <f t="shared" si="7"/>
        <v>0</v>
      </c>
      <c r="D434" s="1">
        <v>1365</v>
      </c>
      <c r="F434" s="13">
        <v>663</v>
      </c>
      <c r="G434" s="12">
        <v>1392</v>
      </c>
      <c r="I434" s="13">
        <v>1174</v>
      </c>
      <c r="J434" s="12">
        <v>3086</v>
      </c>
    </row>
    <row r="435" spans="1:10" x14ac:dyDescent="0.2">
      <c r="A435">
        <v>434</v>
      </c>
      <c r="B435" s="3">
        <v>6</v>
      </c>
      <c r="C435" s="2">
        <f t="shared" si="7"/>
        <v>1</v>
      </c>
      <c r="D435" s="1">
        <v>1604</v>
      </c>
      <c r="F435" s="13">
        <v>665</v>
      </c>
      <c r="G435" s="12">
        <v>2097</v>
      </c>
      <c r="I435" s="13">
        <v>1177</v>
      </c>
      <c r="J435" s="12">
        <v>923</v>
      </c>
    </row>
    <row r="436" spans="1:10" x14ac:dyDescent="0.2">
      <c r="A436">
        <v>435</v>
      </c>
      <c r="B436" s="3">
        <v>4</v>
      </c>
      <c r="C436" s="2">
        <f t="shared" si="7"/>
        <v>0</v>
      </c>
      <c r="D436" s="1">
        <v>630</v>
      </c>
      <c r="F436" s="13">
        <v>666</v>
      </c>
      <c r="G436" s="12">
        <v>1936</v>
      </c>
      <c r="I436" s="13">
        <v>1179</v>
      </c>
      <c r="J436" s="12">
        <v>1343</v>
      </c>
    </row>
    <row r="437" spans="1:10" x14ac:dyDescent="0.2">
      <c r="A437">
        <v>436</v>
      </c>
      <c r="B437" s="3">
        <v>7</v>
      </c>
      <c r="C437" s="2">
        <f t="shared" si="7"/>
        <v>1</v>
      </c>
      <c r="D437" s="1">
        <v>1661</v>
      </c>
      <c r="F437" s="13">
        <v>667</v>
      </c>
      <c r="G437" s="12">
        <v>2380</v>
      </c>
      <c r="I437" s="13">
        <v>1180</v>
      </c>
      <c r="J437" s="12">
        <v>1124</v>
      </c>
    </row>
    <row r="438" spans="1:10" x14ac:dyDescent="0.2">
      <c r="A438">
        <v>437</v>
      </c>
      <c r="B438" s="3">
        <v>6</v>
      </c>
      <c r="C438" s="2">
        <f t="shared" si="7"/>
        <v>1</v>
      </c>
      <c r="D438" s="1">
        <v>1118</v>
      </c>
      <c r="F438" s="13">
        <v>668</v>
      </c>
      <c r="G438" s="12">
        <v>1679</v>
      </c>
      <c r="I438" s="13">
        <v>1184</v>
      </c>
      <c r="J438" s="12">
        <v>1130</v>
      </c>
    </row>
    <row r="439" spans="1:10" x14ac:dyDescent="0.2">
      <c r="A439">
        <v>438</v>
      </c>
      <c r="B439" s="3">
        <v>6</v>
      </c>
      <c r="C439" s="2">
        <f t="shared" si="7"/>
        <v>1</v>
      </c>
      <c r="D439" s="1">
        <v>904</v>
      </c>
      <c r="F439" s="13">
        <v>671</v>
      </c>
      <c r="G439" s="12">
        <v>1476</v>
      </c>
      <c r="I439" s="13">
        <v>1185</v>
      </c>
      <c r="J439" s="12">
        <v>1572</v>
      </c>
    </row>
    <row r="440" spans="1:10" x14ac:dyDescent="0.2">
      <c r="A440">
        <v>439</v>
      </c>
      <c r="B440" s="3">
        <v>5</v>
      </c>
      <c r="C440" s="2">
        <f t="shared" si="7"/>
        <v>0</v>
      </c>
      <c r="D440" s="1">
        <v>694</v>
      </c>
      <c r="F440" s="13">
        <v>672</v>
      </c>
      <c r="G440" s="12">
        <v>1369</v>
      </c>
      <c r="I440" s="13">
        <v>1186</v>
      </c>
      <c r="J440" s="12">
        <v>1221</v>
      </c>
    </row>
    <row r="441" spans="1:10" x14ac:dyDescent="0.2">
      <c r="A441">
        <v>440</v>
      </c>
      <c r="B441" s="3">
        <v>6</v>
      </c>
      <c r="C441" s="2">
        <f t="shared" si="7"/>
        <v>1</v>
      </c>
      <c r="D441" s="1">
        <v>1196</v>
      </c>
      <c r="F441" s="13">
        <v>673</v>
      </c>
      <c r="G441" s="12">
        <v>1208</v>
      </c>
      <c r="I441" s="13">
        <v>1187</v>
      </c>
      <c r="J441" s="12">
        <v>1699</v>
      </c>
    </row>
    <row r="442" spans="1:10" x14ac:dyDescent="0.2">
      <c r="A442">
        <v>441</v>
      </c>
      <c r="B442" s="3">
        <v>10</v>
      </c>
      <c r="C442" s="2">
        <f t="shared" si="7"/>
        <v>1</v>
      </c>
      <c r="D442" s="1">
        <v>2402</v>
      </c>
      <c r="F442" s="13">
        <v>674</v>
      </c>
      <c r="G442" s="12">
        <v>1839</v>
      </c>
      <c r="I442" s="13">
        <v>1191</v>
      </c>
      <c r="J442" s="12">
        <v>1622</v>
      </c>
    </row>
    <row r="443" spans="1:10" x14ac:dyDescent="0.2">
      <c r="A443">
        <v>442</v>
      </c>
      <c r="B443" s="3">
        <v>4</v>
      </c>
      <c r="C443" s="2">
        <f t="shared" si="7"/>
        <v>0</v>
      </c>
      <c r="D443" s="1">
        <v>1440</v>
      </c>
      <c r="F443" s="13">
        <v>675</v>
      </c>
      <c r="G443" s="12">
        <v>1136</v>
      </c>
      <c r="I443" s="13">
        <v>1193</v>
      </c>
      <c r="J443" s="12">
        <v>1472</v>
      </c>
    </row>
    <row r="444" spans="1:10" x14ac:dyDescent="0.2">
      <c r="A444">
        <v>443</v>
      </c>
      <c r="B444" s="3">
        <v>5</v>
      </c>
      <c r="C444" s="2">
        <f t="shared" si="7"/>
        <v>0</v>
      </c>
      <c r="D444" s="1">
        <v>1573</v>
      </c>
      <c r="F444" s="13">
        <v>676</v>
      </c>
      <c r="G444" s="12">
        <v>1441</v>
      </c>
      <c r="I444" s="13">
        <v>1200</v>
      </c>
      <c r="J444" s="12">
        <v>1382</v>
      </c>
    </row>
    <row r="445" spans="1:10" x14ac:dyDescent="0.2">
      <c r="A445">
        <v>444</v>
      </c>
      <c r="B445" s="3">
        <v>7</v>
      </c>
      <c r="C445" s="2">
        <f t="shared" si="7"/>
        <v>1</v>
      </c>
      <c r="D445" s="1">
        <v>1258</v>
      </c>
      <c r="F445" s="13">
        <v>679</v>
      </c>
      <c r="G445" s="12">
        <v>2046</v>
      </c>
      <c r="I445" s="13">
        <v>1201</v>
      </c>
      <c r="J445" s="12">
        <v>864</v>
      </c>
    </row>
    <row r="446" spans="1:10" x14ac:dyDescent="0.2">
      <c r="A446">
        <v>445</v>
      </c>
      <c r="B446" s="3">
        <v>7</v>
      </c>
      <c r="C446" s="2">
        <f t="shared" si="7"/>
        <v>1</v>
      </c>
      <c r="D446" s="1">
        <v>1908</v>
      </c>
      <c r="F446" s="13">
        <v>681</v>
      </c>
      <c r="G446" s="12">
        <v>923</v>
      </c>
      <c r="I446" s="13">
        <v>1203</v>
      </c>
      <c r="J446" s="12">
        <v>1348</v>
      </c>
    </row>
    <row r="447" spans="1:10" x14ac:dyDescent="0.2">
      <c r="A447">
        <v>446</v>
      </c>
      <c r="B447" s="3">
        <v>6</v>
      </c>
      <c r="C447" s="2">
        <f t="shared" si="7"/>
        <v>1</v>
      </c>
      <c r="D447" s="1">
        <v>1689</v>
      </c>
      <c r="F447" s="13">
        <v>683</v>
      </c>
      <c r="G447" s="12">
        <v>1291</v>
      </c>
      <c r="I447" s="13">
        <v>1205</v>
      </c>
      <c r="J447" s="12">
        <v>1074</v>
      </c>
    </row>
    <row r="448" spans="1:10" x14ac:dyDescent="0.2">
      <c r="A448">
        <v>447</v>
      </c>
      <c r="B448" s="3">
        <v>6</v>
      </c>
      <c r="C448" s="2">
        <f t="shared" si="7"/>
        <v>1</v>
      </c>
      <c r="D448" s="1">
        <v>1888</v>
      </c>
      <c r="F448" s="13">
        <v>684</v>
      </c>
      <c r="G448" s="12">
        <v>1668</v>
      </c>
      <c r="I448" s="13">
        <v>1207</v>
      </c>
      <c r="J448" s="12">
        <v>1056</v>
      </c>
    </row>
    <row r="449" spans="1:10" x14ac:dyDescent="0.2">
      <c r="A449">
        <v>448</v>
      </c>
      <c r="B449" s="3">
        <v>7</v>
      </c>
      <c r="C449" s="2">
        <f t="shared" si="7"/>
        <v>1</v>
      </c>
      <c r="D449" s="1">
        <v>1886</v>
      </c>
      <c r="F449" s="13">
        <v>685</v>
      </c>
      <c r="G449" s="12">
        <v>1839</v>
      </c>
      <c r="I449" s="13">
        <v>1209</v>
      </c>
      <c r="J449" s="12">
        <v>1283</v>
      </c>
    </row>
    <row r="450" spans="1:10" x14ac:dyDescent="0.2">
      <c r="A450">
        <v>449</v>
      </c>
      <c r="B450" s="3">
        <v>6</v>
      </c>
      <c r="C450" s="2">
        <f t="shared" si="7"/>
        <v>1</v>
      </c>
      <c r="D450" s="1">
        <v>1376</v>
      </c>
      <c r="F450" s="13">
        <v>686</v>
      </c>
      <c r="G450" s="12">
        <v>2090</v>
      </c>
      <c r="I450" s="13">
        <v>1213</v>
      </c>
      <c r="J450" s="12">
        <v>672</v>
      </c>
    </row>
    <row r="451" spans="1:10" x14ac:dyDescent="0.2">
      <c r="A451">
        <v>450</v>
      </c>
      <c r="B451" s="3">
        <v>3</v>
      </c>
      <c r="C451" s="2">
        <f t="shared" ref="C451:C514" si="8">IF(B451&gt;=6, 1, 0)</f>
        <v>0</v>
      </c>
      <c r="D451" s="1">
        <v>1183</v>
      </c>
      <c r="F451" s="13">
        <v>687</v>
      </c>
      <c r="G451" s="12">
        <v>1761</v>
      </c>
      <c r="I451" s="13">
        <v>1214</v>
      </c>
      <c r="J451" s="12">
        <v>960</v>
      </c>
    </row>
    <row r="452" spans="1:10" x14ac:dyDescent="0.2">
      <c r="A452">
        <v>451</v>
      </c>
      <c r="B452" s="3">
        <v>6</v>
      </c>
      <c r="C452" s="2">
        <f t="shared" si="8"/>
        <v>1</v>
      </c>
      <c r="D452" s="1">
        <v>813</v>
      </c>
      <c r="F452" s="13">
        <v>688</v>
      </c>
      <c r="G452" s="12">
        <v>1102</v>
      </c>
      <c r="I452" s="13">
        <v>1215</v>
      </c>
      <c r="J452" s="12">
        <v>999</v>
      </c>
    </row>
    <row r="453" spans="1:10" x14ac:dyDescent="0.2">
      <c r="A453">
        <v>452</v>
      </c>
      <c r="B453" s="3">
        <v>7</v>
      </c>
      <c r="C453" s="2">
        <f t="shared" si="8"/>
        <v>1</v>
      </c>
      <c r="D453" s="1">
        <v>1533</v>
      </c>
      <c r="F453" s="13">
        <v>689</v>
      </c>
      <c r="G453" s="12">
        <v>1419</v>
      </c>
      <c r="I453" s="13">
        <v>1216</v>
      </c>
      <c r="J453" s="12">
        <v>894</v>
      </c>
    </row>
    <row r="454" spans="1:10" x14ac:dyDescent="0.2">
      <c r="A454">
        <v>453</v>
      </c>
      <c r="B454" s="3">
        <v>6</v>
      </c>
      <c r="C454" s="2">
        <f t="shared" si="8"/>
        <v>1</v>
      </c>
      <c r="D454" s="1">
        <v>1756</v>
      </c>
      <c r="F454" s="13">
        <v>690</v>
      </c>
      <c r="G454" s="12">
        <v>1362</v>
      </c>
      <c r="I454" s="13">
        <v>1219</v>
      </c>
      <c r="J454" s="12">
        <v>912</v>
      </c>
    </row>
    <row r="455" spans="1:10" x14ac:dyDescent="0.2">
      <c r="A455">
        <v>454</v>
      </c>
      <c r="B455" s="3">
        <v>8</v>
      </c>
      <c r="C455" s="2">
        <f t="shared" si="8"/>
        <v>1</v>
      </c>
      <c r="D455" s="1">
        <v>1590</v>
      </c>
      <c r="F455" s="13">
        <v>691</v>
      </c>
      <c r="G455" s="12">
        <v>848</v>
      </c>
      <c r="I455" s="13">
        <v>1221</v>
      </c>
      <c r="J455" s="12">
        <v>912</v>
      </c>
    </row>
    <row r="456" spans="1:10" x14ac:dyDescent="0.2">
      <c r="A456">
        <v>455</v>
      </c>
      <c r="B456" s="3">
        <v>5</v>
      </c>
      <c r="C456" s="2">
        <f t="shared" si="8"/>
        <v>0</v>
      </c>
      <c r="D456" s="1">
        <v>1728</v>
      </c>
      <c r="F456" s="13">
        <v>692</v>
      </c>
      <c r="G456" s="12">
        <v>4316</v>
      </c>
      <c r="I456" s="13">
        <v>1222</v>
      </c>
      <c r="J456" s="12">
        <v>1211</v>
      </c>
    </row>
    <row r="457" spans="1:10" x14ac:dyDescent="0.2">
      <c r="A457">
        <v>456</v>
      </c>
      <c r="B457" s="3">
        <v>7</v>
      </c>
      <c r="C457" s="2">
        <f t="shared" si="8"/>
        <v>1</v>
      </c>
      <c r="D457" s="1">
        <v>1242</v>
      </c>
      <c r="F457" s="13">
        <v>693</v>
      </c>
      <c r="G457" s="12">
        <v>2519</v>
      </c>
      <c r="I457" s="13">
        <v>1224</v>
      </c>
      <c r="J457" s="12">
        <v>2136</v>
      </c>
    </row>
    <row r="458" spans="1:10" x14ac:dyDescent="0.2">
      <c r="A458">
        <v>457</v>
      </c>
      <c r="B458" s="3">
        <v>5</v>
      </c>
      <c r="C458" s="2">
        <f t="shared" si="8"/>
        <v>0</v>
      </c>
      <c r="D458" s="1">
        <v>1344</v>
      </c>
      <c r="F458" s="13">
        <v>696</v>
      </c>
      <c r="G458" s="12">
        <v>1137</v>
      </c>
      <c r="I458" s="13">
        <v>1228</v>
      </c>
      <c r="J458" s="12">
        <v>912</v>
      </c>
    </row>
    <row r="459" spans="1:10" x14ac:dyDescent="0.2">
      <c r="A459">
        <v>458</v>
      </c>
      <c r="B459" s="3">
        <v>4</v>
      </c>
      <c r="C459" s="2">
        <f t="shared" si="8"/>
        <v>0</v>
      </c>
      <c r="D459" s="1">
        <v>1663</v>
      </c>
      <c r="F459" s="13">
        <v>700</v>
      </c>
      <c r="G459" s="12">
        <v>1391</v>
      </c>
      <c r="I459" s="13">
        <v>1230</v>
      </c>
      <c r="J459" s="12">
        <v>1507</v>
      </c>
    </row>
    <row r="460" spans="1:10" x14ac:dyDescent="0.2">
      <c r="A460">
        <v>459</v>
      </c>
      <c r="B460" s="3">
        <v>8</v>
      </c>
      <c r="C460" s="2">
        <f t="shared" si="8"/>
        <v>1</v>
      </c>
      <c r="D460" s="1">
        <v>1666</v>
      </c>
      <c r="F460" s="13">
        <v>701</v>
      </c>
      <c r="G460" s="12">
        <v>1800</v>
      </c>
      <c r="I460" s="13">
        <v>1231</v>
      </c>
      <c r="J460" s="12">
        <v>2620</v>
      </c>
    </row>
    <row r="461" spans="1:10" x14ac:dyDescent="0.2">
      <c r="A461">
        <v>460</v>
      </c>
      <c r="B461" s="3">
        <v>5</v>
      </c>
      <c r="C461" s="2">
        <f t="shared" si="8"/>
        <v>0</v>
      </c>
      <c r="D461" s="1">
        <v>1203</v>
      </c>
      <c r="F461" s="13">
        <v>702</v>
      </c>
      <c r="G461" s="12">
        <v>1164</v>
      </c>
      <c r="I461" s="13">
        <v>1232</v>
      </c>
      <c r="J461" s="12">
        <v>1190</v>
      </c>
    </row>
    <row r="462" spans="1:10" x14ac:dyDescent="0.2">
      <c r="A462">
        <v>461</v>
      </c>
      <c r="B462" s="3">
        <v>8</v>
      </c>
      <c r="C462" s="2">
        <f t="shared" si="8"/>
        <v>1</v>
      </c>
      <c r="D462" s="1">
        <v>1935</v>
      </c>
      <c r="F462" s="13">
        <v>703</v>
      </c>
      <c r="G462" s="12">
        <v>2576</v>
      </c>
      <c r="I462" s="13">
        <v>1233</v>
      </c>
      <c r="J462" s="12">
        <v>1224</v>
      </c>
    </row>
    <row r="463" spans="1:10" x14ac:dyDescent="0.2">
      <c r="A463">
        <v>462</v>
      </c>
      <c r="B463" s="3">
        <v>7</v>
      </c>
      <c r="C463" s="2">
        <f t="shared" si="8"/>
        <v>1</v>
      </c>
      <c r="D463" s="1">
        <v>1135</v>
      </c>
      <c r="F463" s="13">
        <v>705</v>
      </c>
      <c r="G463" s="12">
        <v>1484</v>
      </c>
      <c r="I463" s="13">
        <v>1234</v>
      </c>
      <c r="J463" s="12">
        <v>1188</v>
      </c>
    </row>
    <row r="464" spans="1:10" x14ac:dyDescent="0.2">
      <c r="A464">
        <v>463</v>
      </c>
      <c r="B464" s="3">
        <v>5</v>
      </c>
      <c r="C464" s="2">
        <f t="shared" si="8"/>
        <v>0</v>
      </c>
      <c r="D464" s="1">
        <v>864</v>
      </c>
      <c r="F464" s="13">
        <v>707</v>
      </c>
      <c r="G464" s="12">
        <v>1824</v>
      </c>
      <c r="I464" s="13">
        <v>1235</v>
      </c>
      <c r="J464" s="12">
        <v>1964</v>
      </c>
    </row>
    <row r="465" spans="1:10" x14ac:dyDescent="0.2">
      <c r="A465">
        <v>464</v>
      </c>
      <c r="B465" s="3">
        <v>6</v>
      </c>
      <c r="C465" s="2">
        <f t="shared" si="8"/>
        <v>1</v>
      </c>
      <c r="D465" s="1">
        <v>1660</v>
      </c>
      <c r="F465" s="13">
        <v>708</v>
      </c>
      <c r="G465" s="12">
        <v>1324</v>
      </c>
      <c r="I465" s="13">
        <v>1236</v>
      </c>
      <c r="J465" s="12">
        <v>1784</v>
      </c>
    </row>
    <row r="466" spans="1:10" x14ac:dyDescent="0.2">
      <c r="A466">
        <v>465</v>
      </c>
      <c r="B466" s="3">
        <v>5</v>
      </c>
      <c r="C466" s="2">
        <f t="shared" si="8"/>
        <v>0</v>
      </c>
      <c r="D466" s="1">
        <v>1040</v>
      </c>
      <c r="F466" s="13">
        <v>709</v>
      </c>
      <c r="G466" s="12">
        <v>1456</v>
      </c>
      <c r="I466" s="13">
        <v>1250</v>
      </c>
      <c r="J466" s="12">
        <v>988</v>
      </c>
    </row>
    <row r="467" spans="1:10" x14ac:dyDescent="0.2">
      <c r="A467">
        <v>466</v>
      </c>
      <c r="B467" s="3">
        <v>7</v>
      </c>
      <c r="C467" s="2">
        <f t="shared" si="8"/>
        <v>1</v>
      </c>
      <c r="D467" s="1">
        <v>1414</v>
      </c>
      <c r="F467" s="13">
        <v>713</v>
      </c>
      <c r="G467" s="12">
        <v>1228</v>
      </c>
      <c r="I467" s="13">
        <v>1253</v>
      </c>
      <c r="J467" s="12">
        <v>874</v>
      </c>
    </row>
    <row r="468" spans="1:10" x14ac:dyDescent="0.2">
      <c r="A468">
        <v>467</v>
      </c>
      <c r="B468" s="3">
        <v>7</v>
      </c>
      <c r="C468" s="2">
        <f t="shared" si="8"/>
        <v>1</v>
      </c>
      <c r="D468" s="1">
        <v>1277</v>
      </c>
      <c r="F468" s="13">
        <v>715</v>
      </c>
      <c r="G468" s="12">
        <v>1479</v>
      </c>
      <c r="I468" s="13">
        <v>1258</v>
      </c>
      <c r="J468" s="12">
        <v>864</v>
      </c>
    </row>
    <row r="469" spans="1:10" x14ac:dyDescent="0.2">
      <c r="A469">
        <v>468</v>
      </c>
      <c r="B469" s="3">
        <v>5</v>
      </c>
      <c r="C469" s="2">
        <f t="shared" si="8"/>
        <v>0</v>
      </c>
      <c r="D469" s="1">
        <v>1644</v>
      </c>
      <c r="F469" s="13">
        <v>716</v>
      </c>
      <c r="G469" s="12">
        <v>1350</v>
      </c>
      <c r="I469" s="13">
        <v>1262</v>
      </c>
      <c r="J469" s="12">
        <v>1050</v>
      </c>
    </row>
    <row r="470" spans="1:10" x14ac:dyDescent="0.2">
      <c r="A470">
        <v>469</v>
      </c>
      <c r="B470" s="3">
        <v>8</v>
      </c>
      <c r="C470" s="2">
        <f t="shared" si="8"/>
        <v>1</v>
      </c>
      <c r="D470" s="1">
        <v>1634</v>
      </c>
      <c r="F470" s="13">
        <v>717</v>
      </c>
      <c r="G470" s="12">
        <v>2554</v>
      </c>
      <c r="I470" s="13">
        <v>1263</v>
      </c>
      <c r="J470" s="12">
        <v>1788</v>
      </c>
    </row>
    <row r="471" spans="1:10" x14ac:dyDescent="0.2">
      <c r="A471">
        <v>470</v>
      </c>
      <c r="B471" s="3">
        <v>6</v>
      </c>
      <c r="C471" s="2">
        <f t="shared" si="8"/>
        <v>1</v>
      </c>
      <c r="D471" s="1">
        <v>1710</v>
      </c>
      <c r="F471" s="13">
        <v>719</v>
      </c>
      <c r="G471" s="12">
        <v>2418</v>
      </c>
      <c r="I471" s="13">
        <v>1270</v>
      </c>
      <c r="J471" s="12">
        <v>1524</v>
      </c>
    </row>
    <row r="472" spans="1:10" x14ac:dyDescent="0.2">
      <c r="A472">
        <v>471</v>
      </c>
      <c r="B472" s="3">
        <v>8</v>
      </c>
      <c r="C472" s="2">
        <f t="shared" si="8"/>
        <v>1</v>
      </c>
      <c r="D472" s="1">
        <v>1502</v>
      </c>
      <c r="F472" s="13">
        <v>721</v>
      </c>
      <c r="G472" s="12">
        <v>1742</v>
      </c>
      <c r="I472" s="13">
        <v>1273</v>
      </c>
      <c r="J472" s="12">
        <v>935</v>
      </c>
    </row>
    <row r="473" spans="1:10" x14ac:dyDescent="0.2">
      <c r="A473">
        <v>472</v>
      </c>
      <c r="B473" s="3">
        <v>7</v>
      </c>
      <c r="C473" s="2">
        <f t="shared" si="8"/>
        <v>1</v>
      </c>
      <c r="D473" s="1">
        <v>1969</v>
      </c>
      <c r="F473" s="13">
        <v>722</v>
      </c>
      <c r="G473" s="12">
        <v>848</v>
      </c>
      <c r="I473" s="13">
        <v>1275</v>
      </c>
      <c r="J473" s="12">
        <v>1250</v>
      </c>
    </row>
    <row r="474" spans="1:10" x14ac:dyDescent="0.2">
      <c r="A474">
        <v>473</v>
      </c>
      <c r="B474" s="3">
        <v>6</v>
      </c>
      <c r="C474" s="2">
        <f t="shared" si="8"/>
        <v>1</v>
      </c>
      <c r="D474" s="1">
        <v>1072</v>
      </c>
      <c r="F474" s="13">
        <v>725</v>
      </c>
      <c r="G474" s="12">
        <v>1698</v>
      </c>
      <c r="I474" s="13">
        <v>1276</v>
      </c>
      <c r="J474" s="12">
        <v>1920</v>
      </c>
    </row>
    <row r="475" spans="1:10" x14ac:dyDescent="0.2">
      <c r="A475">
        <v>474</v>
      </c>
      <c r="B475" s="3">
        <v>8</v>
      </c>
      <c r="C475" s="2">
        <f t="shared" si="8"/>
        <v>1</v>
      </c>
      <c r="D475" s="1">
        <v>1976</v>
      </c>
      <c r="F475" s="13">
        <v>727</v>
      </c>
      <c r="G475" s="12">
        <v>1680</v>
      </c>
      <c r="I475" s="13">
        <v>1280</v>
      </c>
      <c r="J475" s="12">
        <v>1128</v>
      </c>
    </row>
    <row r="476" spans="1:10" x14ac:dyDescent="0.2">
      <c r="A476">
        <v>475</v>
      </c>
      <c r="B476" s="3">
        <v>8</v>
      </c>
      <c r="C476" s="2">
        <f t="shared" si="8"/>
        <v>1</v>
      </c>
      <c r="D476" s="1">
        <v>1652</v>
      </c>
      <c r="F476" s="13">
        <v>728</v>
      </c>
      <c r="G476" s="12">
        <v>1232</v>
      </c>
      <c r="I476" s="13">
        <v>1283</v>
      </c>
      <c r="J476" s="12">
        <v>1040</v>
      </c>
    </row>
    <row r="477" spans="1:10" x14ac:dyDescent="0.2">
      <c r="A477">
        <v>476</v>
      </c>
      <c r="B477" s="3">
        <v>5</v>
      </c>
      <c r="C477" s="2">
        <f t="shared" si="8"/>
        <v>0</v>
      </c>
      <c r="D477" s="1">
        <v>970</v>
      </c>
      <c r="F477" s="13">
        <v>731</v>
      </c>
      <c r="G477" s="12">
        <v>1616</v>
      </c>
      <c r="I477" s="13">
        <v>1288</v>
      </c>
      <c r="J477" s="12">
        <v>1582</v>
      </c>
    </row>
    <row r="478" spans="1:10" x14ac:dyDescent="0.2">
      <c r="A478">
        <v>477</v>
      </c>
      <c r="B478" s="3">
        <v>6</v>
      </c>
      <c r="C478" s="2">
        <f t="shared" si="8"/>
        <v>1</v>
      </c>
      <c r="D478" s="1">
        <v>1493</v>
      </c>
      <c r="F478" s="13">
        <v>732</v>
      </c>
      <c r="G478" s="12">
        <v>1146</v>
      </c>
      <c r="I478" s="13">
        <v>1291</v>
      </c>
      <c r="J478" s="12">
        <v>1152</v>
      </c>
    </row>
    <row r="479" spans="1:10" x14ac:dyDescent="0.2">
      <c r="A479">
        <v>478</v>
      </c>
      <c r="B479" s="3">
        <v>9</v>
      </c>
      <c r="C479" s="2">
        <f t="shared" si="8"/>
        <v>1</v>
      </c>
      <c r="D479" s="1">
        <v>2643</v>
      </c>
      <c r="F479" s="13">
        <v>733</v>
      </c>
      <c r="G479" s="12">
        <v>2031</v>
      </c>
      <c r="I479" s="13">
        <v>1292</v>
      </c>
      <c r="J479" s="12">
        <v>1302</v>
      </c>
    </row>
    <row r="480" spans="1:10" x14ac:dyDescent="0.2">
      <c r="A480">
        <v>479</v>
      </c>
      <c r="B480" s="3">
        <v>8</v>
      </c>
      <c r="C480" s="2">
        <f t="shared" si="8"/>
        <v>1</v>
      </c>
      <c r="D480" s="1">
        <v>1718</v>
      </c>
      <c r="F480" s="13">
        <v>736</v>
      </c>
      <c r="G480" s="12">
        <v>1768</v>
      </c>
      <c r="I480" s="13">
        <v>1293</v>
      </c>
      <c r="J480" s="12">
        <v>2372</v>
      </c>
    </row>
    <row r="481" spans="1:10" x14ac:dyDescent="0.2">
      <c r="A481">
        <v>480</v>
      </c>
      <c r="B481" s="3">
        <v>4</v>
      </c>
      <c r="C481" s="2">
        <f t="shared" si="8"/>
        <v>0</v>
      </c>
      <c r="D481" s="1">
        <v>1131</v>
      </c>
      <c r="F481" s="13">
        <v>738</v>
      </c>
      <c r="G481" s="12">
        <v>1801</v>
      </c>
      <c r="I481" s="13">
        <v>1295</v>
      </c>
      <c r="J481" s="12">
        <v>864</v>
      </c>
    </row>
    <row r="482" spans="1:10" x14ac:dyDescent="0.2">
      <c r="A482">
        <v>481</v>
      </c>
      <c r="B482" s="3">
        <v>9</v>
      </c>
      <c r="C482" s="2">
        <f t="shared" si="8"/>
        <v>1</v>
      </c>
      <c r="D482" s="1">
        <v>1850</v>
      </c>
      <c r="F482" s="13">
        <v>740</v>
      </c>
      <c r="G482" s="12">
        <v>1728</v>
      </c>
      <c r="I482" s="13">
        <v>1296</v>
      </c>
      <c r="J482" s="12">
        <v>1052</v>
      </c>
    </row>
    <row r="483" spans="1:10" x14ac:dyDescent="0.2">
      <c r="A483">
        <v>482</v>
      </c>
      <c r="B483" s="3">
        <v>9</v>
      </c>
      <c r="C483" s="2">
        <f t="shared" si="8"/>
        <v>1</v>
      </c>
      <c r="D483" s="1">
        <v>1792</v>
      </c>
      <c r="F483" s="13">
        <v>742</v>
      </c>
      <c r="G483" s="12">
        <v>912</v>
      </c>
      <c r="I483" s="13">
        <v>1297</v>
      </c>
      <c r="J483" s="12">
        <v>1128</v>
      </c>
    </row>
    <row r="484" spans="1:10" x14ac:dyDescent="0.2">
      <c r="A484">
        <v>483</v>
      </c>
      <c r="B484" s="3">
        <v>7</v>
      </c>
      <c r="C484" s="2">
        <f t="shared" si="8"/>
        <v>1</v>
      </c>
      <c r="D484" s="1">
        <v>1826</v>
      </c>
      <c r="F484" s="13">
        <v>743</v>
      </c>
      <c r="G484" s="12">
        <v>1349</v>
      </c>
      <c r="I484" s="13">
        <v>1300</v>
      </c>
      <c r="J484" s="12">
        <v>1246</v>
      </c>
    </row>
    <row r="485" spans="1:10" x14ac:dyDescent="0.2">
      <c r="A485">
        <v>484</v>
      </c>
      <c r="B485" s="3">
        <v>6</v>
      </c>
      <c r="C485" s="2">
        <f t="shared" si="8"/>
        <v>1</v>
      </c>
      <c r="D485" s="1">
        <v>1216</v>
      </c>
      <c r="F485" s="13">
        <v>745</v>
      </c>
      <c r="G485" s="12">
        <v>1337</v>
      </c>
      <c r="I485" s="13">
        <v>1308</v>
      </c>
      <c r="J485" s="12">
        <v>990</v>
      </c>
    </row>
    <row r="486" spans="1:10" x14ac:dyDescent="0.2">
      <c r="A486">
        <v>485</v>
      </c>
      <c r="B486" s="3">
        <v>5</v>
      </c>
      <c r="C486" s="2">
        <f t="shared" si="8"/>
        <v>0</v>
      </c>
      <c r="D486" s="1">
        <v>999</v>
      </c>
      <c r="F486" s="13">
        <v>746</v>
      </c>
      <c r="G486" s="12">
        <v>2715</v>
      </c>
      <c r="I486" s="13">
        <v>1309</v>
      </c>
      <c r="J486" s="12">
        <v>1122</v>
      </c>
    </row>
    <row r="487" spans="1:10" x14ac:dyDescent="0.2">
      <c r="A487">
        <v>486</v>
      </c>
      <c r="B487" s="3">
        <v>5</v>
      </c>
      <c r="C487" s="2">
        <f t="shared" si="8"/>
        <v>0</v>
      </c>
      <c r="D487" s="1">
        <v>1113</v>
      </c>
      <c r="F487" s="13">
        <v>747</v>
      </c>
      <c r="G487" s="12">
        <v>2256</v>
      </c>
      <c r="I487" s="13">
        <v>1315</v>
      </c>
      <c r="J487" s="12">
        <v>948</v>
      </c>
    </row>
    <row r="488" spans="1:10" x14ac:dyDescent="0.2">
      <c r="A488">
        <v>487</v>
      </c>
      <c r="B488" s="3">
        <v>5</v>
      </c>
      <c r="C488" s="2">
        <f t="shared" si="8"/>
        <v>0</v>
      </c>
      <c r="D488" s="1">
        <v>1073</v>
      </c>
      <c r="F488" s="13">
        <v>748</v>
      </c>
      <c r="G488" s="12">
        <v>2640</v>
      </c>
      <c r="I488" s="13">
        <v>1320</v>
      </c>
      <c r="J488" s="12">
        <v>948</v>
      </c>
    </row>
    <row r="489" spans="1:10" x14ac:dyDescent="0.2">
      <c r="A489">
        <v>488</v>
      </c>
      <c r="B489" s="3">
        <v>5</v>
      </c>
      <c r="C489" s="2">
        <f t="shared" si="8"/>
        <v>0</v>
      </c>
      <c r="D489" s="1">
        <v>1484</v>
      </c>
      <c r="F489" s="13">
        <v>749</v>
      </c>
      <c r="G489" s="12">
        <v>1720</v>
      </c>
      <c r="I489" s="13">
        <v>1322</v>
      </c>
      <c r="J489" s="12">
        <v>720</v>
      </c>
    </row>
    <row r="490" spans="1:10" x14ac:dyDescent="0.2">
      <c r="A490">
        <v>489</v>
      </c>
      <c r="B490" s="3">
        <v>5</v>
      </c>
      <c r="C490" s="2">
        <f t="shared" si="8"/>
        <v>0</v>
      </c>
      <c r="D490" s="1">
        <v>2414</v>
      </c>
      <c r="F490" s="13">
        <v>752</v>
      </c>
      <c r="G490" s="12">
        <v>1320</v>
      </c>
      <c r="I490" s="13">
        <v>1324</v>
      </c>
      <c r="J490" s="12">
        <v>708</v>
      </c>
    </row>
    <row r="491" spans="1:10" x14ac:dyDescent="0.2">
      <c r="A491">
        <v>490</v>
      </c>
      <c r="B491" s="3">
        <v>4</v>
      </c>
      <c r="C491" s="2">
        <f t="shared" si="8"/>
        <v>0</v>
      </c>
      <c r="D491" s="1">
        <v>630</v>
      </c>
      <c r="F491" s="13">
        <v>753</v>
      </c>
      <c r="G491" s="12">
        <v>1494</v>
      </c>
      <c r="I491" s="13">
        <v>1326</v>
      </c>
      <c r="J491" s="12">
        <v>796</v>
      </c>
    </row>
    <row r="492" spans="1:10" x14ac:dyDescent="0.2">
      <c r="A492">
        <v>491</v>
      </c>
      <c r="B492" s="3">
        <v>5</v>
      </c>
      <c r="C492" s="2">
        <f t="shared" si="8"/>
        <v>0</v>
      </c>
      <c r="D492" s="1">
        <v>1304</v>
      </c>
      <c r="F492" s="13">
        <v>754</v>
      </c>
      <c r="G492" s="12">
        <v>2098</v>
      </c>
      <c r="I492" s="13">
        <v>1327</v>
      </c>
      <c r="J492" s="12">
        <v>774</v>
      </c>
    </row>
    <row r="493" spans="1:10" x14ac:dyDescent="0.2">
      <c r="A493">
        <v>492</v>
      </c>
      <c r="B493" s="3">
        <v>6</v>
      </c>
      <c r="C493" s="2">
        <f t="shared" si="8"/>
        <v>1</v>
      </c>
      <c r="D493" s="1">
        <v>1578</v>
      </c>
      <c r="F493" s="13">
        <v>755</v>
      </c>
      <c r="G493" s="12">
        <v>1026</v>
      </c>
      <c r="I493" s="13">
        <v>1328</v>
      </c>
      <c r="J493" s="12">
        <v>816</v>
      </c>
    </row>
    <row r="494" spans="1:10" x14ac:dyDescent="0.2">
      <c r="A494">
        <v>493</v>
      </c>
      <c r="B494" s="3">
        <v>6</v>
      </c>
      <c r="C494" s="2">
        <f t="shared" si="8"/>
        <v>1</v>
      </c>
      <c r="D494" s="1">
        <v>1456</v>
      </c>
      <c r="F494" s="13">
        <v>756</v>
      </c>
      <c r="G494" s="12">
        <v>1471</v>
      </c>
      <c r="I494" s="13">
        <v>1332</v>
      </c>
      <c r="J494" s="12">
        <v>954</v>
      </c>
    </row>
    <row r="495" spans="1:10" x14ac:dyDescent="0.2">
      <c r="A495">
        <v>494</v>
      </c>
      <c r="B495" s="3">
        <v>5</v>
      </c>
      <c r="C495" s="2">
        <f t="shared" si="8"/>
        <v>0</v>
      </c>
      <c r="D495" s="1">
        <v>1269</v>
      </c>
      <c r="F495" s="13">
        <v>757</v>
      </c>
      <c r="G495" s="12">
        <v>1768</v>
      </c>
      <c r="I495" s="13">
        <v>1333</v>
      </c>
      <c r="J495" s="12">
        <v>816</v>
      </c>
    </row>
    <row r="496" spans="1:10" x14ac:dyDescent="0.2">
      <c r="A496">
        <v>495</v>
      </c>
      <c r="B496" s="3">
        <v>5</v>
      </c>
      <c r="C496" s="2">
        <f t="shared" si="8"/>
        <v>0</v>
      </c>
      <c r="D496" s="1">
        <v>886</v>
      </c>
      <c r="F496" s="13">
        <v>758</v>
      </c>
      <c r="G496" s="12">
        <v>1386</v>
      </c>
      <c r="I496" s="13">
        <v>1334</v>
      </c>
      <c r="J496" s="12">
        <v>1360</v>
      </c>
    </row>
    <row r="497" spans="1:10" x14ac:dyDescent="0.2">
      <c r="A497">
        <v>496</v>
      </c>
      <c r="B497" s="3">
        <v>4</v>
      </c>
      <c r="C497" s="2">
        <f t="shared" si="8"/>
        <v>0</v>
      </c>
      <c r="D497" s="1">
        <v>720</v>
      </c>
      <c r="F497" s="13">
        <v>759</v>
      </c>
      <c r="G497" s="12">
        <v>1501</v>
      </c>
      <c r="I497" s="13">
        <v>1335</v>
      </c>
      <c r="J497" s="12">
        <v>1365</v>
      </c>
    </row>
    <row r="498" spans="1:10" x14ac:dyDescent="0.2">
      <c r="A498">
        <v>497</v>
      </c>
      <c r="B498" s="3">
        <v>8</v>
      </c>
      <c r="C498" s="2">
        <f t="shared" si="8"/>
        <v>1</v>
      </c>
      <c r="D498" s="1">
        <v>3228</v>
      </c>
      <c r="F498" s="13">
        <v>760</v>
      </c>
      <c r="G498" s="12">
        <v>2531</v>
      </c>
      <c r="I498" s="13">
        <v>1337</v>
      </c>
      <c r="J498" s="12">
        <v>1656</v>
      </c>
    </row>
    <row r="499" spans="1:10" x14ac:dyDescent="0.2">
      <c r="A499">
        <v>498</v>
      </c>
      <c r="B499" s="3">
        <v>7</v>
      </c>
      <c r="C499" s="2">
        <f t="shared" si="8"/>
        <v>1</v>
      </c>
      <c r="D499" s="1">
        <v>1820</v>
      </c>
      <c r="F499" s="13">
        <v>761</v>
      </c>
      <c r="G499" s="12">
        <v>864</v>
      </c>
      <c r="I499" s="13">
        <v>1338</v>
      </c>
      <c r="J499" s="12">
        <v>693</v>
      </c>
    </row>
    <row r="500" spans="1:10" x14ac:dyDescent="0.2">
      <c r="A500">
        <v>499</v>
      </c>
      <c r="B500" s="3">
        <v>5</v>
      </c>
      <c r="C500" s="2">
        <f t="shared" si="8"/>
        <v>0</v>
      </c>
      <c r="D500" s="1">
        <v>899</v>
      </c>
      <c r="F500" s="13">
        <v>763</v>
      </c>
      <c r="G500" s="12">
        <v>1547</v>
      </c>
      <c r="I500" s="13">
        <v>1340</v>
      </c>
      <c r="J500" s="12">
        <v>864</v>
      </c>
    </row>
    <row r="501" spans="1:10" x14ac:dyDescent="0.2">
      <c r="A501">
        <v>500</v>
      </c>
      <c r="B501" s="3">
        <v>5</v>
      </c>
      <c r="C501" s="2">
        <f t="shared" si="8"/>
        <v>0</v>
      </c>
      <c r="D501" s="1">
        <v>912</v>
      </c>
      <c r="F501" s="13">
        <v>764</v>
      </c>
      <c r="G501" s="12">
        <v>2365</v>
      </c>
      <c r="I501" s="13">
        <v>1341</v>
      </c>
      <c r="J501" s="12">
        <v>872</v>
      </c>
    </row>
    <row r="502" spans="1:10" x14ac:dyDescent="0.2">
      <c r="A502">
        <v>501</v>
      </c>
      <c r="B502" s="3">
        <v>6</v>
      </c>
      <c r="C502" s="2">
        <f t="shared" si="8"/>
        <v>1</v>
      </c>
      <c r="D502" s="1">
        <v>1218</v>
      </c>
      <c r="F502" s="13">
        <v>765</v>
      </c>
      <c r="G502" s="12">
        <v>1494</v>
      </c>
      <c r="I502" s="13">
        <v>1346</v>
      </c>
      <c r="J502" s="12">
        <v>960</v>
      </c>
    </row>
    <row r="503" spans="1:10" x14ac:dyDescent="0.2">
      <c r="A503">
        <v>502</v>
      </c>
      <c r="B503" s="3">
        <v>7</v>
      </c>
      <c r="C503" s="2">
        <f t="shared" si="8"/>
        <v>1</v>
      </c>
      <c r="D503" s="1">
        <v>1768</v>
      </c>
      <c r="F503" s="13">
        <v>766</v>
      </c>
      <c r="G503" s="12">
        <v>1506</v>
      </c>
      <c r="I503" s="13">
        <v>1351</v>
      </c>
      <c r="J503" s="12">
        <v>2634</v>
      </c>
    </row>
    <row r="504" spans="1:10" x14ac:dyDescent="0.2">
      <c r="A504">
        <v>503</v>
      </c>
      <c r="B504" s="3">
        <v>5</v>
      </c>
      <c r="C504" s="2">
        <f t="shared" si="8"/>
        <v>0</v>
      </c>
      <c r="D504" s="1">
        <v>1214</v>
      </c>
      <c r="F504" s="13">
        <v>767</v>
      </c>
      <c r="G504" s="12">
        <v>1714</v>
      </c>
      <c r="I504" s="13">
        <v>1357</v>
      </c>
      <c r="J504" s="12">
        <v>892</v>
      </c>
    </row>
    <row r="505" spans="1:10" x14ac:dyDescent="0.2">
      <c r="A505">
        <v>504</v>
      </c>
      <c r="B505" s="3">
        <v>7</v>
      </c>
      <c r="C505" s="2">
        <f t="shared" si="8"/>
        <v>1</v>
      </c>
      <c r="D505" s="1">
        <v>1801</v>
      </c>
      <c r="F505" s="13">
        <v>768</v>
      </c>
      <c r="G505" s="12">
        <v>1750</v>
      </c>
      <c r="I505" s="13">
        <v>1358</v>
      </c>
      <c r="J505" s="12">
        <v>1078</v>
      </c>
    </row>
    <row r="506" spans="1:10" x14ac:dyDescent="0.2">
      <c r="A506">
        <v>505</v>
      </c>
      <c r="B506" s="3">
        <v>6</v>
      </c>
      <c r="C506" s="2">
        <f t="shared" si="8"/>
        <v>1</v>
      </c>
      <c r="D506" s="1">
        <v>1322</v>
      </c>
      <c r="F506" s="13">
        <v>769</v>
      </c>
      <c r="G506" s="12">
        <v>1836</v>
      </c>
      <c r="I506" s="13">
        <v>1361</v>
      </c>
      <c r="J506" s="12">
        <v>2601</v>
      </c>
    </row>
    <row r="507" spans="1:10" x14ac:dyDescent="0.2">
      <c r="A507">
        <v>506</v>
      </c>
      <c r="B507" s="3">
        <v>5</v>
      </c>
      <c r="C507" s="2">
        <f t="shared" si="8"/>
        <v>0</v>
      </c>
      <c r="D507" s="1">
        <v>1960</v>
      </c>
      <c r="F507" s="13">
        <v>770</v>
      </c>
      <c r="G507" s="12">
        <v>3279</v>
      </c>
      <c r="I507" s="13">
        <v>1363</v>
      </c>
      <c r="J507" s="12">
        <v>1738</v>
      </c>
    </row>
    <row r="508" spans="1:10" x14ac:dyDescent="0.2">
      <c r="A508">
        <v>507</v>
      </c>
      <c r="B508" s="3">
        <v>8</v>
      </c>
      <c r="C508" s="2">
        <f t="shared" si="8"/>
        <v>1</v>
      </c>
      <c r="D508" s="1">
        <v>1911</v>
      </c>
      <c r="F508" s="13">
        <v>773</v>
      </c>
      <c r="G508" s="12">
        <v>1117</v>
      </c>
      <c r="I508" s="13">
        <v>1368</v>
      </c>
      <c r="J508" s="12">
        <v>1475</v>
      </c>
    </row>
    <row r="509" spans="1:10" x14ac:dyDescent="0.2">
      <c r="A509">
        <v>508</v>
      </c>
      <c r="B509" s="3">
        <v>6</v>
      </c>
      <c r="C509" s="2">
        <f t="shared" si="8"/>
        <v>1</v>
      </c>
      <c r="D509" s="1">
        <v>1218</v>
      </c>
      <c r="F509" s="13">
        <v>775</v>
      </c>
      <c r="G509" s="12">
        <v>1973</v>
      </c>
      <c r="I509" s="13">
        <v>1371</v>
      </c>
      <c r="J509" s="12">
        <v>1374</v>
      </c>
    </row>
    <row r="510" spans="1:10" x14ac:dyDescent="0.2">
      <c r="A510">
        <v>509</v>
      </c>
      <c r="B510" s="3">
        <v>7</v>
      </c>
      <c r="C510" s="2">
        <f t="shared" si="8"/>
        <v>1</v>
      </c>
      <c r="D510" s="1">
        <v>1378</v>
      </c>
      <c r="F510" s="13">
        <v>776</v>
      </c>
      <c r="G510" s="12">
        <v>1204</v>
      </c>
      <c r="I510" s="13">
        <v>1378</v>
      </c>
      <c r="J510" s="12">
        <v>1604</v>
      </c>
    </row>
    <row r="511" spans="1:10" x14ac:dyDescent="0.2">
      <c r="A511">
        <v>510</v>
      </c>
      <c r="B511" s="3">
        <v>5</v>
      </c>
      <c r="C511" s="2">
        <f t="shared" si="8"/>
        <v>0</v>
      </c>
      <c r="D511" s="1">
        <v>1041</v>
      </c>
      <c r="F511" s="13">
        <v>777</v>
      </c>
      <c r="G511" s="12">
        <v>1614</v>
      </c>
      <c r="I511" s="13">
        <v>1380</v>
      </c>
      <c r="J511" s="12">
        <v>1394</v>
      </c>
    </row>
    <row r="512" spans="1:10" x14ac:dyDescent="0.2">
      <c r="A512">
        <v>511</v>
      </c>
      <c r="B512" s="3">
        <v>5</v>
      </c>
      <c r="C512" s="2">
        <f t="shared" si="8"/>
        <v>0</v>
      </c>
      <c r="D512" s="1">
        <v>1363</v>
      </c>
      <c r="F512" s="13">
        <v>780</v>
      </c>
      <c r="G512" s="12">
        <v>1004</v>
      </c>
      <c r="I512" s="13">
        <v>1381</v>
      </c>
      <c r="J512" s="12">
        <v>864</v>
      </c>
    </row>
    <row r="513" spans="1:10" x14ac:dyDescent="0.2">
      <c r="A513">
        <v>512</v>
      </c>
      <c r="B513" s="3">
        <v>7</v>
      </c>
      <c r="C513" s="2">
        <f t="shared" si="8"/>
        <v>1</v>
      </c>
      <c r="D513" s="1">
        <v>1368</v>
      </c>
      <c r="F513" s="13">
        <v>781</v>
      </c>
      <c r="G513" s="12">
        <v>1253</v>
      </c>
      <c r="I513" s="13">
        <v>1384</v>
      </c>
      <c r="J513" s="12">
        <v>1416</v>
      </c>
    </row>
    <row r="514" spans="1:10" x14ac:dyDescent="0.2">
      <c r="A514">
        <v>513</v>
      </c>
      <c r="B514" s="3">
        <v>5</v>
      </c>
      <c r="C514" s="2">
        <f t="shared" si="8"/>
        <v>0</v>
      </c>
      <c r="D514" s="1">
        <v>864</v>
      </c>
      <c r="F514" s="13">
        <v>782</v>
      </c>
      <c r="G514" s="12">
        <v>1603</v>
      </c>
      <c r="I514" s="13">
        <v>1386</v>
      </c>
      <c r="J514" s="12">
        <v>1154</v>
      </c>
    </row>
    <row r="515" spans="1:10" x14ac:dyDescent="0.2">
      <c r="A515">
        <v>514</v>
      </c>
      <c r="B515" s="3">
        <v>6</v>
      </c>
      <c r="C515" s="2">
        <f t="shared" ref="C515:C578" si="9">IF(B515&gt;=6, 1, 0)</f>
        <v>1</v>
      </c>
      <c r="D515" s="1">
        <v>1080</v>
      </c>
      <c r="F515" s="13">
        <v>783</v>
      </c>
      <c r="G515" s="12">
        <v>1430</v>
      </c>
      <c r="I515" s="13">
        <v>1392</v>
      </c>
      <c r="J515" s="12">
        <v>1584</v>
      </c>
    </row>
    <row r="516" spans="1:10" x14ac:dyDescent="0.2">
      <c r="A516">
        <v>515</v>
      </c>
      <c r="B516" s="3">
        <v>5</v>
      </c>
      <c r="C516" s="2">
        <f t="shared" si="9"/>
        <v>0</v>
      </c>
      <c r="D516" s="1">
        <v>789</v>
      </c>
      <c r="F516" s="13">
        <v>785</v>
      </c>
      <c r="G516" s="12">
        <v>1484</v>
      </c>
      <c r="I516" s="13">
        <v>1393</v>
      </c>
      <c r="J516" s="12">
        <v>900</v>
      </c>
    </row>
    <row r="517" spans="1:10" x14ac:dyDescent="0.2">
      <c r="A517">
        <v>516</v>
      </c>
      <c r="B517" s="3">
        <v>10</v>
      </c>
      <c r="C517" s="2">
        <f t="shared" si="9"/>
        <v>1</v>
      </c>
      <c r="D517" s="1">
        <v>2020</v>
      </c>
      <c r="F517" s="13">
        <v>786</v>
      </c>
      <c r="G517" s="12">
        <v>1342</v>
      </c>
      <c r="I517" s="13">
        <v>1397</v>
      </c>
      <c r="J517" s="12">
        <v>1687</v>
      </c>
    </row>
    <row r="518" spans="1:10" x14ac:dyDescent="0.2">
      <c r="A518">
        <v>517</v>
      </c>
      <c r="B518" s="3">
        <v>6</v>
      </c>
      <c r="C518" s="2">
        <f t="shared" si="9"/>
        <v>1</v>
      </c>
      <c r="D518" s="1">
        <v>2119</v>
      </c>
      <c r="F518" s="13">
        <v>788</v>
      </c>
      <c r="G518" s="12">
        <v>2084</v>
      </c>
      <c r="I518" s="13">
        <v>1398</v>
      </c>
      <c r="J518" s="12">
        <v>1513</v>
      </c>
    </row>
    <row r="519" spans="1:10" x14ac:dyDescent="0.2">
      <c r="A519">
        <v>518</v>
      </c>
      <c r="B519" s="3">
        <v>7</v>
      </c>
      <c r="C519" s="2">
        <f t="shared" si="9"/>
        <v>1</v>
      </c>
      <c r="D519" s="1">
        <v>2344</v>
      </c>
      <c r="F519" s="13">
        <v>790</v>
      </c>
      <c r="G519" s="12">
        <v>2087</v>
      </c>
      <c r="I519" s="13">
        <v>1399</v>
      </c>
      <c r="J519" s="12">
        <v>1904</v>
      </c>
    </row>
    <row r="520" spans="1:10" x14ac:dyDescent="0.2">
      <c r="A520">
        <v>519</v>
      </c>
      <c r="B520" s="3">
        <v>6</v>
      </c>
      <c r="C520" s="2">
        <f t="shared" si="9"/>
        <v>1</v>
      </c>
      <c r="D520" s="1">
        <v>1796</v>
      </c>
      <c r="F520" s="13">
        <v>791</v>
      </c>
      <c r="G520" s="12">
        <v>1145</v>
      </c>
      <c r="I520" s="13">
        <v>1405</v>
      </c>
      <c r="J520" s="12">
        <v>1214</v>
      </c>
    </row>
    <row r="521" spans="1:10" x14ac:dyDescent="0.2">
      <c r="A521">
        <v>520</v>
      </c>
      <c r="B521" s="3">
        <v>7</v>
      </c>
      <c r="C521" s="2">
        <f t="shared" si="9"/>
        <v>1</v>
      </c>
      <c r="D521" s="1">
        <v>2080</v>
      </c>
      <c r="F521" s="13">
        <v>792</v>
      </c>
      <c r="G521" s="12">
        <v>1062</v>
      </c>
      <c r="I521" s="13">
        <v>1407</v>
      </c>
      <c r="J521" s="12">
        <v>768</v>
      </c>
    </row>
    <row r="522" spans="1:10" x14ac:dyDescent="0.2">
      <c r="A522">
        <v>521</v>
      </c>
      <c r="B522" s="3">
        <v>4</v>
      </c>
      <c r="C522" s="2">
        <f t="shared" si="9"/>
        <v>0</v>
      </c>
      <c r="D522" s="1">
        <v>1294</v>
      </c>
      <c r="F522" s="13">
        <v>793</v>
      </c>
      <c r="G522" s="12">
        <v>2013</v>
      </c>
      <c r="I522" s="13">
        <v>1408</v>
      </c>
      <c r="J522" s="12">
        <v>833</v>
      </c>
    </row>
    <row r="523" spans="1:10" x14ac:dyDescent="0.2">
      <c r="A523">
        <v>522</v>
      </c>
      <c r="B523" s="3">
        <v>6</v>
      </c>
      <c r="C523" s="2">
        <f t="shared" si="9"/>
        <v>1</v>
      </c>
      <c r="D523" s="1">
        <v>1244</v>
      </c>
      <c r="F523" s="13">
        <v>794</v>
      </c>
      <c r="G523" s="12">
        <v>1496</v>
      </c>
      <c r="I523" s="13">
        <v>1409</v>
      </c>
      <c r="J523" s="12">
        <v>1363</v>
      </c>
    </row>
    <row r="524" spans="1:10" x14ac:dyDescent="0.2">
      <c r="A524">
        <v>523</v>
      </c>
      <c r="B524" s="3">
        <v>6</v>
      </c>
      <c r="C524" s="2">
        <f t="shared" si="9"/>
        <v>1</v>
      </c>
      <c r="D524" s="1">
        <v>1664</v>
      </c>
      <c r="F524" s="13">
        <v>795</v>
      </c>
      <c r="G524" s="12">
        <v>1895</v>
      </c>
      <c r="I524" s="13">
        <v>1413</v>
      </c>
      <c r="J524" s="12">
        <v>1040</v>
      </c>
    </row>
    <row r="525" spans="1:10" x14ac:dyDescent="0.2">
      <c r="A525">
        <v>524</v>
      </c>
      <c r="B525" s="3">
        <v>10</v>
      </c>
      <c r="C525" s="2">
        <f t="shared" si="9"/>
        <v>1</v>
      </c>
      <c r="D525" s="1">
        <v>4676</v>
      </c>
      <c r="F525" s="13">
        <v>796</v>
      </c>
      <c r="G525" s="12">
        <v>1564</v>
      </c>
      <c r="I525" s="13">
        <v>1417</v>
      </c>
      <c r="J525" s="12">
        <v>2290</v>
      </c>
    </row>
    <row r="526" spans="1:10" x14ac:dyDescent="0.2">
      <c r="A526">
        <v>525</v>
      </c>
      <c r="B526" s="3">
        <v>7</v>
      </c>
      <c r="C526" s="2">
        <f t="shared" si="9"/>
        <v>1</v>
      </c>
      <c r="D526" s="1">
        <v>2398</v>
      </c>
      <c r="F526" s="13">
        <v>797</v>
      </c>
      <c r="G526" s="12">
        <v>1285</v>
      </c>
      <c r="I526" s="13">
        <v>1419</v>
      </c>
      <c r="J526" s="12">
        <v>1144</v>
      </c>
    </row>
    <row r="527" spans="1:10" x14ac:dyDescent="0.2">
      <c r="A527">
        <v>526</v>
      </c>
      <c r="B527" s="3">
        <v>7</v>
      </c>
      <c r="C527" s="2">
        <f t="shared" si="9"/>
        <v>1</v>
      </c>
      <c r="D527" s="1">
        <v>1266</v>
      </c>
      <c r="F527" s="13">
        <v>799</v>
      </c>
      <c r="G527" s="12">
        <v>3140</v>
      </c>
      <c r="I527" s="13">
        <v>1425</v>
      </c>
      <c r="J527" s="12">
        <v>1344</v>
      </c>
    </row>
    <row r="528" spans="1:10" x14ac:dyDescent="0.2">
      <c r="A528">
        <v>527</v>
      </c>
      <c r="B528" s="3">
        <v>5</v>
      </c>
      <c r="C528" s="2">
        <f t="shared" si="9"/>
        <v>0</v>
      </c>
      <c r="D528" s="1">
        <v>928</v>
      </c>
      <c r="F528" s="13">
        <v>801</v>
      </c>
      <c r="G528" s="12">
        <v>1688</v>
      </c>
      <c r="I528" s="13">
        <v>1428</v>
      </c>
      <c r="J528" s="12">
        <v>1558</v>
      </c>
    </row>
    <row r="529" spans="1:10" x14ac:dyDescent="0.2">
      <c r="A529">
        <v>528</v>
      </c>
      <c r="B529" s="3">
        <v>9</v>
      </c>
      <c r="C529" s="2">
        <f t="shared" si="9"/>
        <v>1</v>
      </c>
      <c r="D529" s="1">
        <v>2713</v>
      </c>
      <c r="F529" s="13">
        <v>803</v>
      </c>
      <c r="G529" s="12">
        <v>1456</v>
      </c>
      <c r="I529" s="13">
        <v>1429</v>
      </c>
      <c r="J529" s="12">
        <v>804</v>
      </c>
    </row>
    <row r="530" spans="1:10" x14ac:dyDescent="0.2">
      <c r="A530">
        <v>529</v>
      </c>
      <c r="B530" s="3">
        <v>4</v>
      </c>
      <c r="C530" s="2">
        <f t="shared" si="9"/>
        <v>0</v>
      </c>
      <c r="D530" s="1">
        <v>605</v>
      </c>
      <c r="F530" s="13">
        <v>804</v>
      </c>
      <c r="G530" s="12">
        <v>2822</v>
      </c>
      <c r="I530" s="13">
        <v>1431</v>
      </c>
      <c r="J530" s="12">
        <v>1838</v>
      </c>
    </row>
    <row r="531" spans="1:10" x14ac:dyDescent="0.2">
      <c r="A531">
        <v>530</v>
      </c>
      <c r="B531" s="3">
        <v>6</v>
      </c>
      <c r="C531" s="2">
        <f t="shared" si="9"/>
        <v>1</v>
      </c>
      <c r="D531" s="1">
        <v>2515</v>
      </c>
      <c r="F531" s="13">
        <v>806</v>
      </c>
      <c r="G531" s="12">
        <v>1428</v>
      </c>
      <c r="I531" s="13">
        <v>1433</v>
      </c>
      <c r="J531" s="12">
        <v>968</v>
      </c>
    </row>
    <row r="532" spans="1:10" x14ac:dyDescent="0.2">
      <c r="A532">
        <v>531</v>
      </c>
      <c r="B532" s="3">
        <v>6</v>
      </c>
      <c r="C532" s="2">
        <f t="shared" si="9"/>
        <v>1</v>
      </c>
      <c r="D532" s="1">
        <v>1509</v>
      </c>
      <c r="F532" s="13">
        <v>811</v>
      </c>
      <c r="G532" s="12">
        <v>1309</v>
      </c>
      <c r="I532" s="13">
        <v>1435</v>
      </c>
      <c r="J532" s="12">
        <v>1126</v>
      </c>
    </row>
    <row r="533" spans="1:10" x14ac:dyDescent="0.2">
      <c r="A533">
        <v>532</v>
      </c>
      <c r="B533" s="3">
        <v>6</v>
      </c>
      <c r="C533" s="2">
        <f t="shared" si="9"/>
        <v>1</v>
      </c>
      <c r="D533" s="1">
        <v>1362</v>
      </c>
      <c r="F533" s="13">
        <v>812</v>
      </c>
      <c r="G533" s="12">
        <v>848</v>
      </c>
      <c r="I533" s="13">
        <v>1437</v>
      </c>
      <c r="J533" s="12">
        <v>864</v>
      </c>
    </row>
    <row r="534" spans="1:10" x14ac:dyDescent="0.2">
      <c r="A534">
        <v>533</v>
      </c>
      <c r="B534" s="3">
        <v>5</v>
      </c>
      <c r="C534" s="2">
        <f t="shared" si="9"/>
        <v>0</v>
      </c>
      <c r="D534" s="1">
        <v>827</v>
      </c>
      <c r="F534" s="13">
        <v>814</v>
      </c>
      <c r="G534" s="12">
        <v>1442</v>
      </c>
      <c r="I534" s="13">
        <v>1447</v>
      </c>
      <c r="J534" s="12">
        <v>1188</v>
      </c>
    </row>
    <row r="535" spans="1:10" x14ac:dyDescent="0.2">
      <c r="A535">
        <v>534</v>
      </c>
      <c r="B535" s="3">
        <v>1</v>
      </c>
      <c r="C535" s="2">
        <f t="shared" si="9"/>
        <v>0</v>
      </c>
      <c r="D535" s="1">
        <v>334</v>
      </c>
      <c r="F535" s="13">
        <v>816</v>
      </c>
      <c r="G535" s="12">
        <v>1661</v>
      </c>
      <c r="I535" s="13">
        <v>1449</v>
      </c>
      <c r="J535" s="12">
        <v>1346</v>
      </c>
    </row>
    <row r="536" spans="1:10" x14ac:dyDescent="0.2">
      <c r="A536">
        <v>535</v>
      </c>
      <c r="B536" s="3">
        <v>8</v>
      </c>
      <c r="C536" s="2">
        <f t="shared" si="9"/>
        <v>1</v>
      </c>
      <c r="D536" s="1">
        <v>1414</v>
      </c>
      <c r="F536" s="13">
        <v>818</v>
      </c>
      <c r="G536" s="12">
        <v>1689</v>
      </c>
      <c r="I536" s="13">
        <v>1450</v>
      </c>
      <c r="J536" s="12">
        <v>630</v>
      </c>
    </row>
    <row r="537" spans="1:10" x14ac:dyDescent="0.2">
      <c r="A537">
        <v>536</v>
      </c>
      <c r="B537" s="3">
        <v>5</v>
      </c>
      <c r="C537" s="2">
        <f t="shared" si="9"/>
        <v>0</v>
      </c>
      <c r="D537" s="1">
        <v>1347</v>
      </c>
      <c r="F537" s="13">
        <v>819</v>
      </c>
      <c r="G537" s="12">
        <v>1052</v>
      </c>
      <c r="I537" s="13">
        <v>1451</v>
      </c>
      <c r="J537" s="12">
        <v>1792</v>
      </c>
    </row>
    <row r="538" spans="1:10" x14ac:dyDescent="0.2">
      <c r="A538">
        <v>537</v>
      </c>
      <c r="B538" s="3">
        <v>7</v>
      </c>
      <c r="C538" s="2">
        <f t="shared" si="9"/>
        <v>1</v>
      </c>
      <c r="D538" s="1">
        <v>1724</v>
      </c>
      <c r="F538" s="13">
        <v>820</v>
      </c>
      <c r="G538" s="12">
        <v>1358</v>
      </c>
      <c r="I538" s="13">
        <v>1453</v>
      </c>
      <c r="J538" s="12">
        <v>1072</v>
      </c>
    </row>
    <row r="539" spans="1:10" x14ac:dyDescent="0.2">
      <c r="A539">
        <v>538</v>
      </c>
      <c r="B539" s="3">
        <v>4</v>
      </c>
      <c r="C539" s="2">
        <f t="shared" si="9"/>
        <v>0</v>
      </c>
      <c r="D539" s="1">
        <v>864</v>
      </c>
      <c r="F539" s="13">
        <v>821</v>
      </c>
      <c r="G539" s="12">
        <v>1640</v>
      </c>
      <c r="I539" s="13">
        <v>1454</v>
      </c>
      <c r="J539" s="12">
        <v>1140</v>
      </c>
    </row>
    <row r="540" spans="1:10" x14ac:dyDescent="0.2">
      <c r="A540">
        <v>539</v>
      </c>
      <c r="B540" s="3">
        <v>5</v>
      </c>
      <c r="C540" s="2">
        <f t="shared" si="9"/>
        <v>0</v>
      </c>
      <c r="D540" s="1">
        <v>1159</v>
      </c>
      <c r="F540" s="13">
        <v>823</v>
      </c>
      <c r="G540" s="12">
        <v>1733</v>
      </c>
      <c r="I540" s="13">
        <v>1459</v>
      </c>
      <c r="J540" s="12">
        <v>1078</v>
      </c>
    </row>
    <row r="541" spans="1:10" x14ac:dyDescent="0.2">
      <c r="A541">
        <v>540</v>
      </c>
      <c r="B541" s="3">
        <v>8</v>
      </c>
      <c r="C541" s="2">
        <f t="shared" si="9"/>
        <v>1</v>
      </c>
      <c r="D541" s="1">
        <v>1601</v>
      </c>
      <c r="F541" s="13">
        <v>824</v>
      </c>
      <c r="G541" s="12">
        <v>1489</v>
      </c>
      <c r="I541" s="13">
        <v>1460</v>
      </c>
      <c r="J541" s="12">
        <v>1256</v>
      </c>
    </row>
    <row r="542" spans="1:10" x14ac:dyDescent="0.2">
      <c r="A542">
        <v>541</v>
      </c>
      <c r="B542" s="3">
        <v>9</v>
      </c>
      <c r="C542" s="2">
        <f t="shared" si="9"/>
        <v>1</v>
      </c>
      <c r="D542" s="1">
        <v>1838</v>
      </c>
      <c r="F542" s="13">
        <v>825</v>
      </c>
      <c r="G542" s="12">
        <v>1489</v>
      </c>
      <c r="I542" s="13" t="s">
        <v>273</v>
      </c>
      <c r="J542" s="12">
        <v>650260</v>
      </c>
    </row>
    <row r="543" spans="1:10" x14ac:dyDescent="0.2">
      <c r="A543">
        <v>542</v>
      </c>
      <c r="B543" s="3">
        <v>8</v>
      </c>
      <c r="C543" s="2">
        <f t="shared" si="9"/>
        <v>1</v>
      </c>
      <c r="D543" s="1">
        <v>2285</v>
      </c>
      <c r="F543" s="13">
        <v>826</v>
      </c>
      <c r="G543" s="12">
        <v>2084</v>
      </c>
    </row>
    <row r="544" spans="1:10" x14ac:dyDescent="0.2">
      <c r="A544">
        <v>543</v>
      </c>
      <c r="B544" s="3">
        <v>7</v>
      </c>
      <c r="C544" s="2">
        <f t="shared" si="9"/>
        <v>1</v>
      </c>
      <c r="D544" s="1">
        <v>1680</v>
      </c>
      <c r="F544" s="13">
        <v>828</v>
      </c>
      <c r="G544" s="12">
        <v>1434</v>
      </c>
    </row>
    <row r="545" spans="1:7" x14ac:dyDescent="0.2">
      <c r="A545">
        <v>544</v>
      </c>
      <c r="B545" s="3">
        <v>7</v>
      </c>
      <c r="C545" s="2">
        <f t="shared" si="9"/>
        <v>1</v>
      </c>
      <c r="D545" s="1">
        <v>767</v>
      </c>
      <c r="F545" s="13">
        <v>830</v>
      </c>
      <c r="G545" s="12">
        <v>1223</v>
      </c>
    </row>
    <row r="546" spans="1:7" x14ac:dyDescent="0.2">
      <c r="A546">
        <v>545</v>
      </c>
      <c r="B546" s="3">
        <v>7</v>
      </c>
      <c r="C546" s="2">
        <f t="shared" si="9"/>
        <v>1</v>
      </c>
      <c r="D546" s="1">
        <v>1496</v>
      </c>
      <c r="F546" s="13">
        <v>831</v>
      </c>
      <c r="G546" s="12">
        <v>1392</v>
      </c>
    </row>
    <row r="547" spans="1:7" x14ac:dyDescent="0.2">
      <c r="A547">
        <v>546</v>
      </c>
      <c r="B547" s="3">
        <v>7</v>
      </c>
      <c r="C547" s="2">
        <f t="shared" si="9"/>
        <v>1</v>
      </c>
      <c r="D547" s="1">
        <v>2183</v>
      </c>
      <c r="F547" s="13">
        <v>832</v>
      </c>
      <c r="G547" s="12">
        <v>1200</v>
      </c>
    </row>
    <row r="548" spans="1:7" x14ac:dyDescent="0.2">
      <c r="A548">
        <v>547</v>
      </c>
      <c r="B548" s="3">
        <v>6</v>
      </c>
      <c r="C548" s="2">
        <f t="shared" si="9"/>
        <v>1</v>
      </c>
      <c r="D548" s="1">
        <v>1635</v>
      </c>
      <c r="F548" s="13">
        <v>833</v>
      </c>
      <c r="G548" s="12">
        <v>1829</v>
      </c>
    </row>
    <row r="549" spans="1:7" x14ac:dyDescent="0.2">
      <c r="A549">
        <v>548</v>
      </c>
      <c r="B549" s="3">
        <v>5</v>
      </c>
      <c r="C549" s="2">
        <f t="shared" si="9"/>
        <v>0</v>
      </c>
      <c r="D549" s="1">
        <v>768</v>
      </c>
      <c r="F549" s="13">
        <v>834</v>
      </c>
      <c r="G549" s="12">
        <v>1516</v>
      </c>
    </row>
    <row r="550" spans="1:7" x14ac:dyDescent="0.2">
      <c r="A550">
        <v>549</v>
      </c>
      <c r="B550" s="3">
        <v>5</v>
      </c>
      <c r="C550" s="2">
        <f t="shared" si="9"/>
        <v>0</v>
      </c>
      <c r="D550" s="1">
        <v>825</v>
      </c>
      <c r="F550" s="13">
        <v>838</v>
      </c>
      <c r="G550" s="12">
        <v>987</v>
      </c>
    </row>
    <row r="551" spans="1:7" x14ac:dyDescent="0.2">
      <c r="A551">
        <v>550</v>
      </c>
      <c r="B551" s="3">
        <v>7</v>
      </c>
      <c r="C551" s="2">
        <f t="shared" si="9"/>
        <v>1</v>
      </c>
      <c r="D551" s="1">
        <v>2094</v>
      </c>
      <c r="F551" s="13">
        <v>841</v>
      </c>
      <c r="G551" s="12">
        <v>1482</v>
      </c>
    </row>
    <row r="552" spans="1:7" x14ac:dyDescent="0.2">
      <c r="A552">
        <v>551</v>
      </c>
      <c r="B552" s="3">
        <v>6</v>
      </c>
      <c r="C552" s="2">
        <f t="shared" si="9"/>
        <v>1</v>
      </c>
      <c r="D552" s="1">
        <v>1069</v>
      </c>
      <c r="F552" s="13">
        <v>843</v>
      </c>
      <c r="G552" s="12">
        <v>1165</v>
      </c>
    </row>
    <row r="553" spans="1:7" x14ac:dyDescent="0.2">
      <c r="A553">
        <v>552</v>
      </c>
      <c r="B553" s="3">
        <v>5</v>
      </c>
      <c r="C553" s="2">
        <f t="shared" si="9"/>
        <v>0</v>
      </c>
      <c r="D553" s="1">
        <v>928</v>
      </c>
      <c r="F553" s="13">
        <v>847</v>
      </c>
      <c r="G553" s="12">
        <v>1775</v>
      </c>
    </row>
    <row r="554" spans="1:7" x14ac:dyDescent="0.2">
      <c r="A554">
        <v>553</v>
      </c>
      <c r="B554" s="3">
        <v>8</v>
      </c>
      <c r="C554" s="2">
        <f t="shared" si="9"/>
        <v>1</v>
      </c>
      <c r="D554" s="1">
        <v>1717</v>
      </c>
      <c r="F554" s="13">
        <v>849</v>
      </c>
      <c r="G554" s="12">
        <v>2358</v>
      </c>
    </row>
    <row r="555" spans="1:7" x14ac:dyDescent="0.2">
      <c r="A555">
        <v>554</v>
      </c>
      <c r="B555" s="3">
        <v>4</v>
      </c>
      <c r="C555" s="2">
        <f t="shared" si="9"/>
        <v>0</v>
      </c>
      <c r="D555" s="1">
        <v>1126</v>
      </c>
      <c r="F555" s="13">
        <v>850</v>
      </c>
      <c r="G555" s="12">
        <v>1855</v>
      </c>
    </row>
    <row r="556" spans="1:7" x14ac:dyDescent="0.2">
      <c r="A556">
        <v>555</v>
      </c>
      <c r="B556" s="3">
        <v>7</v>
      </c>
      <c r="C556" s="2">
        <f t="shared" si="9"/>
        <v>1</v>
      </c>
      <c r="D556" s="1">
        <v>2046</v>
      </c>
      <c r="F556" s="13">
        <v>851</v>
      </c>
      <c r="G556" s="12">
        <v>848</v>
      </c>
    </row>
    <row r="557" spans="1:7" x14ac:dyDescent="0.2">
      <c r="A557">
        <v>556</v>
      </c>
      <c r="B557" s="3">
        <v>5</v>
      </c>
      <c r="C557" s="2">
        <f t="shared" si="9"/>
        <v>0</v>
      </c>
      <c r="D557" s="1">
        <v>1048</v>
      </c>
      <c r="F557" s="13">
        <v>852</v>
      </c>
      <c r="G557" s="12">
        <v>1456</v>
      </c>
    </row>
    <row r="558" spans="1:7" x14ac:dyDescent="0.2">
      <c r="A558">
        <v>557</v>
      </c>
      <c r="B558" s="3">
        <v>5</v>
      </c>
      <c r="C558" s="2">
        <f t="shared" si="9"/>
        <v>0</v>
      </c>
      <c r="D558" s="1">
        <v>1092</v>
      </c>
      <c r="F558" s="13">
        <v>853</v>
      </c>
      <c r="G558" s="12">
        <v>1646</v>
      </c>
    </row>
    <row r="559" spans="1:7" x14ac:dyDescent="0.2">
      <c r="A559">
        <v>558</v>
      </c>
      <c r="B559" s="3">
        <v>4</v>
      </c>
      <c r="C559" s="2">
        <f t="shared" si="9"/>
        <v>0</v>
      </c>
      <c r="D559" s="1">
        <v>1336</v>
      </c>
      <c r="F559" s="13">
        <v>854</v>
      </c>
      <c r="G559" s="12">
        <v>1445</v>
      </c>
    </row>
    <row r="560" spans="1:7" x14ac:dyDescent="0.2">
      <c r="A560">
        <v>559</v>
      </c>
      <c r="B560" s="3">
        <v>7</v>
      </c>
      <c r="C560" s="2">
        <f t="shared" si="9"/>
        <v>1</v>
      </c>
      <c r="D560" s="1">
        <v>1446</v>
      </c>
      <c r="F560" s="13">
        <v>857</v>
      </c>
      <c r="G560" s="12">
        <v>1026</v>
      </c>
    </row>
    <row r="561" spans="1:7" x14ac:dyDescent="0.2">
      <c r="A561">
        <v>560</v>
      </c>
      <c r="B561" s="3">
        <v>7</v>
      </c>
      <c r="C561" s="2">
        <f t="shared" si="9"/>
        <v>1</v>
      </c>
      <c r="D561" s="1">
        <v>1557</v>
      </c>
      <c r="F561" s="13">
        <v>858</v>
      </c>
      <c r="G561" s="12">
        <v>1481</v>
      </c>
    </row>
    <row r="562" spans="1:7" x14ac:dyDescent="0.2">
      <c r="A562">
        <v>561</v>
      </c>
      <c r="B562" s="3">
        <v>5</v>
      </c>
      <c r="C562" s="2">
        <f t="shared" si="9"/>
        <v>0</v>
      </c>
      <c r="D562" s="1">
        <v>1392</v>
      </c>
      <c r="F562" s="13">
        <v>859</v>
      </c>
      <c r="G562" s="12">
        <v>1370</v>
      </c>
    </row>
    <row r="563" spans="1:7" x14ac:dyDescent="0.2">
      <c r="A563">
        <v>562</v>
      </c>
      <c r="B563" s="3">
        <v>5</v>
      </c>
      <c r="C563" s="2">
        <f t="shared" si="9"/>
        <v>0</v>
      </c>
      <c r="D563" s="1">
        <v>1389</v>
      </c>
      <c r="F563" s="13">
        <v>860</v>
      </c>
      <c r="G563" s="12">
        <v>2654</v>
      </c>
    </row>
    <row r="564" spans="1:7" x14ac:dyDescent="0.2">
      <c r="A564">
        <v>563</v>
      </c>
      <c r="B564" s="3">
        <v>5</v>
      </c>
      <c r="C564" s="2">
        <f t="shared" si="9"/>
        <v>0</v>
      </c>
      <c r="D564" s="1">
        <v>996</v>
      </c>
      <c r="F564" s="13">
        <v>861</v>
      </c>
      <c r="G564" s="12">
        <v>1426</v>
      </c>
    </row>
    <row r="565" spans="1:7" x14ac:dyDescent="0.2">
      <c r="A565">
        <v>564</v>
      </c>
      <c r="B565" s="3">
        <v>6</v>
      </c>
      <c r="C565" s="2">
        <f t="shared" si="9"/>
        <v>1</v>
      </c>
      <c r="D565" s="1">
        <v>1674</v>
      </c>
      <c r="F565" s="13">
        <v>863</v>
      </c>
      <c r="G565" s="12">
        <v>1097</v>
      </c>
    </row>
    <row r="566" spans="1:7" x14ac:dyDescent="0.2">
      <c r="A566">
        <v>565</v>
      </c>
      <c r="B566" s="3">
        <v>7</v>
      </c>
      <c r="C566" s="2">
        <f t="shared" si="9"/>
        <v>1</v>
      </c>
      <c r="D566" s="1">
        <v>2295</v>
      </c>
      <c r="F566" s="13">
        <v>865</v>
      </c>
      <c r="G566" s="12">
        <v>1372</v>
      </c>
    </row>
    <row r="567" spans="1:7" x14ac:dyDescent="0.2">
      <c r="A567">
        <v>566</v>
      </c>
      <c r="B567" s="3">
        <v>6</v>
      </c>
      <c r="C567" s="2">
        <f t="shared" si="9"/>
        <v>1</v>
      </c>
      <c r="D567" s="1">
        <v>1647</v>
      </c>
      <c r="F567" s="13">
        <v>867</v>
      </c>
      <c r="G567" s="12">
        <v>1646</v>
      </c>
    </row>
    <row r="568" spans="1:7" x14ac:dyDescent="0.2">
      <c r="A568">
        <v>567</v>
      </c>
      <c r="B568" s="3">
        <v>9</v>
      </c>
      <c r="C568" s="2">
        <f t="shared" si="9"/>
        <v>1</v>
      </c>
      <c r="D568" s="1">
        <v>2504</v>
      </c>
      <c r="F568" s="13">
        <v>870</v>
      </c>
      <c r="G568" s="12">
        <v>1949</v>
      </c>
    </row>
    <row r="569" spans="1:7" x14ac:dyDescent="0.2">
      <c r="A569">
        <v>568</v>
      </c>
      <c r="B569" s="3">
        <v>7</v>
      </c>
      <c r="C569" s="2">
        <f t="shared" si="9"/>
        <v>1</v>
      </c>
      <c r="D569" s="1">
        <v>1535</v>
      </c>
      <c r="F569" s="13">
        <v>872</v>
      </c>
      <c r="G569" s="12">
        <v>1682</v>
      </c>
    </row>
    <row r="570" spans="1:7" x14ac:dyDescent="0.2">
      <c r="A570">
        <v>569</v>
      </c>
      <c r="B570" s="3">
        <v>8</v>
      </c>
      <c r="C570" s="2">
        <f t="shared" si="9"/>
        <v>1</v>
      </c>
      <c r="D570" s="1">
        <v>2132</v>
      </c>
      <c r="F570" s="13">
        <v>876</v>
      </c>
      <c r="G570" s="12">
        <v>2610</v>
      </c>
    </row>
    <row r="571" spans="1:7" x14ac:dyDescent="0.2">
      <c r="A571">
        <v>570</v>
      </c>
      <c r="B571" s="3">
        <v>5</v>
      </c>
      <c r="C571" s="2">
        <f t="shared" si="9"/>
        <v>0</v>
      </c>
      <c r="D571" s="1">
        <v>943</v>
      </c>
      <c r="F571" s="13">
        <v>878</v>
      </c>
      <c r="G571" s="12">
        <v>2224</v>
      </c>
    </row>
    <row r="572" spans="1:7" x14ac:dyDescent="0.2">
      <c r="A572">
        <v>571</v>
      </c>
      <c r="B572" s="3">
        <v>5</v>
      </c>
      <c r="C572" s="2">
        <f t="shared" si="9"/>
        <v>0</v>
      </c>
      <c r="D572" s="1">
        <v>1728</v>
      </c>
      <c r="F572" s="13">
        <v>882</v>
      </c>
      <c r="G572" s="12">
        <v>1717</v>
      </c>
    </row>
    <row r="573" spans="1:7" x14ac:dyDescent="0.2">
      <c r="A573">
        <v>572</v>
      </c>
      <c r="B573" s="3">
        <v>6</v>
      </c>
      <c r="C573" s="2">
        <f t="shared" si="9"/>
        <v>1</v>
      </c>
      <c r="D573" s="1">
        <v>864</v>
      </c>
      <c r="F573" s="13">
        <v>883</v>
      </c>
      <c r="G573" s="12">
        <v>1593</v>
      </c>
    </row>
    <row r="574" spans="1:7" x14ac:dyDescent="0.2">
      <c r="A574">
        <v>573</v>
      </c>
      <c r="B574" s="3">
        <v>7</v>
      </c>
      <c r="C574" s="2">
        <f t="shared" si="9"/>
        <v>1</v>
      </c>
      <c r="D574" s="1">
        <v>1692</v>
      </c>
      <c r="F574" s="13">
        <v>886</v>
      </c>
      <c r="G574" s="12">
        <v>1709</v>
      </c>
    </row>
    <row r="575" spans="1:7" x14ac:dyDescent="0.2">
      <c r="A575">
        <v>574</v>
      </c>
      <c r="B575" s="3">
        <v>7</v>
      </c>
      <c r="C575" s="2">
        <f t="shared" si="9"/>
        <v>1</v>
      </c>
      <c r="D575" s="1">
        <v>1430</v>
      </c>
      <c r="F575" s="13">
        <v>889</v>
      </c>
      <c r="G575" s="12">
        <v>2217</v>
      </c>
    </row>
    <row r="576" spans="1:7" x14ac:dyDescent="0.2">
      <c r="A576">
        <v>575</v>
      </c>
      <c r="B576" s="3">
        <v>5</v>
      </c>
      <c r="C576" s="2">
        <f t="shared" si="9"/>
        <v>0</v>
      </c>
      <c r="D576" s="1">
        <v>1109</v>
      </c>
      <c r="F576" s="13">
        <v>890</v>
      </c>
      <c r="G576" s="12">
        <v>1505</v>
      </c>
    </row>
    <row r="577" spans="1:7" x14ac:dyDescent="0.2">
      <c r="A577">
        <v>576</v>
      </c>
      <c r="B577" s="3">
        <v>5</v>
      </c>
      <c r="C577" s="2">
        <f t="shared" si="9"/>
        <v>0</v>
      </c>
      <c r="D577" s="1">
        <v>1216</v>
      </c>
      <c r="F577" s="13">
        <v>892</v>
      </c>
      <c r="G577" s="12">
        <v>1683</v>
      </c>
    </row>
    <row r="578" spans="1:7" x14ac:dyDescent="0.2">
      <c r="A578">
        <v>577</v>
      </c>
      <c r="B578" s="3">
        <v>7</v>
      </c>
      <c r="C578" s="2">
        <f t="shared" si="9"/>
        <v>1</v>
      </c>
      <c r="D578" s="1">
        <v>1477</v>
      </c>
      <c r="F578" s="13">
        <v>893</v>
      </c>
      <c r="G578" s="12">
        <v>1068</v>
      </c>
    </row>
    <row r="579" spans="1:7" x14ac:dyDescent="0.2">
      <c r="A579">
        <v>578</v>
      </c>
      <c r="B579" s="3">
        <v>5</v>
      </c>
      <c r="C579" s="2">
        <f t="shared" ref="C579:C642" si="10">IF(B579&gt;=6, 1, 0)</f>
        <v>0</v>
      </c>
      <c r="D579" s="1">
        <v>1320</v>
      </c>
      <c r="F579" s="13">
        <v>896</v>
      </c>
      <c r="G579" s="12">
        <v>1796</v>
      </c>
    </row>
    <row r="580" spans="1:7" x14ac:dyDescent="0.2">
      <c r="A580">
        <v>579</v>
      </c>
      <c r="B580" s="3">
        <v>7</v>
      </c>
      <c r="C580" s="2">
        <f t="shared" si="10"/>
        <v>1</v>
      </c>
      <c r="D580" s="1">
        <v>1392</v>
      </c>
      <c r="F580" s="13">
        <v>899</v>
      </c>
      <c r="G580" s="12">
        <v>2364</v>
      </c>
    </row>
    <row r="581" spans="1:7" x14ac:dyDescent="0.2">
      <c r="A581">
        <v>580</v>
      </c>
      <c r="B581" s="3">
        <v>5</v>
      </c>
      <c r="C581" s="2">
        <f t="shared" si="10"/>
        <v>0</v>
      </c>
      <c r="D581" s="1">
        <v>1795</v>
      </c>
      <c r="F581" s="13">
        <v>903</v>
      </c>
      <c r="G581" s="12">
        <v>1509</v>
      </c>
    </row>
    <row r="582" spans="1:7" x14ac:dyDescent="0.2">
      <c r="A582">
        <v>581</v>
      </c>
      <c r="B582" s="3">
        <v>6</v>
      </c>
      <c r="C582" s="2">
        <f t="shared" si="10"/>
        <v>1</v>
      </c>
      <c r="D582" s="1">
        <v>1429</v>
      </c>
      <c r="F582" s="13">
        <v>904</v>
      </c>
      <c r="G582" s="12">
        <v>1670</v>
      </c>
    </row>
    <row r="583" spans="1:7" x14ac:dyDescent="0.2">
      <c r="A583">
        <v>582</v>
      </c>
      <c r="B583" s="3">
        <v>8</v>
      </c>
      <c r="C583" s="2">
        <f t="shared" si="10"/>
        <v>1</v>
      </c>
      <c r="D583" s="1">
        <v>2042</v>
      </c>
      <c r="F583" s="13">
        <v>907</v>
      </c>
      <c r="G583" s="12">
        <v>1636</v>
      </c>
    </row>
    <row r="584" spans="1:7" x14ac:dyDescent="0.2">
      <c r="A584">
        <v>583</v>
      </c>
      <c r="B584" s="3">
        <v>6</v>
      </c>
      <c r="C584" s="2">
        <f t="shared" si="10"/>
        <v>1</v>
      </c>
      <c r="D584" s="1">
        <v>816</v>
      </c>
      <c r="F584" s="13">
        <v>908</v>
      </c>
      <c r="G584" s="12">
        <v>2057</v>
      </c>
    </row>
    <row r="585" spans="1:7" x14ac:dyDescent="0.2">
      <c r="A585">
        <v>584</v>
      </c>
      <c r="B585" s="3">
        <v>10</v>
      </c>
      <c r="C585" s="2">
        <f t="shared" si="10"/>
        <v>1</v>
      </c>
      <c r="D585" s="1">
        <v>2775</v>
      </c>
      <c r="F585" s="13">
        <v>910</v>
      </c>
      <c r="G585" s="12">
        <v>1484</v>
      </c>
    </row>
    <row r="586" spans="1:7" x14ac:dyDescent="0.2">
      <c r="A586">
        <v>585</v>
      </c>
      <c r="B586" s="3">
        <v>4</v>
      </c>
      <c r="C586" s="2">
        <f t="shared" si="10"/>
        <v>0</v>
      </c>
      <c r="D586" s="1">
        <v>1573</v>
      </c>
      <c r="F586" s="13">
        <v>915</v>
      </c>
      <c r="G586" s="12">
        <v>1224</v>
      </c>
    </row>
    <row r="587" spans="1:7" x14ac:dyDescent="0.2">
      <c r="A587">
        <v>586</v>
      </c>
      <c r="B587" s="3">
        <v>8</v>
      </c>
      <c r="C587" s="2">
        <f t="shared" si="10"/>
        <v>1</v>
      </c>
      <c r="D587" s="1">
        <v>2028</v>
      </c>
      <c r="F587" s="13">
        <v>919</v>
      </c>
      <c r="G587" s="12">
        <v>2127</v>
      </c>
    </row>
    <row r="588" spans="1:7" x14ac:dyDescent="0.2">
      <c r="A588">
        <v>587</v>
      </c>
      <c r="B588" s="3">
        <v>6</v>
      </c>
      <c r="C588" s="2">
        <f t="shared" si="10"/>
        <v>1</v>
      </c>
      <c r="D588" s="1">
        <v>838</v>
      </c>
      <c r="F588" s="13">
        <v>920</v>
      </c>
      <c r="G588" s="12">
        <v>1414</v>
      </c>
    </row>
    <row r="589" spans="1:7" x14ac:dyDescent="0.2">
      <c r="A589">
        <v>588</v>
      </c>
      <c r="B589" s="3">
        <v>5</v>
      </c>
      <c r="C589" s="2">
        <f t="shared" si="10"/>
        <v>0</v>
      </c>
      <c r="D589" s="1">
        <v>860</v>
      </c>
      <c r="F589" s="13">
        <v>921</v>
      </c>
      <c r="G589" s="12">
        <v>1721</v>
      </c>
    </row>
    <row r="590" spans="1:7" x14ac:dyDescent="0.2">
      <c r="A590">
        <v>589</v>
      </c>
      <c r="B590" s="3">
        <v>5</v>
      </c>
      <c r="C590" s="2">
        <f t="shared" si="10"/>
        <v>0</v>
      </c>
      <c r="D590" s="1">
        <v>1473</v>
      </c>
      <c r="F590" s="13">
        <v>923</v>
      </c>
      <c r="G590" s="12">
        <v>1316</v>
      </c>
    </row>
    <row r="591" spans="1:7" x14ac:dyDescent="0.2">
      <c r="A591">
        <v>590</v>
      </c>
      <c r="B591" s="3">
        <v>5</v>
      </c>
      <c r="C591" s="2">
        <f t="shared" si="10"/>
        <v>0</v>
      </c>
      <c r="D591" s="1">
        <v>935</v>
      </c>
      <c r="F591" s="13">
        <v>924</v>
      </c>
      <c r="G591" s="12">
        <v>1617</v>
      </c>
    </row>
    <row r="592" spans="1:7" x14ac:dyDescent="0.2">
      <c r="A592">
        <v>591</v>
      </c>
      <c r="B592" s="3">
        <v>7</v>
      </c>
      <c r="C592" s="2">
        <f t="shared" si="10"/>
        <v>1</v>
      </c>
      <c r="D592" s="1">
        <v>1582</v>
      </c>
      <c r="F592" s="13">
        <v>925</v>
      </c>
      <c r="G592" s="12">
        <v>1686</v>
      </c>
    </row>
    <row r="593" spans="1:7" x14ac:dyDescent="0.2">
      <c r="A593">
        <v>592</v>
      </c>
      <c r="B593" s="3">
        <v>10</v>
      </c>
      <c r="C593" s="2">
        <f t="shared" si="10"/>
        <v>1</v>
      </c>
      <c r="D593" s="1">
        <v>2296</v>
      </c>
      <c r="F593" s="13">
        <v>927</v>
      </c>
      <c r="G593" s="12">
        <v>2374</v>
      </c>
    </row>
    <row r="594" spans="1:7" x14ac:dyDescent="0.2">
      <c r="A594">
        <v>593</v>
      </c>
      <c r="B594" s="3">
        <v>5</v>
      </c>
      <c r="C594" s="2">
        <f t="shared" si="10"/>
        <v>0</v>
      </c>
      <c r="D594" s="1">
        <v>816</v>
      </c>
      <c r="F594" s="13">
        <v>928</v>
      </c>
      <c r="G594" s="12">
        <v>1978</v>
      </c>
    </row>
    <row r="595" spans="1:7" x14ac:dyDescent="0.2">
      <c r="A595">
        <v>594</v>
      </c>
      <c r="B595" s="3">
        <v>6</v>
      </c>
      <c r="C595" s="2">
        <f t="shared" si="10"/>
        <v>1</v>
      </c>
      <c r="D595" s="1">
        <v>848</v>
      </c>
      <c r="F595" s="13">
        <v>929</v>
      </c>
      <c r="G595" s="12">
        <v>1788</v>
      </c>
    </row>
    <row r="596" spans="1:7" x14ac:dyDescent="0.2">
      <c r="A596">
        <v>595</v>
      </c>
      <c r="B596" s="3">
        <v>5</v>
      </c>
      <c r="C596" s="2">
        <f t="shared" si="10"/>
        <v>0</v>
      </c>
      <c r="D596" s="1">
        <v>924</v>
      </c>
      <c r="F596" s="13">
        <v>930</v>
      </c>
      <c r="G596" s="12">
        <v>2236</v>
      </c>
    </row>
    <row r="597" spans="1:7" x14ac:dyDescent="0.2">
      <c r="A597">
        <v>596</v>
      </c>
      <c r="B597" s="3">
        <v>8</v>
      </c>
      <c r="C597" s="2">
        <f t="shared" si="10"/>
        <v>1</v>
      </c>
      <c r="D597" s="1">
        <v>1826</v>
      </c>
      <c r="F597" s="13">
        <v>931</v>
      </c>
      <c r="G597" s="12">
        <v>1466</v>
      </c>
    </row>
    <row r="598" spans="1:7" x14ac:dyDescent="0.2">
      <c r="A598">
        <v>597</v>
      </c>
      <c r="B598" s="3">
        <v>6</v>
      </c>
      <c r="C598" s="2">
        <f t="shared" si="10"/>
        <v>1</v>
      </c>
      <c r="D598" s="1">
        <v>1368</v>
      </c>
      <c r="F598" s="13">
        <v>933</v>
      </c>
      <c r="G598" s="12">
        <v>1905</v>
      </c>
    </row>
    <row r="599" spans="1:7" x14ac:dyDescent="0.2">
      <c r="A599">
        <v>598</v>
      </c>
      <c r="B599" s="3">
        <v>7</v>
      </c>
      <c r="C599" s="2">
        <f t="shared" si="10"/>
        <v>1</v>
      </c>
      <c r="D599" s="1">
        <v>1402</v>
      </c>
      <c r="F599" s="13">
        <v>934</v>
      </c>
      <c r="G599" s="12">
        <v>1500</v>
      </c>
    </row>
    <row r="600" spans="1:7" x14ac:dyDescent="0.2">
      <c r="A600">
        <v>599</v>
      </c>
      <c r="B600" s="3">
        <v>5</v>
      </c>
      <c r="C600" s="2">
        <f t="shared" si="10"/>
        <v>0</v>
      </c>
      <c r="D600" s="1">
        <v>1647</v>
      </c>
      <c r="F600" s="13">
        <v>935</v>
      </c>
      <c r="G600" s="12">
        <v>2069</v>
      </c>
    </row>
    <row r="601" spans="1:7" x14ac:dyDescent="0.2">
      <c r="A601">
        <v>600</v>
      </c>
      <c r="B601" s="3">
        <v>6</v>
      </c>
      <c r="C601" s="2">
        <f t="shared" si="10"/>
        <v>1</v>
      </c>
      <c r="D601" s="1">
        <v>1556</v>
      </c>
      <c r="F601" s="13">
        <v>937</v>
      </c>
      <c r="G601" s="12">
        <v>1200</v>
      </c>
    </row>
    <row r="602" spans="1:7" x14ac:dyDescent="0.2">
      <c r="A602">
        <v>601</v>
      </c>
      <c r="B602" s="3">
        <v>8</v>
      </c>
      <c r="C602" s="2">
        <f t="shared" si="10"/>
        <v>1</v>
      </c>
      <c r="D602" s="1">
        <v>1904</v>
      </c>
      <c r="F602" s="13">
        <v>938</v>
      </c>
      <c r="G602" s="12">
        <v>1971</v>
      </c>
    </row>
    <row r="603" spans="1:7" x14ac:dyDescent="0.2">
      <c r="A603">
        <v>602</v>
      </c>
      <c r="B603" s="3">
        <v>6</v>
      </c>
      <c r="C603" s="2">
        <f t="shared" si="10"/>
        <v>1</v>
      </c>
      <c r="D603" s="1">
        <v>1375</v>
      </c>
      <c r="F603" s="13">
        <v>939</v>
      </c>
      <c r="G603" s="12">
        <v>1962</v>
      </c>
    </row>
    <row r="604" spans="1:7" x14ac:dyDescent="0.2">
      <c r="A604">
        <v>603</v>
      </c>
      <c r="B604" s="3">
        <v>8</v>
      </c>
      <c r="C604" s="2">
        <f t="shared" si="10"/>
        <v>1</v>
      </c>
      <c r="D604" s="1">
        <v>1915</v>
      </c>
      <c r="F604" s="13">
        <v>940</v>
      </c>
      <c r="G604" s="12">
        <v>2403</v>
      </c>
    </row>
    <row r="605" spans="1:7" x14ac:dyDescent="0.2">
      <c r="A605">
        <v>604</v>
      </c>
      <c r="B605" s="3">
        <v>7</v>
      </c>
      <c r="C605" s="2">
        <f t="shared" si="10"/>
        <v>1</v>
      </c>
      <c r="D605" s="1">
        <v>1200</v>
      </c>
      <c r="F605" s="13">
        <v>941</v>
      </c>
      <c r="G605" s="12">
        <v>1728</v>
      </c>
    </row>
    <row r="606" spans="1:7" x14ac:dyDescent="0.2">
      <c r="A606">
        <v>605</v>
      </c>
      <c r="B606" s="3">
        <v>7</v>
      </c>
      <c r="C606" s="2">
        <f t="shared" si="10"/>
        <v>1</v>
      </c>
      <c r="D606" s="1">
        <v>1494</v>
      </c>
      <c r="F606" s="13">
        <v>942</v>
      </c>
      <c r="G606" s="12">
        <v>2060</v>
      </c>
    </row>
    <row r="607" spans="1:7" x14ac:dyDescent="0.2">
      <c r="A607">
        <v>606</v>
      </c>
      <c r="B607" s="3">
        <v>7</v>
      </c>
      <c r="C607" s="2">
        <f t="shared" si="10"/>
        <v>1</v>
      </c>
      <c r="D607" s="1">
        <v>1986</v>
      </c>
      <c r="F607" s="13">
        <v>945</v>
      </c>
      <c r="G607" s="12">
        <v>1344</v>
      </c>
    </row>
    <row r="608" spans="1:7" x14ac:dyDescent="0.2">
      <c r="A608">
        <v>607</v>
      </c>
      <c r="B608" s="3">
        <v>5</v>
      </c>
      <c r="C608" s="2">
        <f t="shared" si="10"/>
        <v>0</v>
      </c>
      <c r="D608" s="1">
        <v>1040</v>
      </c>
      <c r="F608" s="13">
        <v>948</v>
      </c>
      <c r="G608" s="12">
        <v>1629</v>
      </c>
    </row>
    <row r="609" spans="1:7" x14ac:dyDescent="0.2">
      <c r="A609">
        <v>608</v>
      </c>
      <c r="B609" s="3">
        <v>5</v>
      </c>
      <c r="C609" s="2">
        <f t="shared" si="10"/>
        <v>0</v>
      </c>
      <c r="D609" s="1">
        <v>2008</v>
      </c>
      <c r="F609" s="13">
        <v>949</v>
      </c>
      <c r="G609" s="12">
        <v>1776</v>
      </c>
    </row>
    <row r="610" spans="1:7" x14ac:dyDescent="0.2">
      <c r="A610">
        <v>609</v>
      </c>
      <c r="B610" s="3">
        <v>8</v>
      </c>
      <c r="C610" s="2">
        <f t="shared" si="10"/>
        <v>1</v>
      </c>
      <c r="D610" s="1">
        <v>3194</v>
      </c>
      <c r="F610" s="13">
        <v>950</v>
      </c>
      <c r="G610" s="12">
        <v>1381</v>
      </c>
    </row>
    <row r="611" spans="1:7" x14ac:dyDescent="0.2">
      <c r="A611">
        <v>610</v>
      </c>
      <c r="B611" s="3">
        <v>4</v>
      </c>
      <c r="C611" s="2">
        <f t="shared" si="10"/>
        <v>0</v>
      </c>
      <c r="D611" s="1">
        <v>1029</v>
      </c>
      <c r="F611" s="13">
        <v>955</v>
      </c>
      <c r="G611" s="12">
        <v>980</v>
      </c>
    </row>
    <row r="612" spans="1:7" x14ac:dyDescent="0.2">
      <c r="A612">
        <v>611</v>
      </c>
      <c r="B612" s="3">
        <v>9</v>
      </c>
      <c r="C612" s="2">
        <f t="shared" si="10"/>
        <v>1</v>
      </c>
      <c r="D612" s="1">
        <v>2153</v>
      </c>
      <c r="F612" s="13">
        <v>956</v>
      </c>
      <c r="G612" s="12">
        <v>1958</v>
      </c>
    </row>
    <row r="613" spans="1:7" x14ac:dyDescent="0.2">
      <c r="A613">
        <v>612</v>
      </c>
      <c r="B613" s="3">
        <v>6</v>
      </c>
      <c r="C613" s="2">
        <f t="shared" si="10"/>
        <v>1</v>
      </c>
      <c r="D613" s="1">
        <v>1032</v>
      </c>
      <c r="F613" s="13">
        <v>957</v>
      </c>
      <c r="G613" s="12">
        <v>1229</v>
      </c>
    </row>
    <row r="614" spans="1:7" x14ac:dyDescent="0.2">
      <c r="A614">
        <v>613</v>
      </c>
      <c r="B614" s="3">
        <v>8</v>
      </c>
      <c r="C614" s="2">
        <f t="shared" si="10"/>
        <v>1</v>
      </c>
      <c r="D614" s="1">
        <v>1872</v>
      </c>
      <c r="F614" s="13">
        <v>959</v>
      </c>
      <c r="G614" s="12">
        <v>1337</v>
      </c>
    </row>
    <row r="615" spans="1:7" x14ac:dyDescent="0.2">
      <c r="A615">
        <v>614</v>
      </c>
      <c r="B615" s="3">
        <v>5</v>
      </c>
      <c r="C615" s="2">
        <f t="shared" si="10"/>
        <v>0</v>
      </c>
      <c r="D615" s="1">
        <v>1120</v>
      </c>
      <c r="F615" s="13">
        <v>960</v>
      </c>
      <c r="G615" s="12">
        <v>1416</v>
      </c>
    </row>
    <row r="616" spans="1:7" x14ac:dyDescent="0.2">
      <c r="A616">
        <v>615</v>
      </c>
      <c r="B616" s="3">
        <v>4</v>
      </c>
      <c r="C616" s="2">
        <f t="shared" si="10"/>
        <v>0</v>
      </c>
      <c r="D616" s="1">
        <v>630</v>
      </c>
      <c r="F616" s="13">
        <v>962</v>
      </c>
      <c r="G616" s="12">
        <v>2872</v>
      </c>
    </row>
    <row r="617" spans="1:7" x14ac:dyDescent="0.2">
      <c r="A617">
        <v>616</v>
      </c>
      <c r="B617" s="3">
        <v>6</v>
      </c>
      <c r="C617" s="2">
        <f t="shared" si="10"/>
        <v>1</v>
      </c>
      <c r="D617" s="1">
        <v>1054</v>
      </c>
      <c r="F617" s="13">
        <v>963</v>
      </c>
      <c r="G617" s="12">
        <v>1548</v>
      </c>
    </row>
    <row r="618" spans="1:7" x14ac:dyDescent="0.2">
      <c r="A618">
        <v>617</v>
      </c>
      <c r="B618" s="3">
        <v>6</v>
      </c>
      <c r="C618" s="2">
        <f t="shared" si="10"/>
        <v>1</v>
      </c>
      <c r="D618" s="1">
        <v>1509</v>
      </c>
      <c r="F618" s="13">
        <v>964</v>
      </c>
      <c r="G618" s="12">
        <v>1800</v>
      </c>
    </row>
    <row r="619" spans="1:7" x14ac:dyDescent="0.2">
      <c r="A619">
        <v>618</v>
      </c>
      <c r="B619" s="3">
        <v>6</v>
      </c>
      <c r="C619" s="2">
        <f t="shared" si="10"/>
        <v>1</v>
      </c>
      <c r="D619" s="1">
        <v>832</v>
      </c>
      <c r="F619" s="13">
        <v>965</v>
      </c>
      <c r="G619" s="12">
        <v>1894</v>
      </c>
    </row>
    <row r="620" spans="1:7" x14ac:dyDescent="0.2">
      <c r="A620">
        <v>619</v>
      </c>
      <c r="B620" s="3">
        <v>9</v>
      </c>
      <c r="C620" s="2">
        <f t="shared" si="10"/>
        <v>1</v>
      </c>
      <c r="D620" s="1">
        <v>1828</v>
      </c>
      <c r="F620" s="13">
        <v>966</v>
      </c>
      <c r="G620" s="12">
        <v>1484</v>
      </c>
    </row>
    <row r="621" spans="1:7" x14ac:dyDescent="0.2">
      <c r="A621">
        <v>620</v>
      </c>
      <c r="B621" s="3">
        <v>8</v>
      </c>
      <c r="C621" s="2">
        <f t="shared" si="10"/>
        <v>1</v>
      </c>
      <c r="D621" s="1">
        <v>2262</v>
      </c>
      <c r="F621" s="13">
        <v>970</v>
      </c>
      <c r="G621" s="12">
        <v>1095</v>
      </c>
    </row>
    <row r="622" spans="1:7" x14ac:dyDescent="0.2">
      <c r="A622">
        <v>621</v>
      </c>
      <c r="B622" s="3">
        <v>3</v>
      </c>
      <c r="C622" s="2">
        <f t="shared" si="10"/>
        <v>0</v>
      </c>
      <c r="D622" s="1">
        <v>864</v>
      </c>
      <c r="F622" s="13">
        <v>972</v>
      </c>
      <c r="G622" s="12">
        <v>1626</v>
      </c>
    </row>
    <row r="623" spans="1:7" x14ac:dyDescent="0.2">
      <c r="A623">
        <v>622</v>
      </c>
      <c r="B623" s="3">
        <v>6</v>
      </c>
      <c r="C623" s="2">
        <f t="shared" si="10"/>
        <v>1</v>
      </c>
      <c r="D623" s="1">
        <v>2614</v>
      </c>
      <c r="F623" s="13">
        <v>973</v>
      </c>
      <c r="G623" s="12">
        <v>918</v>
      </c>
    </row>
    <row r="624" spans="1:7" x14ac:dyDescent="0.2">
      <c r="A624">
        <v>623</v>
      </c>
      <c r="B624" s="3">
        <v>5</v>
      </c>
      <c r="C624" s="2">
        <f t="shared" si="10"/>
        <v>0</v>
      </c>
      <c r="D624" s="1">
        <v>980</v>
      </c>
      <c r="F624" s="13">
        <v>974</v>
      </c>
      <c r="G624" s="12">
        <v>1428</v>
      </c>
    </row>
    <row r="625" spans="1:7" x14ac:dyDescent="0.2">
      <c r="A625">
        <v>624</v>
      </c>
      <c r="B625" s="3">
        <v>6</v>
      </c>
      <c r="C625" s="2">
        <f t="shared" si="10"/>
        <v>1</v>
      </c>
      <c r="D625" s="1">
        <v>1512</v>
      </c>
      <c r="F625" s="13">
        <v>975</v>
      </c>
      <c r="G625" s="12">
        <v>2019</v>
      </c>
    </row>
    <row r="626" spans="1:7" x14ac:dyDescent="0.2">
      <c r="A626">
        <v>625</v>
      </c>
      <c r="B626" s="3">
        <v>6</v>
      </c>
      <c r="C626" s="2">
        <f t="shared" si="10"/>
        <v>1</v>
      </c>
      <c r="D626" s="1">
        <v>1790</v>
      </c>
      <c r="F626" s="13">
        <v>976</v>
      </c>
      <c r="G626" s="12">
        <v>1382</v>
      </c>
    </row>
    <row r="627" spans="1:7" x14ac:dyDescent="0.2">
      <c r="A627">
        <v>626</v>
      </c>
      <c r="B627" s="3">
        <v>6</v>
      </c>
      <c r="C627" s="2">
        <f t="shared" si="10"/>
        <v>1</v>
      </c>
      <c r="D627" s="1">
        <v>1116</v>
      </c>
      <c r="F627" s="13">
        <v>978</v>
      </c>
      <c r="G627" s="12">
        <v>1241</v>
      </c>
    </row>
    <row r="628" spans="1:7" x14ac:dyDescent="0.2">
      <c r="A628">
        <v>627</v>
      </c>
      <c r="B628" s="3">
        <v>5</v>
      </c>
      <c r="C628" s="2">
        <f t="shared" si="10"/>
        <v>0</v>
      </c>
      <c r="D628" s="1">
        <v>1422</v>
      </c>
      <c r="F628" s="13">
        <v>981</v>
      </c>
      <c r="G628" s="12">
        <v>999</v>
      </c>
    </row>
    <row r="629" spans="1:7" x14ac:dyDescent="0.2">
      <c r="A629">
        <v>628</v>
      </c>
      <c r="B629" s="3">
        <v>6</v>
      </c>
      <c r="C629" s="2">
        <f t="shared" si="10"/>
        <v>1</v>
      </c>
      <c r="D629" s="1">
        <v>1520</v>
      </c>
      <c r="F629" s="13">
        <v>982</v>
      </c>
      <c r="G629" s="12">
        <v>2612</v>
      </c>
    </row>
    <row r="630" spans="1:7" x14ac:dyDescent="0.2">
      <c r="A630">
        <v>629</v>
      </c>
      <c r="B630" s="3">
        <v>5</v>
      </c>
      <c r="C630" s="2">
        <f t="shared" si="10"/>
        <v>0</v>
      </c>
      <c r="D630" s="1">
        <v>2080</v>
      </c>
      <c r="F630" s="13">
        <v>983</v>
      </c>
      <c r="G630" s="12">
        <v>1266</v>
      </c>
    </row>
    <row r="631" spans="1:7" x14ac:dyDescent="0.2">
      <c r="A631">
        <v>630</v>
      </c>
      <c r="B631" s="3">
        <v>6</v>
      </c>
      <c r="C631" s="2">
        <f t="shared" si="10"/>
        <v>1</v>
      </c>
      <c r="D631" s="1">
        <v>1350</v>
      </c>
      <c r="F631" s="13">
        <v>984</v>
      </c>
      <c r="G631" s="12">
        <v>2290</v>
      </c>
    </row>
    <row r="632" spans="1:7" x14ac:dyDescent="0.2">
      <c r="A632">
        <v>631</v>
      </c>
      <c r="B632" s="3">
        <v>5</v>
      </c>
      <c r="C632" s="2">
        <f t="shared" si="10"/>
        <v>0</v>
      </c>
      <c r="D632" s="1">
        <v>1750</v>
      </c>
      <c r="F632" s="13">
        <v>987</v>
      </c>
      <c r="G632" s="12">
        <v>1635</v>
      </c>
    </row>
    <row r="633" spans="1:7" x14ac:dyDescent="0.2">
      <c r="A633">
        <v>632</v>
      </c>
      <c r="B633" s="3">
        <v>8</v>
      </c>
      <c r="C633" s="2">
        <f t="shared" si="10"/>
        <v>1</v>
      </c>
      <c r="D633" s="1">
        <v>1554</v>
      </c>
      <c r="F633" s="13">
        <v>988</v>
      </c>
      <c r="G633" s="12">
        <v>1940</v>
      </c>
    </row>
    <row r="634" spans="1:7" x14ac:dyDescent="0.2">
      <c r="A634">
        <v>633</v>
      </c>
      <c r="B634" s="3">
        <v>7</v>
      </c>
      <c r="C634" s="2">
        <f t="shared" si="10"/>
        <v>1</v>
      </c>
      <c r="D634" s="1">
        <v>1411</v>
      </c>
      <c r="F634" s="13">
        <v>989</v>
      </c>
      <c r="G634" s="12">
        <v>2030</v>
      </c>
    </row>
    <row r="635" spans="1:7" x14ac:dyDescent="0.2">
      <c r="A635">
        <v>634</v>
      </c>
      <c r="B635" s="3">
        <v>5</v>
      </c>
      <c r="C635" s="2">
        <f t="shared" si="10"/>
        <v>0</v>
      </c>
      <c r="D635" s="1">
        <v>1056</v>
      </c>
      <c r="F635" s="13">
        <v>990</v>
      </c>
      <c r="G635" s="12">
        <v>1576</v>
      </c>
    </row>
    <row r="636" spans="1:7" x14ac:dyDescent="0.2">
      <c r="A636">
        <v>635</v>
      </c>
      <c r="B636" s="3">
        <v>6</v>
      </c>
      <c r="C636" s="2">
        <f t="shared" si="10"/>
        <v>1</v>
      </c>
      <c r="D636" s="1">
        <v>1056</v>
      </c>
      <c r="F636" s="13">
        <v>991</v>
      </c>
      <c r="G636" s="12">
        <v>2392</v>
      </c>
    </row>
    <row r="637" spans="1:7" x14ac:dyDescent="0.2">
      <c r="A637">
        <v>636</v>
      </c>
      <c r="B637" s="3">
        <v>6</v>
      </c>
      <c r="C637" s="2">
        <f t="shared" si="10"/>
        <v>1</v>
      </c>
      <c r="D637" s="1">
        <v>3395</v>
      </c>
      <c r="F637" s="13">
        <v>992</v>
      </c>
      <c r="G637" s="12">
        <v>1742</v>
      </c>
    </row>
    <row r="638" spans="1:7" x14ac:dyDescent="0.2">
      <c r="A638">
        <v>637</v>
      </c>
      <c r="B638" s="3">
        <v>2</v>
      </c>
      <c r="C638" s="2">
        <f t="shared" si="10"/>
        <v>0</v>
      </c>
      <c r="D638" s="1">
        <v>800</v>
      </c>
      <c r="F638" s="13">
        <v>993</v>
      </c>
      <c r="G638" s="12">
        <v>1851</v>
      </c>
    </row>
    <row r="639" spans="1:7" x14ac:dyDescent="0.2">
      <c r="A639">
        <v>638</v>
      </c>
      <c r="B639" s="3">
        <v>5</v>
      </c>
      <c r="C639" s="2">
        <f t="shared" si="10"/>
        <v>0</v>
      </c>
      <c r="D639" s="1">
        <v>1387</v>
      </c>
      <c r="F639" s="13">
        <v>994</v>
      </c>
      <c r="G639" s="12">
        <v>1500</v>
      </c>
    </row>
    <row r="640" spans="1:7" x14ac:dyDescent="0.2">
      <c r="A640">
        <v>639</v>
      </c>
      <c r="B640" s="3">
        <v>5</v>
      </c>
      <c r="C640" s="2">
        <f t="shared" si="10"/>
        <v>0</v>
      </c>
      <c r="D640" s="1">
        <v>796</v>
      </c>
      <c r="F640" s="13">
        <v>995</v>
      </c>
      <c r="G640" s="12">
        <v>1718</v>
      </c>
    </row>
    <row r="641" spans="1:7" x14ac:dyDescent="0.2">
      <c r="A641">
        <v>640</v>
      </c>
      <c r="B641" s="3">
        <v>8</v>
      </c>
      <c r="C641" s="2">
        <f t="shared" si="10"/>
        <v>1</v>
      </c>
      <c r="D641" s="1">
        <v>1567</v>
      </c>
      <c r="F641" s="13">
        <v>998</v>
      </c>
      <c r="G641" s="12">
        <v>1442</v>
      </c>
    </row>
    <row r="642" spans="1:7" x14ac:dyDescent="0.2">
      <c r="A642">
        <v>641</v>
      </c>
      <c r="B642" s="3">
        <v>8</v>
      </c>
      <c r="C642" s="2">
        <f t="shared" si="10"/>
        <v>1</v>
      </c>
      <c r="D642" s="1">
        <v>1518</v>
      </c>
      <c r="F642" s="13">
        <v>1000</v>
      </c>
      <c r="G642" s="12">
        <v>1208</v>
      </c>
    </row>
    <row r="643" spans="1:7" x14ac:dyDescent="0.2">
      <c r="A643">
        <v>642</v>
      </c>
      <c r="B643" s="3">
        <v>7</v>
      </c>
      <c r="C643" s="2">
        <f t="shared" ref="C643:C706" si="11">IF(B643&gt;=6, 1, 0)</f>
        <v>1</v>
      </c>
      <c r="D643" s="1">
        <v>1929</v>
      </c>
      <c r="F643" s="13">
        <v>1003</v>
      </c>
      <c r="G643" s="12">
        <v>1574</v>
      </c>
    </row>
    <row r="644" spans="1:7" x14ac:dyDescent="0.2">
      <c r="A644">
        <v>643</v>
      </c>
      <c r="B644" s="3">
        <v>8</v>
      </c>
      <c r="C644" s="2">
        <f t="shared" si="11"/>
        <v>1</v>
      </c>
      <c r="D644" s="1">
        <v>2704</v>
      </c>
      <c r="F644" s="13">
        <v>1005</v>
      </c>
      <c r="G644" s="12">
        <v>1504</v>
      </c>
    </row>
    <row r="645" spans="1:7" x14ac:dyDescent="0.2">
      <c r="A645">
        <v>644</v>
      </c>
      <c r="B645" s="3">
        <v>5</v>
      </c>
      <c r="C645" s="2">
        <f t="shared" si="11"/>
        <v>0</v>
      </c>
      <c r="D645" s="1">
        <v>1620</v>
      </c>
      <c r="F645" s="13">
        <v>1007</v>
      </c>
      <c r="G645" s="12">
        <v>1657</v>
      </c>
    </row>
    <row r="646" spans="1:7" x14ac:dyDescent="0.2">
      <c r="A646">
        <v>645</v>
      </c>
      <c r="B646" s="3">
        <v>9</v>
      </c>
      <c r="C646" s="2">
        <f t="shared" si="11"/>
        <v>1</v>
      </c>
      <c r="D646" s="1">
        <v>1766</v>
      </c>
      <c r="F646" s="13">
        <v>1009</v>
      </c>
      <c r="G646" s="12">
        <v>1710</v>
      </c>
    </row>
    <row r="647" spans="1:7" x14ac:dyDescent="0.2">
      <c r="A647">
        <v>646</v>
      </c>
      <c r="B647" s="3">
        <v>6</v>
      </c>
      <c r="C647" s="2">
        <f t="shared" si="11"/>
        <v>1</v>
      </c>
      <c r="D647" s="1">
        <v>981</v>
      </c>
      <c r="F647" s="13">
        <v>1013</v>
      </c>
      <c r="G647" s="12">
        <v>1502</v>
      </c>
    </row>
    <row r="648" spans="1:7" x14ac:dyDescent="0.2">
      <c r="A648">
        <v>647</v>
      </c>
      <c r="B648" s="3">
        <v>5</v>
      </c>
      <c r="C648" s="2">
        <f t="shared" si="11"/>
        <v>0</v>
      </c>
      <c r="D648" s="1">
        <v>1048</v>
      </c>
      <c r="F648" s="13">
        <v>1015</v>
      </c>
      <c r="G648" s="12">
        <v>1082</v>
      </c>
    </row>
    <row r="649" spans="1:7" x14ac:dyDescent="0.2">
      <c r="A649">
        <v>648</v>
      </c>
      <c r="B649" s="3">
        <v>6</v>
      </c>
      <c r="C649" s="2">
        <f t="shared" si="11"/>
        <v>1</v>
      </c>
      <c r="D649" s="1">
        <v>1094</v>
      </c>
      <c r="F649" s="13">
        <v>1016</v>
      </c>
      <c r="G649" s="12">
        <v>1665</v>
      </c>
    </row>
    <row r="650" spans="1:7" x14ac:dyDescent="0.2">
      <c r="A650">
        <v>649</v>
      </c>
      <c r="B650" s="3">
        <v>6</v>
      </c>
      <c r="C650" s="2">
        <f t="shared" si="11"/>
        <v>1</v>
      </c>
      <c r="D650" s="1">
        <v>1839</v>
      </c>
      <c r="F650" s="13">
        <v>1017</v>
      </c>
      <c r="G650" s="12">
        <v>1504</v>
      </c>
    </row>
    <row r="651" spans="1:7" x14ac:dyDescent="0.2">
      <c r="A651">
        <v>650</v>
      </c>
      <c r="B651" s="3">
        <v>4</v>
      </c>
      <c r="C651" s="2">
        <f t="shared" si="11"/>
        <v>0</v>
      </c>
      <c r="D651" s="1">
        <v>630</v>
      </c>
      <c r="F651" s="13">
        <v>1018</v>
      </c>
      <c r="G651" s="12">
        <v>1360</v>
      </c>
    </row>
    <row r="652" spans="1:7" x14ac:dyDescent="0.2">
      <c r="A652">
        <v>651</v>
      </c>
      <c r="B652" s="3">
        <v>7</v>
      </c>
      <c r="C652" s="2">
        <f t="shared" si="11"/>
        <v>1</v>
      </c>
      <c r="D652" s="1">
        <v>1665</v>
      </c>
      <c r="F652" s="13">
        <v>1019</v>
      </c>
      <c r="G652" s="12">
        <v>1472</v>
      </c>
    </row>
    <row r="653" spans="1:7" x14ac:dyDescent="0.2">
      <c r="A653">
        <v>652</v>
      </c>
      <c r="B653" s="3">
        <v>4</v>
      </c>
      <c r="C653" s="2">
        <f t="shared" si="11"/>
        <v>0</v>
      </c>
      <c r="D653" s="1">
        <v>1510</v>
      </c>
      <c r="F653" s="13">
        <v>1020</v>
      </c>
      <c r="G653" s="12">
        <v>1506</v>
      </c>
    </row>
    <row r="654" spans="1:7" x14ac:dyDescent="0.2">
      <c r="A654">
        <v>653</v>
      </c>
      <c r="B654" s="3">
        <v>7</v>
      </c>
      <c r="C654" s="2">
        <f t="shared" si="11"/>
        <v>1</v>
      </c>
      <c r="D654" s="1">
        <v>1716</v>
      </c>
      <c r="F654" s="13">
        <v>1022</v>
      </c>
      <c r="G654" s="12">
        <v>1220</v>
      </c>
    </row>
    <row r="655" spans="1:7" x14ac:dyDescent="0.2">
      <c r="A655">
        <v>654</v>
      </c>
      <c r="B655" s="3">
        <v>6</v>
      </c>
      <c r="C655" s="2">
        <f t="shared" si="11"/>
        <v>1</v>
      </c>
      <c r="D655" s="1">
        <v>1469</v>
      </c>
      <c r="F655" s="13">
        <v>1024</v>
      </c>
      <c r="G655" s="12">
        <v>1504</v>
      </c>
    </row>
    <row r="656" spans="1:7" x14ac:dyDescent="0.2">
      <c r="A656">
        <v>655</v>
      </c>
      <c r="B656" s="3">
        <v>8</v>
      </c>
      <c r="C656" s="2">
        <f t="shared" si="11"/>
        <v>1</v>
      </c>
      <c r="D656" s="1">
        <v>2113</v>
      </c>
      <c r="F656" s="13">
        <v>1025</v>
      </c>
      <c r="G656" s="12">
        <v>2898</v>
      </c>
    </row>
    <row r="657" spans="1:7" x14ac:dyDescent="0.2">
      <c r="A657">
        <v>656</v>
      </c>
      <c r="B657" s="3">
        <v>6</v>
      </c>
      <c r="C657" s="2">
        <f t="shared" si="11"/>
        <v>1</v>
      </c>
      <c r="D657" s="1">
        <v>1092</v>
      </c>
      <c r="F657" s="13">
        <v>1028</v>
      </c>
      <c r="G657" s="12">
        <v>1646</v>
      </c>
    </row>
    <row r="658" spans="1:7" x14ac:dyDescent="0.2">
      <c r="A658">
        <v>657</v>
      </c>
      <c r="B658" s="3">
        <v>5</v>
      </c>
      <c r="C658" s="2">
        <f t="shared" si="11"/>
        <v>0</v>
      </c>
      <c r="D658" s="1">
        <v>1053</v>
      </c>
      <c r="F658" s="13">
        <v>1030</v>
      </c>
      <c r="G658" s="12">
        <v>1218</v>
      </c>
    </row>
    <row r="659" spans="1:7" x14ac:dyDescent="0.2">
      <c r="A659">
        <v>658</v>
      </c>
      <c r="B659" s="3">
        <v>7</v>
      </c>
      <c r="C659" s="2">
        <f t="shared" si="11"/>
        <v>1</v>
      </c>
      <c r="D659" s="1">
        <v>1502</v>
      </c>
      <c r="F659" s="13">
        <v>1032</v>
      </c>
      <c r="G659" s="12">
        <v>3082</v>
      </c>
    </row>
    <row r="660" spans="1:7" x14ac:dyDescent="0.2">
      <c r="A660">
        <v>659</v>
      </c>
      <c r="B660" s="3">
        <v>6</v>
      </c>
      <c r="C660" s="2">
        <f t="shared" si="11"/>
        <v>1</v>
      </c>
      <c r="D660" s="1">
        <v>1458</v>
      </c>
      <c r="F660" s="13">
        <v>1033</v>
      </c>
      <c r="G660" s="12">
        <v>2520</v>
      </c>
    </row>
    <row r="661" spans="1:7" x14ac:dyDescent="0.2">
      <c r="A661">
        <v>660</v>
      </c>
      <c r="B661" s="3">
        <v>5</v>
      </c>
      <c r="C661" s="2">
        <f t="shared" si="11"/>
        <v>0</v>
      </c>
      <c r="D661" s="1">
        <v>1486</v>
      </c>
      <c r="F661" s="13">
        <v>1034</v>
      </c>
      <c r="G661" s="12">
        <v>1654</v>
      </c>
    </row>
    <row r="662" spans="1:7" x14ac:dyDescent="0.2">
      <c r="A662">
        <v>661</v>
      </c>
      <c r="B662" s="3">
        <v>7</v>
      </c>
      <c r="C662" s="2">
        <f t="shared" si="11"/>
        <v>1</v>
      </c>
      <c r="D662" s="1">
        <v>1935</v>
      </c>
      <c r="F662" s="13">
        <v>1037</v>
      </c>
      <c r="G662" s="12">
        <v>1620</v>
      </c>
    </row>
    <row r="663" spans="1:7" x14ac:dyDescent="0.2">
      <c r="A663">
        <v>662</v>
      </c>
      <c r="B663" s="3">
        <v>8</v>
      </c>
      <c r="C663" s="2">
        <f t="shared" si="11"/>
        <v>1</v>
      </c>
      <c r="D663" s="1">
        <v>2448</v>
      </c>
      <c r="F663" s="13">
        <v>1038</v>
      </c>
      <c r="G663" s="12">
        <v>2263</v>
      </c>
    </row>
    <row r="664" spans="1:7" x14ac:dyDescent="0.2">
      <c r="A664">
        <v>663</v>
      </c>
      <c r="B664" s="3">
        <v>6</v>
      </c>
      <c r="C664" s="2">
        <f t="shared" si="11"/>
        <v>1</v>
      </c>
      <c r="D664" s="1">
        <v>1392</v>
      </c>
      <c r="F664" s="13">
        <v>1042</v>
      </c>
      <c r="G664" s="12">
        <v>1632</v>
      </c>
    </row>
    <row r="665" spans="1:7" x14ac:dyDescent="0.2">
      <c r="A665">
        <v>664</v>
      </c>
      <c r="B665" s="3">
        <v>4</v>
      </c>
      <c r="C665" s="2">
        <f t="shared" si="11"/>
        <v>0</v>
      </c>
      <c r="D665" s="1">
        <v>1181</v>
      </c>
      <c r="F665" s="13">
        <v>1043</v>
      </c>
      <c r="G665" s="12">
        <v>1306</v>
      </c>
    </row>
    <row r="666" spans="1:7" x14ac:dyDescent="0.2">
      <c r="A666">
        <v>665</v>
      </c>
      <c r="B666" s="3">
        <v>8</v>
      </c>
      <c r="C666" s="2">
        <f t="shared" si="11"/>
        <v>1</v>
      </c>
      <c r="D666" s="1">
        <v>2097</v>
      </c>
      <c r="F666" s="13">
        <v>1044</v>
      </c>
      <c r="G666" s="12">
        <v>2329</v>
      </c>
    </row>
    <row r="667" spans="1:7" x14ac:dyDescent="0.2">
      <c r="A667">
        <v>666</v>
      </c>
      <c r="B667" s="3">
        <v>8</v>
      </c>
      <c r="C667" s="2">
        <f t="shared" si="11"/>
        <v>1</v>
      </c>
      <c r="D667" s="1">
        <v>1936</v>
      </c>
      <c r="F667" s="13">
        <v>1045</v>
      </c>
      <c r="G667" s="12">
        <v>2524</v>
      </c>
    </row>
    <row r="668" spans="1:7" x14ac:dyDescent="0.2">
      <c r="A668">
        <v>667</v>
      </c>
      <c r="B668" s="3">
        <v>6</v>
      </c>
      <c r="C668" s="2">
        <f t="shared" si="11"/>
        <v>1</v>
      </c>
      <c r="D668" s="1">
        <v>2380</v>
      </c>
      <c r="F668" s="13">
        <v>1047</v>
      </c>
      <c r="G668" s="12">
        <v>2868</v>
      </c>
    </row>
    <row r="669" spans="1:7" x14ac:dyDescent="0.2">
      <c r="A669">
        <v>668</v>
      </c>
      <c r="B669" s="3">
        <v>6</v>
      </c>
      <c r="C669" s="2">
        <f t="shared" si="11"/>
        <v>1</v>
      </c>
      <c r="D669" s="1">
        <v>1679</v>
      </c>
      <c r="F669" s="13">
        <v>1051</v>
      </c>
      <c r="G669" s="12">
        <v>1302</v>
      </c>
    </row>
    <row r="670" spans="1:7" x14ac:dyDescent="0.2">
      <c r="A670">
        <v>669</v>
      </c>
      <c r="B670" s="3">
        <v>5</v>
      </c>
      <c r="C670" s="2">
        <f t="shared" si="11"/>
        <v>0</v>
      </c>
      <c r="D670" s="1">
        <v>1437</v>
      </c>
      <c r="F670" s="13">
        <v>1052</v>
      </c>
      <c r="G670" s="12">
        <v>1316</v>
      </c>
    </row>
    <row r="671" spans="1:7" x14ac:dyDescent="0.2">
      <c r="A671">
        <v>670</v>
      </c>
      <c r="B671" s="3">
        <v>4</v>
      </c>
      <c r="C671" s="2">
        <f t="shared" si="11"/>
        <v>0</v>
      </c>
      <c r="D671" s="1">
        <v>1180</v>
      </c>
      <c r="F671" s="13">
        <v>1053</v>
      </c>
      <c r="G671" s="12">
        <v>1977</v>
      </c>
    </row>
    <row r="672" spans="1:7" x14ac:dyDescent="0.2">
      <c r="A672">
        <v>671</v>
      </c>
      <c r="B672" s="3">
        <v>6</v>
      </c>
      <c r="C672" s="2">
        <f t="shared" si="11"/>
        <v>1</v>
      </c>
      <c r="D672" s="1">
        <v>1476</v>
      </c>
      <c r="F672" s="13">
        <v>1055</v>
      </c>
      <c r="G672" s="12">
        <v>1989</v>
      </c>
    </row>
    <row r="673" spans="1:7" x14ac:dyDescent="0.2">
      <c r="A673">
        <v>672</v>
      </c>
      <c r="B673" s="3">
        <v>6</v>
      </c>
      <c r="C673" s="2">
        <f t="shared" si="11"/>
        <v>1</v>
      </c>
      <c r="D673" s="1">
        <v>1369</v>
      </c>
      <c r="F673" s="13">
        <v>1056</v>
      </c>
      <c r="G673" s="12">
        <v>1523</v>
      </c>
    </row>
    <row r="674" spans="1:7" x14ac:dyDescent="0.2">
      <c r="A674">
        <v>673</v>
      </c>
      <c r="B674" s="3">
        <v>6</v>
      </c>
      <c r="C674" s="2">
        <f t="shared" si="11"/>
        <v>1</v>
      </c>
      <c r="D674" s="1">
        <v>1208</v>
      </c>
      <c r="F674" s="13">
        <v>1057</v>
      </c>
      <c r="G674" s="12">
        <v>1364</v>
      </c>
    </row>
    <row r="675" spans="1:7" x14ac:dyDescent="0.2">
      <c r="A675">
        <v>674</v>
      </c>
      <c r="B675" s="3">
        <v>6</v>
      </c>
      <c r="C675" s="2">
        <f t="shared" si="11"/>
        <v>1</v>
      </c>
      <c r="D675" s="1">
        <v>1839</v>
      </c>
      <c r="F675" s="13">
        <v>1058</v>
      </c>
      <c r="G675" s="12">
        <v>1850</v>
      </c>
    </row>
    <row r="676" spans="1:7" x14ac:dyDescent="0.2">
      <c r="A676">
        <v>675</v>
      </c>
      <c r="B676" s="3">
        <v>6</v>
      </c>
      <c r="C676" s="2">
        <f t="shared" si="11"/>
        <v>1</v>
      </c>
      <c r="D676" s="1">
        <v>1136</v>
      </c>
      <c r="F676" s="13">
        <v>1059</v>
      </c>
      <c r="G676" s="12">
        <v>2184</v>
      </c>
    </row>
    <row r="677" spans="1:7" x14ac:dyDescent="0.2">
      <c r="A677">
        <v>676</v>
      </c>
      <c r="B677" s="3">
        <v>6</v>
      </c>
      <c r="C677" s="2">
        <f t="shared" si="11"/>
        <v>1</v>
      </c>
      <c r="D677" s="1">
        <v>1441</v>
      </c>
      <c r="F677" s="13">
        <v>1060</v>
      </c>
      <c r="G677" s="12">
        <v>1991</v>
      </c>
    </row>
    <row r="678" spans="1:7" x14ac:dyDescent="0.2">
      <c r="A678">
        <v>677</v>
      </c>
      <c r="B678" s="3">
        <v>4</v>
      </c>
      <c r="C678" s="2">
        <f t="shared" si="11"/>
        <v>0</v>
      </c>
      <c r="D678" s="1">
        <v>1774</v>
      </c>
      <c r="F678" s="13">
        <v>1061</v>
      </c>
      <c r="G678" s="12">
        <v>1338</v>
      </c>
    </row>
    <row r="679" spans="1:7" x14ac:dyDescent="0.2">
      <c r="A679">
        <v>678</v>
      </c>
      <c r="B679" s="3">
        <v>5</v>
      </c>
      <c r="C679" s="2">
        <f t="shared" si="11"/>
        <v>0</v>
      </c>
      <c r="D679" s="1">
        <v>792</v>
      </c>
      <c r="F679" s="13">
        <v>1064</v>
      </c>
      <c r="G679" s="12">
        <v>1103</v>
      </c>
    </row>
    <row r="680" spans="1:7" x14ac:dyDescent="0.2">
      <c r="A680">
        <v>679</v>
      </c>
      <c r="B680" s="3">
        <v>8</v>
      </c>
      <c r="C680" s="2">
        <f t="shared" si="11"/>
        <v>1</v>
      </c>
      <c r="D680" s="1">
        <v>2046</v>
      </c>
      <c r="F680" s="13">
        <v>1066</v>
      </c>
      <c r="G680" s="12">
        <v>2260</v>
      </c>
    </row>
    <row r="681" spans="1:7" x14ac:dyDescent="0.2">
      <c r="A681">
        <v>680</v>
      </c>
      <c r="B681" s="3">
        <v>5</v>
      </c>
      <c r="C681" s="2">
        <f t="shared" si="11"/>
        <v>0</v>
      </c>
      <c r="D681" s="1">
        <v>988</v>
      </c>
      <c r="F681" s="13">
        <v>1067</v>
      </c>
      <c r="G681" s="12">
        <v>1571</v>
      </c>
    </row>
    <row r="682" spans="1:7" x14ac:dyDescent="0.2">
      <c r="A682">
        <v>681</v>
      </c>
      <c r="B682" s="3">
        <v>6</v>
      </c>
      <c r="C682" s="2">
        <f t="shared" si="11"/>
        <v>1</v>
      </c>
      <c r="D682" s="1">
        <v>923</v>
      </c>
      <c r="F682" s="13">
        <v>1068</v>
      </c>
      <c r="G682" s="12">
        <v>1611</v>
      </c>
    </row>
    <row r="683" spans="1:7" x14ac:dyDescent="0.2">
      <c r="A683">
        <v>682</v>
      </c>
      <c r="B683" s="3">
        <v>5</v>
      </c>
      <c r="C683" s="2">
        <f t="shared" si="11"/>
        <v>0</v>
      </c>
      <c r="D683" s="1">
        <v>1520</v>
      </c>
      <c r="F683" s="13">
        <v>1069</v>
      </c>
      <c r="G683" s="12">
        <v>2521</v>
      </c>
    </row>
    <row r="684" spans="1:7" x14ac:dyDescent="0.2">
      <c r="A684">
        <v>683</v>
      </c>
      <c r="B684" s="3">
        <v>6</v>
      </c>
      <c r="C684" s="2">
        <f t="shared" si="11"/>
        <v>1</v>
      </c>
      <c r="D684" s="1">
        <v>1291</v>
      </c>
      <c r="F684" s="13">
        <v>1072</v>
      </c>
      <c r="G684" s="12">
        <v>1556</v>
      </c>
    </row>
    <row r="685" spans="1:7" x14ac:dyDescent="0.2">
      <c r="A685">
        <v>684</v>
      </c>
      <c r="B685" s="3">
        <v>9</v>
      </c>
      <c r="C685" s="2">
        <f t="shared" si="11"/>
        <v>1</v>
      </c>
      <c r="D685" s="1">
        <v>1668</v>
      </c>
      <c r="F685" s="13">
        <v>1074</v>
      </c>
      <c r="G685" s="12">
        <v>1426</v>
      </c>
    </row>
    <row r="686" spans="1:7" x14ac:dyDescent="0.2">
      <c r="A686">
        <v>685</v>
      </c>
      <c r="B686" s="3">
        <v>7</v>
      </c>
      <c r="C686" s="2">
        <f t="shared" si="11"/>
        <v>1</v>
      </c>
      <c r="D686" s="1">
        <v>1839</v>
      </c>
      <c r="F686" s="13">
        <v>1075</v>
      </c>
      <c r="G686" s="12">
        <v>1240</v>
      </c>
    </row>
    <row r="687" spans="1:7" x14ac:dyDescent="0.2">
      <c r="A687">
        <v>686</v>
      </c>
      <c r="B687" s="3">
        <v>7</v>
      </c>
      <c r="C687" s="2">
        <f t="shared" si="11"/>
        <v>1</v>
      </c>
      <c r="D687" s="1">
        <v>2090</v>
      </c>
      <c r="F687" s="13">
        <v>1076</v>
      </c>
      <c r="G687" s="12">
        <v>1740</v>
      </c>
    </row>
    <row r="688" spans="1:7" x14ac:dyDescent="0.2">
      <c r="A688">
        <v>687</v>
      </c>
      <c r="B688" s="3">
        <v>7</v>
      </c>
      <c r="C688" s="2">
        <f t="shared" si="11"/>
        <v>1</v>
      </c>
      <c r="D688" s="1">
        <v>1761</v>
      </c>
      <c r="F688" s="13">
        <v>1079</v>
      </c>
      <c r="G688" s="12">
        <v>848</v>
      </c>
    </row>
    <row r="689" spans="1:7" x14ac:dyDescent="0.2">
      <c r="A689">
        <v>688</v>
      </c>
      <c r="B689" s="3">
        <v>7</v>
      </c>
      <c r="C689" s="2">
        <f t="shared" si="11"/>
        <v>1</v>
      </c>
      <c r="D689" s="1">
        <v>1102</v>
      </c>
      <c r="F689" s="13">
        <v>1081</v>
      </c>
      <c r="G689" s="12">
        <v>1258</v>
      </c>
    </row>
    <row r="690" spans="1:7" x14ac:dyDescent="0.2">
      <c r="A690">
        <v>689</v>
      </c>
      <c r="B690" s="3">
        <v>8</v>
      </c>
      <c r="C690" s="2">
        <f t="shared" si="11"/>
        <v>1</v>
      </c>
      <c r="D690" s="1">
        <v>1419</v>
      </c>
      <c r="F690" s="13">
        <v>1083</v>
      </c>
      <c r="G690" s="12">
        <v>1459</v>
      </c>
    </row>
    <row r="691" spans="1:7" x14ac:dyDescent="0.2">
      <c r="A691">
        <v>690</v>
      </c>
      <c r="B691" s="3">
        <v>6</v>
      </c>
      <c r="C691" s="2">
        <f t="shared" si="11"/>
        <v>1</v>
      </c>
      <c r="D691" s="1">
        <v>1362</v>
      </c>
      <c r="F691" s="13">
        <v>1084</v>
      </c>
      <c r="G691" s="12">
        <v>1251</v>
      </c>
    </row>
    <row r="692" spans="1:7" x14ac:dyDescent="0.2">
      <c r="A692">
        <v>691</v>
      </c>
      <c r="B692" s="3">
        <v>6</v>
      </c>
      <c r="C692" s="2">
        <f t="shared" si="11"/>
        <v>1</v>
      </c>
      <c r="D692" s="1">
        <v>848</v>
      </c>
      <c r="F692" s="13">
        <v>1085</v>
      </c>
      <c r="G692" s="12">
        <v>1498</v>
      </c>
    </row>
    <row r="693" spans="1:7" x14ac:dyDescent="0.2">
      <c r="A693">
        <v>692</v>
      </c>
      <c r="B693" s="3">
        <v>10</v>
      </c>
      <c r="C693" s="2">
        <f t="shared" si="11"/>
        <v>1</v>
      </c>
      <c r="D693" s="1">
        <v>4316</v>
      </c>
      <c r="F693" s="13">
        <v>1086</v>
      </c>
      <c r="G693" s="12">
        <v>996</v>
      </c>
    </row>
    <row r="694" spans="1:7" x14ac:dyDescent="0.2">
      <c r="A694">
        <v>693</v>
      </c>
      <c r="B694" s="3">
        <v>7</v>
      </c>
      <c r="C694" s="2">
        <f t="shared" si="11"/>
        <v>1</v>
      </c>
      <c r="D694" s="1">
        <v>2519</v>
      </c>
      <c r="F694" s="13">
        <v>1088</v>
      </c>
      <c r="G694" s="12">
        <v>1953</v>
      </c>
    </row>
    <row r="695" spans="1:7" x14ac:dyDescent="0.2">
      <c r="A695">
        <v>694</v>
      </c>
      <c r="B695" s="3">
        <v>5</v>
      </c>
      <c r="C695" s="2">
        <f t="shared" si="11"/>
        <v>0</v>
      </c>
      <c r="D695" s="1">
        <v>1073</v>
      </c>
      <c r="F695" s="13">
        <v>1089</v>
      </c>
      <c r="G695" s="12">
        <v>1709</v>
      </c>
    </row>
    <row r="696" spans="1:7" x14ac:dyDescent="0.2">
      <c r="A696">
        <v>695</v>
      </c>
      <c r="B696" s="3">
        <v>5</v>
      </c>
      <c r="C696" s="2">
        <f t="shared" si="11"/>
        <v>0</v>
      </c>
      <c r="D696" s="1">
        <v>1539</v>
      </c>
      <c r="F696" s="13">
        <v>1090</v>
      </c>
      <c r="G696" s="12">
        <v>1247</v>
      </c>
    </row>
    <row r="697" spans="1:7" x14ac:dyDescent="0.2">
      <c r="A697">
        <v>696</v>
      </c>
      <c r="B697" s="3">
        <v>6</v>
      </c>
      <c r="C697" s="2">
        <f t="shared" si="11"/>
        <v>1</v>
      </c>
      <c r="D697" s="1">
        <v>1137</v>
      </c>
      <c r="F697" s="13">
        <v>1092</v>
      </c>
      <c r="G697" s="12">
        <v>1252</v>
      </c>
    </row>
    <row r="698" spans="1:7" x14ac:dyDescent="0.2">
      <c r="A698">
        <v>697</v>
      </c>
      <c r="B698" s="3">
        <v>5</v>
      </c>
      <c r="C698" s="2">
        <f t="shared" si="11"/>
        <v>0</v>
      </c>
      <c r="D698" s="1">
        <v>616</v>
      </c>
      <c r="F698" s="13">
        <v>1093</v>
      </c>
      <c r="G698" s="12">
        <v>1694</v>
      </c>
    </row>
    <row r="699" spans="1:7" x14ac:dyDescent="0.2">
      <c r="A699">
        <v>698</v>
      </c>
      <c r="B699" s="3">
        <v>5</v>
      </c>
      <c r="C699" s="2">
        <f t="shared" si="11"/>
        <v>0</v>
      </c>
      <c r="D699" s="1">
        <v>1148</v>
      </c>
      <c r="F699" s="13">
        <v>1096</v>
      </c>
      <c r="G699" s="12">
        <v>1314</v>
      </c>
    </row>
    <row r="700" spans="1:7" x14ac:dyDescent="0.2">
      <c r="A700">
        <v>699</v>
      </c>
      <c r="B700" s="3">
        <v>5</v>
      </c>
      <c r="C700" s="2">
        <f t="shared" si="11"/>
        <v>0</v>
      </c>
      <c r="D700" s="1">
        <v>894</v>
      </c>
      <c r="F700" s="13">
        <v>1097</v>
      </c>
      <c r="G700" s="12">
        <v>1355</v>
      </c>
    </row>
    <row r="701" spans="1:7" x14ac:dyDescent="0.2">
      <c r="A701">
        <v>700</v>
      </c>
      <c r="B701" s="3">
        <v>7</v>
      </c>
      <c r="C701" s="2">
        <f t="shared" si="11"/>
        <v>1</v>
      </c>
      <c r="D701" s="1">
        <v>1391</v>
      </c>
      <c r="F701" s="13">
        <v>1098</v>
      </c>
      <c r="G701" s="12">
        <v>1088</v>
      </c>
    </row>
    <row r="702" spans="1:7" x14ac:dyDescent="0.2">
      <c r="A702">
        <v>701</v>
      </c>
      <c r="B702" s="3">
        <v>8</v>
      </c>
      <c r="C702" s="2">
        <f t="shared" si="11"/>
        <v>1</v>
      </c>
      <c r="D702" s="1">
        <v>1800</v>
      </c>
      <c r="F702" s="13">
        <v>1100</v>
      </c>
      <c r="G702" s="12">
        <v>1601</v>
      </c>
    </row>
    <row r="703" spans="1:7" x14ac:dyDescent="0.2">
      <c r="A703">
        <v>702</v>
      </c>
      <c r="B703" s="3">
        <v>7</v>
      </c>
      <c r="C703" s="2">
        <f t="shared" si="11"/>
        <v>1</v>
      </c>
      <c r="D703" s="1">
        <v>1164</v>
      </c>
      <c r="F703" s="13">
        <v>1104</v>
      </c>
      <c r="G703" s="12">
        <v>1194</v>
      </c>
    </row>
    <row r="704" spans="1:7" x14ac:dyDescent="0.2">
      <c r="A704">
        <v>703</v>
      </c>
      <c r="B704" s="3">
        <v>8</v>
      </c>
      <c r="C704" s="2">
        <f t="shared" si="11"/>
        <v>1</v>
      </c>
      <c r="D704" s="1">
        <v>2576</v>
      </c>
      <c r="F704" s="13">
        <v>1106</v>
      </c>
      <c r="G704" s="12">
        <v>2622</v>
      </c>
    </row>
    <row r="705" spans="1:7" x14ac:dyDescent="0.2">
      <c r="A705">
        <v>704</v>
      </c>
      <c r="B705" s="3">
        <v>5</v>
      </c>
      <c r="C705" s="2">
        <f t="shared" si="11"/>
        <v>0</v>
      </c>
      <c r="D705" s="1">
        <v>1812</v>
      </c>
      <c r="F705" s="13">
        <v>1107</v>
      </c>
      <c r="G705" s="12">
        <v>1442</v>
      </c>
    </row>
    <row r="706" spans="1:7" x14ac:dyDescent="0.2">
      <c r="A706">
        <v>705</v>
      </c>
      <c r="B706" s="3">
        <v>7</v>
      </c>
      <c r="C706" s="2">
        <f t="shared" si="11"/>
        <v>1</v>
      </c>
      <c r="D706" s="1">
        <v>1484</v>
      </c>
      <c r="F706" s="13">
        <v>1108</v>
      </c>
      <c r="G706" s="12">
        <v>2021</v>
      </c>
    </row>
    <row r="707" spans="1:7" x14ac:dyDescent="0.2">
      <c r="A707">
        <v>706</v>
      </c>
      <c r="B707" s="3">
        <v>4</v>
      </c>
      <c r="C707" s="2">
        <f t="shared" ref="C707:C770" si="12">IF(B707&gt;=6, 1, 0)</f>
        <v>0</v>
      </c>
      <c r="D707" s="1">
        <v>1092</v>
      </c>
      <c r="F707" s="13">
        <v>1109</v>
      </c>
      <c r="G707" s="12">
        <v>1690</v>
      </c>
    </row>
    <row r="708" spans="1:7" x14ac:dyDescent="0.2">
      <c r="A708">
        <v>707</v>
      </c>
      <c r="B708" s="3">
        <v>7</v>
      </c>
      <c r="C708" s="2">
        <f t="shared" si="12"/>
        <v>1</v>
      </c>
      <c r="D708" s="1">
        <v>1824</v>
      </c>
      <c r="F708" s="13">
        <v>1110</v>
      </c>
      <c r="G708" s="12">
        <v>1836</v>
      </c>
    </row>
    <row r="709" spans="1:7" x14ac:dyDescent="0.2">
      <c r="A709">
        <v>708</v>
      </c>
      <c r="B709" s="3">
        <v>8</v>
      </c>
      <c r="C709" s="2">
        <f t="shared" si="12"/>
        <v>1</v>
      </c>
      <c r="D709" s="1">
        <v>1324</v>
      </c>
      <c r="F709" s="13">
        <v>1111</v>
      </c>
      <c r="G709" s="12">
        <v>1658</v>
      </c>
    </row>
    <row r="710" spans="1:7" x14ac:dyDescent="0.2">
      <c r="A710">
        <v>709</v>
      </c>
      <c r="B710" s="3">
        <v>7</v>
      </c>
      <c r="C710" s="2">
        <f t="shared" si="12"/>
        <v>1</v>
      </c>
      <c r="D710" s="1">
        <v>1456</v>
      </c>
      <c r="F710" s="13">
        <v>1112</v>
      </c>
      <c r="G710" s="12">
        <v>1964</v>
      </c>
    </row>
    <row r="711" spans="1:7" x14ac:dyDescent="0.2">
      <c r="A711">
        <v>710</v>
      </c>
      <c r="B711" s="3">
        <v>5</v>
      </c>
      <c r="C711" s="2">
        <f t="shared" si="12"/>
        <v>0</v>
      </c>
      <c r="D711" s="1">
        <v>904</v>
      </c>
      <c r="F711" s="13">
        <v>1116</v>
      </c>
      <c r="G711" s="12">
        <v>1734</v>
      </c>
    </row>
    <row r="712" spans="1:7" x14ac:dyDescent="0.2">
      <c r="A712">
        <v>711</v>
      </c>
      <c r="B712" s="3">
        <v>3</v>
      </c>
      <c r="C712" s="2">
        <f t="shared" si="12"/>
        <v>0</v>
      </c>
      <c r="D712" s="1">
        <v>729</v>
      </c>
      <c r="F712" s="13">
        <v>1117</v>
      </c>
      <c r="G712" s="12">
        <v>1419</v>
      </c>
    </row>
    <row r="713" spans="1:7" x14ac:dyDescent="0.2">
      <c r="A713">
        <v>712</v>
      </c>
      <c r="B713" s="3">
        <v>4</v>
      </c>
      <c r="C713" s="2">
        <f t="shared" si="12"/>
        <v>0</v>
      </c>
      <c r="D713" s="1">
        <v>1178</v>
      </c>
      <c r="F713" s="13">
        <v>1121</v>
      </c>
      <c r="G713" s="12">
        <v>1012</v>
      </c>
    </row>
    <row r="714" spans="1:7" x14ac:dyDescent="0.2">
      <c r="A714">
        <v>713</v>
      </c>
      <c r="B714" s="3">
        <v>8</v>
      </c>
      <c r="C714" s="2">
        <f t="shared" si="12"/>
        <v>1</v>
      </c>
      <c r="D714" s="1">
        <v>1228</v>
      </c>
      <c r="F714" s="13">
        <v>1122</v>
      </c>
      <c r="G714" s="12">
        <v>1552</v>
      </c>
    </row>
    <row r="715" spans="1:7" x14ac:dyDescent="0.2">
      <c r="A715">
        <v>714</v>
      </c>
      <c r="B715" s="3">
        <v>4</v>
      </c>
      <c r="C715" s="2">
        <f t="shared" si="12"/>
        <v>0</v>
      </c>
      <c r="D715" s="1">
        <v>960</v>
      </c>
      <c r="F715" s="13">
        <v>1125</v>
      </c>
      <c r="G715" s="12">
        <v>1482</v>
      </c>
    </row>
    <row r="716" spans="1:7" x14ac:dyDescent="0.2">
      <c r="A716">
        <v>715</v>
      </c>
      <c r="B716" s="3">
        <v>6</v>
      </c>
      <c r="C716" s="2">
        <f t="shared" si="12"/>
        <v>1</v>
      </c>
      <c r="D716" s="1">
        <v>1479</v>
      </c>
      <c r="F716" s="13">
        <v>1127</v>
      </c>
      <c r="G716" s="12">
        <v>1555</v>
      </c>
    </row>
    <row r="717" spans="1:7" x14ac:dyDescent="0.2">
      <c r="A717">
        <v>716</v>
      </c>
      <c r="B717" s="3">
        <v>6</v>
      </c>
      <c r="C717" s="2">
        <f t="shared" si="12"/>
        <v>1</v>
      </c>
      <c r="D717" s="1">
        <v>1350</v>
      </c>
      <c r="F717" s="13">
        <v>1128</v>
      </c>
      <c r="G717" s="12">
        <v>1530</v>
      </c>
    </row>
    <row r="718" spans="1:7" x14ac:dyDescent="0.2">
      <c r="A718">
        <v>717</v>
      </c>
      <c r="B718" s="3">
        <v>7</v>
      </c>
      <c r="C718" s="2">
        <f t="shared" si="12"/>
        <v>1</v>
      </c>
      <c r="D718" s="1">
        <v>2554</v>
      </c>
      <c r="F718" s="13">
        <v>1129</v>
      </c>
      <c r="G718" s="12">
        <v>1959</v>
      </c>
    </row>
    <row r="719" spans="1:7" x14ac:dyDescent="0.2">
      <c r="A719">
        <v>718</v>
      </c>
      <c r="B719" s="3">
        <v>5</v>
      </c>
      <c r="C719" s="2">
        <f t="shared" si="12"/>
        <v>0</v>
      </c>
      <c r="D719" s="1">
        <v>1178</v>
      </c>
      <c r="F719" s="13">
        <v>1133</v>
      </c>
      <c r="G719" s="12">
        <v>2210</v>
      </c>
    </row>
    <row r="720" spans="1:7" x14ac:dyDescent="0.2">
      <c r="A720">
        <v>719</v>
      </c>
      <c r="B720" s="3">
        <v>7</v>
      </c>
      <c r="C720" s="2">
        <f t="shared" si="12"/>
        <v>1</v>
      </c>
      <c r="D720" s="1">
        <v>2418</v>
      </c>
      <c r="F720" s="13">
        <v>1134</v>
      </c>
      <c r="G720" s="12">
        <v>2020</v>
      </c>
    </row>
    <row r="721" spans="1:7" x14ac:dyDescent="0.2">
      <c r="A721">
        <v>720</v>
      </c>
      <c r="B721" s="3">
        <v>5</v>
      </c>
      <c r="C721" s="2">
        <f t="shared" si="12"/>
        <v>0</v>
      </c>
      <c r="D721" s="1">
        <v>971</v>
      </c>
      <c r="F721" s="13">
        <v>1135</v>
      </c>
      <c r="G721" s="12">
        <v>1600</v>
      </c>
    </row>
    <row r="722" spans="1:7" x14ac:dyDescent="0.2">
      <c r="A722">
        <v>721</v>
      </c>
      <c r="B722" s="3">
        <v>8</v>
      </c>
      <c r="C722" s="2">
        <f t="shared" si="12"/>
        <v>1</v>
      </c>
      <c r="D722" s="1">
        <v>1742</v>
      </c>
      <c r="F722" s="13">
        <v>1136</v>
      </c>
      <c r="G722" s="12">
        <v>986</v>
      </c>
    </row>
    <row r="723" spans="1:7" x14ac:dyDescent="0.2">
      <c r="A723">
        <v>722</v>
      </c>
      <c r="B723" s="3">
        <v>6</v>
      </c>
      <c r="C723" s="2">
        <f t="shared" si="12"/>
        <v>1</v>
      </c>
      <c r="D723" s="1">
        <v>848</v>
      </c>
      <c r="F723" s="13">
        <v>1137</v>
      </c>
      <c r="G723" s="12">
        <v>1252</v>
      </c>
    </row>
    <row r="724" spans="1:7" x14ac:dyDescent="0.2">
      <c r="A724">
        <v>723</v>
      </c>
      <c r="B724" s="3">
        <v>4</v>
      </c>
      <c r="C724" s="2">
        <f t="shared" si="12"/>
        <v>0</v>
      </c>
      <c r="D724" s="1">
        <v>864</v>
      </c>
      <c r="F724" s="13">
        <v>1139</v>
      </c>
      <c r="G724" s="12">
        <v>1567</v>
      </c>
    </row>
    <row r="725" spans="1:7" x14ac:dyDescent="0.2">
      <c r="A725">
        <v>724</v>
      </c>
      <c r="B725" s="3">
        <v>4</v>
      </c>
      <c r="C725" s="2">
        <f t="shared" si="12"/>
        <v>0</v>
      </c>
      <c r="D725" s="1">
        <v>1470</v>
      </c>
      <c r="F725" s="13">
        <v>1143</v>
      </c>
      <c r="G725" s="12">
        <v>2828</v>
      </c>
    </row>
    <row r="726" spans="1:7" x14ac:dyDescent="0.2">
      <c r="A726">
        <v>725</v>
      </c>
      <c r="B726" s="3">
        <v>9</v>
      </c>
      <c r="C726" s="2">
        <f t="shared" si="12"/>
        <v>1</v>
      </c>
      <c r="D726" s="1">
        <v>1698</v>
      </c>
      <c r="F726" s="13">
        <v>1147</v>
      </c>
      <c r="G726" s="12">
        <v>1298</v>
      </c>
    </row>
    <row r="727" spans="1:7" x14ac:dyDescent="0.2">
      <c r="A727">
        <v>726</v>
      </c>
      <c r="B727" s="3">
        <v>4</v>
      </c>
      <c r="C727" s="2">
        <f t="shared" si="12"/>
        <v>0</v>
      </c>
      <c r="D727" s="1">
        <v>864</v>
      </c>
      <c r="F727" s="13">
        <v>1148</v>
      </c>
      <c r="G727" s="12">
        <v>1564</v>
      </c>
    </row>
    <row r="728" spans="1:7" x14ac:dyDescent="0.2">
      <c r="A728">
        <v>727</v>
      </c>
      <c r="B728" s="3">
        <v>6</v>
      </c>
      <c r="C728" s="2">
        <f t="shared" si="12"/>
        <v>1</v>
      </c>
      <c r="D728" s="1">
        <v>1680</v>
      </c>
      <c r="F728" s="13">
        <v>1149</v>
      </c>
      <c r="G728" s="12">
        <v>1111</v>
      </c>
    </row>
    <row r="729" spans="1:7" x14ac:dyDescent="0.2">
      <c r="A729">
        <v>728</v>
      </c>
      <c r="B729" s="3">
        <v>7</v>
      </c>
      <c r="C729" s="2">
        <f t="shared" si="12"/>
        <v>1</v>
      </c>
      <c r="D729" s="1">
        <v>1232</v>
      </c>
      <c r="F729" s="13">
        <v>1150</v>
      </c>
      <c r="G729" s="12">
        <v>1482</v>
      </c>
    </row>
    <row r="730" spans="1:7" x14ac:dyDescent="0.2">
      <c r="A730">
        <v>729</v>
      </c>
      <c r="B730" s="3">
        <v>5</v>
      </c>
      <c r="C730" s="2">
        <f t="shared" si="12"/>
        <v>0</v>
      </c>
      <c r="D730" s="1">
        <v>1776</v>
      </c>
      <c r="F730" s="13">
        <v>1151</v>
      </c>
      <c r="G730" s="12">
        <v>932</v>
      </c>
    </row>
    <row r="731" spans="1:7" x14ac:dyDescent="0.2">
      <c r="A731">
        <v>730</v>
      </c>
      <c r="B731" s="3">
        <v>4</v>
      </c>
      <c r="C731" s="2">
        <f t="shared" si="12"/>
        <v>0</v>
      </c>
      <c r="D731" s="1">
        <v>1208</v>
      </c>
      <c r="F731" s="13">
        <v>1153</v>
      </c>
      <c r="G731" s="12">
        <v>1811</v>
      </c>
    </row>
    <row r="732" spans="1:7" x14ac:dyDescent="0.2">
      <c r="A732">
        <v>731</v>
      </c>
      <c r="B732" s="3">
        <v>8</v>
      </c>
      <c r="C732" s="2">
        <f t="shared" si="12"/>
        <v>1</v>
      </c>
      <c r="D732" s="1">
        <v>1616</v>
      </c>
      <c r="F732" s="13">
        <v>1154</v>
      </c>
      <c r="G732" s="12">
        <v>816</v>
      </c>
    </row>
    <row r="733" spans="1:7" x14ac:dyDescent="0.2">
      <c r="A733">
        <v>732</v>
      </c>
      <c r="B733" s="3">
        <v>7</v>
      </c>
      <c r="C733" s="2">
        <f t="shared" si="12"/>
        <v>1</v>
      </c>
      <c r="D733" s="1">
        <v>1146</v>
      </c>
      <c r="F733" s="13">
        <v>1155</v>
      </c>
      <c r="G733" s="12">
        <v>1820</v>
      </c>
    </row>
    <row r="734" spans="1:7" x14ac:dyDescent="0.2">
      <c r="A734">
        <v>733</v>
      </c>
      <c r="B734" s="3">
        <v>7</v>
      </c>
      <c r="C734" s="2">
        <f t="shared" si="12"/>
        <v>1</v>
      </c>
      <c r="D734" s="1">
        <v>2031</v>
      </c>
      <c r="F734" s="13">
        <v>1158</v>
      </c>
      <c r="G734" s="12">
        <v>1314</v>
      </c>
    </row>
    <row r="735" spans="1:7" x14ac:dyDescent="0.2">
      <c r="A735">
        <v>734</v>
      </c>
      <c r="B735" s="3">
        <v>5</v>
      </c>
      <c r="C735" s="2">
        <f t="shared" si="12"/>
        <v>0</v>
      </c>
      <c r="D735" s="1">
        <v>1144</v>
      </c>
      <c r="F735" s="13">
        <v>1159</v>
      </c>
      <c r="G735" s="12">
        <v>1580</v>
      </c>
    </row>
    <row r="736" spans="1:7" x14ac:dyDescent="0.2">
      <c r="A736">
        <v>735</v>
      </c>
      <c r="B736" s="3">
        <v>5</v>
      </c>
      <c r="C736" s="2">
        <f t="shared" si="12"/>
        <v>0</v>
      </c>
      <c r="D736" s="1">
        <v>948</v>
      </c>
      <c r="F736" s="13">
        <v>1160</v>
      </c>
      <c r="G736" s="12">
        <v>1876</v>
      </c>
    </row>
    <row r="737" spans="1:7" x14ac:dyDescent="0.2">
      <c r="A737">
        <v>736</v>
      </c>
      <c r="B737" s="3">
        <v>7</v>
      </c>
      <c r="C737" s="2">
        <f t="shared" si="12"/>
        <v>1</v>
      </c>
      <c r="D737" s="1">
        <v>1768</v>
      </c>
      <c r="F737" s="13">
        <v>1161</v>
      </c>
      <c r="G737" s="12">
        <v>1456</v>
      </c>
    </row>
    <row r="738" spans="1:7" x14ac:dyDescent="0.2">
      <c r="A738">
        <v>737</v>
      </c>
      <c r="B738" s="3">
        <v>3</v>
      </c>
      <c r="C738" s="2">
        <f t="shared" si="12"/>
        <v>0</v>
      </c>
      <c r="D738" s="1">
        <v>1040</v>
      </c>
      <c r="F738" s="13">
        <v>1162</v>
      </c>
      <c r="G738" s="12">
        <v>1640</v>
      </c>
    </row>
    <row r="739" spans="1:7" x14ac:dyDescent="0.2">
      <c r="A739">
        <v>738</v>
      </c>
      <c r="B739" s="3">
        <v>8</v>
      </c>
      <c r="C739" s="2">
        <f t="shared" si="12"/>
        <v>1</v>
      </c>
      <c r="D739" s="1">
        <v>1801</v>
      </c>
      <c r="F739" s="13">
        <v>1166</v>
      </c>
      <c r="G739" s="12">
        <v>1502</v>
      </c>
    </row>
    <row r="740" spans="1:7" x14ac:dyDescent="0.2">
      <c r="A740">
        <v>739</v>
      </c>
      <c r="B740" s="3">
        <v>5</v>
      </c>
      <c r="C740" s="2">
        <f t="shared" si="12"/>
        <v>0</v>
      </c>
      <c r="D740" s="1">
        <v>1200</v>
      </c>
      <c r="F740" s="13">
        <v>1167</v>
      </c>
      <c r="G740" s="12">
        <v>1694</v>
      </c>
    </row>
    <row r="741" spans="1:7" x14ac:dyDescent="0.2">
      <c r="A741">
        <v>740</v>
      </c>
      <c r="B741" s="3">
        <v>7</v>
      </c>
      <c r="C741" s="2">
        <f t="shared" si="12"/>
        <v>1</v>
      </c>
      <c r="D741" s="1">
        <v>1728</v>
      </c>
      <c r="F741" s="13">
        <v>1168</v>
      </c>
      <c r="G741" s="12">
        <v>1671</v>
      </c>
    </row>
    <row r="742" spans="1:7" x14ac:dyDescent="0.2">
      <c r="A742">
        <v>741</v>
      </c>
      <c r="B742" s="3">
        <v>5</v>
      </c>
      <c r="C742" s="2">
        <f t="shared" si="12"/>
        <v>0</v>
      </c>
      <c r="D742" s="1">
        <v>1432</v>
      </c>
      <c r="F742" s="13">
        <v>1169</v>
      </c>
      <c r="G742" s="12">
        <v>2108</v>
      </c>
    </row>
    <row r="743" spans="1:7" x14ac:dyDescent="0.2">
      <c r="A743">
        <v>742</v>
      </c>
      <c r="B743" s="3">
        <v>6</v>
      </c>
      <c r="C743" s="2">
        <f t="shared" si="12"/>
        <v>1</v>
      </c>
      <c r="D743" s="1">
        <v>912</v>
      </c>
      <c r="F743" s="13">
        <v>1170</v>
      </c>
      <c r="G743" s="12">
        <v>3627</v>
      </c>
    </row>
    <row r="744" spans="1:7" x14ac:dyDescent="0.2">
      <c r="A744">
        <v>743</v>
      </c>
      <c r="B744" s="3">
        <v>7</v>
      </c>
      <c r="C744" s="2">
        <f t="shared" si="12"/>
        <v>1</v>
      </c>
      <c r="D744" s="1">
        <v>1349</v>
      </c>
      <c r="F744" s="13">
        <v>1171</v>
      </c>
      <c r="G744" s="12">
        <v>1118</v>
      </c>
    </row>
    <row r="745" spans="1:7" x14ac:dyDescent="0.2">
      <c r="A745">
        <v>744</v>
      </c>
      <c r="B745" s="3">
        <v>5</v>
      </c>
      <c r="C745" s="2">
        <f t="shared" si="12"/>
        <v>0</v>
      </c>
      <c r="D745" s="1">
        <v>1464</v>
      </c>
      <c r="F745" s="13">
        <v>1172</v>
      </c>
      <c r="G745" s="12">
        <v>1261</v>
      </c>
    </row>
    <row r="746" spans="1:7" x14ac:dyDescent="0.2">
      <c r="A746">
        <v>745</v>
      </c>
      <c r="B746" s="3">
        <v>8</v>
      </c>
      <c r="C746" s="2">
        <f t="shared" si="12"/>
        <v>1</v>
      </c>
      <c r="D746" s="1">
        <v>1337</v>
      </c>
      <c r="F746" s="13">
        <v>1173</v>
      </c>
      <c r="G746" s="12">
        <v>1250</v>
      </c>
    </row>
    <row r="747" spans="1:7" x14ac:dyDescent="0.2">
      <c r="A747">
        <v>746</v>
      </c>
      <c r="B747" s="3">
        <v>8</v>
      </c>
      <c r="C747" s="2">
        <f t="shared" si="12"/>
        <v>1</v>
      </c>
      <c r="D747" s="1">
        <v>2715</v>
      </c>
      <c r="F747" s="13">
        <v>1175</v>
      </c>
      <c r="G747" s="12">
        <v>2345</v>
      </c>
    </row>
    <row r="748" spans="1:7" x14ac:dyDescent="0.2">
      <c r="A748">
        <v>747</v>
      </c>
      <c r="B748" s="3">
        <v>7</v>
      </c>
      <c r="C748" s="2">
        <f t="shared" si="12"/>
        <v>1</v>
      </c>
      <c r="D748" s="1">
        <v>2256</v>
      </c>
      <c r="F748" s="13">
        <v>1176</v>
      </c>
      <c r="G748" s="12">
        <v>2872</v>
      </c>
    </row>
    <row r="749" spans="1:7" x14ac:dyDescent="0.2">
      <c r="A749">
        <v>748</v>
      </c>
      <c r="B749" s="3">
        <v>7</v>
      </c>
      <c r="C749" s="2">
        <f t="shared" si="12"/>
        <v>1</v>
      </c>
      <c r="D749" s="1">
        <v>2640</v>
      </c>
      <c r="F749" s="13">
        <v>1178</v>
      </c>
      <c r="G749" s="12">
        <v>1224</v>
      </c>
    </row>
    <row r="750" spans="1:7" x14ac:dyDescent="0.2">
      <c r="A750">
        <v>749</v>
      </c>
      <c r="B750" s="3">
        <v>7</v>
      </c>
      <c r="C750" s="2">
        <f t="shared" si="12"/>
        <v>1</v>
      </c>
      <c r="D750" s="1">
        <v>1720</v>
      </c>
      <c r="F750" s="13">
        <v>1181</v>
      </c>
      <c r="G750" s="12">
        <v>2514</v>
      </c>
    </row>
    <row r="751" spans="1:7" x14ac:dyDescent="0.2">
      <c r="A751">
        <v>750</v>
      </c>
      <c r="B751" s="3">
        <v>4</v>
      </c>
      <c r="C751" s="2">
        <f t="shared" si="12"/>
        <v>0</v>
      </c>
      <c r="D751" s="1">
        <v>1529</v>
      </c>
      <c r="F751" s="13">
        <v>1182</v>
      </c>
      <c r="G751" s="12">
        <v>1652</v>
      </c>
    </row>
    <row r="752" spans="1:7" x14ac:dyDescent="0.2">
      <c r="A752">
        <v>751</v>
      </c>
      <c r="B752" s="3">
        <v>4</v>
      </c>
      <c r="C752" s="2">
        <f t="shared" si="12"/>
        <v>0</v>
      </c>
      <c r="D752" s="1">
        <v>1140</v>
      </c>
      <c r="F752" s="13">
        <v>1183</v>
      </c>
      <c r="G752" s="12">
        <v>4476</v>
      </c>
    </row>
    <row r="753" spans="1:7" x14ac:dyDescent="0.2">
      <c r="A753">
        <v>752</v>
      </c>
      <c r="B753" s="3">
        <v>7</v>
      </c>
      <c r="C753" s="2">
        <f t="shared" si="12"/>
        <v>1</v>
      </c>
      <c r="D753" s="1">
        <v>1320</v>
      </c>
      <c r="F753" s="13">
        <v>1188</v>
      </c>
      <c r="G753" s="12">
        <v>1624</v>
      </c>
    </row>
    <row r="754" spans="1:7" x14ac:dyDescent="0.2">
      <c r="A754">
        <v>753</v>
      </c>
      <c r="B754" s="3">
        <v>6</v>
      </c>
      <c r="C754" s="2">
        <f t="shared" si="12"/>
        <v>1</v>
      </c>
      <c r="D754" s="1">
        <v>1494</v>
      </c>
      <c r="F754" s="13">
        <v>1189</v>
      </c>
      <c r="G754" s="12">
        <v>1660</v>
      </c>
    </row>
    <row r="755" spans="1:7" x14ac:dyDescent="0.2">
      <c r="A755">
        <v>754</v>
      </c>
      <c r="B755" s="3">
        <v>8</v>
      </c>
      <c r="C755" s="2">
        <f t="shared" si="12"/>
        <v>1</v>
      </c>
      <c r="D755" s="1">
        <v>2098</v>
      </c>
      <c r="F755" s="13">
        <v>1190</v>
      </c>
      <c r="G755" s="12">
        <v>1804</v>
      </c>
    </row>
    <row r="756" spans="1:7" x14ac:dyDescent="0.2">
      <c r="A756">
        <v>755</v>
      </c>
      <c r="B756" s="3">
        <v>6</v>
      </c>
      <c r="C756" s="2">
        <f t="shared" si="12"/>
        <v>1</v>
      </c>
      <c r="D756" s="1">
        <v>1026</v>
      </c>
      <c r="F756" s="13">
        <v>1192</v>
      </c>
      <c r="G756" s="12">
        <v>1441</v>
      </c>
    </row>
    <row r="757" spans="1:7" x14ac:dyDescent="0.2">
      <c r="A757">
        <v>756</v>
      </c>
      <c r="B757" s="3">
        <v>6</v>
      </c>
      <c r="C757" s="2">
        <f t="shared" si="12"/>
        <v>1</v>
      </c>
      <c r="D757" s="1">
        <v>1471</v>
      </c>
      <c r="F757" s="13">
        <v>1194</v>
      </c>
      <c r="G757" s="12">
        <v>1224</v>
      </c>
    </row>
    <row r="758" spans="1:7" x14ac:dyDescent="0.2">
      <c r="A758">
        <v>757</v>
      </c>
      <c r="B758" s="3">
        <v>8</v>
      </c>
      <c r="C758" s="2">
        <f t="shared" si="12"/>
        <v>1</v>
      </c>
      <c r="D758" s="1">
        <v>1768</v>
      </c>
      <c r="F758" s="13">
        <v>1195</v>
      </c>
      <c r="G758" s="12">
        <v>1352</v>
      </c>
    </row>
    <row r="759" spans="1:7" x14ac:dyDescent="0.2">
      <c r="A759">
        <v>758</v>
      </c>
      <c r="B759" s="3">
        <v>6</v>
      </c>
      <c r="C759" s="2">
        <f t="shared" si="12"/>
        <v>1</v>
      </c>
      <c r="D759" s="1">
        <v>1386</v>
      </c>
      <c r="F759" s="13">
        <v>1196</v>
      </c>
      <c r="G759" s="12">
        <v>1456</v>
      </c>
    </row>
    <row r="760" spans="1:7" x14ac:dyDescent="0.2">
      <c r="A760">
        <v>759</v>
      </c>
      <c r="B760" s="3">
        <v>7</v>
      </c>
      <c r="C760" s="2">
        <f t="shared" si="12"/>
        <v>1</v>
      </c>
      <c r="D760" s="1">
        <v>1501</v>
      </c>
      <c r="F760" s="13">
        <v>1197</v>
      </c>
      <c r="G760" s="12">
        <v>1863</v>
      </c>
    </row>
    <row r="761" spans="1:7" x14ac:dyDescent="0.2">
      <c r="A761">
        <v>760</v>
      </c>
      <c r="B761" s="3">
        <v>8</v>
      </c>
      <c r="C761" s="2">
        <f t="shared" si="12"/>
        <v>1</v>
      </c>
      <c r="D761" s="1">
        <v>2531</v>
      </c>
      <c r="F761" s="13">
        <v>1198</v>
      </c>
      <c r="G761" s="12">
        <v>1690</v>
      </c>
    </row>
    <row r="762" spans="1:7" x14ac:dyDescent="0.2">
      <c r="A762">
        <v>761</v>
      </c>
      <c r="B762" s="3">
        <v>6</v>
      </c>
      <c r="C762" s="2">
        <f t="shared" si="12"/>
        <v>1</v>
      </c>
      <c r="D762" s="1">
        <v>864</v>
      </c>
      <c r="F762" s="13">
        <v>1199</v>
      </c>
      <c r="G762" s="12">
        <v>1212</v>
      </c>
    </row>
    <row r="763" spans="1:7" x14ac:dyDescent="0.2">
      <c r="A763">
        <v>762</v>
      </c>
      <c r="B763" s="3">
        <v>5</v>
      </c>
      <c r="C763" s="2">
        <f t="shared" si="12"/>
        <v>0</v>
      </c>
      <c r="D763" s="1">
        <v>1301</v>
      </c>
      <c r="F763" s="13">
        <v>1202</v>
      </c>
      <c r="G763" s="12">
        <v>1779</v>
      </c>
    </row>
    <row r="764" spans="1:7" x14ac:dyDescent="0.2">
      <c r="A764">
        <v>763</v>
      </c>
      <c r="B764" s="3">
        <v>7</v>
      </c>
      <c r="C764" s="2">
        <f t="shared" si="12"/>
        <v>1</v>
      </c>
      <c r="D764" s="1">
        <v>1547</v>
      </c>
      <c r="F764" s="13">
        <v>1204</v>
      </c>
      <c r="G764" s="12">
        <v>1630</v>
      </c>
    </row>
    <row r="765" spans="1:7" x14ac:dyDescent="0.2">
      <c r="A765">
        <v>764</v>
      </c>
      <c r="B765" s="3">
        <v>8</v>
      </c>
      <c r="C765" s="2">
        <f t="shared" si="12"/>
        <v>1</v>
      </c>
      <c r="D765" s="1">
        <v>2365</v>
      </c>
      <c r="F765" s="13">
        <v>1206</v>
      </c>
      <c r="G765" s="12">
        <v>2196</v>
      </c>
    </row>
    <row r="766" spans="1:7" x14ac:dyDescent="0.2">
      <c r="A766">
        <v>765</v>
      </c>
      <c r="B766" s="3">
        <v>8</v>
      </c>
      <c r="C766" s="2">
        <f t="shared" si="12"/>
        <v>1</v>
      </c>
      <c r="D766" s="1">
        <v>1494</v>
      </c>
      <c r="F766" s="13">
        <v>1208</v>
      </c>
      <c r="G766" s="12">
        <v>1700</v>
      </c>
    </row>
    <row r="767" spans="1:7" x14ac:dyDescent="0.2">
      <c r="A767">
        <v>766</v>
      </c>
      <c r="B767" s="3">
        <v>9</v>
      </c>
      <c r="C767" s="2">
        <f t="shared" si="12"/>
        <v>1</v>
      </c>
      <c r="D767" s="1">
        <v>1506</v>
      </c>
      <c r="F767" s="13">
        <v>1210</v>
      </c>
      <c r="G767" s="12">
        <v>1660</v>
      </c>
    </row>
    <row r="768" spans="1:7" x14ac:dyDescent="0.2">
      <c r="A768">
        <v>767</v>
      </c>
      <c r="B768" s="3">
        <v>7</v>
      </c>
      <c r="C768" s="2">
        <f t="shared" si="12"/>
        <v>1</v>
      </c>
      <c r="D768" s="1">
        <v>1714</v>
      </c>
      <c r="F768" s="13">
        <v>1211</v>
      </c>
      <c r="G768" s="12">
        <v>1845</v>
      </c>
    </row>
    <row r="769" spans="1:7" x14ac:dyDescent="0.2">
      <c r="A769">
        <v>768</v>
      </c>
      <c r="B769" s="3">
        <v>6</v>
      </c>
      <c r="C769" s="2">
        <f t="shared" si="12"/>
        <v>1</v>
      </c>
      <c r="D769" s="1">
        <v>1750</v>
      </c>
      <c r="F769" s="13">
        <v>1212</v>
      </c>
      <c r="G769" s="12">
        <v>1752</v>
      </c>
    </row>
    <row r="770" spans="1:7" x14ac:dyDescent="0.2">
      <c r="A770">
        <v>769</v>
      </c>
      <c r="B770" s="3">
        <v>7</v>
      </c>
      <c r="C770" s="2">
        <f t="shared" si="12"/>
        <v>1</v>
      </c>
      <c r="D770" s="1">
        <v>1836</v>
      </c>
      <c r="F770" s="13">
        <v>1217</v>
      </c>
      <c r="G770" s="12">
        <v>1902</v>
      </c>
    </row>
    <row r="771" spans="1:7" x14ac:dyDescent="0.2">
      <c r="A771">
        <v>770</v>
      </c>
      <c r="B771" s="3">
        <v>8</v>
      </c>
      <c r="C771" s="2">
        <f t="shared" ref="C771:C834" si="13">IF(B771&gt;=6, 1, 0)</f>
        <v>1</v>
      </c>
      <c r="D771" s="1">
        <v>3279</v>
      </c>
      <c r="F771" s="13">
        <v>1218</v>
      </c>
      <c r="G771" s="12">
        <v>1314</v>
      </c>
    </row>
    <row r="772" spans="1:7" x14ac:dyDescent="0.2">
      <c r="A772">
        <v>771</v>
      </c>
      <c r="B772" s="3">
        <v>5</v>
      </c>
      <c r="C772" s="2">
        <f t="shared" si="13"/>
        <v>0</v>
      </c>
      <c r="D772" s="1">
        <v>858</v>
      </c>
      <c r="F772" s="13">
        <v>1220</v>
      </c>
      <c r="G772" s="12">
        <v>1218</v>
      </c>
    </row>
    <row r="773" spans="1:7" x14ac:dyDescent="0.2">
      <c r="A773">
        <v>772</v>
      </c>
      <c r="B773" s="3">
        <v>4</v>
      </c>
      <c r="C773" s="2">
        <f t="shared" si="13"/>
        <v>0</v>
      </c>
      <c r="D773" s="1">
        <v>1220</v>
      </c>
      <c r="F773" s="13">
        <v>1223</v>
      </c>
      <c r="G773" s="12">
        <v>1846</v>
      </c>
    </row>
    <row r="774" spans="1:7" x14ac:dyDescent="0.2">
      <c r="A774">
        <v>773</v>
      </c>
      <c r="B774" s="3">
        <v>6</v>
      </c>
      <c r="C774" s="2">
        <f t="shared" si="13"/>
        <v>1</v>
      </c>
      <c r="D774" s="1">
        <v>1117</v>
      </c>
      <c r="F774" s="13">
        <v>1225</v>
      </c>
      <c r="G774" s="12">
        <v>1490</v>
      </c>
    </row>
    <row r="775" spans="1:7" x14ac:dyDescent="0.2">
      <c r="A775">
        <v>774</v>
      </c>
      <c r="B775" s="3">
        <v>5</v>
      </c>
      <c r="C775" s="2">
        <f t="shared" si="13"/>
        <v>0</v>
      </c>
      <c r="D775" s="1">
        <v>912</v>
      </c>
      <c r="F775" s="13">
        <v>1226</v>
      </c>
      <c r="G775" s="12">
        <v>1138</v>
      </c>
    </row>
    <row r="776" spans="1:7" x14ac:dyDescent="0.2">
      <c r="A776">
        <v>775</v>
      </c>
      <c r="B776" s="3">
        <v>8</v>
      </c>
      <c r="C776" s="2">
        <f t="shared" si="13"/>
        <v>1</v>
      </c>
      <c r="D776" s="1">
        <v>1973</v>
      </c>
      <c r="F776" s="13">
        <v>1227</v>
      </c>
      <c r="G776" s="12">
        <v>1933</v>
      </c>
    </row>
    <row r="777" spans="1:7" x14ac:dyDescent="0.2">
      <c r="A777">
        <v>776</v>
      </c>
      <c r="B777" s="3">
        <v>6</v>
      </c>
      <c r="C777" s="2">
        <f t="shared" si="13"/>
        <v>1</v>
      </c>
      <c r="D777" s="1">
        <v>1204</v>
      </c>
      <c r="F777" s="13">
        <v>1229</v>
      </c>
      <c r="G777" s="12">
        <v>1702</v>
      </c>
    </row>
    <row r="778" spans="1:7" x14ac:dyDescent="0.2">
      <c r="A778">
        <v>777</v>
      </c>
      <c r="B778" s="3">
        <v>7</v>
      </c>
      <c r="C778" s="2">
        <f t="shared" si="13"/>
        <v>1</v>
      </c>
      <c r="D778" s="1">
        <v>1614</v>
      </c>
      <c r="F778" s="13">
        <v>1237</v>
      </c>
      <c r="G778" s="12">
        <v>1626</v>
      </c>
    </row>
    <row r="779" spans="1:7" x14ac:dyDescent="0.2">
      <c r="A779">
        <v>778</v>
      </c>
      <c r="B779" s="3">
        <v>5</v>
      </c>
      <c r="C779" s="2">
        <f t="shared" si="13"/>
        <v>0</v>
      </c>
      <c r="D779" s="1">
        <v>894</v>
      </c>
      <c r="F779" s="13">
        <v>1238</v>
      </c>
      <c r="G779" s="12">
        <v>1948</v>
      </c>
    </row>
    <row r="780" spans="1:7" x14ac:dyDescent="0.2">
      <c r="A780">
        <v>779</v>
      </c>
      <c r="B780" s="3">
        <v>5</v>
      </c>
      <c r="C780" s="2">
        <f t="shared" si="13"/>
        <v>0</v>
      </c>
      <c r="D780" s="1">
        <v>2020</v>
      </c>
      <c r="F780" s="13">
        <v>1239</v>
      </c>
      <c r="G780" s="12">
        <v>1141</v>
      </c>
    </row>
    <row r="781" spans="1:7" x14ac:dyDescent="0.2">
      <c r="A781">
        <v>780</v>
      </c>
      <c r="B781" s="3">
        <v>6</v>
      </c>
      <c r="C781" s="2">
        <f t="shared" si="13"/>
        <v>1</v>
      </c>
      <c r="D781" s="1">
        <v>1004</v>
      </c>
      <c r="F781" s="13">
        <v>1240</v>
      </c>
      <c r="G781" s="12">
        <v>1484</v>
      </c>
    </row>
    <row r="782" spans="1:7" x14ac:dyDescent="0.2">
      <c r="A782">
        <v>781</v>
      </c>
      <c r="B782" s="3">
        <v>7</v>
      </c>
      <c r="C782" s="2">
        <f t="shared" si="13"/>
        <v>1</v>
      </c>
      <c r="D782" s="1">
        <v>1253</v>
      </c>
      <c r="F782" s="13">
        <v>1241</v>
      </c>
      <c r="G782" s="12">
        <v>1768</v>
      </c>
    </row>
    <row r="783" spans="1:7" x14ac:dyDescent="0.2">
      <c r="A783">
        <v>782</v>
      </c>
      <c r="B783" s="3">
        <v>6</v>
      </c>
      <c r="C783" s="2">
        <f t="shared" si="13"/>
        <v>1</v>
      </c>
      <c r="D783" s="1">
        <v>1603</v>
      </c>
      <c r="F783" s="13">
        <v>1242</v>
      </c>
      <c r="G783" s="12">
        <v>1689</v>
      </c>
    </row>
    <row r="784" spans="1:7" x14ac:dyDescent="0.2">
      <c r="A784">
        <v>783</v>
      </c>
      <c r="B784" s="3">
        <v>7</v>
      </c>
      <c r="C784" s="2">
        <f t="shared" si="13"/>
        <v>1</v>
      </c>
      <c r="D784" s="1">
        <v>1430</v>
      </c>
      <c r="F784" s="13">
        <v>1243</v>
      </c>
      <c r="G784" s="12">
        <v>1173</v>
      </c>
    </row>
    <row r="785" spans="1:7" x14ac:dyDescent="0.2">
      <c r="A785">
        <v>784</v>
      </c>
      <c r="B785" s="3">
        <v>5</v>
      </c>
      <c r="C785" s="2">
        <f t="shared" si="13"/>
        <v>0</v>
      </c>
      <c r="D785" s="1">
        <v>1110</v>
      </c>
      <c r="F785" s="13">
        <v>1244</v>
      </c>
      <c r="G785" s="12">
        <v>2076</v>
      </c>
    </row>
    <row r="786" spans="1:7" x14ac:dyDescent="0.2">
      <c r="A786">
        <v>785</v>
      </c>
      <c r="B786" s="3">
        <v>6</v>
      </c>
      <c r="C786" s="2">
        <f t="shared" si="13"/>
        <v>1</v>
      </c>
      <c r="D786" s="1">
        <v>1484</v>
      </c>
      <c r="F786" s="13">
        <v>1245</v>
      </c>
      <c r="G786" s="12">
        <v>1517</v>
      </c>
    </row>
    <row r="787" spans="1:7" x14ac:dyDescent="0.2">
      <c r="A787">
        <v>786</v>
      </c>
      <c r="B787" s="3">
        <v>6</v>
      </c>
      <c r="C787" s="2">
        <f t="shared" si="13"/>
        <v>1</v>
      </c>
      <c r="D787" s="1">
        <v>1342</v>
      </c>
      <c r="F787" s="13">
        <v>1246</v>
      </c>
      <c r="G787" s="12">
        <v>1868</v>
      </c>
    </row>
    <row r="788" spans="1:7" x14ac:dyDescent="0.2">
      <c r="A788">
        <v>787</v>
      </c>
      <c r="B788" s="3">
        <v>5</v>
      </c>
      <c r="C788" s="2">
        <f t="shared" si="13"/>
        <v>0</v>
      </c>
      <c r="D788" s="1">
        <v>1652</v>
      </c>
      <c r="F788" s="13">
        <v>1247</v>
      </c>
      <c r="G788" s="12">
        <v>1553</v>
      </c>
    </row>
    <row r="789" spans="1:7" x14ac:dyDescent="0.2">
      <c r="A789">
        <v>788</v>
      </c>
      <c r="B789" s="3">
        <v>7</v>
      </c>
      <c r="C789" s="2">
        <f t="shared" si="13"/>
        <v>1</v>
      </c>
      <c r="D789" s="1">
        <v>2084</v>
      </c>
      <c r="F789" s="13">
        <v>1248</v>
      </c>
      <c r="G789" s="12">
        <v>1034</v>
      </c>
    </row>
    <row r="790" spans="1:7" x14ac:dyDescent="0.2">
      <c r="A790">
        <v>789</v>
      </c>
      <c r="B790" s="3">
        <v>4</v>
      </c>
      <c r="C790" s="2">
        <f t="shared" si="13"/>
        <v>0</v>
      </c>
      <c r="D790" s="1">
        <v>901</v>
      </c>
      <c r="F790" s="13">
        <v>1249</v>
      </c>
      <c r="G790" s="12">
        <v>2058</v>
      </c>
    </row>
    <row r="791" spans="1:7" x14ac:dyDescent="0.2">
      <c r="A791">
        <v>790</v>
      </c>
      <c r="B791" s="3">
        <v>6</v>
      </c>
      <c r="C791" s="2">
        <f t="shared" si="13"/>
        <v>1</v>
      </c>
      <c r="D791" s="1">
        <v>2087</v>
      </c>
      <c r="F791" s="13">
        <v>1251</v>
      </c>
      <c r="G791" s="12">
        <v>2110</v>
      </c>
    </row>
    <row r="792" spans="1:7" x14ac:dyDescent="0.2">
      <c r="A792">
        <v>791</v>
      </c>
      <c r="B792" s="3">
        <v>7</v>
      </c>
      <c r="C792" s="2">
        <f t="shared" si="13"/>
        <v>1</v>
      </c>
      <c r="D792" s="1">
        <v>1145</v>
      </c>
      <c r="F792" s="13">
        <v>1252</v>
      </c>
      <c r="G792" s="12">
        <v>1405</v>
      </c>
    </row>
    <row r="793" spans="1:7" x14ac:dyDescent="0.2">
      <c r="A793">
        <v>792</v>
      </c>
      <c r="B793" s="3">
        <v>6</v>
      </c>
      <c r="C793" s="2">
        <f t="shared" si="13"/>
        <v>1</v>
      </c>
      <c r="D793" s="1">
        <v>1062</v>
      </c>
      <c r="F793" s="13">
        <v>1254</v>
      </c>
      <c r="G793" s="12">
        <v>2167</v>
      </c>
    </row>
    <row r="794" spans="1:7" x14ac:dyDescent="0.2">
      <c r="A794">
        <v>793</v>
      </c>
      <c r="B794" s="3">
        <v>7</v>
      </c>
      <c r="C794" s="2">
        <f t="shared" si="13"/>
        <v>1</v>
      </c>
      <c r="D794" s="1">
        <v>2013</v>
      </c>
      <c r="F794" s="13">
        <v>1255</v>
      </c>
      <c r="G794" s="12">
        <v>1656</v>
      </c>
    </row>
    <row r="795" spans="1:7" x14ac:dyDescent="0.2">
      <c r="A795">
        <v>794</v>
      </c>
      <c r="B795" s="3">
        <v>8</v>
      </c>
      <c r="C795" s="2">
        <f t="shared" si="13"/>
        <v>1</v>
      </c>
      <c r="D795" s="1">
        <v>1496</v>
      </c>
      <c r="F795" s="13">
        <v>1256</v>
      </c>
      <c r="G795" s="12">
        <v>1367</v>
      </c>
    </row>
    <row r="796" spans="1:7" x14ac:dyDescent="0.2">
      <c r="A796">
        <v>795</v>
      </c>
      <c r="B796" s="3">
        <v>7</v>
      </c>
      <c r="C796" s="2">
        <f t="shared" si="13"/>
        <v>1</v>
      </c>
      <c r="D796" s="1">
        <v>1895</v>
      </c>
      <c r="F796" s="13">
        <v>1257</v>
      </c>
      <c r="G796" s="12">
        <v>1987</v>
      </c>
    </row>
    <row r="797" spans="1:7" x14ac:dyDescent="0.2">
      <c r="A797">
        <v>796</v>
      </c>
      <c r="B797" s="3">
        <v>6</v>
      </c>
      <c r="C797" s="2">
        <f t="shared" si="13"/>
        <v>1</v>
      </c>
      <c r="D797" s="1">
        <v>1564</v>
      </c>
      <c r="F797" s="13">
        <v>1259</v>
      </c>
      <c r="G797" s="12">
        <v>1166</v>
      </c>
    </row>
    <row r="798" spans="1:7" x14ac:dyDescent="0.2">
      <c r="A798">
        <v>797</v>
      </c>
      <c r="B798" s="3">
        <v>6</v>
      </c>
      <c r="C798" s="2">
        <f t="shared" si="13"/>
        <v>1</v>
      </c>
      <c r="D798" s="1">
        <v>1285</v>
      </c>
      <c r="F798" s="13">
        <v>1260</v>
      </c>
      <c r="G798" s="12">
        <v>1054</v>
      </c>
    </row>
    <row r="799" spans="1:7" x14ac:dyDescent="0.2">
      <c r="A799">
        <v>798</v>
      </c>
      <c r="B799" s="3">
        <v>5</v>
      </c>
      <c r="C799" s="2">
        <f t="shared" si="13"/>
        <v>0</v>
      </c>
      <c r="D799" s="1">
        <v>773</v>
      </c>
      <c r="F799" s="13">
        <v>1261</v>
      </c>
      <c r="G799" s="12">
        <v>1675</v>
      </c>
    </row>
    <row r="800" spans="1:7" x14ac:dyDescent="0.2">
      <c r="A800">
        <v>799</v>
      </c>
      <c r="B800" s="3">
        <v>9</v>
      </c>
      <c r="C800" s="2">
        <f t="shared" si="13"/>
        <v>1</v>
      </c>
      <c r="D800" s="1">
        <v>3140</v>
      </c>
      <c r="F800" s="13">
        <v>1264</v>
      </c>
      <c r="G800" s="12">
        <v>1824</v>
      </c>
    </row>
    <row r="801" spans="1:7" x14ac:dyDescent="0.2">
      <c r="A801">
        <v>800</v>
      </c>
      <c r="B801" s="3">
        <v>5</v>
      </c>
      <c r="C801" s="2">
        <f t="shared" si="13"/>
        <v>0</v>
      </c>
      <c r="D801" s="1">
        <v>1768</v>
      </c>
      <c r="F801" s="13">
        <v>1265</v>
      </c>
      <c r="G801" s="12">
        <v>1337</v>
      </c>
    </row>
    <row r="802" spans="1:7" x14ac:dyDescent="0.2">
      <c r="A802">
        <v>801</v>
      </c>
      <c r="B802" s="3">
        <v>6</v>
      </c>
      <c r="C802" s="2">
        <f t="shared" si="13"/>
        <v>1</v>
      </c>
      <c r="D802" s="1">
        <v>1688</v>
      </c>
      <c r="F802" s="13">
        <v>1266</v>
      </c>
      <c r="G802" s="12">
        <v>1452</v>
      </c>
    </row>
    <row r="803" spans="1:7" x14ac:dyDescent="0.2">
      <c r="A803">
        <v>802</v>
      </c>
      <c r="B803" s="3">
        <v>4</v>
      </c>
      <c r="C803" s="2">
        <f t="shared" si="13"/>
        <v>0</v>
      </c>
      <c r="D803" s="1">
        <v>1196</v>
      </c>
      <c r="F803" s="13">
        <v>1267</v>
      </c>
      <c r="G803" s="12">
        <v>1889</v>
      </c>
    </row>
    <row r="804" spans="1:7" x14ac:dyDescent="0.2">
      <c r="A804">
        <v>803</v>
      </c>
      <c r="B804" s="3">
        <v>7</v>
      </c>
      <c r="C804" s="2">
        <f t="shared" si="13"/>
        <v>1</v>
      </c>
      <c r="D804" s="1">
        <v>1456</v>
      </c>
      <c r="F804" s="13">
        <v>1268</v>
      </c>
      <c r="G804" s="12">
        <v>2018</v>
      </c>
    </row>
    <row r="805" spans="1:7" x14ac:dyDescent="0.2">
      <c r="A805">
        <v>804</v>
      </c>
      <c r="B805" s="3">
        <v>9</v>
      </c>
      <c r="C805" s="2">
        <f t="shared" si="13"/>
        <v>1</v>
      </c>
      <c r="D805" s="1">
        <v>2822</v>
      </c>
      <c r="F805" s="13">
        <v>1269</v>
      </c>
      <c r="G805" s="12">
        <v>3447</v>
      </c>
    </row>
    <row r="806" spans="1:7" x14ac:dyDescent="0.2">
      <c r="A806">
        <v>805</v>
      </c>
      <c r="B806" s="3">
        <v>5</v>
      </c>
      <c r="C806" s="2">
        <f t="shared" si="13"/>
        <v>0</v>
      </c>
      <c r="D806" s="1">
        <v>1128</v>
      </c>
      <c r="F806" s="13">
        <v>1271</v>
      </c>
      <c r="G806" s="12">
        <v>1524</v>
      </c>
    </row>
    <row r="807" spans="1:7" x14ac:dyDescent="0.2">
      <c r="A807">
        <v>806</v>
      </c>
      <c r="B807" s="3">
        <v>7</v>
      </c>
      <c r="C807" s="2">
        <f t="shared" si="13"/>
        <v>1</v>
      </c>
      <c r="D807" s="1">
        <v>1428</v>
      </c>
      <c r="F807" s="13">
        <v>1272</v>
      </c>
      <c r="G807" s="12">
        <v>1489</v>
      </c>
    </row>
    <row r="808" spans="1:7" x14ac:dyDescent="0.2">
      <c r="A808">
        <v>807</v>
      </c>
      <c r="B808" s="3">
        <v>5</v>
      </c>
      <c r="C808" s="2">
        <f t="shared" si="13"/>
        <v>0</v>
      </c>
      <c r="D808" s="1">
        <v>980</v>
      </c>
      <c r="F808" s="13">
        <v>1274</v>
      </c>
      <c r="G808" s="12">
        <v>1357</v>
      </c>
    </row>
    <row r="809" spans="1:7" x14ac:dyDescent="0.2">
      <c r="A809">
        <v>808</v>
      </c>
      <c r="B809" s="3">
        <v>5</v>
      </c>
      <c r="C809" s="2">
        <f t="shared" si="13"/>
        <v>0</v>
      </c>
      <c r="D809" s="1">
        <v>1576</v>
      </c>
      <c r="F809" s="13">
        <v>1277</v>
      </c>
      <c r="G809" s="12">
        <v>1395</v>
      </c>
    </row>
    <row r="810" spans="1:7" x14ac:dyDescent="0.2">
      <c r="A810">
        <v>809</v>
      </c>
      <c r="B810" s="3">
        <v>5</v>
      </c>
      <c r="C810" s="2">
        <f t="shared" si="13"/>
        <v>0</v>
      </c>
      <c r="D810" s="1">
        <v>1086</v>
      </c>
      <c r="F810" s="13">
        <v>1278</v>
      </c>
      <c r="G810" s="12">
        <v>1724</v>
      </c>
    </row>
    <row r="811" spans="1:7" x14ac:dyDescent="0.2">
      <c r="A811">
        <v>810</v>
      </c>
      <c r="B811" s="3">
        <v>5</v>
      </c>
      <c r="C811" s="2">
        <f t="shared" si="13"/>
        <v>0</v>
      </c>
      <c r="D811" s="1">
        <v>2138</v>
      </c>
      <c r="F811" s="13">
        <v>1279</v>
      </c>
      <c r="G811" s="12">
        <v>2031</v>
      </c>
    </row>
    <row r="812" spans="1:7" x14ac:dyDescent="0.2">
      <c r="A812">
        <v>811</v>
      </c>
      <c r="B812" s="3">
        <v>6</v>
      </c>
      <c r="C812" s="2">
        <f t="shared" si="13"/>
        <v>1</v>
      </c>
      <c r="D812" s="1">
        <v>1309</v>
      </c>
      <c r="F812" s="13">
        <v>1281</v>
      </c>
      <c r="G812" s="12">
        <v>1573</v>
      </c>
    </row>
    <row r="813" spans="1:7" x14ac:dyDescent="0.2">
      <c r="A813">
        <v>812</v>
      </c>
      <c r="B813" s="3">
        <v>6</v>
      </c>
      <c r="C813" s="2">
        <f t="shared" si="13"/>
        <v>1</v>
      </c>
      <c r="D813" s="1">
        <v>848</v>
      </c>
      <c r="F813" s="13">
        <v>1282</v>
      </c>
      <c r="G813" s="12">
        <v>1339</v>
      </c>
    </row>
    <row r="814" spans="1:7" x14ac:dyDescent="0.2">
      <c r="A814">
        <v>813</v>
      </c>
      <c r="B814" s="3">
        <v>5</v>
      </c>
      <c r="C814" s="2">
        <f t="shared" si="13"/>
        <v>0</v>
      </c>
      <c r="D814" s="1">
        <v>1044</v>
      </c>
      <c r="F814" s="13">
        <v>1284</v>
      </c>
      <c r="G814" s="12">
        <v>1824</v>
      </c>
    </row>
    <row r="815" spans="1:7" x14ac:dyDescent="0.2">
      <c r="A815">
        <v>814</v>
      </c>
      <c r="B815" s="3">
        <v>6</v>
      </c>
      <c r="C815" s="2">
        <f t="shared" si="13"/>
        <v>1</v>
      </c>
      <c r="D815" s="1">
        <v>1442</v>
      </c>
      <c r="F815" s="13">
        <v>1285</v>
      </c>
      <c r="G815" s="12">
        <v>2447</v>
      </c>
    </row>
    <row r="816" spans="1:7" x14ac:dyDescent="0.2">
      <c r="A816">
        <v>815</v>
      </c>
      <c r="B816" s="3">
        <v>5</v>
      </c>
      <c r="C816" s="2">
        <f t="shared" si="13"/>
        <v>0</v>
      </c>
      <c r="D816" s="1">
        <v>1250</v>
      </c>
      <c r="F816" s="13">
        <v>1286</v>
      </c>
      <c r="G816" s="12">
        <v>1412</v>
      </c>
    </row>
    <row r="817" spans="1:7" x14ac:dyDescent="0.2">
      <c r="A817">
        <v>816</v>
      </c>
      <c r="B817" s="3">
        <v>7</v>
      </c>
      <c r="C817" s="2">
        <f t="shared" si="13"/>
        <v>1</v>
      </c>
      <c r="D817" s="1">
        <v>1661</v>
      </c>
      <c r="F817" s="13">
        <v>1287</v>
      </c>
      <c r="G817" s="12">
        <v>1328</v>
      </c>
    </row>
    <row r="818" spans="1:7" x14ac:dyDescent="0.2">
      <c r="A818">
        <v>817</v>
      </c>
      <c r="B818" s="3">
        <v>5</v>
      </c>
      <c r="C818" s="2">
        <f t="shared" si="13"/>
        <v>0</v>
      </c>
      <c r="D818" s="1">
        <v>1008</v>
      </c>
      <c r="F818" s="13">
        <v>1289</v>
      </c>
      <c r="G818" s="12">
        <v>1659</v>
      </c>
    </row>
    <row r="819" spans="1:7" x14ac:dyDescent="0.2">
      <c r="A819">
        <v>818</v>
      </c>
      <c r="B819" s="3">
        <v>8</v>
      </c>
      <c r="C819" s="2">
        <f t="shared" si="13"/>
        <v>1</v>
      </c>
      <c r="D819" s="1">
        <v>1689</v>
      </c>
      <c r="F819" s="13">
        <v>1290</v>
      </c>
      <c r="G819" s="12">
        <v>1970</v>
      </c>
    </row>
    <row r="820" spans="1:7" x14ac:dyDescent="0.2">
      <c r="A820">
        <v>819</v>
      </c>
      <c r="B820" s="3">
        <v>6</v>
      </c>
      <c r="C820" s="2">
        <f t="shared" si="13"/>
        <v>1</v>
      </c>
      <c r="D820" s="1">
        <v>1052</v>
      </c>
      <c r="F820" s="13">
        <v>1294</v>
      </c>
      <c r="G820" s="12">
        <v>1664</v>
      </c>
    </row>
    <row r="821" spans="1:7" x14ac:dyDescent="0.2">
      <c r="A821">
        <v>820</v>
      </c>
      <c r="B821" s="3">
        <v>7</v>
      </c>
      <c r="C821" s="2">
        <f t="shared" si="13"/>
        <v>1</v>
      </c>
      <c r="D821" s="1">
        <v>1358</v>
      </c>
      <c r="F821" s="13">
        <v>1298</v>
      </c>
      <c r="G821" s="12">
        <v>1072</v>
      </c>
    </row>
    <row r="822" spans="1:7" x14ac:dyDescent="0.2">
      <c r="A822">
        <v>821</v>
      </c>
      <c r="B822" s="3">
        <v>7</v>
      </c>
      <c r="C822" s="2">
        <f t="shared" si="13"/>
        <v>1</v>
      </c>
      <c r="D822" s="1">
        <v>1640</v>
      </c>
      <c r="F822" s="13">
        <v>1299</v>
      </c>
      <c r="G822" s="12">
        <v>5642</v>
      </c>
    </row>
    <row r="823" spans="1:7" x14ac:dyDescent="0.2">
      <c r="A823">
        <v>822</v>
      </c>
      <c r="B823" s="3">
        <v>4</v>
      </c>
      <c r="C823" s="2">
        <f t="shared" si="13"/>
        <v>0</v>
      </c>
      <c r="D823" s="1">
        <v>936</v>
      </c>
      <c r="F823" s="13">
        <v>1301</v>
      </c>
      <c r="G823" s="12">
        <v>1983</v>
      </c>
    </row>
    <row r="824" spans="1:7" x14ac:dyDescent="0.2">
      <c r="A824">
        <v>823</v>
      </c>
      <c r="B824" s="3">
        <v>7</v>
      </c>
      <c r="C824" s="2">
        <f t="shared" si="13"/>
        <v>1</v>
      </c>
      <c r="D824" s="1">
        <v>1733</v>
      </c>
      <c r="F824" s="13">
        <v>1302</v>
      </c>
      <c r="G824" s="12">
        <v>1494</v>
      </c>
    </row>
    <row r="825" spans="1:7" x14ac:dyDescent="0.2">
      <c r="A825">
        <v>824</v>
      </c>
      <c r="B825" s="3">
        <v>6</v>
      </c>
      <c r="C825" s="2">
        <f t="shared" si="13"/>
        <v>1</v>
      </c>
      <c r="D825" s="1">
        <v>1489</v>
      </c>
      <c r="F825" s="13">
        <v>1303</v>
      </c>
      <c r="G825" s="12">
        <v>2526</v>
      </c>
    </row>
    <row r="826" spans="1:7" x14ac:dyDescent="0.2">
      <c r="A826">
        <v>825</v>
      </c>
      <c r="B826" s="3">
        <v>8</v>
      </c>
      <c r="C826" s="2">
        <f t="shared" si="13"/>
        <v>1</v>
      </c>
      <c r="D826" s="1">
        <v>1489</v>
      </c>
      <c r="F826" s="13">
        <v>1304</v>
      </c>
      <c r="G826" s="12">
        <v>1616</v>
      </c>
    </row>
    <row r="827" spans="1:7" x14ac:dyDescent="0.2">
      <c r="A827">
        <v>826</v>
      </c>
      <c r="B827" s="3">
        <v>10</v>
      </c>
      <c r="C827" s="2">
        <f t="shared" si="13"/>
        <v>1</v>
      </c>
      <c r="D827" s="1">
        <v>2084</v>
      </c>
      <c r="F827" s="13">
        <v>1305</v>
      </c>
      <c r="G827" s="12">
        <v>1708</v>
      </c>
    </row>
    <row r="828" spans="1:7" x14ac:dyDescent="0.2">
      <c r="A828">
        <v>827</v>
      </c>
      <c r="B828" s="3">
        <v>5</v>
      </c>
      <c r="C828" s="2">
        <f t="shared" si="13"/>
        <v>0</v>
      </c>
      <c r="D828" s="1">
        <v>784</v>
      </c>
      <c r="F828" s="13">
        <v>1306</v>
      </c>
      <c r="G828" s="12">
        <v>1652</v>
      </c>
    </row>
    <row r="829" spans="1:7" x14ac:dyDescent="0.2">
      <c r="A829">
        <v>828</v>
      </c>
      <c r="B829" s="3">
        <v>7</v>
      </c>
      <c r="C829" s="2">
        <f t="shared" si="13"/>
        <v>1</v>
      </c>
      <c r="D829" s="1">
        <v>1434</v>
      </c>
      <c r="F829" s="13">
        <v>1307</v>
      </c>
      <c r="G829" s="12">
        <v>1368</v>
      </c>
    </row>
    <row r="830" spans="1:7" x14ac:dyDescent="0.2">
      <c r="A830">
        <v>829</v>
      </c>
      <c r="B830" s="3">
        <v>5</v>
      </c>
      <c r="C830" s="2">
        <f t="shared" si="13"/>
        <v>0</v>
      </c>
      <c r="D830" s="1">
        <v>2126</v>
      </c>
      <c r="F830" s="13">
        <v>1310</v>
      </c>
      <c r="G830" s="12">
        <v>1294</v>
      </c>
    </row>
    <row r="831" spans="1:7" x14ac:dyDescent="0.2">
      <c r="A831">
        <v>830</v>
      </c>
      <c r="B831" s="3">
        <v>7</v>
      </c>
      <c r="C831" s="2">
        <f t="shared" si="13"/>
        <v>1</v>
      </c>
      <c r="D831" s="1">
        <v>1223</v>
      </c>
      <c r="F831" s="13">
        <v>1311</v>
      </c>
      <c r="G831" s="12">
        <v>1902</v>
      </c>
    </row>
    <row r="832" spans="1:7" x14ac:dyDescent="0.2">
      <c r="A832">
        <v>831</v>
      </c>
      <c r="B832" s="3">
        <v>6</v>
      </c>
      <c r="C832" s="2">
        <f t="shared" si="13"/>
        <v>1</v>
      </c>
      <c r="D832" s="1">
        <v>1392</v>
      </c>
      <c r="F832" s="13">
        <v>1312</v>
      </c>
      <c r="G832" s="12">
        <v>1274</v>
      </c>
    </row>
    <row r="833" spans="1:7" x14ac:dyDescent="0.2">
      <c r="A833">
        <v>832</v>
      </c>
      <c r="B833" s="3">
        <v>7</v>
      </c>
      <c r="C833" s="2">
        <f t="shared" si="13"/>
        <v>1</v>
      </c>
      <c r="D833" s="1">
        <v>1200</v>
      </c>
      <c r="F833" s="13">
        <v>1313</v>
      </c>
      <c r="G833" s="12">
        <v>2810</v>
      </c>
    </row>
    <row r="834" spans="1:7" x14ac:dyDescent="0.2">
      <c r="A834">
        <v>833</v>
      </c>
      <c r="B834" s="3">
        <v>7</v>
      </c>
      <c r="C834" s="2">
        <f t="shared" si="13"/>
        <v>1</v>
      </c>
      <c r="D834" s="1">
        <v>1829</v>
      </c>
      <c r="F834" s="13">
        <v>1314</v>
      </c>
      <c r="G834" s="12">
        <v>2599</v>
      </c>
    </row>
    <row r="835" spans="1:7" x14ac:dyDescent="0.2">
      <c r="A835">
        <v>834</v>
      </c>
      <c r="B835" s="3">
        <v>6</v>
      </c>
      <c r="C835" s="2">
        <f t="shared" ref="C835:C898" si="14">IF(B835&gt;=6, 1, 0)</f>
        <v>1</v>
      </c>
      <c r="D835" s="1">
        <v>1516</v>
      </c>
      <c r="F835" s="13">
        <v>1316</v>
      </c>
      <c r="G835" s="12">
        <v>2112</v>
      </c>
    </row>
    <row r="836" spans="1:7" x14ac:dyDescent="0.2">
      <c r="A836">
        <v>835</v>
      </c>
      <c r="B836" s="3">
        <v>5</v>
      </c>
      <c r="C836" s="2">
        <f t="shared" si="14"/>
        <v>0</v>
      </c>
      <c r="D836" s="1">
        <v>1144</v>
      </c>
      <c r="F836" s="13">
        <v>1317</v>
      </c>
      <c r="G836" s="12">
        <v>1630</v>
      </c>
    </row>
    <row r="837" spans="1:7" x14ac:dyDescent="0.2">
      <c r="A837">
        <v>836</v>
      </c>
      <c r="B837" s="3">
        <v>4</v>
      </c>
      <c r="C837" s="2">
        <f t="shared" si="14"/>
        <v>0</v>
      </c>
      <c r="D837" s="1">
        <v>1067</v>
      </c>
      <c r="F837" s="13">
        <v>1318</v>
      </c>
      <c r="G837" s="12">
        <v>1352</v>
      </c>
    </row>
    <row r="838" spans="1:7" x14ac:dyDescent="0.2">
      <c r="A838">
        <v>837</v>
      </c>
      <c r="B838" s="3">
        <v>5</v>
      </c>
      <c r="C838" s="2">
        <f t="shared" si="14"/>
        <v>0</v>
      </c>
      <c r="D838" s="1">
        <v>1559</v>
      </c>
      <c r="F838" s="13">
        <v>1319</v>
      </c>
      <c r="G838" s="12">
        <v>1787</v>
      </c>
    </row>
    <row r="839" spans="1:7" x14ac:dyDescent="0.2">
      <c r="A839">
        <v>838</v>
      </c>
      <c r="B839" s="3">
        <v>6</v>
      </c>
      <c r="C839" s="2">
        <f t="shared" si="14"/>
        <v>1</v>
      </c>
      <c r="D839" s="1">
        <v>987</v>
      </c>
      <c r="F839" s="13">
        <v>1321</v>
      </c>
      <c r="G839" s="12">
        <v>1478</v>
      </c>
    </row>
    <row r="840" spans="1:7" x14ac:dyDescent="0.2">
      <c r="A840">
        <v>839</v>
      </c>
      <c r="B840" s="3">
        <v>5</v>
      </c>
      <c r="C840" s="2">
        <f t="shared" si="14"/>
        <v>0</v>
      </c>
      <c r="D840" s="1">
        <v>1099</v>
      </c>
      <c r="F840" s="13">
        <v>1323</v>
      </c>
      <c r="G840" s="12">
        <v>1923</v>
      </c>
    </row>
    <row r="841" spans="1:7" x14ac:dyDescent="0.2">
      <c r="A841">
        <v>840</v>
      </c>
      <c r="B841" s="3">
        <v>5</v>
      </c>
      <c r="C841" s="2">
        <f t="shared" si="14"/>
        <v>0</v>
      </c>
      <c r="D841" s="1">
        <v>1200</v>
      </c>
      <c r="F841" s="13">
        <v>1325</v>
      </c>
      <c r="G841" s="12">
        <v>1795</v>
      </c>
    </row>
    <row r="842" spans="1:7" x14ac:dyDescent="0.2">
      <c r="A842">
        <v>841</v>
      </c>
      <c r="B842" s="3">
        <v>6</v>
      </c>
      <c r="C842" s="2">
        <f t="shared" si="14"/>
        <v>1</v>
      </c>
      <c r="D842" s="1">
        <v>1482</v>
      </c>
      <c r="F842" s="13">
        <v>1329</v>
      </c>
      <c r="G842" s="12">
        <v>2792</v>
      </c>
    </row>
    <row r="843" spans="1:7" x14ac:dyDescent="0.2">
      <c r="A843">
        <v>842</v>
      </c>
      <c r="B843" s="3">
        <v>5</v>
      </c>
      <c r="C843" s="2">
        <f t="shared" si="14"/>
        <v>0</v>
      </c>
      <c r="D843" s="1">
        <v>1539</v>
      </c>
      <c r="F843" s="13">
        <v>1330</v>
      </c>
      <c r="G843" s="12">
        <v>1632</v>
      </c>
    </row>
    <row r="844" spans="1:7" x14ac:dyDescent="0.2">
      <c r="A844">
        <v>843</v>
      </c>
      <c r="B844" s="3">
        <v>6</v>
      </c>
      <c r="C844" s="2">
        <f t="shared" si="14"/>
        <v>1</v>
      </c>
      <c r="D844" s="1">
        <v>1165</v>
      </c>
      <c r="F844" s="13">
        <v>1331</v>
      </c>
      <c r="G844" s="12">
        <v>1588</v>
      </c>
    </row>
    <row r="845" spans="1:7" x14ac:dyDescent="0.2">
      <c r="A845">
        <v>844</v>
      </c>
      <c r="B845" s="3">
        <v>5</v>
      </c>
      <c r="C845" s="2">
        <f t="shared" si="14"/>
        <v>0</v>
      </c>
      <c r="D845" s="1">
        <v>1800</v>
      </c>
      <c r="F845" s="13">
        <v>1336</v>
      </c>
      <c r="G845" s="12">
        <v>1334</v>
      </c>
    </row>
    <row r="846" spans="1:7" x14ac:dyDescent="0.2">
      <c r="A846">
        <v>845</v>
      </c>
      <c r="B846" s="3">
        <v>5</v>
      </c>
      <c r="C846" s="2">
        <f t="shared" si="14"/>
        <v>0</v>
      </c>
      <c r="D846" s="1">
        <v>1416</v>
      </c>
      <c r="F846" s="13">
        <v>1339</v>
      </c>
      <c r="G846" s="12">
        <v>1861</v>
      </c>
    </row>
    <row r="847" spans="1:7" x14ac:dyDescent="0.2">
      <c r="A847">
        <v>846</v>
      </c>
      <c r="B847" s="3">
        <v>5</v>
      </c>
      <c r="C847" s="2">
        <f t="shared" si="14"/>
        <v>0</v>
      </c>
      <c r="D847" s="1">
        <v>1701</v>
      </c>
      <c r="F847" s="13">
        <v>1342</v>
      </c>
      <c r="G847" s="12">
        <v>1114</v>
      </c>
    </row>
    <row r="848" spans="1:7" x14ac:dyDescent="0.2">
      <c r="A848">
        <v>847</v>
      </c>
      <c r="B848" s="3">
        <v>7</v>
      </c>
      <c r="C848" s="2">
        <f t="shared" si="14"/>
        <v>1</v>
      </c>
      <c r="D848" s="1">
        <v>1775</v>
      </c>
      <c r="F848" s="13">
        <v>1343</v>
      </c>
      <c r="G848" s="12">
        <v>2169</v>
      </c>
    </row>
    <row r="849" spans="1:7" x14ac:dyDescent="0.2">
      <c r="A849">
        <v>848</v>
      </c>
      <c r="B849" s="3">
        <v>5</v>
      </c>
      <c r="C849" s="2">
        <f t="shared" si="14"/>
        <v>0</v>
      </c>
      <c r="D849" s="1">
        <v>864</v>
      </c>
      <c r="F849" s="13">
        <v>1344</v>
      </c>
      <c r="G849" s="12">
        <v>1913</v>
      </c>
    </row>
    <row r="850" spans="1:7" x14ac:dyDescent="0.2">
      <c r="A850">
        <v>849</v>
      </c>
      <c r="B850" s="3">
        <v>6</v>
      </c>
      <c r="C850" s="2">
        <f t="shared" si="14"/>
        <v>1</v>
      </c>
      <c r="D850" s="1">
        <v>2358</v>
      </c>
      <c r="F850" s="13">
        <v>1345</v>
      </c>
      <c r="G850" s="12">
        <v>1456</v>
      </c>
    </row>
    <row r="851" spans="1:7" x14ac:dyDescent="0.2">
      <c r="A851">
        <v>850</v>
      </c>
      <c r="B851" s="3">
        <v>6</v>
      </c>
      <c r="C851" s="2">
        <f t="shared" si="14"/>
        <v>1</v>
      </c>
      <c r="D851" s="1">
        <v>1855</v>
      </c>
      <c r="F851" s="13">
        <v>1347</v>
      </c>
      <c r="G851" s="12">
        <v>2156</v>
      </c>
    </row>
    <row r="852" spans="1:7" x14ac:dyDescent="0.2">
      <c r="A852">
        <v>851</v>
      </c>
      <c r="B852" s="3">
        <v>6</v>
      </c>
      <c r="C852" s="2">
        <f t="shared" si="14"/>
        <v>1</v>
      </c>
      <c r="D852" s="1">
        <v>848</v>
      </c>
      <c r="F852" s="13">
        <v>1348</v>
      </c>
      <c r="G852" s="12">
        <v>1776</v>
      </c>
    </row>
    <row r="853" spans="1:7" x14ac:dyDescent="0.2">
      <c r="A853">
        <v>852</v>
      </c>
      <c r="B853" s="3">
        <v>8</v>
      </c>
      <c r="C853" s="2">
        <f t="shared" si="14"/>
        <v>1</v>
      </c>
      <c r="D853" s="1">
        <v>1456</v>
      </c>
      <c r="F853" s="13">
        <v>1349</v>
      </c>
      <c r="G853" s="12">
        <v>1494</v>
      </c>
    </row>
    <row r="854" spans="1:7" x14ac:dyDescent="0.2">
      <c r="A854">
        <v>853</v>
      </c>
      <c r="B854" s="3">
        <v>7</v>
      </c>
      <c r="C854" s="2">
        <f t="shared" si="14"/>
        <v>1</v>
      </c>
      <c r="D854" s="1">
        <v>1646</v>
      </c>
      <c r="F854" s="13">
        <v>1350</v>
      </c>
      <c r="G854" s="12">
        <v>2358</v>
      </c>
    </row>
    <row r="855" spans="1:7" x14ac:dyDescent="0.2">
      <c r="A855">
        <v>854</v>
      </c>
      <c r="B855" s="3">
        <v>6</v>
      </c>
      <c r="C855" s="2">
        <f t="shared" si="14"/>
        <v>1</v>
      </c>
      <c r="D855" s="1">
        <v>1445</v>
      </c>
      <c r="F855" s="13">
        <v>1352</v>
      </c>
      <c r="G855" s="12">
        <v>1716</v>
      </c>
    </row>
    <row r="856" spans="1:7" x14ac:dyDescent="0.2">
      <c r="A856">
        <v>855</v>
      </c>
      <c r="B856" s="3">
        <v>5</v>
      </c>
      <c r="C856" s="2">
        <f t="shared" si="14"/>
        <v>0</v>
      </c>
      <c r="D856" s="1">
        <v>1779</v>
      </c>
      <c r="F856" s="13">
        <v>1353</v>
      </c>
      <c r="G856" s="12">
        <v>1176</v>
      </c>
    </row>
    <row r="857" spans="1:7" x14ac:dyDescent="0.2">
      <c r="A857">
        <v>856</v>
      </c>
      <c r="B857" s="3">
        <v>5</v>
      </c>
      <c r="C857" s="2">
        <f t="shared" si="14"/>
        <v>0</v>
      </c>
      <c r="D857" s="1">
        <v>1040</v>
      </c>
      <c r="F857" s="13">
        <v>1354</v>
      </c>
      <c r="G857" s="12">
        <v>3238</v>
      </c>
    </row>
    <row r="858" spans="1:7" x14ac:dyDescent="0.2">
      <c r="A858">
        <v>857</v>
      </c>
      <c r="B858" s="3">
        <v>6</v>
      </c>
      <c r="C858" s="2">
        <f t="shared" si="14"/>
        <v>1</v>
      </c>
      <c r="D858" s="1">
        <v>1026</v>
      </c>
      <c r="F858" s="13">
        <v>1355</v>
      </c>
      <c r="G858" s="12">
        <v>1865</v>
      </c>
    </row>
    <row r="859" spans="1:7" x14ac:dyDescent="0.2">
      <c r="A859">
        <v>858</v>
      </c>
      <c r="B859" s="3">
        <v>6</v>
      </c>
      <c r="C859" s="2">
        <f t="shared" si="14"/>
        <v>1</v>
      </c>
      <c r="D859" s="1">
        <v>1481</v>
      </c>
      <c r="F859" s="13">
        <v>1356</v>
      </c>
      <c r="G859" s="12">
        <v>1920</v>
      </c>
    </row>
    <row r="860" spans="1:7" x14ac:dyDescent="0.2">
      <c r="A860">
        <v>859</v>
      </c>
      <c r="B860" s="3">
        <v>7</v>
      </c>
      <c r="C860" s="2">
        <f t="shared" si="14"/>
        <v>1</v>
      </c>
      <c r="D860" s="1">
        <v>1370</v>
      </c>
      <c r="F860" s="13">
        <v>1359</v>
      </c>
      <c r="G860" s="12">
        <v>1573</v>
      </c>
    </row>
    <row r="861" spans="1:7" x14ac:dyDescent="0.2">
      <c r="A861">
        <v>860</v>
      </c>
      <c r="B861" s="3">
        <v>6</v>
      </c>
      <c r="C861" s="2">
        <f t="shared" si="14"/>
        <v>1</v>
      </c>
      <c r="D861" s="1">
        <v>2654</v>
      </c>
      <c r="F861" s="13">
        <v>1360</v>
      </c>
      <c r="G861" s="12">
        <v>1980</v>
      </c>
    </row>
    <row r="862" spans="1:7" x14ac:dyDescent="0.2">
      <c r="A862">
        <v>861</v>
      </c>
      <c r="B862" s="3">
        <v>7</v>
      </c>
      <c r="C862" s="2">
        <f t="shared" si="14"/>
        <v>1</v>
      </c>
      <c r="D862" s="1">
        <v>1426</v>
      </c>
      <c r="F862" s="13">
        <v>1362</v>
      </c>
      <c r="G862" s="12">
        <v>1530</v>
      </c>
    </row>
    <row r="863" spans="1:7" x14ac:dyDescent="0.2">
      <c r="A863">
        <v>862</v>
      </c>
      <c r="B863" s="3">
        <v>5</v>
      </c>
      <c r="C863" s="2">
        <f t="shared" si="14"/>
        <v>0</v>
      </c>
      <c r="D863" s="1">
        <v>1039</v>
      </c>
      <c r="F863" s="13">
        <v>1364</v>
      </c>
      <c r="G863" s="12">
        <v>1412</v>
      </c>
    </row>
    <row r="864" spans="1:7" x14ac:dyDescent="0.2">
      <c r="A864">
        <v>863</v>
      </c>
      <c r="B864" s="3">
        <v>6</v>
      </c>
      <c r="C864" s="2">
        <f t="shared" si="14"/>
        <v>1</v>
      </c>
      <c r="D864" s="1">
        <v>1097</v>
      </c>
      <c r="F864" s="13">
        <v>1365</v>
      </c>
      <c r="G864" s="12">
        <v>1200</v>
      </c>
    </row>
    <row r="865" spans="1:7" x14ac:dyDescent="0.2">
      <c r="A865">
        <v>864</v>
      </c>
      <c r="B865" s="3">
        <v>5</v>
      </c>
      <c r="C865" s="2">
        <f t="shared" si="14"/>
        <v>0</v>
      </c>
      <c r="D865" s="1">
        <v>1148</v>
      </c>
      <c r="F865" s="13">
        <v>1366</v>
      </c>
      <c r="G865" s="12">
        <v>1674</v>
      </c>
    </row>
    <row r="866" spans="1:7" x14ac:dyDescent="0.2">
      <c r="A866">
        <v>865</v>
      </c>
      <c r="B866" s="3">
        <v>7</v>
      </c>
      <c r="C866" s="2">
        <f t="shared" si="14"/>
        <v>1</v>
      </c>
      <c r="D866" s="1">
        <v>1372</v>
      </c>
      <c r="F866" s="13">
        <v>1367</v>
      </c>
      <c r="G866" s="12">
        <v>1790</v>
      </c>
    </row>
    <row r="867" spans="1:7" x14ac:dyDescent="0.2">
      <c r="A867">
        <v>866</v>
      </c>
      <c r="B867" s="3">
        <v>5</v>
      </c>
      <c r="C867" s="2">
        <f t="shared" si="14"/>
        <v>0</v>
      </c>
      <c r="D867" s="1">
        <v>1002</v>
      </c>
      <c r="F867" s="13">
        <v>1369</v>
      </c>
      <c r="G867" s="12">
        <v>848</v>
      </c>
    </row>
    <row r="868" spans="1:7" x14ac:dyDescent="0.2">
      <c r="A868">
        <v>867</v>
      </c>
      <c r="B868" s="3">
        <v>8</v>
      </c>
      <c r="C868" s="2">
        <f t="shared" si="14"/>
        <v>1</v>
      </c>
      <c r="D868" s="1">
        <v>1646</v>
      </c>
      <c r="F868" s="13">
        <v>1370</v>
      </c>
      <c r="G868" s="12">
        <v>1668</v>
      </c>
    </row>
    <row r="869" spans="1:7" x14ac:dyDescent="0.2">
      <c r="A869">
        <v>868</v>
      </c>
      <c r="B869" s="3">
        <v>4</v>
      </c>
      <c r="C869" s="2">
        <f t="shared" si="14"/>
        <v>0</v>
      </c>
      <c r="D869" s="1">
        <v>1120</v>
      </c>
      <c r="F869" s="13">
        <v>1372</v>
      </c>
      <c r="G869" s="12">
        <v>1661</v>
      </c>
    </row>
    <row r="870" spans="1:7" x14ac:dyDescent="0.2">
      <c r="A870">
        <v>869</v>
      </c>
      <c r="B870" s="3">
        <v>5</v>
      </c>
      <c r="C870" s="2">
        <f t="shared" si="14"/>
        <v>0</v>
      </c>
      <c r="D870" s="1">
        <v>2320</v>
      </c>
      <c r="F870" s="13">
        <v>1373</v>
      </c>
      <c r="G870" s="12">
        <v>2097</v>
      </c>
    </row>
    <row r="871" spans="1:7" x14ac:dyDescent="0.2">
      <c r="A871">
        <v>870</v>
      </c>
      <c r="B871" s="3">
        <v>7</v>
      </c>
      <c r="C871" s="2">
        <f t="shared" si="14"/>
        <v>1</v>
      </c>
      <c r="D871" s="1">
        <v>1949</v>
      </c>
      <c r="F871" s="13">
        <v>1374</v>
      </c>
      <c r="G871" s="12">
        <v>2633</v>
      </c>
    </row>
    <row r="872" spans="1:7" x14ac:dyDescent="0.2">
      <c r="A872">
        <v>871</v>
      </c>
      <c r="B872" s="3">
        <v>5</v>
      </c>
      <c r="C872" s="2">
        <f t="shared" si="14"/>
        <v>0</v>
      </c>
      <c r="D872" s="1">
        <v>894</v>
      </c>
      <c r="F872" s="13">
        <v>1375</v>
      </c>
      <c r="G872" s="12">
        <v>1958</v>
      </c>
    </row>
    <row r="873" spans="1:7" x14ac:dyDescent="0.2">
      <c r="A873">
        <v>872</v>
      </c>
      <c r="B873" s="3">
        <v>6</v>
      </c>
      <c r="C873" s="2">
        <f t="shared" si="14"/>
        <v>1</v>
      </c>
      <c r="D873" s="1">
        <v>1682</v>
      </c>
      <c r="F873" s="13">
        <v>1376</v>
      </c>
      <c r="G873" s="12">
        <v>1571</v>
      </c>
    </row>
    <row r="874" spans="1:7" x14ac:dyDescent="0.2">
      <c r="A874">
        <v>873</v>
      </c>
      <c r="B874" s="3">
        <v>5</v>
      </c>
      <c r="C874" s="2">
        <f t="shared" si="14"/>
        <v>0</v>
      </c>
      <c r="D874" s="1">
        <v>910</v>
      </c>
      <c r="F874" s="13">
        <v>1377</v>
      </c>
      <c r="G874" s="12">
        <v>790</v>
      </c>
    </row>
    <row r="875" spans="1:7" x14ac:dyDescent="0.2">
      <c r="A875">
        <v>874</v>
      </c>
      <c r="B875" s="3">
        <v>5</v>
      </c>
      <c r="C875" s="2">
        <f t="shared" si="14"/>
        <v>0</v>
      </c>
      <c r="D875" s="1">
        <v>1268</v>
      </c>
      <c r="F875" s="13">
        <v>1379</v>
      </c>
      <c r="G875" s="12">
        <v>987</v>
      </c>
    </row>
    <row r="876" spans="1:7" x14ac:dyDescent="0.2">
      <c r="A876">
        <v>875</v>
      </c>
      <c r="B876" s="3">
        <v>5</v>
      </c>
      <c r="C876" s="2">
        <f t="shared" si="14"/>
        <v>0</v>
      </c>
      <c r="D876" s="1">
        <v>1131</v>
      </c>
      <c r="F876" s="13">
        <v>1382</v>
      </c>
      <c r="G876" s="12">
        <v>2117</v>
      </c>
    </row>
    <row r="877" spans="1:7" x14ac:dyDescent="0.2">
      <c r="A877">
        <v>876</v>
      </c>
      <c r="B877" s="3">
        <v>8</v>
      </c>
      <c r="C877" s="2">
        <f t="shared" si="14"/>
        <v>1</v>
      </c>
      <c r="D877" s="1">
        <v>2610</v>
      </c>
      <c r="F877" s="13">
        <v>1383</v>
      </c>
      <c r="G877" s="12">
        <v>1762</v>
      </c>
    </row>
    <row r="878" spans="1:7" x14ac:dyDescent="0.2">
      <c r="A878">
        <v>877</v>
      </c>
      <c r="B878" s="3">
        <v>4</v>
      </c>
      <c r="C878" s="2">
        <f t="shared" si="14"/>
        <v>0</v>
      </c>
      <c r="D878" s="1">
        <v>1040</v>
      </c>
      <c r="F878" s="13">
        <v>1385</v>
      </c>
      <c r="G878" s="12">
        <v>1258</v>
      </c>
    </row>
    <row r="879" spans="1:7" x14ac:dyDescent="0.2">
      <c r="A879">
        <v>878</v>
      </c>
      <c r="B879" s="3">
        <v>9</v>
      </c>
      <c r="C879" s="2">
        <f t="shared" si="14"/>
        <v>1</v>
      </c>
      <c r="D879" s="1">
        <v>2224</v>
      </c>
      <c r="F879" s="13">
        <v>1387</v>
      </c>
      <c r="G879" s="12">
        <v>2784</v>
      </c>
    </row>
    <row r="880" spans="1:7" x14ac:dyDescent="0.2">
      <c r="A880">
        <v>879</v>
      </c>
      <c r="B880" s="3">
        <v>5</v>
      </c>
      <c r="C880" s="2">
        <f t="shared" si="14"/>
        <v>0</v>
      </c>
      <c r="D880" s="1">
        <v>1155</v>
      </c>
      <c r="F880" s="13">
        <v>1388</v>
      </c>
      <c r="G880" s="12">
        <v>2526</v>
      </c>
    </row>
    <row r="881" spans="1:7" x14ac:dyDescent="0.2">
      <c r="A881">
        <v>880</v>
      </c>
      <c r="B881" s="3">
        <v>5</v>
      </c>
      <c r="C881" s="2">
        <f t="shared" si="14"/>
        <v>0</v>
      </c>
      <c r="D881" s="1">
        <v>864</v>
      </c>
      <c r="F881" s="13">
        <v>1389</v>
      </c>
      <c r="G881" s="12">
        <v>1746</v>
      </c>
    </row>
    <row r="882" spans="1:7" x14ac:dyDescent="0.2">
      <c r="A882">
        <v>881</v>
      </c>
      <c r="B882" s="3">
        <v>5</v>
      </c>
      <c r="C882" s="2">
        <f t="shared" si="14"/>
        <v>0</v>
      </c>
      <c r="D882" s="1">
        <v>1090</v>
      </c>
      <c r="F882" s="13">
        <v>1390</v>
      </c>
      <c r="G882" s="12">
        <v>1218</v>
      </c>
    </row>
    <row r="883" spans="1:7" x14ac:dyDescent="0.2">
      <c r="A883">
        <v>882</v>
      </c>
      <c r="B883" s="3">
        <v>7</v>
      </c>
      <c r="C883" s="2">
        <f t="shared" si="14"/>
        <v>1</v>
      </c>
      <c r="D883" s="1">
        <v>1717</v>
      </c>
      <c r="F883" s="13">
        <v>1391</v>
      </c>
      <c r="G883" s="12">
        <v>1525</v>
      </c>
    </row>
    <row r="884" spans="1:7" x14ac:dyDescent="0.2">
      <c r="A884">
        <v>883</v>
      </c>
      <c r="B884" s="3">
        <v>6</v>
      </c>
      <c r="C884" s="2">
        <f t="shared" si="14"/>
        <v>1</v>
      </c>
      <c r="D884" s="1">
        <v>1593</v>
      </c>
      <c r="F884" s="13">
        <v>1394</v>
      </c>
      <c r="G884" s="12">
        <v>1912</v>
      </c>
    </row>
    <row r="885" spans="1:7" x14ac:dyDescent="0.2">
      <c r="A885">
        <v>884</v>
      </c>
      <c r="B885" s="3">
        <v>4</v>
      </c>
      <c r="C885" s="2">
        <f t="shared" si="14"/>
        <v>0</v>
      </c>
      <c r="D885" s="1">
        <v>2230</v>
      </c>
      <c r="F885" s="13">
        <v>1395</v>
      </c>
      <c r="G885" s="12">
        <v>1500</v>
      </c>
    </row>
    <row r="886" spans="1:7" x14ac:dyDescent="0.2">
      <c r="A886">
        <v>885</v>
      </c>
      <c r="B886" s="3">
        <v>5</v>
      </c>
      <c r="C886" s="2">
        <f t="shared" si="14"/>
        <v>0</v>
      </c>
      <c r="D886" s="1">
        <v>892</v>
      </c>
      <c r="F886" s="13">
        <v>1396</v>
      </c>
      <c r="G886" s="12">
        <v>2482</v>
      </c>
    </row>
    <row r="887" spans="1:7" x14ac:dyDescent="0.2">
      <c r="A887">
        <v>886</v>
      </c>
      <c r="B887" s="3">
        <v>9</v>
      </c>
      <c r="C887" s="2">
        <f t="shared" si="14"/>
        <v>1</v>
      </c>
      <c r="D887" s="1">
        <v>1709</v>
      </c>
      <c r="F887" s="13">
        <v>1400</v>
      </c>
      <c r="G887" s="12">
        <v>1608</v>
      </c>
    </row>
    <row r="888" spans="1:7" x14ac:dyDescent="0.2">
      <c r="A888">
        <v>887</v>
      </c>
      <c r="B888" s="3">
        <v>5</v>
      </c>
      <c r="C888" s="2">
        <f t="shared" si="14"/>
        <v>0</v>
      </c>
      <c r="D888" s="1">
        <v>1712</v>
      </c>
      <c r="F888" s="13">
        <v>1401</v>
      </c>
      <c r="G888" s="12">
        <v>1158</v>
      </c>
    </row>
    <row r="889" spans="1:7" x14ac:dyDescent="0.2">
      <c r="A889">
        <v>888</v>
      </c>
      <c r="B889" s="3">
        <v>5</v>
      </c>
      <c r="C889" s="2">
        <f t="shared" si="14"/>
        <v>0</v>
      </c>
      <c r="D889" s="1">
        <v>1393</v>
      </c>
      <c r="F889" s="13">
        <v>1402</v>
      </c>
      <c r="G889" s="12">
        <v>1593</v>
      </c>
    </row>
    <row r="890" spans="1:7" x14ac:dyDescent="0.2">
      <c r="A890">
        <v>889</v>
      </c>
      <c r="B890" s="3">
        <v>8</v>
      </c>
      <c r="C890" s="2">
        <f t="shared" si="14"/>
        <v>1</v>
      </c>
      <c r="D890" s="1">
        <v>2217</v>
      </c>
      <c r="F890" s="13">
        <v>1403</v>
      </c>
      <c r="G890" s="12">
        <v>1294</v>
      </c>
    </row>
    <row r="891" spans="1:7" x14ac:dyDescent="0.2">
      <c r="A891">
        <v>890</v>
      </c>
      <c r="B891" s="3">
        <v>6</v>
      </c>
      <c r="C891" s="2">
        <f t="shared" si="14"/>
        <v>1</v>
      </c>
      <c r="D891" s="1">
        <v>1505</v>
      </c>
      <c r="F891" s="13">
        <v>1404</v>
      </c>
      <c r="G891" s="12">
        <v>1464</v>
      </c>
    </row>
    <row r="892" spans="1:7" x14ac:dyDescent="0.2">
      <c r="A892">
        <v>891</v>
      </c>
      <c r="B892" s="3">
        <v>5</v>
      </c>
      <c r="C892" s="2">
        <f t="shared" si="14"/>
        <v>0</v>
      </c>
      <c r="D892" s="1">
        <v>924</v>
      </c>
      <c r="F892" s="13">
        <v>1406</v>
      </c>
      <c r="G892" s="12">
        <v>1646</v>
      </c>
    </row>
    <row r="893" spans="1:7" x14ac:dyDescent="0.2">
      <c r="A893">
        <v>892</v>
      </c>
      <c r="B893" s="3">
        <v>6</v>
      </c>
      <c r="C893" s="2">
        <f t="shared" si="14"/>
        <v>1</v>
      </c>
      <c r="D893" s="1">
        <v>1683</v>
      </c>
      <c r="F893" s="13">
        <v>1410</v>
      </c>
      <c r="G893" s="12">
        <v>2093</v>
      </c>
    </row>
    <row r="894" spans="1:7" x14ac:dyDescent="0.2">
      <c r="A894">
        <v>893</v>
      </c>
      <c r="B894" s="3">
        <v>6</v>
      </c>
      <c r="C894" s="2">
        <f t="shared" si="14"/>
        <v>1</v>
      </c>
      <c r="D894" s="1">
        <v>1068</v>
      </c>
      <c r="F894" s="13">
        <v>1411</v>
      </c>
      <c r="G894" s="12">
        <v>1840</v>
      </c>
    </row>
    <row r="895" spans="1:7" x14ac:dyDescent="0.2">
      <c r="A895">
        <v>894</v>
      </c>
      <c r="B895" s="3">
        <v>5</v>
      </c>
      <c r="C895" s="2">
        <f t="shared" si="14"/>
        <v>0</v>
      </c>
      <c r="D895" s="1">
        <v>1383</v>
      </c>
      <c r="F895" s="13">
        <v>1412</v>
      </c>
      <c r="G895" s="12">
        <v>1668</v>
      </c>
    </row>
    <row r="896" spans="1:7" x14ac:dyDescent="0.2">
      <c r="A896">
        <v>895</v>
      </c>
      <c r="B896" s="3">
        <v>5</v>
      </c>
      <c r="C896" s="2">
        <f t="shared" si="14"/>
        <v>0</v>
      </c>
      <c r="D896" s="1">
        <v>1535</v>
      </c>
      <c r="F896" s="13">
        <v>1414</v>
      </c>
      <c r="G896" s="12">
        <v>1844</v>
      </c>
    </row>
    <row r="897" spans="1:7" x14ac:dyDescent="0.2">
      <c r="A897">
        <v>896</v>
      </c>
      <c r="B897" s="3">
        <v>6</v>
      </c>
      <c r="C897" s="2">
        <f t="shared" si="14"/>
        <v>1</v>
      </c>
      <c r="D897" s="1">
        <v>1796</v>
      </c>
      <c r="F897" s="13">
        <v>1415</v>
      </c>
      <c r="G897" s="12">
        <v>1848</v>
      </c>
    </row>
    <row r="898" spans="1:7" x14ac:dyDescent="0.2">
      <c r="A898">
        <v>897</v>
      </c>
      <c r="B898" s="3">
        <v>4</v>
      </c>
      <c r="C898" s="2">
        <f t="shared" si="14"/>
        <v>0</v>
      </c>
      <c r="D898" s="1">
        <v>951</v>
      </c>
      <c r="F898" s="13">
        <v>1416</v>
      </c>
      <c r="G898" s="12">
        <v>1569</v>
      </c>
    </row>
    <row r="899" spans="1:7" x14ac:dyDescent="0.2">
      <c r="A899">
        <v>898</v>
      </c>
      <c r="B899" s="3">
        <v>5</v>
      </c>
      <c r="C899" s="2">
        <f t="shared" ref="C899:C962" si="15">IF(B899&gt;=6, 1, 0)</f>
        <v>0</v>
      </c>
      <c r="D899" s="1">
        <v>2240</v>
      </c>
      <c r="F899" s="13">
        <v>1418</v>
      </c>
      <c r="G899" s="12">
        <v>2450</v>
      </c>
    </row>
    <row r="900" spans="1:7" x14ac:dyDescent="0.2">
      <c r="A900">
        <v>899</v>
      </c>
      <c r="B900" s="3">
        <v>9</v>
      </c>
      <c r="C900" s="2">
        <f t="shared" si="15"/>
        <v>1</v>
      </c>
      <c r="D900" s="1">
        <v>2364</v>
      </c>
      <c r="F900" s="13">
        <v>1420</v>
      </c>
      <c r="G900" s="12">
        <v>1844</v>
      </c>
    </row>
    <row r="901" spans="1:7" x14ac:dyDescent="0.2">
      <c r="A901">
        <v>900</v>
      </c>
      <c r="B901" s="3">
        <v>5</v>
      </c>
      <c r="C901" s="2">
        <f t="shared" si="15"/>
        <v>0</v>
      </c>
      <c r="D901" s="1">
        <v>1236</v>
      </c>
      <c r="F901" s="13">
        <v>1421</v>
      </c>
      <c r="G901" s="12">
        <v>1416</v>
      </c>
    </row>
    <row r="902" spans="1:7" x14ac:dyDescent="0.2">
      <c r="A902">
        <v>901</v>
      </c>
      <c r="B902" s="3">
        <v>4</v>
      </c>
      <c r="C902" s="2">
        <f t="shared" si="15"/>
        <v>0</v>
      </c>
      <c r="D902" s="1">
        <v>858</v>
      </c>
      <c r="F902" s="13">
        <v>1422</v>
      </c>
      <c r="G902" s="12">
        <v>1069</v>
      </c>
    </row>
    <row r="903" spans="1:7" x14ac:dyDescent="0.2">
      <c r="A903">
        <v>902</v>
      </c>
      <c r="B903" s="3">
        <v>5</v>
      </c>
      <c r="C903" s="2">
        <f t="shared" si="15"/>
        <v>0</v>
      </c>
      <c r="D903" s="1">
        <v>1306</v>
      </c>
      <c r="F903" s="13">
        <v>1423</v>
      </c>
      <c r="G903" s="12">
        <v>848</v>
      </c>
    </row>
    <row r="904" spans="1:7" x14ac:dyDescent="0.2">
      <c r="A904">
        <v>903</v>
      </c>
      <c r="B904" s="3">
        <v>7</v>
      </c>
      <c r="C904" s="2">
        <f t="shared" si="15"/>
        <v>1</v>
      </c>
      <c r="D904" s="1">
        <v>1509</v>
      </c>
      <c r="F904" s="13">
        <v>1424</v>
      </c>
      <c r="G904" s="12">
        <v>2201</v>
      </c>
    </row>
    <row r="905" spans="1:7" x14ac:dyDescent="0.2">
      <c r="A905">
        <v>904</v>
      </c>
      <c r="B905" s="3">
        <v>7</v>
      </c>
      <c r="C905" s="2">
        <f t="shared" si="15"/>
        <v>1</v>
      </c>
      <c r="D905" s="1">
        <v>1670</v>
      </c>
      <c r="F905" s="13">
        <v>1426</v>
      </c>
      <c r="G905" s="12">
        <v>1252</v>
      </c>
    </row>
    <row r="906" spans="1:7" x14ac:dyDescent="0.2">
      <c r="A906">
        <v>905</v>
      </c>
      <c r="B906" s="3">
        <v>5</v>
      </c>
      <c r="C906" s="2">
        <f t="shared" si="15"/>
        <v>0</v>
      </c>
      <c r="D906" s="1">
        <v>902</v>
      </c>
      <c r="F906" s="13">
        <v>1427</v>
      </c>
      <c r="G906" s="12">
        <v>2127</v>
      </c>
    </row>
    <row r="907" spans="1:7" x14ac:dyDescent="0.2">
      <c r="A907">
        <v>906</v>
      </c>
      <c r="B907" s="3">
        <v>5</v>
      </c>
      <c r="C907" s="2">
        <f t="shared" si="15"/>
        <v>0</v>
      </c>
      <c r="D907" s="1">
        <v>1063</v>
      </c>
      <c r="F907" s="13">
        <v>1430</v>
      </c>
      <c r="G907" s="12">
        <v>1440</v>
      </c>
    </row>
    <row r="908" spans="1:7" x14ac:dyDescent="0.2">
      <c r="A908">
        <v>907</v>
      </c>
      <c r="B908" s="3">
        <v>8</v>
      </c>
      <c r="C908" s="2">
        <f t="shared" si="15"/>
        <v>1</v>
      </c>
      <c r="D908" s="1">
        <v>1636</v>
      </c>
      <c r="F908" s="13">
        <v>1432</v>
      </c>
      <c r="G908" s="12">
        <v>958</v>
      </c>
    </row>
    <row r="909" spans="1:7" x14ac:dyDescent="0.2">
      <c r="A909">
        <v>908</v>
      </c>
      <c r="B909" s="3">
        <v>7</v>
      </c>
      <c r="C909" s="2">
        <f t="shared" si="15"/>
        <v>1</v>
      </c>
      <c r="D909" s="1">
        <v>2057</v>
      </c>
      <c r="F909" s="13">
        <v>1434</v>
      </c>
      <c r="G909" s="12">
        <v>1792</v>
      </c>
    </row>
    <row r="910" spans="1:7" x14ac:dyDescent="0.2">
      <c r="A910">
        <v>909</v>
      </c>
      <c r="B910" s="3">
        <v>5</v>
      </c>
      <c r="C910" s="2">
        <f t="shared" si="15"/>
        <v>0</v>
      </c>
      <c r="D910" s="1">
        <v>902</v>
      </c>
      <c r="F910" s="13">
        <v>1436</v>
      </c>
      <c r="G910" s="12">
        <v>1537</v>
      </c>
    </row>
    <row r="911" spans="1:7" x14ac:dyDescent="0.2">
      <c r="A911">
        <v>910</v>
      </c>
      <c r="B911" s="3">
        <v>6</v>
      </c>
      <c r="C911" s="2">
        <f t="shared" si="15"/>
        <v>1</v>
      </c>
      <c r="D911" s="1">
        <v>1484</v>
      </c>
      <c r="F911" s="13">
        <v>1438</v>
      </c>
      <c r="G911" s="12">
        <v>1932</v>
      </c>
    </row>
    <row r="912" spans="1:7" x14ac:dyDescent="0.2">
      <c r="A912">
        <v>911</v>
      </c>
      <c r="B912" s="3">
        <v>5</v>
      </c>
      <c r="C912" s="2">
        <f t="shared" si="15"/>
        <v>0</v>
      </c>
      <c r="D912" s="1">
        <v>2274</v>
      </c>
      <c r="F912" s="13">
        <v>1439</v>
      </c>
      <c r="G912" s="12">
        <v>1236</v>
      </c>
    </row>
    <row r="913" spans="1:7" x14ac:dyDescent="0.2">
      <c r="A913">
        <v>912</v>
      </c>
      <c r="B913" s="3">
        <v>5</v>
      </c>
      <c r="C913" s="2">
        <f t="shared" si="15"/>
        <v>0</v>
      </c>
      <c r="D913" s="1">
        <v>1268</v>
      </c>
      <c r="F913" s="13">
        <v>1440</v>
      </c>
      <c r="G913" s="12">
        <v>1725</v>
      </c>
    </row>
    <row r="914" spans="1:7" x14ac:dyDescent="0.2">
      <c r="A914">
        <v>913</v>
      </c>
      <c r="B914" s="3">
        <v>5</v>
      </c>
      <c r="C914" s="2">
        <f t="shared" si="15"/>
        <v>0</v>
      </c>
      <c r="D914" s="1">
        <v>1015</v>
      </c>
      <c r="F914" s="13">
        <v>1441</v>
      </c>
      <c r="G914" s="12">
        <v>2555</v>
      </c>
    </row>
    <row r="915" spans="1:7" x14ac:dyDescent="0.2">
      <c r="A915">
        <v>914</v>
      </c>
      <c r="B915" s="3">
        <v>5</v>
      </c>
      <c r="C915" s="2">
        <f t="shared" si="15"/>
        <v>0</v>
      </c>
      <c r="D915" s="1">
        <v>2002</v>
      </c>
      <c r="F915" s="13">
        <v>1442</v>
      </c>
      <c r="G915" s="12">
        <v>848</v>
      </c>
    </row>
    <row r="916" spans="1:7" x14ac:dyDescent="0.2">
      <c r="A916">
        <v>915</v>
      </c>
      <c r="B916" s="3">
        <v>6</v>
      </c>
      <c r="C916" s="2">
        <f t="shared" si="15"/>
        <v>1</v>
      </c>
      <c r="D916" s="1">
        <v>1224</v>
      </c>
      <c r="F916" s="13">
        <v>1443</v>
      </c>
      <c r="G916" s="12">
        <v>2007</v>
      </c>
    </row>
    <row r="917" spans="1:7" x14ac:dyDescent="0.2">
      <c r="A917">
        <v>916</v>
      </c>
      <c r="B917" s="3">
        <v>4</v>
      </c>
      <c r="C917" s="2">
        <f t="shared" si="15"/>
        <v>0</v>
      </c>
      <c r="D917" s="1">
        <v>1092</v>
      </c>
      <c r="F917" s="13">
        <v>1444</v>
      </c>
      <c r="G917" s="12">
        <v>952</v>
      </c>
    </row>
    <row r="918" spans="1:7" x14ac:dyDescent="0.2">
      <c r="A918">
        <v>917</v>
      </c>
      <c r="B918" s="3">
        <v>2</v>
      </c>
      <c r="C918" s="2">
        <f t="shared" si="15"/>
        <v>0</v>
      </c>
      <c r="D918" s="1">
        <v>480</v>
      </c>
      <c r="F918" s="13">
        <v>1445</v>
      </c>
      <c r="G918" s="12">
        <v>1422</v>
      </c>
    </row>
    <row r="919" spans="1:7" x14ac:dyDescent="0.2">
      <c r="A919">
        <v>918</v>
      </c>
      <c r="B919" s="3">
        <v>4</v>
      </c>
      <c r="C919" s="2">
        <f t="shared" si="15"/>
        <v>0</v>
      </c>
      <c r="D919" s="1">
        <v>1229</v>
      </c>
      <c r="F919" s="13">
        <v>1446</v>
      </c>
      <c r="G919" s="12">
        <v>913</v>
      </c>
    </row>
    <row r="920" spans="1:7" x14ac:dyDescent="0.2">
      <c r="A920">
        <v>919</v>
      </c>
      <c r="B920" s="3">
        <v>7</v>
      </c>
      <c r="C920" s="2">
        <f t="shared" si="15"/>
        <v>1</v>
      </c>
      <c r="D920" s="1">
        <v>2127</v>
      </c>
      <c r="F920" s="13">
        <v>1448</v>
      </c>
      <c r="G920" s="12">
        <v>2090</v>
      </c>
    </row>
    <row r="921" spans="1:7" x14ac:dyDescent="0.2">
      <c r="A921">
        <v>920</v>
      </c>
      <c r="B921" s="3">
        <v>6</v>
      </c>
      <c r="C921" s="2">
        <f t="shared" si="15"/>
        <v>1</v>
      </c>
      <c r="D921" s="1">
        <v>1414</v>
      </c>
      <c r="F921" s="13">
        <v>1452</v>
      </c>
      <c r="G921" s="12">
        <v>1578</v>
      </c>
    </row>
    <row r="922" spans="1:7" x14ac:dyDescent="0.2">
      <c r="A922">
        <v>921</v>
      </c>
      <c r="B922" s="3">
        <v>6</v>
      </c>
      <c r="C922" s="2">
        <f t="shared" si="15"/>
        <v>1</v>
      </c>
      <c r="D922" s="1">
        <v>1721</v>
      </c>
      <c r="F922" s="13">
        <v>1455</v>
      </c>
      <c r="G922" s="12">
        <v>1221</v>
      </c>
    </row>
    <row r="923" spans="1:7" x14ac:dyDescent="0.2">
      <c r="A923">
        <v>922</v>
      </c>
      <c r="B923" s="3">
        <v>5</v>
      </c>
      <c r="C923" s="2">
        <f t="shared" si="15"/>
        <v>0</v>
      </c>
      <c r="D923" s="1">
        <v>2200</v>
      </c>
      <c r="F923" s="13">
        <v>1456</v>
      </c>
      <c r="G923" s="12">
        <v>1647</v>
      </c>
    </row>
    <row r="924" spans="1:7" x14ac:dyDescent="0.2">
      <c r="A924">
        <v>923</v>
      </c>
      <c r="B924" s="3">
        <v>6</v>
      </c>
      <c r="C924" s="2">
        <f t="shared" si="15"/>
        <v>1</v>
      </c>
      <c r="D924" s="1">
        <v>1316</v>
      </c>
      <c r="F924" s="13">
        <v>1457</v>
      </c>
      <c r="G924" s="12">
        <v>2073</v>
      </c>
    </row>
    <row r="925" spans="1:7" x14ac:dyDescent="0.2">
      <c r="A925">
        <v>924</v>
      </c>
      <c r="B925" s="3">
        <v>6</v>
      </c>
      <c r="C925" s="2">
        <f t="shared" si="15"/>
        <v>1</v>
      </c>
      <c r="D925" s="1">
        <v>1617</v>
      </c>
      <c r="F925" s="13">
        <v>1458</v>
      </c>
      <c r="G925" s="12">
        <v>2340</v>
      </c>
    </row>
    <row r="926" spans="1:7" x14ac:dyDescent="0.2">
      <c r="A926">
        <v>925</v>
      </c>
      <c r="B926" s="3">
        <v>6</v>
      </c>
      <c r="C926" s="2">
        <f t="shared" si="15"/>
        <v>1</v>
      </c>
      <c r="D926" s="1">
        <v>1686</v>
      </c>
      <c r="F926" s="13" t="s">
        <v>273</v>
      </c>
      <c r="G926" s="12">
        <v>1562317</v>
      </c>
    </row>
    <row r="927" spans="1:7" x14ac:dyDescent="0.2">
      <c r="A927">
        <v>926</v>
      </c>
      <c r="B927" s="3">
        <v>5</v>
      </c>
      <c r="C927" s="2">
        <f t="shared" si="15"/>
        <v>0</v>
      </c>
      <c r="D927" s="1">
        <v>1126</v>
      </c>
    </row>
    <row r="928" spans="1:7" x14ac:dyDescent="0.2">
      <c r="A928">
        <v>927</v>
      </c>
      <c r="B928" s="3">
        <v>8</v>
      </c>
      <c r="C928" s="2">
        <f t="shared" si="15"/>
        <v>1</v>
      </c>
      <c r="D928" s="1">
        <v>2374</v>
      </c>
    </row>
    <row r="929" spans="1:4" x14ac:dyDescent="0.2">
      <c r="A929">
        <v>928</v>
      </c>
      <c r="B929" s="3">
        <v>7</v>
      </c>
      <c r="C929" s="2">
        <f t="shared" si="15"/>
        <v>1</v>
      </c>
      <c r="D929" s="1">
        <v>1978</v>
      </c>
    </row>
    <row r="930" spans="1:4" x14ac:dyDescent="0.2">
      <c r="A930">
        <v>929</v>
      </c>
      <c r="B930" s="3">
        <v>8</v>
      </c>
      <c r="C930" s="2">
        <f t="shared" si="15"/>
        <v>1</v>
      </c>
      <c r="D930" s="1">
        <v>1788</v>
      </c>
    </row>
    <row r="931" spans="1:4" x14ac:dyDescent="0.2">
      <c r="A931">
        <v>930</v>
      </c>
      <c r="B931" s="3">
        <v>7</v>
      </c>
      <c r="C931" s="2">
        <f t="shared" si="15"/>
        <v>1</v>
      </c>
      <c r="D931" s="1">
        <v>2236</v>
      </c>
    </row>
    <row r="932" spans="1:4" x14ac:dyDescent="0.2">
      <c r="A932">
        <v>931</v>
      </c>
      <c r="B932" s="3">
        <v>8</v>
      </c>
      <c r="C932" s="2">
        <f t="shared" si="15"/>
        <v>1</v>
      </c>
      <c r="D932" s="1">
        <v>1466</v>
      </c>
    </row>
    <row r="933" spans="1:4" x14ac:dyDescent="0.2">
      <c r="A933">
        <v>932</v>
      </c>
      <c r="B933" s="3">
        <v>5</v>
      </c>
      <c r="C933" s="2">
        <f t="shared" si="15"/>
        <v>0</v>
      </c>
      <c r="D933" s="1">
        <v>925</v>
      </c>
    </row>
    <row r="934" spans="1:4" x14ac:dyDescent="0.2">
      <c r="A934">
        <v>933</v>
      </c>
      <c r="B934" s="3">
        <v>9</v>
      </c>
      <c r="C934" s="2">
        <f t="shared" si="15"/>
        <v>1</v>
      </c>
      <c r="D934" s="1">
        <v>1905</v>
      </c>
    </row>
    <row r="935" spans="1:4" x14ac:dyDescent="0.2">
      <c r="A935">
        <v>934</v>
      </c>
      <c r="B935" s="3">
        <v>7</v>
      </c>
      <c r="C935" s="2">
        <f t="shared" si="15"/>
        <v>1</v>
      </c>
      <c r="D935" s="1">
        <v>1500</v>
      </c>
    </row>
    <row r="936" spans="1:4" x14ac:dyDescent="0.2">
      <c r="A936">
        <v>935</v>
      </c>
      <c r="B936" s="3">
        <v>7</v>
      </c>
      <c r="C936" s="2">
        <f t="shared" si="15"/>
        <v>1</v>
      </c>
      <c r="D936" s="1">
        <v>2069</v>
      </c>
    </row>
    <row r="937" spans="1:4" x14ac:dyDescent="0.2">
      <c r="A937">
        <v>936</v>
      </c>
      <c r="B937" s="3">
        <v>4</v>
      </c>
      <c r="C937" s="2">
        <f t="shared" si="15"/>
        <v>0</v>
      </c>
      <c r="D937" s="1">
        <v>747</v>
      </c>
    </row>
    <row r="938" spans="1:4" x14ac:dyDescent="0.2">
      <c r="A938">
        <v>937</v>
      </c>
      <c r="B938" s="3">
        <v>7</v>
      </c>
      <c r="C938" s="2">
        <f t="shared" si="15"/>
        <v>1</v>
      </c>
      <c r="D938" s="1">
        <v>1200</v>
      </c>
    </row>
    <row r="939" spans="1:4" x14ac:dyDescent="0.2">
      <c r="A939">
        <v>938</v>
      </c>
      <c r="B939" s="3">
        <v>7</v>
      </c>
      <c r="C939" s="2">
        <f t="shared" si="15"/>
        <v>1</v>
      </c>
      <c r="D939" s="1">
        <v>1971</v>
      </c>
    </row>
    <row r="940" spans="1:4" x14ac:dyDescent="0.2">
      <c r="A940">
        <v>939</v>
      </c>
      <c r="B940" s="3">
        <v>7</v>
      </c>
      <c r="C940" s="2">
        <f t="shared" si="15"/>
        <v>1</v>
      </c>
      <c r="D940" s="1">
        <v>1962</v>
      </c>
    </row>
    <row r="941" spans="1:4" x14ac:dyDescent="0.2">
      <c r="A941">
        <v>940</v>
      </c>
      <c r="B941" s="3">
        <v>7</v>
      </c>
      <c r="C941" s="2">
        <f t="shared" si="15"/>
        <v>1</v>
      </c>
      <c r="D941" s="1">
        <v>2403</v>
      </c>
    </row>
    <row r="942" spans="1:4" x14ac:dyDescent="0.2">
      <c r="A942">
        <v>941</v>
      </c>
      <c r="B942" s="3">
        <v>6</v>
      </c>
      <c r="C942" s="2">
        <f t="shared" si="15"/>
        <v>1</v>
      </c>
      <c r="D942" s="1">
        <v>1728</v>
      </c>
    </row>
    <row r="943" spans="1:4" x14ac:dyDescent="0.2">
      <c r="A943">
        <v>942</v>
      </c>
      <c r="B943" s="3">
        <v>7</v>
      </c>
      <c r="C943" s="2">
        <f t="shared" si="15"/>
        <v>1</v>
      </c>
      <c r="D943" s="1">
        <v>2060</v>
      </c>
    </row>
    <row r="944" spans="1:4" x14ac:dyDescent="0.2">
      <c r="A944">
        <v>943</v>
      </c>
      <c r="B944" s="3">
        <v>4</v>
      </c>
      <c r="C944" s="2">
        <f t="shared" si="15"/>
        <v>0</v>
      </c>
      <c r="D944" s="1">
        <v>1440</v>
      </c>
    </row>
    <row r="945" spans="1:4" x14ac:dyDescent="0.2">
      <c r="A945">
        <v>944</v>
      </c>
      <c r="B945" s="3">
        <v>5</v>
      </c>
      <c r="C945" s="2">
        <f t="shared" si="15"/>
        <v>0</v>
      </c>
      <c r="D945" s="1">
        <v>1632</v>
      </c>
    </row>
    <row r="946" spans="1:4" x14ac:dyDescent="0.2">
      <c r="A946">
        <v>945</v>
      </c>
      <c r="B946" s="3">
        <v>6</v>
      </c>
      <c r="C946" s="2">
        <f t="shared" si="15"/>
        <v>1</v>
      </c>
      <c r="D946" s="1">
        <v>1344</v>
      </c>
    </row>
    <row r="947" spans="1:4" x14ac:dyDescent="0.2">
      <c r="A947">
        <v>946</v>
      </c>
      <c r="B947" s="3">
        <v>5</v>
      </c>
      <c r="C947" s="2">
        <f t="shared" si="15"/>
        <v>0</v>
      </c>
      <c r="D947" s="1">
        <v>1869</v>
      </c>
    </row>
    <row r="948" spans="1:4" x14ac:dyDescent="0.2">
      <c r="A948">
        <v>947</v>
      </c>
      <c r="B948" s="3">
        <v>5</v>
      </c>
      <c r="C948" s="2">
        <f t="shared" si="15"/>
        <v>0</v>
      </c>
      <c r="D948" s="1">
        <v>1144</v>
      </c>
    </row>
    <row r="949" spans="1:4" x14ac:dyDescent="0.2">
      <c r="A949">
        <v>948</v>
      </c>
      <c r="B949" s="3">
        <v>8</v>
      </c>
      <c r="C949" s="2">
        <f t="shared" si="15"/>
        <v>1</v>
      </c>
      <c r="D949" s="1">
        <v>1629</v>
      </c>
    </row>
    <row r="950" spans="1:4" x14ac:dyDescent="0.2">
      <c r="A950">
        <v>949</v>
      </c>
      <c r="B950" s="3">
        <v>7</v>
      </c>
      <c r="C950" s="2">
        <f t="shared" si="15"/>
        <v>1</v>
      </c>
      <c r="D950" s="1">
        <v>1776</v>
      </c>
    </row>
    <row r="951" spans="1:4" x14ac:dyDescent="0.2">
      <c r="A951">
        <v>950</v>
      </c>
      <c r="B951" s="3">
        <v>6</v>
      </c>
      <c r="C951" s="2">
        <f t="shared" si="15"/>
        <v>1</v>
      </c>
      <c r="D951" s="1">
        <v>1381</v>
      </c>
    </row>
    <row r="952" spans="1:4" x14ac:dyDescent="0.2">
      <c r="A952">
        <v>951</v>
      </c>
      <c r="B952" s="3">
        <v>5</v>
      </c>
      <c r="C952" s="2">
        <f t="shared" si="15"/>
        <v>0</v>
      </c>
      <c r="D952" s="1">
        <v>864</v>
      </c>
    </row>
    <row r="953" spans="1:4" x14ac:dyDescent="0.2">
      <c r="A953">
        <v>952</v>
      </c>
      <c r="B953" s="3">
        <v>5</v>
      </c>
      <c r="C953" s="2">
        <f t="shared" si="15"/>
        <v>0</v>
      </c>
      <c r="D953" s="1">
        <v>965</v>
      </c>
    </row>
    <row r="954" spans="1:4" x14ac:dyDescent="0.2">
      <c r="A954">
        <v>953</v>
      </c>
      <c r="B954" s="3">
        <v>5</v>
      </c>
      <c r="C954" s="2">
        <f t="shared" si="15"/>
        <v>0</v>
      </c>
      <c r="D954" s="1">
        <v>768</v>
      </c>
    </row>
    <row r="955" spans="1:4" x14ac:dyDescent="0.2">
      <c r="A955">
        <v>954</v>
      </c>
      <c r="B955" s="3">
        <v>5</v>
      </c>
      <c r="C955" s="2">
        <f t="shared" si="15"/>
        <v>0</v>
      </c>
      <c r="D955" s="1">
        <v>1968</v>
      </c>
    </row>
    <row r="956" spans="1:4" x14ac:dyDescent="0.2">
      <c r="A956">
        <v>955</v>
      </c>
      <c r="B956" s="3">
        <v>6</v>
      </c>
      <c r="C956" s="2">
        <f t="shared" si="15"/>
        <v>1</v>
      </c>
      <c r="D956" s="1">
        <v>980</v>
      </c>
    </row>
    <row r="957" spans="1:4" x14ac:dyDescent="0.2">
      <c r="A957">
        <v>956</v>
      </c>
      <c r="B957" s="3">
        <v>6</v>
      </c>
      <c r="C957" s="2">
        <f t="shared" si="15"/>
        <v>1</v>
      </c>
      <c r="D957" s="1">
        <v>1958</v>
      </c>
    </row>
    <row r="958" spans="1:4" x14ac:dyDescent="0.2">
      <c r="A958">
        <v>957</v>
      </c>
      <c r="B958" s="3">
        <v>6</v>
      </c>
      <c r="C958" s="2">
        <f t="shared" si="15"/>
        <v>1</v>
      </c>
      <c r="D958" s="1">
        <v>1229</v>
      </c>
    </row>
    <row r="959" spans="1:4" x14ac:dyDescent="0.2">
      <c r="A959">
        <v>958</v>
      </c>
      <c r="B959" s="3">
        <v>5</v>
      </c>
      <c r="C959" s="2">
        <f t="shared" si="15"/>
        <v>0</v>
      </c>
      <c r="D959" s="1">
        <v>1057</v>
      </c>
    </row>
    <row r="960" spans="1:4" x14ac:dyDescent="0.2">
      <c r="A960">
        <v>959</v>
      </c>
      <c r="B960" s="3">
        <v>7</v>
      </c>
      <c r="C960" s="2">
        <f t="shared" si="15"/>
        <v>1</v>
      </c>
      <c r="D960" s="1">
        <v>1337</v>
      </c>
    </row>
    <row r="961" spans="1:4" x14ac:dyDescent="0.2">
      <c r="A961">
        <v>960</v>
      </c>
      <c r="B961" s="3">
        <v>7</v>
      </c>
      <c r="C961" s="2">
        <f t="shared" si="15"/>
        <v>1</v>
      </c>
      <c r="D961" s="1">
        <v>1416</v>
      </c>
    </row>
    <row r="962" spans="1:4" x14ac:dyDescent="0.2">
      <c r="A962">
        <v>961</v>
      </c>
      <c r="B962" s="3">
        <v>5</v>
      </c>
      <c r="C962" s="2">
        <f t="shared" si="15"/>
        <v>0</v>
      </c>
      <c r="D962" s="1">
        <v>858</v>
      </c>
    </row>
    <row r="963" spans="1:4" x14ac:dyDescent="0.2">
      <c r="A963">
        <v>962</v>
      </c>
      <c r="B963" s="3">
        <v>6</v>
      </c>
      <c r="C963" s="2">
        <f t="shared" ref="C963:C1026" si="16">IF(B963&gt;=6, 1, 0)</f>
        <v>1</v>
      </c>
      <c r="D963" s="1">
        <v>2872</v>
      </c>
    </row>
    <row r="964" spans="1:4" x14ac:dyDescent="0.2">
      <c r="A964">
        <v>963</v>
      </c>
      <c r="B964" s="3">
        <v>6</v>
      </c>
      <c r="C964" s="2">
        <f t="shared" si="16"/>
        <v>1</v>
      </c>
      <c r="D964" s="1">
        <v>1548</v>
      </c>
    </row>
    <row r="965" spans="1:4" x14ac:dyDescent="0.2">
      <c r="A965">
        <v>964</v>
      </c>
      <c r="B965" s="3">
        <v>9</v>
      </c>
      <c r="C965" s="2">
        <f t="shared" si="16"/>
        <v>1</v>
      </c>
      <c r="D965" s="1">
        <v>1800</v>
      </c>
    </row>
    <row r="966" spans="1:4" x14ac:dyDescent="0.2">
      <c r="A966">
        <v>965</v>
      </c>
      <c r="B966" s="3">
        <v>7</v>
      </c>
      <c r="C966" s="2">
        <f t="shared" si="16"/>
        <v>1</v>
      </c>
      <c r="D966" s="1">
        <v>1894</v>
      </c>
    </row>
    <row r="967" spans="1:4" x14ac:dyDescent="0.2">
      <c r="A967">
        <v>966</v>
      </c>
      <c r="B967" s="3">
        <v>6</v>
      </c>
      <c r="C967" s="2">
        <f t="shared" si="16"/>
        <v>1</v>
      </c>
      <c r="D967" s="1">
        <v>1484</v>
      </c>
    </row>
    <row r="968" spans="1:4" x14ac:dyDescent="0.2">
      <c r="A968">
        <v>967</v>
      </c>
      <c r="B968" s="3">
        <v>5</v>
      </c>
      <c r="C968" s="2">
        <f t="shared" si="16"/>
        <v>0</v>
      </c>
      <c r="D968" s="1">
        <v>1308</v>
      </c>
    </row>
    <row r="969" spans="1:4" x14ac:dyDescent="0.2">
      <c r="A969">
        <v>968</v>
      </c>
      <c r="B969" s="3">
        <v>5</v>
      </c>
      <c r="C969" s="2">
        <f t="shared" si="16"/>
        <v>0</v>
      </c>
      <c r="D969" s="1">
        <v>1098</v>
      </c>
    </row>
    <row r="970" spans="1:4" x14ac:dyDescent="0.2">
      <c r="A970">
        <v>969</v>
      </c>
      <c r="B970" s="3">
        <v>3</v>
      </c>
      <c r="C970" s="2">
        <f t="shared" si="16"/>
        <v>0</v>
      </c>
      <c r="D970" s="1">
        <v>968</v>
      </c>
    </row>
    <row r="971" spans="1:4" x14ac:dyDescent="0.2">
      <c r="A971">
        <v>970</v>
      </c>
      <c r="B971" s="3">
        <v>6</v>
      </c>
      <c r="C971" s="2">
        <f t="shared" si="16"/>
        <v>1</v>
      </c>
      <c r="D971" s="1">
        <v>1095</v>
      </c>
    </row>
    <row r="972" spans="1:4" x14ac:dyDescent="0.2">
      <c r="A972">
        <v>971</v>
      </c>
      <c r="B972" s="3">
        <v>4</v>
      </c>
      <c r="C972" s="2">
        <f t="shared" si="16"/>
        <v>0</v>
      </c>
      <c r="D972" s="1">
        <v>1192</v>
      </c>
    </row>
    <row r="973" spans="1:4" x14ac:dyDescent="0.2">
      <c r="A973">
        <v>972</v>
      </c>
      <c r="B973" s="3">
        <v>7</v>
      </c>
      <c r="C973" s="2">
        <f t="shared" si="16"/>
        <v>1</v>
      </c>
      <c r="D973" s="1">
        <v>1626</v>
      </c>
    </row>
    <row r="974" spans="1:4" x14ac:dyDescent="0.2">
      <c r="A974">
        <v>973</v>
      </c>
      <c r="B974" s="3">
        <v>6</v>
      </c>
      <c r="C974" s="2">
        <f t="shared" si="16"/>
        <v>1</v>
      </c>
      <c r="D974" s="1">
        <v>918</v>
      </c>
    </row>
    <row r="975" spans="1:4" x14ac:dyDescent="0.2">
      <c r="A975">
        <v>974</v>
      </c>
      <c r="B975" s="3">
        <v>7</v>
      </c>
      <c r="C975" s="2">
        <f t="shared" si="16"/>
        <v>1</v>
      </c>
      <c r="D975" s="1">
        <v>1428</v>
      </c>
    </row>
    <row r="976" spans="1:4" x14ac:dyDescent="0.2">
      <c r="A976">
        <v>975</v>
      </c>
      <c r="B976" s="3">
        <v>7</v>
      </c>
      <c r="C976" s="2">
        <f t="shared" si="16"/>
        <v>1</v>
      </c>
      <c r="D976" s="1">
        <v>2019</v>
      </c>
    </row>
    <row r="977" spans="1:4" x14ac:dyDescent="0.2">
      <c r="A977">
        <v>976</v>
      </c>
      <c r="B977" s="3">
        <v>7</v>
      </c>
      <c r="C977" s="2">
        <f t="shared" si="16"/>
        <v>1</v>
      </c>
      <c r="D977" s="1">
        <v>1382</v>
      </c>
    </row>
    <row r="978" spans="1:4" x14ac:dyDescent="0.2">
      <c r="A978">
        <v>977</v>
      </c>
      <c r="B978" s="3">
        <v>4</v>
      </c>
      <c r="C978" s="2">
        <f t="shared" si="16"/>
        <v>0</v>
      </c>
      <c r="D978" s="1">
        <v>869</v>
      </c>
    </row>
    <row r="979" spans="1:4" x14ac:dyDescent="0.2">
      <c r="A979">
        <v>978</v>
      </c>
      <c r="B979" s="3">
        <v>7</v>
      </c>
      <c r="C979" s="2">
        <f t="shared" si="16"/>
        <v>1</v>
      </c>
      <c r="D979" s="1">
        <v>1241</v>
      </c>
    </row>
    <row r="980" spans="1:4" x14ac:dyDescent="0.2">
      <c r="A980">
        <v>979</v>
      </c>
      <c r="B980" s="3">
        <v>4</v>
      </c>
      <c r="C980" s="2">
        <f t="shared" si="16"/>
        <v>0</v>
      </c>
      <c r="D980" s="1">
        <v>894</v>
      </c>
    </row>
    <row r="981" spans="1:4" x14ac:dyDescent="0.2">
      <c r="A981">
        <v>980</v>
      </c>
      <c r="B981" s="3">
        <v>5</v>
      </c>
      <c r="C981" s="2">
        <f t="shared" si="16"/>
        <v>0</v>
      </c>
      <c r="D981" s="1">
        <v>1121</v>
      </c>
    </row>
    <row r="982" spans="1:4" x14ac:dyDescent="0.2">
      <c r="A982">
        <v>981</v>
      </c>
      <c r="B982" s="3">
        <v>7</v>
      </c>
      <c r="C982" s="2">
        <f t="shared" si="16"/>
        <v>1</v>
      </c>
      <c r="D982" s="1">
        <v>999</v>
      </c>
    </row>
    <row r="983" spans="1:4" x14ac:dyDescent="0.2">
      <c r="A983">
        <v>982</v>
      </c>
      <c r="B983" s="3">
        <v>8</v>
      </c>
      <c r="C983" s="2">
        <f t="shared" si="16"/>
        <v>1</v>
      </c>
      <c r="D983" s="1">
        <v>2612</v>
      </c>
    </row>
    <row r="984" spans="1:4" x14ac:dyDescent="0.2">
      <c r="A984">
        <v>983</v>
      </c>
      <c r="B984" s="3">
        <v>7</v>
      </c>
      <c r="C984" s="2">
        <f t="shared" si="16"/>
        <v>1</v>
      </c>
      <c r="D984" s="1">
        <v>1266</v>
      </c>
    </row>
    <row r="985" spans="1:4" x14ac:dyDescent="0.2">
      <c r="A985">
        <v>984</v>
      </c>
      <c r="B985" s="3">
        <v>8</v>
      </c>
      <c r="C985" s="2">
        <f t="shared" si="16"/>
        <v>1</v>
      </c>
      <c r="D985" s="1">
        <v>2290</v>
      </c>
    </row>
    <row r="986" spans="1:4" x14ac:dyDescent="0.2">
      <c r="A986">
        <v>985</v>
      </c>
      <c r="B986" s="3">
        <v>5</v>
      </c>
      <c r="C986" s="2">
        <f t="shared" si="16"/>
        <v>0</v>
      </c>
      <c r="D986" s="1">
        <v>1734</v>
      </c>
    </row>
    <row r="987" spans="1:4" x14ac:dyDescent="0.2">
      <c r="A987">
        <v>986</v>
      </c>
      <c r="B987" s="3">
        <v>5</v>
      </c>
      <c r="C987" s="2">
        <f t="shared" si="16"/>
        <v>0</v>
      </c>
      <c r="D987" s="1">
        <v>1164</v>
      </c>
    </row>
    <row r="988" spans="1:4" x14ac:dyDescent="0.2">
      <c r="A988">
        <v>987</v>
      </c>
      <c r="B988" s="3">
        <v>6</v>
      </c>
      <c r="C988" s="2">
        <f t="shared" si="16"/>
        <v>1</v>
      </c>
      <c r="D988" s="1">
        <v>1635</v>
      </c>
    </row>
    <row r="989" spans="1:4" x14ac:dyDescent="0.2">
      <c r="A989">
        <v>988</v>
      </c>
      <c r="B989" s="3">
        <v>9</v>
      </c>
      <c r="C989" s="2">
        <f t="shared" si="16"/>
        <v>1</v>
      </c>
      <c r="D989" s="1">
        <v>1940</v>
      </c>
    </row>
    <row r="990" spans="1:4" x14ac:dyDescent="0.2">
      <c r="A990">
        <v>989</v>
      </c>
      <c r="B990" s="3">
        <v>6</v>
      </c>
      <c r="C990" s="2">
        <f t="shared" si="16"/>
        <v>1</v>
      </c>
      <c r="D990" s="1">
        <v>2030</v>
      </c>
    </row>
    <row r="991" spans="1:4" x14ac:dyDescent="0.2">
      <c r="A991">
        <v>990</v>
      </c>
      <c r="B991" s="3">
        <v>7</v>
      </c>
      <c r="C991" s="2">
        <f t="shared" si="16"/>
        <v>1</v>
      </c>
      <c r="D991" s="1">
        <v>1576</v>
      </c>
    </row>
    <row r="992" spans="1:4" x14ac:dyDescent="0.2">
      <c r="A992">
        <v>991</v>
      </c>
      <c r="B992" s="3">
        <v>8</v>
      </c>
      <c r="C992" s="2">
        <f t="shared" si="16"/>
        <v>1</v>
      </c>
      <c r="D992" s="1">
        <v>2392</v>
      </c>
    </row>
    <row r="993" spans="1:4" x14ac:dyDescent="0.2">
      <c r="A993">
        <v>992</v>
      </c>
      <c r="B993" s="3">
        <v>8</v>
      </c>
      <c r="C993" s="2">
        <f t="shared" si="16"/>
        <v>1</v>
      </c>
      <c r="D993" s="1">
        <v>1742</v>
      </c>
    </row>
    <row r="994" spans="1:4" x14ac:dyDescent="0.2">
      <c r="A994">
        <v>993</v>
      </c>
      <c r="B994" s="3">
        <v>6</v>
      </c>
      <c r="C994" s="2">
        <f t="shared" si="16"/>
        <v>1</v>
      </c>
      <c r="D994" s="1">
        <v>1851</v>
      </c>
    </row>
    <row r="995" spans="1:4" x14ac:dyDescent="0.2">
      <c r="A995">
        <v>994</v>
      </c>
      <c r="B995" s="3">
        <v>6</v>
      </c>
      <c r="C995" s="2">
        <f t="shared" si="16"/>
        <v>1</v>
      </c>
      <c r="D995" s="1">
        <v>1500</v>
      </c>
    </row>
    <row r="996" spans="1:4" x14ac:dyDescent="0.2">
      <c r="A996">
        <v>995</v>
      </c>
      <c r="B996" s="3">
        <v>10</v>
      </c>
      <c r="C996" s="2">
        <f t="shared" si="16"/>
        <v>1</v>
      </c>
      <c r="D996" s="1">
        <v>1718</v>
      </c>
    </row>
    <row r="997" spans="1:4" x14ac:dyDescent="0.2">
      <c r="A997">
        <v>996</v>
      </c>
      <c r="B997" s="3">
        <v>4</v>
      </c>
      <c r="C997" s="2">
        <f t="shared" si="16"/>
        <v>0</v>
      </c>
      <c r="D997" s="1">
        <v>1230</v>
      </c>
    </row>
    <row r="998" spans="1:4" x14ac:dyDescent="0.2">
      <c r="A998">
        <v>997</v>
      </c>
      <c r="B998" s="3">
        <v>5</v>
      </c>
      <c r="C998" s="2">
        <f t="shared" si="16"/>
        <v>0</v>
      </c>
      <c r="D998" s="1">
        <v>1050</v>
      </c>
    </row>
    <row r="999" spans="1:4" x14ac:dyDescent="0.2">
      <c r="A999">
        <v>998</v>
      </c>
      <c r="B999" s="3">
        <v>6</v>
      </c>
      <c r="C999" s="2">
        <f t="shared" si="16"/>
        <v>1</v>
      </c>
      <c r="D999" s="1">
        <v>1442</v>
      </c>
    </row>
    <row r="1000" spans="1:4" x14ac:dyDescent="0.2">
      <c r="A1000">
        <v>999</v>
      </c>
      <c r="B1000" s="3">
        <v>3</v>
      </c>
      <c r="C1000" s="2">
        <f t="shared" si="16"/>
        <v>0</v>
      </c>
      <c r="D1000" s="1">
        <v>1077</v>
      </c>
    </row>
    <row r="1001" spans="1:4" x14ac:dyDescent="0.2">
      <c r="A1001">
        <v>1000</v>
      </c>
      <c r="B1001" s="3">
        <v>7</v>
      </c>
      <c r="C1001" s="2">
        <f t="shared" si="16"/>
        <v>1</v>
      </c>
      <c r="D1001" s="1">
        <v>1208</v>
      </c>
    </row>
    <row r="1002" spans="1:4" x14ac:dyDescent="0.2">
      <c r="A1002">
        <v>1001</v>
      </c>
      <c r="B1002" s="3">
        <v>3</v>
      </c>
      <c r="C1002" s="2">
        <f t="shared" si="16"/>
        <v>0</v>
      </c>
      <c r="D1002" s="1">
        <v>944</v>
      </c>
    </row>
    <row r="1003" spans="1:4" x14ac:dyDescent="0.2">
      <c r="A1003">
        <v>1002</v>
      </c>
      <c r="B1003" s="3">
        <v>5</v>
      </c>
      <c r="C1003" s="2">
        <f t="shared" si="16"/>
        <v>0</v>
      </c>
      <c r="D1003" s="1">
        <v>691</v>
      </c>
    </row>
    <row r="1004" spans="1:4" x14ac:dyDescent="0.2">
      <c r="A1004">
        <v>1003</v>
      </c>
      <c r="B1004" s="3">
        <v>8</v>
      </c>
      <c r="C1004" s="2">
        <f t="shared" si="16"/>
        <v>1</v>
      </c>
      <c r="D1004" s="1">
        <v>1574</v>
      </c>
    </row>
    <row r="1005" spans="1:4" x14ac:dyDescent="0.2">
      <c r="A1005">
        <v>1004</v>
      </c>
      <c r="B1005" s="3">
        <v>5</v>
      </c>
      <c r="C1005" s="2">
        <f t="shared" si="16"/>
        <v>0</v>
      </c>
      <c r="D1005" s="1">
        <v>1680</v>
      </c>
    </row>
    <row r="1006" spans="1:4" x14ac:dyDescent="0.2">
      <c r="A1006">
        <v>1005</v>
      </c>
      <c r="B1006" s="3">
        <v>7</v>
      </c>
      <c r="C1006" s="2">
        <f t="shared" si="16"/>
        <v>1</v>
      </c>
      <c r="D1006" s="1">
        <v>1504</v>
      </c>
    </row>
    <row r="1007" spans="1:4" x14ac:dyDescent="0.2">
      <c r="A1007">
        <v>1006</v>
      </c>
      <c r="B1007" s="3">
        <v>5</v>
      </c>
      <c r="C1007" s="2">
        <f t="shared" si="16"/>
        <v>0</v>
      </c>
      <c r="D1007" s="1">
        <v>985</v>
      </c>
    </row>
    <row r="1008" spans="1:4" x14ac:dyDescent="0.2">
      <c r="A1008">
        <v>1007</v>
      </c>
      <c r="B1008" s="3">
        <v>6</v>
      </c>
      <c r="C1008" s="2">
        <f t="shared" si="16"/>
        <v>1</v>
      </c>
      <c r="D1008" s="1">
        <v>1657</v>
      </c>
    </row>
    <row r="1009" spans="1:4" x14ac:dyDescent="0.2">
      <c r="A1009">
        <v>1008</v>
      </c>
      <c r="B1009" s="3">
        <v>4</v>
      </c>
      <c r="C1009" s="2">
        <f t="shared" si="16"/>
        <v>0</v>
      </c>
      <c r="D1009" s="1">
        <v>1092</v>
      </c>
    </row>
    <row r="1010" spans="1:4" x14ac:dyDescent="0.2">
      <c r="A1010">
        <v>1009</v>
      </c>
      <c r="B1010" s="3">
        <v>7</v>
      </c>
      <c r="C1010" s="2">
        <f t="shared" si="16"/>
        <v>1</v>
      </c>
      <c r="D1010" s="1">
        <v>1710</v>
      </c>
    </row>
    <row r="1011" spans="1:4" x14ac:dyDescent="0.2">
      <c r="A1011">
        <v>1010</v>
      </c>
      <c r="B1011" s="3">
        <v>5</v>
      </c>
      <c r="C1011" s="2">
        <f t="shared" si="16"/>
        <v>0</v>
      </c>
      <c r="D1011" s="1">
        <v>1522</v>
      </c>
    </row>
    <row r="1012" spans="1:4" x14ac:dyDescent="0.2">
      <c r="A1012">
        <v>1011</v>
      </c>
      <c r="B1012" s="3">
        <v>5</v>
      </c>
      <c r="C1012" s="2">
        <f t="shared" si="16"/>
        <v>0</v>
      </c>
      <c r="D1012" s="1">
        <v>1271</v>
      </c>
    </row>
    <row r="1013" spans="1:4" x14ac:dyDescent="0.2">
      <c r="A1013">
        <v>1012</v>
      </c>
      <c r="B1013" s="3">
        <v>5</v>
      </c>
      <c r="C1013" s="2">
        <f t="shared" si="16"/>
        <v>0</v>
      </c>
      <c r="D1013" s="1">
        <v>1664</v>
      </c>
    </row>
    <row r="1014" spans="1:4" x14ac:dyDescent="0.2">
      <c r="A1014">
        <v>1013</v>
      </c>
      <c r="B1014" s="3">
        <v>6</v>
      </c>
      <c r="C1014" s="2">
        <f t="shared" si="16"/>
        <v>1</v>
      </c>
      <c r="D1014" s="1">
        <v>1502</v>
      </c>
    </row>
    <row r="1015" spans="1:4" x14ac:dyDescent="0.2">
      <c r="A1015">
        <v>1014</v>
      </c>
      <c r="B1015" s="3">
        <v>5</v>
      </c>
      <c r="C1015" s="2">
        <f t="shared" si="16"/>
        <v>0</v>
      </c>
      <c r="D1015" s="1">
        <v>1022</v>
      </c>
    </row>
    <row r="1016" spans="1:4" x14ac:dyDescent="0.2">
      <c r="A1016">
        <v>1015</v>
      </c>
      <c r="B1016" s="3">
        <v>6</v>
      </c>
      <c r="C1016" s="2">
        <f t="shared" si="16"/>
        <v>1</v>
      </c>
      <c r="D1016" s="1">
        <v>1082</v>
      </c>
    </row>
    <row r="1017" spans="1:4" x14ac:dyDescent="0.2">
      <c r="A1017">
        <v>1016</v>
      </c>
      <c r="B1017" s="3">
        <v>8</v>
      </c>
      <c r="C1017" s="2">
        <f t="shared" si="16"/>
        <v>1</v>
      </c>
      <c r="D1017" s="1">
        <v>1665</v>
      </c>
    </row>
    <row r="1018" spans="1:4" x14ac:dyDescent="0.2">
      <c r="A1018">
        <v>1017</v>
      </c>
      <c r="B1018" s="3">
        <v>7</v>
      </c>
      <c r="C1018" s="2">
        <f t="shared" si="16"/>
        <v>1</v>
      </c>
      <c r="D1018" s="1">
        <v>1504</v>
      </c>
    </row>
    <row r="1019" spans="1:4" x14ac:dyDescent="0.2">
      <c r="A1019">
        <v>1018</v>
      </c>
      <c r="B1019" s="3">
        <v>8</v>
      </c>
      <c r="C1019" s="2">
        <f t="shared" si="16"/>
        <v>1</v>
      </c>
      <c r="D1019" s="1">
        <v>1360</v>
      </c>
    </row>
    <row r="1020" spans="1:4" x14ac:dyDescent="0.2">
      <c r="A1020">
        <v>1019</v>
      </c>
      <c r="B1020" s="3">
        <v>7</v>
      </c>
      <c r="C1020" s="2">
        <f t="shared" si="16"/>
        <v>1</v>
      </c>
      <c r="D1020" s="1">
        <v>1472</v>
      </c>
    </row>
    <row r="1021" spans="1:4" x14ac:dyDescent="0.2">
      <c r="A1021">
        <v>1020</v>
      </c>
      <c r="B1021" s="3">
        <v>7</v>
      </c>
      <c r="C1021" s="2">
        <f t="shared" si="16"/>
        <v>1</v>
      </c>
      <c r="D1021" s="1">
        <v>1506</v>
      </c>
    </row>
    <row r="1022" spans="1:4" x14ac:dyDescent="0.2">
      <c r="A1022">
        <v>1021</v>
      </c>
      <c r="B1022" s="3">
        <v>4</v>
      </c>
      <c r="C1022" s="2">
        <f t="shared" si="16"/>
        <v>0</v>
      </c>
      <c r="D1022" s="1">
        <v>1132</v>
      </c>
    </row>
    <row r="1023" spans="1:4" x14ac:dyDescent="0.2">
      <c r="A1023">
        <v>1022</v>
      </c>
      <c r="B1023" s="3">
        <v>7</v>
      </c>
      <c r="C1023" s="2">
        <f t="shared" si="16"/>
        <v>1</v>
      </c>
      <c r="D1023" s="1">
        <v>1220</v>
      </c>
    </row>
    <row r="1024" spans="1:4" x14ac:dyDescent="0.2">
      <c r="A1024">
        <v>1023</v>
      </c>
      <c r="B1024" s="3">
        <v>5</v>
      </c>
      <c r="C1024" s="2">
        <f t="shared" si="16"/>
        <v>0</v>
      </c>
      <c r="D1024" s="1">
        <v>1248</v>
      </c>
    </row>
    <row r="1025" spans="1:4" x14ac:dyDescent="0.2">
      <c r="A1025">
        <v>1024</v>
      </c>
      <c r="B1025" s="3">
        <v>7</v>
      </c>
      <c r="C1025" s="2">
        <f t="shared" si="16"/>
        <v>1</v>
      </c>
      <c r="D1025" s="1">
        <v>1504</v>
      </c>
    </row>
    <row r="1026" spans="1:4" x14ac:dyDescent="0.2">
      <c r="A1026">
        <v>1025</v>
      </c>
      <c r="B1026" s="3">
        <v>8</v>
      </c>
      <c r="C1026" s="2">
        <f t="shared" si="16"/>
        <v>1</v>
      </c>
      <c r="D1026" s="1">
        <v>2898</v>
      </c>
    </row>
    <row r="1027" spans="1:4" x14ac:dyDescent="0.2">
      <c r="A1027">
        <v>1026</v>
      </c>
      <c r="B1027" s="3">
        <v>5</v>
      </c>
      <c r="C1027" s="2">
        <f t="shared" ref="C1027:C1090" si="17">IF(B1027&gt;=6, 1, 0)</f>
        <v>0</v>
      </c>
      <c r="D1027" s="1">
        <v>882</v>
      </c>
    </row>
    <row r="1028" spans="1:4" x14ac:dyDescent="0.2">
      <c r="A1028">
        <v>1027</v>
      </c>
      <c r="B1028" s="3">
        <v>5</v>
      </c>
      <c r="C1028" s="2">
        <f t="shared" si="17"/>
        <v>0</v>
      </c>
      <c r="D1028" s="1">
        <v>1264</v>
      </c>
    </row>
    <row r="1029" spans="1:4" x14ac:dyDescent="0.2">
      <c r="A1029">
        <v>1028</v>
      </c>
      <c r="B1029" s="3">
        <v>8</v>
      </c>
      <c r="C1029" s="2">
        <f t="shared" si="17"/>
        <v>1</v>
      </c>
      <c r="D1029" s="1">
        <v>1646</v>
      </c>
    </row>
    <row r="1030" spans="1:4" x14ac:dyDescent="0.2">
      <c r="A1030">
        <v>1029</v>
      </c>
      <c r="B1030" s="3">
        <v>5</v>
      </c>
      <c r="C1030" s="2">
        <f t="shared" si="17"/>
        <v>0</v>
      </c>
      <c r="D1030" s="1">
        <v>1376</v>
      </c>
    </row>
    <row r="1031" spans="1:4" x14ac:dyDescent="0.2">
      <c r="A1031">
        <v>1030</v>
      </c>
      <c r="B1031" s="3">
        <v>6</v>
      </c>
      <c r="C1031" s="2">
        <f t="shared" si="17"/>
        <v>1</v>
      </c>
      <c r="D1031" s="1">
        <v>1218</v>
      </c>
    </row>
    <row r="1032" spans="1:4" x14ac:dyDescent="0.2">
      <c r="A1032">
        <v>1031</v>
      </c>
      <c r="B1032" s="3">
        <v>5</v>
      </c>
      <c r="C1032" s="2">
        <f t="shared" si="17"/>
        <v>0</v>
      </c>
      <c r="D1032" s="1">
        <v>1928</v>
      </c>
    </row>
    <row r="1033" spans="1:4" x14ac:dyDescent="0.2">
      <c r="A1033">
        <v>1032</v>
      </c>
      <c r="B1033" s="3">
        <v>7</v>
      </c>
      <c r="C1033" s="2">
        <f t="shared" si="17"/>
        <v>1</v>
      </c>
      <c r="D1033" s="1">
        <v>3082</v>
      </c>
    </row>
    <row r="1034" spans="1:4" x14ac:dyDescent="0.2">
      <c r="A1034">
        <v>1033</v>
      </c>
      <c r="B1034" s="3">
        <v>8</v>
      </c>
      <c r="C1034" s="2">
        <f t="shared" si="17"/>
        <v>1</v>
      </c>
      <c r="D1034" s="1">
        <v>2520</v>
      </c>
    </row>
    <row r="1035" spans="1:4" x14ac:dyDescent="0.2">
      <c r="A1035">
        <v>1034</v>
      </c>
      <c r="B1035" s="3">
        <v>7</v>
      </c>
      <c r="C1035" s="2">
        <f t="shared" si="17"/>
        <v>1</v>
      </c>
      <c r="D1035" s="1">
        <v>1654</v>
      </c>
    </row>
    <row r="1036" spans="1:4" x14ac:dyDescent="0.2">
      <c r="A1036">
        <v>1035</v>
      </c>
      <c r="B1036" s="3">
        <v>5</v>
      </c>
      <c r="C1036" s="2">
        <f t="shared" si="17"/>
        <v>0</v>
      </c>
      <c r="D1036" s="1">
        <v>954</v>
      </c>
    </row>
    <row r="1037" spans="1:4" x14ac:dyDescent="0.2">
      <c r="A1037">
        <v>1036</v>
      </c>
      <c r="B1037" s="3">
        <v>4</v>
      </c>
      <c r="C1037" s="2">
        <f t="shared" si="17"/>
        <v>0</v>
      </c>
      <c r="D1037" s="1">
        <v>845</v>
      </c>
    </row>
    <row r="1038" spans="1:4" x14ac:dyDescent="0.2">
      <c r="A1038">
        <v>1037</v>
      </c>
      <c r="B1038" s="3">
        <v>9</v>
      </c>
      <c r="C1038" s="2">
        <f t="shared" si="17"/>
        <v>1</v>
      </c>
      <c r="D1038" s="1">
        <v>1620</v>
      </c>
    </row>
    <row r="1039" spans="1:4" x14ac:dyDescent="0.2">
      <c r="A1039">
        <v>1038</v>
      </c>
      <c r="B1039" s="3">
        <v>8</v>
      </c>
      <c r="C1039" s="2">
        <f t="shared" si="17"/>
        <v>1</v>
      </c>
      <c r="D1039" s="1">
        <v>2263</v>
      </c>
    </row>
    <row r="1040" spans="1:4" x14ac:dyDescent="0.2">
      <c r="A1040">
        <v>1039</v>
      </c>
      <c r="B1040" s="3">
        <v>4</v>
      </c>
      <c r="C1040" s="2">
        <f t="shared" si="17"/>
        <v>0</v>
      </c>
      <c r="D1040" s="1">
        <v>1344</v>
      </c>
    </row>
    <row r="1041" spans="1:4" x14ac:dyDescent="0.2">
      <c r="A1041">
        <v>1040</v>
      </c>
      <c r="B1041" s="3">
        <v>4</v>
      </c>
      <c r="C1041" s="2">
        <f t="shared" si="17"/>
        <v>0</v>
      </c>
      <c r="D1041" s="1">
        <v>630</v>
      </c>
    </row>
    <row r="1042" spans="1:4" x14ac:dyDescent="0.2">
      <c r="A1042">
        <v>1041</v>
      </c>
      <c r="B1042" s="3">
        <v>5</v>
      </c>
      <c r="C1042" s="2">
        <f t="shared" si="17"/>
        <v>0</v>
      </c>
      <c r="D1042" s="1">
        <v>1803</v>
      </c>
    </row>
    <row r="1043" spans="1:4" x14ac:dyDescent="0.2">
      <c r="A1043">
        <v>1042</v>
      </c>
      <c r="B1043" s="3">
        <v>6</v>
      </c>
      <c r="C1043" s="2">
        <f t="shared" si="17"/>
        <v>1</v>
      </c>
      <c r="D1043" s="1">
        <v>1632</v>
      </c>
    </row>
    <row r="1044" spans="1:4" x14ac:dyDescent="0.2">
      <c r="A1044">
        <v>1043</v>
      </c>
      <c r="B1044" s="3">
        <v>6</v>
      </c>
      <c r="C1044" s="2">
        <f t="shared" si="17"/>
        <v>1</v>
      </c>
      <c r="D1044" s="1">
        <v>1306</v>
      </c>
    </row>
    <row r="1045" spans="1:4" x14ac:dyDescent="0.2">
      <c r="A1045">
        <v>1044</v>
      </c>
      <c r="B1045" s="3">
        <v>7</v>
      </c>
      <c r="C1045" s="2">
        <f t="shared" si="17"/>
        <v>1</v>
      </c>
      <c r="D1045" s="1">
        <v>2329</v>
      </c>
    </row>
    <row r="1046" spans="1:4" x14ac:dyDescent="0.2">
      <c r="A1046">
        <v>1045</v>
      </c>
      <c r="B1046" s="3">
        <v>8</v>
      </c>
      <c r="C1046" s="2">
        <f t="shared" si="17"/>
        <v>1</v>
      </c>
      <c r="D1046" s="1">
        <v>2524</v>
      </c>
    </row>
    <row r="1047" spans="1:4" x14ac:dyDescent="0.2">
      <c r="A1047">
        <v>1046</v>
      </c>
      <c r="B1047" s="3">
        <v>3</v>
      </c>
      <c r="C1047" s="2">
        <f t="shared" si="17"/>
        <v>0</v>
      </c>
      <c r="D1047" s="1">
        <v>1733</v>
      </c>
    </row>
    <row r="1048" spans="1:4" x14ac:dyDescent="0.2">
      <c r="A1048">
        <v>1047</v>
      </c>
      <c r="B1048" s="3">
        <v>9</v>
      </c>
      <c r="C1048" s="2">
        <f t="shared" si="17"/>
        <v>1</v>
      </c>
      <c r="D1048" s="1">
        <v>2868</v>
      </c>
    </row>
    <row r="1049" spans="1:4" x14ac:dyDescent="0.2">
      <c r="A1049">
        <v>1048</v>
      </c>
      <c r="B1049" s="3">
        <v>5</v>
      </c>
      <c r="C1049" s="2">
        <f t="shared" si="17"/>
        <v>0</v>
      </c>
      <c r="D1049" s="1">
        <v>990</v>
      </c>
    </row>
    <row r="1050" spans="1:4" x14ac:dyDescent="0.2">
      <c r="A1050">
        <v>1049</v>
      </c>
      <c r="B1050" s="3">
        <v>5</v>
      </c>
      <c r="C1050" s="2">
        <f t="shared" si="17"/>
        <v>0</v>
      </c>
      <c r="D1050" s="1">
        <v>1771</v>
      </c>
    </row>
    <row r="1051" spans="1:4" x14ac:dyDescent="0.2">
      <c r="A1051">
        <v>1050</v>
      </c>
      <c r="B1051" s="3">
        <v>4</v>
      </c>
      <c r="C1051" s="2">
        <f t="shared" si="17"/>
        <v>0</v>
      </c>
      <c r="D1051" s="1">
        <v>930</v>
      </c>
    </row>
    <row r="1052" spans="1:4" x14ac:dyDescent="0.2">
      <c r="A1052">
        <v>1051</v>
      </c>
      <c r="B1052" s="3">
        <v>7</v>
      </c>
      <c r="C1052" s="2">
        <f t="shared" si="17"/>
        <v>1</v>
      </c>
      <c r="D1052" s="1">
        <v>1302</v>
      </c>
    </row>
    <row r="1053" spans="1:4" x14ac:dyDescent="0.2">
      <c r="A1053">
        <v>1052</v>
      </c>
      <c r="B1053" s="3">
        <v>7</v>
      </c>
      <c r="C1053" s="2">
        <f t="shared" si="17"/>
        <v>1</v>
      </c>
      <c r="D1053" s="1">
        <v>1316</v>
      </c>
    </row>
    <row r="1054" spans="1:4" x14ac:dyDescent="0.2">
      <c r="A1054">
        <v>1053</v>
      </c>
      <c r="B1054" s="3">
        <v>6</v>
      </c>
      <c r="C1054" s="2">
        <f t="shared" si="17"/>
        <v>1</v>
      </c>
      <c r="D1054" s="1">
        <v>1977</v>
      </c>
    </row>
    <row r="1055" spans="1:4" x14ac:dyDescent="0.2">
      <c r="A1055">
        <v>1054</v>
      </c>
      <c r="B1055" s="3">
        <v>5</v>
      </c>
      <c r="C1055" s="2">
        <f t="shared" si="17"/>
        <v>0</v>
      </c>
      <c r="D1055" s="1">
        <v>1526</v>
      </c>
    </row>
    <row r="1056" spans="1:4" x14ac:dyDescent="0.2">
      <c r="A1056">
        <v>1055</v>
      </c>
      <c r="B1056" s="3">
        <v>8</v>
      </c>
      <c r="C1056" s="2">
        <f t="shared" si="17"/>
        <v>1</v>
      </c>
      <c r="D1056" s="1">
        <v>1989</v>
      </c>
    </row>
    <row r="1057" spans="1:4" x14ac:dyDescent="0.2">
      <c r="A1057">
        <v>1056</v>
      </c>
      <c r="B1057" s="3">
        <v>6</v>
      </c>
      <c r="C1057" s="2">
        <f t="shared" si="17"/>
        <v>1</v>
      </c>
      <c r="D1057" s="1">
        <v>1523</v>
      </c>
    </row>
    <row r="1058" spans="1:4" x14ac:dyDescent="0.2">
      <c r="A1058">
        <v>1057</v>
      </c>
      <c r="B1058" s="3">
        <v>7</v>
      </c>
      <c r="C1058" s="2">
        <f t="shared" si="17"/>
        <v>1</v>
      </c>
      <c r="D1058" s="1">
        <v>1364</v>
      </c>
    </row>
    <row r="1059" spans="1:4" x14ac:dyDescent="0.2">
      <c r="A1059">
        <v>1058</v>
      </c>
      <c r="B1059" s="3">
        <v>7</v>
      </c>
      <c r="C1059" s="2">
        <f t="shared" si="17"/>
        <v>1</v>
      </c>
      <c r="D1059" s="1">
        <v>1850</v>
      </c>
    </row>
    <row r="1060" spans="1:4" x14ac:dyDescent="0.2">
      <c r="A1060">
        <v>1059</v>
      </c>
      <c r="B1060" s="3">
        <v>9</v>
      </c>
      <c r="C1060" s="2">
        <f t="shared" si="17"/>
        <v>1</v>
      </c>
      <c r="D1060" s="1">
        <v>2184</v>
      </c>
    </row>
    <row r="1061" spans="1:4" x14ac:dyDescent="0.2">
      <c r="A1061">
        <v>1060</v>
      </c>
      <c r="B1061" s="3">
        <v>6</v>
      </c>
      <c r="C1061" s="2">
        <f t="shared" si="17"/>
        <v>1</v>
      </c>
      <c r="D1061" s="1">
        <v>1991</v>
      </c>
    </row>
    <row r="1062" spans="1:4" x14ac:dyDescent="0.2">
      <c r="A1062">
        <v>1061</v>
      </c>
      <c r="B1062" s="3">
        <v>8</v>
      </c>
      <c r="C1062" s="2">
        <f t="shared" si="17"/>
        <v>1</v>
      </c>
      <c r="D1062" s="1">
        <v>1338</v>
      </c>
    </row>
    <row r="1063" spans="1:4" x14ac:dyDescent="0.2">
      <c r="A1063">
        <v>1062</v>
      </c>
      <c r="B1063" s="3">
        <v>3</v>
      </c>
      <c r="C1063" s="2">
        <f t="shared" si="17"/>
        <v>0</v>
      </c>
      <c r="D1063" s="1">
        <v>894</v>
      </c>
    </row>
    <row r="1064" spans="1:4" x14ac:dyDescent="0.2">
      <c r="A1064">
        <v>1063</v>
      </c>
      <c r="B1064" s="3">
        <v>5</v>
      </c>
      <c r="C1064" s="2">
        <f t="shared" si="17"/>
        <v>0</v>
      </c>
      <c r="D1064" s="1">
        <v>2337</v>
      </c>
    </row>
    <row r="1065" spans="1:4" x14ac:dyDescent="0.2">
      <c r="A1065">
        <v>1064</v>
      </c>
      <c r="B1065" s="3">
        <v>6</v>
      </c>
      <c r="C1065" s="2">
        <f t="shared" si="17"/>
        <v>1</v>
      </c>
      <c r="D1065" s="1">
        <v>1103</v>
      </c>
    </row>
    <row r="1066" spans="1:4" x14ac:dyDescent="0.2">
      <c r="A1066">
        <v>1065</v>
      </c>
      <c r="B1066" s="3">
        <v>5</v>
      </c>
      <c r="C1066" s="2">
        <f t="shared" si="17"/>
        <v>0</v>
      </c>
      <c r="D1066" s="1">
        <v>1154</v>
      </c>
    </row>
    <row r="1067" spans="1:4" x14ac:dyDescent="0.2">
      <c r="A1067">
        <v>1066</v>
      </c>
      <c r="B1067" s="3">
        <v>7</v>
      </c>
      <c r="C1067" s="2">
        <f t="shared" si="17"/>
        <v>1</v>
      </c>
      <c r="D1067" s="1">
        <v>2260</v>
      </c>
    </row>
    <row r="1068" spans="1:4" x14ac:dyDescent="0.2">
      <c r="A1068">
        <v>1067</v>
      </c>
      <c r="B1068" s="3">
        <v>6</v>
      </c>
      <c r="C1068" s="2">
        <f t="shared" si="17"/>
        <v>1</v>
      </c>
      <c r="D1068" s="1">
        <v>1571</v>
      </c>
    </row>
    <row r="1069" spans="1:4" x14ac:dyDescent="0.2">
      <c r="A1069">
        <v>1068</v>
      </c>
      <c r="B1069" s="3">
        <v>6</v>
      </c>
      <c r="C1069" s="2">
        <f t="shared" si="17"/>
        <v>1</v>
      </c>
      <c r="D1069" s="1">
        <v>1611</v>
      </c>
    </row>
    <row r="1070" spans="1:4" x14ac:dyDescent="0.2">
      <c r="A1070">
        <v>1069</v>
      </c>
      <c r="B1070" s="3">
        <v>6</v>
      </c>
      <c r="C1070" s="2">
        <f t="shared" si="17"/>
        <v>1</v>
      </c>
      <c r="D1070" s="1">
        <v>2521</v>
      </c>
    </row>
    <row r="1071" spans="1:4" x14ac:dyDescent="0.2">
      <c r="A1071">
        <v>1070</v>
      </c>
      <c r="B1071" s="3">
        <v>5</v>
      </c>
      <c r="C1071" s="2">
        <f t="shared" si="17"/>
        <v>0</v>
      </c>
      <c r="D1071" s="1">
        <v>893</v>
      </c>
    </row>
    <row r="1072" spans="1:4" x14ac:dyDescent="0.2">
      <c r="A1072">
        <v>1071</v>
      </c>
      <c r="B1072" s="3">
        <v>5</v>
      </c>
      <c r="C1072" s="2">
        <f t="shared" si="17"/>
        <v>0</v>
      </c>
      <c r="D1072" s="1">
        <v>1048</v>
      </c>
    </row>
    <row r="1073" spans="1:4" x14ac:dyDescent="0.2">
      <c r="A1073">
        <v>1072</v>
      </c>
      <c r="B1073" s="3">
        <v>6</v>
      </c>
      <c r="C1073" s="2">
        <f t="shared" si="17"/>
        <v>1</v>
      </c>
      <c r="D1073" s="1">
        <v>1556</v>
      </c>
    </row>
    <row r="1074" spans="1:4" x14ac:dyDescent="0.2">
      <c r="A1074">
        <v>1073</v>
      </c>
      <c r="B1074" s="3">
        <v>5</v>
      </c>
      <c r="C1074" s="2">
        <f t="shared" si="17"/>
        <v>0</v>
      </c>
      <c r="D1074" s="1">
        <v>1456</v>
      </c>
    </row>
    <row r="1075" spans="1:4" x14ac:dyDescent="0.2">
      <c r="A1075">
        <v>1074</v>
      </c>
      <c r="B1075" s="3">
        <v>6</v>
      </c>
      <c r="C1075" s="2">
        <f t="shared" si="17"/>
        <v>1</v>
      </c>
      <c r="D1075" s="1">
        <v>1426</v>
      </c>
    </row>
    <row r="1076" spans="1:4" x14ac:dyDescent="0.2">
      <c r="A1076">
        <v>1075</v>
      </c>
      <c r="B1076" s="3">
        <v>7</v>
      </c>
      <c r="C1076" s="2">
        <f t="shared" si="17"/>
        <v>1</v>
      </c>
      <c r="D1076" s="1">
        <v>1240</v>
      </c>
    </row>
    <row r="1077" spans="1:4" x14ac:dyDescent="0.2">
      <c r="A1077">
        <v>1076</v>
      </c>
      <c r="B1077" s="3">
        <v>7</v>
      </c>
      <c r="C1077" s="2">
        <f t="shared" si="17"/>
        <v>1</v>
      </c>
      <c r="D1077" s="1">
        <v>1740</v>
      </c>
    </row>
    <row r="1078" spans="1:4" x14ac:dyDescent="0.2">
      <c r="A1078">
        <v>1077</v>
      </c>
      <c r="B1078" s="3">
        <v>5</v>
      </c>
      <c r="C1078" s="2">
        <f t="shared" si="17"/>
        <v>0</v>
      </c>
      <c r="D1078" s="1">
        <v>1466</v>
      </c>
    </row>
    <row r="1079" spans="1:4" x14ac:dyDescent="0.2">
      <c r="A1079">
        <v>1078</v>
      </c>
      <c r="B1079" s="3">
        <v>5</v>
      </c>
      <c r="C1079" s="2">
        <f t="shared" si="17"/>
        <v>0</v>
      </c>
      <c r="D1079" s="1">
        <v>1096</v>
      </c>
    </row>
    <row r="1080" spans="1:4" x14ac:dyDescent="0.2">
      <c r="A1080">
        <v>1079</v>
      </c>
      <c r="B1080" s="3">
        <v>6</v>
      </c>
      <c r="C1080" s="2">
        <f t="shared" si="17"/>
        <v>1</v>
      </c>
      <c r="D1080" s="1">
        <v>848</v>
      </c>
    </row>
    <row r="1081" spans="1:4" x14ac:dyDescent="0.2">
      <c r="A1081">
        <v>1080</v>
      </c>
      <c r="B1081" s="3">
        <v>5</v>
      </c>
      <c r="C1081" s="2">
        <f t="shared" si="17"/>
        <v>0</v>
      </c>
      <c r="D1081" s="1">
        <v>990</v>
      </c>
    </row>
    <row r="1082" spans="1:4" x14ac:dyDescent="0.2">
      <c r="A1082">
        <v>1081</v>
      </c>
      <c r="B1082" s="3">
        <v>6</v>
      </c>
      <c r="C1082" s="2">
        <f t="shared" si="17"/>
        <v>1</v>
      </c>
      <c r="D1082" s="1">
        <v>1258</v>
      </c>
    </row>
    <row r="1083" spans="1:4" x14ac:dyDescent="0.2">
      <c r="A1083">
        <v>1082</v>
      </c>
      <c r="B1083" s="3">
        <v>5</v>
      </c>
      <c r="C1083" s="2">
        <f t="shared" si="17"/>
        <v>0</v>
      </c>
      <c r="D1083" s="1">
        <v>1040</v>
      </c>
    </row>
    <row r="1084" spans="1:4" x14ac:dyDescent="0.2">
      <c r="A1084">
        <v>1083</v>
      </c>
      <c r="B1084" s="3">
        <v>7</v>
      </c>
      <c r="C1084" s="2">
        <f t="shared" si="17"/>
        <v>1</v>
      </c>
      <c r="D1084" s="1">
        <v>1459</v>
      </c>
    </row>
    <row r="1085" spans="1:4" x14ac:dyDescent="0.2">
      <c r="A1085">
        <v>1084</v>
      </c>
      <c r="B1085" s="3">
        <v>6</v>
      </c>
      <c r="C1085" s="2">
        <f t="shared" si="17"/>
        <v>1</v>
      </c>
      <c r="D1085" s="1">
        <v>1251</v>
      </c>
    </row>
    <row r="1086" spans="1:4" x14ac:dyDescent="0.2">
      <c r="A1086">
        <v>1085</v>
      </c>
      <c r="B1086" s="3">
        <v>6</v>
      </c>
      <c r="C1086" s="2">
        <f t="shared" si="17"/>
        <v>1</v>
      </c>
      <c r="D1086" s="1">
        <v>1498</v>
      </c>
    </row>
    <row r="1087" spans="1:4" x14ac:dyDescent="0.2">
      <c r="A1087">
        <v>1086</v>
      </c>
      <c r="B1087" s="3">
        <v>6</v>
      </c>
      <c r="C1087" s="2">
        <f t="shared" si="17"/>
        <v>1</v>
      </c>
      <c r="D1087" s="1">
        <v>996</v>
      </c>
    </row>
    <row r="1088" spans="1:4" x14ac:dyDescent="0.2">
      <c r="A1088">
        <v>1087</v>
      </c>
      <c r="B1088" s="3">
        <v>4</v>
      </c>
      <c r="C1088" s="2">
        <f t="shared" si="17"/>
        <v>0</v>
      </c>
      <c r="D1088" s="1">
        <v>1092</v>
      </c>
    </row>
    <row r="1089" spans="1:4" x14ac:dyDescent="0.2">
      <c r="A1089">
        <v>1088</v>
      </c>
      <c r="B1089" s="3">
        <v>8</v>
      </c>
      <c r="C1089" s="2">
        <f t="shared" si="17"/>
        <v>1</v>
      </c>
      <c r="D1089" s="1">
        <v>1953</v>
      </c>
    </row>
    <row r="1090" spans="1:4" x14ac:dyDescent="0.2">
      <c r="A1090">
        <v>1089</v>
      </c>
      <c r="B1090" s="3">
        <v>7</v>
      </c>
      <c r="C1090" s="2">
        <f t="shared" si="17"/>
        <v>1</v>
      </c>
      <c r="D1090" s="1">
        <v>1709</v>
      </c>
    </row>
    <row r="1091" spans="1:4" x14ac:dyDescent="0.2">
      <c r="A1091">
        <v>1090</v>
      </c>
      <c r="B1091" s="3">
        <v>8</v>
      </c>
      <c r="C1091" s="2">
        <f t="shared" ref="C1091:C1154" si="18">IF(B1091&gt;=6, 1, 0)</f>
        <v>1</v>
      </c>
      <c r="D1091" s="1">
        <v>1247</v>
      </c>
    </row>
    <row r="1092" spans="1:4" x14ac:dyDescent="0.2">
      <c r="A1092">
        <v>1091</v>
      </c>
      <c r="B1092" s="3">
        <v>3</v>
      </c>
      <c r="C1092" s="2">
        <f t="shared" si="18"/>
        <v>0</v>
      </c>
      <c r="D1092" s="1">
        <v>1040</v>
      </c>
    </row>
    <row r="1093" spans="1:4" x14ac:dyDescent="0.2">
      <c r="A1093">
        <v>1092</v>
      </c>
      <c r="B1093" s="3">
        <v>7</v>
      </c>
      <c r="C1093" s="2">
        <f t="shared" si="18"/>
        <v>1</v>
      </c>
      <c r="D1093" s="1">
        <v>1252</v>
      </c>
    </row>
    <row r="1094" spans="1:4" x14ac:dyDescent="0.2">
      <c r="A1094">
        <v>1093</v>
      </c>
      <c r="B1094" s="3">
        <v>6</v>
      </c>
      <c r="C1094" s="2">
        <f t="shared" si="18"/>
        <v>1</v>
      </c>
      <c r="D1094" s="1">
        <v>1694</v>
      </c>
    </row>
    <row r="1095" spans="1:4" x14ac:dyDescent="0.2">
      <c r="A1095">
        <v>1094</v>
      </c>
      <c r="B1095" s="3">
        <v>5</v>
      </c>
      <c r="C1095" s="2">
        <f t="shared" si="18"/>
        <v>0</v>
      </c>
      <c r="D1095" s="1">
        <v>1200</v>
      </c>
    </row>
    <row r="1096" spans="1:4" x14ac:dyDescent="0.2">
      <c r="A1096">
        <v>1095</v>
      </c>
      <c r="B1096" s="3">
        <v>5</v>
      </c>
      <c r="C1096" s="2">
        <f t="shared" si="18"/>
        <v>0</v>
      </c>
      <c r="D1096" s="1">
        <v>936</v>
      </c>
    </row>
    <row r="1097" spans="1:4" x14ac:dyDescent="0.2">
      <c r="A1097">
        <v>1096</v>
      </c>
      <c r="B1097" s="3">
        <v>6</v>
      </c>
      <c r="C1097" s="2">
        <f t="shared" si="18"/>
        <v>1</v>
      </c>
      <c r="D1097" s="1">
        <v>1314</v>
      </c>
    </row>
    <row r="1098" spans="1:4" x14ac:dyDescent="0.2">
      <c r="A1098">
        <v>1097</v>
      </c>
      <c r="B1098" s="3">
        <v>6</v>
      </c>
      <c r="C1098" s="2">
        <f t="shared" si="18"/>
        <v>1</v>
      </c>
      <c r="D1098" s="1">
        <v>1355</v>
      </c>
    </row>
    <row r="1099" spans="1:4" x14ac:dyDescent="0.2">
      <c r="A1099">
        <v>1098</v>
      </c>
      <c r="B1099" s="3">
        <v>8</v>
      </c>
      <c r="C1099" s="2">
        <f t="shared" si="18"/>
        <v>1</v>
      </c>
      <c r="D1099" s="1">
        <v>1088</v>
      </c>
    </row>
    <row r="1100" spans="1:4" x14ac:dyDescent="0.2">
      <c r="A1100">
        <v>1099</v>
      </c>
      <c r="B1100" s="3">
        <v>4</v>
      </c>
      <c r="C1100" s="2">
        <f t="shared" si="18"/>
        <v>0</v>
      </c>
      <c r="D1100" s="1">
        <v>1324</v>
      </c>
    </row>
    <row r="1101" spans="1:4" x14ac:dyDescent="0.2">
      <c r="A1101">
        <v>1100</v>
      </c>
      <c r="B1101" s="3">
        <v>7</v>
      </c>
      <c r="C1101" s="2">
        <f t="shared" si="18"/>
        <v>1</v>
      </c>
      <c r="D1101" s="1">
        <v>1601</v>
      </c>
    </row>
    <row r="1102" spans="1:4" x14ac:dyDescent="0.2">
      <c r="A1102">
        <v>1101</v>
      </c>
      <c r="B1102" s="3">
        <v>2</v>
      </c>
      <c r="C1102" s="2">
        <f t="shared" si="18"/>
        <v>0</v>
      </c>
      <c r="D1102" s="1">
        <v>438</v>
      </c>
    </row>
    <row r="1103" spans="1:4" x14ac:dyDescent="0.2">
      <c r="A1103">
        <v>1102</v>
      </c>
      <c r="B1103" s="3">
        <v>5</v>
      </c>
      <c r="C1103" s="2">
        <f t="shared" si="18"/>
        <v>0</v>
      </c>
      <c r="D1103" s="1">
        <v>950</v>
      </c>
    </row>
    <row r="1104" spans="1:4" x14ac:dyDescent="0.2">
      <c r="A1104">
        <v>1103</v>
      </c>
      <c r="B1104" s="3">
        <v>5</v>
      </c>
      <c r="C1104" s="2">
        <f t="shared" si="18"/>
        <v>0</v>
      </c>
      <c r="D1104" s="1">
        <v>1134</v>
      </c>
    </row>
    <row r="1105" spans="1:4" x14ac:dyDescent="0.2">
      <c r="A1105">
        <v>1104</v>
      </c>
      <c r="B1105" s="3">
        <v>6</v>
      </c>
      <c r="C1105" s="2">
        <f t="shared" si="18"/>
        <v>1</v>
      </c>
      <c r="D1105" s="1">
        <v>1194</v>
      </c>
    </row>
    <row r="1106" spans="1:4" x14ac:dyDescent="0.2">
      <c r="A1106">
        <v>1105</v>
      </c>
      <c r="B1106" s="3">
        <v>5</v>
      </c>
      <c r="C1106" s="2">
        <f t="shared" si="18"/>
        <v>0</v>
      </c>
      <c r="D1106" s="1">
        <v>1302</v>
      </c>
    </row>
    <row r="1107" spans="1:4" x14ac:dyDescent="0.2">
      <c r="A1107">
        <v>1106</v>
      </c>
      <c r="B1107" s="3">
        <v>8</v>
      </c>
      <c r="C1107" s="2">
        <f t="shared" si="18"/>
        <v>1</v>
      </c>
      <c r="D1107" s="1">
        <v>2622</v>
      </c>
    </row>
    <row r="1108" spans="1:4" x14ac:dyDescent="0.2">
      <c r="A1108">
        <v>1107</v>
      </c>
      <c r="B1108" s="3">
        <v>7</v>
      </c>
      <c r="C1108" s="2">
        <f t="shared" si="18"/>
        <v>1</v>
      </c>
      <c r="D1108" s="1">
        <v>1442</v>
      </c>
    </row>
    <row r="1109" spans="1:4" x14ac:dyDescent="0.2">
      <c r="A1109">
        <v>1108</v>
      </c>
      <c r="B1109" s="3">
        <v>7</v>
      </c>
      <c r="C1109" s="2">
        <f t="shared" si="18"/>
        <v>1</v>
      </c>
      <c r="D1109" s="1">
        <v>2021</v>
      </c>
    </row>
    <row r="1110" spans="1:4" x14ac:dyDescent="0.2">
      <c r="A1110">
        <v>1109</v>
      </c>
      <c r="B1110" s="3">
        <v>6</v>
      </c>
      <c r="C1110" s="2">
        <f t="shared" si="18"/>
        <v>1</v>
      </c>
      <c r="D1110" s="1">
        <v>1690</v>
      </c>
    </row>
    <row r="1111" spans="1:4" x14ac:dyDescent="0.2">
      <c r="A1111">
        <v>1110</v>
      </c>
      <c r="B1111" s="3">
        <v>8</v>
      </c>
      <c r="C1111" s="2">
        <f t="shared" si="18"/>
        <v>1</v>
      </c>
      <c r="D1111" s="1">
        <v>1836</v>
      </c>
    </row>
    <row r="1112" spans="1:4" x14ac:dyDescent="0.2">
      <c r="A1112">
        <v>1111</v>
      </c>
      <c r="B1112" s="3">
        <v>6</v>
      </c>
      <c r="C1112" s="2">
        <f t="shared" si="18"/>
        <v>1</v>
      </c>
      <c r="D1112" s="1">
        <v>1658</v>
      </c>
    </row>
    <row r="1113" spans="1:4" x14ac:dyDescent="0.2">
      <c r="A1113">
        <v>1112</v>
      </c>
      <c r="B1113" s="3">
        <v>7</v>
      </c>
      <c r="C1113" s="2">
        <f t="shared" si="18"/>
        <v>1</v>
      </c>
      <c r="D1113" s="1">
        <v>1964</v>
      </c>
    </row>
    <row r="1114" spans="1:4" x14ac:dyDescent="0.2">
      <c r="A1114">
        <v>1113</v>
      </c>
      <c r="B1114" s="3">
        <v>5</v>
      </c>
      <c r="C1114" s="2">
        <f t="shared" si="18"/>
        <v>0</v>
      </c>
      <c r="D1114" s="1">
        <v>816</v>
      </c>
    </row>
    <row r="1115" spans="1:4" x14ac:dyDescent="0.2">
      <c r="A1115">
        <v>1114</v>
      </c>
      <c r="B1115" s="3">
        <v>5</v>
      </c>
      <c r="C1115" s="2">
        <f t="shared" si="18"/>
        <v>0</v>
      </c>
      <c r="D1115" s="1">
        <v>1008</v>
      </c>
    </row>
    <row r="1116" spans="1:4" x14ac:dyDescent="0.2">
      <c r="A1116">
        <v>1115</v>
      </c>
      <c r="B1116" s="3">
        <v>5</v>
      </c>
      <c r="C1116" s="2">
        <f t="shared" si="18"/>
        <v>0</v>
      </c>
      <c r="D1116" s="1">
        <v>833</v>
      </c>
    </row>
    <row r="1117" spans="1:4" x14ac:dyDescent="0.2">
      <c r="A1117">
        <v>1116</v>
      </c>
      <c r="B1117" s="3">
        <v>8</v>
      </c>
      <c r="C1117" s="2">
        <f t="shared" si="18"/>
        <v>1</v>
      </c>
      <c r="D1117" s="1">
        <v>1734</v>
      </c>
    </row>
    <row r="1118" spans="1:4" x14ac:dyDescent="0.2">
      <c r="A1118">
        <v>1117</v>
      </c>
      <c r="B1118" s="3">
        <v>8</v>
      </c>
      <c r="C1118" s="2">
        <f t="shared" si="18"/>
        <v>1</v>
      </c>
      <c r="D1118" s="1">
        <v>1419</v>
      </c>
    </row>
    <row r="1119" spans="1:4" x14ac:dyDescent="0.2">
      <c r="A1119">
        <v>1118</v>
      </c>
      <c r="B1119" s="3">
        <v>5</v>
      </c>
      <c r="C1119" s="2">
        <f t="shared" si="18"/>
        <v>0</v>
      </c>
      <c r="D1119" s="1">
        <v>894</v>
      </c>
    </row>
    <row r="1120" spans="1:4" x14ac:dyDescent="0.2">
      <c r="A1120">
        <v>1119</v>
      </c>
      <c r="B1120" s="3">
        <v>5</v>
      </c>
      <c r="C1120" s="2">
        <f t="shared" si="18"/>
        <v>0</v>
      </c>
      <c r="D1120" s="1">
        <v>1601</v>
      </c>
    </row>
    <row r="1121" spans="1:4" x14ac:dyDescent="0.2">
      <c r="A1121">
        <v>1120</v>
      </c>
      <c r="B1121" s="3">
        <v>5</v>
      </c>
      <c r="C1121" s="2">
        <f t="shared" si="18"/>
        <v>0</v>
      </c>
      <c r="D1121" s="1">
        <v>1040</v>
      </c>
    </row>
    <row r="1122" spans="1:4" x14ac:dyDescent="0.2">
      <c r="A1122">
        <v>1121</v>
      </c>
      <c r="B1122" s="3">
        <v>6</v>
      </c>
      <c r="C1122" s="2">
        <f t="shared" si="18"/>
        <v>1</v>
      </c>
      <c r="D1122" s="1">
        <v>1012</v>
      </c>
    </row>
    <row r="1123" spans="1:4" x14ac:dyDescent="0.2">
      <c r="A1123">
        <v>1122</v>
      </c>
      <c r="B1123" s="3">
        <v>7</v>
      </c>
      <c r="C1123" s="2">
        <f t="shared" si="18"/>
        <v>1</v>
      </c>
      <c r="D1123" s="1">
        <v>1552</v>
      </c>
    </row>
    <row r="1124" spans="1:4" x14ac:dyDescent="0.2">
      <c r="A1124">
        <v>1123</v>
      </c>
      <c r="B1124" s="3">
        <v>4</v>
      </c>
      <c r="C1124" s="2">
        <f t="shared" si="18"/>
        <v>0</v>
      </c>
      <c r="D1124" s="1">
        <v>960</v>
      </c>
    </row>
    <row r="1125" spans="1:4" x14ac:dyDescent="0.2">
      <c r="A1125">
        <v>1124</v>
      </c>
      <c r="B1125" s="3">
        <v>5</v>
      </c>
      <c r="C1125" s="2">
        <f t="shared" si="18"/>
        <v>0</v>
      </c>
      <c r="D1125" s="1">
        <v>698</v>
      </c>
    </row>
    <row r="1126" spans="1:4" x14ac:dyDescent="0.2">
      <c r="A1126">
        <v>1125</v>
      </c>
      <c r="B1126" s="3">
        <v>7</v>
      </c>
      <c r="C1126" s="2">
        <f t="shared" si="18"/>
        <v>1</v>
      </c>
      <c r="D1126" s="1">
        <v>1482</v>
      </c>
    </row>
    <row r="1127" spans="1:4" x14ac:dyDescent="0.2">
      <c r="A1127">
        <v>1126</v>
      </c>
      <c r="B1127" s="3">
        <v>4</v>
      </c>
      <c r="C1127" s="2">
        <f t="shared" si="18"/>
        <v>0</v>
      </c>
      <c r="D1127" s="1">
        <v>1005</v>
      </c>
    </row>
    <row r="1128" spans="1:4" x14ac:dyDescent="0.2">
      <c r="A1128">
        <v>1127</v>
      </c>
      <c r="B1128" s="3">
        <v>7</v>
      </c>
      <c r="C1128" s="2">
        <f t="shared" si="18"/>
        <v>1</v>
      </c>
      <c r="D1128" s="1">
        <v>1555</v>
      </c>
    </row>
    <row r="1129" spans="1:4" x14ac:dyDescent="0.2">
      <c r="A1129">
        <v>1128</v>
      </c>
      <c r="B1129" s="3">
        <v>7</v>
      </c>
      <c r="C1129" s="2">
        <f t="shared" si="18"/>
        <v>1</v>
      </c>
      <c r="D1129" s="1">
        <v>1530</v>
      </c>
    </row>
    <row r="1130" spans="1:4" x14ac:dyDescent="0.2">
      <c r="A1130">
        <v>1129</v>
      </c>
      <c r="B1130" s="3">
        <v>7</v>
      </c>
      <c r="C1130" s="2">
        <f t="shared" si="18"/>
        <v>1</v>
      </c>
      <c r="D1130" s="1">
        <v>1959</v>
      </c>
    </row>
    <row r="1131" spans="1:4" x14ac:dyDescent="0.2">
      <c r="A1131">
        <v>1130</v>
      </c>
      <c r="B1131" s="3">
        <v>5</v>
      </c>
      <c r="C1131" s="2">
        <f t="shared" si="18"/>
        <v>0</v>
      </c>
      <c r="D1131" s="1">
        <v>936</v>
      </c>
    </row>
    <row r="1132" spans="1:4" x14ac:dyDescent="0.2">
      <c r="A1132">
        <v>1131</v>
      </c>
      <c r="B1132" s="3">
        <v>4</v>
      </c>
      <c r="C1132" s="2">
        <f t="shared" si="18"/>
        <v>0</v>
      </c>
      <c r="D1132" s="1">
        <v>1981</v>
      </c>
    </row>
    <row r="1133" spans="1:4" x14ac:dyDescent="0.2">
      <c r="A1133">
        <v>1132</v>
      </c>
      <c r="B1133" s="3">
        <v>5</v>
      </c>
      <c r="C1133" s="2">
        <f t="shared" si="18"/>
        <v>0</v>
      </c>
      <c r="D1133" s="1">
        <v>974</v>
      </c>
    </row>
    <row r="1134" spans="1:4" x14ac:dyDescent="0.2">
      <c r="A1134">
        <v>1133</v>
      </c>
      <c r="B1134" s="3">
        <v>6</v>
      </c>
      <c r="C1134" s="2">
        <f t="shared" si="18"/>
        <v>1</v>
      </c>
      <c r="D1134" s="1">
        <v>2210</v>
      </c>
    </row>
    <row r="1135" spans="1:4" x14ac:dyDescent="0.2">
      <c r="A1135">
        <v>1134</v>
      </c>
      <c r="B1135" s="3">
        <v>8</v>
      </c>
      <c r="C1135" s="2">
        <f t="shared" si="18"/>
        <v>1</v>
      </c>
      <c r="D1135" s="1">
        <v>2020</v>
      </c>
    </row>
    <row r="1136" spans="1:4" x14ac:dyDescent="0.2">
      <c r="A1136">
        <v>1135</v>
      </c>
      <c r="B1136" s="3">
        <v>6</v>
      </c>
      <c r="C1136" s="2">
        <f t="shared" si="18"/>
        <v>1</v>
      </c>
      <c r="D1136" s="1">
        <v>1600</v>
      </c>
    </row>
    <row r="1137" spans="1:4" x14ac:dyDescent="0.2">
      <c r="A1137">
        <v>1136</v>
      </c>
      <c r="B1137" s="3">
        <v>6</v>
      </c>
      <c r="C1137" s="2">
        <f t="shared" si="18"/>
        <v>1</v>
      </c>
      <c r="D1137" s="1">
        <v>986</v>
      </c>
    </row>
    <row r="1138" spans="1:4" x14ac:dyDescent="0.2">
      <c r="A1138">
        <v>1137</v>
      </c>
      <c r="B1138" s="3">
        <v>6</v>
      </c>
      <c r="C1138" s="2">
        <f t="shared" si="18"/>
        <v>1</v>
      </c>
      <c r="D1138" s="1">
        <v>1252</v>
      </c>
    </row>
    <row r="1139" spans="1:4" x14ac:dyDescent="0.2">
      <c r="A1139">
        <v>1138</v>
      </c>
      <c r="B1139" s="3">
        <v>5</v>
      </c>
      <c r="C1139" s="2">
        <f t="shared" si="18"/>
        <v>0</v>
      </c>
      <c r="D1139" s="1">
        <v>1020</v>
      </c>
    </row>
    <row r="1140" spans="1:4" x14ac:dyDescent="0.2">
      <c r="A1140">
        <v>1139</v>
      </c>
      <c r="B1140" s="3">
        <v>6</v>
      </c>
      <c r="C1140" s="2">
        <f t="shared" si="18"/>
        <v>1</v>
      </c>
      <c r="D1140" s="1">
        <v>1567</v>
      </c>
    </row>
    <row r="1141" spans="1:4" x14ac:dyDescent="0.2">
      <c r="A1141">
        <v>1140</v>
      </c>
      <c r="B1141" s="3">
        <v>5</v>
      </c>
      <c r="C1141" s="2">
        <f t="shared" si="18"/>
        <v>0</v>
      </c>
      <c r="D1141" s="1">
        <v>1167</v>
      </c>
    </row>
    <row r="1142" spans="1:4" x14ac:dyDescent="0.2">
      <c r="A1142">
        <v>1141</v>
      </c>
      <c r="B1142" s="3">
        <v>5</v>
      </c>
      <c r="C1142" s="2">
        <f t="shared" si="18"/>
        <v>0</v>
      </c>
      <c r="D1142" s="1">
        <v>952</v>
      </c>
    </row>
    <row r="1143" spans="1:4" x14ac:dyDescent="0.2">
      <c r="A1143">
        <v>1142</v>
      </c>
      <c r="B1143" s="3">
        <v>5</v>
      </c>
      <c r="C1143" s="2">
        <f t="shared" si="18"/>
        <v>0</v>
      </c>
      <c r="D1143" s="1">
        <v>1868</v>
      </c>
    </row>
    <row r="1144" spans="1:4" x14ac:dyDescent="0.2">
      <c r="A1144">
        <v>1143</v>
      </c>
      <c r="B1144" s="3">
        <v>8</v>
      </c>
      <c r="C1144" s="2">
        <f t="shared" si="18"/>
        <v>1</v>
      </c>
      <c r="D1144" s="1">
        <v>2828</v>
      </c>
    </row>
    <row r="1145" spans="1:4" x14ac:dyDescent="0.2">
      <c r="A1145">
        <v>1144</v>
      </c>
      <c r="B1145" s="3">
        <v>5</v>
      </c>
      <c r="C1145" s="2">
        <f t="shared" si="18"/>
        <v>0</v>
      </c>
      <c r="D1145" s="1">
        <v>1006</v>
      </c>
    </row>
    <row r="1146" spans="1:4" x14ac:dyDescent="0.2">
      <c r="A1146">
        <v>1145</v>
      </c>
      <c r="B1146" s="3">
        <v>4</v>
      </c>
      <c r="C1146" s="2">
        <f t="shared" si="18"/>
        <v>0</v>
      </c>
      <c r="D1146" s="1">
        <v>924</v>
      </c>
    </row>
    <row r="1147" spans="1:4" x14ac:dyDescent="0.2">
      <c r="A1147">
        <v>1146</v>
      </c>
      <c r="B1147" s="3">
        <v>5</v>
      </c>
      <c r="C1147" s="2">
        <f t="shared" si="18"/>
        <v>0</v>
      </c>
      <c r="D1147" s="1">
        <v>1576</v>
      </c>
    </row>
    <row r="1148" spans="1:4" x14ac:dyDescent="0.2">
      <c r="A1148">
        <v>1147</v>
      </c>
      <c r="B1148" s="3">
        <v>6</v>
      </c>
      <c r="C1148" s="2">
        <f t="shared" si="18"/>
        <v>1</v>
      </c>
      <c r="D1148" s="1">
        <v>1298</v>
      </c>
    </row>
    <row r="1149" spans="1:4" x14ac:dyDescent="0.2">
      <c r="A1149">
        <v>1148</v>
      </c>
      <c r="B1149" s="3">
        <v>7</v>
      </c>
      <c r="C1149" s="2">
        <f t="shared" si="18"/>
        <v>1</v>
      </c>
      <c r="D1149" s="1">
        <v>1564</v>
      </c>
    </row>
    <row r="1150" spans="1:4" x14ac:dyDescent="0.2">
      <c r="A1150">
        <v>1149</v>
      </c>
      <c r="B1150" s="3">
        <v>7</v>
      </c>
      <c r="C1150" s="2">
        <f t="shared" si="18"/>
        <v>1</v>
      </c>
      <c r="D1150" s="1">
        <v>1111</v>
      </c>
    </row>
    <row r="1151" spans="1:4" x14ac:dyDescent="0.2">
      <c r="A1151">
        <v>1150</v>
      </c>
      <c r="B1151" s="3">
        <v>7</v>
      </c>
      <c r="C1151" s="2">
        <f t="shared" si="18"/>
        <v>1</v>
      </c>
      <c r="D1151" s="1">
        <v>1482</v>
      </c>
    </row>
    <row r="1152" spans="1:4" x14ac:dyDescent="0.2">
      <c r="A1152">
        <v>1151</v>
      </c>
      <c r="B1152" s="3">
        <v>6</v>
      </c>
      <c r="C1152" s="2">
        <f t="shared" si="18"/>
        <v>1</v>
      </c>
      <c r="D1152" s="1">
        <v>932</v>
      </c>
    </row>
    <row r="1153" spans="1:4" x14ac:dyDescent="0.2">
      <c r="A1153">
        <v>1152</v>
      </c>
      <c r="B1153" s="3">
        <v>5</v>
      </c>
      <c r="C1153" s="2">
        <f t="shared" si="18"/>
        <v>0</v>
      </c>
      <c r="D1153" s="1">
        <v>1466</v>
      </c>
    </row>
    <row r="1154" spans="1:4" x14ac:dyDescent="0.2">
      <c r="A1154">
        <v>1153</v>
      </c>
      <c r="B1154" s="3">
        <v>6</v>
      </c>
      <c r="C1154" s="2">
        <f t="shared" si="18"/>
        <v>1</v>
      </c>
      <c r="D1154" s="1">
        <v>1811</v>
      </c>
    </row>
    <row r="1155" spans="1:4" x14ac:dyDescent="0.2">
      <c r="A1155">
        <v>1154</v>
      </c>
      <c r="B1155" s="3">
        <v>6</v>
      </c>
      <c r="C1155" s="2">
        <f t="shared" ref="C1155:C1218" si="19">IF(B1155&gt;=6, 1, 0)</f>
        <v>1</v>
      </c>
      <c r="D1155" s="1">
        <v>816</v>
      </c>
    </row>
    <row r="1156" spans="1:4" x14ac:dyDescent="0.2">
      <c r="A1156">
        <v>1155</v>
      </c>
      <c r="B1156" s="3">
        <v>7</v>
      </c>
      <c r="C1156" s="2">
        <f t="shared" si="19"/>
        <v>1</v>
      </c>
      <c r="D1156" s="1">
        <v>1820</v>
      </c>
    </row>
    <row r="1157" spans="1:4" x14ac:dyDescent="0.2">
      <c r="A1157">
        <v>1156</v>
      </c>
      <c r="B1157" s="3">
        <v>5</v>
      </c>
      <c r="C1157" s="2">
        <f t="shared" si="19"/>
        <v>0</v>
      </c>
      <c r="D1157" s="1">
        <v>1437</v>
      </c>
    </row>
    <row r="1158" spans="1:4" x14ac:dyDescent="0.2">
      <c r="A1158">
        <v>1157</v>
      </c>
      <c r="B1158" s="3">
        <v>5</v>
      </c>
      <c r="C1158" s="2">
        <f t="shared" si="19"/>
        <v>0</v>
      </c>
      <c r="D1158" s="1">
        <v>1265</v>
      </c>
    </row>
    <row r="1159" spans="1:4" x14ac:dyDescent="0.2">
      <c r="A1159">
        <v>1158</v>
      </c>
      <c r="B1159" s="3">
        <v>7</v>
      </c>
      <c r="C1159" s="2">
        <f t="shared" si="19"/>
        <v>1</v>
      </c>
      <c r="D1159" s="1">
        <v>1314</v>
      </c>
    </row>
    <row r="1160" spans="1:4" x14ac:dyDescent="0.2">
      <c r="A1160">
        <v>1159</v>
      </c>
      <c r="B1160" s="3">
        <v>8</v>
      </c>
      <c r="C1160" s="2">
        <f t="shared" si="19"/>
        <v>1</v>
      </c>
      <c r="D1160" s="1">
        <v>1580</v>
      </c>
    </row>
    <row r="1161" spans="1:4" x14ac:dyDescent="0.2">
      <c r="A1161">
        <v>1160</v>
      </c>
      <c r="B1161" s="3">
        <v>6</v>
      </c>
      <c r="C1161" s="2">
        <f t="shared" si="19"/>
        <v>1</v>
      </c>
      <c r="D1161" s="1">
        <v>1876</v>
      </c>
    </row>
    <row r="1162" spans="1:4" x14ac:dyDescent="0.2">
      <c r="A1162">
        <v>1161</v>
      </c>
      <c r="B1162" s="3">
        <v>6</v>
      </c>
      <c r="C1162" s="2">
        <f t="shared" si="19"/>
        <v>1</v>
      </c>
      <c r="D1162" s="1">
        <v>1456</v>
      </c>
    </row>
    <row r="1163" spans="1:4" x14ac:dyDescent="0.2">
      <c r="A1163">
        <v>1162</v>
      </c>
      <c r="B1163" s="3">
        <v>6</v>
      </c>
      <c r="C1163" s="2">
        <f t="shared" si="19"/>
        <v>1</v>
      </c>
      <c r="D1163" s="1">
        <v>1640</v>
      </c>
    </row>
    <row r="1164" spans="1:4" x14ac:dyDescent="0.2">
      <c r="A1164">
        <v>1163</v>
      </c>
      <c r="B1164" s="3">
        <v>5</v>
      </c>
      <c r="C1164" s="2">
        <f t="shared" si="19"/>
        <v>0</v>
      </c>
      <c r="D1164" s="1">
        <v>894</v>
      </c>
    </row>
    <row r="1165" spans="1:4" x14ac:dyDescent="0.2">
      <c r="A1165">
        <v>1164</v>
      </c>
      <c r="B1165" s="3">
        <v>4</v>
      </c>
      <c r="C1165" s="2">
        <f t="shared" si="19"/>
        <v>0</v>
      </c>
      <c r="D1165" s="1">
        <v>1258</v>
      </c>
    </row>
    <row r="1166" spans="1:4" x14ac:dyDescent="0.2">
      <c r="A1166">
        <v>1165</v>
      </c>
      <c r="B1166" s="3">
        <v>5</v>
      </c>
      <c r="C1166" s="2">
        <f t="shared" si="19"/>
        <v>0</v>
      </c>
      <c r="D1166" s="1">
        <v>1432</v>
      </c>
    </row>
    <row r="1167" spans="1:4" x14ac:dyDescent="0.2">
      <c r="A1167">
        <v>1166</v>
      </c>
      <c r="B1167" s="3">
        <v>7</v>
      </c>
      <c r="C1167" s="2">
        <f t="shared" si="19"/>
        <v>1</v>
      </c>
      <c r="D1167" s="1">
        <v>1502</v>
      </c>
    </row>
    <row r="1168" spans="1:4" x14ac:dyDescent="0.2">
      <c r="A1168">
        <v>1167</v>
      </c>
      <c r="B1168" s="3">
        <v>8</v>
      </c>
      <c r="C1168" s="2">
        <f t="shared" si="19"/>
        <v>1</v>
      </c>
      <c r="D1168" s="1">
        <v>1694</v>
      </c>
    </row>
    <row r="1169" spans="1:4" x14ac:dyDescent="0.2">
      <c r="A1169">
        <v>1168</v>
      </c>
      <c r="B1169" s="3">
        <v>6</v>
      </c>
      <c r="C1169" s="2">
        <f t="shared" si="19"/>
        <v>1</v>
      </c>
      <c r="D1169" s="1">
        <v>1671</v>
      </c>
    </row>
    <row r="1170" spans="1:4" x14ac:dyDescent="0.2">
      <c r="A1170">
        <v>1169</v>
      </c>
      <c r="B1170" s="3">
        <v>6</v>
      </c>
      <c r="C1170" s="2">
        <f t="shared" si="19"/>
        <v>1</v>
      </c>
      <c r="D1170" s="1">
        <v>2108</v>
      </c>
    </row>
    <row r="1171" spans="1:4" x14ac:dyDescent="0.2">
      <c r="A1171">
        <v>1170</v>
      </c>
      <c r="B1171" s="3">
        <v>10</v>
      </c>
      <c r="C1171" s="2">
        <f t="shared" si="19"/>
        <v>1</v>
      </c>
      <c r="D1171" s="1">
        <v>3627</v>
      </c>
    </row>
    <row r="1172" spans="1:4" x14ac:dyDescent="0.2">
      <c r="A1172">
        <v>1171</v>
      </c>
      <c r="B1172" s="3">
        <v>6</v>
      </c>
      <c r="C1172" s="2">
        <f t="shared" si="19"/>
        <v>1</v>
      </c>
      <c r="D1172" s="1">
        <v>1118</v>
      </c>
    </row>
    <row r="1173" spans="1:4" x14ac:dyDescent="0.2">
      <c r="A1173">
        <v>1172</v>
      </c>
      <c r="B1173" s="3">
        <v>6</v>
      </c>
      <c r="C1173" s="2">
        <f t="shared" si="19"/>
        <v>1</v>
      </c>
      <c r="D1173" s="1">
        <v>1261</v>
      </c>
    </row>
    <row r="1174" spans="1:4" x14ac:dyDescent="0.2">
      <c r="A1174">
        <v>1173</v>
      </c>
      <c r="B1174" s="3">
        <v>7</v>
      </c>
      <c r="C1174" s="2">
        <f t="shared" si="19"/>
        <v>1</v>
      </c>
      <c r="D1174" s="1">
        <v>1250</v>
      </c>
    </row>
    <row r="1175" spans="1:4" x14ac:dyDescent="0.2">
      <c r="A1175">
        <v>1174</v>
      </c>
      <c r="B1175" s="3">
        <v>5</v>
      </c>
      <c r="C1175" s="2">
        <f t="shared" si="19"/>
        <v>0</v>
      </c>
      <c r="D1175" s="1">
        <v>3086</v>
      </c>
    </row>
    <row r="1176" spans="1:4" x14ac:dyDescent="0.2">
      <c r="A1176">
        <v>1175</v>
      </c>
      <c r="B1176" s="3">
        <v>6</v>
      </c>
      <c r="C1176" s="2">
        <f t="shared" si="19"/>
        <v>1</v>
      </c>
      <c r="D1176" s="1">
        <v>2345</v>
      </c>
    </row>
    <row r="1177" spans="1:4" x14ac:dyDescent="0.2">
      <c r="A1177">
        <v>1176</v>
      </c>
      <c r="B1177" s="3">
        <v>8</v>
      </c>
      <c r="C1177" s="2">
        <f t="shared" si="19"/>
        <v>1</v>
      </c>
      <c r="D1177" s="1">
        <v>2872</v>
      </c>
    </row>
    <row r="1178" spans="1:4" x14ac:dyDescent="0.2">
      <c r="A1178">
        <v>1177</v>
      </c>
      <c r="B1178" s="3">
        <v>5</v>
      </c>
      <c r="C1178" s="2">
        <f t="shared" si="19"/>
        <v>0</v>
      </c>
      <c r="D1178" s="1">
        <v>923</v>
      </c>
    </row>
    <row r="1179" spans="1:4" x14ac:dyDescent="0.2">
      <c r="A1179">
        <v>1178</v>
      </c>
      <c r="B1179" s="3">
        <v>6</v>
      </c>
      <c r="C1179" s="2">
        <f t="shared" si="19"/>
        <v>1</v>
      </c>
      <c r="D1179" s="1">
        <v>1224</v>
      </c>
    </row>
    <row r="1180" spans="1:4" x14ac:dyDescent="0.2">
      <c r="A1180">
        <v>1179</v>
      </c>
      <c r="B1180" s="3">
        <v>5</v>
      </c>
      <c r="C1180" s="2">
        <f t="shared" si="19"/>
        <v>0</v>
      </c>
      <c r="D1180" s="1">
        <v>1343</v>
      </c>
    </row>
    <row r="1181" spans="1:4" x14ac:dyDescent="0.2">
      <c r="A1181">
        <v>1180</v>
      </c>
      <c r="B1181" s="3">
        <v>5</v>
      </c>
      <c r="C1181" s="2">
        <f t="shared" si="19"/>
        <v>0</v>
      </c>
      <c r="D1181" s="1">
        <v>1124</v>
      </c>
    </row>
    <row r="1182" spans="1:4" x14ac:dyDescent="0.2">
      <c r="A1182">
        <v>1181</v>
      </c>
      <c r="B1182" s="3">
        <v>7</v>
      </c>
      <c r="C1182" s="2">
        <f t="shared" si="19"/>
        <v>1</v>
      </c>
      <c r="D1182" s="1">
        <v>2514</v>
      </c>
    </row>
    <row r="1183" spans="1:4" x14ac:dyDescent="0.2">
      <c r="A1183">
        <v>1182</v>
      </c>
      <c r="B1183" s="3">
        <v>8</v>
      </c>
      <c r="C1183" s="2">
        <f t="shared" si="19"/>
        <v>1</v>
      </c>
      <c r="D1183" s="1">
        <v>1652</v>
      </c>
    </row>
    <row r="1184" spans="1:4" x14ac:dyDescent="0.2">
      <c r="A1184">
        <v>1183</v>
      </c>
      <c r="B1184" s="3">
        <v>10</v>
      </c>
      <c r="C1184" s="2">
        <f t="shared" si="19"/>
        <v>1</v>
      </c>
      <c r="D1184" s="1">
        <v>4476</v>
      </c>
    </row>
    <row r="1185" spans="1:4" x14ac:dyDescent="0.2">
      <c r="A1185">
        <v>1184</v>
      </c>
      <c r="B1185" s="3">
        <v>5</v>
      </c>
      <c r="C1185" s="2">
        <f t="shared" si="19"/>
        <v>0</v>
      </c>
      <c r="D1185" s="1">
        <v>1130</v>
      </c>
    </row>
    <row r="1186" spans="1:4" x14ac:dyDescent="0.2">
      <c r="A1186">
        <v>1185</v>
      </c>
      <c r="B1186" s="3">
        <v>5</v>
      </c>
      <c r="C1186" s="2">
        <f t="shared" si="19"/>
        <v>0</v>
      </c>
      <c r="D1186" s="1">
        <v>1572</v>
      </c>
    </row>
    <row r="1187" spans="1:4" x14ac:dyDescent="0.2">
      <c r="A1187">
        <v>1186</v>
      </c>
      <c r="B1187" s="3">
        <v>5</v>
      </c>
      <c r="C1187" s="2">
        <f t="shared" si="19"/>
        <v>0</v>
      </c>
      <c r="D1187" s="1">
        <v>1221</v>
      </c>
    </row>
    <row r="1188" spans="1:4" x14ac:dyDescent="0.2">
      <c r="A1188">
        <v>1187</v>
      </c>
      <c r="B1188" s="3">
        <v>3</v>
      </c>
      <c r="C1188" s="2">
        <f t="shared" si="19"/>
        <v>0</v>
      </c>
      <c r="D1188" s="1">
        <v>1699</v>
      </c>
    </row>
    <row r="1189" spans="1:4" x14ac:dyDescent="0.2">
      <c r="A1189">
        <v>1188</v>
      </c>
      <c r="B1189" s="3">
        <v>8</v>
      </c>
      <c r="C1189" s="2">
        <f t="shared" si="19"/>
        <v>1</v>
      </c>
      <c r="D1189" s="1">
        <v>1624</v>
      </c>
    </row>
    <row r="1190" spans="1:4" x14ac:dyDescent="0.2">
      <c r="A1190">
        <v>1189</v>
      </c>
      <c r="B1190" s="3">
        <v>7</v>
      </c>
      <c r="C1190" s="2">
        <f t="shared" si="19"/>
        <v>1</v>
      </c>
      <c r="D1190" s="1">
        <v>1660</v>
      </c>
    </row>
    <row r="1191" spans="1:4" x14ac:dyDescent="0.2">
      <c r="A1191">
        <v>1190</v>
      </c>
      <c r="B1191" s="3">
        <v>7</v>
      </c>
      <c r="C1191" s="2">
        <f t="shared" si="19"/>
        <v>1</v>
      </c>
      <c r="D1191" s="1">
        <v>1804</v>
      </c>
    </row>
    <row r="1192" spans="1:4" x14ac:dyDescent="0.2">
      <c r="A1192">
        <v>1191</v>
      </c>
      <c r="B1192" s="3">
        <v>4</v>
      </c>
      <c r="C1192" s="2">
        <f t="shared" si="19"/>
        <v>0</v>
      </c>
      <c r="D1192" s="1">
        <v>1622</v>
      </c>
    </row>
    <row r="1193" spans="1:4" x14ac:dyDescent="0.2">
      <c r="A1193">
        <v>1192</v>
      </c>
      <c r="B1193" s="3">
        <v>8</v>
      </c>
      <c r="C1193" s="2">
        <f t="shared" si="19"/>
        <v>1</v>
      </c>
      <c r="D1193" s="1">
        <v>1441</v>
      </c>
    </row>
    <row r="1194" spans="1:4" x14ac:dyDescent="0.2">
      <c r="A1194">
        <v>1193</v>
      </c>
      <c r="B1194" s="3">
        <v>5</v>
      </c>
      <c r="C1194" s="2">
        <f t="shared" si="19"/>
        <v>0</v>
      </c>
      <c r="D1194" s="1">
        <v>1472</v>
      </c>
    </row>
    <row r="1195" spans="1:4" x14ac:dyDescent="0.2">
      <c r="A1195">
        <v>1194</v>
      </c>
      <c r="B1195" s="3">
        <v>6</v>
      </c>
      <c r="C1195" s="2">
        <f t="shared" si="19"/>
        <v>1</v>
      </c>
      <c r="D1195" s="1">
        <v>1224</v>
      </c>
    </row>
    <row r="1196" spans="1:4" x14ac:dyDescent="0.2">
      <c r="A1196">
        <v>1195</v>
      </c>
      <c r="B1196" s="3">
        <v>6</v>
      </c>
      <c r="C1196" s="2">
        <f t="shared" si="19"/>
        <v>1</v>
      </c>
      <c r="D1196" s="1">
        <v>1352</v>
      </c>
    </row>
    <row r="1197" spans="1:4" x14ac:dyDescent="0.2">
      <c r="A1197">
        <v>1196</v>
      </c>
      <c r="B1197" s="3">
        <v>6</v>
      </c>
      <c r="C1197" s="2">
        <f t="shared" si="19"/>
        <v>1</v>
      </c>
      <c r="D1197" s="1">
        <v>1456</v>
      </c>
    </row>
    <row r="1198" spans="1:4" x14ac:dyDescent="0.2">
      <c r="A1198">
        <v>1197</v>
      </c>
      <c r="B1198" s="3">
        <v>7</v>
      </c>
      <c r="C1198" s="2">
        <f t="shared" si="19"/>
        <v>1</v>
      </c>
      <c r="D1198" s="1">
        <v>1863</v>
      </c>
    </row>
    <row r="1199" spans="1:4" x14ac:dyDescent="0.2">
      <c r="A1199">
        <v>1198</v>
      </c>
      <c r="B1199" s="3">
        <v>7</v>
      </c>
      <c r="C1199" s="2">
        <f t="shared" si="19"/>
        <v>1</v>
      </c>
      <c r="D1199" s="1">
        <v>1690</v>
      </c>
    </row>
    <row r="1200" spans="1:4" x14ac:dyDescent="0.2">
      <c r="A1200">
        <v>1199</v>
      </c>
      <c r="B1200" s="3">
        <v>7</v>
      </c>
      <c r="C1200" s="2">
        <f t="shared" si="19"/>
        <v>1</v>
      </c>
      <c r="D1200" s="1">
        <v>1212</v>
      </c>
    </row>
    <row r="1201" spans="1:4" x14ac:dyDescent="0.2">
      <c r="A1201">
        <v>1200</v>
      </c>
      <c r="B1201" s="3">
        <v>4</v>
      </c>
      <c r="C1201" s="2">
        <f t="shared" si="19"/>
        <v>0</v>
      </c>
      <c r="D1201" s="1">
        <v>1382</v>
      </c>
    </row>
    <row r="1202" spans="1:4" x14ac:dyDescent="0.2">
      <c r="A1202">
        <v>1201</v>
      </c>
      <c r="B1202" s="3">
        <v>4</v>
      </c>
      <c r="C1202" s="2">
        <f t="shared" si="19"/>
        <v>0</v>
      </c>
      <c r="D1202" s="1">
        <v>864</v>
      </c>
    </row>
    <row r="1203" spans="1:4" x14ac:dyDescent="0.2">
      <c r="A1203">
        <v>1202</v>
      </c>
      <c r="B1203" s="3">
        <v>7</v>
      </c>
      <c r="C1203" s="2">
        <f t="shared" si="19"/>
        <v>1</v>
      </c>
      <c r="D1203" s="1">
        <v>1779</v>
      </c>
    </row>
    <row r="1204" spans="1:4" x14ac:dyDescent="0.2">
      <c r="A1204">
        <v>1203</v>
      </c>
      <c r="B1204" s="3">
        <v>5</v>
      </c>
      <c r="C1204" s="2">
        <f t="shared" si="19"/>
        <v>0</v>
      </c>
      <c r="D1204" s="1">
        <v>1348</v>
      </c>
    </row>
    <row r="1205" spans="1:4" x14ac:dyDescent="0.2">
      <c r="A1205">
        <v>1204</v>
      </c>
      <c r="B1205" s="3">
        <v>7</v>
      </c>
      <c r="C1205" s="2">
        <f t="shared" si="19"/>
        <v>1</v>
      </c>
      <c r="D1205" s="1">
        <v>1630</v>
      </c>
    </row>
    <row r="1206" spans="1:4" x14ac:dyDescent="0.2">
      <c r="A1206">
        <v>1205</v>
      </c>
      <c r="B1206" s="3">
        <v>5</v>
      </c>
      <c r="C1206" s="2">
        <f t="shared" si="19"/>
        <v>0</v>
      </c>
      <c r="D1206" s="1">
        <v>1074</v>
      </c>
    </row>
    <row r="1207" spans="1:4" x14ac:dyDescent="0.2">
      <c r="A1207">
        <v>1206</v>
      </c>
      <c r="B1207" s="3">
        <v>7</v>
      </c>
      <c r="C1207" s="2">
        <f t="shared" si="19"/>
        <v>1</v>
      </c>
      <c r="D1207" s="1">
        <v>2196</v>
      </c>
    </row>
    <row r="1208" spans="1:4" x14ac:dyDescent="0.2">
      <c r="A1208">
        <v>1207</v>
      </c>
      <c r="B1208" s="3">
        <v>4</v>
      </c>
      <c r="C1208" s="2">
        <f t="shared" si="19"/>
        <v>0</v>
      </c>
      <c r="D1208" s="1">
        <v>1056</v>
      </c>
    </row>
    <row r="1209" spans="1:4" x14ac:dyDescent="0.2">
      <c r="A1209">
        <v>1208</v>
      </c>
      <c r="B1209" s="3">
        <v>6</v>
      </c>
      <c r="C1209" s="2">
        <f t="shared" si="19"/>
        <v>1</v>
      </c>
      <c r="D1209" s="1">
        <v>1700</v>
      </c>
    </row>
    <row r="1210" spans="1:4" x14ac:dyDescent="0.2">
      <c r="A1210">
        <v>1209</v>
      </c>
      <c r="B1210" s="3">
        <v>5</v>
      </c>
      <c r="C1210" s="2">
        <f t="shared" si="19"/>
        <v>0</v>
      </c>
      <c r="D1210" s="1">
        <v>1283</v>
      </c>
    </row>
    <row r="1211" spans="1:4" x14ac:dyDescent="0.2">
      <c r="A1211">
        <v>1210</v>
      </c>
      <c r="B1211" s="3">
        <v>8</v>
      </c>
      <c r="C1211" s="2">
        <f t="shared" si="19"/>
        <v>1</v>
      </c>
      <c r="D1211" s="1">
        <v>1660</v>
      </c>
    </row>
    <row r="1212" spans="1:4" x14ac:dyDescent="0.2">
      <c r="A1212">
        <v>1211</v>
      </c>
      <c r="B1212" s="3">
        <v>6</v>
      </c>
      <c r="C1212" s="2">
        <f t="shared" si="19"/>
        <v>1</v>
      </c>
      <c r="D1212" s="1">
        <v>1845</v>
      </c>
    </row>
    <row r="1213" spans="1:4" x14ac:dyDescent="0.2">
      <c r="A1213">
        <v>1212</v>
      </c>
      <c r="B1213" s="3">
        <v>8</v>
      </c>
      <c r="C1213" s="2">
        <f t="shared" si="19"/>
        <v>1</v>
      </c>
      <c r="D1213" s="1">
        <v>1752</v>
      </c>
    </row>
    <row r="1214" spans="1:4" x14ac:dyDescent="0.2">
      <c r="A1214">
        <v>1213</v>
      </c>
      <c r="B1214" s="3">
        <v>4</v>
      </c>
      <c r="C1214" s="2">
        <f t="shared" si="19"/>
        <v>0</v>
      </c>
      <c r="D1214" s="1">
        <v>672</v>
      </c>
    </row>
    <row r="1215" spans="1:4" x14ac:dyDescent="0.2">
      <c r="A1215">
        <v>1214</v>
      </c>
      <c r="B1215" s="3">
        <v>4</v>
      </c>
      <c r="C1215" s="2">
        <f t="shared" si="19"/>
        <v>0</v>
      </c>
      <c r="D1215" s="1">
        <v>960</v>
      </c>
    </row>
    <row r="1216" spans="1:4" x14ac:dyDescent="0.2">
      <c r="A1216">
        <v>1215</v>
      </c>
      <c r="B1216" s="3">
        <v>5</v>
      </c>
      <c r="C1216" s="2">
        <f t="shared" si="19"/>
        <v>0</v>
      </c>
      <c r="D1216" s="1">
        <v>999</v>
      </c>
    </row>
    <row r="1217" spans="1:4" x14ac:dyDescent="0.2">
      <c r="A1217">
        <v>1216</v>
      </c>
      <c r="B1217" s="3">
        <v>5</v>
      </c>
      <c r="C1217" s="2">
        <f t="shared" si="19"/>
        <v>0</v>
      </c>
      <c r="D1217" s="1">
        <v>894</v>
      </c>
    </row>
    <row r="1218" spans="1:4" x14ac:dyDescent="0.2">
      <c r="A1218">
        <v>1217</v>
      </c>
      <c r="B1218" s="3">
        <v>6</v>
      </c>
      <c r="C1218" s="2">
        <f t="shared" si="19"/>
        <v>1</v>
      </c>
      <c r="D1218" s="1">
        <v>1902</v>
      </c>
    </row>
    <row r="1219" spans="1:4" x14ac:dyDescent="0.2">
      <c r="A1219">
        <v>1218</v>
      </c>
      <c r="B1219" s="3">
        <v>8</v>
      </c>
      <c r="C1219" s="2">
        <f t="shared" ref="C1219:C1282" si="20">IF(B1219&gt;=6, 1, 0)</f>
        <v>1</v>
      </c>
      <c r="D1219" s="1">
        <v>1314</v>
      </c>
    </row>
    <row r="1220" spans="1:4" x14ac:dyDescent="0.2">
      <c r="A1220">
        <v>1219</v>
      </c>
      <c r="B1220" s="3">
        <v>4</v>
      </c>
      <c r="C1220" s="2">
        <f t="shared" si="20"/>
        <v>0</v>
      </c>
      <c r="D1220" s="1">
        <v>912</v>
      </c>
    </row>
    <row r="1221" spans="1:4" x14ac:dyDescent="0.2">
      <c r="A1221">
        <v>1220</v>
      </c>
      <c r="B1221" s="3">
        <v>6</v>
      </c>
      <c r="C1221" s="2">
        <f t="shared" si="20"/>
        <v>1</v>
      </c>
      <c r="D1221" s="1">
        <v>1218</v>
      </c>
    </row>
    <row r="1222" spans="1:4" x14ac:dyDescent="0.2">
      <c r="A1222">
        <v>1221</v>
      </c>
      <c r="B1222" s="3">
        <v>5</v>
      </c>
      <c r="C1222" s="2">
        <f t="shared" si="20"/>
        <v>0</v>
      </c>
      <c r="D1222" s="1">
        <v>912</v>
      </c>
    </row>
    <row r="1223" spans="1:4" x14ac:dyDescent="0.2">
      <c r="A1223">
        <v>1222</v>
      </c>
      <c r="B1223" s="3">
        <v>5</v>
      </c>
      <c r="C1223" s="2">
        <f t="shared" si="20"/>
        <v>0</v>
      </c>
      <c r="D1223" s="1">
        <v>1211</v>
      </c>
    </row>
    <row r="1224" spans="1:4" x14ac:dyDescent="0.2">
      <c r="A1224">
        <v>1223</v>
      </c>
      <c r="B1224" s="3">
        <v>6</v>
      </c>
      <c r="C1224" s="2">
        <f t="shared" si="20"/>
        <v>1</v>
      </c>
      <c r="D1224" s="1">
        <v>1846</v>
      </c>
    </row>
    <row r="1225" spans="1:4" x14ac:dyDescent="0.2">
      <c r="A1225">
        <v>1224</v>
      </c>
      <c r="B1225" s="3">
        <v>5</v>
      </c>
      <c r="C1225" s="2">
        <f t="shared" si="20"/>
        <v>0</v>
      </c>
      <c r="D1225" s="1">
        <v>2136</v>
      </c>
    </row>
    <row r="1226" spans="1:4" x14ac:dyDescent="0.2">
      <c r="A1226">
        <v>1225</v>
      </c>
      <c r="B1226" s="3">
        <v>7</v>
      </c>
      <c r="C1226" s="2">
        <f t="shared" si="20"/>
        <v>1</v>
      </c>
      <c r="D1226" s="1">
        <v>1490</v>
      </c>
    </row>
    <row r="1227" spans="1:4" x14ac:dyDescent="0.2">
      <c r="A1227">
        <v>1226</v>
      </c>
      <c r="B1227" s="3">
        <v>6</v>
      </c>
      <c r="C1227" s="2">
        <f t="shared" si="20"/>
        <v>1</v>
      </c>
      <c r="D1227" s="1">
        <v>1138</v>
      </c>
    </row>
    <row r="1228" spans="1:4" x14ac:dyDescent="0.2">
      <c r="A1228">
        <v>1227</v>
      </c>
      <c r="B1228" s="3">
        <v>6</v>
      </c>
      <c r="C1228" s="2">
        <f t="shared" si="20"/>
        <v>1</v>
      </c>
      <c r="D1228" s="1">
        <v>1933</v>
      </c>
    </row>
    <row r="1229" spans="1:4" x14ac:dyDescent="0.2">
      <c r="A1229">
        <v>1228</v>
      </c>
      <c r="B1229" s="3">
        <v>5</v>
      </c>
      <c r="C1229" s="2">
        <f t="shared" si="20"/>
        <v>0</v>
      </c>
      <c r="D1229" s="1">
        <v>912</v>
      </c>
    </row>
    <row r="1230" spans="1:4" x14ac:dyDescent="0.2">
      <c r="A1230">
        <v>1229</v>
      </c>
      <c r="B1230" s="3">
        <v>9</v>
      </c>
      <c r="C1230" s="2">
        <f t="shared" si="20"/>
        <v>1</v>
      </c>
      <c r="D1230" s="1">
        <v>1702</v>
      </c>
    </row>
    <row r="1231" spans="1:4" x14ac:dyDescent="0.2">
      <c r="A1231">
        <v>1230</v>
      </c>
      <c r="B1231" s="3">
        <v>5</v>
      </c>
      <c r="C1231" s="2">
        <f t="shared" si="20"/>
        <v>0</v>
      </c>
      <c r="D1231" s="1">
        <v>1507</v>
      </c>
    </row>
    <row r="1232" spans="1:4" x14ac:dyDescent="0.2">
      <c r="A1232">
        <v>1231</v>
      </c>
      <c r="B1232" s="3">
        <v>5</v>
      </c>
      <c r="C1232" s="2">
        <f t="shared" si="20"/>
        <v>0</v>
      </c>
      <c r="D1232" s="1">
        <v>2620</v>
      </c>
    </row>
    <row r="1233" spans="1:4" x14ac:dyDescent="0.2">
      <c r="A1233">
        <v>1232</v>
      </c>
      <c r="B1233" s="3">
        <v>5</v>
      </c>
      <c r="C1233" s="2">
        <f t="shared" si="20"/>
        <v>0</v>
      </c>
      <c r="D1233" s="1">
        <v>1190</v>
      </c>
    </row>
    <row r="1234" spans="1:4" x14ac:dyDescent="0.2">
      <c r="A1234">
        <v>1233</v>
      </c>
      <c r="B1234" s="3">
        <v>4</v>
      </c>
      <c r="C1234" s="2">
        <f t="shared" si="20"/>
        <v>0</v>
      </c>
      <c r="D1234" s="1">
        <v>1224</v>
      </c>
    </row>
    <row r="1235" spans="1:4" x14ac:dyDescent="0.2">
      <c r="A1235">
        <v>1234</v>
      </c>
      <c r="B1235" s="3">
        <v>5</v>
      </c>
      <c r="C1235" s="2">
        <f t="shared" si="20"/>
        <v>0</v>
      </c>
      <c r="D1235" s="1">
        <v>1188</v>
      </c>
    </row>
    <row r="1236" spans="1:4" x14ac:dyDescent="0.2">
      <c r="A1236">
        <v>1235</v>
      </c>
      <c r="B1236" s="3">
        <v>5</v>
      </c>
      <c r="C1236" s="2">
        <f t="shared" si="20"/>
        <v>0</v>
      </c>
      <c r="D1236" s="1">
        <v>1964</v>
      </c>
    </row>
    <row r="1237" spans="1:4" x14ac:dyDescent="0.2">
      <c r="A1237">
        <v>1236</v>
      </c>
      <c r="B1237" s="3">
        <v>5</v>
      </c>
      <c r="C1237" s="2">
        <f t="shared" si="20"/>
        <v>0</v>
      </c>
      <c r="D1237" s="1">
        <v>1784</v>
      </c>
    </row>
    <row r="1238" spans="1:4" x14ac:dyDescent="0.2">
      <c r="A1238">
        <v>1237</v>
      </c>
      <c r="B1238" s="3">
        <v>7</v>
      </c>
      <c r="C1238" s="2">
        <f t="shared" si="20"/>
        <v>1</v>
      </c>
      <c r="D1238" s="1">
        <v>1626</v>
      </c>
    </row>
    <row r="1239" spans="1:4" x14ac:dyDescent="0.2">
      <c r="A1239">
        <v>1238</v>
      </c>
      <c r="B1239" s="3">
        <v>7</v>
      </c>
      <c r="C1239" s="2">
        <f t="shared" si="20"/>
        <v>1</v>
      </c>
      <c r="D1239" s="1">
        <v>1948</v>
      </c>
    </row>
    <row r="1240" spans="1:4" x14ac:dyDescent="0.2">
      <c r="A1240">
        <v>1239</v>
      </c>
      <c r="B1240" s="3">
        <v>6</v>
      </c>
      <c r="C1240" s="2">
        <f t="shared" si="20"/>
        <v>1</v>
      </c>
      <c r="D1240" s="1">
        <v>1141</v>
      </c>
    </row>
    <row r="1241" spans="1:4" x14ac:dyDescent="0.2">
      <c r="A1241">
        <v>1240</v>
      </c>
      <c r="B1241" s="3">
        <v>8</v>
      </c>
      <c r="C1241" s="2">
        <f t="shared" si="20"/>
        <v>1</v>
      </c>
      <c r="D1241" s="1">
        <v>1484</v>
      </c>
    </row>
    <row r="1242" spans="1:4" x14ac:dyDescent="0.2">
      <c r="A1242">
        <v>1241</v>
      </c>
      <c r="B1242" s="3">
        <v>7</v>
      </c>
      <c r="C1242" s="2">
        <f t="shared" si="20"/>
        <v>1</v>
      </c>
      <c r="D1242" s="1">
        <v>1768</v>
      </c>
    </row>
    <row r="1243" spans="1:4" x14ac:dyDescent="0.2">
      <c r="A1243">
        <v>1242</v>
      </c>
      <c r="B1243" s="3">
        <v>7</v>
      </c>
      <c r="C1243" s="2">
        <f t="shared" si="20"/>
        <v>1</v>
      </c>
      <c r="D1243" s="1">
        <v>1689</v>
      </c>
    </row>
    <row r="1244" spans="1:4" x14ac:dyDescent="0.2">
      <c r="A1244">
        <v>1243</v>
      </c>
      <c r="B1244" s="3">
        <v>7</v>
      </c>
      <c r="C1244" s="2">
        <f t="shared" si="20"/>
        <v>1</v>
      </c>
      <c r="D1244" s="1">
        <v>1173</v>
      </c>
    </row>
    <row r="1245" spans="1:4" x14ac:dyDescent="0.2">
      <c r="A1245">
        <v>1244</v>
      </c>
      <c r="B1245" s="3">
        <v>10</v>
      </c>
      <c r="C1245" s="2">
        <f t="shared" si="20"/>
        <v>1</v>
      </c>
      <c r="D1245" s="1">
        <v>2076</v>
      </c>
    </row>
    <row r="1246" spans="1:4" x14ac:dyDescent="0.2">
      <c r="A1246">
        <v>1245</v>
      </c>
      <c r="B1246" s="3">
        <v>8</v>
      </c>
      <c r="C1246" s="2">
        <f t="shared" si="20"/>
        <v>1</v>
      </c>
      <c r="D1246" s="1">
        <v>1517</v>
      </c>
    </row>
    <row r="1247" spans="1:4" x14ac:dyDescent="0.2">
      <c r="A1247">
        <v>1246</v>
      </c>
      <c r="B1247" s="3">
        <v>6</v>
      </c>
      <c r="C1247" s="2">
        <f t="shared" si="20"/>
        <v>1</v>
      </c>
      <c r="D1247" s="1">
        <v>1868</v>
      </c>
    </row>
    <row r="1248" spans="1:4" x14ac:dyDescent="0.2">
      <c r="A1248">
        <v>1247</v>
      </c>
      <c r="B1248" s="3">
        <v>7</v>
      </c>
      <c r="C1248" s="2">
        <f t="shared" si="20"/>
        <v>1</v>
      </c>
      <c r="D1248" s="1">
        <v>1553</v>
      </c>
    </row>
    <row r="1249" spans="1:4" x14ac:dyDescent="0.2">
      <c r="A1249">
        <v>1248</v>
      </c>
      <c r="B1249" s="3">
        <v>6</v>
      </c>
      <c r="C1249" s="2">
        <f t="shared" si="20"/>
        <v>1</v>
      </c>
      <c r="D1249" s="1">
        <v>1034</v>
      </c>
    </row>
    <row r="1250" spans="1:4" x14ac:dyDescent="0.2">
      <c r="A1250">
        <v>1249</v>
      </c>
      <c r="B1250" s="3">
        <v>6</v>
      </c>
      <c r="C1250" s="2">
        <f t="shared" si="20"/>
        <v>1</v>
      </c>
      <c r="D1250" s="1">
        <v>2058</v>
      </c>
    </row>
    <row r="1251" spans="1:4" x14ac:dyDescent="0.2">
      <c r="A1251">
        <v>1250</v>
      </c>
      <c r="B1251" s="3">
        <v>5</v>
      </c>
      <c r="C1251" s="2">
        <f t="shared" si="20"/>
        <v>0</v>
      </c>
      <c r="D1251" s="1">
        <v>988</v>
      </c>
    </row>
    <row r="1252" spans="1:4" x14ac:dyDescent="0.2">
      <c r="A1252">
        <v>1251</v>
      </c>
      <c r="B1252" s="3">
        <v>7</v>
      </c>
      <c r="C1252" s="2">
        <f t="shared" si="20"/>
        <v>1</v>
      </c>
      <c r="D1252" s="1">
        <v>2110</v>
      </c>
    </row>
    <row r="1253" spans="1:4" x14ac:dyDescent="0.2">
      <c r="A1253">
        <v>1252</v>
      </c>
      <c r="B1253" s="3">
        <v>7</v>
      </c>
      <c r="C1253" s="2">
        <f t="shared" si="20"/>
        <v>1</v>
      </c>
      <c r="D1253" s="1">
        <v>1405</v>
      </c>
    </row>
    <row r="1254" spans="1:4" x14ac:dyDescent="0.2">
      <c r="A1254">
        <v>1253</v>
      </c>
      <c r="B1254" s="3">
        <v>5</v>
      </c>
      <c r="C1254" s="2">
        <f t="shared" si="20"/>
        <v>0</v>
      </c>
      <c r="D1254" s="1">
        <v>874</v>
      </c>
    </row>
    <row r="1255" spans="1:4" x14ac:dyDescent="0.2">
      <c r="A1255">
        <v>1254</v>
      </c>
      <c r="B1255" s="3">
        <v>7</v>
      </c>
      <c r="C1255" s="2">
        <f t="shared" si="20"/>
        <v>1</v>
      </c>
      <c r="D1255" s="1">
        <v>2167</v>
      </c>
    </row>
    <row r="1256" spans="1:4" x14ac:dyDescent="0.2">
      <c r="A1256">
        <v>1255</v>
      </c>
      <c r="B1256" s="3">
        <v>7</v>
      </c>
      <c r="C1256" s="2">
        <f t="shared" si="20"/>
        <v>1</v>
      </c>
      <c r="D1256" s="1">
        <v>1656</v>
      </c>
    </row>
    <row r="1257" spans="1:4" x14ac:dyDescent="0.2">
      <c r="A1257">
        <v>1256</v>
      </c>
      <c r="B1257" s="3">
        <v>6</v>
      </c>
      <c r="C1257" s="2">
        <f t="shared" si="20"/>
        <v>1</v>
      </c>
      <c r="D1257" s="1">
        <v>1367</v>
      </c>
    </row>
    <row r="1258" spans="1:4" x14ac:dyDescent="0.2">
      <c r="A1258">
        <v>1257</v>
      </c>
      <c r="B1258" s="3">
        <v>8</v>
      </c>
      <c r="C1258" s="2">
        <f t="shared" si="20"/>
        <v>1</v>
      </c>
      <c r="D1258" s="1">
        <v>1987</v>
      </c>
    </row>
    <row r="1259" spans="1:4" x14ac:dyDescent="0.2">
      <c r="A1259">
        <v>1258</v>
      </c>
      <c r="B1259" s="3">
        <v>5</v>
      </c>
      <c r="C1259" s="2">
        <f t="shared" si="20"/>
        <v>0</v>
      </c>
      <c r="D1259" s="1">
        <v>864</v>
      </c>
    </row>
    <row r="1260" spans="1:4" x14ac:dyDescent="0.2">
      <c r="A1260">
        <v>1259</v>
      </c>
      <c r="B1260" s="3">
        <v>7</v>
      </c>
      <c r="C1260" s="2">
        <f t="shared" si="20"/>
        <v>1</v>
      </c>
      <c r="D1260" s="1">
        <v>1166</v>
      </c>
    </row>
    <row r="1261" spans="1:4" x14ac:dyDescent="0.2">
      <c r="A1261">
        <v>1260</v>
      </c>
      <c r="B1261" s="3">
        <v>6</v>
      </c>
      <c r="C1261" s="2">
        <f t="shared" si="20"/>
        <v>1</v>
      </c>
      <c r="D1261" s="1">
        <v>1054</v>
      </c>
    </row>
    <row r="1262" spans="1:4" x14ac:dyDescent="0.2">
      <c r="A1262">
        <v>1261</v>
      </c>
      <c r="B1262" s="3">
        <v>6</v>
      </c>
      <c r="C1262" s="2">
        <f t="shared" si="20"/>
        <v>1</v>
      </c>
      <c r="D1262" s="1">
        <v>1675</v>
      </c>
    </row>
    <row r="1263" spans="1:4" x14ac:dyDescent="0.2">
      <c r="A1263">
        <v>1262</v>
      </c>
      <c r="B1263" s="3">
        <v>5</v>
      </c>
      <c r="C1263" s="2">
        <f t="shared" si="20"/>
        <v>0</v>
      </c>
      <c r="D1263" s="1">
        <v>1050</v>
      </c>
    </row>
    <row r="1264" spans="1:4" x14ac:dyDescent="0.2">
      <c r="A1264">
        <v>1263</v>
      </c>
      <c r="B1264" s="3">
        <v>4</v>
      </c>
      <c r="C1264" s="2">
        <f t="shared" si="20"/>
        <v>0</v>
      </c>
      <c r="D1264" s="1">
        <v>1788</v>
      </c>
    </row>
    <row r="1265" spans="1:4" x14ac:dyDescent="0.2">
      <c r="A1265">
        <v>1264</v>
      </c>
      <c r="B1265" s="3">
        <v>6</v>
      </c>
      <c r="C1265" s="2">
        <f t="shared" si="20"/>
        <v>1</v>
      </c>
      <c r="D1265" s="1">
        <v>1824</v>
      </c>
    </row>
    <row r="1266" spans="1:4" x14ac:dyDescent="0.2">
      <c r="A1266">
        <v>1265</v>
      </c>
      <c r="B1266" s="3">
        <v>6</v>
      </c>
      <c r="C1266" s="2">
        <f t="shared" si="20"/>
        <v>1</v>
      </c>
      <c r="D1266" s="1">
        <v>1337</v>
      </c>
    </row>
    <row r="1267" spans="1:4" x14ac:dyDescent="0.2">
      <c r="A1267">
        <v>1266</v>
      </c>
      <c r="B1267" s="3">
        <v>7</v>
      </c>
      <c r="C1267" s="2">
        <f t="shared" si="20"/>
        <v>1</v>
      </c>
      <c r="D1267" s="1">
        <v>1452</v>
      </c>
    </row>
    <row r="1268" spans="1:4" x14ac:dyDescent="0.2">
      <c r="A1268">
        <v>1267</v>
      </c>
      <c r="B1268" s="3">
        <v>7</v>
      </c>
      <c r="C1268" s="2">
        <f t="shared" si="20"/>
        <v>1</v>
      </c>
      <c r="D1268" s="1">
        <v>1889</v>
      </c>
    </row>
    <row r="1269" spans="1:4" x14ac:dyDescent="0.2">
      <c r="A1269">
        <v>1268</v>
      </c>
      <c r="B1269" s="3">
        <v>9</v>
      </c>
      <c r="C1269" s="2">
        <f t="shared" si="20"/>
        <v>1</v>
      </c>
      <c r="D1269" s="1">
        <v>2018</v>
      </c>
    </row>
    <row r="1270" spans="1:4" x14ac:dyDescent="0.2">
      <c r="A1270">
        <v>1269</v>
      </c>
      <c r="B1270" s="3">
        <v>8</v>
      </c>
      <c r="C1270" s="2">
        <f t="shared" si="20"/>
        <v>1</v>
      </c>
      <c r="D1270" s="1">
        <v>3447</v>
      </c>
    </row>
    <row r="1271" spans="1:4" x14ac:dyDescent="0.2">
      <c r="A1271">
        <v>1270</v>
      </c>
      <c r="B1271" s="3">
        <v>5</v>
      </c>
      <c r="C1271" s="2">
        <f t="shared" si="20"/>
        <v>0</v>
      </c>
      <c r="D1271" s="1">
        <v>1524</v>
      </c>
    </row>
    <row r="1272" spans="1:4" x14ac:dyDescent="0.2">
      <c r="A1272">
        <v>1271</v>
      </c>
      <c r="B1272" s="3">
        <v>7</v>
      </c>
      <c r="C1272" s="2">
        <f t="shared" si="20"/>
        <v>1</v>
      </c>
      <c r="D1272" s="1">
        <v>1524</v>
      </c>
    </row>
    <row r="1273" spans="1:4" x14ac:dyDescent="0.2">
      <c r="A1273">
        <v>1272</v>
      </c>
      <c r="B1273" s="3">
        <v>6</v>
      </c>
      <c r="C1273" s="2">
        <f t="shared" si="20"/>
        <v>1</v>
      </c>
      <c r="D1273" s="1">
        <v>1489</v>
      </c>
    </row>
    <row r="1274" spans="1:4" x14ac:dyDescent="0.2">
      <c r="A1274">
        <v>1273</v>
      </c>
      <c r="B1274" s="3">
        <v>5</v>
      </c>
      <c r="C1274" s="2">
        <f t="shared" si="20"/>
        <v>0</v>
      </c>
      <c r="D1274" s="1">
        <v>935</v>
      </c>
    </row>
    <row r="1275" spans="1:4" x14ac:dyDescent="0.2">
      <c r="A1275">
        <v>1274</v>
      </c>
      <c r="B1275" s="3">
        <v>6</v>
      </c>
      <c r="C1275" s="2">
        <f t="shared" si="20"/>
        <v>1</v>
      </c>
      <c r="D1275" s="1">
        <v>1357</v>
      </c>
    </row>
    <row r="1276" spans="1:4" x14ac:dyDescent="0.2">
      <c r="A1276">
        <v>1275</v>
      </c>
      <c r="B1276" s="3">
        <v>5</v>
      </c>
      <c r="C1276" s="2">
        <f t="shared" si="20"/>
        <v>0</v>
      </c>
      <c r="D1276" s="1">
        <v>1250</v>
      </c>
    </row>
    <row r="1277" spans="1:4" x14ac:dyDescent="0.2">
      <c r="A1277">
        <v>1276</v>
      </c>
      <c r="B1277" s="3">
        <v>5</v>
      </c>
      <c r="C1277" s="2">
        <f t="shared" si="20"/>
        <v>0</v>
      </c>
      <c r="D1277" s="1">
        <v>1920</v>
      </c>
    </row>
    <row r="1278" spans="1:4" x14ac:dyDescent="0.2">
      <c r="A1278">
        <v>1277</v>
      </c>
      <c r="B1278" s="3">
        <v>6</v>
      </c>
      <c r="C1278" s="2">
        <f t="shared" si="20"/>
        <v>1</v>
      </c>
      <c r="D1278" s="1">
        <v>1395</v>
      </c>
    </row>
    <row r="1279" spans="1:4" x14ac:dyDescent="0.2">
      <c r="A1279">
        <v>1278</v>
      </c>
      <c r="B1279" s="3">
        <v>6</v>
      </c>
      <c r="C1279" s="2">
        <f t="shared" si="20"/>
        <v>1</v>
      </c>
      <c r="D1279" s="1">
        <v>1724</v>
      </c>
    </row>
    <row r="1280" spans="1:4" x14ac:dyDescent="0.2">
      <c r="A1280">
        <v>1279</v>
      </c>
      <c r="B1280" s="3">
        <v>8</v>
      </c>
      <c r="C1280" s="2">
        <f t="shared" si="20"/>
        <v>1</v>
      </c>
      <c r="D1280" s="1">
        <v>2031</v>
      </c>
    </row>
    <row r="1281" spans="1:4" x14ac:dyDescent="0.2">
      <c r="A1281">
        <v>1280</v>
      </c>
      <c r="B1281" s="3">
        <v>4</v>
      </c>
      <c r="C1281" s="2">
        <f t="shared" si="20"/>
        <v>0</v>
      </c>
      <c r="D1281" s="1">
        <v>1128</v>
      </c>
    </row>
    <row r="1282" spans="1:4" x14ac:dyDescent="0.2">
      <c r="A1282">
        <v>1281</v>
      </c>
      <c r="B1282" s="3">
        <v>7</v>
      </c>
      <c r="C1282" s="2">
        <f t="shared" si="20"/>
        <v>1</v>
      </c>
      <c r="D1282" s="1">
        <v>1573</v>
      </c>
    </row>
    <row r="1283" spans="1:4" x14ac:dyDescent="0.2">
      <c r="A1283">
        <v>1282</v>
      </c>
      <c r="B1283" s="3">
        <v>7</v>
      </c>
      <c r="C1283" s="2">
        <f t="shared" ref="C1283:C1346" si="21">IF(B1283&gt;=6, 1, 0)</f>
        <v>1</v>
      </c>
      <c r="D1283" s="1">
        <v>1339</v>
      </c>
    </row>
    <row r="1284" spans="1:4" x14ac:dyDescent="0.2">
      <c r="A1284">
        <v>1283</v>
      </c>
      <c r="B1284" s="3">
        <v>5</v>
      </c>
      <c r="C1284" s="2">
        <f t="shared" si="21"/>
        <v>0</v>
      </c>
      <c r="D1284" s="1">
        <v>1040</v>
      </c>
    </row>
    <row r="1285" spans="1:4" x14ac:dyDescent="0.2">
      <c r="A1285">
        <v>1284</v>
      </c>
      <c r="B1285" s="3">
        <v>6</v>
      </c>
      <c r="C1285" s="2">
        <f t="shared" si="21"/>
        <v>1</v>
      </c>
      <c r="D1285" s="1">
        <v>1824</v>
      </c>
    </row>
    <row r="1286" spans="1:4" x14ac:dyDescent="0.2">
      <c r="A1286">
        <v>1285</v>
      </c>
      <c r="B1286" s="3">
        <v>6</v>
      </c>
      <c r="C1286" s="2">
        <f t="shared" si="21"/>
        <v>1</v>
      </c>
      <c r="D1286" s="1">
        <v>2447</v>
      </c>
    </row>
    <row r="1287" spans="1:4" x14ac:dyDescent="0.2">
      <c r="A1287">
        <v>1286</v>
      </c>
      <c r="B1287" s="3">
        <v>6</v>
      </c>
      <c r="C1287" s="2">
        <f t="shared" si="21"/>
        <v>1</v>
      </c>
      <c r="D1287" s="1">
        <v>1412</v>
      </c>
    </row>
    <row r="1288" spans="1:4" x14ac:dyDescent="0.2">
      <c r="A1288">
        <v>1287</v>
      </c>
      <c r="B1288" s="3">
        <v>6</v>
      </c>
      <c r="C1288" s="2">
        <f t="shared" si="21"/>
        <v>1</v>
      </c>
      <c r="D1288" s="1">
        <v>1328</v>
      </c>
    </row>
    <row r="1289" spans="1:4" x14ac:dyDescent="0.2">
      <c r="A1289">
        <v>1288</v>
      </c>
      <c r="B1289" s="3">
        <v>5</v>
      </c>
      <c r="C1289" s="2">
        <f t="shared" si="21"/>
        <v>0</v>
      </c>
      <c r="D1289" s="1">
        <v>1582</v>
      </c>
    </row>
    <row r="1290" spans="1:4" x14ac:dyDescent="0.2">
      <c r="A1290">
        <v>1289</v>
      </c>
      <c r="B1290" s="3">
        <v>8</v>
      </c>
      <c r="C1290" s="2">
        <f t="shared" si="21"/>
        <v>1</v>
      </c>
      <c r="D1290" s="1">
        <v>1659</v>
      </c>
    </row>
    <row r="1291" spans="1:4" x14ac:dyDescent="0.2">
      <c r="A1291">
        <v>1290</v>
      </c>
      <c r="B1291" s="3">
        <v>8</v>
      </c>
      <c r="C1291" s="2">
        <f t="shared" si="21"/>
        <v>1</v>
      </c>
      <c r="D1291" s="1">
        <v>1970</v>
      </c>
    </row>
    <row r="1292" spans="1:4" x14ac:dyDescent="0.2">
      <c r="A1292">
        <v>1291</v>
      </c>
      <c r="B1292" s="3">
        <v>5</v>
      </c>
      <c r="C1292" s="2">
        <f t="shared" si="21"/>
        <v>0</v>
      </c>
      <c r="D1292" s="1">
        <v>1152</v>
      </c>
    </row>
    <row r="1293" spans="1:4" x14ac:dyDescent="0.2">
      <c r="A1293">
        <v>1292</v>
      </c>
      <c r="B1293" s="3">
        <v>5</v>
      </c>
      <c r="C1293" s="2">
        <f t="shared" si="21"/>
        <v>0</v>
      </c>
      <c r="D1293" s="1">
        <v>1302</v>
      </c>
    </row>
    <row r="1294" spans="1:4" x14ac:dyDescent="0.2">
      <c r="A1294">
        <v>1293</v>
      </c>
      <c r="B1294" s="3">
        <v>5</v>
      </c>
      <c r="C1294" s="2">
        <f t="shared" si="21"/>
        <v>0</v>
      </c>
      <c r="D1294" s="1">
        <v>2372</v>
      </c>
    </row>
    <row r="1295" spans="1:4" x14ac:dyDescent="0.2">
      <c r="A1295">
        <v>1294</v>
      </c>
      <c r="B1295" s="3">
        <v>7</v>
      </c>
      <c r="C1295" s="2">
        <f t="shared" si="21"/>
        <v>1</v>
      </c>
      <c r="D1295" s="1">
        <v>1664</v>
      </c>
    </row>
    <row r="1296" spans="1:4" x14ac:dyDescent="0.2">
      <c r="A1296">
        <v>1295</v>
      </c>
      <c r="B1296" s="3">
        <v>5</v>
      </c>
      <c r="C1296" s="2">
        <f t="shared" si="21"/>
        <v>0</v>
      </c>
      <c r="D1296" s="1">
        <v>864</v>
      </c>
    </row>
    <row r="1297" spans="1:4" x14ac:dyDescent="0.2">
      <c r="A1297">
        <v>1296</v>
      </c>
      <c r="B1297" s="3">
        <v>5</v>
      </c>
      <c r="C1297" s="2">
        <f t="shared" si="21"/>
        <v>0</v>
      </c>
      <c r="D1297" s="1">
        <v>1052</v>
      </c>
    </row>
    <row r="1298" spans="1:4" x14ac:dyDescent="0.2">
      <c r="A1298">
        <v>1297</v>
      </c>
      <c r="B1298" s="3">
        <v>5</v>
      </c>
      <c r="C1298" s="2">
        <f t="shared" si="21"/>
        <v>0</v>
      </c>
      <c r="D1298" s="1">
        <v>1128</v>
      </c>
    </row>
    <row r="1299" spans="1:4" x14ac:dyDescent="0.2">
      <c r="A1299">
        <v>1298</v>
      </c>
      <c r="B1299" s="3">
        <v>6</v>
      </c>
      <c r="C1299" s="2">
        <f t="shared" si="21"/>
        <v>1</v>
      </c>
      <c r="D1299" s="1">
        <v>1072</v>
      </c>
    </row>
    <row r="1300" spans="1:4" x14ac:dyDescent="0.2">
      <c r="A1300">
        <v>1299</v>
      </c>
      <c r="B1300" s="3">
        <v>10</v>
      </c>
      <c r="C1300" s="2">
        <f t="shared" si="21"/>
        <v>1</v>
      </c>
      <c r="D1300" s="1">
        <v>5642</v>
      </c>
    </row>
    <row r="1301" spans="1:4" x14ac:dyDescent="0.2">
      <c r="A1301">
        <v>1300</v>
      </c>
      <c r="B1301" s="3">
        <v>5</v>
      </c>
      <c r="C1301" s="2">
        <f t="shared" si="21"/>
        <v>0</v>
      </c>
      <c r="D1301" s="1">
        <v>1246</v>
      </c>
    </row>
    <row r="1302" spans="1:4" x14ac:dyDescent="0.2">
      <c r="A1302">
        <v>1301</v>
      </c>
      <c r="B1302" s="3">
        <v>7</v>
      </c>
      <c r="C1302" s="2">
        <f t="shared" si="21"/>
        <v>1</v>
      </c>
      <c r="D1302" s="1">
        <v>1983</v>
      </c>
    </row>
    <row r="1303" spans="1:4" x14ac:dyDescent="0.2">
      <c r="A1303">
        <v>1302</v>
      </c>
      <c r="B1303" s="3">
        <v>6</v>
      </c>
      <c r="C1303" s="2">
        <f t="shared" si="21"/>
        <v>1</v>
      </c>
      <c r="D1303" s="1">
        <v>1494</v>
      </c>
    </row>
    <row r="1304" spans="1:4" x14ac:dyDescent="0.2">
      <c r="A1304">
        <v>1303</v>
      </c>
      <c r="B1304" s="3">
        <v>8</v>
      </c>
      <c r="C1304" s="2">
        <f t="shared" si="21"/>
        <v>1</v>
      </c>
      <c r="D1304" s="1">
        <v>2526</v>
      </c>
    </row>
    <row r="1305" spans="1:4" x14ac:dyDescent="0.2">
      <c r="A1305">
        <v>1304</v>
      </c>
      <c r="B1305" s="3">
        <v>7</v>
      </c>
      <c r="C1305" s="2">
        <f t="shared" si="21"/>
        <v>1</v>
      </c>
      <c r="D1305" s="1">
        <v>1616</v>
      </c>
    </row>
    <row r="1306" spans="1:4" x14ac:dyDescent="0.2">
      <c r="A1306">
        <v>1305</v>
      </c>
      <c r="B1306" s="3">
        <v>7</v>
      </c>
      <c r="C1306" s="2">
        <f t="shared" si="21"/>
        <v>1</v>
      </c>
      <c r="D1306" s="1">
        <v>1708</v>
      </c>
    </row>
    <row r="1307" spans="1:4" x14ac:dyDescent="0.2">
      <c r="A1307">
        <v>1306</v>
      </c>
      <c r="B1307" s="3">
        <v>9</v>
      </c>
      <c r="C1307" s="2">
        <f t="shared" si="21"/>
        <v>1</v>
      </c>
      <c r="D1307" s="1">
        <v>1652</v>
      </c>
    </row>
    <row r="1308" spans="1:4" x14ac:dyDescent="0.2">
      <c r="A1308">
        <v>1307</v>
      </c>
      <c r="B1308" s="3">
        <v>7</v>
      </c>
      <c r="C1308" s="2">
        <f t="shared" si="21"/>
        <v>1</v>
      </c>
      <c r="D1308" s="1">
        <v>1368</v>
      </c>
    </row>
    <row r="1309" spans="1:4" x14ac:dyDescent="0.2">
      <c r="A1309">
        <v>1308</v>
      </c>
      <c r="B1309" s="3">
        <v>5</v>
      </c>
      <c r="C1309" s="2">
        <f t="shared" si="21"/>
        <v>0</v>
      </c>
      <c r="D1309" s="1">
        <v>990</v>
      </c>
    </row>
    <row r="1310" spans="1:4" x14ac:dyDescent="0.2">
      <c r="A1310">
        <v>1309</v>
      </c>
      <c r="B1310" s="3">
        <v>5</v>
      </c>
      <c r="C1310" s="2">
        <f t="shared" si="21"/>
        <v>0</v>
      </c>
      <c r="D1310" s="1">
        <v>1122</v>
      </c>
    </row>
    <row r="1311" spans="1:4" x14ac:dyDescent="0.2">
      <c r="A1311">
        <v>1310</v>
      </c>
      <c r="B1311" s="3">
        <v>6</v>
      </c>
      <c r="C1311" s="2">
        <f t="shared" si="21"/>
        <v>1</v>
      </c>
      <c r="D1311" s="1">
        <v>1294</v>
      </c>
    </row>
    <row r="1312" spans="1:4" x14ac:dyDescent="0.2">
      <c r="A1312">
        <v>1311</v>
      </c>
      <c r="B1312" s="3">
        <v>7</v>
      </c>
      <c r="C1312" s="2">
        <f t="shared" si="21"/>
        <v>1</v>
      </c>
      <c r="D1312" s="1">
        <v>1902</v>
      </c>
    </row>
    <row r="1313" spans="1:4" x14ac:dyDescent="0.2">
      <c r="A1313">
        <v>1312</v>
      </c>
      <c r="B1313" s="3">
        <v>7</v>
      </c>
      <c r="C1313" s="2">
        <f t="shared" si="21"/>
        <v>1</v>
      </c>
      <c r="D1313" s="1">
        <v>1274</v>
      </c>
    </row>
    <row r="1314" spans="1:4" x14ac:dyDescent="0.2">
      <c r="A1314">
        <v>1313</v>
      </c>
      <c r="B1314" s="3">
        <v>8</v>
      </c>
      <c r="C1314" s="2">
        <f t="shared" si="21"/>
        <v>1</v>
      </c>
      <c r="D1314" s="1">
        <v>2810</v>
      </c>
    </row>
    <row r="1315" spans="1:4" x14ac:dyDescent="0.2">
      <c r="A1315">
        <v>1314</v>
      </c>
      <c r="B1315" s="3">
        <v>9</v>
      </c>
      <c r="C1315" s="2">
        <f t="shared" si="21"/>
        <v>1</v>
      </c>
      <c r="D1315" s="1">
        <v>2599</v>
      </c>
    </row>
    <row r="1316" spans="1:4" x14ac:dyDescent="0.2">
      <c r="A1316">
        <v>1315</v>
      </c>
      <c r="B1316" s="3">
        <v>4</v>
      </c>
      <c r="C1316" s="2">
        <f t="shared" si="21"/>
        <v>0</v>
      </c>
      <c r="D1316" s="1">
        <v>948</v>
      </c>
    </row>
    <row r="1317" spans="1:4" x14ac:dyDescent="0.2">
      <c r="A1317">
        <v>1316</v>
      </c>
      <c r="B1317" s="3">
        <v>6</v>
      </c>
      <c r="C1317" s="2">
        <f t="shared" si="21"/>
        <v>1</v>
      </c>
      <c r="D1317" s="1">
        <v>2112</v>
      </c>
    </row>
    <row r="1318" spans="1:4" x14ac:dyDescent="0.2">
      <c r="A1318">
        <v>1317</v>
      </c>
      <c r="B1318" s="3">
        <v>8</v>
      </c>
      <c r="C1318" s="2">
        <f t="shared" si="21"/>
        <v>1</v>
      </c>
      <c r="D1318" s="1">
        <v>1630</v>
      </c>
    </row>
    <row r="1319" spans="1:4" x14ac:dyDescent="0.2">
      <c r="A1319">
        <v>1318</v>
      </c>
      <c r="B1319" s="3">
        <v>7</v>
      </c>
      <c r="C1319" s="2">
        <f t="shared" si="21"/>
        <v>1</v>
      </c>
      <c r="D1319" s="1">
        <v>1352</v>
      </c>
    </row>
    <row r="1320" spans="1:4" x14ac:dyDescent="0.2">
      <c r="A1320">
        <v>1319</v>
      </c>
      <c r="B1320" s="3">
        <v>8</v>
      </c>
      <c r="C1320" s="2">
        <f t="shared" si="21"/>
        <v>1</v>
      </c>
      <c r="D1320" s="1">
        <v>1787</v>
      </c>
    </row>
    <row r="1321" spans="1:4" x14ac:dyDescent="0.2">
      <c r="A1321">
        <v>1320</v>
      </c>
      <c r="B1321" s="3">
        <v>4</v>
      </c>
      <c r="C1321" s="2">
        <f t="shared" si="21"/>
        <v>0</v>
      </c>
      <c r="D1321" s="1">
        <v>948</v>
      </c>
    </row>
    <row r="1322" spans="1:4" x14ac:dyDescent="0.2">
      <c r="A1322">
        <v>1321</v>
      </c>
      <c r="B1322" s="3">
        <v>6</v>
      </c>
      <c r="C1322" s="2">
        <f t="shared" si="21"/>
        <v>1</v>
      </c>
      <c r="D1322" s="1">
        <v>1478</v>
      </c>
    </row>
    <row r="1323" spans="1:4" x14ac:dyDescent="0.2">
      <c r="A1323">
        <v>1322</v>
      </c>
      <c r="B1323" s="3">
        <v>3</v>
      </c>
      <c r="C1323" s="2">
        <f t="shared" si="21"/>
        <v>0</v>
      </c>
      <c r="D1323" s="1">
        <v>720</v>
      </c>
    </row>
    <row r="1324" spans="1:4" x14ac:dyDescent="0.2">
      <c r="A1324">
        <v>1323</v>
      </c>
      <c r="B1324" s="3">
        <v>7</v>
      </c>
      <c r="C1324" s="2">
        <f t="shared" si="21"/>
        <v>1</v>
      </c>
      <c r="D1324" s="1">
        <v>1923</v>
      </c>
    </row>
    <row r="1325" spans="1:4" x14ac:dyDescent="0.2">
      <c r="A1325">
        <v>1324</v>
      </c>
      <c r="B1325" s="3">
        <v>4</v>
      </c>
      <c r="C1325" s="2">
        <f t="shared" si="21"/>
        <v>0</v>
      </c>
      <c r="D1325" s="1">
        <v>708</v>
      </c>
    </row>
    <row r="1326" spans="1:4" x14ac:dyDescent="0.2">
      <c r="A1326">
        <v>1325</v>
      </c>
      <c r="B1326" s="3">
        <v>8</v>
      </c>
      <c r="C1326" s="2">
        <f t="shared" si="21"/>
        <v>1</v>
      </c>
      <c r="D1326" s="1">
        <v>1795</v>
      </c>
    </row>
    <row r="1327" spans="1:4" x14ac:dyDescent="0.2">
      <c r="A1327">
        <v>1326</v>
      </c>
      <c r="B1327" s="3">
        <v>4</v>
      </c>
      <c r="C1327" s="2">
        <f t="shared" si="21"/>
        <v>0</v>
      </c>
      <c r="D1327" s="1">
        <v>796</v>
      </c>
    </row>
    <row r="1328" spans="1:4" x14ac:dyDescent="0.2">
      <c r="A1328">
        <v>1327</v>
      </c>
      <c r="B1328" s="3">
        <v>3</v>
      </c>
      <c r="C1328" s="2">
        <f t="shared" si="21"/>
        <v>0</v>
      </c>
      <c r="D1328" s="1">
        <v>774</v>
      </c>
    </row>
    <row r="1329" spans="1:4" x14ac:dyDescent="0.2">
      <c r="A1329">
        <v>1328</v>
      </c>
      <c r="B1329" s="3">
        <v>5</v>
      </c>
      <c r="C1329" s="2">
        <f t="shared" si="21"/>
        <v>0</v>
      </c>
      <c r="D1329" s="1">
        <v>816</v>
      </c>
    </row>
    <row r="1330" spans="1:4" x14ac:dyDescent="0.2">
      <c r="A1330">
        <v>1329</v>
      </c>
      <c r="B1330" s="3">
        <v>6</v>
      </c>
      <c r="C1330" s="2">
        <f t="shared" si="21"/>
        <v>1</v>
      </c>
      <c r="D1330" s="1">
        <v>2792</v>
      </c>
    </row>
    <row r="1331" spans="1:4" x14ac:dyDescent="0.2">
      <c r="A1331">
        <v>1330</v>
      </c>
      <c r="B1331" s="3">
        <v>7</v>
      </c>
      <c r="C1331" s="2">
        <f t="shared" si="21"/>
        <v>1</v>
      </c>
      <c r="D1331" s="1">
        <v>1632</v>
      </c>
    </row>
    <row r="1332" spans="1:4" x14ac:dyDescent="0.2">
      <c r="A1332">
        <v>1331</v>
      </c>
      <c r="B1332" s="3">
        <v>8</v>
      </c>
      <c r="C1332" s="2">
        <f t="shared" si="21"/>
        <v>1</v>
      </c>
      <c r="D1332" s="1">
        <v>1588</v>
      </c>
    </row>
    <row r="1333" spans="1:4" x14ac:dyDescent="0.2">
      <c r="A1333">
        <v>1332</v>
      </c>
      <c r="B1333" s="3">
        <v>5</v>
      </c>
      <c r="C1333" s="2">
        <f t="shared" si="21"/>
        <v>0</v>
      </c>
      <c r="D1333" s="1">
        <v>954</v>
      </c>
    </row>
    <row r="1334" spans="1:4" x14ac:dyDescent="0.2">
      <c r="A1334">
        <v>1333</v>
      </c>
      <c r="B1334" s="3">
        <v>4</v>
      </c>
      <c r="C1334" s="2">
        <f t="shared" si="21"/>
        <v>0</v>
      </c>
      <c r="D1334" s="1">
        <v>816</v>
      </c>
    </row>
    <row r="1335" spans="1:4" x14ac:dyDescent="0.2">
      <c r="A1335">
        <v>1334</v>
      </c>
      <c r="B1335" s="3">
        <v>5</v>
      </c>
      <c r="C1335" s="2">
        <f t="shared" si="21"/>
        <v>0</v>
      </c>
      <c r="D1335" s="1">
        <v>1360</v>
      </c>
    </row>
    <row r="1336" spans="1:4" x14ac:dyDescent="0.2">
      <c r="A1336">
        <v>1335</v>
      </c>
      <c r="B1336" s="3">
        <v>5</v>
      </c>
      <c r="C1336" s="2">
        <f t="shared" si="21"/>
        <v>0</v>
      </c>
      <c r="D1336" s="1">
        <v>1365</v>
      </c>
    </row>
    <row r="1337" spans="1:4" x14ac:dyDescent="0.2">
      <c r="A1337">
        <v>1336</v>
      </c>
      <c r="B1337" s="3">
        <v>6</v>
      </c>
      <c r="C1337" s="2">
        <f t="shared" si="21"/>
        <v>1</v>
      </c>
      <c r="D1337" s="1">
        <v>1334</v>
      </c>
    </row>
    <row r="1338" spans="1:4" x14ac:dyDescent="0.2">
      <c r="A1338">
        <v>1337</v>
      </c>
      <c r="B1338" s="3">
        <v>5</v>
      </c>
      <c r="C1338" s="2">
        <f t="shared" si="21"/>
        <v>0</v>
      </c>
      <c r="D1338" s="1">
        <v>1656</v>
      </c>
    </row>
    <row r="1339" spans="1:4" x14ac:dyDescent="0.2">
      <c r="A1339">
        <v>1338</v>
      </c>
      <c r="B1339" s="3">
        <v>4</v>
      </c>
      <c r="C1339" s="2">
        <f t="shared" si="21"/>
        <v>0</v>
      </c>
      <c r="D1339" s="1">
        <v>693</v>
      </c>
    </row>
    <row r="1340" spans="1:4" x14ac:dyDescent="0.2">
      <c r="A1340">
        <v>1339</v>
      </c>
      <c r="B1340" s="3">
        <v>7</v>
      </c>
      <c r="C1340" s="2">
        <f t="shared" si="21"/>
        <v>1</v>
      </c>
      <c r="D1340" s="1">
        <v>1861</v>
      </c>
    </row>
    <row r="1341" spans="1:4" x14ac:dyDescent="0.2">
      <c r="A1341">
        <v>1340</v>
      </c>
      <c r="B1341" s="3">
        <v>5</v>
      </c>
      <c r="C1341" s="2">
        <f t="shared" si="21"/>
        <v>0</v>
      </c>
      <c r="D1341" s="1">
        <v>864</v>
      </c>
    </row>
    <row r="1342" spans="1:4" x14ac:dyDescent="0.2">
      <c r="A1342">
        <v>1341</v>
      </c>
      <c r="B1342" s="3">
        <v>4</v>
      </c>
      <c r="C1342" s="2">
        <f t="shared" si="21"/>
        <v>0</v>
      </c>
      <c r="D1342" s="1">
        <v>872</v>
      </c>
    </row>
    <row r="1343" spans="1:4" x14ac:dyDescent="0.2">
      <c r="A1343">
        <v>1342</v>
      </c>
      <c r="B1343" s="3">
        <v>6</v>
      </c>
      <c r="C1343" s="2">
        <f t="shared" si="21"/>
        <v>1</v>
      </c>
      <c r="D1343" s="1">
        <v>1114</v>
      </c>
    </row>
    <row r="1344" spans="1:4" x14ac:dyDescent="0.2">
      <c r="A1344">
        <v>1343</v>
      </c>
      <c r="B1344" s="3">
        <v>8</v>
      </c>
      <c r="C1344" s="2">
        <f t="shared" si="21"/>
        <v>1</v>
      </c>
      <c r="D1344" s="1">
        <v>2169</v>
      </c>
    </row>
    <row r="1345" spans="1:4" x14ac:dyDescent="0.2">
      <c r="A1345">
        <v>1344</v>
      </c>
      <c r="B1345" s="3">
        <v>6</v>
      </c>
      <c r="C1345" s="2">
        <f t="shared" si="21"/>
        <v>1</v>
      </c>
      <c r="D1345" s="1">
        <v>1913</v>
      </c>
    </row>
    <row r="1346" spans="1:4" x14ac:dyDescent="0.2">
      <c r="A1346">
        <v>1345</v>
      </c>
      <c r="B1346" s="3">
        <v>7</v>
      </c>
      <c r="C1346" s="2">
        <f t="shared" si="21"/>
        <v>1</v>
      </c>
      <c r="D1346" s="1">
        <v>1456</v>
      </c>
    </row>
    <row r="1347" spans="1:4" x14ac:dyDescent="0.2">
      <c r="A1347">
        <v>1346</v>
      </c>
      <c r="B1347" s="3">
        <v>4</v>
      </c>
      <c r="C1347" s="2">
        <f t="shared" ref="C1347:C1410" si="22">IF(B1347&gt;=6, 1, 0)</f>
        <v>0</v>
      </c>
      <c r="D1347" s="1">
        <v>960</v>
      </c>
    </row>
    <row r="1348" spans="1:4" x14ac:dyDescent="0.2">
      <c r="A1348">
        <v>1347</v>
      </c>
      <c r="B1348" s="3">
        <v>7</v>
      </c>
      <c r="C1348" s="2">
        <f t="shared" si="22"/>
        <v>1</v>
      </c>
      <c r="D1348" s="1">
        <v>2156</v>
      </c>
    </row>
    <row r="1349" spans="1:4" x14ac:dyDescent="0.2">
      <c r="A1349">
        <v>1348</v>
      </c>
      <c r="B1349" s="3">
        <v>8</v>
      </c>
      <c r="C1349" s="2">
        <f t="shared" si="22"/>
        <v>1</v>
      </c>
      <c r="D1349" s="1">
        <v>1776</v>
      </c>
    </row>
    <row r="1350" spans="1:4" x14ac:dyDescent="0.2">
      <c r="A1350">
        <v>1349</v>
      </c>
      <c r="B1350" s="3">
        <v>7</v>
      </c>
      <c r="C1350" s="2">
        <f t="shared" si="22"/>
        <v>1</v>
      </c>
      <c r="D1350" s="1">
        <v>1494</v>
      </c>
    </row>
    <row r="1351" spans="1:4" x14ac:dyDescent="0.2">
      <c r="A1351">
        <v>1350</v>
      </c>
      <c r="B1351" s="3">
        <v>8</v>
      </c>
      <c r="C1351" s="2">
        <f t="shared" si="22"/>
        <v>1</v>
      </c>
      <c r="D1351" s="1">
        <v>2358</v>
      </c>
    </row>
    <row r="1352" spans="1:4" x14ac:dyDescent="0.2">
      <c r="A1352">
        <v>1351</v>
      </c>
      <c r="B1352" s="3">
        <v>5</v>
      </c>
      <c r="C1352" s="2">
        <f t="shared" si="22"/>
        <v>0</v>
      </c>
      <c r="D1352" s="1">
        <v>2634</v>
      </c>
    </row>
    <row r="1353" spans="1:4" x14ac:dyDescent="0.2">
      <c r="A1353">
        <v>1352</v>
      </c>
      <c r="B1353" s="3">
        <v>6</v>
      </c>
      <c r="C1353" s="2">
        <f t="shared" si="22"/>
        <v>1</v>
      </c>
      <c r="D1353" s="1">
        <v>1716</v>
      </c>
    </row>
    <row r="1354" spans="1:4" x14ac:dyDescent="0.2">
      <c r="A1354">
        <v>1353</v>
      </c>
      <c r="B1354" s="3">
        <v>6</v>
      </c>
      <c r="C1354" s="2">
        <f t="shared" si="22"/>
        <v>1</v>
      </c>
      <c r="D1354" s="1">
        <v>1176</v>
      </c>
    </row>
    <row r="1355" spans="1:4" x14ac:dyDescent="0.2">
      <c r="A1355">
        <v>1354</v>
      </c>
      <c r="B1355" s="3">
        <v>8</v>
      </c>
      <c r="C1355" s="2">
        <f t="shared" si="22"/>
        <v>1</v>
      </c>
      <c r="D1355" s="1">
        <v>3238</v>
      </c>
    </row>
    <row r="1356" spans="1:4" x14ac:dyDescent="0.2">
      <c r="A1356">
        <v>1355</v>
      </c>
      <c r="B1356" s="3">
        <v>7</v>
      </c>
      <c r="C1356" s="2">
        <f t="shared" si="22"/>
        <v>1</v>
      </c>
      <c r="D1356" s="1">
        <v>1865</v>
      </c>
    </row>
    <row r="1357" spans="1:4" x14ac:dyDescent="0.2">
      <c r="A1357">
        <v>1356</v>
      </c>
      <c r="B1357" s="3">
        <v>7</v>
      </c>
      <c r="C1357" s="2">
        <f t="shared" si="22"/>
        <v>1</v>
      </c>
      <c r="D1357" s="1">
        <v>1920</v>
      </c>
    </row>
    <row r="1358" spans="1:4" x14ac:dyDescent="0.2">
      <c r="A1358">
        <v>1357</v>
      </c>
      <c r="B1358" s="3">
        <v>5</v>
      </c>
      <c r="C1358" s="2">
        <f t="shared" si="22"/>
        <v>0</v>
      </c>
      <c r="D1358" s="1">
        <v>892</v>
      </c>
    </row>
    <row r="1359" spans="1:4" x14ac:dyDescent="0.2">
      <c r="A1359">
        <v>1358</v>
      </c>
      <c r="B1359" s="3">
        <v>5</v>
      </c>
      <c r="C1359" s="2">
        <f t="shared" si="22"/>
        <v>0</v>
      </c>
      <c r="D1359" s="1">
        <v>1078</v>
      </c>
    </row>
    <row r="1360" spans="1:4" x14ac:dyDescent="0.2">
      <c r="A1360">
        <v>1359</v>
      </c>
      <c r="B1360" s="3">
        <v>6</v>
      </c>
      <c r="C1360" s="2">
        <f t="shared" si="22"/>
        <v>1</v>
      </c>
      <c r="D1360" s="1">
        <v>1573</v>
      </c>
    </row>
    <row r="1361" spans="1:4" x14ac:dyDescent="0.2">
      <c r="A1361">
        <v>1360</v>
      </c>
      <c r="B1361" s="3">
        <v>9</v>
      </c>
      <c r="C1361" s="2">
        <f t="shared" si="22"/>
        <v>1</v>
      </c>
      <c r="D1361" s="1">
        <v>1980</v>
      </c>
    </row>
    <row r="1362" spans="1:4" x14ac:dyDescent="0.2">
      <c r="A1362">
        <v>1361</v>
      </c>
      <c r="B1362" s="3">
        <v>5</v>
      </c>
      <c r="C1362" s="2">
        <f t="shared" si="22"/>
        <v>0</v>
      </c>
      <c r="D1362" s="1">
        <v>2601</v>
      </c>
    </row>
    <row r="1363" spans="1:4" x14ac:dyDescent="0.2">
      <c r="A1363">
        <v>1362</v>
      </c>
      <c r="B1363" s="3">
        <v>7</v>
      </c>
      <c r="C1363" s="2">
        <f t="shared" si="22"/>
        <v>1</v>
      </c>
      <c r="D1363" s="1">
        <v>1530</v>
      </c>
    </row>
    <row r="1364" spans="1:4" x14ac:dyDescent="0.2">
      <c r="A1364">
        <v>1363</v>
      </c>
      <c r="B1364" s="3">
        <v>4</v>
      </c>
      <c r="C1364" s="2">
        <f t="shared" si="22"/>
        <v>0</v>
      </c>
      <c r="D1364" s="1">
        <v>1738</v>
      </c>
    </row>
    <row r="1365" spans="1:4" x14ac:dyDescent="0.2">
      <c r="A1365">
        <v>1364</v>
      </c>
      <c r="B1365" s="3">
        <v>6</v>
      </c>
      <c r="C1365" s="2">
        <f t="shared" si="22"/>
        <v>1</v>
      </c>
      <c r="D1365" s="1">
        <v>1412</v>
      </c>
    </row>
    <row r="1366" spans="1:4" x14ac:dyDescent="0.2">
      <c r="A1366">
        <v>1365</v>
      </c>
      <c r="B1366" s="3">
        <v>7</v>
      </c>
      <c r="C1366" s="2">
        <f t="shared" si="22"/>
        <v>1</v>
      </c>
      <c r="D1366" s="1">
        <v>1200</v>
      </c>
    </row>
    <row r="1367" spans="1:4" x14ac:dyDescent="0.2">
      <c r="A1367">
        <v>1366</v>
      </c>
      <c r="B1367" s="3">
        <v>7</v>
      </c>
      <c r="C1367" s="2">
        <f t="shared" si="22"/>
        <v>1</v>
      </c>
      <c r="D1367" s="1">
        <v>1674</v>
      </c>
    </row>
    <row r="1368" spans="1:4" x14ac:dyDescent="0.2">
      <c r="A1368">
        <v>1367</v>
      </c>
      <c r="B1368" s="3">
        <v>7</v>
      </c>
      <c r="C1368" s="2">
        <f t="shared" si="22"/>
        <v>1</v>
      </c>
      <c r="D1368" s="1">
        <v>1790</v>
      </c>
    </row>
    <row r="1369" spans="1:4" x14ac:dyDescent="0.2">
      <c r="A1369">
        <v>1368</v>
      </c>
      <c r="B1369" s="3">
        <v>5</v>
      </c>
      <c r="C1369" s="2">
        <f t="shared" si="22"/>
        <v>0</v>
      </c>
      <c r="D1369" s="1">
        <v>1475</v>
      </c>
    </row>
    <row r="1370" spans="1:4" x14ac:dyDescent="0.2">
      <c r="A1370">
        <v>1369</v>
      </c>
      <c r="B1370" s="3">
        <v>6</v>
      </c>
      <c r="C1370" s="2">
        <f t="shared" si="22"/>
        <v>1</v>
      </c>
      <c r="D1370" s="1">
        <v>848</v>
      </c>
    </row>
    <row r="1371" spans="1:4" x14ac:dyDescent="0.2">
      <c r="A1371">
        <v>1370</v>
      </c>
      <c r="B1371" s="3">
        <v>8</v>
      </c>
      <c r="C1371" s="2">
        <f t="shared" si="22"/>
        <v>1</v>
      </c>
      <c r="D1371" s="1">
        <v>1668</v>
      </c>
    </row>
    <row r="1372" spans="1:4" x14ac:dyDescent="0.2">
      <c r="A1372">
        <v>1371</v>
      </c>
      <c r="B1372" s="3">
        <v>4</v>
      </c>
      <c r="C1372" s="2">
        <f t="shared" si="22"/>
        <v>0</v>
      </c>
      <c r="D1372" s="1">
        <v>1374</v>
      </c>
    </row>
    <row r="1373" spans="1:4" x14ac:dyDescent="0.2">
      <c r="A1373">
        <v>1372</v>
      </c>
      <c r="B1373" s="3">
        <v>6</v>
      </c>
      <c r="C1373" s="2">
        <f t="shared" si="22"/>
        <v>1</v>
      </c>
      <c r="D1373" s="1">
        <v>1661</v>
      </c>
    </row>
    <row r="1374" spans="1:4" x14ac:dyDescent="0.2">
      <c r="A1374">
        <v>1373</v>
      </c>
      <c r="B1374" s="3">
        <v>7</v>
      </c>
      <c r="C1374" s="2">
        <f t="shared" si="22"/>
        <v>1</v>
      </c>
      <c r="D1374" s="1">
        <v>2097</v>
      </c>
    </row>
    <row r="1375" spans="1:4" x14ac:dyDescent="0.2">
      <c r="A1375">
        <v>1374</v>
      </c>
      <c r="B1375" s="3">
        <v>10</v>
      </c>
      <c r="C1375" s="2">
        <f t="shared" si="22"/>
        <v>1</v>
      </c>
      <c r="D1375" s="1">
        <v>2633</v>
      </c>
    </row>
    <row r="1376" spans="1:4" x14ac:dyDescent="0.2">
      <c r="A1376">
        <v>1375</v>
      </c>
      <c r="B1376" s="3">
        <v>7</v>
      </c>
      <c r="C1376" s="2">
        <f t="shared" si="22"/>
        <v>1</v>
      </c>
      <c r="D1376" s="1">
        <v>1958</v>
      </c>
    </row>
    <row r="1377" spans="1:4" x14ac:dyDescent="0.2">
      <c r="A1377">
        <v>1376</v>
      </c>
      <c r="B1377" s="3">
        <v>8</v>
      </c>
      <c r="C1377" s="2">
        <f t="shared" si="22"/>
        <v>1</v>
      </c>
      <c r="D1377" s="1">
        <v>1571</v>
      </c>
    </row>
    <row r="1378" spans="1:4" x14ac:dyDescent="0.2">
      <c r="A1378">
        <v>1377</v>
      </c>
      <c r="B1378" s="3">
        <v>6</v>
      </c>
      <c r="C1378" s="2">
        <f t="shared" si="22"/>
        <v>1</v>
      </c>
      <c r="D1378" s="1">
        <v>790</v>
      </c>
    </row>
    <row r="1379" spans="1:4" x14ac:dyDescent="0.2">
      <c r="A1379">
        <v>1378</v>
      </c>
      <c r="B1379" s="3">
        <v>5</v>
      </c>
      <c r="C1379" s="2">
        <f t="shared" si="22"/>
        <v>0</v>
      </c>
      <c r="D1379" s="1">
        <v>1604</v>
      </c>
    </row>
    <row r="1380" spans="1:4" x14ac:dyDescent="0.2">
      <c r="A1380">
        <v>1379</v>
      </c>
      <c r="B1380" s="3">
        <v>6</v>
      </c>
      <c r="C1380" s="2">
        <f t="shared" si="22"/>
        <v>1</v>
      </c>
      <c r="D1380" s="1">
        <v>987</v>
      </c>
    </row>
    <row r="1381" spans="1:4" x14ac:dyDescent="0.2">
      <c r="A1381">
        <v>1380</v>
      </c>
      <c r="B1381" s="3">
        <v>5</v>
      </c>
      <c r="C1381" s="2">
        <f t="shared" si="22"/>
        <v>0</v>
      </c>
      <c r="D1381" s="1">
        <v>1394</v>
      </c>
    </row>
    <row r="1382" spans="1:4" x14ac:dyDescent="0.2">
      <c r="A1382">
        <v>1381</v>
      </c>
      <c r="B1382" s="3">
        <v>3</v>
      </c>
      <c r="C1382" s="2">
        <f t="shared" si="22"/>
        <v>0</v>
      </c>
      <c r="D1382" s="1">
        <v>864</v>
      </c>
    </row>
    <row r="1383" spans="1:4" x14ac:dyDescent="0.2">
      <c r="A1383">
        <v>1382</v>
      </c>
      <c r="B1383" s="3">
        <v>6</v>
      </c>
      <c r="C1383" s="2">
        <f t="shared" si="22"/>
        <v>1</v>
      </c>
      <c r="D1383" s="1">
        <v>2117</v>
      </c>
    </row>
    <row r="1384" spans="1:4" x14ac:dyDescent="0.2">
      <c r="A1384">
        <v>1383</v>
      </c>
      <c r="B1384" s="3">
        <v>7</v>
      </c>
      <c r="C1384" s="2">
        <f t="shared" si="22"/>
        <v>1</v>
      </c>
      <c r="D1384" s="1">
        <v>1762</v>
      </c>
    </row>
    <row r="1385" spans="1:4" x14ac:dyDescent="0.2">
      <c r="A1385">
        <v>1384</v>
      </c>
      <c r="B1385" s="3">
        <v>5</v>
      </c>
      <c r="C1385" s="2">
        <f t="shared" si="22"/>
        <v>0</v>
      </c>
      <c r="D1385" s="1">
        <v>1416</v>
      </c>
    </row>
    <row r="1386" spans="1:4" x14ac:dyDescent="0.2">
      <c r="A1386">
        <v>1385</v>
      </c>
      <c r="B1386" s="3">
        <v>6</v>
      </c>
      <c r="C1386" s="2">
        <f t="shared" si="22"/>
        <v>1</v>
      </c>
      <c r="D1386" s="1">
        <v>1258</v>
      </c>
    </row>
    <row r="1387" spans="1:4" x14ac:dyDescent="0.2">
      <c r="A1387">
        <v>1386</v>
      </c>
      <c r="B1387" s="3">
        <v>4</v>
      </c>
      <c r="C1387" s="2">
        <f t="shared" si="22"/>
        <v>0</v>
      </c>
      <c r="D1387" s="1">
        <v>1154</v>
      </c>
    </row>
    <row r="1388" spans="1:4" x14ac:dyDescent="0.2">
      <c r="A1388">
        <v>1387</v>
      </c>
      <c r="B1388" s="3">
        <v>7</v>
      </c>
      <c r="C1388" s="2">
        <f t="shared" si="22"/>
        <v>1</v>
      </c>
      <c r="D1388" s="1">
        <v>2784</v>
      </c>
    </row>
    <row r="1389" spans="1:4" x14ac:dyDescent="0.2">
      <c r="A1389">
        <v>1388</v>
      </c>
      <c r="B1389" s="3">
        <v>6</v>
      </c>
      <c r="C1389" s="2">
        <f t="shared" si="22"/>
        <v>1</v>
      </c>
      <c r="D1389" s="1">
        <v>2526</v>
      </c>
    </row>
    <row r="1390" spans="1:4" x14ac:dyDescent="0.2">
      <c r="A1390">
        <v>1389</v>
      </c>
      <c r="B1390" s="3">
        <v>9</v>
      </c>
      <c r="C1390" s="2">
        <f t="shared" si="22"/>
        <v>1</v>
      </c>
      <c r="D1390" s="1">
        <v>1746</v>
      </c>
    </row>
    <row r="1391" spans="1:4" x14ac:dyDescent="0.2">
      <c r="A1391">
        <v>1390</v>
      </c>
      <c r="B1391" s="3">
        <v>6</v>
      </c>
      <c r="C1391" s="2">
        <f t="shared" si="22"/>
        <v>1</v>
      </c>
      <c r="D1391" s="1">
        <v>1218</v>
      </c>
    </row>
    <row r="1392" spans="1:4" x14ac:dyDescent="0.2">
      <c r="A1392">
        <v>1391</v>
      </c>
      <c r="B1392" s="3">
        <v>7</v>
      </c>
      <c r="C1392" s="2">
        <f t="shared" si="22"/>
        <v>1</v>
      </c>
      <c r="D1392" s="1">
        <v>1525</v>
      </c>
    </row>
    <row r="1393" spans="1:4" x14ac:dyDescent="0.2">
      <c r="A1393">
        <v>1392</v>
      </c>
      <c r="B1393" s="3">
        <v>5</v>
      </c>
      <c r="C1393" s="2">
        <f t="shared" si="22"/>
        <v>0</v>
      </c>
      <c r="D1393" s="1">
        <v>1584</v>
      </c>
    </row>
    <row r="1394" spans="1:4" x14ac:dyDescent="0.2">
      <c r="A1394">
        <v>1393</v>
      </c>
      <c r="B1394" s="3">
        <v>5</v>
      </c>
      <c r="C1394" s="2">
        <f t="shared" si="22"/>
        <v>0</v>
      </c>
      <c r="D1394" s="1">
        <v>900</v>
      </c>
    </row>
    <row r="1395" spans="1:4" x14ac:dyDescent="0.2">
      <c r="A1395">
        <v>1394</v>
      </c>
      <c r="B1395" s="3">
        <v>6</v>
      </c>
      <c r="C1395" s="2">
        <f t="shared" si="22"/>
        <v>1</v>
      </c>
      <c r="D1395" s="1">
        <v>1912</v>
      </c>
    </row>
    <row r="1396" spans="1:4" x14ac:dyDescent="0.2">
      <c r="A1396">
        <v>1395</v>
      </c>
      <c r="B1396" s="3">
        <v>7</v>
      </c>
      <c r="C1396" s="2">
        <f t="shared" si="22"/>
        <v>1</v>
      </c>
      <c r="D1396" s="1">
        <v>1500</v>
      </c>
    </row>
    <row r="1397" spans="1:4" x14ac:dyDescent="0.2">
      <c r="A1397">
        <v>1396</v>
      </c>
      <c r="B1397" s="3">
        <v>8</v>
      </c>
      <c r="C1397" s="2">
        <f t="shared" si="22"/>
        <v>1</v>
      </c>
      <c r="D1397" s="1">
        <v>2482</v>
      </c>
    </row>
    <row r="1398" spans="1:4" x14ac:dyDescent="0.2">
      <c r="A1398">
        <v>1397</v>
      </c>
      <c r="B1398" s="3">
        <v>5</v>
      </c>
      <c r="C1398" s="2">
        <f t="shared" si="22"/>
        <v>0</v>
      </c>
      <c r="D1398" s="1">
        <v>1687</v>
      </c>
    </row>
    <row r="1399" spans="1:4" x14ac:dyDescent="0.2">
      <c r="A1399">
        <v>1398</v>
      </c>
      <c r="B1399" s="3">
        <v>5</v>
      </c>
      <c r="C1399" s="2">
        <f t="shared" si="22"/>
        <v>0</v>
      </c>
      <c r="D1399" s="1">
        <v>1513</v>
      </c>
    </row>
    <row r="1400" spans="1:4" x14ac:dyDescent="0.2">
      <c r="A1400">
        <v>1399</v>
      </c>
      <c r="B1400" s="3">
        <v>5</v>
      </c>
      <c r="C1400" s="2">
        <f t="shared" si="22"/>
        <v>0</v>
      </c>
      <c r="D1400" s="1">
        <v>1904</v>
      </c>
    </row>
    <row r="1401" spans="1:4" x14ac:dyDescent="0.2">
      <c r="A1401">
        <v>1400</v>
      </c>
      <c r="B1401" s="3">
        <v>6</v>
      </c>
      <c r="C1401" s="2">
        <f t="shared" si="22"/>
        <v>1</v>
      </c>
      <c r="D1401" s="1">
        <v>1608</v>
      </c>
    </row>
    <row r="1402" spans="1:4" x14ac:dyDescent="0.2">
      <c r="A1402">
        <v>1401</v>
      </c>
      <c r="B1402" s="3">
        <v>6</v>
      </c>
      <c r="C1402" s="2">
        <f t="shared" si="22"/>
        <v>1</v>
      </c>
      <c r="D1402" s="1">
        <v>1158</v>
      </c>
    </row>
    <row r="1403" spans="1:4" x14ac:dyDescent="0.2">
      <c r="A1403">
        <v>1402</v>
      </c>
      <c r="B1403" s="3">
        <v>6</v>
      </c>
      <c r="C1403" s="2">
        <f t="shared" si="22"/>
        <v>1</v>
      </c>
      <c r="D1403" s="1">
        <v>1593</v>
      </c>
    </row>
    <row r="1404" spans="1:4" x14ac:dyDescent="0.2">
      <c r="A1404">
        <v>1403</v>
      </c>
      <c r="B1404" s="3">
        <v>7</v>
      </c>
      <c r="C1404" s="2">
        <f t="shared" si="22"/>
        <v>1</v>
      </c>
      <c r="D1404" s="1">
        <v>1294</v>
      </c>
    </row>
    <row r="1405" spans="1:4" x14ac:dyDescent="0.2">
      <c r="A1405">
        <v>1404</v>
      </c>
      <c r="B1405" s="3">
        <v>8</v>
      </c>
      <c r="C1405" s="2">
        <f t="shared" si="22"/>
        <v>1</v>
      </c>
      <c r="D1405" s="1">
        <v>1464</v>
      </c>
    </row>
    <row r="1406" spans="1:4" x14ac:dyDescent="0.2">
      <c r="A1406">
        <v>1405</v>
      </c>
      <c r="B1406" s="3">
        <v>3</v>
      </c>
      <c r="C1406" s="2">
        <f t="shared" si="22"/>
        <v>0</v>
      </c>
      <c r="D1406" s="1">
        <v>1214</v>
      </c>
    </row>
    <row r="1407" spans="1:4" x14ac:dyDescent="0.2">
      <c r="A1407">
        <v>1406</v>
      </c>
      <c r="B1407" s="3">
        <v>8</v>
      </c>
      <c r="C1407" s="2">
        <f t="shared" si="22"/>
        <v>1</v>
      </c>
      <c r="D1407" s="1">
        <v>1646</v>
      </c>
    </row>
    <row r="1408" spans="1:4" x14ac:dyDescent="0.2">
      <c r="A1408">
        <v>1407</v>
      </c>
      <c r="B1408" s="3">
        <v>5</v>
      </c>
      <c r="C1408" s="2">
        <f t="shared" si="22"/>
        <v>0</v>
      </c>
      <c r="D1408" s="1">
        <v>768</v>
      </c>
    </row>
    <row r="1409" spans="1:4" x14ac:dyDescent="0.2">
      <c r="A1409">
        <v>1408</v>
      </c>
      <c r="B1409" s="3">
        <v>5</v>
      </c>
      <c r="C1409" s="2">
        <f t="shared" si="22"/>
        <v>0</v>
      </c>
      <c r="D1409" s="1">
        <v>833</v>
      </c>
    </row>
    <row r="1410" spans="1:4" x14ac:dyDescent="0.2">
      <c r="A1410">
        <v>1409</v>
      </c>
      <c r="B1410" s="3">
        <v>4</v>
      </c>
      <c r="C1410" s="2">
        <f t="shared" si="22"/>
        <v>0</v>
      </c>
      <c r="D1410" s="1">
        <v>1363</v>
      </c>
    </row>
    <row r="1411" spans="1:4" x14ac:dyDescent="0.2">
      <c r="A1411">
        <v>1410</v>
      </c>
      <c r="B1411" s="3">
        <v>7</v>
      </c>
      <c r="C1411" s="2">
        <f t="shared" ref="C1411:C1461" si="23">IF(B1411&gt;=6, 1, 0)</f>
        <v>1</v>
      </c>
      <c r="D1411" s="1">
        <v>2093</v>
      </c>
    </row>
    <row r="1412" spans="1:4" x14ac:dyDescent="0.2">
      <c r="A1412">
        <v>1411</v>
      </c>
      <c r="B1412" s="3">
        <v>7</v>
      </c>
      <c r="C1412" s="2">
        <f t="shared" si="23"/>
        <v>1</v>
      </c>
      <c r="D1412" s="1">
        <v>1840</v>
      </c>
    </row>
    <row r="1413" spans="1:4" x14ac:dyDescent="0.2">
      <c r="A1413">
        <v>1412</v>
      </c>
      <c r="B1413" s="3">
        <v>6</v>
      </c>
      <c r="C1413" s="2">
        <f t="shared" si="23"/>
        <v>1</v>
      </c>
      <c r="D1413" s="1">
        <v>1668</v>
      </c>
    </row>
    <row r="1414" spans="1:4" x14ac:dyDescent="0.2">
      <c r="A1414">
        <v>1413</v>
      </c>
      <c r="B1414" s="3">
        <v>4</v>
      </c>
      <c r="C1414" s="2">
        <f t="shared" si="23"/>
        <v>0</v>
      </c>
      <c r="D1414" s="1">
        <v>1040</v>
      </c>
    </row>
    <row r="1415" spans="1:4" x14ac:dyDescent="0.2">
      <c r="A1415">
        <v>1414</v>
      </c>
      <c r="B1415" s="3">
        <v>8</v>
      </c>
      <c r="C1415" s="2">
        <f t="shared" si="23"/>
        <v>1</v>
      </c>
      <c r="D1415" s="1">
        <v>1844</v>
      </c>
    </row>
    <row r="1416" spans="1:4" x14ac:dyDescent="0.2">
      <c r="A1416">
        <v>1415</v>
      </c>
      <c r="B1416" s="3">
        <v>6</v>
      </c>
      <c r="C1416" s="2">
        <f t="shared" si="23"/>
        <v>1</v>
      </c>
      <c r="D1416" s="1">
        <v>1848</v>
      </c>
    </row>
    <row r="1417" spans="1:4" x14ac:dyDescent="0.2">
      <c r="A1417">
        <v>1416</v>
      </c>
      <c r="B1417" s="3">
        <v>7</v>
      </c>
      <c r="C1417" s="2">
        <f t="shared" si="23"/>
        <v>1</v>
      </c>
      <c r="D1417" s="1">
        <v>1569</v>
      </c>
    </row>
    <row r="1418" spans="1:4" x14ac:dyDescent="0.2">
      <c r="A1418">
        <v>1417</v>
      </c>
      <c r="B1418" s="3">
        <v>4</v>
      </c>
      <c r="C1418" s="2">
        <f t="shared" si="23"/>
        <v>0</v>
      </c>
      <c r="D1418" s="1">
        <v>2290</v>
      </c>
    </row>
    <row r="1419" spans="1:4" x14ac:dyDescent="0.2">
      <c r="A1419">
        <v>1418</v>
      </c>
      <c r="B1419" s="3">
        <v>8</v>
      </c>
      <c r="C1419" s="2">
        <f t="shared" si="23"/>
        <v>1</v>
      </c>
      <c r="D1419" s="1">
        <v>2450</v>
      </c>
    </row>
    <row r="1420" spans="1:4" x14ac:dyDescent="0.2">
      <c r="A1420">
        <v>1419</v>
      </c>
      <c r="B1420" s="3">
        <v>5</v>
      </c>
      <c r="C1420" s="2">
        <f t="shared" si="23"/>
        <v>0</v>
      </c>
      <c r="D1420" s="1">
        <v>1144</v>
      </c>
    </row>
    <row r="1421" spans="1:4" x14ac:dyDescent="0.2">
      <c r="A1421">
        <v>1420</v>
      </c>
      <c r="B1421" s="3">
        <v>6</v>
      </c>
      <c r="C1421" s="2">
        <f t="shared" si="23"/>
        <v>1</v>
      </c>
      <c r="D1421" s="1">
        <v>1844</v>
      </c>
    </row>
    <row r="1422" spans="1:4" x14ac:dyDescent="0.2">
      <c r="A1422">
        <v>1421</v>
      </c>
      <c r="B1422" s="3">
        <v>6</v>
      </c>
      <c r="C1422" s="2">
        <f t="shared" si="23"/>
        <v>1</v>
      </c>
      <c r="D1422" s="1">
        <v>1416</v>
      </c>
    </row>
    <row r="1423" spans="1:4" x14ac:dyDescent="0.2">
      <c r="A1423">
        <v>1422</v>
      </c>
      <c r="B1423" s="3">
        <v>6</v>
      </c>
      <c r="C1423" s="2">
        <f t="shared" si="23"/>
        <v>1</v>
      </c>
      <c r="D1423" s="1">
        <v>1069</v>
      </c>
    </row>
    <row r="1424" spans="1:4" x14ac:dyDescent="0.2">
      <c r="A1424">
        <v>1423</v>
      </c>
      <c r="B1424" s="3">
        <v>6</v>
      </c>
      <c r="C1424" s="2">
        <f t="shared" si="23"/>
        <v>1</v>
      </c>
      <c r="D1424" s="1">
        <v>848</v>
      </c>
    </row>
    <row r="1425" spans="1:4" x14ac:dyDescent="0.2">
      <c r="A1425">
        <v>1424</v>
      </c>
      <c r="B1425" s="3">
        <v>6</v>
      </c>
      <c r="C1425" s="2">
        <f t="shared" si="23"/>
        <v>1</v>
      </c>
      <c r="D1425" s="1">
        <v>2201</v>
      </c>
    </row>
    <row r="1426" spans="1:4" x14ac:dyDescent="0.2">
      <c r="A1426">
        <v>1425</v>
      </c>
      <c r="B1426" s="3">
        <v>5</v>
      </c>
      <c r="C1426" s="2">
        <f t="shared" si="23"/>
        <v>0</v>
      </c>
      <c r="D1426" s="1">
        <v>1344</v>
      </c>
    </row>
    <row r="1427" spans="1:4" x14ac:dyDescent="0.2">
      <c r="A1427">
        <v>1426</v>
      </c>
      <c r="B1427" s="3">
        <v>6</v>
      </c>
      <c r="C1427" s="2">
        <f t="shared" si="23"/>
        <v>1</v>
      </c>
      <c r="D1427" s="1">
        <v>1252</v>
      </c>
    </row>
    <row r="1428" spans="1:4" x14ac:dyDescent="0.2">
      <c r="A1428">
        <v>1427</v>
      </c>
      <c r="B1428" s="3">
        <v>7</v>
      </c>
      <c r="C1428" s="2">
        <f t="shared" si="23"/>
        <v>1</v>
      </c>
      <c r="D1428" s="1">
        <v>2127</v>
      </c>
    </row>
    <row r="1429" spans="1:4" x14ac:dyDescent="0.2">
      <c r="A1429">
        <v>1428</v>
      </c>
      <c r="B1429" s="3">
        <v>5</v>
      </c>
      <c r="C1429" s="2">
        <f t="shared" si="23"/>
        <v>0</v>
      </c>
      <c r="D1429" s="1">
        <v>1558</v>
      </c>
    </row>
    <row r="1430" spans="1:4" x14ac:dyDescent="0.2">
      <c r="A1430">
        <v>1429</v>
      </c>
      <c r="B1430" s="3">
        <v>5</v>
      </c>
      <c r="C1430" s="2">
        <f t="shared" si="23"/>
        <v>0</v>
      </c>
      <c r="D1430" s="1">
        <v>804</v>
      </c>
    </row>
    <row r="1431" spans="1:4" x14ac:dyDescent="0.2">
      <c r="A1431">
        <v>1430</v>
      </c>
      <c r="B1431" s="3">
        <v>6</v>
      </c>
      <c r="C1431" s="2">
        <f t="shared" si="23"/>
        <v>1</v>
      </c>
      <c r="D1431" s="1">
        <v>1440</v>
      </c>
    </row>
    <row r="1432" spans="1:4" x14ac:dyDescent="0.2">
      <c r="A1432">
        <v>1431</v>
      </c>
      <c r="B1432" s="3">
        <v>5</v>
      </c>
      <c r="C1432" s="2">
        <f t="shared" si="23"/>
        <v>0</v>
      </c>
      <c r="D1432" s="1">
        <v>1838</v>
      </c>
    </row>
    <row r="1433" spans="1:4" x14ac:dyDescent="0.2">
      <c r="A1433">
        <v>1432</v>
      </c>
      <c r="B1433" s="3">
        <v>6</v>
      </c>
      <c r="C1433" s="2">
        <f t="shared" si="23"/>
        <v>1</v>
      </c>
      <c r="D1433" s="1">
        <v>958</v>
      </c>
    </row>
    <row r="1434" spans="1:4" x14ac:dyDescent="0.2">
      <c r="A1434">
        <v>1433</v>
      </c>
      <c r="B1434" s="3">
        <v>4</v>
      </c>
      <c r="C1434" s="2">
        <f t="shared" si="23"/>
        <v>0</v>
      </c>
      <c r="D1434" s="1">
        <v>968</v>
      </c>
    </row>
    <row r="1435" spans="1:4" x14ac:dyDescent="0.2">
      <c r="A1435">
        <v>1434</v>
      </c>
      <c r="B1435" s="3">
        <v>6</v>
      </c>
      <c r="C1435" s="2">
        <f t="shared" si="23"/>
        <v>1</v>
      </c>
      <c r="D1435" s="1">
        <v>1792</v>
      </c>
    </row>
    <row r="1436" spans="1:4" x14ac:dyDescent="0.2">
      <c r="A1436">
        <v>1435</v>
      </c>
      <c r="B1436" s="3">
        <v>5</v>
      </c>
      <c r="C1436" s="2">
        <f t="shared" si="23"/>
        <v>0</v>
      </c>
      <c r="D1436" s="1">
        <v>1126</v>
      </c>
    </row>
    <row r="1437" spans="1:4" x14ac:dyDescent="0.2">
      <c r="A1437">
        <v>1436</v>
      </c>
      <c r="B1437" s="3">
        <v>6</v>
      </c>
      <c r="C1437" s="2">
        <f t="shared" si="23"/>
        <v>1</v>
      </c>
      <c r="D1437" s="1">
        <v>1537</v>
      </c>
    </row>
    <row r="1438" spans="1:4" x14ac:dyDescent="0.2">
      <c r="A1438">
        <v>1437</v>
      </c>
      <c r="B1438" s="3">
        <v>4</v>
      </c>
      <c r="C1438" s="2">
        <f t="shared" si="23"/>
        <v>0</v>
      </c>
      <c r="D1438" s="1">
        <v>864</v>
      </c>
    </row>
    <row r="1439" spans="1:4" x14ac:dyDescent="0.2">
      <c r="A1439">
        <v>1438</v>
      </c>
      <c r="B1439" s="3">
        <v>8</v>
      </c>
      <c r="C1439" s="2">
        <f t="shared" si="23"/>
        <v>1</v>
      </c>
      <c r="D1439" s="1">
        <v>1932</v>
      </c>
    </row>
    <row r="1440" spans="1:4" x14ac:dyDescent="0.2">
      <c r="A1440">
        <v>1439</v>
      </c>
      <c r="B1440" s="3">
        <v>6</v>
      </c>
      <c r="C1440" s="2">
        <f t="shared" si="23"/>
        <v>1</v>
      </c>
      <c r="D1440" s="1">
        <v>1236</v>
      </c>
    </row>
    <row r="1441" spans="1:4" x14ac:dyDescent="0.2">
      <c r="A1441">
        <v>1440</v>
      </c>
      <c r="B1441" s="3">
        <v>7</v>
      </c>
      <c r="C1441" s="2">
        <f t="shared" si="23"/>
        <v>1</v>
      </c>
      <c r="D1441" s="1">
        <v>1725</v>
      </c>
    </row>
    <row r="1442" spans="1:4" x14ac:dyDescent="0.2">
      <c r="A1442">
        <v>1441</v>
      </c>
      <c r="B1442" s="3">
        <v>6</v>
      </c>
      <c r="C1442" s="2">
        <f t="shared" si="23"/>
        <v>1</v>
      </c>
      <c r="D1442" s="1">
        <v>2555</v>
      </c>
    </row>
    <row r="1443" spans="1:4" x14ac:dyDescent="0.2">
      <c r="A1443">
        <v>1442</v>
      </c>
      <c r="B1443" s="3">
        <v>6</v>
      </c>
      <c r="C1443" s="2">
        <f t="shared" si="23"/>
        <v>1</v>
      </c>
      <c r="D1443" s="1">
        <v>848</v>
      </c>
    </row>
    <row r="1444" spans="1:4" x14ac:dyDescent="0.2">
      <c r="A1444">
        <v>1443</v>
      </c>
      <c r="B1444" s="3">
        <v>10</v>
      </c>
      <c r="C1444" s="2">
        <f t="shared" si="23"/>
        <v>1</v>
      </c>
      <c r="D1444" s="1">
        <v>2007</v>
      </c>
    </row>
    <row r="1445" spans="1:4" x14ac:dyDescent="0.2">
      <c r="A1445">
        <v>1444</v>
      </c>
      <c r="B1445" s="3">
        <v>6</v>
      </c>
      <c r="C1445" s="2">
        <f t="shared" si="23"/>
        <v>1</v>
      </c>
      <c r="D1445" s="1">
        <v>952</v>
      </c>
    </row>
    <row r="1446" spans="1:4" x14ac:dyDescent="0.2">
      <c r="A1446">
        <v>1445</v>
      </c>
      <c r="B1446" s="3">
        <v>7</v>
      </c>
      <c r="C1446" s="2">
        <f t="shared" si="23"/>
        <v>1</v>
      </c>
      <c r="D1446" s="1">
        <v>1422</v>
      </c>
    </row>
    <row r="1447" spans="1:4" x14ac:dyDescent="0.2">
      <c r="A1447">
        <v>1446</v>
      </c>
      <c r="B1447" s="3">
        <v>6</v>
      </c>
      <c r="C1447" s="2">
        <f t="shared" si="23"/>
        <v>1</v>
      </c>
      <c r="D1447" s="1">
        <v>913</v>
      </c>
    </row>
    <row r="1448" spans="1:4" x14ac:dyDescent="0.2">
      <c r="A1448">
        <v>1447</v>
      </c>
      <c r="B1448" s="3">
        <v>5</v>
      </c>
      <c r="C1448" s="2">
        <f t="shared" si="23"/>
        <v>0</v>
      </c>
      <c r="D1448" s="1">
        <v>1188</v>
      </c>
    </row>
    <row r="1449" spans="1:4" x14ac:dyDescent="0.2">
      <c r="A1449">
        <v>1448</v>
      </c>
      <c r="B1449" s="3">
        <v>8</v>
      </c>
      <c r="C1449" s="2">
        <f t="shared" si="23"/>
        <v>1</v>
      </c>
      <c r="D1449" s="1">
        <v>2090</v>
      </c>
    </row>
    <row r="1450" spans="1:4" x14ac:dyDescent="0.2">
      <c r="A1450">
        <v>1449</v>
      </c>
      <c r="B1450" s="3">
        <v>4</v>
      </c>
      <c r="C1450" s="2">
        <f t="shared" si="23"/>
        <v>0</v>
      </c>
      <c r="D1450" s="1">
        <v>1346</v>
      </c>
    </row>
    <row r="1451" spans="1:4" x14ac:dyDescent="0.2">
      <c r="A1451">
        <v>1450</v>
      </c>
      <c r="B1451" s="3">
        <v>5</v>
      </c>
      <c r="C1451" s="2">
        <f t="shared" si="23"/>
        <v>0</v>
      </c>
      <c r="D1451" s="1">
        <v>630</v>
      </c>
    </row>
    <row r="1452" spans="1:4" x14ac:dyDescent="0.2">
      <c r="A1452">
        <v>1451</v>
      </c>
      <c r="B1452" s="3">
        <v>5</v>
      </c>
      <c r="C1452" s="2">
        <f t="shared" si="23"/>
        <v>0</v>
      </c>
      <c r="D1452" s="1">
        <v>1792</v>
      </c>
    </row>
    <row r="1453" spans="1:4" x14ac:dyDescent="0.2">
      <c r="A1453">
        <v>1452</v>
      </c>
      <c r="B1453" s="3">
        <v>8</v>
      </c>
      <c r="C1453" s="2">
        <f t="shared" si="23"/>
        <v>1</v>
      </c>
      <c r="D1453" s="1">
        <v>1578</v>
      </c>
    </row>
    <row r="1454" spans="1:4" x14ac:dyDescent="0.2">
      <c r="A1454">
        <v>1453</v>
      </c>
      <c r="B1454" s="3">
        <v>5</v>
      </c>
      <c r="C1454" s="2">
        <f t="shared" si="23"/>
        <v>0</v>
      </c>
      <c r="D1454" s="1">
        <v>1072</v>
      </c>
    </row>
    <row r="1455" spans="1:4" x14ac:dyDescent="0.2">
      <c r="A1455">
        <v>1454</v>
      </c>
      <c r="B1455" s="3">
        <v>5</v>
      </c>
      <c r="C1455" s="2">
        <f t="shared" si="23"/>
        <v>0</v>
      </c>
      <c r="D1455" s="1">
        <v>1140</v>
      </c>
    </row>
    <row r="1456" spans="1:4" x14ac:dyDescent="0.2">
      <c r="A1456">
        <v>1455</v>
      </c>
      <c r="B1456" s="3">
        <v>7</v>
      </c>
      <c r="C1456" s="2">
        <f t="shared" si="23"/>
        <v>1</v>
      </c>
      <c r="D1456" s="1">
        <v>1221</v>
      </c>
    </row>
    <row r="1457" spans="1:4" x14ac:dyDescent="0.2">
      <c r="A1457">
        <v>1456</v>
      </c>
      <c r="B1457" s="3">
        <v>6</v>
      </c>
      <c r="C1457" s="2">
        <f t="shared" si="23"/>
        <v>1</v>
      </c>
      <c r="D1457" s="1">
        <v>1647</v>
      </c>
    </row>
    <row r="1458" spans="1:4" x14ac:dyDescent="0.2">
      <c r="A1458">
        <v>1457</v>
      </c>
      <c r="B1458" s="3">
        <v>6</v>
      </c>
      <c r="C1458" s="2">
        <f t="shared" si="23"/>
        <v>1</v>
      </c>
      <c r="D1458" s="1">
        <v>2073</v>
      </c>
    </row>
    <row r="1459" spans="1:4" x14ac:dyDescent="0.2">
      <c r="A1459">
        <v>1458</v>
      </c>
      <c r="B1459" s="3">
        <v>7</v>
      </c>
      <c r="C1459" s="2">
        <f t="shared" si="23"/>
        <v>1</v>
      </c>
      <c r="D1459" s="1">
        <v>2340</v>
      </c>
    </row>
    <row r="1460" spans="1:4" x14ac:dyDescent="0.2">
      <c r="A1460">
        <v>1459</v>
      </c>
      <c r="B1460" s="3">
        <v>5</v>
      </c>
      <c r="C1460" s="2">
        <f t="shared" si="23"/>
        <v>0</v>
      </c>
      <c r="D1460" s="1">
        <v>1078</v>
      </c>
    </row>
    <row r="1461" spans="1:4" x14ac:dyDescent="0.2">
      <c r="A1461">
        <v>1460</v>
      </c>
      <c r="B1461" s="3">
        <v>5</v>
      </c>
      <c r="C1461" s="2">
        <f t="shared" si="23"/>
        <v>0</v>
      </c>
      <c r="D1461" s="1">
        <v>1256</v>
      </c>
    </row>
  </sheetData>
  <autoFilter ref="A1:D1" xr:uid="{00000000-0009-0000-0000-00000B000000}"/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461"/>
  <sheetViews>
    <sheetView zoomScale="59" workbookViewId="0">
      <selection activeCell="R23" sqref="R23"/>
    </sheetView>
  </sheetViews>
  <sheetFormatPr baseColWidth="10" defaultRowHeight="16" x14ac:dyDescent="0.2"/>
  <cols>
    <col min="1" max="1" width="7.1640625" customWidth="1"/>
    <col min="2" max="2" width="10.83203125" style="2"/>
    <col min="3" max="3" width="16" style="2" bestFit="1" customWidth="1"/>
    <col min="6" max="6" width="17.6640625" bestFit="1" customWidth="1"/>
    <col min="7" max="7" width="16" bestFit="1" customWidth="1"/>
    <col min="9" max="9" width="17.6640625" bestFit="1" customWidth="1"/>
    <col min="10" max="10" width="16" bestFit="1" customWidth="1"/>
    <col min="12" max="12" width="30" style="15" customWidth="1"/>
    <col min="13" max="13" width="13.83203125" style="15" customWidth="1"/>
    <col min="14" max="14" width="13.6640625" style="15" bestFit="1" customWidth="1"/>
    <col min="16" max="16" width="12.1640625" customWidth="1"/>
    <col min="17" max="17" width="12.6640625" bestFit="1" customWidth="1"/>
    <col min="22" max="22" width="16.5" customWidth="1"/>
  </cols>
  <sheetData>
    <row r="1" spans="1:22" ht="44" customHeight="1" x14ac:dyDescent="0.2">
      <c r="A1" s="8" t="s">
        <v>270</v>
      </c>
      <c r="B1" s="10" t="s">
        <v>17</v>
      </c>
      <c r="C1" s="10" t="s">
        <v>271</v>
      </c>
      <c r="D1" s="8" t="s">
        <v>80</v>
      </c>
      <c r="F1" s="11" t="s">
        <v>271</v>
      </c>
      <c r="G1" s="13">
        <v>1</v>
      </c>
      <c r="I1" s="11" t="s">
        <v>271</v>
      </c>
      <c r="J1" s="13">
        <v>0</v>
      </c>
      <c r="O1" t="s">
        <v>368</v>
      </c>
      <c r="V1" s="29" t="s">
        <v>335</v>
      </c>
    </row>
    <row r="2" spans="1:22" x14ac:dyDescent="0.2">
      <c r="A2">
        <v>1</v>
      </c>
      <c r="B2" s="2">
        <v>7</v>
      </c>
      <c r="C2" s="2">
        <f>IF(B2&gt;=6, 1, 0)</f>
        <v>1</v>
      </c>
      <c r="D2">
        <v>208500</v>
      </c>
      <c r="O2" t="s">
        <v>369</v>
      </c>
    </row>
    <row r="3" spans="1:22" x14ac:dyDescent="0.2">
      <c r="A3">
        <v>2</v>
      </c>
      <c r="B3" s="2">
        <v>6</v>
      </c>
      <c r="C3" s="2">
        <f t="shared" ref="C3:C66" si="0">IF(B3&gt;=6, 1, 0)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  <c r="M3"/>
      <c r="N3"/>
      <c r="P3" t="s">
        <v>297</v>
      </c>
    </row>
    <row r="4" spans="1:22" ht="17" thickBot="1" x14ac:dyDescent="0.25">
      <c r="A4">
        <v>3</v>
      </c>
      <c r="B4" s="2">
        <v>7</v>
      </c>
      <c r="C4" s="2">
        <f t="shared" si="0"/>
        <v>1</v>
      </c>
      <c r="D4">
        <v>223500</v>
      </c>
      <c r="F4" s="13">
        <v>1</v>
      </c>
      <c r="G4" s="12">
        <v>208500</v>
      </c>
      <c r="I4" s="13">
        <v>6</v>
      </c>
      <c r="J4" s="12">
        <v>143000</v>
      </c>
      <c r="L4"/>
      <c r="M4"/>
      <c r="N4"/>
    </row>
    <row r="5" spans="1:22" x14ac:dyDescent="0.2">
      <c r="A5">
        <v>4</v>
      </c>
      <c r="B5" s="2">
        <v>7</v>
      </c>
      <c r="C5" s="2">
        <f t="shared" si="0"/>
        <v>1</v>
      </c>
      <c r="D5">
        <v>140000</v>
      </c>
      <c r="F5" s="13">
        <v>2</v>
      </c>
      <c r="G5" s="12">
        <v>181500</v>
      </c>
      <c r="I5" s="13">
        <v>10</v>
      </c>
      <c r="J5" s="12">
        <v>118000</v>
      </c>
      <c r="L5" s="7"/>
      <c r="M5" s="7" t="s">
        <v>287</v>
      </c>
      <c r="N5" s="7" t="s">
        <v>288</v>
      </c>
      <c r="Q5" s="7" t="s">
        <v>287</v>
      </c>
      <c r="R5" s="7" t="s">
        <v>288</v>
      </c>
    </row>
    <row r="6" spans="1:22" x14ac:dyDescent="0.2">
      <c r="A6">
        <v>5</v>
      </c>
      <c r="B6" s="2">
        <v>8</v>
      </c>
      <c r="C6" s="2">
        <f t="shared" si="0"/>
        <v>1</v>
      </c>
      <c r="D6">
        <v>250000</v>
      </c>
      <c r="F6" s="13">
        <v>3</v>
      </c>
      <c r="G6" s="12">
        <v>223500</v>
      </c>
      <c r="I6" s="13">
        <v>11</v>
      </c>
      <c r="J6" s="12">
        <v>129500</v>
      </c>
      <c r="L6" s="5" t="s">
        <v>257</v>
      </c>
      <c r="M6" s="5">
        <v>189206.26535253981</v>
      </c>
      <c r="N6" s="5">
        <v>103417.60283687944</v>
      </c>
      <c r="P6" t="s">
        <v>257</v>
      </c>
      <c r="Q6">
        <f t="shared" ref="Q6:R8" si="1">M6</f>
        <v>189206.26535253981</v>
      </c>
      <c r="R6">
        <f t="shared" si="1"/>
        <v>103417.60283687944</v>
      </c>
    </row>
    <row r="7" spans="1:22" x14ac:dyDescent="0.2">
      <c r="A7">
        <v>6</v>
      </c>
      <c r="B7" s="2">
        <v>5</v>
      </c>
      <c r="C7" s="2">
        <f t="shared" si="0"/>
        <v>0</v>
      </c>
      <c r="D7">
        <v>143000</v>
      </c>
      <c r="F7" s="13">
        <v>4</v>
      </c>
      <c r="G7" s="12">
        <v>140000</v>
      </c>
      <c r="I7" s="13">
        <v>13</v>
      </c>
      <c r="J7" s="12">
        <v>144000</v>
      </c>
      <c r="L7" s="5" t="s">
        <v>278</v>
      </c>
      <c r="M7" s="5">
        <v>6175768423.9219465</v>
      </c>
      <c r="N7" s="5">
        <v>933924856.72684848</v>
      </c>
      <c r="P7" t="s">
        <v>278</v>
      </c>
      <c r="Q7">
        <f t="shared" si="1"/>
        <v>6175768423.9219465</v>
      </c>
      <c r="R7">
        <f t="shared" si="1"/>
        <v>933924856.72684848</v>
      </c>
    </row>
    <row r="8" spans="1:22" x14ac:dyDescent="0.2">
      <c r="A8">
        <v>7</v>
      </c>
      <c r="B8" s="2">
        <v>8</v>
      </c>
      <c r="C8" s="2">
        <f t="shared" si="0"/>
        <v>1</v>
      </c>
      <c r="D8">
        <v>307000</v>
      </c>
      <c r="F8" s="13">
        <v>5</v>
      </c>
      <c r="G8" s="12">
        <v>250000</v>
      </c>
      <c r="I8" s="13">
        <v>18</v>
      </c>
      <c r="J8" s="12">
        <v>90000</v>
      </c>
      <c r="L8" s="5" t="s">
        <v>279</v>
      </c>
      <c r="M8" s="5">
        <v>1319</v>
      </c>
      <c r="N8" s="5">
        <v>141</v>
      </c>
      <c r="P8" t="s">
        <v>279</v>
      </c>
      <c r="Q8">
        <f t="shared" si="1"/>
        <v>1319</v>
      </c>
      <c r="R8">
        <f t="shared" si="1"/>
        <v>141</v>
      </c>
    </row>
    <row r="9" spans="1:22" x14ac:dyDescent="0.2">
      <c r="A9">
        <v>8</v>
      </c>
      <c r="B9" s="2">
        <v>7</v>
      </c>
      <c r="C9" s="2">
        <f t="shared" si="0"/>
        <v>1</v>
      </c>
      <c r="D9">
        <v>200000</v>
      </c>
      <c r="F9" s="13">
        <v>7</v>
      </c>
      <c r="G9" s="12">
        <v>307000</v>
      </c>
      <c r="I9" s="13">
        <v>19</v>
      </c>
      <c r="J9" s="12">
        <v>159000</v>
      </c>
      <c r="L9" s="5" t="s">
        <v>280</v>
      </c>
      <c r="M9" s="5">
        <v>0</v>
      </c>
      <c r="N9" s="5"/>
      <c r="P9" t="s">
        <v>298</v>
      </c>
      <c r="Q9">
        <f>SQRT(Q7/Q8)</f>
        <v>2163.8298299358835</v>
      </c>
      <c r="R9">
        <f>SQRT(R7/R8)</f>
        <v>2573.6317809978268</v>
      </c>
    </row>
    <row r="10" spans="1:22" x14ac:dyDescent="0.2">
      <c r="A10">
        <v>9</v>
      </c>
      <c r="B10" s="2">
        <v>7</v>
      </c>
      <c r="C10" s="2">
        <f t="shared" si="0"/>
        <v>1</v>
      </c>
      <c r="D10">
        <v>129900</v>
      </c>
      <c r="F10" s="13">
        <v>8</v>
      </c>
      <c r="G10" s="12">
        <v>200000</v>
      </c>
      <c r="I10" s="13">
        <v>20</v>
      </c>
      <c r="J10" s="12">
        <v>139000</v>
      </c>
      <c r="L10" s="5" t="s">
        <v>281</v>
      </c>
      <c r="M10" s="5">
        <v>387</v>
      </c>
      <c r="N10" s="5"/>
      <c r="P10" t="s">
        <v>299</v>
      </c>
      <c r="Q10">
        <f>Q9*$M$15</f>
        <v>4254.3334698471235</v>
      </c>
      <c r="R10">
        <f>R9*$M$15</f>
        <v>5060.0503207249658</v>
      </c>
    </row>
    <row r="11" spans="1:22" x14ac:dyDescent="0.2">
      <c r="A11">
        <v>10</v>
      </c>
      <c r="B11" s="2">
        <v>5</v>
      </c>
      <c r="C11" s="2">
        <f t="shared" si="0"/>
        <v>0</v>
      </c>
      <c r="D11">
        <v>118000</v>
      </c>
      <c r="F11" s="13">
        <v>9</v>
      </c>
      <c r="G11" s="12">
        <v>129900</v>
      </c>
      <c r="I11" s="13">
        <v>24</v>
      </c>
      <c r="J11" s="12">
        <v>129900</v>
      </c>
      <c r="L11" s="5" t="s">
        <v>282</v>
      </c>
      <c r="M11" s="5">
        <v>25.514108538082603</v>
      </c>
      <c r="N11" s="5"/>
      <c r="P11" t="s">
        <v>300</v>
      </c>
      <c r="Q11">
        <f>Q10</f>
        <v>4254.3334698471235</v>
      </c>
      <c r="R11">
        <f>R10</f>
        <v>5060.0503207249658</v>
      </c>
    </row>
    <row r="12" spans="1:22" x14ac:dyDescent="0.2">
      <c r="A12">
        <v>11</v>
      </c>
      <c r="B12" s="2">
        <v>5</v>
      </c>
      <c r="C12" s="2">
        <f t="shared" si="0"/>
        <v>0</v>
      </c>
      <c r="D12">
        <v>129500</v>
      </c>
      <c r="F12" s="13">
        <v>12</v>
      </c>
      <c r="G12" s="12">
        <v>345000</v>
      </c>
      <c r="I12" s="13">
        <v>25</v>
      </c>
      <c r="J12" s="12">
        <v>154000</v>
      </c>
      <c r="L12" s="5" t="s">
        <v>283</v>
      </c>
      <c r="M12" s="5">
        <v>3.1460013382013245E-85</v>
      </c>
      <c r="N12" s="5"/>
    </row>
    <row r="13" spans="1:22" x14ac:dyDescent="0.2">
      <c r="A13">
        <v>12</v>
      </c>
      <c r="B13" s="2">
        <v>9</v>
      </c>
      <c r="C13" s="2">
        <f t="shared" si="0"/>
        <v>1</v>
      </c>
      <c r="D13">
        <v>345000</v>
      </c>
      <c r="F13" s="13">
        <v>14</v>
      </c>
      <c r="G13" s="12">
        <v>279500</v>
      </c>
      <c r="I13" s="13">
        <v>27</v>
      </c>
      <c r="J13" s="12">
        <v>134800</v>
      </c>
      <c r="L13" s="5" t="s">
        <v>284</v>
      </c>
      <c r="M13" s="5">
        <v>1.6488005145320117</v>
      </c>
      <c r="N13" s="5"/>
    </row>
    <row r="14" spans="1:22" x14ac:dyDescent="0.2">
      <c r="A14">
        <v>13</v>
      </c>
      <c r="B14" s="2">
        <v>5</v>
      </c>
      <c r="C14" s="2">
        <f t="shared" si="0"/>
        <v>0</v>
      </c>
      <c r="D14">
        <v>144000</v>
      </c>
      <c r="F14" s="13">
        <v>15</v>
      </c>
      <c r="G14" s="12">
        <v>157000</v>
      </c>
      <c r="I14" s="13">
        <v>29</v>
      </c>
      <c r="J14" s="12">
        <v>207500</v>
      </c>
      <c r="L14" s="5" t="s">
        <v>285</v>
      </c>
      <c r="M14" s="14">
        <v>6.2920026764026491E-85</v>
      </c>
      <c r="N14" s="5"/>
    </row>
    <row r="15" spans="1:22" ht="17" thickBot="1" x14ac:dyDescent="0.25">
      <c r="A15">
        <v>14</v>
      </c>
      <c r="B15" s="2">
        <v>7</v>
      </c>
      <c r="C15" s="2">
        <f t="shared" si="0"/>
        <v>1</v>
      </c>
      <c r="D15">
        <v>279500</v>
      </c>
      <c r="F15" s="13">
        <v>16</v>
      </c>
      <c r="G15" s="12">
        <v>132000</v>
      </c>
      <c r="I15" s="13">
        <v>30</v>
      </c>
      <c r="J15" s="12">
        <v>68500</v>
      </c>
      <c r="L15" s="6" t="s">
        <v>286</v>
      </c>
      <c r="M15" s="6">
        <v>1.9661127742070104</v>
      </c>
      <c r="N15" s="6"/>
    </row>
    <row r="16" spans="1:22" x14ac:dyDescent="0.2">
      <c r="A16">
        <v>15</v>
      </c>
      <c r="B16" s="2">
        <v>6</v>
      </c>
      <c r="C16" s="2">
        <f t="shared" si="0"/>
        <v>1</v>
      </c>
      <c r="D16">
        <v>157000</v>
      </c>
      <c r="F16" s="13">
        <v>17</v>
      </c>
      <c r="G16" s="12">
        <v>149000</v>
      </c>
      <c r="I16" s="13">
        <v>31</v>
      </c>
      <c r="J16" s="12">
        <v>40000</v>
      </c>
    </row>
    <row r="17" spans="1:14" x14ac:dyDescent="0.2">
      <c r="A17">
        <v>16</v>
      </c>
      <c r="B17" s="2">
        <v>7</v>
      </c>
      <c r="C17" s="2">
        <f t="shared" si="0"/>
        <v>1</v>
      </c>
      <c r="D17">
        <v>132000</v>
      </c>
      <c r="F17" s="13">
        <v>21</v>
      </c>
      <c r="G17" s="12">
        <v>325300</v>
      </c>
      <c r="I17" s="13">
        <v>32</v>
      </c>
      <c r="J17" s="12">
        <v>149350</v>
      </c>
    </row>
    <row r="18" spans="1:14" x14ac:dyDescent="0.2">
      <c r="A18">
        <v>17</v>
      </c>
      <c r="B18" s="2">
        <v>6</v>
      </c>
      <c r="C18" s="2">
        <f t="shared" si="0"/>
        <v>1</v>
      </c>
      <c r="D18">
        <v>149000</v>
      </c>
      <c r="F18" s="13">
        <v>22</v>
      </c>
      <c r="G18" s="12">
        <v>139400</v>
      </c>
      <c r="I18" s="13">
        <v>34</v>
      </c>
      <c r="J18" s="12">
        <v>165500</v>
      </c>
      <c r="L18" t="s">
        <v>289</v>
      </c>
      <c r="M18" s="15">
        <f>SUM(M8:N8)</f>
        <v>1460</v>
      </c>
    </row>
    <row r="19" spans="1:14" x14ac:dyDescent="0.2">
      <c r="A19">
        <v>18</v>
      </c>
      <c r="B19" s="2">
        <v>4</v>
      </c>
      <c r="C19" s="2">
        <f t="shared" si="0"/>
        <v>0</v>
      </c>
      <c r="D19">
        <v>90000</v>
      </c>
      <c r="F19" s="13">
        <v>23</v>
      </c>
      <c r="G19" s="12">
        <v>230000</v>
      </c>
      <c r="I19" s="13">
        <v>37</v>
      </c>
      <c r="J19" s="12">
        <v>145000</v>
      </c>
      <c r="L19" t="s">
        <v>290</v>
      </c>
      <c r="M19" s="15">
        <f>M6-N6</f>
        <v>85788.66251566037</v>
      </c>
    </row>
    <row r="20" spans="1:14" x14ac:dyDescent="0.2">
      <c r="A20">
        <v>19</v>
      </c>
      <c r="B20" s="2">
        <v>5</v>
      </c>
      <c r="C20" s="2">
        <f t="shared" si="0"/>
        <v>0</v>
      </c>
      <c r="D20">
        <v>159000</v>
      </c>
      <c r="F20" s="13">
        <v>26</v>
      </c>
      <c r="G20" s="12">
        <v>256300</v>
      </c>
      <c r="I20" s="13">
        <v>38</v>
      </c>
      <c r="J20" s="12">
        <v>153000</v>
      </c>
      <c r="L20" t="s">
        <v>291</v>
      </c>
      <c r="M20" s="15">
        <f>SQRT((M7/M8)+(N7/N8))</f>
        <v>3362.400939370913</v>
      </c>
      <c r="N20" s="16"/>
    </row>
    <row r="21" spans="1:14" x14ac:dyDescent="0.2">
      <c r="A21">
        <v>20</v>
      </c>
      <c r="B21" s="2">
        <v>5</v>
      </c>
      <c r="C21" s="2">
        <f t="shared" si="0"/>
        <v>0</v>
      </c>
      <c r="D21">
        <v>139000</v>
      </c>
      <c r="F21" s="13">
        <v>28</v>
      </c>
      <c r="G21" s="12">
        <v>306000</v>
      </c>
      <c r="I21" s="13">
        <v>39</v>
      </c>
      <c r="J21" s="12">
        <v>109000</v>
      </c>
      <c r="L21"/>
      <c r="M21" s="5"/>
      <c r="N21" s="5"/>
    </row>
    <row r="22" spans="1:14" ht="18" customHeight="1" x14ac:dyDescent="0.2">
      <c r="A22">
        <v>21</v>
      </c>
      <c r="B22" s="2">
        <v>8</v>
      </c>
      <c r="C22" s="2">
        <f t="shared" si="0"/>
        <v>1</v>
      </c>
      <c r="D22">
        <v>325300</v>
      </c>
      <c r="F22" s="13">
        <v>33</v>
      </c>
      <c r="G22" s="12">
        <v>179900</v>
      </c>
      <c r="I22" s="13">
        <v>40</v>
      </c>
      <c r="J22" s="12">
        <v>82000</v>
      </c>
      <c r="L22" s="4" t="s">
        <v>292</v>
      </c>
      <c r="M22" s="5">
        <f>M20*M15</f>
        <v>6610.859438902803</v>
      </c>
      <c r="N22" s="5"/>
    </row>
    <row r="23" spans="1:14" x14ac:dyDescent="0.2">
      <c r="A23">
        <v>22</v>
      </c>
      <c r="B23" s="2">
        <v>7</v>
      </c>
      <c r="C23" s="2">
        <f t="shared" si="0"/>
        <v>1</v>
      </c>
      <c r="D23">
        <v>139400</v>
      </c>
      <c r="F23" s="13">
        <v>35</v>
      </c>
      <c r="G23" s="12">
        <v>277500</v>
      </c>
      <c r="I23" s="13">
        <v>42</v>
      </c>
      <c r="J23" s="12">
        <v>170000</v>
      </c>
      <c r="L23" t="s">
        <v>293</v>
      </c>
      <c r="M23" s="5">
        <f>M18-M22</f>
        <v>-5150.859438902803</v>
      </c>
      <c r="N23" s="5"/>
    </row>
    <row r="24" spans="1:14" x14ac:dyDescent="0.2">
      <c r="A24">
        <v>23</v>
      </c>
      <c r="B24" s="2">
        <v>8</v>
      </c>
      <c r="C24" s="2">
        <f t="shared" si="0"/>
        <v>1</v>
      </c>
      <c r="D24">
        <v>230000</v>
      </c>
      <c r="F24" s="13">
        <v>36</v>
      </c>
      <c r="G24" s="12">
        <v>309000</v>
      </c>
      <c r="I24" s="13">
        <v>43</v>
      </c>
      <c r="J24" s="12">
        <v>144000</v>
      </c>
      <c r="L24" t="s">
        <v>294</v>
      </c>
      <c r="M24" s="5">
        <f>M18+M22</f>
        <v>8070.859438902803</v>
      </c>
      <c r="N24" s="5"/>
    </row>
    <row r="25" spans="1:14" x14ac:dyDescent="0.2">
      <c r="A25">
        <v>24</v>
      </c>
      <c r="B25" s="2">
        <v>5</v>
      </c>
      <c r="C25" s="2">
        <f t="shared" si="0"/>
        <v>0</v>
      </c>
      <c r="D25">
        <v>129900</v>
      </c>
      <c r="F25" s="13">
        <v>41</v>
      </c>
      <c r="G25" s="12">
        <v>160000</v>
      </c>
      <c r="I25" s="13">
        <v>44</v>
      </c>
      <c r="J25" s="12">
        <v>130250</v>
      </c>
      <c r="L25"/>
      <c r="M25" s="5"/>
      <c r="N25" s="5"/>
    </row>
    <row r="26" spans="1:14" x14ac:dyDescent="0.2">
      <c r="A26">
        <v>25</v>
      </c>
      <c r="B26" s="2">
        <v>5</v>
      </c>
      <c r="C26" s="2">
        <f t="shared" si="0"/>
        <v>0</v>
      </c>
      <c r="D26">
        <v>154000</v>
      </c>
      <c r="F26" s="13">
        <v>46</v>
      </c>
      <c r="G26" s="12">
        <v>319900</v>
      </c>
      <c r="I26" s="13">
        <v>45</v>
      </c>
      <c r="J26" s="12">
        <v>141000</v>
      </c>
      <c r="L26" t="s">
        <v>295</v>
      </c>
      <c r="M26" s="5"/>
      <c r="N26" s="5"/>
    </row>
    <row r="27" spans="1:14" x14ac:dyDescent="0.2">
      <c r="A27">
        <v>26</v>
      </c>
      <c r="B27" s="2">
        <v>8</v>
      </c>
      <c r="C27" s="2">
        <f t="shared" si="0"/>
        <v>1</v>
      </c>
      <c r="D27">
        <v>256300</v>
      </c>
      <c r="F27" s="13">
        <v>47</v>
      </c>
      <c r="G27" s="12">
        <v>239686</v>
      </c>
      <c r="I27" s="13">
        <v>49</v>
      </c>
      <c r="J27" s="12">
        <v>113000</v>
      </c>
      <c r="L27" t="s">
        <v>296</v>
      </c>
      <c r="M27" s="5"/>
      <c r="N27" s="5"/>
    </row>
    <row r="28" spans="1:14" x14ac:dyDescent="0.2">
      <c r="A28">
        <v>27</v>
      </c>
      <c r="B28" s="2">
        <v>5</v>
      </c>
      <c r="C28" s="2">
        <f t="shared" si="0"/>
        <v>0</v>
      </c>
      <c r="D28">
        <v>134800</v>
      </c>
      <c r="F28" s="13">
        <v>48</v>
      </c>
      <c r="G28" s="12">
        <v>249700</v>
      </c>
      <c r="I28" s="13">
        <v>50</v>
      </c>
      <c r="J28" s="12">
        <v>127000</v>
      </c>
      <c r="L28" s="5"/>
      <c r="M28" s="5"/>
      <c r="N28" s="5"/>
    </row>
    <row r="29" spans="1:14" x14ac:dyDescent="0.2">
      <c r="A29">
        <v>28</v>
      </c>
      <c r="B29" s="2">
        <v>8</v>
      </c>
      <c r="C29" s="2">
        <f t="shared" si="0"/>
        <v>1</v>
      </c>
      <c r="D29">
        <v>306000</v>
      </c>
      <c r="F29" s="13">
        <v>51</v>
      </c>
      <c r="G29" s="12">
        <v>177000</v>
      </c>
      <c r="I29" s="13">
        <v>53</v>
      </c>
      <c r="J29" s="12">
        <v>110000</v>
      </c>
      <c r="L29" s="5"/>
      <c r="M29" s="5"/>
      <c r="N29" s="5"/>
    </row>
    <row r="30" spans="1:14" x14ac:dyDescent="0.2">
      <c r="A30">
        <v>29</v>
      </c>
      <c r="B30" s="2">
        <v>5</v>
      </c>
      <c r="C30" s="2">
        <f t="shared" si="0"/>
        <v>0</v>
      </c>
      <c r="D30">
        <v>207500</v>
      </c>
      <c r="F30" s="13">
        <v>52</v>
      </c>
      <c r="G30" s="12">
        <v>114500</v>
      </c>
      <c r="I30" s="13">
        <v>55</v>
      </c>
      <c r="J30" s="12">
        <v>130000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  <c r="N30" s="5"/>
    </row>
    <row r="31" spans="1:14" x14ac:dyDescent="0.2">
      <c r="A31">
        <v>30</v>
      </c>
      <c r="B31" s="2">
        <v>4</v>
      </c>
      <c r="C31" s="2">
        <f t="shared" si="0"/>
        <v>0</v>
      </c>
      <c r="D31">
        <v>68500</v>
      </c>
      <c r="F31" s="13">
        <v>54</v>
      </c>
      <c r="G31" s="12">
        <v>385000</v>
      </c>
      <c r="I31" s="13">
        <v>60</v>
      </c>
      <c r="J31" s="12">
        <v>124900</v>
      </c>
    </row>
    <row r="32" spans="1:14" x14ac:dyDescent="0.2">
      <c r="A32">
        <v>31</v>
      </c>
      <c r="B32" s="2">
        <v>4</v>
      </c>
      <c r="C32" s="2">
        <f t="shared" si="0"/>
        <v>0</v>
      </c>
      <c r="D32">
        <v>40000</v>
      </c>
      <c r="F32" s="13">
        <v>56</v>
      </c>
      <c r="G32" s="12">
        <v>180500</v>
      </c>
      <c r="I32" s="13">
        <v>62</v>
      </c>
      <c r="J32" s="12">
        <v>101000</v>
      </c>
    </row>
    <row r="33" spans="1:18" x14ac:dyDescent="0.2">
      <c r="A33">
        <v>32</v>
      </c>
      <c r="B33" s="2">
        <v>5</v>
      </c>
      <c r="C33" s="2">
        <f t="shared" si="0"/>
        <v>0</v>
      </c>
      <c r="D33">
        <v>149350</v>
      </c>
      <c r="F33" s="13">
        <v>57</v>
      </c>
      <c r="G33" s="12">
        <v>172500</v>
      </c>
      <c r="I33" s="13">
        <v>69</v>
      </c>
      <c r="J33" s="12">
        <v>80000</v>
      </c>
    </row>
    <row r="34" spans="1:18" x14ac:dyDescent="0.2">
      <c r="A34">
        <v>33</v>
      </c>
      <c r="B34" s="2">
        <v>8</v>
      </c>
      <c r="C34" s="2">
        <f t="shared" si="0"/>
        <v>1</v>
      </c>
      <c r="D34">
        <v>179900</v>
      </c>
      <c r="F34" s="13">
        <v>58</v>
      </c>
      <c r="G34" s="12">
        <v>196500</v>
      </c>
      <c r="I34" s="13">
        <v>72</v>
      </c>
      <c r="J34" s="12">
        <v>129500</v>
      </c>
    </row>
    <row r="35" spans="1:18" x14ac:dyDescent="0.2">
      <c r="A35">
        <v>34</v>
      </c>
      <c r="B35" s="2">
        <v>5</v>
      </c>
      <c r="C35" s="2">
        <f t="shared" si="0"/>
        <v>0</v>
      </c>
      <c r="D35">
        <v>165500</v>
      </c>
      <c r="F35" s="13">
        <v>59</v>
      </c>
      <c r="G35" s="12">
        <v>438780</v>
      </c>
      <c r="I35" s="13">
        <v>74</v>
      </c>
      <c r="J35" s="12">
        <v>144900</v>
      </c>
    </row>
    <row r="36" spans="1:18" x14ac:dyDescent="0.2">
      <c r="A36">
        <v>35</v>
      </c>
      <c r="B36" s="2">
        <v>9</v>
      </c>
      <c r="C36" s="2">
        <f t="shared" si="0"/>
        <v>1</v>
      </c>
      <c r="D36">
        <v>277500</v>
      </c>
      <c r="F36" s="13">
        <v>61</v>
      </c>
      <c r="G36" s="12">
        <v>158000</v>
      </c>
      <c r="I36" s="13">
        <v>75</v>
      </c>
      <c r="J36" s="12">
        <v>107400</v>
      </c>
      <c r="L36" t="s">
        <v>275</v>
      </c>
      <c r="M36"/>
      <c r="N36"/>
    </row>
    <row r="37" spans="1:18" ht="17" thickBot="1" x14ac:dyDescent="0.25">
      <c r="A37">
        <v>36</v>
      </c>
      <c r="B37" s="2">
        <v>8</v>
      </c>
      <c r="C37" s="2">
        <f t="shared" si="0"/>
        <v>1</v>
      </c>
      <c r="D37">
        <v>309000</v>
      </c>
      <c r="F37" s="13">
        <v>63</v>
      </c>
      <c r="G37" s="12">
        <v>202500</v>
      </c>
      <c r="I37" s="13">
        <v>76</v>
      </c>
      <c r="J37" s="12">
        <v>91000</v>
      </c>
      <c r="L37"/>
      <c r="M37"/>
      <c r="N37"/>
    </row>
    <row r="38" spans="1:18" x14ac:dyDescent="0.2">
      <c r="A38">
        <v>37</v>
      </c>
      <c r="B38" s="2">
        <v>5</v>
      </c>
      <c r="C38" s="2">
        <f t="shared" si="0"/>
        <v>0</v>
      </c>
      <c r="D38">
        <v>145000</v>
      </c>
      <c r="F38" s="13">
        <v>64</v>
      </c>
      <c r="G38" s="12">
        <v>140000</v>
      </c>
      <c r="I38" s="13">
        <v>77</v>
      </c>
      <c r="J38" s="12">
        <v>135750</v>
      </c>
      <c r="L38" s="7"/>
      <c r="M38" s="7" t="s">
        <v>276</v>
      </c>
      <c r="N38" s="7" t="s">
        <v>277</v>
      </c>
      <c r="Q38" s="7" t="s">
        <v>287</v>
      </c>
      <c r="R38" s="7" t="s">
        <v>288</v>
      </c>
    </row>
    <row r="39" spans="1:18" x14ac:dyDescent="0.2">
      <c r="A39">
        <v>38</v>
      </c>
      <c r="B39" s="2">
        <v>5</v>
      </c>
      <c r="C39" s="2">
        <f t="shared" si="0"/>
        <v>0</v>
      </c>
      <c r="D39">
        <v>153000</v>
      </c>
      <c r="F39" s="13">
        <v>65</v>
      </c>
      <c r="G39" s="12">
        <v>219500</v>
      </c>
      <c r="I39" s="13">
        <v>78</v>
      </c>
      <c r="J39" s="12">
        <v>127000</v>
      </c>
      <c r="L39" s="5" t="s">
        <v>257</v>
      </c>
      <c r="M39" s="5">
        <v>213182.53253796094</v>
      </c>
      <c r="N39" s="5">
        <v>125633.18029739778</v>
      </c>
      <c r="P39" t="s">
        <v>257</v>
      </c>
      <c r="Q39">
        <f t="shared" ref="Q39:R41" si="2">M39</f>
        <v>213182.53253796094</v>
      </c>
      <c r="R39">
        <f t="shared" si="2"/>
        <v>125633.18029739778</v>
      </c>
    </row>
    <row r="40" spans="1:18" x14ac:dyDescent="0.2">
      <c r="A40">
        <v>39</v>
      </c>
      <c r="B40" s="2">
        <v>5</v>
      </c>
      <c r="C40" s="2">
        <f t="shared" si="0"/>
        <v>0</v>
      </c>
      <c r="D40">
        <v>109000</v>
      </c>
      <c r="F40" s="13">
        <v>66</v>
      </c>
      <c r="G40" s="12">
        <v>317000</v>
      </c>
      <c r="I40" s="13">
        <v>79</v>
      </c>
      <c r="J40" s="12">
        <v>136500</v>
      </c>
      <c r="L40" s="5" t="s">
        <v>278</v>
      </c>
      <c r="M40" s="5">
        <v>6609906283.3241301</v>
      </c>
      <c r="N40" s="5">
        <v>960961515.04936826</v>
      </c>
      <c r="P40" t="s">
        <v>278</v>
      </c>
      <c r="Q40">
        <f t="shared" si="2"/>
        <v>6609906283.3241301</v>
      </c>
      <c r="R40">
        <f t="shared" si="2"/>
        <v>960961515.04936826</v>
      </c>
    </row>
    <row r="41" spans="1:18" x14ac:dyDescent="0.2">
      <c r="A41">
        <v>40</v>
      </c>
      <c r="B41" s="2">
        <v>4</v>
      </c>
      <c r="C41" s="2">
        <f t="shared" si="0"/>
        <v>0</v>
      </c>
      <c r="D41">
        <v>82000</v>
      </c>
      <c r="F41" s="13">
        <v>67</v>
      </c>
      <c r="G41" s="12">
        <v>180000</v>
      </c>
      <c r="I41" s="13">
        <v>80</v>
      </c>
      <c r="J41" s="12">
        <v>110000</v>
      </c>
      <c r="L41" s="5" t="s">
        <v>279</v>
      </c>
      <c r="M41" s="5">
        <v>922</v>
      </c>
      <c r="N41" s="5">
        <v>538</v>
      </c>
      <c r="P41" t="s">
        <v>279</v>
      </c>
      <c r="Q41">
        <f t="shared" si="2"/>
        <v>922</v>
      </c>
      <c r="R41">
        <f t="shared" si="2"/>
        <v>538</v>
      </c>
    </row>
    <row r="42" spans="1:18" x14ac:dyDescent="0.2">
      <c r="A42">
        <v>41</v>
      </c>
      <c r="B42" s="2">
        <v>6</v>
      </c>
      <c r="C42" s="2">
        <f t="shared" si="0"/>
        <v>1</v>
      </c>
      <c r="D42">
        <v>160000</v>
      </c>
      <c r="F42" s="13">
        <v>68</v>
      </c>
      <c r="G42" s="12">
        <v>226000</v>
      </c>
      <c r="I42" s="13">
        <v>84</v>
      </c>
      <c r="J42" s="12">
        <v>126500</v>
      </c>
      <c r="L42" s="5" t="s">
        <v>280</v>
      </c>
      <c r="M42" s="5">
        <v>0</v>
      </c>
      <c r="N42" s="5"/>
      <c r="P42" t="s">
        <v>298</v>
      </c>
      <c r="Q42">
        <f>SQRT(Q40/Q41)</f>
        <v>2677.5167136693003</v>
      </c>
      <c r="R42">
        <f>SQRT(R40/R41)</f>
        <v>1336.4781404102218</v>
      </c>
    </row>
    <row r="43" spans="1:18" x14ac:dyDescent="0.2">
      <c r="A43">
        <v>42</v>
      </c>
      <c r="B43" s="2">
        <v>5</v>
      </c>
      <c r="C43" s="2">
        <f t="shared" si="0"/>
        <v>0</v>
      </c>
      <c r="D43">
        <v>170000</v>
      </c>
      <c r="F43" s="13">
        <v>70</v>
      </c>
      <c r="G43" s="12">
        <v>225000</v>
      </c>
      <c r="I43" s="13">
        <v>89</v>
      </c>
      <c r="J43" s="12">
        <v>85000</v>
      </c>
      <c r="L43" s="5" t="s">
        <v>281</v>
      </c>
      <c r="M43" s="5">
        <v>1299</v>
      </c>
      <c r="N43" s="5"/>
      <c r="P43" t="s">
        <v>299</v>
      </c>
      <c r="Q43">
        <f>Q42*$M$15</f>
        <v>5264.2998138979856</v>
      </c>
      <c r="R43">
        <f>R42*$M$15</f>
        <v>2627.6667443089677</v>
      </c>
    </row>
    <row r="44" spans="1:18" x14ac:dyDescent="0.2">
      <c r="A44">
        <v>43</v>
      </c>
      <c r="B44" s="2">
        <v>5</v>
      </c>
      <c r="C44" s="2">
        <f t="shared" si="0"/>
        <v>0</v>
      </c>
      <c r="D44">
        <v>144000</v>
      </c>
      <c r="F44" s="13">
        <v>71</v>
      </c>
      <c r="G44" s="12">
        <v>244000</v>
      </c>
      <c r="I44" s="13">
        <v>90</v>
      </c>
      <c r="J44" s="12">
        <v>123600</v>
      </c>
      <c r="L44" s="5" t="s">
        <v>282</v>
      </c>
      <c r="M44" s="5">
        <v>29.255909602713842</v>
      </c>
      <c r="N44" s="5"/>
      <c r="P44" t="s">
        <v>300</v>
      </c>
      <c r="Q44">
        <f>Q43</f>
        <v>5264.2998138979856</v>
      </c>
      <c r="R44">
        <f>R43</f>
        <v>2627.6667443089677</v>
      </c>
    </row>
    <row r="45" spans="1:18" x14ac:dyDescent="0.2">
      <c r="A45">
        <v>44</v>
      </c>
      <c r="B45" s="2">
        <v>5</v>
      </c>
      <c r="C45" s="2">
        <f t="shared" si="0"/>
        <v>0</v>
      </c>
      <c r="D45">
        <v>130250</v>
      </c>
      <c r="F45" s="13">
        <v>73</v>
      </c>
      <c r="G45" s="12">
        <v>185000</v>
      </c>
      <c r="I45" s="13">
        <v>91</v>
      </c>
      <c r="J45" s="12">
        <v>109900</v>
      </c>
      <c r="L45" s="5" t="s">
        <v>283</v>
      </c>
      <c r="M45" s="5">
        <v>2.9591466281410985E-145</v>
      </c>
      <c r="N45" s="5"/>
    </row>
    <row r="46" spans="1:18" x14ac:dyDescent="0.2">
      <c r="A46">
        <v>45</v>
      </c>
      <c r="B46" s="2">
        <v>5</v>
      </c>
      <c r="C46" s="2">
        <f t="shared" si="0"/>
        <v>0</v>
      </c>
      <c r="D46">
        <v>141000</v>
      </c>
      <c r="F46" s="13">
        <v>81</v>
      </c>
      <c r="G46" s="12">
        <v>193500</v>
      </c>
      <c r="I46" s="13">
        <v>92</v>
      </c>
      <c r="J46" s="12">
        <v>98600</v>
      </c>
      <c r="L46" s="5" t="s">
        <v>284</v>
      </c>
      <c r="M46" s="5">
        <v>1.6460275014973562</v>
      </c>
      <c r="N46" s="5"/>
    </row>
    <row r="47" spans="1:18" x14ac:dyDescent="0.2">
      <c r="A47">
        <v>46</v>
      </c>
      <c r="B47" s="2">
        <v>9</v>
      </c>
      <c r="C47" s="2">
        <f t="shared" si="0"/>
        <v>1</v>
      </c>
      <c r="D47">
        <v>319900</v>
      </c>
      <c r="F47" s="13">
        <v>82</v>
      </c>
      <c r="G47" s="12">
        <v>153500</v>
      </c>
      <c r="I47" s="13">
        <v>93</v>
      </c>
      <c r="J47" s="12">
        <v>163500</v>
      </c>
      <c r="L47" s="5" t="s">
        <v>285</v>
      </c>
      <c r="M47" s="14">
        <v>5.918293256282197E-145</v>
      </c>
      <c r="N47" s="5"/>
    </row>
    <row r="48" spans="1:18" ht="17" thickBot="1" x14ac:dyDescent="0.25">
      <c r="A48">
        <v>47</v>
      </c>
      <c r="B48" s="2">
        <v>7</v>
      </c>
      <c r="C48" s="2">
        <f t="shared" si="0"/>
        <v>1</v>
      </c>
      <c r="D48">
        <v>239686</v>
      </c>
      <c r="F48" s="13">
        <v>83</v>
      </c>
      <c r="G48" s="12">
        <v>245000</v>
      </c>
      <c r="I48" s="13">
        <v>98</v>
      </c>
      <c r="J48" s="12">
        <v>94750</v>
      </c>
      <c r="L48" s="6" t="s">
        <v>286</v>
      </c>
      <c r="M48" s="6">
        <v>1.9617918872112465</v>
      </c>
      <c r="N48" s="6"/>
    </row>
    <row r="49" spans="1:10" x14ac:dyDescent="0.2">
      <c r="A49">
        <v>48</v>
      </c>
      <c r="B49" s="2">
        <v>8</v>
      </c>
      <c r="C49" s="2">
        <f t="shared" si="0"/>
        <v>1</v>
      </c>
      <c r="D49">
        <v>249700</v>
      </c>
      <c r="F49" s="13">
        <v>85</v>
      </c>
      <c r="G49" s="12">
        <v>168500</v>
      </c>
      <c r="I49" s="13">
        <v>99</v>
      </c>
      <c r="J49" s="12">
        <v>83000</v>
      </c>
    </row>
    <row r="50" spans="1:10" x14ac:dyDescent="0.2">
      <c r="A50">
        <v>49</v>
      </c>
      <c r="B50" s="2">
        <v>4</v>
      </c>
      <c r="C50" s="2">
        <f t="shared" si="0"/>
        <v>0</v>
      </c>
      <c r="D50">
        <v>113000</v>
      </c>
      <c r="F50" s="13">
        <v>86</v>
      </c>
      <c r="G50" s="12">
        <v>260000</v>
      </c>
      <c r="I50" s="13">
        <v>100</v>
      </c>
      <c r="J50" s="12">
        <v>128950</v>
      </c>
    </row>
    <row r="51" spans="1:10" x14ac:dyDescent="0.2">
      <c r="A51">
        <v>50</v>
      </c>
      <c r="B51" s="2">
        <v>5</v>
      </c>
      <c r="C51" s="2">
        <f t="shared" si="0"/>
        <v>0</v>
      </c>
      <c r="D51">
        <v>127000</v>
      </c>
      <c r="F51" s="13">
        <v>87</v>
      </c>
      <c r="G51" s="12">
        <v>174000</v>
      </c>
      <c r="I51" s="13">
        <v>103</v>
      </c>
      <c r="J51" s="12">
        <v>118964</v>
      </c>
    </row>
    <row r="52" spans="1:10" x14ac:dyDescent="0.2">
      <c r="A52">
        <v>51</v>
      </c>
      <c r="B52" s="2">
        <v>6</v>
      </c>
      <c r="C52" s="2">
        <f t="shared" si="0"/>
        <v>1</v>
      </c>
      <c r="D52">
        <v>177000</v>
      </c>
      <c r="F52" s="13">
        <v>88</v>
      </c>
      <c r="G52" s="12">
        <v>164500</v>
      </c>
      <c r="I52" s="13">
        <v>107</v>
      </c>
      <c r="J52" s="12">
        <v>100000</v>
      </c>
    </row>
    <row r="53" spans="1:10" x14ac:dyDescent="0.2">
      <c r="A53">
        <v>52</v>
      </c>
      <c r="B53" s="2">
        <v>6</v>
      </c>
      <c r="C53" s="2">
        <f t="shared" si="0"/>
        <v>1</v>
      </c>
      <c r="D53">
        <v>114500</v>
      </c>
      <c r="F53" s="13">
        <v>94</v>
      </c>
      <c r="G53" s="12">
        <v>133900</v>
      </c>
      <c r="I53" s="13">
        <v>108</v>
      </c>
      <c r="J53" s="12">
        <v>115000</v>
      </c>
    </row>
    <row r="54" spans="1:10" x14ac:dyDescent="0.2">
      <c r="A54">
        <v>53</v>
      </c>
      <c r="B54" s="2">
        <v>5</v>
      </c>
      <c r="C54" s="2">
        <f t="shared" si="0"/>
        <v>0</v>
      </c>
      <c r="D54">
        <v>110000</v>
      </c>
      <c r="F54" s="13">
        <v>95</v>
      </c>
      <c r="G54" s="12">
        <v>204750</v>
      </c>
      <c r="I54" s="13">
        <v>109</v>
      </c>
      <c r="J54" s="12">
        <v>115000</v>
      </c>
    </row>
    <row r="55" spans="1:10" x14ac:dyDescent="0.2">
      <c r="A55">
        <v>54</v>
      </c>
      <c r="B55" s="2">
        <v>9</v>
      </c>
      <c r="C55" s="2">
        <f t="shared" si="0"/>
        <v>1</v>
      </c>
      <c r="D55">
        <v>385000</v>
      </c>
      <c r="F55" s="13">
        <v>96</v>
      </c>
      <c r="G55" s="12">
        <v>185000</v>
      </c>
      <c r="I55" s="13">
        <v>117</v>
      </c>
      <c r="J55" s="12">
        <v>139000</v>
      </c>
    </row>
    <row r="56" spans="1:10" x14ac:dyDescent="0.2">
      <c r="A56">
        <v>55</v>
      </c>
      <c r="B56" s="2">
        <v>5</v>
      </c>
      <c r="C56" s="2">
        <f t="shared" si="0"/>
        <v>0</v>
      </c>
      <c r="D56">
        <v>130000</v>
      </c>
      <c r="F56" s="13">
        <v>97</v>
      </c>
      <c r="G56" s="12">
        <v>214000</v>
      </c>
      <c r="I56" s="13">
        <v>118</v>
      </c>
      <c r="J56" s="12">
        <v>155000</v>
      </c>
    </row>
    <row r="57" spans="1:10" x14ac:dyDescent="0.2">
      <c r="A57">
        <v>56</v>
      </c>
      <c r="B57" s="2">
        <v>6</v>
      </c>
      <c r="C57" s="2">
        <f t="shared" si="0"/>
        <v>1</v>
      </c>
      <c r="D57">
        <v>180500</v>
      </c>
      <c r="F57" s="13">
        <v>101</v>
      </c>
      <c r="G57" s="12">
        <v>205000</v>
      </c>
      <c r="I57" s="13">
        <v>122</v>
      </c>
      <c r="J57" s="12">
        <v>100000</v>
      </c>
    </row>
    <row r="58" spans="1:10" x14ac:dyDescent="0.2">
      <c r="A58">
        <v>57</v>
      </c>
      <c r="B58" s="2">
        <v>8</v>
      </c>
      <c r="C58" s="2">
        <f t="shared" si="0"/>
        <v>1</v>
      </c>
      <c r="D58">
        <v>172500</v>
      </c>
      <c r="F58" s="13">
        <v>102</v>
      </c>
      <c r="G58" s="12">
        <v>178000</v>
      </c>
      <c r="I58" s="13">
        <v>128</v>
      </c>
      <c r="J58" s="12">
        <v>87000</v>
      </c>
    </row>
    <row r="59" spans="1:10" x14ac:dyDescent="0.2">
      <c r="A59">
        <v>58</v>
      </c>
      <c r="B59" s="2">
        <v>7</v>
      </c>
      <c r="C59" s="2">
        <f t="shared" si="0"/>
        <v>1</v>
      </c>
      <c r="D59">
        <v>196500</v>
      </c>
      <c r="F59" s="13">
        <v>104</v>
      </c>
      <c r="G59" s="12">
        <v>198900</v>
      </c>
      <c r="I59" s="13">
        <v>130</v>
      </c>
      <c r="J59" s="12">
        <v>150000</v>
      </c>
    </row>
    <row r="60" spans="1:10" x14ac:dyDescent="0.2">
      <c r="A60">
        <v>59</v>
      </c>
      <c r="B60" s="2">
        <v>10</v>
      </c>
      <c r="C60" s="2">
        <f t="shared" si="0"/>
        <v>1</v>
      </c>
      <c r="D60">
        <v>438780</v>
      </c>
      <c r="F60" s="13">
        <v>105</v>
      </c>
      <c r="G60" s="12">
        <v>169500</v>
      </c>
      <c r="I60" s="13">
        <v>133</v>
      </c>
      <c r="J60" s="12">
        <v>150750</v>
      </c>
    </row>
    <row r="61" spans="1:10" x14ac:dyDescent="0.2">
      <c r="A61">
        <v>60</v>
      </c>
      <c r="B61" s="2">
        <v>5</v>
      </c>
      <c r="C61" s="2">
        <f t="shared" si="0"/>
        <v>0</v>
      </c>
      <c r="D61">
        <v>124900</v>
      </c>
      <c r="F61" s="13">
        <v>106</v>
      </c>
      <c r="G61" s="12">
        <v>250000</v>
      </c>
      <c r="I61" s="13">
        <v>135</v>
      </c>
      <c r="J61" s="12">
        <v>180000</v>
      </c>
    </row>
    <row r="62" spans="1:10" x14ac:dyDescent="0.2">
      <c r="A62">
        <v>61</v>
      </c>
      <c r="B62" s="2">
        <v>6</v>
      </c>
      <c r="C62" s="2">
        <f t="shared" si="0"/>
        <v>1</v>
      </c>
      <c r="D62">
        <v>158000</v>
      </c>
      <c r="F62" s="13">
        <v>110</v>
      </c>
      <c r="G62" s="12">
        <v>190000</v>
      </c>
      <c r="I62" s="13">
        <v>137</v>
      </c>
      <c r="J62" s="12">
        <v>143000</v>
      </c>
    </row>
    <row r="63" spans="1:10" x14ac:dyDescent="0.2">
      <c r="A63">
        <v>62</v>
      </c>
      <c r="B63" s="2">
        <v>5</v>
      </c>
      <c r="C63" s="2">
        <f t="shared" si="0"/>
        <v>0</v>
      </c>
      <c r="D63">
        <v>101000</v>
      </c>
      <c r="F63" s="13">
        <v>111</v>
      </c>
      <c r="G63" s="12">
        <v>136900</v>
      </c>
      <c r="I63" s="13">
        <v>141</v>
      </c>
      <c r="J63" s="12">
        <v>115000</v>
      </c>
    </row>
    <row r="64" spans="1:10" x14ac:dyDescent="0.2">
      <c r="A64">
        <v>63</v>
      </c>
      <c r="B64" s="2">
        <v>8</v>
      </c>
      <c r="C64" s="2">
        <f t="shared" si="0"/>
        <v>1</v>
      </c>
      <c r="D64">
        <v>202500</v>
      </c>
      <c r="F64" s="13">
        <v>112</v>
      </c>
      <c r="G64" s="12">
        <v>180000</v>
      </c>
      <c r="I64" s="13">
        <v>143</v>
      </c>
      <c r="J64" s="12">
        <v>166000</v>
      </c>
    </row>
    <row r="65" spans="1:10" x14ac:dyDescent="0.2">
      <c r="A65">
        <v>64</v>
      </c>
      <c r="B65" s="2">
        <v>7</v>
      </c>
      <c r="C65" s="2">
        <f t="shared" si="0"/>
        <v>1</v>
      </c>
      <c r="D65">
        <v>140000</v>
      </c>
      <c r="F65" s="13">
        <v>113</v>
      </c>
      <c r="G65" s="12">
        <v>383970</v>
      </c>
      <c r="I65" s="13">
        <v>145</v>
      </c>
      <c r="J65" s="12">
        <v>125000</v>
      </c>
    </row>
    <row r="66" spans="1:10" x14ac:dyDescent="0.2">
      <c r="A66">
        <v>65</v>
      </c>
      <c r="B66" s="2">
        <v>7</v>
      </c>
      <c r="C66" s="2">
        <f t="shared" si="0"/>
        <v>1</v>
      </c>
      <c r="D66">
        <v>219500</v>
      </c>
      <c r="F66" s="13">
        <v>114</v>
      </c>
      <c r="G66" s="12">
        <v>217000</v>
      </c>
      <c r="I66" s="13">
        <v>147</v>
      </c>
      <c r="J66" s="12">
        <v>105000</v>
      </c>
    </row>
    <row r="67" spans="1:10" x14ac:dyDescent="0.2">
      <c r="A67">
        <v>66</v>
      </c>
      <c r="B67" s="2">
        <v>8</v>
      </c>
      <c r="C67" s="2">
        <f t="shared" ref="C67:C130" si="3">IF(B67&gt;=6, 1, 0)</f>
        <v>1</v>
      </c>
      <c r="D67">
        <v>317000</v>
      </c>
      <c r="F67" s="13">
        <v>115</v>
      </c>
      <c r="G67" s="12">
        <v>259500</v>
      </c>
      <c r="I67" s="13">
        <v>150</v>
      </c>
      <c r="J67" s="12">
        <v>115000</v>
      </c>
    </row>
    <row r="68" spans="1:10" x14ac:dyDescent="0.2">
      <c r="A68">
        <v>67</v>
      </c>
      <c r="B68" s="2">
        <v>7</v>
      </c>
      <c r="C68" s="2">
        <f t="shared" si="3"/>
        <v>1</v>
      </c>
      <c r="D68">
        <v>180000</v>
      </c>
      <c r="F68" s="13">
        <v>116</v>
      </c>
      <c r="G68" s="12">
        <v>176000</v>
      </c>
      <c r="I68" s="13">
        <v>151</v>
      </c>
      <c r="J68" s="12">
        <v>122000</v>
      </c>
    </row>
    <row r="69" spans="1:10" x14ac:dyDescent="0.2">
      <c r="A69">
        <v>68</v>
      </c>
      <c r="B69" s="2">
        <v>7</v>
      </c>
      <c r="C69" s="2">
        <f t="shared" si="3"/>
        <v>1</v>
      </c>
      <c r="D69">
        <v>226000</v>
      </c>
      <c r="F69" s="13">
        <v>119</v>
      </c>
      <c r="G69" s="12">
        <v>320000</v>
      </c>
      <c r="I69" s="13">
        <v>157</v>
      </c>
      <c r="J69" s="12">
        <v>109500</v>
      </c>
    </row>
    <row r="70" spans="1:10" x14ac:dyDescent="0.2">
      <c r="A70">
        <v>69</v>
      </c>
      <c r="B70" s="2">
        <v>4</v>
      </c>
      <c r="C70" s="2">
        <f t="shared" si="3"/>
        <v>0</v>
      </c>
      <c r="D70">
        <v>80000</v>
      </c>
      <c r="F70" s="13">
        <v>120</v>
      </c>
      <c r="G70" s="12">
        <v>163990</v>
      </c>
      <c r="I70" s="13">
        <v>164</v>
      </c>
      <c r="J70" s="12">
        <v>103200</v>
      </c>
    </row>
    <row r="71" spans="1:10" x14ac:dyDescent="0.2">
      <c r="A71">
        <v>70</v>
      </c>
      <c r="B71" s="2">
        <v>7</v>
      </c>
      <c r="C71" s="2">
        <f t="shared" si="3"/>
        <v>1</v>
      </c>
      <c r="D71">
        <v>225000</v>
      </c>
      <c r="F71" s="13">
        <v>121</v>
      </c>
      <c r="G71" s="12">
        <v>180000</v>
      </c>
      <c r="I71" s="13">
        <v>166</v>
      </c>
      <c r="J71" s="12">
        <v>127500</v>
      </c>
    </row>
    <row r="72" spans="1:10" x14ac:dyDescent="0.2">
      <c r="A72">
        <v>71</v>
      </c>
      <c r="B72" s="2">
        <v>7</v>
      </c>
      <c r="C72" s="2">
        <f t="shared" si="3"/>
        <v>1</v>
      </c>
      <c r="D72">
        <v>244000</v>
      </c>
      <c r="F72" s="13">
        <v>123</v>
      </c>
      <c r="G72" s="12">
        <v>136000</v>
      </c>
      <c r="I72" s="13">
        <v>167</v>
      </c>
      <c r="J72" s="12">
        <v>190000</v>
      </c>
    </row>
    <row r="73" spans="1:10" x14ac:dyDescent="0.2">
      <c r="A73">
        <v>72</v>
      </c>
      <c r="B73" s="2">
        <v>4</v>
      </c>
      <c r="C73" s="2">
        <f t="shared" si="3"/>
        <v>0</v>
      </c>
      <c r="D73">
        <v>129500</v>
      </c>
      <c r="F73" s="13">
        <v>124</v>
      </c>
      <c r="G73" s="12">
        <v>153900</v>
      </c>
      <c r="I73" s="13">
        <v>171</v>
      </c>
      <c r="J73" s="12">
        <v>128500</v>
      </c>
    </row>
    <row r="74" spans="1:10" x14ac:dyDescent="0.2">
      <c r="A74">
        <v>73</v>
      </c>
      <c r="B74" s="2">
        <v>7</v>
      </c>
      <c r="C74" s="2">
        <f t="shared" si="3"/>
        <v>1</v>
      </c>
      <c r="D74">
        <v>185000</v>
      </c>
      <c r="F74" s="13">
        <v>125</v>
      </c>
      <c r="G74" s="12">
        <v>181000</v>
      </c>
      <c r="I74" s="13">
        <v>178</v>
      </c>
      <c r="J74" s="12">
        <v>172500</v>
      </c>
    </row>
    <row r="75" spans="1:10" x14ac:dyDescent="0.2">
      <c r="A75">
        <v>74</v>
      </c>
      <c r="B75" s="2">
        <v>5</v>
      </c>
      <c r="C75" s="2">
        <f t="shared" si="3"/>
        <v>0</v>
      </c>
      <c r="D75">
        <v>144900</v>
      </c>
      <c r="F75" s="13">
        <v>126</v>
      </c>
      <c r="G75" s="12">
        <v>84500</v>
      </c>
      <c r="I75" s="13">
        <v>180</v>
      </c>
      <c r="J75" s="12">
        <v>100000</v>
      </c>
    </row>
    <row r="76" spans="1:10" x14ac:dyDescent="0.2">
      <c r="A76">
        <v>75</v>
      </c>
      <c r="B76" s="2">
        <v>3</v>
      </c>
      <c r="C76" s="2">
        <f t="shared" si="3"/>
        <v>0</v>
      </c>
      <c r="D76">
        <v>107400</v>
      </c>
      <c r="F76" s="13">
        <v>127</v>
      </c>
      <c r="G76" s="12">
        <v>128000</v>
      </c>
      <c r="I76" s="13">
        <v>183</v>
      </c>
      <c r="J76" s="12">
        <v>120000</v>
      </c>
    </row>
    <row r="77" spans="1:10" x14ac:dyDescent="0.2">
      <c r="A77">
        <v>76</v>
      </c>
      <c r="B77" s="2">
        <v>4</v>
      </c>
      <c r="C77" s="2">
        <f t="shared" si="3"/>
        <v>0</v>
      </c>
      <c r="D77">
        <v>91000</v>
      </c>
      <c r="F77" s="13">
        <v>129</v>
      </c>
      <c r="G77" s="12">
        <v>155000</v>
      </c>
      <c r="I77" s="13">
        <v>185</v>
      </c>
      <c r="J77" s="12">
        <v>127000</v>
      </c>
    </row>
    <row r="78" spans="1:10" x14ac:dyDescent="0.2">
      <c r="A78">
        <v>77</v>
      </c>
      <c r="B78" s="2">
        <v>4</v>
      </c>
      <c r="C78" s="2">
        <f t="shared" si="3"/>
        <v>0</v>
      </c>
      <c r="D78">
        <v>135750</v>
      </c>
      <c r="F78" s="13">
        <v>131</v>
      </c>
      <c r="G78" s="12">
        <v>226000</v>
      </c>
      <c r="I78" s="13">
        <v>188</v>
      </c>
      <c r="J78" s="12">
        <v>135000</v>
      </c>
    </row>
    <row r="79" spans="1:10" x14ac:dyDescent="0.2">
      <c r="A79">
        <v>78</v>
      </c>
      <c r="B79" s="2">
        <v>5</v>
      </c>
      <c r="C79" s="2">
        <f t="shared" si="3"/>
        <v>0</v>
      </c>
      <c r="D79">
        <v>127000</v>
      </c>
      <c r="F79" s="13">
        <v>132</v>
      </c>
      <c r="G79" s="12">
        <v>244000</v>
      </c>
      <c r="I79" s="13">
        <v>189</v>
      </c>
      <c r="J79" s="12">
        <v>153337</v>
      </c>
    </row>
    <row r="80" spans="1:10" x14ac:dyDescent="0.2">
      <c r="A80">
        <v>79</v>
      </c>
      <c r="B80" s="2">
        <v>4</v>
      </c>
      <c r="C80" s="2">
        <f t="shared" si="3"/>
        <v>0</v>
      </c>
      <c r="D80">
        <v>136500</v>
      </c>
      <c r="F80" s="13">
        <v>134</v>
      </c>
      <c r="G80" s="12">
        <v>220000</v>
      </c>
      <c r="I80" s="13">
        <v>195</v>
      </c>
      <c r="J80" s="12">
        <v>127000</v>
      </c>
    </row>
    <row r="81" spans="1:10" x14ac:dyDescent="0.2">
      <c r="A81">
        <v>80</v>
      </c>
      <c r="B81" s="2">
        <v>5</v>
      </c>
      <c r="C81" s="2">
        <f t="shared" si="3"/>
        <v>0</v>
      </c>
      <c r="D81">
        <v>110000</v>
      </c>
      <c r="F81" s="13">
        <v>136</v>
      </c>
      <c r="G81" s="12">
        <v>174000</v>
      </c>
      <c r="I81" s="13">
        <v>201</v>
      </c>
      <c r="J81" s="12">
        <v>140000</v>
      </c>
    </row>
    <row r="82" spans="1:10" x14ac:dyDescent="0.2">
      <c r="A82">
        <v>81</v>
      </c>
      <c r="B82" s="2">
        <v>6</v>
      </c>
      <c r="C82" s="2">
        <f t="shared" si="3"/>
        <v>1</v>
      </c>
      <c r="D82">
        <v>193500</v>
      </c>
      <c r="F82" s="13">
        <v>138</v>
      </c>
      <c r="G82" s="12">
        <v>171000</v>
      </c>
      <c r="I82" s="13">
        <v>205</v>
      </c>
      <c r="J82" s="12">
        <v>110000</v>
      </c>
    </row>
    <row r="83" spans="1:10" x14ac:dyDescent="0.2">
      <c r="A83">
        <v>82</v>
      </c>
      <c r="B83" s="2">
        <v>6</v>
      </c>
      <c r="C83" s="2">
        <f t="shared" si="3"/>
        <v>1</v>
      </c>
      <c r="D83">
        <v>153500</v>
      </c>
      <c r="F83" s="13">
        <v>139</v>
      </c>
      <c r="G83" s="12">
        <v>230000</v>
      </c>
      <c r="I83" s="13">
        <v>207</v>
      </c>
      <c r="J83" s="12">
        <v>143900</v>
      </c>
    </row>
    <row r="84" spans="1:10" x14ac:dyDescent="0.2">
      <c r="A84">
        <v>83</v>
      </c>
      <c r="B84" s="2">
        <v>8</v>
      </c>
      <c r="C84" s="2">
        <f t="shared" si="3"/>
        <v>1</v>
      </c>
      <c r="D84">
        <v>245000</v>
      </c>
      <c r="F84" s="13">
        <v>140</v>
      </c>
      <c r="G84" s="12">
        <v>231500</v>
      </c>
      <c r="I84" s="13">
        <v>208</v>
      </c>
      <c r="J84" s="12">
        <v>141000</v>
      </c>
    </row>
    <row r="85" spans="1:10" x14ac:dyDescent="0.2">
      <c r="A85">
        <v>84</v>
      </c>
      <c r="B85" s="2">
        <v>5</v>
      </c>
      <c r="C85" s="2">
        <f t="shared" si="3"/>
        <v>0</v>
      </c>
      <c r="D85">
        <v>126500</v>
      </c>
      <c r="F85" s="13">
        <v>142</v>
      </c>
      <c r="G85" s="12">
        <v>260000</v>
      </c>
      <c r="I85" s="13">
        <v>211</v>
      </c>
      <c r="J85" s="12">
        <v>98000</v>
      </c>
    </row>
    <row r="86" spans="1:10" x14ac:dyDescent="0.2">
      <c r="A86">
        <v>85</v>
      </c>
      <c r="B86" s="2">
        <v>7</v>
      </c>
      <c r="C86" s="2">
        <f t="shared" si="3"/>
        <v>1</v>
      </c>
      <c r="D86">
        <v>168500</v>
      </c>
      <c r="F86" s="13">
        <v>144</v>
      </c>
      <c r="G86" s="12">
        <v>204000</v>
      </c>
      <c r="I86" s="13">
        <v>214</v>
      </c>
      <c r="J86" s="12">
        <v>156000</v>
      </c>
    </row>
    <row r="87" spans="1:10" x14ac:dyDescent="0.2">
      <c r="A87">
        <v>86</v>
      </c>
      <c r="B87" s="2">
        <v>8</v>
      </c>
      <c r="C87" s="2">
        <f t="shared" si="3"/>
        <v>1</v>
      </c>
      <c r="D87">
        <v>260000</v>
      </c>
      <c r="F87" s="13">
        <v>146</v>
      </c>
      <c r="G87" s="12">
        <v>130000</v>
      </c>
      <c r="I87" s="13">
        <v>216</v>
      </c>
      <c r="J87" s="12">
        <v>134450</v>
      </c>
    </row>
    <row r="88" spans="1:10" x14ac:dyDescent="0.2">
      <c r="A88">
        <v>87</v>
      </c>
      <c r="B88" s="2">
        <v>6</v>
      </c>
      <c r="C88" s="2">
        <f t="shared" si="3"/>
        <v>1</v>
      </c>
      <c r="D88">
        <v>174000</v>
      </c>
      <c r="F88" s="13">
        <v>148</v>
      </c>
      <c r="G88" s="12">
        <v>222500</v>
      </c>
      <c r="I88" s="13">
        <v>218</v>
      </c>
      <c r="J88" s="12">
        <v>107000</v>
      </c>
    </row>
    <row r="89" spans="1:10" x14ac:dyDescent="0.2">
      <c r="A89">
        <v>88</v>
      </c>
      <c r="B89" s="2">
        <v>6</v>
      </c>
      <c r="C89" s="2">
        <f t="shared" si="3"/>
        <v>1</v>
      </c>
      <c r="D89">
        <v>164500</v>
      </c>
      <c r="F89" s="13">
        <v>149</v>
      </c>
      <c r="G89" s="12">
        <v>141000</v>
      </c>
      <c r="I89" s="13">
        <v>224</v>
      </c>
      <c r="J89" s="12">
        <v>97000</v>
      </c>
    </row>
    <row r="90" spans="1:10" x14ac:dyDescent="0.2">
      <c r="A90">
        <v>89</v>
      </c>
      <c r="B90" s="2">
        <v>3</v>
      </c>
      <c r="C90" s="2">
        <f t="shared" si="3"/>
        <v>0</v>
      </c>
      <c r="D90">
        <v>85000</v>
      </c>
      <c r="F90" s="13">
        <v>152</v>
      </c>
      <c r="G90" s="12">
        <v>372402</v>
      </c>
      <c r="I90" s="13">
        <v>226</v>
      </c>
      <c r="J90" s="12">
        <v>112000</v>
      </c>
    </row>
    <row r="91" spans="1:10" x14ac:dyDescent="0.2">
      <c r="A91">
        <v>90</v>
      </c>
      <c r="B91" s="2">
        <v>4</v>
      </c>
      <c r="C91" s="2">
        <f t="shared" si="3"/>
        <v>0</v>
      </c>
      <c r="D91">
        <v>123600</v>
      </c>
      <c r="F91" s="13">
        <v>153</v>
      </c>
      <c r="G91" s="12">
        <v>190000</v>
      </c>
      <c r="I91" s="13">
        <v>229</v>
      </c>
      <c r="J91" s="12">
        <v>125000</v>
      </c>
    </row>
    <row r="92" spans="1:10" x14ac:dyDescent="0.2">
      <c r="A92">
        <v>91</v>
      </c>
      <c r="B92" s="2">
        <v>4</v>
      </c>
      <c r="C92" s="2">
        <f t="shared" si="3"/>
        <v>0</v>
      </c>
      <c r="D92">
        <v>109900</v>
      </c>
      <c r="F92" s="13">
        <v>154</v>
      </c>
      <c r="G92" s="12">
        <v>235000</v>
      </c>
      <c r="I92" s="13">
        <v>234</v>
      </c>
      <c r="J92" s="12">
        <v>128200</v>
      </c>
    </row>
    <row r="93" spans="1:10" x14ac:dyDescent="0.2">
      <c r="A93">
        <v>92</v>
      </c>
      <c r="B93" s="2">
        <v>5</v>
      </c>
      <c r="C93" s="2">
        <f t="shared" si="3"/>
        <v>0</v>
      </c>
      <c r="D93">
        <v>98600</v>
      </c>
      <c r="F93" s="13">
        <v>155</v>
      </c>
      <c r="G93" s="12">
        <v>125000</v>
      </c>
      <c r="I93" s="13">
        <v>242</v>
      </c>
      <c r="J93" s="12">
        <v>110500</v>
      </c>
    </row>
    <row r="94" spans="1:10" x14ac:dyDescent="0.2">
      <c r="A94">
        <v>93</v>
      </c>
      <c r="B94" s="2">
        <v>5</v>
      </c>
      <c r="C94" s="2">
        <f t="shared" si="3"/>
        <v>0</v>
      </c>
      <c r="D94">
        <v>163500</v>
      </c>
      <c r="F94" s="13">
        <v>156</v>
      </c>
      <c r="G94" s="12">
        <v>79000</v>
      </c>
      <c r="I94" s="13">
        <v>243</v>
      </c>
      <c r="J94" s="12">
        <v>79000</v>
      </c>
    </row>
    <row r="95" spans="1:10" x14ac:dyDescent="0.2">
      <c r="A95">
        <v>94</v>
      </c>
      <c r="B95" s="2">
        <v>6</v>
      </c>
      <c r="C95" s="2">
        <f t="shared" si="3"/>
        <v>1</v>
      </c>
      <c r="D95">
        <v>133900</v>
      </c>
      <c r="F95" s="13">
        <v>158</v>
      </c>
      <c r="G95" s="12">
        <v>269500</v>
      </c>
      <c r="I95" s="13">
        <v>251</v>
      </c>
      <c r="J95" s="12">
        <v>76500</v>
      </c>
    </row>
    <row r="96" spans="1:10" x14ac:dyDescent="0.2">
      <c r="A96">
        <v>95</v>
      </c>
      <c r="B96" s="2">
        <v>6</v>
      </c>
      <c r="C96" s="2">
        <f t="shared" si="3"/>
        <v>1</v>
      </c>
      <c r="D96">
        <v>204750</v>
      </c>
      <c r="F96" s="13">
        <v>159</v>
      </c>
      <c r="G96" s="12">
        <v>254900</v>
      </c>
      <c r="I96" s="13">
        <v>255</v>
      </c>
      <c r="J96" s="12">
        <v>145000</v>
      </c>
    </row>
    <row r="97" spans="1:10" x14ac:dyDescent="0.2">
      <c r="A97">
        <v>96</v>
      </c>
      <c r="B97" s="2">
        <v>6</v>
      </c>
      <c r="C97" s="2">
        <f t="shared" si="3"/>
        <v>1</v>
      </c>
      <c r="D97">
        <v>185000</v>
      </c>
      <c r="F97" s="13">
        <v>160</v>
      </c>
      <c r="G97" s="12">
        <v>320000</v>
      </c>
      <c r="I97" s="13">
        <v>260</v>
      </c>
      <c r="J97" s="12">
        <v>97000</v>
      </c>
    </row>
    <row r="98" spans="1:10" x14ac:dyDescent="0.2">
      <c r="A98">
        <v>97</v>
      </c>
      <c r="B98" s="2">
        <v>7</v>
      </c>
      <c r="C98" s="2">
        <f t="shared" si="3"/>
        <v>1</v>
      </c>
      <c r="D98">
        <v>214000</v>
      </c>
      <c r="F98" s="13">
        <v>161</v>
      </c>
      <c r="G98" s="12">
        <v>162500</v>
      </c>
      <c r="I98" s="13">
        <v>264</v>
      </c>
      <c r="J98" s="12">
        <v>130000</v>
      </c>
    </row>
    <row r="99" spans="1:10" x14ac:dyDescent="0.2">
      <c r="A99">
        <v>98</v>
      </c>
      <c r="B99" s="2">
        <v>4</v>
      </c>
      <c r="C99" s="2">
        <f t="shared" si="3"/>
        <v>0</v>
      </c>
      <c r="D99">
        <v>94750</v>
      </c>
      <c r="F99" s="13">
        <v>162</v>
      </c>
      <c r="G99" s="12">
        <v>412500</v>
      </c>
      <c r="I99" s="13">
        <v>265</v>
      </c>
      <c r="J99" s="12">
        <v>73000</v>
      </c>
    </row>
    <row r="100" spans="1:10" x14ac:dyDescent="0.2">
      <c r="A100">
        <v>99</v>
      </c>
      <c r="B100" s="2">
        <v>5</v>
      </c>
      <c r="C100" s="2">
        <f t="shared" si="3"/>
        <v>0</v>
      </c>
      <c r="D100">
        <v>83000</v>
      </c>
      <c r="F100" s="13">
        <v>163</v>
      </c>
      <c r="G100" s="12">
        <v>220000</v>
      </c>
      <c r="I100" s="13">
        <v>268</v>
      </c>
      <c r="J100" s="12">
        <v>179500</v>
      </c>
    </row>
    <row r="101" spans="1:10" x14ac:dyDescent="0.2">
      <c r="A101">
        <v>100</v>
      </c>
      <c r="B101" s="2">
        <v>4</v>
      </c>
      <c r="C101" s="2">
        <f t="shared" si="3"/>
        <v>0</v>
      </c>
      <c r="D101">
        <v>128950</v>
      </c>
      <c r="F101" s="13">
        <v>165</v>
      </c>
      <c r="G101" s="12">
        <v>152000</v>
      </c>
      <c r="I101" s="13">
        <v>269</v>
      </c>
      <c r="J101" s="12">
        <v>120500</v>
      </c>
    </row>
    <row r="102" spans="1:10" x14ac:dyDescent="0.2">
      <c r="A102">
        <v>101</v>
      </c>
      <c r="B102" s="2">
        <v>6</v>
      </c>
      <c r="C102" s="2">
        <f t="shared" si="3"/>
        <v>1</v>
      </c>
      <c r="D102">
        <v>205000</v>
      </c>
      <c r="F102" s="13">
        <v>168</v>
      </c>
      <c r="G102" s="12">
        <v>325624</v>
      </c>
      <c r="I102" s="13">
        <v>275</v>
      </c>
      <c r="J102" s="12">
        <v>124500</v>
      </c>
    </row>
    <row r="103" spans="1:10" x14ac:dyDescent="0.2">
      <c r="A103">
        <v>102</v>
      </c>
      <c r="B103" s="2">
        <v>6</v>
      </c>
      <c r="C103" s="2">
        <f t="shared" si="3"/>
        <v>1</v>
      </c>
      <c r="D103">
        <v>178000</v>
      </c>
      <c r="F103" s="13">
        <v>169</v>
      </c>
      <c r="G103" s="12">
        <v>183500</v>
      </c>
      <c r="I103" s="13">
        <v>278</v>
      </c>
      <c r="J103" s="12">
        <v>141000</v>
      </c>
    </row>
    <row r="104" spans="1:10" x14ac:dyDescent="0.2">
      <c r="A104">
        <v>103</v>
      </c>
      <c r="B104" s="2">
        <v>5</v>
      </c>
      <c r="C104" s="2">
        <f t="shared" si="3"/>
        <v>0</v>
      </c>
      <c r="D104">
        <v>118964</v>
      </c>
      <c r="F104" s="13">
        <v>170</v>
      </c>
      <c r="G104" s="12">
        <v>228000</v>
      </c>
      <c r="I104" s="13">
        <v>288</v>
      </c>
      <c r="J104" s="12">
        <v>88000</v>
      </c>
    </row>
    <row r="105" spans="1:10" x14ac:dyDescent="0.2">
      <c r="A105">
        <v>104</v>
      </c>
      <c r="B105" s="2">
        <v>7</v>
      </c>
      <c r="C105" s="2">
        <f t="shared" si="3"/>
        <v>1</v>
      </c>
      <c r="D105">
        <v>198900</v>
      </c>
      <c r="F105" s="13">
        <v>172</v>
      </c>
      <c r="G105" s="12">
        <v>215000</v>
      </c>
      <c r="I105" s="13">
        <v>289</v>
      </c>
      <c r="J105" s="12">
        <v>122000</v>
      </c>
    </row>
    <row r="106" spans="1:10" x14ac:dyDescent="0.2">
      <c r="A106">
        <v>105</v>
      </c>
      <c r="B106" s="2">
        <v>7</v>
      </c>
      <c r="C106" s="2">
        <f t="shared" si="3"/>
        <v>1</v>
      </c>
      <c r="D106">
        <v>169500</v>
      </c>
      <c r="F106" s="13">
        <v>173</v>
      </c>
      <c r="G106" s="12">
        <v>239000</v>
      </c>
      <c r="I106" s="13">
        <v>292</v>
      </c>
      <c r="J106" s="12">
        <v>135900</v>
      </c>
    </row>
    <row r="107" spans="1:10" x14ac:dyDescent="0.2">
      <c r="A107">
        <v>106</v>
      </c>
      <c r="B107" s="2">
        <v>8</v>
      </c>
      <c r="C107" s="2">
        <f t="shared" si="3"/>
        <v>1</v>
      </c>
      <c r="D107">
        <v>250000</v>
      </c>
      <c r="F107" s="13">
        <v>174</v>
      </c>
      <c r="G107" s="12">
        <v>163000</v>
      </c>
      <c r="I107" s="13">
        <v>293</v>
      </c>
      <c r="J107" s="12">
        <v>131000</v>
      </c>
    </row>
    <row r="108" spans="1:10" x14ac:dyDescent="0.2">
      <c r="A108">
        <v>107</v>
      </c>
      <c r="B108" s="2">
        <v>4</v>
      </c>
      <c r="C108" s="2">
        <f t="shared" si="3"/>
        <v>0</v>
      </c>
      <c r="D108">
        <v>100000</v>
      </c>
      <c r="F108" s="13">
        <v>175</v>
      </c>
      <c r="G108" s="12">
        <v>184000</v>
      </c>
      <c r="I108" s="13">
        <v>297</v>
      </c>
      <c r="J108" s="12">
        <v>152000</v>
      </c>
    </row>
    <row r="109" spans="1:10" x14ac:dyDescent="0.2">
      <c r="A109">
        <v>108</v>
      </c>
      <c r="B109" s="2">
        <v>5</v>
      </c>
      <c r="C109" s="2">
        <f t="shared" si="3"/>
        <v>0</v>
      </c>
      <c r="D109">
        <v>115000</v>
      </c>
      <c r="F109" s="13">
        <v>176</v>
      </c>
      <c r="G109" s="12">
        <v>243000</v>
      </c>
      <c r="I109" s="13">
        <v>301</v>
      </c>
      <c r="J109" s="12">
        <v>157000</v>
      </c>
    </row>
    <row r="110" spans="1:10" x14ac:dyDescent="0.2">
      <c r="A110">
        <v>109</v>
      </c>
      <c r="B110" s="2">
        <v>5</v>
      </c>
      <c r="C110" s="2">
        <f t="shared" si="3"/>
        <v>0</v>
      </c>
      <c r="D110">
        <v>115000</v>
      </c>
      <c r="F110" s="13">
        <v>177</v>
      </c>
      <c r="G110" s="12">
        <v>211000</v>
      </c>
      <c r="I110" s="13">
        <v>304</v>
      </c>
      <c r="J110" s="12">
        <v>149900</v>
      </c>
    </row>
    <row r="111" spans="1:10" x14ac:dyDescent="0.2">
      <c r="A111">
        <v>110</v>
      </c>
      <c r="B111" s="2">
        <v>6</v>
      </c>
      <c r="C111" s="2">
        <f t="shared" si="3"/>
        <v>1</v>
      </c>
      <c r="D111">
        <v>190000</v>
      </c>
      <c r="F111" s="13">
        <v>179</v>
      </c>
      <c r="G111" s="12">
        <v>501837</v>
      </c>
      <c r="I111" s="13">
        <v>309</v>
      </c>
      <c r="J111" s="12">
        <v>82500</v>
      </c>
    </row>
    <row r="112" spans="1:10" x14ac:dyDescent="0.2">
      <c r="A112">
        <v>111</v>
      </c>
      <c r="B112" s="2">
        <v>6</v>
      </c>
      <c r="C112" s="2">
        <f t="shared" si="3"/>
        <v>1</v>
      </c>
      <c r="D112">
        <v>136900</v>
      </c>
      <c r="F112" s="13">
        <v>181</v>
      </c>
      <c r="G112" s="12">
        <v>177000</v>
      </c>
      <c r="I112" s="13">
        <v>313</v>
      </c>
      <c r="J112" s="12">
        <v>119900</v>
      </c>
    </row>
    <row r="113" spans="1:10" x14ac:dyDescent="0.2">
      <c r="A113">
        <v>112</v>
      </c>
      <c r="B113" s="2">
        <v>7</v>
      </c>
      <c r="C113" s="2">
        <f t="shared" si="3"/>
        <v>1</v>
      </c>
      <c r="D113">
        <v>180000</v>
      </c>
      <c r="F113" s="13">
        <v>182</v>
      </c>
      <c r="G113" s="12">
        <v>200100</v>
      </c>
      <c r="I113" s="13">
        <v>324</v>
      </c>
      <c r="J113" s="12">
        <v>126175</v>
      </c>
    </row>
    <row r="114" spans="1:10" x14ac:dyDescent="0.2">
      <c r="A114">
        <v>113</v>
      </c>
      <c r="B114" s="2">
        <v>7</v>
      </c>
      <c r="C114" s="2">
        <f t="shared" si="3"/>
        <v>1</v>
      </c>
      <c r="D114">
        <v>383970</v>
      </c>
      <c r="F114" s="13">
        <v>184</v>
      </c>
      <c r="G114" s="12">
        <v>200000</v>
      </c>
      <c r="I114" s="13">
        <v>326</v>
      </c>
      <c r="J114" s="12">
        <v>87000</v>
      </c>
    </row>
    <row r="115" spans="1:10" x14ac:dyDescent="0.2">
      <c r="A115">
        <v>114</v>
      </c>
      <c r="B115" s="2">
        <v>6</v>
      </c>
      <c r="C115" s="2">
        <f t="shared" si="3"/>
        <v>1</v>
      </c>
      <c r="D115">
        <v>217000</v>
      </c>
      <c r="F115" s="13">
        <v>186</v>
      </c>
      <c r="G115" s="12">
        <v>475000</v>
      </c>
      <c r="I115" s="13">
        <v>330</v>
      </c>
      <c r="J115" s="12">
        <v>78000</v>
      </c>
    </row>
    <row r="116" spans="1:10" x14ac:dyDescent="0.2">
      <c r="A116">
        <v>115</v>
      </c>
      <c r="B116" s="2">
        <v>6</v>
      </c>
      <c r="C116" s="2">
        <f t="shared" si="3"/>
        <v>1</v>
      </c>
      <c r="D116">
        <v>259500</v>
      </c>
      <c r="F116" s="13">
        <v>187</v>
      </c>
      <c r="G116" s="12">
        <v>173000</v>
      </c>
      <c r="I116" s="13">
        <v>331</v>
      </c>
      <c r="J116" s="12">
        <v>119000</v>
      </c>
    </row>
    <row r="117" spans="1:10" x14ac:dyDescent="0.2">
      <c r="A117">
        <v>116</v>
      </c>
      <c r="B117" s="2">
        <v>6</v>
      </c>
      <c r="C117" s="2">
        <f t="shared" si="3"/>
        <v>1</v>
      </c>
      <c r="D117">
        <v>176000</v>
      </c>
      <c r="F117" s="13">
        <v>190</v>
      </c>
      <c r="G117" s="12">
        <v>286000</v>
      </c>
      <c r="I117" s="13">
        <v>332</v>
      </c>
      <c r="J117" s="12">
        <v>139000</v>
      </c>
    </row>
    <row r="118" spans="1:10" x14ac:dyDescent="0.2">
      <c r="A118">
        <v>117</v>
      </c>
      <c r="B118" s="2">
        <v>5</v>
      </c>
      <c r="C118" s="2">
        <f t="shared" si="3"/>
        <v>0</v>
      </c>
      <c r="D118">
        <v>139000</v>
      </c>
      <c r="F118" s="13">
        <v>191</v>
      </c>
      <c r="G118" s="12">
        <v>315000</v>
      </c>
      <c r="I118" s="13">
        <v>336</v>
      </c>
      <c r="J118" s="12">
        <v>228950</v>
      </c>
    </row>
    <row r="119" spans="1:10" x14ac:dyDescent="0.2">
      <c r="A119">
        <v>118</v>
      </c>
      <c r="B119" s="2">
        <v>5</v>
      </c>
      <c r="C119" s="2">
        <f t="shared" si="3"/>
        <v>0</v>
      </c>
      <c r="D119">
        <v>155000</v>
      </c>
      <c r="F119" s="13">
        <v>192</v>
      </c>
      <c r="G119" s="12">
        <v>184000</v>
      </c>
      <c r="I119" s="13">
        <v>342</v>
      </c>
      <c r="J119" s="12">
        <v>82000</v>
      </c>
    </row>
    <row r="120" spans="1:10" x14ac:dyDescent="0.2">
      <c r="A120">
        <v>119</v>
      </c>
      <c r="B120" s="2">
        <v>7</v>
      </c>
      <c r="C120" s="2">
        <f t="shared" si="3"/>
        <v>1</v>
      </c>
      <c r="D120">
        <v>320000</v>
      </c>
      <c r="F120" s="13">
        <v>193</v>
      </c>
      <c r="G120" s="12">
        <v>192000</v>
      </c>
      <c r="I120" s="13">
        <v>343</v>
      </c>
      <c r="J120" s="12">
        <v>87500</v>
      </c>
    </row>
    <row r="121" spans="1:10" x14ac:dyDescent="0.2">
      <c r="A121">
        <v>120</v>
      </c>
      <c r="B121" s="2">
        <v>6</v>
      </c>
      <c r="C121" s="2">
        <f t="shared" si="3"/>
        <v>1</v>
      </c>
      <c r="D121">
        <v>163990</v>
      </c>
      <c r="F121" s="13">
        <v>194</v>
      </c>
      <c r="G121" s="12">
        <v>130000</v>
      </c>
      <c r="I121" s="13">
        <v>345</v>
      </c>
      <c r="J121" s="12">
        <v>85000</v>
      </c>
    </row>
    <row r="122" spans="1:10" x14ac:dyDescent="0.2">
      <c r="A122">
        <v>121</v>
      </c>
      <c r="B122" s="2">
        <v>6</v>
      </c>
      <c r="C122" s="2">
        <f t="shared" si="3"/>
        <v>1</v>
      </c>
      <c r="D122">
        <v>180000</v>
      </c>
      <c r="F122" s="13">
        <v>196</v>
      </c>
      <c r="G122" s="12">
        <v>148500</v>
      </c>
      <c r="I122" s="13">
        <v>353</v>
      </c>
      <c r="J122" s="12">
        <v>95000</v>
      </c>
    </row>
    <row r="123" spans="1:10" x14ac:dyDescent="0.2">
      <c r="A123">
        <v>122</v>
      </c>
      <c r="B123" s="2">
        <v>4</v>
      </c>
      <c r="C123" s="2">
        <f t="shared" si="3"/>
        <v>0</v>
      </c>
      <c r="D123">
        <v>100000</v>
      </c>
      <c r="F123" s="13">
        <v>197</v>
      </c>
      <c r="G123" s="12">
        <v>311872</v>
      </c>
      <c r="I123" s="13">
        <v>358</v>
      </c>
      <c r="J123" s="12">
        <v>134000</v>
      </c>
    </row>
    <row r="124" spans="1:10" x14ac:dyDescent="0.2">
      <c r="A124">
        <v>123</v>
      </c>
      <c r="B124" s="2">
        <v>6</v>
      </c>
      <c r="C124" s="2">
        <f t="shared" si="3"/>
        <v>1</v>
      </c>
      <c r="D124">
        <v>136000</v>
      </c>
      <c r="F124" s="13">
        <v>198</v>
      </c>
      <c r="G124" s="12">
        <v>235000</v>
      </c>
      <c r="I124" s="13">
        <v>359</v>
      </c>
      <c r="J124" s="12">
        <v>130000</v>
      </c>
    </row>
    <row r="125" spans="1:10" x14ac:dyDescent="0.2">
      <c r="A125">
        <v>124</v>
      </c>
      <c r="B125" s="2">
        <v>6</v>
      </c>
      <c r="C125" s="2">
        <f t="shared" si="3"/>
        <v>1</v>
      </c>
      <c r="D125">
        <v>153900</v>
      </c>
      <c r="F125" s="13">
        <v>199</v>
      </c>
      <c r="G125" s="12">
        <v>104000</v>
      </c>
      <c r="I125" s="13">
        <v>362</v>
      </c>
      <c r="J125" s="12">
        <v>145000</v>
      </c>
    </row>
    <row r="126" spans="1:10" x14ac:dyDescent="0.2">
      <c r="A126">
        <v>125</v>
      </c>
      <c r="B126" s="2">
        <v>6</v>
      </c>
      <c r="C126" s="2">
        <f t="shared" si="3"/>
        <v>1</v>
      </c>
      <c r="D126">
        <v>181000</v>
      </c>
      <c r="F126" s="13">
        <v>200</v>
      </c>
      <c r="G126" s="12">
        <v>274900</v>
      </c>
      <c r="I126" s="13">
        <v>366</v>
      </c>
      <c r="J126" s="12">
        <v>147000</v>
      </c>
    </row>
    <row r="127" spans="1:10" x14ac:dyDescent="0.2">
      <c r="A127">
        <v>126</v>
      </c>
      <c r="B127" s="2">
        <v>6</v>
      </c>
      <c r="C127" s="2">
        <f t="shared" si="3"/>
        <v>1</v>
      </c>
      <c r="D127">
        <v>84500</v>
      </c>
      <c r="F127" s="13">
        <v>202</v>
      </c>
      <c r="G127" s="12">
        <v>171500</v>
      </c>
      <c r="I127" s="13">
        <v>369</v>
      </c>
      <c r="J127" s="12">
        <v>132000</v>
      </c>
    </row>
    <row r="128" spans="1:10" x14ac:dyDescent="0.2">
      <c r="A128">
        <v>127</v>
      </c>
      <c r="B128" s="2">
        <v>6</v>
      </c>
      <c r="C128" s="2">
        <f t="shared" si="3"/>
        <v>1</v>
      </c>
      <c r="D128">
        <v>128000</v>
      </c>
      <c r="F128" s="13">
        <v>203</v>
      </c>
      <c r="G128" s="12">
        <v>112000</v>
      </c>
      <c r="I128" s="13">
        <v>370</v>
      </c>
      <c r="J128" s="12">
        <v>162000</v>
      </c>
    </row>
    <row r="129" spans="1:10" x14ac:dyDescent="0.2">
      <c r="A129">
        <v>128</v>
      </c>
      <c r="B129" s="2">
        <v>5</v>
      </c>
      <c r="C129" s="2">
        <f t="shared" si="3"/>
        <v>0</v>
      </c>
      <c r="D129">
        <v>87000</v>
      </c>
      <c r="F129" s="13">
        <v>204</v>
      </c>
      <c r="G129" s="12">
        <v>149000</v>
      </c>
      <c r="I129" s="13">
        <v>372</v>
      </c>
      <c r="J129" s="12">
        <v>134432</v>
      </c>
    </row>
    <row r="130" spans="1:10" x14ac:dyDescent="0.2">
      <c r="A130">
        <v>129</v>
      </c>
      <c r="B130" s="2">
        <v>6</v>
      </c>
      <c r="C130" s="2">
        <f t="shared" si="3"/>
        <v>1</v>
      </c>
      <c r="D130">
        <v>155000</v>
      </c>
      <c r="F130" s="13">
        <v>206</v>
      </c>
      <c r="G130" s="12">
        <v>180500</v>
      </c>
      <c r="I130" s="13">
        <v>374</v>
      </c>
      <c r="J130" s="12">
        <v>123000</v>
      </c>
    </row>
    <row r="131" spans="1:10" x14ac:dyDescent="0.2">
      <c r="A131">
        <v>130</v>
      </c>
      <c r="B131" s="2">
        <v>5</v>
      </c>
      <c r="C131" s="2">
        <f t="shared" ref="C131:C194" si="4">IF(B131&gt;=6, 1, 0)</f>
        <v>0</v>
      </c>
      <c r="D131">
        <v>150000</v>
      </c>
      <c r="F131" s="13">
        <v>209</v>
      </c>
      <c r="G131" s="12">
        <v>277000</v>
      </c>
      <c r="I131" s="13">
        <v>376</v>
      </c>
      <c r="J131" s="12">
        <v>61000</v>
      </c>
    </row>
    <row r="132" spans="1:10" x14ac:dyDescent="0.2">
      <c r="A132">
        <v>131</v>
      </c>
      <c r="B132" s="2">
        <v>7</v>
      </c>
      <c r="C132" s="2">
        <f t="shared" si="4"/>
        <v>1</v>
      </c>
      <c r="D132">
        <v>226000</v>
      </c>
      <c r="F132" s="13">
        <v>210</v>
      </c>
      <c r="G132" s="12">
        <v>145000</v>
      </c>
      <c r="I132" s="13">
        <v>377</v>
      </c>
      <c r="J132" s="12">
        <v>148000</v>
      </c>
    </row>
    <row r="133" spans="1:10" x14ac:dyDescent="0.2">
      <c r="A133">
        <v>132</v>
      </c>
      <c r="B133" s="2">
        <v>6</v>
      </c>
      <c r="C133" s="2">
        <f t="shared" si="4"/>
        <v>1</v>
      </c>
      <c r="D133">
        <v>244000</v>
      </c>
      <c r="F133" s="13">
        <v>212</v>
      </c>
      <c r="G133" s="12">
        <v>186000</v>
      </c>
      <c r="I133" s="13">
        <v>381</v>
      </c>
      <c r="J133" s="12">
        <v>127000</v>
      </c>
    </row>
    <row r="134" spans="1:10" x14ac:dyDescent="0.2">
      <c r="A134">
        <v>133</v>
      </c>
      <c r="B134" s="2">
        <v>5</v>
      </c>
      <c r="C134" s="2">
        <f t="shared" si="4"/>
        <v>0</v>
      </c>
      <c r="D134">
        <v>150750</v>
      </c>
      <c r="F134" s="13">
        <v>213</v>
      </c>
      <c r="G134" s="12">
        <v>252678</v>
      </c>
      <c r="I134" s="13">
        <v>387</v>
      </c>
      <c r="J134" s="12">
        <v>81000</v>
      </c>
    </row>
    <row r="135" spans="1:10" x14ac:dyDescent="0.2">
      <c r="A135">
        <v>134</v>
      </c>
      <c r="B135" s="2">
        <v>8</v>
      </c>
      <c r="C135" s="2">
        <f t="shared" si="4"/>
        <v>1</v>
      </c>
      <c r="D135">
        <v>220000</v>
      </c>
      <c r="F135" s="13">
        <v>215</v>
      </c>
      <c r="G135" s="12">
        <v>161750</v>
      </c>
      <c r="I135" s="13">
        <v>391</v>
      </c>
      <c r="J135" s="12">
        <v>119000</v>
      </c>
    </row>
    <row r="136" spans="1:10" x14ac:dyDescent="0.2">
      <c r="A136">
        <v>135</v>
      </c>
      <c r="B136" s="2">
        <v>5</v>
      </c>
      <c r="C136" s="2">
        <f t="shared" si="4"/>
        <v>0</v>
      </c>
      <c r="D136">
        <v>180000</v>
      </c>
      <c r="F136" s="13">
        <v>217</v>
      </c>
      <c r="G136" s="12">
        <v>210000</v>
      </c>
      <c r="I136" s="13">
        <v>393</v>
      </c>
      <c r="J136" s="12">
        <v>106500</v>
      </c>
    </row>
    <row r="137" spans="1:10" x14ac:dyDescent="0.2">
      <c r="A137">
        <v>136</v>
      </c>
      <c r="B137" s="2">
        <v>7</v>
      </c>
      <c r="C137" s="2">
        <f t="shared" si="4"/>
        <v>1</v>
      </c>
      <c r="D137">
        <v>174000</v>
      </c>
      <c r="F137" s="13">
        <v>219</v>
      </c>
      <c r="G137" s="12">
        <v>311500</v>
      </c>
      <c r="I137" s="13">
        <v>394</v>
      </c>
      <c r="J137" s="12">
        <v>100000</v>
      </c>
    </row>
    <row r="138" spans="1:10" x14ac:dyDescent="0.2">
      <c r="A138">
        <v>137</v>
      </c>
      <c r="B138" s="2">
        <v>5</v>
      </c>
      <c r="C138" s="2">
        <f t="shared" si="4"/>
        <v>0</v>
      </c>
      <c r="D138">
        <v>143000</v>
      </c>
      <c r="F138" s="13">
        <v>220</v>
      </c>
      <c r="G138" s="12">
        <v>167240</v>
      </c>
      <c r="I138" s="13">
        <v>395</v>
      </c>
      <c r="J138" s="12">
        <v>109000</v>
      </c>
    </row>
    <row r="139" spans="1:10" x14ac:dyDescent="0.2">
      <c r="A139">
        <v>138</v>
      </c>
      <c r="B139" s="2">
        <v>7</v>
      </c>
      <c r="C139" s="2">
        <f t="shared" si="4"/>
        <v>1</v>
      </c>
      <c r="D139">
        <v>171000</v>
      </c>
      <c r="F139" s="13">
        <v>221</v>
      </c>
      <c r="G139" s="12">
        <v>204900</v>
      </c>
      <c r="I139" s="13">
        <v>396</v>
      </c>
      <c r="J139" s="12">
        <v>129000</v>
      </c>
    </row>
    <row r="140" spans="1:10" x14ac:dyDescent="0.2">
      <c r="A140">
        <v>139</v>
      </c>
      <c r="B140" s="2">
        <v>8</v>
      </c>
      <c r="C140" s="2">
        <f t="shared" si="4"/>
        <v>1</v>
      </c>
      <c r="D140">
        <v>230000</v>
      </c>
      <c r="F140" s="13">
        <v>222</v>
      </c>
      <c r="G140" s="12">
        <v>200000</v>
      </c>
      <c r="I140" s="13">
        <v>397</v>
      </c>
      <c r="J140" s="12">
        <v>123000</v>
      </c>
    </row>
    <row r="141" spans="1:10" x14ac:dyDescent="0.2">
      <c r="A141">
        <v>140</v>
      </c>
      <c r="B141" s="2">
        <v>6</v>
      </c>
      <c r="C141" s="2">
        <f t="shared" si="4"/>
        <v>1</v>
      </c>
      <c r="D141">
        <v>231500</v>
      </c>
      <c r="F141" s="13">
        <v>223</v>
      </c>
      <c r="G141" s="12">
        <v>179900</v>
      </c>
      <c r="I141" s="13">
        <v>398</v>
      </c>
      <c r="J141" s="12">
        <v>169500</v>
      </c>
    </row>
    <row r="142" spans="1:10" x14ac:dyDescent="0.2">
      <c r="A142">
        <v>141</v>
      </c>
      <c r="B142" s="2">
        <v>4</v>
      </c>
      <c r="C142" s="2">
        <f t="shared" si="4"/>
        <v>0</v>
      </c>
      <c r="D142">
        <v>115000</v>
      </c>
      <c r="F142" s="13">
        <v>225</v>
      </c>
      <c r="G142" s="12">
        <v>386250</v>
      </c>
      <c r="I142" s="13">
        <v>399</v>
      </c>
      <c r="J142" s="12">
        <v>67000</v>
      </c>
    </row>
    <row r="143" spans="1:10" x14ac:dyDescent="0.2">
      <c r="A143">
        <v>142</v>
      </c>
      <c r="B143" s="2">
        <v>7</v>
      </c>
      <c r="C143" s="2">
        <f t="shared" si="4"/>
        <v>1</v>
      </c>
      <c r="D143">
        <v>260000</v>
      </c>
      <c r="F143" s="13">
        <v>227</v>
      </c>
      <c r="G143" s="12">
        <v>290000</v>
      </c>
      <c r="I143" s="13">
        <v>403</v>
      </c>
      <c r="J143" s="12">
        <v>108000</v>
      </c>
    </row>
    <row r="144" spans="1:10" x14ac:dyDescent="0.2">
      <c r="A144">
        <v>143</v>
      </c>
      <c r="B144" s="2">
        <v>5</v>
      </c>
      <c r="C144" s="2">
        <f t="shared" si="4"/>
        <v>0</v>
      </c>
      <c r="D144">
        <v>166000</v>
      </c>
      <c r="F144" s="13">
        <v>228</v>
      </c>
      <c r="G144" s="12">
        <v>106000</v>
      </c>
      <c r="I144" s="13">
        <v>406</v>
      </c>
      <c r="J144" s="12">
        <v>150000</v>
      </c>
    </row>
    <row r="145" spans="1:10" x14ac:dyDescent="0.2">
      <c r="A145">
        <v>144</v>
      </c>
      <c r="B145" s="2">
        <v>7</v>
      </c>
      <c r="C145" s="2">
        <f t="shared" si="4"/>
        <v>1</v>
      </c>
      <c r="D145">
        <v>204000</v>
      </c>
      <c r="F145" s="13">
        <v>230</v>
      </c>
      <c r="G145" s="12">
        <v>192500</v>
      </c>
      <c r="I145" s="13">
        <v>411</v>
      </c>
      <c r="J145" s="12">
        <v>60000</v>
      </c>
    </row>
    <row r="146" spans="1:10" x14ac:dyDescent="0.2">
      <c r="A146">
        <v>145</v>
      </c>
      <c r="B146" s="2">
        <v>5</v>
      </c>
      <c r="C146" s="2">
        <f t="shared" si="4"/>
        <v>0</v>
      </c>
      <c r="D146">
        <v>125000</v>
      </c>
      <c r="F146" s="13">
        <v>231</v>
      </c>
      <c r="G146" s="12">
        <v>148000</v>
      </c>
      <c r="I146" s="13">
        <v>412</v>
      </c>
      <c r="J146" s="12">
        <v>145000</v>
      </c>
    </row>
    <row r="147" spans="1:10" x14ac:dyDescent="0.2">
      <c r="A147">
        <v>146</v>
      </c>
      <c r="B147" s="2">
        <v>6</v>
      </c>
      <c r="C147" s="2">
        <f t="shared" si="4"/>
        <v>1</v>
      </c>
      <c r="D147">
        <v>130000</v>
      </c>
      <c r="F147" s="13">
        <v>232</v>
      </c>
      <c r="G147" s="12">
        <v>403000</v>
      </c>
      <c r="I147" s="13">
        <v>414</v>
      </c>
      <c r="J147" s="12">
        <v>115000</v>
      </c>
    </row>
    <row r="148" spans="1:10" x14ac:dyDescent="0.2">
      <c r="A148">
        <v>147</v>
      </c>
      <c r="B148" s="2">
        <v>5</v>
      </c>
      <c r="C148" s="2">
        <f t="shared" si="4"/>
        <v>0</v>
      </c>
      <c r="D148">
        <v>105000</v>
      </c>
      <c r="F148" s="13">
        <v>233</v>
      </c>
      <c r="G148" s="12">
        <v>94500</v>
      </c>
      <c r="I148" s="13">
        <v>419</v>
      </c>
      <c r="J148" s="12">
        <v>126000</v>
      </c>
    </row>
    <row r="149" spans="1:10" x14ac:dyDescent="0.2">
      <c r="A149">
        <v>148</v>
      </c>
      <c r="B149" s="2">
        <v>7</v>
      </c>
      <c r="C149" s="2">
        <f t="shared" si="4"/>
        <v>1</v>
      </c>
      <c r="D149">
        <v>222500</v>
      </c>
      <c r="F149" s="13">
        <v>235</v>
      </c>
      <c r="G149" s="12">
        <v>216500</v>
      </c>
      <c r="I149" s="13">
        <v>420</v>
      </c>
      <c r="J149" s="12">
        <v>142000</v>
      </c>
    </row>
    <row r="150" spans="1:10" x14ac:dyDescent="0.2">
      <c r="A150">
        <v>149</v>
      </c>
      <c r="B150" s="2">
        <v>7</v>
      </c>
      <c r="C150" s="2">
        <f t="shared" si="4"/>
        <v>1</v>
      </c>
      <c r="D150">
        <v>141000</v>
      </c>
      <c r="F150" s="13">
        <v>236</v>
      </c>
      <c r="G150" s="12">
        <v>89500</v>
      </c>
      <c r="I150" s="13">
        <v>423</v>
      </c>
      <c r="J150" s="12">
        <v>113000</v>
      </c>
    </row>
    <row r="151" spans="1:10" x14ac:dyDescent="0.2">
      <c r="A151">
        <v>150</v>
      </c>
      <c r="B151" s="2">
        <v>5</v>
      </c>
      <c r="C151" s="2">
        <f t="shared" si="4"/>
        <v>0</v>
      </c>
      <c r="D151">
        <v>115000</v>
      </c>
      <c r="F151" s="13">
        <v>237</v>
      </c>
      <c r="G151" s="12">
        <v>185500</v>
      </c>
      <c r="I151" s="13">
        <v>428</v>
      </c>
      <c r="J151" s="12">
        <v>109008</v>
      </c>
    </row>
    <row r="152" spans="1:10" x14ac:dyDescent="0.2">
      <c r="A152">
        <v>151</v>
      </c>
      <c r="B152" s="2">
        <v>5</v>
      </c>
      <c r="C152" s="2">
        <f t="shared" si="4"/>
        <v>0</v>
      </c>
      <c r="D152">
        <v>122000</v>
      </c>
      <c r="F152" s="13">
        <v>238</v>
      </c>
      <c r="G152" s="12">
        <v>194500</v>
      </c>
      <c r="I152" s="13">
        <v>433</v>
      </c>
      <c r="J152" s="12">
        <v>122500</v>
      </c>
    </row>
    <row r="153" spans="1:10" x14ac:dyDescent="0.2">
      <c r="A153">
        <v>152</v>
      </c>
      <c r="B153" s="2">
        <v>8</v>
      </c>
      <c r="C153" s="2">
        <f t="shared" si="4"/>
        <v>1</v>
      </c>
      <c r="D153">
        <v>372402</v>
      </c>
      <c r="F153" s="13">
        <v>239</v>
      </c>
      <c r="G153" s="12">
        <v>318000</v>
      </c>
      <c r="I153" s="13">
        <v>435</v>
      </c>
      <c r="J153" s="12">
        <v>81000</v>
      </c>
    </row>
    <row r="154" spans="1:10" x14ac:dyDescent="0.2">
      <c r="A154">
        <v>153</v>
      </c>
      <c r="B154" s="2">
        <v>6</v>
      </c>
      <c r="C154" s="2">
        <f t="shared" si="4"/>
        <v>1</v>
      </c>
      <c r="D154">
        <v>190000</v>
      </c>
      <c r="F154" s="13">
        <v>240</v>
      </c>
      <c r="G154" s="12">
        <v>113000</v>
      </c>
      <c r="I154" s="13">
        <v>439</v>
      </c>
      <c r="J154" s="12">
        <v>90350</v>
      </c>
    </row>
    <row r="155" spans="1:10" x14ac:dyDescent="0.2">
      <c r="A155">
        <v>154</v>
      </c>
      <c r="B155" s="2">
        <v>6</v>
      </c>
      <c r="C155" s="2">
        <f t="shared" si="4"/>
        <v>1</v>
      </c>
      <c r="D155">
        <v>235000</v>
      </c>
      <c r="F155" s="13">
        <v>241</v>
      </c>
      <c r="G155" s="12">
        <v>262500</v>
      </c>
      <c r="I155" s="13">
        <v>442</v>
      </c>
      <c r="J155" s="12">
        <v>118000</v>
      </c>
    </row>
    <row r="156" spans="1:10" x14ac:dyDescent="0.2">
      <c r="A156">
        <v>155</v>
      </c>
      <c r="B156" s="2">
        <v>6</v>
      </c>
      <c r="C156" s="2">
        <f t="shared" si="4"/>
        <v>1</v>
      </c>
      <c r="D156">
        <v>125000</v>
      </c>
      <c r="F156" s="13">
        <v>244</v>
      </c>
      <c r="G156" s="12">
        <v>120000</v>
      </c>
      <c r="I156" s="13">
        <v>443</v>
      </c>
      <c r="J156" s="12">
        <v>162900</v>
      </c>
    </row>
    <row r="157" spans="1:10" x14ac:dyDescent="0.2">
      <c r="A157">
        <v>156</v>
      </c>
      <c r="B157" s="2">
        <v>6</v>
      </c>
      <c r="C157" s="2">
        <f t="shared" si="4"/>
        <v>1</v>
      </c>
      <c r="D157">
        <v>79000</v>
      </c>
      <c r="F157" s="13">
        <v>245</v>
      </c>
      <c r="G157" s="12">
        <v>205000</v>
      </c>
      <c r="I157" s="13">
        <v>450</v>
      </c>
      <c r="J157" s="12">
        <v>120000</v>
      </c>
    </row>
    <row r="158" spans="1:10" x14ac:dyDescent="0.2">
      <c r="A158">
        <v>157</v>
      </c>
      <c r="B158" s="2">
        <v>5</v>
      </c>
      <c r="C158" s="2">
        <f t="shared" si="4"/>
        <v>0</v>
      </c>
      <c r="D158">
        <v>109500</v>
      </c>
      <c r="F158" s="13">
        <v>246</v>
      </c>
      <c r="G158" s="12">
        <v>241500</v>
      </c>
      <c r="I158" s="13">
        <v>455</v>
      </c>
      <c r="J158" s="12">
        <v>188000</v>
      </c>
    </row>
    <row r="159" spans="1:10" x14ac:dyDescent="0.2">
      <c r="A159">
        <v>158</v>
      </c>
      <c r="B159" s="2">
        <v>8</v>
      </c>
      <c r="C159" s="2">
        <f t="shared" si="4"/>
        <v>1</v>
      </c>
      <c r="D159">
        <v>269500</v>
      </c>
      <c r="F159" s="13">
        <v>247</v>
      </c>
      <c r="G159" s="12">
        <v>137000</v>
      </c>
      <c r="I159" s="13">
        <v>457</v>
      </c>
      <c r="J159" s="12">
        <v>98000</v>
      </c>
    </row>
    <row r="160" spans="1:10" x14ac:dyDescent="0.2">
      <c r="A160">
        <v>159</v>
      </c>
      <c r="B160" s="2">
        <v>7</v>
      </c>
      <c r="C160" s="2">
        <f t="shared" si="4"/>
        <v>1</v>
      </c>
      <c r="D160">
        <v>254900</v>
      </c>
      <c r="F160" s="13">
        <v>248</v>
      </c>
      <c r="G160" s="12">
        <v>140000</v>
      </c>
      <c r="I160" s="13">
        <v>458</v>
      </c>
      <c r="J160" s="12">
        <v>256000</v>
      </c>
    </row>
    <row r="161" spans="1:10" x14ac:dyDescent="0.2">
      <c r="A161">
        <v>160</v>
      </c>
      <c r="B161" s="2">
        <v>7</v>
      </c>
      <c r="C161" s="2">
        <f t="shared" si="4"/>
        <v>1</v>
      </c>
      <c r="D161">
        <v>320000</v>
      </c>
      <c r="F161" s="13">
        <v>249</v>
      </c>
      <c r="G161" s="12">
        <v>180000</v>
      </c>
      <c r="I161" s="13">
        <v>460</v>
      </c>
      <c r="J161" s="12">
        <v>110000</v>
      </c>
    </row>
    <row r="162" spans="1:10" x14ac:dyDescent="0.2">
      <c r="A162">
        <v>161</v>
      </c>
      <c r="B162" s="2">
        <v>6</v>
      </c>
      <c r="C162" s="2">
        <f t="shared" si="4"/>
        <v>1</v>
      </c>
      <c r="D162">
        <v>162500</v>
      </c>
      <c r="F162" s="13">
        <v>250</v>
      </c>
      <c r="G162" s="12">
        <v>277000</v>
      </c>
      <c r="I162" s="13">
        <v>463</v>
      </c>
      <c r="J162" s="12">
        <v>62383</v>
      </c>
    </row>
    <row r="163" spans="1:10" x14ac:dyDescent="0.2">
      <c r="A163">
        <v>162</v>
      </c>
      <c r="B163" s="2">
        <v>9</v>
      </c>
      <c r="C163" s="2">
        <f t="shared" si="4"/>
        <v>1</v>
      </c>
      <c r="D163">
        <v>412500</v>
      </c>
      <c r="F163" s="13">
        <v>252</v>
      </c>
      <c r="G163" s="12">
        <v>235000</v>
      </c>
      <c r="I163" s="13">
        <v>465</v>
      </c>
      <c r="J163" s="12">
        <v>124000</v>
      </c>
    </row>
    <row r="164" spans="1:10" x14ac:dyDescent="0.2">
      <c r="A164">
        <v>163</v>
      </c>
      <c r="B164" s="2">
        <v>7</v>
      </c>
      <c r="C164" s="2">
        <f t="shared" si="4"/>
        <v>1</v>
      </c>
      <c r="D164">
        <v>220000</v>
      </c>
      <c r="F164" s="13">
        <v>253</v>
      </c>
      <c r="G164" s="12">
        <v>173000</v>
      </c>
      <c r="I164" s="13">
        <v>468</v>
      </c>
      <c r="J164" s="12">
        <v>146500</v>
      </c>
    </row>
    <row r="165" spans="1:10" x14ac:dyDescent="0.2">
      <c r="A165">
        <v>164</v>
      </c>
      <c r="B165" s="2">
        <v>4</v>
      </c>
      <c r="C165" s="2">
        <f t="shared" si="4"/>
        <v>0</v>
      </c>
      <c r="D165">
        <v>103200</v>
      </c>
      <c r="F165" s="13">
        <v>254</v>
      </c>
      <c r="G165" s="12">
        <v>158000</v>
      </c>
      <c r="I165" s="13">
        <v>476</v>
      </c>
      <c r="J165" s="12">
        <v>132500</v>
      </c>
    </row>
    <row r="166" spans="1:10" x14ac:dyDescent="0.2">
      <c r="A166">
        <v>165</v>
      </c>
      <c r="B166" s="2">
        <v>6</v>
      </c>
      <c r="C166" s="2">
        <f t="shared" si="4"/>
        <v>1</v>
      </c>
      <c r="D166">
        <v>152000</v>
      </c>
      <c r="F166" s="13">
        <v>256</v>
      </c>
      <c r="G166" s="12">
        <v>230000</v>
      </c>
      <c r="I166" s="13">
        <v>480</v>
      </c>
      <c r="J166" s="12">
        <v>89471</v>
      </c>
    </row>
    <row r="167" spans="1:10" x14ac:dyDescent="0.2">
      <c r="A167">
        <v>166</v>
      </c>
      <c r="B167" s="2">
        <v>5</v>
      </c>
      <c r="C167" s="2">
        <f t="shared" si="4"/>
        <v>0</v>
      </c>
      <c r="D167">
        <v>127500</v>
      </c>
      <c r="F167" s="13">
        <v>257</v>
      </c>
      <c r="G167" s="12">
        <v>207500</v>
      </c>
      <c r="I167" s="13">
        <v>485</v>
      </c>
      <c r="J167" s="12">
        <v>132500</v>
      </c>
    </row>
    <row r="168" spans="1:10" x14ac:dyDescent="0.2">
      <c r="A168">
        <v>167</v>
      </c>
      <c r="B168" s="2">
        <v>5</v>
      </c>
      <c r="C168" s="2">
        <f t="shared" si="4"/>
        <v>0</v>
      </c>
      <c r="D168">
        <v>190000</v>
      </c>
      <c r="F168" s="13">
        <v>258</v>
      </c>
      <c r="G168" s="12">
        <v>220000</v>
      </c>
      <c r="I168" s="13">
        <v>486</v>
      </c>
      <c r="J168" s="12">
        <v>147000</v>
      </c>
    </row>
    <row r="169" spans="1:10" x14ac:dyDescent="0.2">
      <c r="A169">
        <v>168</v>
      </c>
      <c r="B169" s="2">
        <v>8</v>
      </c>
      <c r="C169" s="2">
        <f t="shared" si="4"/>
        <v>1</v>
      </c>
      <c r="D169">
        <v>325624</v>
      </c>
      <c r="F169" s="13">
        <v>259</v>
      </c>
      <c r="G169" s="12">
        <v>231500</v>
      </c>
      <c r="I169" s="13">
        <v>487</v>
      </c>
      <c r="J169" s="12">
        <v>156000</v>
      </c>
    </row>
    <row r="170" spans="1:10" x14ac:dyDescent="0.2">
      <c r="A170">
        <v>169</v>
      </c>
      <c r="B170" s="2">
        <v>7</v>
      </c>
      <c r="C170" s="2">
        <f t="shared" si="4"/>
        <v>1</v>
      </c>
      <c r="D170">
        <v>183500</v>
      </c>
      <c r="F170" s="13">
        <v>261</v>
      </c>
      <c r="G170" s="12">
        <v>176000</v>
      </c>
      <c r="I170" s="13">
        <v>488</v>
      </c>
      <c r="J170" s="12">
        <v>175000</v>
      </c>
    </row>
    <row r="171" spans="1:10" x14ac:dyDescent="0.2">
      <c r="A171">
        <v>170</v>
      </c>
      <c r="B171" s="2">
        <v>8</v>
      </c>
      <c r="C171" s="2">
        <f t="shared" si="4"/>
        <v>1</v>
      </c>
      <c r="D171">
        <v>228000</v>
      </c>
      <c r="F171" s="13">
        <v>262</v>
      </c>
      <c r="G171" s="12">
        <v>276000</v>
      </c>
      <c r="I171" s="13">
        <v>489</v>
      </c>
      <c r="J171" s="12">
        <v>160000</v>
      </c>
    </row>
    <row r="172" spans="1:10" x14ac:dyDescent="0.2">
      <c r="A172">
        <v>171</v>
      </c>
      <c r="B172" s="2">
        <v>5</v>
      </c>
      <c r="C172" s="2">
        <f t="shared" si="4"/>
        <v>0</v>
      </c>
      <c r="D172">
        <v>128500</v>
      </c>
      <c r="F172" s="13">
        <v>263</v>
      </c>
      <c r="G172" s="12">
        <v>151000</v>
      </c>
      <c r="I172" s="13">
        <v>490</v>
      </c>
      <c r="J172" s="12">
        <v>86000</v>
      </c>
    </row>
    <row r="173" spans="1:10" x14ac:dyDescent="0.2">
      <c r="A173">
        <v>172</v>
      </c>
      <c r="B173" s="2">
        <v>6</v>
      </c>
      <c r="C173" s="2">
        <f t="shared" si="4"/>
        <v>1</v>
      </c>
      <c r="D173">
        <v>215000</v>
      </c>
      <c r="F173" s="13">
        <v>266</v>
      </c>
      <c r="G173" s="12">
        <v>175500</v>
      </c>
      <c r="I173" s="13">
        <v>491</v>
      </c>
      <c r="J173" s="12">
        <v>115000</v>
      </c>
    </row>
    <row r="174" spans="1:10" x14ac:dyDescent="0.2">
      <c r="A174">
        <v>173</v>
      </c>
      <c r="B174" s="2">
        <v>7</v>
      </c>
      <c r="C174" s="2">
        <f t="shared" si="4"/>
        <v>1</v>
      </c>
      <c r="D174">
        <v>239000</v>
      </c>
      <c r="F174" s="13">
        <v>267</v>
      </c>
      <c r="G174" s="12">
        <v>185000</v>
      </c>
      <c r="I174" s="13">
        <v>494</v>
      </c>
      <c r="J174" s="12">
        <v>155000</v>
      </c>
    </row>
    <row r="175" spans="1:10" x14ac:dyDescent="0.2">
      <c r="A175">
        <v>174</v>
      </c>
      <c r="B175" s="2">
        <v>6</v>
      </c>
      <c r="C175" s="2">
        <f t="shared" si="4"/>
        <v>1</v>
      </c>
      <c r="D175">
        <v>163000</v>
      </c>
      <c r="F175" s="13">
        <v>270</v>
      </c>
      <c r="G175" s="12">
        <v>148000</v>
      </c>
      <c r="I175" s="13">
        <v>495</v>
      </c>
      <c r="J175" s="12">
        <v>91300</v>
      </c>
    </row>
    <row r="176" spans="1:10" x14ac:dyDescent="0.2">
      <c r="A176">
        <v>175</v>
      </c>
      <c r="B176" s="2">
        <v>6</v>
      </c>
      <c r="C176" s="2">
        <f t="shared" si="4"/>
        <v>1</v>
      </c>
      <c r="D176">
        <v>184000</v>
      </c>
      <c r="F176" s="13">
        <v>271</v>
      </c>
      <c r="G176" s="12">
        <v>266000</v>
      </c>
      <c r="I176" s="13">
        <v>496</v>
      </c>
      <c r="J176" s="12">
        <v>34900</v>
      </c>
    </row>
    <row r="177" spans="1:10" x14ac:dyDescent="0.2">
      <c r="A177">
        <v>176</v>
      </c>
      <c r="B177" s="2">
        <v>6</v>
      </c>
      <c r="C177" s="2">
        <f t="shared" si="4"/>
        <v>1</v>
      </c>
      <c r="D177">
        <v>243000</v>
      </c>
      <c r="F177" s="13">
        <v>272</v>
      </c>
      <c r="G177" s="12">
        <v>241500</v>
      </c>
      <c r="I177" s="13">
        <v>499</v>
      </c>
      <c r="J177" s="12">
        <v>130000</v>
      </c>
    </row>
    <row r="178" spans="1:10" x14ac:dyDescent="0.2">
      <c r="A178">
        <v>177</v>
      </c>
      <c r="B178" s="2">
        <v>6</v>
      </c>
      <c r="C178" s="2">
        <f t="shared" si="4"/>
        <v>1</v>
      </c>
      <c r="D178">
        <v>211000</v>
      </c>
      <c r="F178" s="13">
        <v>273</v>
      </c>
      <c r="G178" s="12">
        <v>290000</v>
      </c>
      <c r="I178" s="13">
        <v>500</v>
      </c>
      <c r="J178" s="12">
        <v>120000</v>
      </c>
    </row>
    <row r="179" spans="1:10" x14ac:dyDescent="0.2">
      <c r="A179">
        <v>178</v>
      </c>
      <c r="B179" s="2">
        <v>5</v>
      </c>
      <c r="C179" s="2">
        <f t="shared" si="4"/>
        <v>0</v>
      </c>
      <c r="D179">
        <v>172500</v>
      </c>
      <c r="F179" s="13">
        <v>274</v>
      </c>
      <c r="G179" s="12">
        <v>139000</v>
      </c>
      <c r="I179" s="13">
        <v>503</v>
      </c>
      <c r="J179" s="12">
        <v>140000</v>
      </c>
    </row>
    <row r="180" spans="1:10" x14ac:dyDescent="0.2">
      <c r="A180">
        <v>179</v>
      </c>
      <c r="B180" s="2">
        <v>9</v>
      </c>
      <c r="C180" s="2">
        <f t="shared" si="4"/>
        <v>1</v>
      </c>
      <c r="D180">
        <v>501837</v>
      </c>
      <c r="F180" s="13">
        <v>276</v>
      </c>
      <c r="G180" s="12">
        <v>205000</v>
      </c>
      <c r="I180" s="13">
        <v>506</v>
      </c>
      <c r="J180" s="12">
        <v>124500</v>
      </c>
    </row>
    <row r="181" spans="1:10" x14ac:dyDescent="0.2">
      <c r="A181">
        <v>180</v>
      </c>
      <c r="B181" s="2">
        <v>5</v>
      </c>
      <c r="C181" s="2">
        <f t="shared" si="4"/>
        <v>0</v>
      </c>
      <c r="D181">
        <v>100000</v>
      </c>
      <c r="F181" s="13">
        <v>277</v>
      </c>
      <c r="G181" s="12">
        <v>201000</v>
      </c>
      <c r="I181" s="13">
        <v>510</v>
      </c>
      <c r="J181" s="12">
        <v>124500</v>
      </c>
    </row>
    <row r="182" spans="1:10" x14ac:dyDescent="0.2">
      <c r="A182">
        <v>181</v>
      </c>
      <c r="B182" s="2">
        <v>6</v>
      </c>
      <c r="C182" s="2">
        <f t="shared" si="4"/>
        <v>1</v>
      </c>
      <c r="D182">
        <v>177000</v>
      </c>
      <c r="F182" s="13">
        <v>279</v>
      </c>
      <c r="G182" s="12">
        <v>415298</v>
      </c>
      <c r="I182" s="13">
        <v>511</v>
      </c>
      <c r="J182" s="12">
        <v>164900</v>
      </c>
    </row>
    <row r="183" spans="1:10" x14ac:dyDescent="0.2">
      <c r="A183">
        <v>182</v>
      </c>
      <c r="B183" s="2">
        <v>7</v>
      </c>
      <c r="C183" s="2">
        <f t="shared" si="4"/>
        <v>1</v>
      </c>
      <c r="D183">
        <v>200100</v>
      </c>
      <c r="F183" s="13">
        <v>280</v>
      </c>
      <c r="G183" s="12">
        <v>192000</v>
      </c>
      <c r="I183" s="13">
        <v>513</v>
      </c>
      <c r="J183" s="12">
        <v>129900</v>
      </c>
    </row>
    <row r="184" spans="1:10" x14ac:dyDescent="0.2">
      <c r="A184">
        <v>183</v>
      </c>
      <c r="B184" s="2">
        <v>5</v>
      </c>
      <c r="C184" s="2">
        <f t="shared" si="4"/>
        <v>0</v>
      </c>
      <c r="D184">
        <v>120000</v>
      </c>
      <c r="F184" s="13">
        <v>281</v>
      </c>
      <c r="G184" s="12">
        <v>228500</v>
      </c>
      <c r="I184" s="13">
        <v>515</v>
      </c>
      <c r="J184" s="12">
        <v>96500</v>
      </c>
    </row>
    <row r="185" spans="1:10" x14ac:dyDescent="0.2">
      <c r="A185">
        <v>184</v>
      </c>
      <c r="B185" s="2">
        <v>7</v>
      </c>
      <c r="C185" s="2">
        <f t="shared" si="4"/>
        <v>1</v>
      </c>
      <c r="D185">
        <v>200000</v>
      </c>
      <c r="F185" s="13">
        <v>282</v>
      </c>
      <c r="G185" s="12">
        <v>185000</v>
      </c>
      <c r="I185" s="13">
        <v>521</v>
      </c>
      <c r="J185" s="12">
        <v>106250</v>
      </c>
    </row>
    <row r="186" spans="1:10" x14ac:dyDescent="0.2">
      <c r="A186">
        <v>185</v>
      </c>
      <c r="B186" s="2">
        <v>5</v>
      </c>
      <c r="C186" s="2">
        <f t="shared" si="4"/>
        <v>0</v>
      </c>
      <c r="D186">
        <v>127000</v>
      </c>
      <c r="F186" s="13">
        <v>283</v>
      </c>
      <c r="G186" s="12">
        <v>207500</v>
      </c>
      <c r="I186" s="13">
        <v>527</v>
      </c>
      <c r="J186" s="12">
        <v>132000</v>
      </c>
    </row>
    <row r="187" spans="1:10" x14ac:dyDescent="0.2">
      <c r="A187">
        <v>186</v>
      </c>
      <c r="B187" s="2">
        <v>10</v>
      </c>
      <c r="C187" s="2">
        <f t="shared" si="4"/>
        <v>1</v>
      </c>
      <c r="D187">
        <v>475000</v>
      </c>
      <c r="F187" s="13">
        <v>284</v>
      </c>
      <c r="G187" s="12">
        <v>244600</v>
      </c>
      <c r="I187" s="13">
        <v>529</v>
      </c>
      <c r="J187" s="12">
        <v>86000</v>
      </c>
    </row>
    <row r="188" spans="1:10" x14ac:dyDescent="0.2">
      <c r="A188">
        <v>187</v>
      </c>
      <c r="B188" s="2">
        <v>7</v>
      </c>
      <c r="C188" s="2">
        <f t="shared" si="4"/>
        <v>1</v>
      </c>
      <c r="D188">
        <v>173000</v>
      </c>
      <c r="F188" s="13">
        <v>285</v>
      </c>
      <c r="G188" s="12">
        <v>179200</v>
      </c>
      <c r="I188" s="13">
        <v>533</v>
      </c>
      <c r="J188" s="12">
        <v>107500</v>
      </c>
    </row>
    <row r="189" spans="1:10" x14ac:dyDescent="0.2">
      <c r="A189">
        <v>188</v>
      </c>
      <c r="B189" s="2">
        <v>5</v>
      </c>
      <c r="C189" s="2">
        <f t="shared" si="4"/>
        <v>0</v>
      </c>
      <c r="D189">
        <v>135000</v>
      </c>
      <c r="F189" s="13">
        <v>286</v>
      </c>
      <c r="G189" s="12">
        <v>164700</v>
      </c>
      <c r="I189" s="13">
        <v>534</v>
      </c>
      <c r="J189" s="12">
        <v>39300</v>
      </c>
    </row>
    <row r="190" spans="1:10" x14ac:dyDescent="0.2">
      <c r="A190">
        <v>189</v>
      </c>
      <c r="B190" s="2">
        <v>5</v>
      </c>
      <c r="C190" s="2">
        <f t="shared" si="4"/>
        <v>0</v>
      </c>
      <c r="D190">
        <v>153337</v>
      </c>
      <c r="F190" s="13">
        <v>287</v>
      </c>
      <c r="G190" s="12">
        <v>159000</v>
      </c>
      <c r="I190" s="13">
        <v>536</v>
      </c>
      <c r="J190" s="12">
        <v>107500</v>
      </c>
    </row>
    <row r="191" spans="1:10" x14ac:dyDescent="0.2">
      <c r="A191">
        <v>190</v>
      </c>
      <c r="B191" s="2">
        <v>8</v>
      </c>
      <c r="C191" s="2">
        <f t="shared" si="4"/>
        <v>1</v>
      </c>
      <c r="D191">
        <v>286000</v>
      </c>
      <c r="F191" s="13">
        <v>290</v>
      </c>
      <c r="G191" s="12">
        <v>153575</v>
      </c>
      <c r="I191" s="13">
        <v>538</v>
      </c>
      <c r="J191" s="12">
        <v>111250</v>
      </c>
    </row>
    <row r="192" spans="1:10" x14ac:dyDescent="0.2">
      <c r="A192">
        <v>191</v>
      </c>
      <c r="B192" s="2">
        <v>8</v>
      </c>
      <c r="C192" s="2">
        <f t="shared" si="4"/>
        <v>1</v>
      </c>
      <c r="D192">
        <v>315000</v>
      </c>
      <c r="F192" s="13">
        <v>291</v>
      </c>
      <c r="G192" s="12">
        <v>233230</v>
      </c>
      <c r="I192" s="13">
        <v>539</v>
      </c>
      <c r="J192" s="12">
        <v>158000</v>
      </c>
    </row>
    <row r="193" spans="1:10" x14ac:dyDescent="0.2">
      <c r="A193">
        <v>192</v>
      </c>
      <c r="B193" s="2">
        <v>7</v>
      </c>
      <c r="C193" s="2">
        <f t="shared" si="4"/>
        <v>1</v>
      </c>
      <c r="D193">
        <v>184000</v>
      </c>
      <c r="F193" s="13">
        <v>294</v>
      </c>
      <c r="G193" s="12">
        <v>235000</v>
      </c>
      <c r="I193" s="13">
        <v>548</v>
      </c>
      <c r="J193" s="12">
        <v>129500</v>
      </c>
    </row>
    <row r="194" spans="1:10" x14ac:dyDescent="0.2">
      <c r="A194">
        <v>193</v>
      </c>
      <c r="B194" s="2">
        <v>7</v>
      </c>
      <c r="C194" s="2">
        <f t="shared" si="4"/>
        <v>1</v>
      </c>
      <c r="D194">
        <v>192000</v>
      </c>
      <c r="F194" s="13">
        <v>295</v>
      </c>
      <c r="G194" s="12">
        <v>167000</v>
      </c>
      <c r="I194" s="13">
        <v>549</v>
      </c>
      <c r="J194" s="12">
        <v>125000</v>
      </c>
    </row>
    <row r="195" spans="1:10" x14ac:dyDescent="0.2">
      <c r="A195">
        <v>194</v>
      </c>
      <c r="B195" s="2">
        <v>7</v>
      </c>
      <c r="C195" s="2">
        <f t="shared" ref="C195:C258" si="5">IF(B195&gt;=6, 1, 0)</f>
        <v>1</v>
      </c>
      <c r="D195">
        <v>130000</v>
      </c>
      <c r="F195" s="13">
        <v>296</v>
      </c>
      <c r="G195" s="12">
        <v>142500</v>
      </c>
      <c r="I195" s="13">
        <v>552</v>
      </c>
      <c r="J195" s="12">
        <v>112500</v>
      </c>
    </row>
    <row r="196" spans="1:10" x14ac:dyDescent="0.2">
      <c r="A196">
        <v>195</v>
      </c>
      <c r="B196" s="2">
        <v>5</v>
      </c>
      <c r="C196" s="2">
        <f t="shared" si="5"/>
        <v>0</v>
      </c>
      <c r="D196">
        <v>127000</v>
      </c>
      <c r="F196" s="13">
        <v>298</v>
      </c>
      <c r="G196" s="12">
        <v>239000</v>
      </c>
      <c r="I196" s="13">
        <v>554</v>
      </c>
      <c r="J196" s="12">
        <v>108000</v>
      </c>
    </row>
    <row r="197" spans="1:10" x14ac:dyDescent="0.2">
      <c r="A197">
        <v>196</v>
      </c>
      <c r="B197" s="2">
        <v>6</v>
      </c>
      <c r="C197" s="2">
        <f t="shared" si="5"/>
        <v>1</v>
      </c>
      <c r="D197">
        <v>148500</v>
      </c>
      <c r="F197" s="13">
        <v>299</v>
      </c>
      <c r="G197" s="12">
        <v>175000</v>
      </c>
      <c r="I197" s="13">
        <v>556</v>
      </c>
      <c r="J197" s="12">
        <v>113000</v>
      </c>
    </row>
    <row r="198" spans="1:10" x14ac:dyDescent="0.2">
      <c r="A198">
        <v>197</v>
      </c>
      <c r="B198" s="2">
        <v>7</v>
      </c>
      <c r="C198" s="2">
        <f t="shared" si="5"/>
        <v>1</v>
      </c>
      <c r="D198">
        <v>311872</v>
      </c>
      <c r="F198" s="13">
        <v>300</v>
      </c>
      <c r="G198" s="12">
        <v>158500</v>
      </c>
      <c r="I198" s="13">
        <v>557</v>
      </c>
      <c r="J198" s="12">
        <v>141000</v>
      </c>
    </row>
    <row r="199" spans="1:10" x14ac:dyDescent="0.2">
      <c r="A199">
        <v>198</v>
      </c>
      <c r="B199" s="2">
        <v>8</v>
      </c>
      <c r="C199" s="2">
        <f t="shared" si="5"/>
        <v>1</v>
      </c>
      <c r="D199">
        <v>235000</v>
      </c>
      <c r="F199" s="13">
        <v>302</v>
      </c>
      <c r="G199" s="12">
        <v>267000</v>
      </c>
      <c r="I199" s="13">
        <v>558</v>
      </c>
      <c r="J199" s="12">
        <v>108000</v>
      </c>
    </row>
    <row r="200" spans="1:10" x14ac:dyDescent="0.2">
      <c r="A200">
        <v>199</v>
      </c>
      <c r="B200" s="2">
        <v>6</v>
      </c>
      <c r="C200" s="2">
        <f t="shared" si="5"/>
        <v>1</v>
      </c>
      <c r="D200">
        <v>104000</v>
      </c>
      <c r="F200" s="13">
        <v>303</v>
      </c>
      <c r="G200" s="12">
        <v>205000</v>
      </c>
      <c r="I200" s="13">
        <v>561</v>
      </c>
      <c r="J200" s="12">
        <v>121500</v>
      </c>
    </row>
    <row r="201" spans="1:10" x14ac:dyDescent="0.2">
      <c r="A201">
        <v>200</v>
      </c>
      <c r="B201" s="2">
        <v>8</v>
      </c>
      <c r="C201" s="2">
        <f t="shared" si="5"/>
        <v>1</v>
      </c>
      <c r="D201">
        <v>274900</v>
      </c>
      <c r="F201" s="13">
        <v>305</v>
      </c>
      <c r="G201" s="12">
        <v>295000</v>
      </c>
      <c r="I201" s="13">
        <v>562</v>
      </c>
      <c r="J201" s="12">
        <v>170000</v>
      </c>
    </row>
    <row r="202" spans="1:10" x14ac:dyDescent="0.2">
      <c r="A202">
        <v>201</v>
      </c>
      <c r="B202" s="2">
        <v>4</v>
      </c>
      <c r="C202" s="2">
        <f t="shared" si="5"/>
        <v>0</v>
      </c>
      <c r="D202">
        <v>140000</v>
      </c>
      <c r="F202" s="13">
        <v>306</v>
      </c>
      <c r="G202" s="12">
        <v>305900</v>
      </c>
      <c r="I202" s="13">
        <v>563</v>
      </c>
      <c r="J202" s="12">
        <v>108000</v>
      </c>
    </row>
    <row r="203" spans="1:10" x14ac:dyDescent="0.2">
      <c r="A203">
        <v>202</v>
      </c>
      <c r="B203" s="2">
        <v>6</v>
      </c>
      <c r="C203" s="2">
        <f t="shared" si="5"/>
        <v>1</v>
      </c>
      <c r="D203">
        <v>171500</v>
      </c>
      <c r="F203" s="13">
        <v>307</v>
      </c>
      <c r="G203" s="12">
        <v>225000</v>
      </c>
      <c r="I203" s="13">
        <v>570</v>
      </c>
      <c r="J203" s="12">
        <v>135960</v>
      </c>
    </row>
    <row r="204" spans="1:10" x14ac:dyDescent="0.2">
      <c r="A204">
        <v>203</v>
      </c>
      <c r="B204" s="2">
        <v>6</v>
      </c>
      <c r="C204" s="2">
        <f t="shared" si="5"/>
        <v>1</v>
      </c>
      <c r="D204">
        <v>112000</v>
      </c>
      <c r="F204" s="13">
        <v>308</v>
      </c>
      <c r="G204" s="12">
        <v>89500</v>
      </c>
      <c r="I204" s="13">
        <v>571</v>
      </c>
      <c r="J204" s="12">
        <v>142600</v>
      </c>
    </row>
    <row r="205" spans="1:10" x14ac:dyDescent="0.2">
      <c r="A205">
        <v>204</v>
      </c>
      <c r="B205" s="2">
        <v>6</v>
      </c>
      <c r="C205" s="2">
        <f t="shared" si="5"/>
        <v>1</v>
      </c>
      <c r="D205">
        <v>149000</v>
      </c>
      <c r="F205" s="13">
        <v>310</v>
      </c>
      <c r="G205" s="12">
        <v>360000</v>
      </c>
      <c r="I205" s="13">
        <v>575</v>
      </c>
      <c r="J205" s="12">
        <v>139000</v>
      </c>
    </row>
    <row r="206" spans="1:10" x14ac:dyDescent="0.2">
      <c r="A206">
        <v>205</v>
      </c>
      <c r="B206" s="2">
        <v>5</v>
      </c>
      <c r="C206" s="2">
        <f t="shared" si="5"/>
        <v>0</v>
      </c>
      <c r="D206">
        <v>110000</v>
      </c>
      <c r="F206" s="13">
        <v>311</v>
      </c>
      <c r="G206" s="12">
        <v>165600</v>
      </c>
      <c r="I206" s="13">
        <v>576</v>
      </c>
      <c r="J206" s="12">
        <v>118500</v>
      </c>
    </row>
    <row r="207" spans="1:10" x14ac:dyDescent="0.2">
      <c r="A207">
        <v>206</v>
      </c>
      <c r="B207" s="2">
        <v>7</v>
      </c>
      <c r="C207" s="2">
        <f t="shared" si="5"/>
        <v>1</v>
      </c>
      <c r="D207">
        <v>180500</v>
      </c>
      <c r="F207" s="13">
        <v>312</v>
      </c>
      <c r="G207" s="12">
        <v>132000</v>
      </c>
      <c r="I207" s="13">
        <v>578</v>
      </c>
      <c r="J207" s="12">
        <v>164500</v>
      </c>
    </row>
    <row r="208" spans="1:10" x14ac:dyDescent="0.2">
      <c r="A208">
        <v>207</v>
      </c>
      <c r="B208" s="2">
        <v>5</v>
      </c>
      <c r="C208" s="2">
        <f t="shared" si="5"/>
        <v>0</v>
      </c>
      <c r="D208">
        <v>143900</v>
      </c>
      <c r="F208" s="13">
        <v>314</v>
      </c>
      <c r="G208" s="12">
        <v>375000</v>
      </c>
      <c r="I208" s="13">
        <v>580</v>
      </c>
      <c r="J208" s="12">
        <v>131500</v>
      </c>
    </row>
    <row r="209" spans="1:10" x14ac:dyDescent="0.2">
      <c r="A209">
        <v>208</v>
      </c>
      <c r="B209" s="2">
        <v>4</v>
      </c>
      <c r="C209" s="2">
        <f t="shared" si="5"/>
        <v>0</v>
      </c>
      <c r="D209">
        <v>141000</v>
      </c>
      <c r="F209" s="13">
        <v>315</v>
      </c>
      <c r="G209" s="12">
        <v>178000</v>
      </c>
      <c r="I209" s="13">
        <v>585</v>
      </c>
      <c r="J209" s="12">
        <v>133000</v>
      </c>
    </row>
    <row r="210" spans="1:10" x14ac:dyDescent="0.2">
      <c r="A210">
        <v>209</v>
      </c>
      <c r="B210" s="2">
        <v>7</v>
      </c>
      <c r="C210" s="2">
        <f t="shared" si="5"/>
        <v>1</v>
      </c>
      <c r="D210">
        <v>277000</v>
      </c>
      <c r="F210" s="13">
        <v>316</v>
      </c>
      <c r="G210" s="12">
        <v>188500</v>
      </c>
      <c r="I210" s="13">
        <v>588</v>
      </c>
      <c r="J210" s="12">
        <v>137000</v>
      </c>
    </row>
    <row r="211" spans="1:10" x14ac:dyDescent="0.2">
      <c r="A211">
        <v>210</v>
      </c>
      <c r="B211" s="2">
        <v>6</v>
      </c>
      <c r="C211" s="2">
        <f t="shared" si="5"/>
        <v>1</v>
      </c>
      <c r="D211">
        <v>145000</v>
      </c>
      <c r="F211" s="13">
        <v>317</v>
      </c>
      <c r="G211" s="12">
        <v>260000</v>
      </c>
      <c r="I211" s="13">
        <v>589</v>
      </c>
      <c r="J211" s="12">
        <v>143000</v>
      </c>
    </row>
    <row r="212" spans="1:10" x14ac:dyDescent="0.2">
      <c r="A212">
        <v>211</v>
      </c>
      <c r="B212" s="2">
        <v>5</v>
      </c>
      <c r="C212" s="2">
        <f t="shared" si="5"/>
        <v>0</v>
      </c>
      <c r="D212">
        <v>98000</v>
      </c>
      <c r="F212" s="13">
        <v>318</v>
      </c>
      <c r="G212" s="12">
        <v>270000</v>
      </c>
      <c r="I212" s="13">
        <v>590</v>
      </c>
      <c r="J212" s="12">
        <v>79500</v>
      </c>
    </row>
    <row r="213" spans="1:10" x14ac:dyDescent="0.2">
      <c r="A213">
        <v>212</v>
      </c>
      <c r="B213" s="2">
        <v>6</v>
      </c>
      <c r="C213" s="2">
        <f t="shared" si="5"/>
        <v>1</v>
      </c>
      <c r="D213">
        <v>186000</v>
      </c>
      <c r="F213" s="13">
        <v>319</v>
      </c>
      <c r="G213" s="12">
        <v>260000</v>
      </c>
      <c r="I213" s="13">
        <v>593</v>
      </c>
      <c r="J213" s="12">
        <v>138000</v>
      </c>
    </row>
    <row r="214" spans="1:10" x14ac:dyDescent="0.2">
      <c r="A214">
        <v>213</v>
      </c>
      <c r="B214" s="2">
        <v>7</v>
      </c>
      <c r="C214" s="2">
        <f t="shared" si="5"/>
        <v>1</v>
      </c>
      <c r="D214">
        <v>252678</v>
      </c>
      <c r="F214" s="13">
        <v>320</v>
      </c>
      <c r="G214" s="12">
        <v>187500</v>
      </c>
      <c r="I214" s="13">
        <v>595</v>
      </c>
      <c r="J214" s="12">
        <v>110000</v>
      </c>
    </row>
    <row r="215" spans="1:10" x14ac:dyDescent="0.2">
      <c r="A215">
        <v>214</v>
      </c>
      <c r="B215" s="2">
        <v>5</v>
      </c>
      <c r="C215" s="2">
        <f t="shared" si="5"/>
        <v>0</v>
      </c>
      <c r="D215">
        <v>156000</v>
      </c>
      <c r="F215" s="13">
        <v>321</v>
      </c>
      <c r="G215" s="12">
        <v>342643</v>
      </c>
      <c r="I215" s="13">
        <v>599</v>
      </c>
      <c r="J215" s="12">
        <v>217500</v>
      </c>
    </row>
    <row r="216" spans="1:10" x14ac:dyDescent="0.2">
      <c r="A216">
        <v>215</v>
      </c>
      <c r="B216" s="2">
        <v>6</v>
      </c>
      <c r="C216" s="2">
        <f t="shared" si="5"/>
        <v>1</v>
      </c>
      <c r="D216">
        <v>161750</v>
      </c>
      <c r="F216" s="13">
        <v>322</v>
      </c>
      <c r="G216" s="12">
        <v>354000</v>
      </c>
      <c r="I216" s="13">
        <v>607</v>
      </c>
      <c r="J216" s="12">
        <v>152000</v>
      </c>
    </row>
    <row r="217" spans="1:10" x14ac:dyDescent="0.2">
      <c r="A217">
        <v>216</v>
      </c>
      <c r="B217" s="2">
        <v>5</v>
      </c>
      <c r="C217" s="2">
        <f t="shared" si="5"/>
        <v>0</v>
      </c>
      <c r="D217">
        <v>134450</v>
      </c>
      <c r="F217" s="13">
        <v>323</v>
      </c>
      <c r="G217" s="12">
        <v>301000</v>
      </c>
      <c r="I217" s="13">
        <v>608</v>
      </c>
      <c r="J217" s="12">
        <v>225000</v>
      </c>
    </row>
    <row r="218" spans="1:10" x14ac:dyDescent="0.2">
      <c r="A218">
        <v>217</v>
      </c>
      <c r="B218" s="2">
        <v>7</v>
      </c>
      <c r="C218" s="2">
        <f t="shared" si="5"/>
        <v>1</v>
      </c>
      <c r="D218">
        <v>210000</v>
      </c>
      <c r="F218" s="13">
        <v>325</v>
      </c>
      <c r="G218" s="12">
        <v>242000</v>
      </c>
      <c r="I218" s="13">
        <v>610</v>
      </c>
      <c r="J218" s="12">
        <v>118500</v>
      </c>
    </row>
    <row r="219" spans="1:10" x14ac:dyDescent="0.2">
      <c r="A219">
        <v>218</v>
      </c>
      <c r="B219" s="2">
        <v>4</v>
      </c>
      <c r="C219" s="2">
        <f t="shared" si="5"/>
        <v>0</v>
      </c>
      <c r="D219">
        <v>107000</v>
      </c>
      <c r="F219" s="13">
        <v>327</v>
      </c>
      <c r="G219" s="12">
        <v>324000</v>
      </c>
      <c r="I219" s="13">
        <v>614</v>
      </c>
      <c r="J219" s="12">
        <v>147000</v>
      </c>
    </row>
    <row r="220" spans="1:10" x14ac:dyDescent="0.2">
      <c r="A220">
        <v>219</v>
      </c>
      <c r="B220" s="2">
        <v>7</v>
      </c>
      <c r="C220" s="2">
        <f t="shared" si="5"/>
        <v>1</v>
      </c>
      <c r="D220">
        <v>311500</v>
      </c>
      <c r="F220" s="13">
        <v>328</v>
      </c>
      <c r="G220" s="12">
        <v>145250</v>
      </c>
      <c r="I220" s="13">
        <v>615</v>
      </c>
      <c r="J220" s="12">
        <v>75500</v>
      </c>
    </row>
    <row r="221" spans="1:10" x14ac:dyDescent="0.2">
      <c r="A221">
        <v>220</v>
      </c>
      <c r="B221" s="2">
        <v>7</v>
      </c>
      <c r="C221" s="2">
        <f t="shared" si="5"/>
        <v>1</v>
      </c>
      <c r="D221">
        <v>167240</v>
      </c>
      <c r="F221" s="13">
        <v>329</v>
      </c>
      <c r="G221" s="12">
        <v>214500</v>
      </c>
      <c r="I221" s="13">
        <v>621</v>
      </c>
      <c r="J221" s="12">
        <v>67000</v>
      </c>
    </row>
    <row r="222" spans="1:10" x14ac:dyDescent="0.2">
      <c r="A222">
        <v>221</v>
      </c>
      <c r="B222" s="2">
        <v>7</v>
      </c>
      <c r="C222" s="2">
        <f t="shared" si="5"/>
        <v>1</v>
      </c>
      <c r="D222">
        <v>204900</v>
      </c>
      <c r="F222" s="13">
        <v>333</v>
      </c>
      <c r="G222" s="12">
        <v>284000</v>
      </c>
      <c r="I222" s="13">
        <v>623</v>
      </c>
      <c r="J222" s="12">
        <v>135000</v>
      </c>
    </row>
    <row r="223" spans="1:10" x14ac:dyDescent="0.2">
      <c r="A223">
        <v>222</v>
      </c>
      <c r="B223" s="2">
        <v>6</v>
      </c>
      <c r="C223" s="2">
        <f t="shared" si="5"/>
        <v>1</v>
      </c>
      <c r="D223">
        <v>200000</v>
      </c>
      <c r="F223" s="13">
        <v>334</v>
      </c>
      <c r="G223" s="12">
        <v>207000</v>
      </c>
      <c r="I223" s="13">
        <v>627</v>
      </c>
      <c r="J223" s="12">
        <v>139900</v>
      </c>
    </row>
    <row r="224" spans="1:10" x14ac:dyDescent="0.2">
      <c r="A224">
        <v>223</v>
      </c>
      <c r="B224" s="2">
        <v>6</v>
      </c>
      <c r="C224" s="2">
        <f t="shared" si="5"/>
        <v>1</v>
      </c>
      <c r="D224">
        <v>179900</v>
      </c>
      <c r="F224" s="13">
        <v>335</v>
      </c>
      <c r="G224" s="12">
        <v>192000</v>
      </c>
      <c r="I224" s="13">
        <v>629</v>
      </c>
      <c r="J224" s="12">
        <v>135000</v>
      </c>
    </row>
    <row r="225" spans="1:10" x14ac:dyDescent="0.2">
      <c r="A225">
        <v>224</v>
      </c>
      <c r="B225" s="2">
        <v>4</v>
      </c>
      <c r="C225" s="2">
        <f t="shared" si="5"/>
        <v>0</v>
      </c>
      <c r="D225">
        <v>97000</v>
      </c>
      <c r="F225" s="13">
        <v>337</v>
      </c>
      <c r="G225" s="12">
        <v>377426</v>
      </c>
      <c r="I225" s="13">
        <v>631</v>
      </c>
      <c r="J225" s="12">
        <v>124000</v>
      </c>
    </row>
    <row r="226" spans="1:10" x14ac:dyDescent="0.2">
      <c r="A226">
        <v>225</v>
      </c>
      <c r="B226" s="2">
        <v>10</v>
      </c>
      <c r="C226" s="2">
        <f t="shared" si="5"/>
        <v>1</v>
      </c>
      <c r="D226">
        <v>386250</v>
      </c>
      <c r="F226" s="13">
        <v>338</v>
      </c>
      <c r="G226" s="12">
        <v>214000</v>
      </c>
      <c r="I226" s="13">
        <v>634</v>
      </c>
      <c r="J226" s="12">
        <v>139400</v>
      </c>
    </row>
    <row r="227" spans="1:10" x14ac:dyDescent="0.2">
      <c r="A227">
        <v>226</v>
      </c>
      <c r="B227" s="2">
        <v>5</v>
      </c>
      <c r="C227" s="2">
        <f t="shared" si="5"/>
        <v>0</v>
      </c>
      <c r="D227">
        <v>112000</v>
      </c>
      <c r="F227" s="13">
        <v>339</v>
      </c>
      <c r="G227" s="12">
        <v>202500</v>
      </c>
      <c r="I227" s="13">
        <v>637</v>
      </c>
      <c r="J227" s="12">
        <v>60000</v>
      </c>
    </row>
    <row r="228" spans="1:10" x14ac:dyDescent="0.2">
      <c r="A228">
        <v>227</v>
      </c>
      <c r="B228" s="2">
        <v>7</v>
      </c>
      <c r="C228" s="2">
        <f t="shared" si="5"/>
        <v>1</v>
      </c>
      <c r="D228">
        <v>290000</v>
      </c>
      <c r="F228" s="13">
        <v>340</v>
      </c>
      <c r="G228" s="12">
        <v>155000</v>
      </c>
      <c r="I228" s="13">
        <v>638</v>
      </c>
      <c r="J228" s="12">
        <v>93000</v>
      </c>
    </row>
    <row r="229" spans="1:10" x14ac:dyDescent="0.2">
      <c r="A229">
        <v>228</v>
      </c>
      <c r="B229" s="2">
        <v>6</v>
      </c>
      <c r="C229" s="2">
        <f t="shared" si="5"/>
        <v>1</v>
      </c>
      <c r="D229">
        <v>106000</v>
      </c>
      <c r="F229" s="13">
        <v>341</v>
      </c>
      <c r="G229" s="12">
        <v>202900</v>
      </c>
      <c r="I229" s="13">
        <v>639</v>
      </c>
      <c r="J229" s="12">
        <v>85000</v>
      </c>
    </row>
    <row r="230" spans="1:10" x14ac:dyDescent="0.2">
      <c r="A230">
        <v>229</v>
      </c>
      <c r="B230" s="2">
        <v>5</v>
      </c>
      <c r="C230" s="2">
        <f t="shared" si="5"/>
        <v>0</v>
      </c>
      <c r="D230">
        <v>125000</v>
      </c>
      <c r="F230" s="13">
        <v>344</v>
      </c>
      <c r="G230" s="12">
        <v>266000</v>
      </c>
      <c r="I230" s="13">
        <v>644</v>
      </c>
      <c r="J230" s="12">
        <v>152000</v>
      </c>
    </row>
    <row r="231" spans="1:10" x14ac:dyDescent="0.2">
      <c r="A231">
        <v>230</v>
      </c>
      <c r="B231" s="2">
        <v>7</v>
      </c>
      <c r="C231" s="2">
        <f t="shared" si="5"/>
        <v>1</v>
      </c>
      <c r="D231">
        <v>192500</v>
      </c>
      <c r="F231" s="13">
        <v>346</v>
      </c>
      <c r="G231" s="12">
        <v>140200</v>
      </c>
      <c r="I231" s="13">
        <v>647</v>
      </c>
      <c r="J231" s="12">
        <v>98300</v>
      </c>
    </row>
    <row r="232" spans="1:10" x14ac:dyDescent="0.2">
      <c r="A232">
        <v>231</v>
      </c>
      <c r="B232" s="2">
        <v>6</v>
      </c>
      <c r="C232" s="2">
        <f t="shared" si="5"/>
        <v>1</v>
      </c>
      <c r="D232">
        <v>148000</v>
      </c>
      <c r="F232" s="13">
        <v>347</v>
      </c>
      <c r="G232" s="12">
        <v>151500</v>
      </c>
      <c r="I232" s="13">
        <v>650</v>
      </c>
      <c r="J232" s="12">
        <v>84500</v>
      </c>
    </row>
    <row r="233" spans="1:10" x14ac:dyDescent="0.2">
      <c r="A233">
        <v>232</v>
      </c>
      <c r="B233" s="2">
        <v>8</v>
      </c>
      <c r="C233" s="2">
        <f t="shared" si="5"/>
        <v>1</v>
      </c>
      <c r="D233">
        <v>403000</v>
      </c>
      <c r="F233" s="13">
        <v>348</v>
      </c>
      <c r="G233" s="12">
        <v>157500</v>
      </c>
      <c r="I233" s="13">
        <v>652</v>
      </c>
      <c r="J233" s="12">
        <v>108000</v>
      </c>
    </row>
    <row r="234" spans="1:10" x14ac:dyDescent="0.2">
      <c r="A234">
        <v>233</v>
      </c>
      <c r="B234" s="2">
        <v>6</v>
      </c>
      <c r="C234" s="2">
        <f t="shared" si="5"/>
        <v>1</v>
      </c>
      <c r="D234">
        <v>94500</v>
      </c>
      <c r="F234" s="13">
        <v>349</v>
      </c>
      <c r="G234" s="12">
        <v>154000</v>
      </c>
      <c r="I234" s="13">
        <v>657</v>
      </c>
      <c r="J234" s="12">
        <v>145500</v>
      </c>
    </row>
    <row r="235" spans="1:10" x14ac:dyDescent="0.2">
      <c r="A235">
        <v>234</v>
      </c>
      <c r="B235" s="2">
        <v>5</v>
      </c>
      <c r="C235" s="2">
        <f t="shared" si="5"/>
        <v>0</v>
      </c>
      <c r="D235">
        <v>128200</v>
      </c>
      <c r="F235" s="13">
        <v>350</v>
      </c>
      <c r="G235" s="12">
        <v>437154</v>
      </c>
      <c r="I235" s="13">
        <v>660</v>
      </c>
      <c r="J235" s="12">
        <v>167000</v>
      </c>
    </row>
    <row r="236" spans="1:10" x14ac:dyDescent="0.2">
      <c r="A236">
        <v>235</v>
      </c>
      <c r="B236" s="2">
        <v>6</v>
      </c>
      <c r="C236" s="2">
        <f t="shared" si="5"/>
        <v>1</v>
      </c>
      <c r="D236">
        <v>216500</v>
      </c>
      <c r="F236" s="13">
        <v>351</v>
      </c>
      <c r="G236" s="12">
        <v>318061</v>
      </c>
      <c r="I236" s="13">
        <v>664</v>
      </c>
      <c r="J236" s="12">
        <v>137500</v>
      </c>
    </row>
    <row r="237" spans="1:10" x14ac:dyDescent="0.2">
      <c r="A237">
        <v>236</v>
      </c>
      <c r="B237" s="2">
        <v>6</v>
      </c>
      <c r="C237" s="2">
        <f t="shared" si="5"/>
        <v>1</v>
      </c>
      <c r="D237">
        <v>89500</v>
      </c>
      <c r="F237" s="13">
        <v>352</v>
      </c>
      <c r="G237" s="12">
        <v>190000</v>
      </c>
      <c r="I237" s="13">
        <v>669</v>
      </c>
      <c r="J237" s="12">
        <v>168000</v>
      </c>
    </row>
    <row r="238" spans="1:10" x14ac:dyDescent="0.2">
      <c r="A238">
        <v>237</v>
      </c>
      <c r="B238" s="2">
        <v>7</v>
      </c>
      <c r="C238" s="2">
        <f t="shared" si="5"/>
        <v>1</v>
      </c>
      <c r="D238">
        <v>185500</v>
      </c>
      <c r="F238" s="13">
        <v>354</v>
      </c>
      <c r="G238" s="12">
        <v>105900</v>
      </c>
      <c r="I238" s="13">
        <v>670</v>
      </c>
      <c r="J238" s="12">
        <v>137500</v>
      </c>
    </row>
    <row r="239" spans="1:10" x14ac:dyDescent="0.2">
      <c r="A239">
        <v>238</v>
      </c>
      <c r="B239" s="2">
        <v>7</v>
      </c>
      <c r="C239" s="2">
        <f t="shared" si="5"/>
        <v>1</v>
      </c>
      <c r="D239">
        <v>194500</v>
      </c>
      <c r="F239" s="13">
        <v>355</v>
      </c>
      <c r="G239" s="12">
        <v>140000</v>
      </c>
      <c r="I239" s="13">
        <v>677</v>
      </c>
      <c r="J239" s="12">
        <v>87000</v>
      </c>
    </row>
    <row r="240" spans="1:10" x14ac:dyDescent="0.2">
      <c r="A240">
        <v>239</v>
      </c>
      <c r="B240" s="2">
        <v>8</v>
      </c>
      <c r="C240" s="2">
        <f t="shared" si="5"/>
        <v>1</v>
      </c>
      <c r="D240">
        <v>318000</v>
      </c>
      <c r="F240" s="13">
        <v>356</v>
      </c>
      <c r="G240" s="12">
        <v>177500</v>
      </c>
      <c r="I240" s="13">
        <v>678</v>
      </c>
      <c r="J240" s="12">
        <v>109500</v>
      </c>
    </row>
    <row r="241" spans="1:10" x14ac:dyDescent="0.2">
      <c r="A241">
        <v>240</v>
      </c>
      <c r="B241" s="2">
        <v>6</v>
      </c>
      <c r="C241" s="2">
        <f t="shared" si="5"/>
        <v>1</v>
      </c>
      <c r="D241">
        <v>113000</v>
      </c>
      <c r="F241" s="13">
        <v>357</v>
      </c>
      <c r="G241" s="12">
        <v>173000</v>
      </c>
      <c r="I241" s="13">
        <v>680</v>
      </c>
      <c r="J241" s="12">
        <v>128500</v>
      </c>
    </row>
    <row r="242" spans="1:10" x14ac:dyDescent="0.2">
      <c r="A242">
        <v>241</v>
      </c>
      <c r="B242" s="2">
        <v>8</v>
      </c>
      <c r="C242" s="2">
        <f t="shared" si="5"/>
        <v>1</v>
      </c>
      <c r="D242">
        <v>262500</v>
      </c>
      <c r="F242" s="13">
        <v>360</v>
      </c>
      <c r="G242" s="12">
        <v>280000</v>
      </c>
      <c r="I242" s="13">
        <v>682</v>
      </c>
      <c r="J242" s="12">
        <v>159434</v>
      </c>
    </row>
    <row r="243" spans="1:10" x14ac:dyDescent="0.2">
      <c r="A243">
        <v>242</v>
      </c>
      <c r="B243" s="2">
        <v>5</v>
      </c>
      <c r="C243" s="2">
        <f t="shared" si="5"/>
        <v>0</v>
      </c>
      <c r="D243">
        <v>110500</v>
      </c>
      <c r="F243" s="13">
        <v>361</v>
      </c>
      <c r="G243" s="12">
        <v>156000</v>
      </c>
      <c r="I243" s="13">
        <v>694</v>
      </c>
      <c r="J243" s="12">
        <v>108480</v>
      </c>
    </row>
    <row r="244" spans="1:10" x14ac:dyDescent="0.2">
      <c r="A244">
        <v>243</v>
      </c>
      <c r="B244" s="2">
        <v>5</v>
      </c>
      <c r="C244" s="2">
        <f t="shared" si="5"/>
        <v>0</v>
      </c>
      <c r="D244">
        <v>79000</v>
      </c>
      <c r="F244" s="13">
        <v>363</v>
      </c>
      <c r="G244" s="12">
        <v>198500</v>
      </c>
      <c r="I244" s="13">
        <v>695</v>
      </c>
      <c r="J244" s="12">
        <v>141500</v>
      </c>
    </row>
    <row r="245" spans="1:10" x14ac:dyDescent="0.2">
      <c r="A245">
        <v>244</v>
      </c>
      <c r="B245" s="2">
        <v>6</v>
      </c>
      <c r="C245" s="2">
        <f t="shared" si="5"/>
        <v>1</v>
      </c>
      <c r="D245">
        <v>120000</v>
      </c>
      <c r="F245" s="13">
        <v>364</v>
      </c>
      <c r="G245" s="12">
        <v>118000</v>
      </c>
      <c r="I245" s="13">
        <v>697</v>
      </c>
      <c r="J245" s="12">
        <v>89000</v>
      </c>
    </row>
    <row r="246" spans="1:10" x14ac:dyDescent="0.2">
      <c r="A246">
        <v>245</v>
      </c>
      <c r="B246" s="2">
        <v>7</v>
      </c>
      <c r="C246" s="2">
        <f t="shared" si="5"/>
        <v>1</v>
      </c>
      <c r="D246">
        <v>205000</v>
      </c>
      <c r="F246" s="13">
        <v>365</v>
      </c>
      <c r="G246" s="12">
        <v>190000</v>
      </c>
      <c r="I246" s="13">
        <v>698</v>
      </c>
      <c r="J246" s="12">
        <v>123500</v>
      </c>
    </row>
    <row r="247" spans="1:10" x14ac:dyDescent="0.2">
      <c r="A247">
        <v>246</v>
      </c>
      <c r="B247" s="2">
        <v>7</v>
      </c>
      <c r="C247" s="2">
        <f t="shared" si="5"/>
        <v>1</v>
      </c>
      <c r="D247">
        <v>241500</v>
      </c>
      <c r="F247" s="13">
        <v>367</v>
      </c>
      <c r="G247" s="12">
        <v>159000</v>
      </c>
      <c r="I247" s="13">
        <v>699</v>
      </c>
      <c r="J247" s="12">
        <v>138500</v>
      </c>
    </row>
    <row r="248" spans="1:10" x14ac:dyDescent="0.2">
      <c r="A248">
        <v>247</v>
      </c>
      <c r="B248" s="2">
        <v>6</v>
      </c>
      <c r="C248" s="2">
        <f t="shared" si="5"/>
        <v>1</v>
      </c>
      <c r="D248">
        <v>137000</v>
      </c>
      <c r="F248" s="13">
        <v>368</v>
      </c>
      <c r="G248" s="12">
        <v>165000</v>
      </c>
      <c r="I248" s="13">
        <v>704</v>
      </c>
      <c r="J248" s="12">
        <v>140000</v>
      </c>
    </row>
    <row r="249" spans="1:10" x14ac:dyDescent="0.2">
      <c r="A249">
        <v>248</v>
      </c>
      <c r="B249" s="2">
        <v>6</v>
      </c>
      <c r="C249" s="2">
        <f t="shared" si="5"/>
        <v>1</v>
      </c>
      <c r="D249">
        <v>140000</v>
      </c>
      <c r="F249" s="13">
        <v>371</v>
      </c>
      <c r="G249" s="12">
        <v>172400</v>
      </c>
      <c r="I249" s="13">
        <v>706</v>
      </c>
      <c r="J249" s="12">
        <v>55000</v>
      </c>
    </row>
    <row r="250" spans="1:10" x14ac:dyDescent="0.2">
      <c r="A250">
        <v>249</v>
      </c>
      <c r="B250" s="2">
        <v>7</v>
      </c>
      <c r="C250" s="2">
        <f t="shared" si="5"/>
        <v>1</v>
      </c>
      <c r="D250">
        <v>180000</v>
      </c>
      <c r="F250" s="13">
        <v>373</v>
      </c>
      <c r="G250" s="12">
        <v>125000</v>
      </c>
      <c r="I250" s="13">
        <v>710</v>
      </c>
      <c r="J250" s="12">
        <v>109900</v>
      </c>
    </row>
    <row r="251" spans="1:10" x14ac:dyDescent="0.2">
      <c r="A251">
        <v>250</v>
      </c>
      <c r="B251" s="2">
        <v>6</v>
      </c>
      <c r="C251" s="2">
        <f t="shared" si="5"/>
        <v>1</v>
      </c>
      <c r="D251">
        <v>277000</v>
      </c>
      <c r="F251" s="13">
        <v>375</v>
      </c>
      <c r="G251" s="12">
        <v>219500</v>
      </c>
      <c r="I251" s="13">
        <v>711</v>
      </c>
      <c r="J251" s="12">
        <v>52000</v>
      </c>
    </row>
    <row r="252" spans="1:10" x14ac:dyDescent="0.2">
      <c r="A252">
        <v>251</v>
      </c>
      <c r="B252" s="2">
        <v>3</v>
      </c>
      <c r="C252" s="2">
        <f t="shared" si="5"/>
        <v>0</v>
      </c>
      <c r="D252">
        <v>76500</v>
      </c>
      <c r="F252" s="13">
        <v>378</v>
      </c>
      <c r="G252" s="12">
        <v>340000</v>
      </c>
      <c r="I252" s="13">
        <v>712</v>
      </c>
      <c r="J252" s="12">
        <v>102776</v>
      </c>
    </row>
    <row r="253" spans="1:10" x14ac:dyDescent="0.2">
      <c r="A253">
        <v>252</v>
      </c>
      <c r="B253" s="2">
        <v>8</v>
      </c>
      <c r="C253" s="2">
        <f t="shared" si="5"/>
        <v>1</v>
      </c>
      <c r="D253">
        <v>235000</v>
      </c>
      <c r="F253" s="13">
        <v>379</v>
      </c>
      <c r="G253" s="12">
        <v>394432</v>
      </c>
      <c r="I253" s="13">
        <v>714</v>
      </c>
      <c r="J253" s="12">
        <v>129000</v>
      </c>
    </row>
    <row r="254" spans="1:10" x14ac:dyDescent="0.2">
      <c r="A254">
        <v>253</v>
      </c>
      <c r="B254" s="2">
        <v>6</v>
      </c>
      <c r="C254" s="2">
        <f t="shared" si="5"/>
        <v>1</v>
      </c>
      <c r="D254">
        <v>173000</v>
      </c>
      <c r="F254" s="13">
        <v>380</v>
      </c>
      <c r="G254" s="12">
        <v>179000</v>
      </c>
      <c r="I254" s="13">
        <v>718</v>
      </c>
      <c r="J254" s="12">
        <v>157000</v>
      </c>
    </row>
    <row r="255" spans="1:10" x14ac:dyDescent="0.2">
      <c r="A255">
        <v>254</v>
      </c>
      <c r="B255" s="2">
        <v>6</v>
      </c>
      <c r="C255" s="2">
        <f t="shared" si="5"/>
        <v>1</v>
      </c>
      <c r="D255">
        <v>158000</v>
      </c>
      <c r="F255" s="13">
        <v>382</v>
      </c>
      <c r="G255" s="12">
        <v>187750</v>
      </c>
      <c r="I255" s="13">
        <v>720</v>
      </c>
      <c r="J255" s="12">
        <v>128500</v>
      </c>
    </row>
    <row r="256" spans="1:10" x14ac:dyDescent="0.2">
      <c r="A256">
        <v>255</v>
      </c>
      <c r="B256" s="2">
        <v>5</v>
      </c>
      <c r="C256" s="2">
        <f t="shared" si="5"/>
        <v>0</v>
      </c>
      <c r="D256">
        <v>145000</v>
      </c>
      <c r="F256" s="13">
        <v>383</v>
      </c>
      <c r="G256" s="12">
        <v>213500</v>
      </c>
      <c r="I256" s="13">
        <v>723</v>
      </c>
      <c r="J256" s="12">
        <v>124500</v>
      </c>
    </row>
    <row r="257" spans="1:10" x14ac:dyDescent="0.2">
      <c r="A257">
        <v>256</v>
      </c>
      <c r="B257" s="2">
        <v>7</v>
      </c>
      <c r="C257" s="2">
        <f t="shared" si="5"/>
        <v>1</v>
      </c>
      <c r="D257">
        <v>230000</v>
      </c>
      <c r="F257" s="13">
        <v>384</v>
      </c>
      <c r="G257" s="12">
        <v>76000</v>
      </c>
      <c r="I257" s="13">
        <v>724</v>
      </c>
      <c r="J257" s="12">
        <v>135000</v>
      </c>
    </row>
    <row r="258" spans="1:10" x14ac:dyDescent="0.2">
      <c r="A258">
        <v>257</v>
      </c>
      <c r="B258" s="2">
        <v>6</v>
      </c>
      <c r="C258" s="2">
        <f t="shared" si="5"/>
        <v>1</v>
      </c>
      <c r="D258">
        <v>207500</v>
      </c>
      <c r="F258" s="13">
        <v>385</v>
      </c>
      <c r="G258" s="12">
        <v>240000</v>
      </c>
      <c r="I258" s="13">
        <v>726</v>
      </c>
      <c r="J258" s="12">
        <v>120500</v>
      </c>
    </row>
    <row r="259" spans="1:10" x14ac:dyDescent="0.2">
      <c r="A259">
        <v>258</v>
      </c>
      <c r="B259" s="2">
        <v>7</v>
      </c>
      <c r="C259" s="2">
        <f t="shared" ref="C259:C322" si="6">IF(B259&gt;=6, 1, 0)</f>
        <v>1</v>
      </c>
      <c r="D259">
        <v>220000</v>
      </c>
      <c r="F259" s="13">
        <v>386</v>
      </c>
      <c r="G259" s="12">
        <v>192000</v>
      </c>
      <c r="I259" s="13">
        <v>729</v>
      </c>
      <c r="J259" s="12">
        <v>110000</v>
      </c>
    </row>
    <row r="260" spans="1:10" x14ac:dyDescent="0.2">
      <c r="A260">
        <v>259</v>
      </c>
      <c r="B260" s="2">
        <v>7</v>
      </c>
      <c r="C260" s="2">
        <f t="shared" si="6"/>
        <v>1</v>
      </c>
      <c r="D260">
        <v>231500</v>
      </c>
      <c r="F260" s="13">
        <v>388</v>
      </c>
      <c r="G260" s="12">
        <v>125000</v>
      </c>
      <c r="I260" s="13">
        <v>730</v>
      </c>
      <c r="J260" s="12">
        <v>103000</v>
      </c>
    </row>
    <row r="261" spans="1:10" x14ac:dyDescent="0.2">
      <c r="A261">
        <v>260</v>
      </c>
      <c r="B261" s="2">
        <v>5</v>
      </c>
      <c r="C261" s="2">
        <f t="shared" si="6"/>
        <v>0</v>
      </c>
      <c r="D261">
        <v>97000</v>
      </c>
      <c r="F261" s="13">
        <v>389</v>
      </c>
      <c r="G261" s="12">
        <v>191000</v>
      </c>
      <c r="I261" s="13">
        <v>734</v>
      </c>
      <c r="J261" s="12">
        <v>131400</v>
      </c>
    </row>
    <row r="262" spans="1:10" x14ac:dyDescent="0.2">
      <c r="A262">
        <v>261</v>
      </c>
      <c r="B262" s="2">
        <v>6</v>
      </c>
      <c r="C262" s="2">
        <f t="shared" si="6"/>
        <v>1</v>
      </c>
      <c r="D262">
        <v>176000</v>
      </c>
      <c r="F262" s="13">
        <v>390</v>
      </c>
      <c r="G262" s="12">
        <v>426000</v>
      </c>
      <c r="I262" s="13">
        <v>735</v>
      </c>
      <c r="J262" s="12">
        <v>108000</v>
      </c>
    </row>
    <row r="263" spans="1:10" x14ac:dyDescent="0.2">
      <c r="A263">
        <v>262</v>
      </c>
      <c r="B263" s="2">
        <v>8</v>
      </c>
      <c r="C263" s="2">
        <f t="shared" si="6"/>
        <v>1</v>
      </c>
      <c r="D263">
        <v>276000</v>
      </c>
      <c r="F263" s="13">
        <v>392</v>
      </c>
      <c r="G263" s="12">
        <v>215000</v>
      </c>
      <c r="I263" s="13">
        <v>737</v>
      </c>
      <c r="J263" s="12">
        <v>93500</v>
      </c>
    </row>
    <row r="264" spans="1:10" x14ac:dyDescent="0.2">
      <c r="A264">
        <v>263</v>
      </c>
      <c r="B264" s="2">
        <v>6</v>
      </c>
      <c r="C264" s="2">
        <f t="shared" si="6"/>
        <v>1</v>
      </c>
      <c r="D264">
        <v>151000</v>
      </c>
      <c r="F264" s="13">
        <v>400</v>
      </c>
      <c r="G264" s="12">
        <v>241000</v>
      </c>
      <c r="I264" s="13">
        <v>739</v>
      </c>
      <c r="J264" s="12">
        <v>179000</v>
      </c>
    </row>
    <row r="265" spans="1:10" x14ac:dyDescent="0.2">
      <c r="A265">
        <v>264</v>
      </c>
      <c r="B265" s="2">
        <v>5</v>
      </c>
      <c r="C265" s="2">
        <f t="shared" si="6"/>
        <v>0</v>
      </c>
      <c r="D265">
        <v>130000</v>
      </c>
      <c r="F265" s="13">
        <v>401</v>
      </c>
      <c r="G265" s="12">
        <v>245500</v>
      </c>
      <c r="I265" s="13">
        <v>741</v>
      </c>
      <c r="J265" s="12">
        <v>132000</v>
      </c>
    </row>
    <row r="266" spans="1:10" x14ac:dyDescent="0.2">
      <c r="A266">
        <v>265</v>
      </c>
      <c r="B266" s="2">
        <v>5</v>
      </c>
      <c r="C266" s="2">
        <f t="shared" si="6"/>
        <v>0</v>
      </c>
      <c r="D266">
        <v>73000</v>
      </c>
      <c r="F266" s="13">
        <v>402</v>
      </c>
      <c r="G266" s="12">
        <v>164990</v>
      </c>
      <c r="I266" s="13">
        <v>744</v>
      </c>
      <c r="J266" s="12">
        <v>175000</v>
      </c>
    </row>
    <row r="267" spans="1:10" x14ac:dyDescent="0.2">
      <c r="A267">
        <v>266</v>
      </c>
      <c r="B267" s="2">
        <v>6</v>
      </c>
      <c r="C267" s="2">
        <f t="shared" si="6"/>
        <v>1</v>
      </c>
      <c r="D267">
        <v>175500</v>
      </c>
      <c r="F267" s="13">
        <v>404</v>
      </c>
      <c r="G267" s="12">
        <v>258000</v>
      </c>
      <c r="I267" s="13">
        <v>750</v>
      </c>
      <c r="J267" s="12">
        <v>98000</v>
      </c>
    </row>
    <row r="268" spans="1:10" x14ac:dyDescent="0.2">
      <c r="A268">
        <v>267</v>
      </c>
      <c r="B268" s="2">
        <v>6</v>
      </c>
      <c r="C268" s="2">
        <f t="shared" si="6"/>
        <v>1</v>
      </c>
      <c r="D268">
        <v>185000</v>
      </c>
      <c r="F268" s="13">
        <v>405</v>
      </c>
      <c r="G268" s="12">
        <v>168000</v>
      </c>
      <c r="I268" s="13">
        <v>751</v>
      </c>
      <c r="J268" s="12">
        <v>96500</v>
      </c>
    </row>
    <row r="269" spans="1:10" x14ac:dyDescent="0.2">
      <c r="A269">
        <v>268</v>
      </c>
      <c r="B269" s="2">
        <v>5</v>
      </c>
      <c r="C269" s="2">
        <f t="shared" si="6"/>
        <v>0</v>
      </c>
      <c r="D269">
        <v>179500</v>
      </c>
      <c r="F269" s="13">
        <v>407</v>
      </c>
      <c r="G269" s="12">
        <v>115000</v>
      </c>
      <c r="I269" s="13">
        <v>762</v>
      </c>
      <c r="J269" s="12">
        <v>100000</v>
      </c>
    </row>
    <row r="270" spans="1:10" x14ac:dyDescent="0.2">
      <c r="A270">
        <v>269</v>
      </c>
      <c r="B270" s="2">
        <v>5</v>
      </c>
      <c r="C270" s="2">
        <f t="shared" si="6"/>
        <v>0</v>
      </c>
      <c r="D270">
        <v>120500</v>
      </c>
      <c r="F270" s="13">
        <v>408</v>
      </c>
      <c r="G270" s="12">
        <v>177000</v>
      </c>
      <c r="I270" s="13">
        <v>771</v>
      </c>
      <c r="J270" s="12">
        <v>134900</v>
      </c>
    </row>
    <row r="271" spans="1:10" x14ac:dyDescent="0.2">
      <c r="A271">
        <v>270</v>
      </c>
      <c r="B271" s="2">
        <v>6</v>
      </c>
      <c r="C271" s="2">
        <f t="shared" si="6"/>
        <v>1</v>
      </c>
      <c r="D271">
        <v>148000</v>
      </c>
      <c r="F271" s="13">
        <v>409</v>
      </c>
      <c r="G271" s="12">
        <v>280000</v>
      </c>
      <c r="I271" s="13">
        <v>772</v>
      </c>
      <c r="J271" s="12">
        <v>102000</v>
      </c>
    </row>
    <row r="272" spans="1:10" x14ac:dyDescent="0.2">
      <c r="A272">
        <v>271</v>
      </c>
      <c r="B272" s="2">
        <v>8</v>
      </c>
      <c r="C272" s="2">
        <f t="shared" si="6"/>
        <v>1</v>
      </c>
      <c r="D272">
        <v>266000</v>
      </c>
      <c r="F272" s="13">
        <v>410</v>
      </c>
      <c r="G272" s="12">
        <v>339750</v>
      </c>
      <c r="I272" s="13">
        <v>774</v>
      </c>
      <c r="J272" s="12">
        <v>114500</v>
      </c>
    </row>
    <row r="273" spans="1:10" x14ac:dyDescent="0.2">
      <c r="A273">
        <v>272</v>
      </c>
      <c r="B273" s="2">
        <v>7</v>
      </c>
      <c r="C273" s="2">
        <f t="shared" si="6"/>
        <v>1</v>
      </c>
      <c r="D273">
        <v>241500</v>
      </c>
      <c r="F273" s="13">
        <v>413</v>
      </c>
      <c r="G273" s="12">
        <v>222000</v>
      </c>
      <c r="I273" s="13">
        <v>778</v>
      </c>
      <c r="J273" s="12">
        <v>142500</v>
      </c>
    </row>
    <row r="274" spans="1:10" x14ac:dyDescent="0.2">
      <c r="A274">
        <v>273</v>
      </c>
      <c r="B274" s="2">
        <v>8</v>
      </c>
      <c r="C274" s="2">
        <f t="shared" si="6"/>
        <v>1</v>
      </c>
      <c r="D274">
        <v>290000</v>
      </c>
      <c r="F274" s="13">
        <v>415</v>
      </c>
      <c r="G274" s="12">
        <v>228000</v>
      </c>
      <c r="I274" s="13">
        <v>779</v>
      </c>
      <c r="J274" s="12">
        <v>144000</v>
      </c>
    </row>
    <row r="275" spans="1:10" x14ac:dyDescent="0.2">
      <c r="A275">
        <v>274</v>
      </c>
      <c r="B275" s="2">
        <v>6</v>
      </c>
      <c r="C275" s="2">
        <f t="shared" si="6"/>
        <v>1</v>
      </c>
      <c r="D275">
        <v>139000</v>
      </c>
      <c r="F275" s="13">
        <v>416</v>
      </c>
      <c r="G275" s="12">
        <v>181134</v>
      </c>
      <c r="I275" s="13">
        <v>784</v>
      </c>
      <c r="J275" s="12">
        <v>165500</v>
      </c>
    </row>
    <row r="276" spans="1:10" x14ac:dyDescent="0.2">
      <c r="A276">
        <v>275</v>
      </c>
      <c r="B276" s="2">
        <v>5</v>
      </c>
      <c r="C276" s="2">
        <f t="shared" si="6"/>
        <v>0</v>
      </c>
      <c r="D276">
        <v>124500</v>
      </c>
      <c r="F276" s="13">
        <v>417</v>
      </c>
      <c r="G276" s="12">
        <v>149500</v>
      </c>
      <c r="I276" s="13">
        <v>787</v>
      </c>
      <c r="J276" s="12">
        <v>139000</v>
      </c>
    </row>
    <row r="277" spans="1:10" x14ac:dyDescent="0.2">
      <c r="A277">
        <v>276</v>
      </c>
      <c r="B277" s="2">
        <v>7</v>
      </c>
      <c r="C277" s="2">
        <f t="shared" si="6"/>
        <v>1</v>
      </c>
      <c r="D277">
        <v>205000</v>
      </c>
      <c r="F277" s="13">
        <v>418</v>
      </c>
      <c r="G277" s="12">
        <v>239000</v>
      </c>
      <c r="I277" s="13">
        <v>789</v>
      </c>
      <c r="J277" s="12">
        <v>107900</v>
      </c>
    </row>
    <row r="278" spans="1:10" x14ac:dyDescent="0.2">
      <c r="A278">
        <v>277</v>
      </c>
      <c r="B278" s="2">
        <v>7</v>
      </c>
      <c r="C278" s="2">
        <f t="shared" si="6"/>
        <v>1</v>
      </c>
      <c r="D278">
        <v>201000</v>
      </c>
      <c r="F278" s="13">
        <v>421</v>
      </c>
      <c r="G278" s="12">
        <v>206300</v>
      </c>
      <c r="I278" s="13">
        <v>798</v>
      </c>
      <c r="J278" s="12">
        <v>110000</v>
      </c>
    </row>
    <row r="279" spans="1:10" x14ac:dyDescent="0.2">
      <c r="A279">
        <v>278</v>
      </c>
      <c r="B279" s="2">
        <v>4</v>
      </c>
      <c r="C279" s="2">
        <f t="shared" si="6"/>
        <v>0</v>
      </c>
      <c r="D279">
        <v>141000</v>
      </c>
      <c r="F279" s="13">
        <v>422</v>
      </c>
      <c r="G279" s="12">
        <v>215000</v>
      </c>
      <c r="I279" s="13">
        <v>800</v>
      </c>
      <c r="J279" s="12">
        <v>175000</v>
      </c>
    </row>
    <row r="280" spans="1:10" x14ac:dyDescent="0.2">
      <c r="A280">
        <v>279</v>
      </c>
      <c r="B280" s="2">
        <v>9</v>
      </c>
      <c r="C280" s="2">
        <f t="shared" si="6"/>
        <v>1</v>
      </c>
      <c r="D280">
        <v>415298</v>
      </c>
      <c r="F280" s="13">
        <v>424</v>
      </c>
      <c r="G280" s="12">
        <v>315000</v>
      </c>
      <c r="I280" s="13">
        <v>802</v>
      </c>
      <c r="J280" s="12">
        <v>109900</v>
      </c>
    </row>
    <row r="281" spans="1:10" x14ac:dyDescent="0.2">
      <c r="A281">
        <v>280</v>
      </c>
      <c r="B281" s="2">
        <v>7</v>
      </c>
      <c r="C281" s="2">
        <f t="shared" si="6"/>
        <v>1</v>
      </c>
      <c r="D281">
        <v>192000</v>
      </c>
      <c r="F281" s="13">
        <v>425</v>
      </c>
      <c r="G281" s="12">
        <v>139000</v>
      </c>
      <c r="I281" s="13">
        <v>805</v>
      </c>
      <c r="J281" s="12">
        <v>118000</v>
      </c>
    </row>
    <row r="282" spans="1:10" x14ac:dyDescent="0.2">
      <c r="A282">
        <v>281</v>
      </c>
      <c r="B282" s="2">
        <v>7</v>
      </c>
      <c r="C282" s="2">
        <f t="shared" si="6"/>
        <v>1</v>
      </c>
      <c r="D282">
        <v>228500</v>
      </c>
      <c r="F282" s="13">
        <v>426</v>
      </c>
      <c r="G282" s="12">
        <v>135000</v>
      </c>
      <c r="I282" s="13">
        <v>807</v>
      </c>
      <c r="J282" s="12">
        <v>135500</v>
      </c>
    </row>
    <row r="283" spans="1:10" x14ac:dyDescent="0.2">
      <c r="A283">
        <v>282</v>
      </c>
      <c r="B283" s="2">
        <v>6</v>
      </c>
      <c r="C283" s="2">
        <f t="shared" si="6"/>
        <v>1</v>
      </c>
      <c r="D283">
        <v>185000</v>
      </c>
      <c r="F283" s="13">
        <v>427</v>
      </c>
      <c r="G283" s="12">
        <v>275000</v>
      </c>
      <c r="I283" s="13">
        <v>808</v>
      </c>
      <c r="J283" s="12">
        <v>223500</v>
      </c>
    </row>
    <row r="284" spans="1:10" x14ac:dyDescent="0.2">
      <c r="A284">
        <v>283</v>
      </c>
      <c r="B284" s="2">
        <v>7</v>
      </c>
      <c r="C284" s="2">
        <f t="shared" si="6"/>
        <v>1</v>
      </c>
      <c r="D284">
        <v>207500</v>
      </c>
      <c r="F284" s="13">
        <v>429</v>
      </c>
      <c r="G284" s="12">
        <v>195400</v>
      </c>
      <c r="I284" s="13">
        <v>809</v>
      </c>
      <c r="J284" s="12">
        <v>159950</v>
      </c>
    </row>
    <row r="285" spans="1:10" x14ac:dyDescent="0.2">
      <c r="A285">
        <v>284</v>
      </c>
      <c r="B285" s="2">
        <v>8</v>
      </c>
      <c r="C285" s="2">
        <f t="shared" si="6"/>
        <v>1</v>
      </c>
      <c r="D285">
        <v>244600</v>
      </c>
      <c r="F285" s="13">
        <v>430</v>
      </c>
      <c r="G285" s="12">
        <v>175000</v>
      </c>
      <c r="I285" s="13">
        <v>810</v>
      </c>
      <c r="J285" s="12">
        <v>106000</v>
      </c>
    </row>
    <row r="286" spans="1:10" x14ac:dyDescent="0.2">
      <c r="A286">
        <v>285</v>
      </c>
      <c r="B286" s="2">
        <v>6</v>
      </c>
      <c r="C286" s="2">
        <f t="shared" si="6"/>
        <v>1</v>
      </c>
      <c r="D286">
        <v>179200</v>
      </c>
      <c r="F286" s="13">
        <v>431</v>
      </c>
      <c r="G286" s="12">
        <v>85400</v>
      </c>
      <c r="I286" s="13">
        <v>813</v>
      </c>
      <c r="J286" s="12">
        <v>55993</v>
      </c>
    </row>
    <row r="287" spans="1:10" x14ac:dyDescent="0.2">
      <c r="A287">
        <v>286</v>
      </c>
      <c r="B287" s="2">
        <v>7</v>
      </c>
      <c r="C287" s="2">
        <f t="shared" si="6"/>
        <v>1</v>
      </c>
      <c r="D287">
        <v>164700</v>
      </c>
      <c r="F287" s="13">
        <v>432</v>
      </c>
      <c r="G287" s="12">
        <v>79900</v>
      </c>
      <c r="I287" s="13">
        <v>815</v>
      </c>
      <c r="J287" s="12">
        <v>116000</v>
      </c>
    </row>
    <row r="288" spans="1:10" x14ac:dyDescent="0.2">
      <c r="A288">
        <v>287</v>
      </c>
      <c r="B288" s="2">
        <v>6</v>
      </c>
      <c r="C288" s="2">
        <f t="shared" si="6"/>
        <v>1</v>
      </c>
      <c r="D288">
        <v>159000</v>
      </c>
      <c r="F288" s="13">
        <v>434</v>
      </c>
      <c r="G288" s="12">
        <v>181000</v>
      </c>
      <c r="I288" s="13">
        <v>817</v>
      </c>
      <c r="J288" s="12">
        <v>137000</v>
      </c>
    </row>
    <row r="289" spans="1:10" x14ac:dyDescent="0.2">
      <c r="A289">
        <v>288</v>
      </c>
      <c r="B289" s="2">
        <v>4</v>
      </c>
      <c r="C289" s="2">
        <f t="shared" si="6"/>
        <v>0</v>
      </c>
      <c r="D289">
        <v>88000</v>
      </c>
      <c r="F289" s="13">
        <v>436</v>
      </c>
      <c r="G289" s="12">
        <v>212000</v>
      </c>
      <c r="I289" s="13">
        <v>822</v>
      </c>
      <c r="J289" s="12">
        <v>93000</v>
      </c>
    </row>
    <row r="290" spans="1:10" x14ac:dyDescent="0.2">
      <c r="A290">
        <v>289</v>
      </c>
      <c r="B290" s="2">
        <v>5</v>
      </c>
      <c r="C290" s="2">
        <f t="shared" si="6"/>
        <v>0</v>
      </c>
      <c r="D290">
        <v>122000</v>
      </c>
      <c r="F290" s="13">
        <v>437</v>
      </c>
      <c r="G290" s="12">
        <v>116000</v>
      </c>
      <c r="I290" s="13">
        <v>827</v>
      </c>
      <c r="J290" s="12">
        <v>109500</v>
      </c>
    </row>
    <row r="291" spans="1:10" x14ac:dyDescent="0.2">
      <c r="A291">
        <v>290</v>
      </c>
      <c r="B291" s="2">
        <v>6</v>
      </c>
      <c r="C291" s="2">
        <f t="shared" si="6"/>
        <v>1</v>
      </c>
      <c r="D291">
        <v>153575</v>
      </c>
      <c r="F291" s="13">
        <v>438</v>
      </c>
      <c r="G291" s="12">
        <v>119000</v>
      </c>
      <c r="I291" s="13">
        <v>829</v>
      </c>
      <c r="J291" s="12">
        <v>185000</v>
      </c>
    </row>
    <row r="292" spans="1:10" x14ac:dyDescent="0.2">
      <c r="A292">
        <v>291</v>
      </c>
      <c r="B292" s="2">
        <v>8</v>
      </c>
      <c r="C292" s="2">
        <f t="shared" si="6"/>
        <v>1</v>
      </c>
      <c r="D292">
        <v>233230</v>
      </c>
      <c r="F292" s="13">
        <v>440</v>
      </c>
      <c r="G292" s="12">
        <v>110000</v>
      </c>
      <c r="I292" s="13">
        <v>835</v>
      </c>
      <c r="J292" s="12">
        <v>139950</v>
      </c>
    </row>
    <row r="293" spans="1:10" x14ac:dyDescent="0.2">
      <c r="A293">
        <v>292</v>
      </c>
      <c r="B293" s="2">
        <v>5</v>
      </c>
      <c r="C293" s="2">
        <f t="shared" si="6"/>
        <v>0</v>
      </c>
      <c r="D293">
        <v>135900</v>
      </c>
      <c r="F293" s="13">
        <v>441</v>
      </c>
      <c r="G293" s="12">
        <v>555000</v>
      </c>
      <c r="I293" s="13">
        <v>836</v>
      </c>
      <c r="J293" s="12">
        <v>128000</v>
      </c>
    </row>
    <row r="294" spans="1:10" x14ac:dyDescent="0.2">
      <c r="A294">
        <v>293</v>
      </c>
      <c r="B294" s="2">
        <v>5</v>
      </c>
      <c r="C294" s="2">
        <f t="shared" si="6"/>
        <v>0</v>
      </c>
      <c r="D294">
        <v>131000</v>
      </c>
      <c r="F294" s="13">
        <v>444</v>
      </c>
      <c r="G294" s="12">
        <v>172500</v>
      </c>
      <c r="I294" s="13">
        <v>837</v>
      </c>
      <c r="J294" s="12">
        <v>153500</v>
      </c>
    </row>
    <row r="295" spans="1:10" x14ac:dyDescent="0.2">
      <c r="A295">
        <v>294</v>
      </c>
      <c r="B295" s="2">
        <v>7</v>
      </c>
      <c r="C295" s="2">
        <f t="shared" si="6"/>
        <v>1</v>
      </c>
      <c r="D295">
        <v>235000</v>
      </c>
      <c r="F295" s="13">
        <v>445</v>
      </c>
      <c r="G295" s="12">
        <v>210000</v>
      </c>
      <c r="I295" s="13">
        <v>839</v>
      </c>
      <c r="J295" s="12">
        <v>144000</v>
      </c>
    </row>
    <row r="296" spans="1:10" x14ac:dyDescent="0.2">
      <c r="A296">
        <v>295</v>
      </c>
      <c r="B296" s="2">
        <v>6</v>
      </c>
      <c r="C296" s="2">
        <f t="shared" si="6"/>
        <v>1</v>
      </c>
      <c r="D296">
        <v>167000</v>
      </c>
      <c r="F296" s="13">
        <v>446</v>
      </c>
      <c r="G296" s="12">
        <v>127500</v>
      </c>
      <c r="I296" s="13">
        <v>840</v>
      </c>
      <c r="J296" s="12">
        <v>130500</v>
      </c>
    </row>
    <row r="297" spans="1:10" x14ac:dyDescent="0.2">
      <c r="A297">
        <v>296</v>
      </c>
      <c r="B297" s="2">
        <v>6</v>
      </c>
      <c r="C297" s="2">
        <f t="shared" si="6"/>
        <v>1</v>
      </c>
      <c r="D297">
        <v>142500</v>
      </c>
      <c r="F297" s="13">
        <v>447</v>
      </c>
      <c r="G297" s="12">
        <v>190000</v>
      </c>
      <c r="I297" s="13">
        <v>842</v>
      </c>
      <c r="J297" s="12">
        <v>157500</v>
      </c>
    </row>
    <row r="298" spans="1:10" x14ac:dyDescent="0.2">
      <c r="A298">
        <v>297</v>
      </c>
      <c r="B298" s="2">
        <v>5</v>
      </c>
      <c r="C298" s="2">
        <f t="shared" si="6"/>
        <v>0</v>
      </c>
      <c r="D298">
        <v>152000</v>
      </c>
      <c r="F298" s="13">
        <v>448</v>
      </c>
      <c r="G298" s="12">
        <v>199900</v>
      </c>
      <c r="I298" s="13">
        <v>844</v>
      </c>
      <c r="J298" s="12">
        <v>141000</v>
      </c>
    </row>
    <row r="299" spans="1:10" x14ac:dyDescent="0.2">
      <c r="A299">
        <v>298</v>
      </c>
      <c r="B299" s="2">
        <v>7</v>
      </c>
      <c r="C299" s="2">
        <f t="shared" si="6"/>
        <v>1</v>
      </c>
      <c r="D299">
        <v>239000</v>
      </c>
      <c r="F299" s="13">
        <v>449</v>
      </c>
      <c r="G299" s="12">
        <v>119500</v>
      </c>
      <c r="I299" s="13">
        <v>845</v>
      </c>
      <c r="J299" s="12">
        <v>153900</v>
      </c>
    </row>
    <row r="300" spans="1:10" x14ac:dyDescent="0.2">
      <c r="A300">
        <v>299</v>
      </c>
      <c r="B300" s="2">
        <v>6</v>
      </c>
      <c r="C300" s="2">
        <f t="shared" si="6"/>
        <v>1</v>
      </c>
      <c r="D300">
        <v>175000</v>
      </c>
      <c r="F300" s="13">
        <v>451</v>
      </c>
      <c r="G300" s="12">
        <v>110000</v>
      </c>
      <c r="I300" s="13">
        <v>846</v>
      </c>
      <c r="J300" s="12">
        <v>171000</v>
      </c>
    </row>
    <row r="301" spans="1:10" x14ac:dyDescent="0.2">
      <c r="A301">
        <v>300</v>
      </c>
      <c r="B301" s="2">
        <v>6</v>
      </c>
      <c r="C301" s="2">
        <f t="shared" si="6"/>
        <v>1</v>
      </c>
      <c r="D301">
        <v>158500</v>
      </c>
      <c r="F301" s="13">
        <v>452</v>
      </c>
      <c r="G301" s="12">
        <v>280000</v>
      </c>
      <c r="I301" s="13">
        <v>848</v>
      </c>
      <c r="J301" s="12">
        <v>133500</v>
      </c>
    </row>
    <row r="302" spans="1:10" x14ac:dyDescent="0.2">
      <c r="A302">
        <v>301</v>
      </c>
      <c r="B302" s="2">
        <v>5</v>
      </c>
      <c r="C302" s="2">
        <f t="shared" si="6"/>
        <v>0</v>
      </c>
      <c r="D302">
        <v>157000</v>
      </c>
      <c r="F302" s="13">
        <v>453</v>
      </c>
      <c r="G302" s="12">
        <v>204000</v>
      </c>
      <c r="I302" s="13">
        <v>855</v>
      </c>
      <c r="J302" s="12">
        <v>170000</v>
      </c>
    </row>
    <row r="303" spans="1:10" x14ac:dyDescent="0.2">
      <c r="A303">
        <v>302</v>
      </c>
      <c r="B303" s="2">
        <v>8</v>
      </c>
      <c r="C303" s="2">
        <f t="shared" si="6"/>
        <v>1</v>
      </c>
      <c r="D303">
        <v>267000</v>
      </c>
      <c r="F303" s="13">
        <v>454</v>
      </c>
      <c r="G303" s="12">
        <v>210000</v>
      </c>
      <c r="I303" s="13">
        <v>856</v>
      </c>
      <c r="J303" s="12">
        <v>127000</v>
      </c>
    </row>
    <row r="304" spans="1:10" x14ac:dyDescent="0.2">
      <c r="A304">
        <v>303</v>
      </c>
      <c r="B304" s="2">
        <v>7</v>
      </c>
      <c r="C304" s="2">
        <f t="shared" si="6"/>
        <v>1</v>
      </c>
      <c r="D304">
        <v>205000</v>
      </c>
      <c r="F304" s="13">
        <v>456</v>
      </c>
      <c r="G304" s="12">
        <v>175500</v>
      </c>
      <c r="I304" s="13">
        <v>862</v>
      </c>
      <c r="J304" s="12">
        <v>131500</v>
      </c>
    </row>
    <row r="305" spans="1:10" x14ac:dyDescent="0.2">
      <c r="A305">
        <v>304</v>
      </c>
      <c r="B305" s="2">
        <v>5</v>
      </c>
      <c r="C305" s="2">
        <f t="shared" si="6"/>
        <v>0</v>
      </c>
      <c r="D305">
        <v>149900</v>
      </c>
      <c r="F305" s="13">
        <v>459</v>
      </c>
      <c r="G305" s="12">
        <v>161000</v>
      </c>
      <c r="I305" s="13">
        <v>864</v>
      </c>
      <c r="J305" s="12">
        <v>132500</v>
      </c>
    </row>
    <row r="306" spans="1:10" x14ac:dyDescent="0.2">
      <c r="A306">
        <v>305</v>
      </c>
      <c r="B306" s="2">
        <v>7</v>
      </c>
      <c r="C306" s="2">
        <f t="shared" si="6"/>
        <v>1</v>
      </c>
      <c r="D306">
        <v>295000</v>
      </c>
      <c r="F306" s="13">
        <v>461</v>
      </c>
      <c r="G306" s="12">
        <v>263435</v>
      </c>
      <c r="I306" s="13">
        <v>866</v>
      </c>
      <c r="J306" s="12">
        <v>148500</v>
      </c>
    </row>
    <row r="307" spans="1:10" x14ac:dyDescent="0.2">
      <c r="A307">
        <v>306</v>
      </c>
      <c r="B307" s="2">
        <v>8</v>
      </c>
      <c r="C307" s="2">
        <f t="shared" si="6"/>
        <v>1</v>
      </c>
      <c r="D307">
        <v>305900</v>
      </c>
      <c r="F307" s="13">
        <v>462</v>
      </c>
      <c r="G307" s="12">
        <v>155000</v>
      </c>
      <c r="I307" s="13">
        <v>868</v>
      </c>
      <c r="J307" s="12">
        <v>129000</v>
      </c>
    </row>
    <row r="308" spans="1:10" x14ac:dyDescent="0.2">
      <c r="A308">
        <v>307</v>
      </c>
      <c r="B308" s="2">
        <v>7</v>
      </c>
      <c r="C308" s="2">
        <f t="shared" si="6"/>
        <v>1</v>
      </c>
      <c r="D308">
        <v>225000</v>
      </c>
      <c r="F308" s="13">
        <v>464</v>
      </c>
      <c r="G308" s="12">
        <v>188700</v>
      </c>
      <c r="I308" s="13">
        <v>869</v>
      </c>
      <c r="J308" s="12">
        <v>169000</v>
      </c>
    </row>
    <row r="309" spans="1:10" x14ac:dyDescent="0.2">
      <c r="A309">
        <v>308</v>
      </c>
      <c r="B309" s="2">
        <v>6</v>
      </c>
      <c r="C309" s="2">
        <f t="shared" si="6"/>
        <v>1</v>
      </c>
      <c r="D309">
        <v>89500</v>
      </c>
      <c r="F309" s="13">
        <v>466</v>
      </c>
      <c r="G309" s="12">
        <v>178740</v>
      </c>
      <c r="I309" s="13">
        <v>871</v>
      </c>
      <c r="J309" s="12">
        <v>109500</v>
      </c>
    </row>
    <row r="310" spans="1:10" x14ac:dyDescent="0.2">
      <c r="A310">
        <v>309</v>
      </c>
      <c r="B310" s="2">
        <v>4</v>
      </c>
      <c r="C310" s="2">
        <f t="shared" si="6"/>
        <v>0</v>
      </c>
      <c r="D310">
        <v>82500</v>
      </c>
      <c r="F310" s="13">
        <v>467</v>
      </c>
      <c r="G310" s="12">
        <v>167000</v>
      </c>
      <c r="I310" s="13">
        <v>873</v>
      </c>
      <c r="J310" s="12">
        <v>116000</v>
      </c>
    </row>
    <row r="311" spans="1:10" x14ac:dyDescent="0.2">
      <c r="A311">
        <v>310</v>
      </c>
      <c r="B311" s="2">
        <v>9</v>
      </c>
      <c r="C311" s="2">
        <f t="shared" si="6"/>
        <v>1</v>
      </c>
      <c r="D311">
        <v>360000</v>
      </c>
      <c r="F311" s="13">
        <v>469</v>
      </c>
      <c r="G311" s="12">
        <v>250000</v>
      </c>
      <c r="I311" s="13">
        <v>874</v>
      </c>
      <c r="J311" s="12">
        <v>133000</v>
      </c>
    </row>
    <row r="312" spans="1:10" x14ac:dyDescent="0.2">
      <c r="A312">
        <v>311</v>
      </c>
      <c r="B312" s="2">
        <v>6</v>
      </c>
      <c r="C312" s="2">
        <f t="shared" si="6"/>
        <v>1</v>
      </c>
      <c r="D312">
        <v>165600</v>
      </c>
      <c r="F312" s="13">
        <v>470</v>
      </c>
      <c r="G312" s="12">
        <v>187000</v>
      </c>
      <c r="I312" s="13">
        <v>875</v>
      </c>
      <c r="J312" s="12">
        <v>66500</v>
      </c>
    </row>
    <row r="313" spans="1:10" x14ac:dyDescent="0.2">
      <c r="A313">
        <v>312</v>
      </c>
      <c r="B313" s="2">
        <v>6</v>
      </c>
      <c r="C313" s="2">
        <f t="shared" si="6"/>
        <v>1</v>
      </c>
      <c r="D313">
        <v>132000</v>
      </c>
      <c r="F313" s="13">
        <v>471</v>
      </c>
      <c r="G313" s="12">
        <v>212000</v>
      </c>
      <c r="I313" s="13">
        <v>877</v>
      </c>
      <c r="J313" s="12">
        <v>132250</v>
      </c>
    </row>
    <row r="314" spans="1:10" x14ac:dyDescent="0.2">
      <c r="A314">
        <v>313</v>
      </c>
      <c r="B314" s="2">
        <v>5</v>
      </c>
      <c r="C314" s="2">
        <f t="shared" si="6"/>
        <v>0</v>
      </c>
      <c r="D314">
        <v>119900</v>
      </c>
      <c r="F314" s="13">
        <v>472</v>
      </c>
      <c r="G314" s="12">
        <v>190000</v>
      </c>
      <c r="I314" s="13">
        <v>879</v>
      </c>
      <c r="J314" s="12">
        <v>148000</v>
      </c>
    </row>
    <row r="315" spans="1:10" x14ac:dyDescent="0.2">
      <c r="A315">
        <v>314</v>
      </c>
      <c r="B315" s="2">
        <v>7</v>
      </c>
      <c r="C315" s="2">
        <f t="shared" si="6"/>
        <v>1</v>
      </c>
      <c r="D315">
        <v>375000</v>
      </c>
      <c r="F315" s="13">
        <v>473</v>
      </c>
      <c r="G315" s="12">
        <v>148000</v>
      </c>
      <c r="I315" s="13">
        <v>880</v>
      </c>
      <c r="J315" s="12">
        <v>136500</v>
      </c>
    </row>
    <row r="316" spans="1:10" x14ac:dyDescent="0.2">
      <c r="A316">
        <v>315</v>
      </c>
      <c r="B316" s="2">
        <v>7</v>
      </c>
      <c r="C316" s="2">
        <f t="shared" si="6"/>
        <v>1</v>
      </c>
      <c r="D316">
        <v>178000</v>
      </c>
      <c r="F316" s="13">
        <v>474</v>
      </c>
      <c r="G316" s="12">
        <v>440000</v>
      </c>
      <c r="I316" s="13">
        <v>881</v>
      </c>
      <c r="J316" s="12">
        <v>157000</v>
      </c>
    </row>
    <row r="317" spans="1:10" x14ac:dyDescent="0.2">
      <c r="A317">
        <v>316</v>
      </c>
      <c r="B317" s="2">
        <v>7</v>
      </c>
      <c r="C317" s="2">
        <f t="shared" si="6"/>
        <v>1</v>
      </c>
      <c r="D317">
        <v>188500</v>
      </c>
      <c r="F317" s="13">
        <v>475</v>
      </c>
      <c r="G317" s="12">
        <v>251000</v>
      </c>
      <c r="I317" s="13">
        <v>884</v>
      </c>
      <c r="J317" s="12">
        <v>118500</v>
      </c>
    </row>
    <row r="318" spans="1:10" x14ac:dyDescent="0.2">
      <c r="A318">
        <v>317</v>
      </c>
      <c r="B318" s="2">
        <v>7</v>
      </c>
      <c r="C318" s="2">
        <f t="shared" si="6"/>
        <v>1</v>
      </c>
      <c r="D318">
        <v>260000</v>
      </c>
      <c r="F318" s="13">
        <v>477</v>
      </c>
      <c r="G318" s="12">
        <v>208900</v>
      </c>
      <c r="I318" s="13">
        <v>885</v>
      </c>
      <c r="J318" s="12">
        <v>100000</v>
      </c>
    </row>
    <row r="319" spans="1:10" x14ac:dyDescent="0.2">
      <c r="A319">
        <v>318</v>
      </c>
      <c r="B319" s="2">
        <v>8</v>
      </c>
      <c r="C319" s="2">
        <f t="shared" si="6"/>
        <v>1</v>
      </c>
      <c r="D319">
        <v>270000</v>
      </c>
      <c r="F319" s="13">
        <v>478</v>
      </c>
      <c r="G319" s="12">
        <v>380000</v>
      </c>
      <c r="I319" s="13">
        <v>887</v>
      </c>
      <c r="J319" s="12">
        <v>145000</v>
      </c>
    </row>
    <row r="320" spans="1:10" x14ac:dyDescent="0.2">
      <c r="A320">
        <v>319</v>
      </c>
      <c r="B320" s="2">
        <v>7</v>
      </c>
      <c r="C320" s="2">
        <f t="shared" si="6"/>
        <v>1</v>
      </c>
      <c r="D320">
        <v>260000</v>
      </c>
      <c r="F320" s="13">
        <v>479</v>
      </c>
      <c r="G320" s="12">
        <v>297000</v>
      </c>
      <c r="I320" s="13">
        <v>888</v>
      </c>
      <c r="J320" s="12">
        <v>135500</v>
      </c>
    </row>
    <row r="321" spans="1:10" x14ac:dyDescent="0.2">
      <c r="A321">
        <v>320</v>
      </c>
      <c r="B321" s="2">
        <v>7</v>
      </c>
      <c r="C321" s="2">
        <f t="shared" si="6"/>
        <v>1</v>
      </c>
      <c r="D321">
        <v>187500</v>
      </c>
      <c r="F321" s="13">
        <v>481</v>
      </c>
      <c r="G321" s="12">
        <v>326000</v>
      </c>
      <c r="I321" s="13">
        <v>891</v>
      </c>
      <c r="J321" s="12">
        <v>122900</v>
      </c>
    </row>
    <row r="322" spans="1:10" x14ac:dyDescent="0.2">
      <c r="A322">
        <v>321</v>
      </c>
      <c r="B322" s="2">
        <v>9</v>
      </c>
      <c r="C322" s="2">
        <f t="shared" si="6"/>
        <v>1</v>
      </c>
      <c r="D322">
        <v>342643</v>
      </c>
      <c r="F322" s="13">
        <v>482</v>
      </c>
      <c r="G322" s="12">
        <v>374000</v>
      </c>
      <c r="I322" s="13">
        <v>894</v>
      </c>
      <c r="J322" s="12">
        <v>165000</v>
      </c>
    </row>
    <row r="323" spans="1:10" x14ac:dyDescent="0.2">
      <c r="A323">
        <v>322</v>
      </c>
      <c r="B323" s="2">
        <v>8</v>
      </c>
      <c r="C323" s="2">
        <f t="shared" ref="C323:C386" si="7">IF(B323&gt;=6, 1, 0)</f>
        <v>1</v>
      </c>
      <c r="D323">
        <v>354000</v>
      </c>
      <c r="F323" s="13">
        <v>483</v>
      </c>
      <c r="G323" s="12">
        <v>155000</v>
      </c>
      <c r="I323" s="13">
        <v>895</v>
      </c>
      <c r="J323" s="12">
        <v>118858</v>
      </c>
    </row>
    <row r="324" spans="1:10" x14ac:dyDescent="0.2">
      <c r="A324">
        <v>323</v>
      </c>
      <c r="B324" s="2">
        <v>7</v>
      </c>
      <c r="C324" s="2">
        <f t="shared" si="7"/>
        <v>1</v>
      </c>
      <c r="D324">
        <v>301000</v>
      </c>
      <c r="F324" s="13">
        <v>484</v>
      </c>
      <c r="G324" s="12">
        <v>164000</v>
      </c>
      <c r="I324" s="13">
        <v>897</v>
      </c>
      <c r="J324" s="12">
        <v>106500</v>
      </c>
    </row>
    <row r="325" spans="1:10" x14ac:dyDescent="0.2">
      <c r="A325">
        <v>324</v>
      </c>
      <c r="B325" s="2">
        <v>3</v>
      </c>
      <c r="C325" s="2">
        <f t="shared" si="7"/>
        <v>0</v>
      </c>
      <c r="D325">
        <v>126175</v>
      </c>
      <c r="F325" s="13">
        <v>492</v>
      </c>
      <c r="G325" s="12">
        <v>133000</v>
      </c>
      <c r="I325" s="13">
        <v>898</v>
      </c>
      <c r="J325" s="12">
        <v>142953</v>
      </c>
    </row>
    <row r="326" spans="1:10" x14ac:dyDescent="0.2">
      <c r="A326">
        <v>325</v>
      </c>
      <c r="B326" s="2">
        <v>7</v>
      </c>
      <c r="C326" s="2">
        <f t="shared" si="7"/>
        <v>1</v>
      </c>
      <c r="D326">
        <v>242000</v>
      </c>
      <c r="F326" s="13">
        <v>493</v>
      </c>
      <c r="G326" s="12">
        <v>172785</v>
      </c>
      <c r="I326" s="13">
        <v>900</v>
      </c>
      <c r="J326" s="12">
        <v>135000</v>
      </c>
    </row>
    <row r="327" spans="1:10" x14ac:dyDescent="0.2">
      <c r="A327">
        <v>326</v>
      </c>
      <c r="B327" s="2">
        <v>5</v>
      </c>
      <c r="C327" s="2">
        <f t="shared" si="7"/>
        <v>0</v>
      </c>
      <c r="D327">
        <v>87000</v>
      </c>
      <c r="F327" s="13">
        <v>497</v>
      </c>
      <c r="G327" s="12">
        <v>430000</v>
      </c>
      <c r="I327" s="13">
        <v>901</v>
      </c>
      <c r="J327" s="12">
        <v>110000</v>
      </c>
    </row>
    <row r="328" spans="1:10" x14ac:dyDescent="0.2">
      <c r="A328">
        <v>327</v>
      </c>
      <c r="B328" s="2">
        <v>8</v>
      </c>
      <c r="C328" s="2">
        <f t="shared" si="7"/>
        <v>1</v>
      </c>
      <c r="D328">
        <v>324000</v>
      </c>
      <c r="F328" s="13">
        <v>498</v>
      </c>
      <c r="G328" s="12">
        <v>184000</v>
      </c>
      <c r="I328" s="13">
        <v>902</v>
      </c>
      <c r="J328" s="12">
        <v>153000</v>
      </c>
    </row>
    <row r="329" spans="1:10" x14ac:dyDescent="0.2">
      <c r="A329">
        <v>328</v>
      </c>
      <c r="B329" s="2">
        <v>6</v>
      </c>
      <c r="C329" s="2">
        <f t="shared" si="7"/>
        <v>1</v>
      </c>
      <c r="D329">
        <v>145250</v>
      </c>
      <c r="F329" s="13">
        <v>501</v>
      </c>
      <c r="G329" s="12">
        <v>113000</v>
      </c>
      <c r="I329" s="13">
        <v>905</v>
      </c>
      <c r="J329" s="12">
        <v>125500</v>
      </c>
    </row>
    <row r="330" spans="1:10" x14ac:dyDescent="0.2">
      <c r="A330">
        <v>329</v>
      </c>
      <c r="B330" s="2">
        <v>6</v>
      </c>
      <c r="C330" s="2">
        <f t="shared" si="7"/>
        <v>1</v>
      </c>
      <c r="D330">
        <v>214500</v>
      </c>
      <c r="F330" s="13">
        <v>502</v>
      </c>
      <c r="G330" s="12">
        <v>226700</v>
      </c>
      <c r="I330" s="13">
        <v>906</v>
      </c>
      <c r="J330" s="12">
        <v>128000</v>
      </c>
    </row>
    <row r="331" spans="1:10" x14ac:dyDescent="0.2">
      <c r="A331">
        <v>330</v>
      </c>
      <c r="B331" s="2">
        <v>5</v>
      </c>
      <c r="C331" s="2">
        <f t="shared" si="7"/>
        <v>0</v>
      </c>
      <c r="D331">
        <v>78000</v>
      </c>
      <c r="F331" s="13">
        <v>504</v>
      </c>
      <c r="G331" s="12">
        <v>289000</v>
      </c>
      <c r="I331" s="13">
        <v>909</v>
      </c>
      <c r="J331" s="12">
        <v>131000</v>
      </c>
    </row>
    <row r="332" spans="1:10" x14ac:dyDescent="0.2">
      <c r="A332">
        <v>331</v>
      </c>
      <c r="B332" s="2">
        <v>5</v>
      </c>
      <c r="C332" s="2">
        <f t="shared" si="7"/>
        <v>0</v>
      </c>
      <c r="D332">
        <v>119000</v>
      </c>
      <c r="F332" s="13">
        <v>505</v>
      </c>
      <c r="G332" s="12">
        <v>147000</v>
      </c>
      <c r="I332" s="13">
        <v>911</v>
      </c>
      <c r="J332" s="12">
        <v>154300</v>
      </c>
    </row>
    <row r="333" spans="1:10" x14ac:dyDescent="0.2">
      <c r="A333">
        <v>332</v>
      </c>
      <c r="B333" s="2">
        <v>5</v>
      </c>
      <c r="C333" s="2">
        <f t="shared" si="7"/>
        <v>0</v>
      </c>
      <c r="D333">
        <v>139000</v>
      </c>
      <c r="F333" s="13">
        <v>507</v>
      </c>
      <c r="G333" s="12">
        <v>215000</v>
      </c>
      <c r="I333" s="13">
        <v>912</v>
      </c>
      <c r="J333" s="12">
        <v>143500</v>
      </c>
    </row>
    <row r="334" spans="1:10" x14ac:dyDescent="0.2">
      <c r="A334">
        <v>333</v>
      </c>
      <c r="B334" s="2">
        <v>8</v>
      </c>
      <c r="C334" s="2">
        <f t="shared" si="7"/>
        <v>1</v>
      </c>
      <c r="D334">
        <v>284000</v>
      </c>
      <c r="F334" s="13">
        <v>508</v>
      </c>
      <c r="G334" s="12">
        <v>208300</v>
      </c>
      <c r="I334" s="13">
        <v>913</v>
      </c>
      <c r="J334" s="12">
        <v>88000</v>
      </c>
    </row>
    <row r="335" spans="1:10" x14ac:dyDescent="0.2">
      <c r="A335">
        <v>334</v>
      </c>
      <c r="B335" s="2">
        <v>7</v>
      </c>
      <c r="C335" s="2">
        <f t="shared" si="7"/>
        <v>1</v>
      </c>
      <c r="D335">
        <v>207000</v>
      </c>
      <c r="F335" s="13">
        <v>509</v>
      </c>
      <c r="G335" s="12">
        <v>161000</v>
      </c>
      <c r="I335" s="13">
        <v>914</v>
      </c>
      <c r="J335" s="12">
        <v>145000</v>
      </c>
    </row>
    <row r="336" spans="1:10" x14ac:dyDescent="0.2">
      <c r="A336">
        <v>335</v>
      </c>
      <c r="B336" s="2">
        <v>6</v>
      </c>
      <c r="C336" s="2">
        <f t="shared" si="7"/>
        <v>1</v>
      </c>
      <c r="D336">
        <v>192000</v>
      </c>
      <c r="F336" s="13">
        <v>512</v>
      </c>
      <c r="G336" s="12">
        <v>202665</v>
      </c>
      <c r="I336" s="13">
        <v>916</v>
      </c>
      <c r="J336" s="12">
        <v>75000</v>
      </c>
    </row>
    <row r="337" spans="1:10" x14ac:dyDescent="0.2">
      <c r="A337">
        <v>336</v>
      </c>
      <c r="B337" s="2">
        <v>5</v>
      </c>
      <c r="C337" s="2">
        <f t="shared" si="7"/>
        <v>0</v>
      </c>
      <c r="D337">
        <v>228950</v>
      </c>
      <c r="F337" s="13">
        <v>514</v>
      </c>
      <c r="G337" s="12">
        <v>134000</v>
      </c>
      <c r="I337" s="13">
        <v>917</v>
      </c>
      <c r="J337" s="12">
        <v>35311</v>
      </c>
    </row>
    <row r="338" spans="1:10" x14ac:dyDescent="0.2">
      <c r="A338">
        <v>337</v>
      </c>
      <c r="B338" s="2">
        <v>9</v>
      </c>
      <c r="C338" s="2">
        <f t="shared" si="7"/>
        <v>1</v>
      </c>
      <c r="D338">
        <v>377426</v>
      </c>
      <c r="F338" s="13">
        <v>516</v>
      </c>
      <c r="G338" s="12">
        <v>402861</v>
      </c>
      <c r="I338" s="13">
        <v>918</v>
      </c>
      <c r="J338" s="12">
        <v>135000</v>
      </c>
    </row>
    <row r="339" spans="1:10" x14ac:dyDescent="0.2">
      <c r="A339">
        <v>338</v>
      </c>
      <c r="B339" s="2">
        <v>7</v>
      </c>
      <c r="C339" s="2">
        <f t="shared" si="7"/>
        <v>1</v>
      </c>
      <c r="D339">
        <v>214000</v>
      </c>
      <c r="F339" s="13">
        <v>517</v>
      </c>
      <c r="G339" s="12">
        <v>158000</v>
      </c>
      <c r="I339" s="13">
        <v>922</v>
      </c>
      <c r="J339" s="12">
        <v>145900</v>
      </c>
    </row>
    <row r="340" spans="1:10" x14ac:dyDescent="0.2">
      <c r="A340">
        <v>339</v>
      </c>
      <c r="B340" s="2">
        <v>7</v>
      </c>
      <c r="C340" s="2">
        <f t="shared" si="7"/>
        <v>1</v>
      </c>
      <c r="D340">
        <v>202500</v>
      </c>
      <c r="F340" s="13">
        <v>518</v>
      </c>
      <c r="G340" s="12">
        <v>265000</v>
      </c>
      <c r="I340" s="13">
        <v>926</v>
      </c>
      <c r="J340" s="12">
        <v>175000</v>
      </c>
    </row>
    <row r="341" spans="1:10" x14ac:dyDescent="0.2">
      <c r="A341">
        <v>340</v>
      </c>
      <c r="B341" s="2">
        <v>6</v>
      </c>
      <c r="C341" s="2">
        <f t="shared" si="7"/>
        <v>1</v>
      </c>
      <c r="D341">
        <v>155000</v>
      </c>
      <c r="F341" s="13">
        <v>519</v>
      </c>
      <c r="G341" s="12">
        <v>211000</v>
      </c>
      <c r="I341" s="13">
        <v>932</v>
      </c>
      <c r="J341" s="12">
        <v>117500</v>
      </c>
    </row>
    <row r="342" spans="1:10" x14ac:dyDescent="0.2">
      <c r="A342">
        <v>341</v>
      </c>
      <c r="B342" s="2">
        <v>8</v>
      </c>
      <c r="C342" s="2">
        <f t="shared" si="7"/>
        <v>1</v>
      </c>
      <c r="D342">
        <v>202900</v>
      </c>
      <c r="F342" s="13">
        <v>520</v>
      </c>
      <c r="G342" s="12">
        <v>234000</v>
      </c>
      <c r="I342" s="13">
        <v>936</v>
      </c>
      <c r="J342" s="12">
        <v>79900</v>
      </c>
    </row>
    <row r="343" spans="1:10" x14ac:dyDescent="0.2">
      <c r="A343">
        <v>342</v>
      </c>
      <c r="B343" s="2">
        <v>4</v>
      </c>
      <c r="C343" s="2">
        <f t="shared" si="7"/>
        <v>0</v>
      </c>
      <c r="D343">
        <v>82000</v>
      </c>
      <c r="F343" s="13">
        <v>522</v>
      </c>
      <c r="G343" s="12">
        <v>150000</v>
      </c>
      <c r="I343" s="13">
        <v>943</v>
      </c>
      <c r="J343" s="12">
        <v>150000</v>
      </c>
    </row>
    <row r="344" spans="1:10" x14ac:dyDescent="0.2">
      <c r="A344">
        <v>343</v>
      </c>
      <c r="B344" s="2">
        <v>3</v>
      </c>
      <c r="C344" s="2">
        <f t="shared" si="7"/>
        <v>0</v>
      </c>
      <c r="D344">
        <v>87500</v>
      </c>
      <c r="F344" s="13">
        <v>523</v>
      </c>
      <c r="G344" s="12">
        <v>159000</v>
      </c>
      <c r="I344" s="13">
        <v>944</v>
      </c>
      <c r="J344" s="12">
        <v>143000</v>
      </c>
    </row>
    <row r="345" spans="1:10" x14ac:dyDescent="0.2">
      <c r="A345">
        <v>344</v>
      </c>
      <c r="B345" s="2">
        <v>9</v>
      </c>
      <c r="C345" s="2">
        <f t="shared" si="7"/>
        <v>1</v>
      </c>
      <c r="D345">
        <v>266000</v>
      </c>
      <c r="F345" s="13">
        <v>524</v>
      </c>
      <c r="G345" s="12">
        <v>184750</v>
      </c>
      <c r="I345" s="13">
        <v>946</v>
      </c>
      <c r="J345" s="12">
        <v>124900</v>
      </c>
    </row>
    <row r="346" spans="1:10" x14ac:dyDescent="0.2">
      <c r="A346">
        <v>345</v>
      </c>
      <c r="B346" s="2">
        <v>5</v>
      </c>
      <c r="C346" s="2">
        <f t="shared" si="7"/>
        <v>0</v>
      </c>
      <c r="D346">
        <v>85000</v>
      </c>
      <c r="F346" s="13">
        <v>525</v>
      </c>
      <c r="G346" s="12">
        <v>315750</v>
      </c>
      <c r="I346" s="13">
        <v>947</v>
      </c>
      <c r="J346" s="12">
        <v>143000</v>
      </c>
    </row>
    <row r="347" spans="1:10" x14ac:dyDescent="0.2">
      <c r="A347">
        <v>346</v>
      </c>
      <c r="B347" s="2">
        <v>6</v>
      </c>
      <c r="C347" s="2">
        <f t="shared" si="7"/>
        <v>1</v>
      </c>
      <c r="D347">
        <v>140200</v>
      </c>
      <c r="F347" s="13">
        <v>526</v>
      </c>
      <c r="G347" s="12">
        <v>176000</v>
      </c>
      <c r="I347" s="13">
        <v>951</v>
      </c>
      <c r="J347" s="12">
        <v>129000</v>
      </c>
    </row>
    <row r="348" spans="1:10" x14ac:dyDescent="0.2">
      <c r="A348">
        <v>347</v>
      </c>
      <c r="B348" s="2">
        <v>6</v>
      </c>
      <c r="C348" s="2">
        <f t="shared" si="7"/>
        <v>1</v>
      </c>
      <c r="D348">
        <v>151500</v>
      </c>
      <c r="F348" s="13">
        <v>528</v>
      </c>
      <c r="G348" s="12">
        <v>446261</v>
      </c>
      <c r="I348" s="13">
        <v>952</v>
      </c>
      <c r="J348" s="12">
        <v>119900</v>
      </c>
    </row>
    <row r="349" spans="1:10" x14ac:dyDescent="0.2">
      <c r="A349">
        <v>348</v>
      </c>
      <c r="B349" s="2">
        <v>6</v>
      </c>
      <c r="C349" s="2">
        <f t="shared" si="7"/>
        <v>1</v>
      </c>
      <c r="D349">
        <v>157500</v>
      </c>
      <c r="F349" s="13">
        <v>530</v>
      </c>
      <c r="G349" s="12">
        <v>200624</v>
      </c>
      <c r="I349" s="13">
        <v>953</v>
      </c>
      <c r="J349" s="12">
        <v>133900</v>
      </c>
    </row>
    <row r="350" spans="1:10" x14ac:dyDescent="0.2">
      <c r="A350">
        <v>349</v>
      </c>
      <c r="B350" s="2">
        <v>7</v>
      </c>
      <c r="C350" s="2">
        <f t="shared" si="7"/>
        <v>1</v>
      </c>
      <c r="D350">
        <v>154000</v>
      </c>
      <c r="F350" s="13">
        <v>531</v>
      </c>
      <c r="G350" s="12">
        <v>175000</v>
      </c>
      <c r="I350" s="13">
        <v>954</v>
      </c>
      <c r="J350" s="12">
        <v>172000</v>
      </c>
    </row>
    <row r="351" spans="1:10" x14ac:dyDescent="0.2">
      <c r="A351">
        <v>350</v>
      </c>
      <c r="B351" s="2">
        <v>9</v>
      </c>
      <c r="C351" s="2">
        <f t="shared" si="7"/>
        <v>1</v>
      </c>
      <c r="D351">
        <v>437154</v>
      </c>
      <c r="F351" s="13">
        <v>532</v>
      </c>
      <c r="G351" s="12">
        <v>128000</v>
      </c>
      <c r="I351" s="13">
        <v>958</v>
      </c>
      <c r="J351" s="12">
        <v>132000</v>
      </c>
    </row>
    <row r="352" spans="1:10" x14ac:dyDescent="0.2">
      <c r="A352">
        <v>351</v>
      </c>
      <c r="B352" s="2">
        <v>9</v>
      </c>
      <c r="C352" s="2">
        <f t="shared" si="7"/>
        <v>1</v>
      </c>
      <c r="D352">
        <v>318061</v>
      </c>
      <c r="F352" s="13">
        <v>535</v>
      </c>
      <c r="G352" s="12">
        <v>178000</v>
      </c>
      <c r="I352" s="13">
        <v>961</v>
      </c>
      <c r="J352" s="12">
        <v>116500</v>
      </c>
    </row>
    <row r="353" spans="1:10" x14ac:dyDescent="0.2">
      <c r="A353">
        <v>352</v>
      </c>
      <c r="B353" s="2">
        <v>7</v>
      </c>
      <c r="C353" s="2">
        <f t="shared" si="7"/>
        <v>1</v>
      </c>
      <c r="D353">
        <v>190000</v>
      </c>
      <c r="F353" s="13">
        <v>537</v>
      </c>
      <c r="G353" s="12">
        <v>188000</v>
      </c>
      <c r="I353" s="13">
        <v>967</v>
      </c>
      <c r="J353" s="12">
        <v>160000</v>
      </c>
    </row>
    <row r="354" spans="1:10" x14ac:dyDescent="0.2">
      <c r="A354">
        <v>353</v>
      </c>
      <c r="B354" s="2">
        <v>5</v>
      </c>
      <c r="C354" s="2">
        <f t="shared" si="7"/>
        <v>0</v>
      </c>
      <c r="D354">
        <v>95000</v>
      </c>
      <c r="F354" s="13">
        <v>540</v>
      </c>
      <c r="G354" s="12">
        <v>272000</v>
      </c>
      <c r="I354" s="13">
        <v>968</v>
      </c>
      <c r="J354" s="12">
        <v>135000</v>
      </c>
    </row>
    <row r="355" spans="1:10" x14ac:dyDescent="0.2">
      <c r="A355">
        <v>354</v>
      </c>
      <c r="B355" s="2">
        <v>6</v>
      </c>
      <c r="C355" s="2">
        <f t="shared" si="7"/>
        <v>1</v>
      </c>
      <c r="D355">
        <v>105900</v>
      </c>
      <c r="F355" s="13">
        <v>541</v>
      </c>
      <c r="G355" s="12">
        <v>315000</v>
      </c>
      <c r="I355" s="13">
        <v>969</v>
      </c>
      <c r="J355" s="12">
        <v>37900</v>
      </c>
    </row>
    <row r="356" spans="1:10" x14ac:dyDescent="0.2">
      <c r="A356">
        <v>355</v>
      </c>
      <c r="B356" s="2">
        <v>6</v>
      </c>
      <c r="C356" s="2">
        <f t="shared" si="7"/>
        <v>1</v>
      </c>
      <c r="D356">
        <v>140000</v>
      </c>
      <c r="F356" s="13">
        <v>542</v>
      </c>
      <c r="G356" s="12">
        <v>248000</v>
      </c>
      <c r="I356" s="13">
        <v>971</v>
      </c>
      <c r="J356" s="12">
        <v>135000</v>
      </c>
    </row>
    <row r="357" spans="1:10" x14ac:dyDescent="0.2">
      <c r="A357">
        <v>356</v>
      </c>
      <c r="B357" s="2">
        <v>6</v>
      </c>
      <c r="C357" s="2">
        <f t="shared" si="7"/>
        <v>1</v>
      </c>
      <c r="D357">
        <v>177500</v>
      </c>
      <c r="F357" s="13">
        <v>543</v>
      </c>
      <c r="G357" s="12">
        <v>213250</v>
      </c>
      <c r="I357" s="13">
        <v>977</v>
      </c>
      <c r="J357" s="12">
        <v>85500</v>
      </c>
    </row>
    <row r="358" spans="1:10" x14ac:dyDescent="0.2">
      <c r="A358">
        <v>357</v>
      </c>
      <c r="B358" s="2">
        <v>6</v>
      </c>
      <c r="C358" s="2">
        <f t="shared" si="7"/>
        <v>1</v>
      </c>
      <c r="D358">
        <v>173000</v>
      </c>
      <c r="F358" s="13">
        <v>544</v>
      </c>
      <c r="G358" s="12">
        <v>133000</v>
      </c>
      <c r="I358" s="13">
        <v>979</v>
      </c>
      <c r="J358" s="12">
        <v>110000</v>
      </c>
    </row>
    <row r="359" spans="1:10" x14ac:dyDescent="0.2">
      <c r="A359">
        <v>358</v>
      </c>
      <c r="B359" s="2">
        <v>5</v>
      </c>
      <c r="C359" s="2">
        <f t="shared" si="7"/>
        <v>0</v>
      </c>
      <c r="D359">
        <v>134000</v>
      </c>
      <c r="F359" s="13">
        <v>545</v>
      </c>
      <c r="G359" s="12">
        <v>179665</v>
      </c>
      <c r="I359" s="13">
        <v>980</v>
      </c>
      <c r="J359" s="12">
        <v>139000</v>
      </c>
    </row>
    <row r="360" spans="1:10" x14ac:dyDescent="0.2">
      <c r="A360">
        <v>359</v>
      </c>
      <c r="B360" s="2">
        <v>5</v>
      </c>
      <c r="C360" s="2">
        <f t="shared" si="7"/>
        <v>0</v>
      </c>
      <c r="D360">
        <v>130000</v>
      </c>
      <c r="F360" s="13">
        <v>546</v>
      </c>
      <c r="G360" s="12">
        <v>229000</v>
      </c>
      <c r="I360" s="13">
        <v>985</v>
      </c>
      <c r="J360" s="12">
        <v>126000</v>
      </c>
    </row>
    <row r="361" spans="1:10" x14ac:dyDescent="0.2">
      <c r="A361">
        <v>360</v>
      </c>
      <c r="B361" s="2">
        <v>8</v>
      </c>
      <c r="C361" s="2">
        <f t="shared" si="7"/>
        <v>1</v>
      </c>
      <c r="D361">
        <v>280000</v>
      </c>
      <c r="F361" s="13">
        <v>547</v>
      </c>
      <c r="G361" s="12">
        <v>210000</v>
      </c>
      <c r="I361" s="13">
        <v>986</v>
      </c>
      <c r="J361" s="12">
        <v>125000</v>
      </c>
    </row>
    <row r="362" spans="1:10" x14ac:dyDescent="0.2">
      <c r="A362">
        <v>361</v>
      </c>
      <c r="B362" s="2">
        <v>6</v>
      </c>
      <c r="C362" s="2">
        <f t="shared" si="7"/>
        <v>1</v>
      </c>
      <c r="D362">
        <v>156000</v>
      </c>
      <c r="F362" s="13">
        <v>550</v>
      </c>
      <c r="G362" s="12">
        <v>263000</v>
      </c>
      <c r="I362" s="13">
        <v>996</v>
      </c>
      <c r="J362" s="12">
        <v>121600</v>
      </c>
    </row>
    <row r="363" spans="1:10" x14ac:dyDescent="0.2">
      <c r="A363">
        <v>362</v>
      </c>
      <c r="B363" s="2">
        <v>5</v>
      </c>
      <c r="C363" s="2">
        <f t="shared" si="7"/>
        <v>0</v>
      </c>
      <c r="D363">
        <v>145000</v>
      </c>
      <c r="F363" s="13">
        <v>551</v>
      </c>
      <c r="G363" s="12">
        <v>140000</v>
      </c>
      <c r="I363" s="13">
        <v>997</v>
      </c>
      <c r="J363" s="12">
        <v>136500</v>
      </c>
    </row>
    <row r="364" spans="1:10" x14ac:dyDescent="0.2">
      <c r="A364">
        <v>363</v>
      </c>
      <c r="B364" s="2">
        <v>7</v>
      </c>
      <c r="C364" s="2">
        <f t="shared" si="7"/>
        <v>1</v>
      </c>
      <c r="D364">
        <v>198500</v>
      </c>
      <c r="F364" s="13">
        <v>553</v>
      </c>
      <c r="G364" s="12">
        <v>255500</v>
      </c>
      <c r="I364" s="13">
        <v>999</v>
      </c>
      <c r="J364" s="12">
        <v>91000</v>
      </c>
    </row>
    <row r="365" spans="1:10" x14ac:dyDescent="0.2">
      <c r="A365">
        <v>364</v>
      </c>
      <c r="B365" s="2">
        <v>6</v>
      </c>
      <c r="C365" s="2">
        <f t="shared" si="7"/>
        <v>1</v>
      </c>
      <c r="D365">
        <v>118000</v>
      </c>
      <c r="F365" s="13">
        <v>555</v>
      </c>
      <c r="G365" s="12">
        <v>284000</v>
      </c>
      <c r="I365" s="13">
        <v>1001</v>
      </c>
      <c r="J365" s="12">
        <v>82000</v>
      </c>
    </row>
    <row r="366" spans="1:10" x14ac:dyDescent="0.2">
      <c r="A366">
        <v>365</v>
      </c>
      <c r="B366" s="2">
        <v>6</v>
      </c>
      <c r="C366" s="2">
        <f t="shared" si="7"/>
        <v>1</v>
      </c>
      <c r="D366">
        <v>190000</v>
      </c>
      <c r="F366" s="13">
        <v>559</v>
      </c>
      <c r="G366" s="12">
        <v>175000</v>
      </c>
      <c r="I366" s="13">
        <v>1002</v>
      </c>
      <c r="J366" s="12">
        <v>86000</v>
      </c>
    </row>
    <row r="367" spans="1:10" x14ac:dyDescent="0.2">
      <c r="A367">
        <v>366</v>
      </c>
      <c r="B367" s="2">
        <v>5</v>
      </c>
      <c r="C367" s="2">
        <f t="shared" si="7"/>
        <v>0</v>
      </c>
      <c r="D367">
        <v>147000</v>
      </c>
      <c r="F367" s="13">
        <v>560</v>
      </c>
      <c r="G367" s="12">
        <v>234000</v>
      </c>
      <c r="I367" s="13">
        <v>1004</v>
      </c>
      <c r="J367" s="12">
        <v>136905</v>
      </c>
    </row>
    <row r="368" spans="1:10" x14ac:dyDescent="0.2">
      <c r="A368">
        <v>367</v>
      </c>
      <c r="B368" s="2">
        <v>6</v>
      </c>
      <c r="C368" s="2">
        <f t="shared" si="7"/>
        <v>1</v>
      </c>
      <c r="D368">
        <v>159000</v>
      </c>
      <c r="F368" s="13">
        <v>564</v>
      </c>
      <c r="G368" s="12">
        <v>185000</v>
      </c>
      <c r="I368" s="13">
        <v>1006</v>
      </c>
      <c r="J368" s="12">
        <v>149900</v>
      </c>
    </row>
    <row r="369" spans="1:10" x14ac:dyDescent="0.2">
      <c r="A369">
        <v>368</v>
      </c>
      <c r="B369" s="2">
        <v>6</v>
      </c>
      <c r="C369" s="2">
        <f t="shared" si="7"/>
        <v>1</v>
      </c>
      <c r="D369">
        <v>165000</v>
      </c>
      <c r="F369" s="13">
        <v>565</v>
      </c>
      <c r="G369" s="12">
        <v>268000</v>
      </c>
      <c r="I369" s="13">
        <v>1008</v>
      </c>
      <c r="J369" s="12">
        <v>88000</v>
      </c>
    </row>
    <row r="370" spans="1:10" x14ac:dyDescent="0.2">
      <c r="A370">
        <v>369</v>
      </c>
      <c r="B370" s="2">
        <v>5</v>
      </c>
      <c r="C370" s="2">
        <f t="shared" si="7"/>
        <v>0</v>
      </c>
      <c r="D370">
        <v>132000</v>
      </c>
      <c r="F370" s="13">
        <v>566</v>
      </c>
      <c r="G370" s="12">
        <v>128000</v>
      </c>
      <c r="I370" s="13">
        <v>1010</v>
      </c>
      <c r="J370" s="12">
        <v>102000</v>
      </c>
    </row>
    <row r="371" spans="1:10" x14ac:dyDescent="0.2">
      <c r="A371">
        <v>370</v>
      </c>
      <c r="B371" s="2">
        <v>5</v>
      </c>
      <c r="C371" s="2">
        <f t="shared" si="7"/>
        <v>0</v>
      </c>
      <c r="D371">
        <v>162000</v>
      </c>
      <c r="F371" s="13">
        <v>567</v>
      </c>
      <c r="G371" s="12">
        <v>325000</v>
      </c>
      <c r="I371" s="13">
        <v>1011</v>
      </c>
      <c r="J371" s="12">
        <v>135000</v>
      </c>
    </row>
    <row r="372" spans="1:10" x14ac:dyDescent="0.2">
      <c r="A372">
        <v>371</v>
      </c>
      <c r="B372" s="2">
        <v>6</v>
      </c>
      <c r="C372" s="2">
        <f t="shared" si="7"/>
        <v>1</v>
      </c>
      <c r="D372">
        <v>172400</v>
      </c>
      <c r="F372" s="13">
        <v>568</v>
      </c>
      <c r="G372" s="12">
        <v>214000</v>
      </c>
      <c r="I372" s="13">
        <v>1012</v>
      </c>
      <c r="J372" s="12">
        <v>100000</v>
      </c>
    </row>
    <row r="373" spans="1:10" x14ac:dyDescent="0.2">
      <c r="A373">
        <v>372</v>
      </c>
      <c r="B373" s="2">
        <v>4</v>
      </c>
      <c r="C373" s="2">
        <f t="shared" si="7"/>
        <v>0</v>
      </c>
      <c r="D373">
        <v>134432</v>
      </c>
      <c r="F373" s="13">
        <v>569</v>
      </c>
      <c r="G373" s="12">
        <v>316600</v>
      </c>
      <c r="I373" s="13">
        <v>1014</v>
      </c>
      <c r="J373" s="12">
        <v>85000</v>
      </c>
    </row>
    <row r="374" spans="1:10" x14ac:dyDescent="0.2">
      <c r="A374">
        <v>373</v>
      </c>
      <c r="B374" s="2">
        <v>6</v>
      </c>
      <c r="C374" s="2">
        <f t="shared" si="7"/>
        <v>1</v>
      </c>
      <c r="D374">
        <v>125000</v>
      </c>
      <c r="F374" s="13">
        <v>572</v>
      </c>
      <c r="G374" s="12">
        <v>120000</v>
      </c>
      <c r="I374" s="13">
        <v>1021</v>
      </c>
      <c r="J374" s="12">
        <v>176000</v>
      </c>
    </row>
    <row r="375" spans="1:10" x14ac:dyDescent="0.2">
      <c r="A375">
        <v>374</v>
      </c>
      <c r="B375" s="2">
        <v>5</v>
      </c>
      <c r="C375" s="2">
        <f t="shared" si="7"/>
        <v>0</v>
      </c>
      <c r="D375">
        <v>123000</v>
      </c>
      <c r="F375" s="13">
        <v>573</v>
      </c>
      <c r="G375" s="12">
        <v>224500</v>
      </c>
      <c r="I375" s="13">
        <v>1023</v>
      </c>
      <c r="J375" s="12">
        <v>87000</v>
      </c>
    </row>
    <row r="376" spans="1:10" x14ac:dyDescent="0.2">
      <c r="A376">
        <v>375</v>
      </c>
      <c r="B376" s="2">
        <v>7</v>
      </c>
      <c r="C376" s="2">
        <f t="shared" si="7"/>
        <v>1</v>
      </c>
      <c r="D376">
        <v>219500</v>
      </c>
      <c r="F376" s="13">
        <v>574</v>
      </c>
      <c r="G376" s="12">
        <v>170000</v>
      </c>
      <c r="I376" s="13">
        <v>1026</v>
      </c>
      <c r="J376" s="12">
        <v>112500</v>
      </c>
    </row>
    <row r="377" spans="1:10" x14ac:dyDescent="0.2">
      <c r="A377">
        <v>376</v>
      </c>
      <c r="B377" s="2">
        <v>1</v>
      </c>
      <c r="C377" s="2">
        <f t="shared" si="7"/>
        <v>0</v>
      </c>
      <c r="D377">
        <v>61000</v>
      </c>
      <c r="F377" s="13">
        <v>577</v>
      </c>
      <c r="G377" s="12">
        <v>145000</v>
      </c>
      <c r="I377" s="13">
        <v>1027</v>
      </c>
      <c r="J377" s="12">
        <v>167500</v>
      </c>
    </row>
    <row r="378" spans="1:10" x14ac:dyDescent="0.2">
      <c r="A378">
        <v>377</v>
      </c>
      <c r="B378" s="2">
        <v>5</v>
      </c>
      <c r="C378" s="2">
        <f t="shared" si="7"/>
        <v>0</v>
      </c>
      <c r="D378">
        <v>148000</v>
      </c>
      <c r="F378" s="13">
        <v>579</v>
      </c>
      <c r="G378" s="12">
        <v>146000</v>
      </c>
      <c r="I378" s="13">
        <v>1029</v>
      </c>
      <c r="J378" s="12">
        <v>105000</v>
      </c>
    </row>
    <row r="379" spans="1:10" x14ac:dyDescent="0.2">
      <c r="A379">
        <v>378</v>
      </c>
      <c r="B379" s="2">
        <v>8</v>
      </c>
      <c r="C379" s="2">
        <f t="shared" si="7"/>
        <v>1</v>
      </c>
      <c r="D379">
        <v>340000</v>
      </c>
      <c r="F379" s="13">
        <v>581</v>
      </c>
      <c r="G379" s="12">
        <v>181900</v>
      </c>
      <c r="I379" s="13">
        <v>1031</v>
      </c>
      <c r="J379" s="12">
        <v>160000</v>
      </c>
    </row>
    <row r="380" spans="1:10" x14ac:dyDescent="0.2">
      <c r="A380">
        <v>379</v>
      </c>
      <c r="B380" s="2">
        <v>9</v>
      </c>
      <c r="C380" s="2">
        <f t="shared" si="7"/>
        <v>1</v>
      </c>
      <c r="D380">
        <v>394432</v>
      </c>
      <c r="F380" s="13">
        <v>582</v>
      </c>
      <c r="G380" s="12">
        <v>253293</v>
      </c>
      <c r="I380" s="13">
        <v>1035</v>
      </c>
      <c r="J380" s="12">
        <v>119750</v>
      </c>
    </row>
    <row r="381" spans="1:10" x14ac:dyDescent="0.2">
      <c r="A381">
        <v>380</v>
      </c>
      <c r="B381" s="2">
        <v>6</v>
      </c>
      <c r="C381" s="2">
        <f t="shared" si="7"/>
        <v>1</v>
      </c>
      <c r="D381">
        <v>179000</v>
      </c>
      <c r="F381" s="13">
        <v>583</v>
      </c>
      <c r="G381" s="12">
        <v>118500</v>
      </c>
      <c r="I381" s="13">
        <v>1036</v>
      </c>
      <c r="J381" s="12">
        <v>84000</v>
      </c>
    </row>
    <row r="382" spans="1:10" x14ac:dyDescent="0.2">
      <c r="A382">
        <v>381</v>
      </c>
      <c r="B382" s="2">
        <v>5</v>
      </c>
      <c r="C382" s="2">
        <f t="shared" si="7"/>
        <v>0</v>
      </c>
      <c r="D382">
        <v>127000</v>
      </c>
      <c r="F382" s="13">
        <v>584</v>
      </c>
      <c r="G382" s="12">
        <v>325000</v>
      </c>
      <c r="I382" s="13">
        <v>1039</v>
      </c>
      <c r="J382" s="12">
        <v>97000</v>
      </c>
    </row>
    <row r="383" spans="1:10" x14ac:dyDescent="0.2">
      <c r="A383">
        <v>382</v>
      </c>
      <c r="B383" s="2">
        <v>7</v>
      </c>
      <c r="C383" s="2">
        <f t="shared" si="7"/>
        <v>1</v>
      </c>
      <c r="D383">
        <v>187750</v>
      </c>
      <c r="F383" s="13">
        <v>586</v>
      </c>
      <c r="G383" s="12">
        <v>369900</v>
      </c>
      <c r="I383" s="13">
        <v>1040</v>
      </c>
      <c r="J383" s="12">
        <v>80000</v>
      </c>
    </row>
    <row r="384" spans="1:10" x14ac:dyDescent="0.2">
      <c r="A384">
        <v>383</v>
      </c>
      <c r="B384" s="2">
        <v>7</v>
      </c>
      <c r="C384" s="2">
        <f t="shared" si="7"/>
        <v>1</v>
      </c>
      <c r="D384">
        <v>213500</v>
      </c>
      <c r="F384" s="13">
        <v>587</v>
      </c>
      <c r="G384" s="12">
        <v>130000</v>
      </c>
      <c r="I384" s="13">
        <v>1041</v>
      </c>
      <c r="J384" s="12">
        <v>155000</v>
      </c>
    </row>
    <row r="385" spans="1:10" x14ac:dyDescent="0.2">
      <c r="A385">
        <v>384</v>
      </c>
      <c r="B385" s="2">
        <v>6</v>
      </c>
      <c r="C385" s="2">
        <f t="shared" si="7"/>
        <v>1</v>
      </c>
      <c r="D385">
        <v>76000</v>
      </c>
      <c r="F385" s="13">
        <v>591</v>
      </c>
      <c r="G385" s="12">
        <v>185900</v>
      </c>
      <c r="I385" s="13">
        <v>1046</v>
      </c>
      <c r="J385" s="12">
        <v>139600</v>
      </c>
    </row>
    <row r="386" spans="1:10" x14ac:dyDescent="0.2">
      <c r="A386">
        <v>385</v>
      </c>
      <c r="B386" s="2">
        <v>6</v>
      </c>
      <c r="C386" s="2">
        <f t="shared" si="7"/>
        <v>1</v>
      </c>
      <c r="D386">
        <v>240000</v>
      </c>
      <c r="F386" s="13">
        <v>592</v>
      </c>
      <c r="G386" s="12">
        <v>451950</v>
      </c>
      <c r="I386" s="13">
        <v>1048</v>
      </c>
      <c r="J386" s="12">
        <v>145000</v>
      </c>
    </row>
    <row r="387" spans="1:10" x14ac:dyDescent="0.2">
      <c r="A387">
        <v>386</v>
      </c>
      <c r="B387" s="2">
        <v>8</v>
      </c>
      <c r="C387" s="2">
        <f t="shared" ref="C387:C450" si="8">IF(B387&gt;=6, 1, 0)</f>
        <v>1</v>
      </c>
      <c r="D387">
        <v>192000</v>
      </c>
      <c r="F387" s="13">
        <v>594</v>
      </c>
      <c r="G387" s="12">
        <v>140000</v>
      </c>
      <c r="I387" s="13">
        <v>1049</v>
      </c>
      <c r="J387" s="12">
        <v>115000</v>
      </c>
    </row>
    <row r="388" spans="1:10" x14ac:dyDescent="0.2">
      <c r="A388">
        <v>387</v>
      </c>
      <c r="B388" s="2">
        <v>5</v>
      </c>
      <c r="C388" s="2">
        <f t="shared" si="8"/>
        <v>0</v>
      </c>
      <c r="D388">
        <v>81000</v>
      </c>
      <c r="F388" s="13">
        <v>596</v>
      </c>
      <c r="G388" s="12">
        <v>319000</v>
      </c>
      <c r="I388" s="13">
        <v>1050</v>
      </c>
      <c r="J388" s="12">
        <v>84900</v>
      </c>
    </row>
    <row r="389" spans="1:10" x14ac:dyDescent="0.2">
      <c r="A389">
        <v>388</v>
      </c>
      <c r="B389" s="2">
        <v>6</v>
      </c>
      <c r="C389" s="2">
        <f t="shared" si="8"/>
        <v>1</v>
      </c>
      <c r="D389">
        <v>125000</v>
      </c>
      <c r="F389" s="13">
        <v>597</v>
      </c>
      <c r="G389" s="12">
        <v>114504</v>
      </c>
      <c r="I389" s="13">
        <v>1054</v>
      </c>
      <c r="J389" s="12">
        <v>144500</v>
      </c>
    </row>
    <row r="390" spans="1:10" x14ac:dyDescent="0.2">
      <c r="A390">
        <v>389</v>
      </c>
      <c r="B390" s="2">
        <v>7</v>
      </c>
      <c r="C390" s="2">
        <f t="shared" si="8"/>
        <v>1</v>
      </c>
      <c r="D390">
        <v>191000</v>
      </c>
      <c r="F390" s="13">
        <v>598</v>
      </c>
      <c r="G390" s="12">
        <v>194201</v>
      </c>
      <c r="I390" s="13">
        <v>1062</v>
      </c>
      <c r="J390" s="12">
        <v>81000</v>
      </c>
    </row>
    <row r="391" spans="1:10" x14ac:dyDescent="0.2">
      <c r="A391">
        <v>390</v>
      </c>
      <c r="B391" s="2">
        <v>10</v>
      </c>
      <c r="C391" s="2">
        <f t="shared" si="8"/>
        <v>1</v>
      </c>
      <c r="D391">
        <v>426000</v>
      </c>
      <c r="F391" s="13">
        <v>600</v>
      </c>
      <c r="G391" s="12">
        <v>151000</v>
      </c>
      <c r="I391" s="13">
        <v>1063</v>
      </c>
      <c r="J391" s="12">
        <v>90000</v>
      </c>
    </row>
    <row r="392" spans="1:10" x14ac:dyDescent="0.2">
      <c r="A392">
        <v>391</v>
      </c>
      <c r="B392" s="2">
        <v>5</v>
      </c>
      <c r="C392" s="2">
        <f t="shared" si="8"/>
        <v>0</v>
      </c>
      <c r="D392">
        <v>119000</v>
      </c>
      <c r="F392" s="13">
        <v>601</v>
      </c>
      <c r="G392" s="12">
        <v>275000</v>
      </c>
      <c r="I392" s="13">
        <v>1065</v>
      </c>
      <c r="J392" s="12">
        <v>154000</v>
      </c>
    </row>
    <row r="393" spans="1:10" x14ac:dyDescent="0.2">
      <c r="A393">
        <v>392</v>
      </c>
      <c r="B393" s="2">
        <v>6</v>
      </c>
      <c r="C393" s="2">
        <f t="shared" si="8"/>
        <v>1</v>
      </c>
      <c r="D393">
        <v>215000</v>
      </c>
      <c r="F393" s="13">
        <v>602</v>
      </c>
      <c r="G393" s="12">
        <v>141000</v>
      </c>
      <c r="I393" s="13">
        <v>1070</v>
      </c>
      <c r="J393" s="12">
        <v>135000</v>
      </c>
    </row>
    <row r="394" spans="1:10" x14ac:dyDescent="0.2">
      <c r="A394">
        <v>393</v>
      </c>
      <c r="B394" s="2">
        <v>5</v>
      </c>
      <c r="C394" s="2">
        <f t="shared" si="8"/>
        <v>0</v>
      </c>
      <c r="D394">
        <v>106500</v>
      </c>
      <c r="F394" s="13">
        <v>603</v>
      </c>
      <c r="G394" s="12">
        <v>220000</v>
      </c>
      <c r="I394" s="13">
        <v>1071</v>
      </c>
      <c r="J394" s="12">
        <v>135000</v>
      </c>
    </row>
    <row r="395" spans="1:10" x14ac:dyDescent="0.2">
      <c r="A395">
        <v>394</v>
      </c>
      <c r="B395" s="2">
        <v>4</v>
      </c>
      <c r="C395" s="2">
        <f t="shared" si="8"/>
        <v>0</v>
      </c>
      <c r="D395">
        <v>100000</v>
      </c>
      <c r="F395" s="13">
        <v>604</v>
      </c>
      <c r="G395" s="12">
        <v>151000</v>
      </c>
      <c r="I395" s="13">
        <v>1073</v>
      </c>
      <c r="J395" s="12">
        <v>91500</v>
      </c>
    </row>
    <row r="396" spans="1:10" x14ac:dyDescent="0.2">
      <c r="A396">
        <v>395</v>
      </c>
      <c r="B396" s="2">
        <v>5</v>
      </c>
      <c r="C396" s="2">
        <f t="shared" si="8"/>
        <v>0</v>
      </c>
      <c r="D396">
        <v>109000</v>
      </c>
      <c r="F396" s="13">
        <v>605</v>
      </c>
      <c r="G396" s="12">
        <v>221000</v>
      </c>
      <c r="I396" s="13">
        <v>1077</v>
      </c>
      <c r="J396" s="12">
        <v>170000</v>
      </c>
    </row>
    <row r="397" spans="1:10" x14ac:dyDescent="0.2">
      <c r="A397">
        <v>396</v>
      </c>
      <c r="B397" s="2">
        <v>5</v>
      </c>
      <c r="C397" s="2">
        <f t="shared" si="8"/>
        <v>0</v>
      </c>
      <c r="D397">
        <v>129000</v>
      </c>
      <c r="F397" s="13">
        <v>606</v>
      </c>
      <c r="G397" s="12">
        <v>205000</v>
      </c>
      <c r="I397" s="13">
        <v>1078</v>
      </c>
      <c r="J397" s="12">
        <v>138800</v>
      </c>
    </row>
    <row r="398" spans="1:10" x14ac:dyDescent="0.2">
      <c r="A398">
        <v>397</v>
      </c>
      <c r="B398" s="2">
        <v>5</v>
      </c>
      <c r="C398" s="2">
        <f t="shared" si="8"/>
        <v>0</v>
      </c>
      <c r="D398">
        <v>123000</v>
      </c>
      <c r="F398" s="13">
        <v>609</v>
      </c>
      <c r="G398" s="12">
        <v>359100</v>
      </c>
      <c r="I398" s="13">
        <v>1080</v>
      </c>
      <c r="J398" s="12">
        <v>126000</v>
      </c>
    </row>
    <row r="399" spans="1:10" x14ac:dyDescent="0.2">
      <c r="A399">
        <v>398</v>
      </c>
      <c r="B399" s="2">
        <v>5</v>
      </c>
      <c r="C399" s="2">
        <f t="shared" si="8"/>
        <v>0</v>
      </c>
      <c r="D399">
        <v>169500</v>
      </c>
      <c r="F399" s="13">
        <v>611</v>
      </c>
      <c r="G399" s="12">
        <v>313000</v>
      </c>
      <c r="I399" s="13">
        <v>1082</v>
      </c>
      <c r="J399" s="12">
        <v>133000</v>
      </c>
    </row>
    <row r="400" spans="1:10" x14ac:dyDescent="0.2">
      <c r="A400">
        <v>399</v>
      </c>
      <c r="B400" s="2">
        <v>5</v>
      </c>
      <c r="C400" s="2">
        <f t="shared" si="8"/>
        <v>0</v>
      </c>
      <c r="D400">
        <v>67000</v>
      </c>
      <c r="F400" s="13">
        <v>612</v>
      </c>
      <c r="G400" s="12">
        <v>148000</v>
      </c>
      <c r="I400" s="13">
        <v>1087</v>
      </c>
      <c r="J400" s="12">
        <v>83500</v>
      </c>
    </row>
    <row r="401" spans="1:10" x14ac:dyDescent="0.2">
      <c r="A401">
        <v>400</v>
      </c>
      <c r="B401" s="2">
        <v>7</v>
      </c>
      <c r="C401" s="2">
        <f t="shared" si="8"/>
        <v>1</v>
      </c>
      <c r="D401">
        <v>241000</v>
      </c>
      <c r="F401" s="13">
        <v>613</v>
      </c>
      <c r="G401" s="12">
        <v>261500</v>
      </c>
      <c r="I401" s="13">
        <v>1091</v>
      </c>
      <c r="J401" s="12">
        <v>92900</v>
      </c>
    </row>
    <row r="402" spans="1:10" x14ac:dyDescent="0.2">
      <c r="A402">
        <v>401</v>
      </c>
      <c r="B402" s="2">
        <v>8</v>
      </c>
      <c r="C402" s="2">
        <f t="shared" si="8"/>
        <v>1</v>
      </c>
      <c r="D402">
        <v>245500</v>
      </c>
      <c r="F402" s="13">
        <v>616</v>
      </c>
      <c r="G402" s="12">
        <v>137500</v>
      </c>
      <c r="I402" s="13">
        <v>1094</v>
      </c>
      <c r="J402" s="12">
        <v>146000</v>
      </c>
    </row>
    <row r="403" spans="1:10" x14ac:dyDescent="0.2">
      <c r="A403">
        <v>402</v>
      </c>
      <c r="B403" s="2">
        <v>7</v>
      </c>
      <c r="C403" s="2">
        <f t="shared" si="8"/>
        <v>1</v>
      </c>
      <c r="D403">
        <v>164990</v>
      </c>
      <c r="F403" s="13">
        <v>617</v>
      </c>
      <c r="G403" s="12">
        <v>183200</v>
      </c>
      <c r="I403" s="13">
        <v>1095</v>
      </c>
      <c r="J403" s="12">
        <v>129000</v>
      </c>
    </row>
    <row r="404" spans="1:10" x14ac:dyDescent="0.2">
      <c r="A404">
        <v>403</v>
      </c>
      <c r="B404" s="2">
        <v>5</v>
      </c>
      <c r="C404" s="2">
        <f t="shared" si="8"/>
        <v>0</v>
      </c>
      <c r="D404">
        <v>108000</v>
      </c>
      <c r="F404" s="13">
        <v>618</v>
      </c>
      <c r="G404" s="12">
        <v>105500</v>
      </c>
      <c r="I404" s="13">
        <v>1099</v>
      </c>
      <c r="J404" s="12">
        <v>128000</v>
      </c>
    </row>
    <row r="405" spans="1:10" x14ac:dyDescent="0.2">
      <c r="A405">
        <v>404</v>
      </c>
      <c r="B405" s="2">
        <v>8</v>
      </c>
      <c r="C405" s="2">
        <f t="shared" si="8"/>
        <v>1</v>
      </c>
      <c r="D405">
        <v>258000</v>
      </c>
      <c r="F405" s="13">
        <v>619</v>
      </c>
      <c r="G405" s="12">
        <v>314813</v>
      </c>
      <c r="I405" s="13">
        <v>1101</v>
      </c>
      <c r="J405" s="12">
        <v>60000</v>
      </c>
    </row>
    <row r="406" spans="1:10" x14ac:dyDescent="0.2">
      <c r="A406">
        <v>405</v>
      </c>
      <c r="B406" s="2">
        <v>6</v>
      </c>
      <c r="C406" s="2">
        <f t="shared" si="8"/>
        <v>1</v>
      </c>
      <c r="D406">
        <v>168000</v>
      </c>
      <c r="F406" s="13">
        <v>620</v>
      </c>
      <c r="G406" s="12">
        <v>305000</v>
      </c>
      <c r="I406" s="13">
        <v>1102</v>
      </c>
      <c r="J406" s="12">
        <v>119500</v>
      </c>
    </row>
    <row r="407" spans="1:10" x14ac:dyDescent="0.2">
      <c r="A407">
        <v>406</v>
      </c>
      <c r="B407" s="2">
        <v>4</v>
      </c>
      <c r="C407" s="2">
        <f t="shared" si="8"/>
        <v>0</v>
      </c>
      <c r="D407">
        <v>150000</v>
      </c>
      <c r="F407" s="13">
        <v>622</v>
      </c>
      <c r="G407" s="12">
        <v>240000</v>
      </c>
      <c r="I407" s="13">
        <v>1103</v>
      </c>
      <c r="J407" s="12">
        <v>135000</v>
      </c>
    </row>
    <row r="408" spans="1:10" x14ac:dyDescent="0.2">
      <c r="A408">
        <v>407</v>
      </c>
      <c r="B408" s="2">
        <v>6</v>
      </c>
      <c r="C408" s="2">
        <f t="shared" si="8"/>
        <v>1</v>
      </c>
      <c r="D408">
        <v>115000</v>
      </c>
      <c r="F408" s="13">
        <v>624</v>
      </c>
      <c r="G408" s="12">
        <v>168500</v>
      </c>
      <c r="I408" s="13">
        <v>1105</v>
      </c>
      <c r="J408" s="12">
        <v>106000</v>
      </c>
    </row>
    <row r="409" spans="1:10" x14ac:dyDescent="0.2">
      <c r="A409">
        <v>408</v>
      </c>
      <c r="B409" s="2">
        <v>6</v>
      </c>
      <c r="C409" s="2">
        <f t="shared" si="8"/>
        <v>1</v>
      </c>
      <c r="D409">
        <v>177000</v>
      </c>
      <c r="F409" s="13">
        <v>625</v>
      </c>
      <c r="G409" s="12">
        <v>165150</v>
      </c>
      <c r="I409" s="13">
        <v>1113</v>
      </c>
      <c r="J409" s="12">
        <v>129900</v>
      </c>
    </row>
    <row r="410" spans="1:10" x14ac:dyDescent="0.2">
      <c r="A410">
        <v>409</v>
      </c>
      <c r="B410" s="2">
        <v>7</v>
      </c>
      <c r="C410" s="2">
        <f t="shared" si="8"/>
        <v>1</v>
      </c>
      <c r="D410">
        <v>280000</v>
      </c>
      <c r="F410" s="13">
        <v>626</v>
      </c>
      <c r="G410" s="12">
        <v>160000</v>
      </c>
      <c r="I410" s="13">
        <v>1114</v>
      </c>
      <c r="J410" s="12">
        <v>134500</v>
      </c>
    </row>
    <row r="411" spans="1:10" x14ac:dyDescent="0.2">
      <c r="A411">
        <v>410</v>
      </c>
      <c r="B411" s="2">
        <v>8</v>
      </c>
      <c r="C411" s="2">
        <f t="shared" si="8"/>
        <v>1</v>
      </c>
      <c r="D411">
        <v>339750</v>
      </c>
      <c r="F411" s="13">
        <v>628</v>
      </c>
      <c r="G411" s="12">
        <v>153000</v>
      </c>
      <c r="I411" s="13">
        <v>1115</v>
      </c>
      <c r="J411" s="12">
        <v>117000</v>
      </c>
    </row>
    <row r="412" spans="1:10" x14ac:dyDescent="0.2">
      <c r="A412">
        <v>411</v>
      </c>
      <c r="B412" s="2">
        <v>5</v>
      </c>
      <c r="C412" s="2">
        <f t="shared" si="8"/>
        <v>0</v>
      </c>
      <c r="D412">
        <v>60000</v>
      </c>
      <c r="F412" s="13">
        <v>630</v>
      </c>
      <c r="G412" s="12">
        <v>168500</v>
      </c>
      <c r="I412" s="13">
        <v>1118</v>
      </c>
      <c r="J412" s="12">
        <v>130000</v>
      </c>
    </row>
    <row r="413" spans="1:10" x14ac:dyDescent="0.2">
      <c r="A413">
        <v>412</v>
      </c>
      <c r="B413" s="2">
        <v>5</v>
      </c>
      <c r="C413" s="2">
        <f t="shared" si="8"/>
        <v>0</v>
      </c>
      <c r="D413">
        <v>145000</v>
      </c>
      <c r="F413" s="13">
        <v>632</v>
      </c>
      <c r="G413" s="12">
        <v>209500</v>
      </c>
      <c r="I413" s="13">
        <v>1119</v>
      </c>
      <c r="J413" s="12">
        <v>140000</v>
      </c>
    </row>
    <row r="414" spans="1:10" x14ac:dyDescent="0.2">
      <c r="A414">
        <v>413</v>
      </c>
      <c r="B414" s="2">
        <v>7</v>
      </c>
      <c r="C414" s="2">
        <f t="shared" si="8"/>
        <v>1</v>
      </c>
      <c r="D414">
        <v>222000</v>
      </c>
      <c r="F414" s="13">
        <v>633</v>
      </c>
      <c r="G414" s="12">
        <v>82500</v>
      </c>
      <c r="I414" s="13">
        <v>1120</v>
      </c>
      <c r="J414" s="12">
        <v>133700</v>
      </c>
    </row>
    <row r="415" spans="1:10" x14ac:dyDescent="0.2">
      <c r="A415">
        <v>414</v>
      </c>
      <c r="B415" s="2">
        <v>5</v>
      </c>
      <c r="C415" s="2">
        <f t="shared" si="8"/>
        <v>0</v>
      </c>
      <c r="D415">
        <v>115000</v>
      </c>
      <c r="F415" s="13">
        <v>635</v>
      </c>
      <c r="G415" s="12">
        <v>144000</v>
      </c>
      <c r="I415" s="13">
        <v>1123</v>
      </c>
      <c r="J415" s="12">
        <v>112000</v>
      </c>
    </row>
    <row r="416" spans="1:10" x14ac:dyDescent="0.2">
      <c r="A416">
        <v>415</v>
      </c>
      <c r="B416" s="2">
        <v>7</v>
      </c>
      <c r="C416" s="2">
        <f t="shared" si="8"/>
        <v>1</v>
      </c>
      <c r="D416">
        <v>228000</v>
      </c>
      <c r="F416" s="13">
        <v>636</v>
      </c>
      <c r="G416" s="12">
        <v>200000</v>
      </c>
      <c r="I416" s="13">
        <v>1124</v>
      </c>
      <c r="J416" s="12">
        <v>118000</v>
      </c>
    </row>
    <row r="417" spans="1:10" x14ac:dyDescent="0.2">
      <c r="A417">
        <v>416</v>
      </c>
      <c r="B417" s="2">
        <v>7</v>
      </c>
      <c r="C417" s="2">
        <f t="shared" si="8"/>
        <v>1</v>
      </c>
      <c r="D417">
        <v>181134</v>
      </c>
      <c r="F417" s="13">
        <v>640</v>
      </c>
      <c r="G417" s="12">
        <v>264561</v>
      </c>
      <c r="I417" s="13">
        <v>1126</v>
      </c>
      <c r="J417" s="12">
        <v>115000</v>
      </c>
    </row>
    <row r="418" spans="1:10" x14ac:dyDescent="0.2">
      <c r="A418">
        <v>417</v>
      </c>
      <c r="B418" s="2">
        <v>6</v>
      </c>
      <c r="C418" s="2">
        <f t="shared" si="8"/>
        <v>1</v>
      </c>
      <c r="D418">
        <v>149500</v>
      </c>
      <c r="F418" s="13">
        <v>641</v>
      </c>
      <c r="G418" s="12">
        <v>274000</v>
      </c>
      <c r="I418" s="13">
        <v>1130</v>
      </c>
      <c r="J418" s="12">
        <v>140000</v>
      </c>
    </row>
    <row r="419" spans="1:10" x14ac:dyDescent="0.2">
      <c r="A419">
        <v>418</v>
      </c>
      <c r="B419" s="2">
        <v>6</v>
      </c>
      <c r="C419" s="2">
        <f t="shared" si="8"/>
        <v>1</v>
      </c>
      <c r="D419">
        <v>239000</v>
      </c>
      <c r="F419" s="13">
        <v>642</v>
      </c>
      <c r="G419" s="12">
        <v>226000</v>
      </c>
      <c r="I419" s="13">
        <v>1131</v>
      </c>
      <c r="J419" s="12">
        <v>135000</v>
      </c>
    </row>
    <row r="420" spans="1:10" x14ac:dyDescent="0.2">
      <c r="A420">
        <v>419</v>
      </c>
      <c r="B420" s="2">
        <v>5</v>
      </c>
      <c r="C420" s="2">
        <f t="shared" si="8"/>
        <v>0</v>
      </c>
      <c r="D420">
        <v>126000</v>
      </c>
      <c r="F420" s="13">
        <v>643</v>
      </c>
      <c r="G420" s="12">
        <v>345000</v>
      </c>
      <c r="I420" s="13">
        <v>1132</v>
      </c>
      <c r="J420" s="12">
        <v>93500</v>
      </c>
    </row>
    <row r="421" spans="1:10" x14ac:dyDescent="0.2">
      <c r="A421">
        <v>420</v>
      </c>
      <c r="B421" s="2">
        <v>5</v>
      </c>
      <c r="C421" s="2">
        <f t="shared" si="8"/>
        <v>0</v>
      </c>
      <c r="D421">
        <v>142000</v>
      </c>
      <c r="F421" s="13">
        <v>645</v>
      </c>
      <c r="G421" s="12">
        <v>370878</v>
      </c>
      <c r="I421" s="13">
        <v>1138</v>
      </c>
      <c r="J421" s="12">
        <v>94000</v>
      </c>
    </row>
    <row r="422" spans="1:10" x14ac:dyDescent="0.2">
      <c r="A422">
        <v>421</v>
      </c>
      <c r="B422" s="2">
        <v>7</v>
      </c>
      <c r="C422" s="2">
        <f t="shared" si="8"/>
        <v>1</v>
      </c>
      <c r="D422">
        <v>206300</v>
      </c>
      <c r="F422" s="13">
        <v>646</v>
      </c>
      <c r="G422" s="12">
        <v>143250</v>
      </c>
      <c r="I422" s="13">
        <v>1140</v>
      </c>
      <c r="J422" s="12">
        <v>144000</v>
      </c>
    </row>
    <row r="423" spans="1:10" x14ac:dyDescent="0.2">
      <c r="A423">
        <v>422</v>
      </c>
      <c r="B423" s="2">
        <v>6</v>
      </c>
      <c r="C423" s="2">
        <f t="shared" si="8"/>
        <v>1</v>
      </c>
      <c r="D423">
        <v>215000</v>
      </c>
      <c r="F423" s="13">
        <v>648</v>
      </c>
      <c r="G423" s="12">
        <v>155000</v>
      </c>
      <c r="I423" s="13">
        <v>1141</v>
      </c>
      <c r="J423" s="12">
        <v>139000</v>
      </c>
    </row>
    <row r="424" spans="1:10" x14ac:dyDescent="0.2">
      <c r="A424">
        <v>423</v>
      </c>
      <c r="B424" s="2">
        <v>5</v>
      </c>
      <c r="C424" s="2">
        <f t="shared" si="8"/>
        <v>0</v>
      </c>
      <c r="D424">
        <v>113000</v>
      </c>
      <c r="F424" s="13">
        <v>649</v>
      </c>
      <c r="G424" s="12">
        <v>155000</v>
      </c>
      <c r="I424" s="13">
        <v>1142</v>
      </c>
      <c r="J424" s="12">
        <v>197500</v>
      </c>
    </row>
    <row r="425" spans="1:10" x14ac:dyDescent="0.2">
      <c r="A425">
        <v>424</v>
      </c>
      <c r="B425" s="2">
        <v>8</v>
      </c>
      <c r="C425" s="2">
        <f t="shared" si="8"/>
        <v>1</v>
      </c>
      <c r="D425">
        <v>315000</v>
      </c>
      <c r="F425" s="13">
        <v>651</v>
      </c>
      <c r="G425" s="12">
        <v>205950</v>
      </c>
      <c r="I425" s="13">
        <v>1144</v>
      </c>
      <c r="J425" s="12">
        <v>80000</v>
      </c>
    </row>
    <row r="426" spans="1:10" x14ac:dyDescent="0.2">
      <c r="A426">
        <v>425</v>
      </c>
      <c r="B426" s="2">
        <v>6</v>
      </c>
      <c r="C426" s="2">
        <f t="shared" si="8"/>
        <v>1</v>
      </c>
      <c r="D426">
        <v>139000</v>
      </c>
      <c r="F426" s="13">
        <v>653</v>
      </c>
      <c r="G426" s="12">
        <v>191000</v>
      </c>
      <c r="I426" s="13">
        <v>1145</v>
      </c>
      <c r="J426" s="12">
        <v>80000</v>
      </c>
    </row>
    <row r="427" spans="1:10" x14ac:dyDescent="0.2">
      <c r="A427">
        <v>426</v>
      </c>
      <c r="B427" s="2">
        <v>7</v>
      </c>
      <c r="C427" s="2">
        <f t="shared" si="8"/>
        <v>1</v>
      </c>
      <c r="D427">
        <v>135000</v>
      </c>
      <c r="F427" s="13">
        <v>654</v>
      </c>
      <c r="G427" s="12">
        <v>135000</v>
      </c>
      <c r="I427" s="13">
        <v>1146</v>
      </c>
      <c r="J427" s="12">
        <v>149000</v>
      </c>
    </row>
    <row r="428" spans="1:10" x14ac:dyDescent="0.2">
      <c r="A428">
        <v>427</v>
      </c>
      <c r="B428" s="2">
        <v>7</v>
      </c>
      <c r="C428" s="2">
        <f t="shared" si="8"/>
        <v>1</v>
      </c>
      <c r="D428">
        <v>275000</v>
      </c>
      <c r="F428" s="13">
        <v>655</v>
      </c>
      <c r="G428" s="12">
        <v>350000</v>
      </c>
      <c r="I428" s="13">
        <v>1152</v>
      </c>
      <c r="J428" s="12">
        <v>149900</v>
      </c>
    </row>
    <row r="429" spans="1:10" x14ac:dyDescent="0.2">
      <c r="A429">
        <v>428</v>
      </c>
      <c r="B429" s="2">
        <v>4</v>
      </c>
      <c r="C429" s="2">
        <f t="shared" si="8"/>
        <v>0</v>
      </c>
      <c r="D429">
        <v>109008</v>
      </c>
      <c r="F429" s="13">
        <v>656</v>
      </c>
      <c r="G429" s="12">
        <v>88000</v>
      </c>
      <c r="I429" s="13">
        <v>1156</v>
      </c>
      <c r="J429" s="12">
        <v>218000</v>
      </c>
    </row>
    <row r="430" spans="1:10" x14ac:dyDescent="0.2">
      <c r="A430">
        <v>429</v>
      </c>
      <c r="B430" s="2">
        <v>7</v>
      </c>
      <c r="C430" s="2">
        <f t="shared" si="8"/>
        <v>1</v>
      </c>
      <c r="D430">
        <v>195400</v>
      </c>
      <c r="F430" s="13">
        <v>658</v>
      </c>
      <c r="G430" s="12">
        <v>149000</v>
      </c>
      <c r="I430" s="13">
        <v>1157</v>
      </c>
      <c r="J430" s="12">
        <v>179900</v>
      </c>
    </row>
    <row r="431" spans="1:10" x14ac:dyDescent="0.2">
      <c r="A431">
        <v>430</v>
      </c>
      <c r="B431" s="2">
        <v>6</v>
      </c>
      <c r="C431" s="2">
        <f t="shared" si="8"/>
        <v>1</v>
      </c>
      <c r="D431">
        <v>175000</v>
      </c>
      <c r="F431" s="13">
        <v>659</v>
      </c>
      <c r="G431" s="12">
        <v>97500</v>
      </c>
      <c r="I431" s="13">
        <v>1163</v>
      </c>
      <c r="J431" s="12">
        <v>129000</v>
      </c>
    </row>
    <row r="432" spans="1:10" x14ac:dyDescent="0.2">
      <c r="A432">
        <v>431</v>
      </c>
      <c r="B432" s="2">
        <v>6</v>
      </c>
      <c r="C432" s="2">
        <f t="shared" si="8"/>
        <v>1</v>
      </c>
      <c r="D432">
        <v>85400</v>
      </c>
      <c r="F432" s="13">
        <v>661</v>
      </c>
      <c r="G432" s="12">
        <v>197900</v>
      </c>
      <c r="I432" s="13">
        <v>1164</v>
      </c>
      <c r="J432" s="12">
        <v>108959</v>
      </c>
    </row>
    <row r="433" spans="1:10" x14ac:dyDescent="0.2">
      <c r="A433">
        <v>432</v>
      </c>
      <c r="B433" s="2">
        <v>6</v>
      </c>
      <c r="C433" s="2">
        <f t="shared" si="8"/>
        <v>1</v>
      </c>
      <c r="D433">
        <v>79900</v>
      </c>
      <c r="F433" s="13">
        <v>662</v>
      </c>
      <c r="G433" s="12">
        <v>402000</v>
      </c>
      <c r="I433" s="13">
        <v>1165</v>
      </c>
      <c r="J433" s="12">
        <v>194000</v>
      </c>
    </row>
    <row r="434" spans="1:10" x14ac:dyDescent="0.2">
      <c r="A434">
        <v>433</v>
      </c>
      <c r="B434" s="2">
        <v>5</v>
      </c>
      <c r="C434" s="2">
        <f t="shared" si="8"/>
        <v>0</v>
      </c>
      <c r="D434">
        <v>122500</v>
      </c>
      <c r="F434" s="13">
        <v>663</v>
      </c>
      <c r="G434" s="12">
        <v>110000</v>
      </c>
      <c r="I434" s="13">
        <v>1174</v>
      </c>
      <c r="J434" s="12">
        <v>200500</v>
      </c>
    </row>
    <row r="435" spans="1:10" x14ac:dyDescent="0.2">
      <c r="A435">
        <v>434</v>
      </c>
      <c r="B435" s="2">
        <v>6</v>
      </c>
      <c r="C435" s="2">
        <f t="shared" si="8"/>
        <v>1</v>
      </c>
      <c r="D435">
        <v>181000</v>
      </c>
      <c r="F435" s="13">
        <v>665</v>
      </c>
      <c r="G435" s="12">
        <v>423000</v>
      </c>
      <c r="I435" s="13">
        <v>1177</v>
      </c>
      <c r="J435" s="12">
        <v>119500</v>
      </c>
    </row>
    <row r="436" spans="1:10" x14ac:dyDescent="0.2">
      <c r="A436">
        <v>435</v>
      </c>
      <c r="B436" s="2">
        <v>4</v>
      </c>
      <c r="C436" s="2">
        <f t="shared" si="8"/>
        <v>0</v>
      </c>
      <c r="D436">
        <v>81000</v>
      </c>
      <c r="F436" s="13">
        <v>666</v>
      </c>
      <c r="G436" s="12">
        <v>230500</v>
      </c>
      <c r="I436" s="13">
        <v>1179</v>
      </c>
      <c r="J436" s="12">
        <v>154900</v>
      </c>
    </row>
    <row r="437" spans="1:10" x14ac:dyDescent="0.2">
      <c r="A437">
        <v>436</v>
      </c>
      <c r="B437" s="2">
        <v>7</v>
      </c>
      <c r="C437" s="2">
        <f t="shared" si="8"/>
        <v>1</v>
      </c>
      <c r="D437">
        <v>212000</v>
      </c>
      <c r="F437" s="13">
        <v>667</v>
      </c>
      <c r="G437" s="12">
        <v>129000</v>
      </c>
      <c r="I437" s="13">
        <v>1180</v>
      </c>
      <c r="J437" s="12">
        <v>93000</v>
      </c>
    </row>
    <row r="438" spans="1:10" x14ac:dyDescent="0.2">
      <c r="A438">
        <v>437</v>
      </c>
      <c r="B438" s="2">
        <v>6</v>
      </c>
      <c r="C438" s="2">
        <f t="shared" si="8"/>
        <v>1</v>
      </c>
      <c r="D438">
        <v>116000</v>
      </c>
      <c r="F438" s="13">
        <v>668</v>
      </c>
      <c r="G438" s="12">
        <v>193500</v>
      </c>
      <c r="I438" s="13">
        <v>1184</v>
      </c>
      <c r="J438" s="12">
        <v>120000</v>
      </c>
    </row>
    <row r="439" spans="1:10" x14ac:dyDescent="0.2">
      <c r="A439">
        <v>438</v>
      </c>
      <c r="B439" s="2">
        <v>6</v>
      </c>
      <c r="C439" s="2">
        <f t="shared" si="8"/>
        <v>1</v>
      </c>
      <c r="D439">
        <v>119000</v>
      </c>
      <c r="F439" s="13">
        <v>671</v>
      </c>
      <c r="G439" s="12">
        <v>173500</v>
      </c>
      <c r="I439" s="13">
        <v>1185</v>
      </c>
      <c r="J439" s="12">
        <v>186700</v>
      </c>
    </row>
    <row r="440" spans="1:10" x14ac:dyDescent="0.2">
      <c r="A440">
        <v>439</v>
      </c>
      <c r="B440" s="2">
        <v>5</v>
      </c>
      <c r="C440" s="2">
        <f t="shared" si="8"/>
        <v>0</v>
      </c>
      <c r="D440">
        <v>90350</v>
      </c>
      <c r="F440" s="13">
        <v>672</v>
      </c>
      <c r="G440" s="12">
        <v>103600</v>
      </c>
      <c r="I440" s="13">
        <v>1186</v>
      </c>
      <c r="J440" s="12">
        <v>104900</v>
      </c>
    </row>
    <row r="441" spans="1:10" x14ac:dyDescent="0.2">
      <c r="A441">
        <v>440</v>
      </c>
      <c r="B441" s="2">
        <v>6</v>
      </c>
      <c r="C441" s="2">
        <f t="shared" si="8"/>
        <v>1</v>
      </c>
      <c r="D441">
        <v>110000</v>
      </c>
      <c r="F441" s="13">
        <v>673</v>
      </c>
      <c r="G441" s="12">
        <v>165000</v>
      </c>
      <c r="I441" s="13">
        <v>1187</v>
      </c>
      <c r="J441" s="12">
        <v>95000</v>
      </c>
    </row>
    <row r="442" spans="1:10" x14ac:dyDescent="0.2">
      <c r="A442">
        <v>441</v>
      </c>
      <c r="B442" s="2">
        <v>10</v>
      </c>
      <c r="C442" s="2">
        <f t="shared" si="8"/>
        <v>1</v>
      </c>
      <c r="D442">
        <v>555000</v>
      </c>
      <c r="F442" s="13">
        <v>674</v>
      </c>
      <c r="G442" s="12">
        <v>257500</v>
      </c>
      <c r="I442" s="13">
        <v>1191</v>
      </c>
      <c r="J442" s="12">
        <v>168000</v>
      </c>
    </row>
    <row r="443" spans="1:10" x14ac:dyDescent="0.2">
      <c r="A443">
        <v>442</v>
      </c>
      <c r="B443" s="2">
        <v>4</v>
      </c>
      <c r="C443" s="2">
        <f t="shared" si="8"/>
        <v>0</v>
      </c>
      <c r="D443">
        <v>118000</v>
      </c>
      <c r="F443" s="13">
        <v>675</v>
      </c>
      <c r="G443" s="12">
        <v>140000</v>
      </c>
      <c r="I443" s="13">
        <v>1193</v>
      </c>
      <c r="J443" s="12">
        <v>125000</v>
      </c>
    </row>
    <row r="444" spans="1:10" x14ac:dyDescent="0.2">
      <c r="A444">
        <v>443</v>
      </c>
      <c r="B444" s="2">
        <v>5</v>
      </c>
      <c r="C444" s="2">
        <f t="shared" si="8"/>
        <v>0</v>
      </c>
      <c r="D444">
        <v>162900</v>
      </c>
      <c r="F444" s="13">
        <v>676</v>
      </c>
      <c r="G444" s="12">
        <v>148500</v>
      </c>
      <c r="I444" s="13">
        <v>1200</v>
      </c>
      <c r="J444" s="12">
        <v>148000</v>
      </c>
    </row>
    <row r="445" spans="1:10" x14ac:dyDescent="0.2">
      <c r="A445">
        <v>444</v>
      </c>
      <c r="B445" s="2">
        <v>7</v>
      </c>
      <c r="C445" s="2">
        <f t="shared" si="8"/>
        <v>1</v>
      </c>
      <c r="D445">
        <v>172500</v>
      </c>
      <c r="F445" s="13">
        <v>679</v>
      </c>
      <c r="G445" s="12">
        <v>372500</v>
      </c>
      <c r="I445" s="13">
        <v>1201</v>
      </c>
      <c r="J445" s="12">
        <v>116050</v>
      </c>
    </row>
    <row r="446" spans="1:10" x14ac:dyDescent="0.2">
      <c r="A446">
        <v>445</v>
      </c>
      <c r="B446" s="2">
        <v>7</v>
      </c>
      <c r="C446" s="2">
        <f t="shared" si="8"/>
        <v>1</v>
      </c>
      <c r="D446">
        <v>210000</v>
      </c>
      <c r="F446" s="13">
        <v>681</v>
      </c>
      <c r="G446" s="12">
        <v>143000</v>
      </c>
      <c r="I446" s="13">
        <v>1203</v>
      </c>
      <c r="J446" s="12">
        <v>117000</v>
      </c>
    </row>
    <row r="447" spans="1:10" x14ac:dyDescent="0.2">
      <c r="A447">
        <v>446</v>
      </c>
      <c r="B447" s="2">
        <v>6</v>
      </c>
      <c r="C447" s="2">
        <f t="shared" si="8"/>
        <v>1</v>
      </c>
      <c r="D447">
        <v>127500</v>
      </c>
      <c r="F447" s="13">
        <v>683</v>
      </c>
      <c r="G447" s="12">
        <v>173000</v>
      </c>
      <c r="I447" s="13">
        <v>1205</v>
      </c>
      <c r="J447" s="12">
        <v>153500</v>
      </c>
    </row>
    <row r="448" spans="1:10" x14ac:dyDescent="0.2">
      <c r="A448">
        <v>447</v>
      </c>
      <c r="B448" s="2">
        <v>6</v>
      </c>
      <c r="C448" s="2">
        <f t="shared" si="8"/>
        <v>1</v>
      </c>
      <c r="D448">
        <v>190000</v>
      </c>
      <c r="F448" s="13">
        <v>684</v>
      </c>
      <c r="G448" s="12">
        <v>285000</v>
      </c>
      <c r="I448" s="13">
        <v>1207</v>
      </c>
      <c r="J448" s="12">
        <v>107000</v>
      </c>
    </row>
    <row r="449" spans="1:10" x14ac:dyDescent="0.2">
      <c r="A449">
        <v>448</v>
      </c>
      <c r="B449" s="2">
        <v>7</v>
      </c>
      <c r="C449" s="2">
        <f t="shared" si="8"/>
        <v>1</v>
      </c>
      <c r="D449">
        <v>199900</v>
      </c>
      <c r="F449" s="13">
        <v>685</v>
      </c>
      <c r="G449" s="12">
        <v>221000</v>
      </c>
      <c r="I449" s="13">
        <v>1209</v>
      </c>
      <c r="J449" s="12">
        <v>140000</v>
      </c>
    </row>
    <row r="450" spans="1:10" x14ac:dyDescent="0.2">
      <c r="A450">
        <v>449</v>
      </c>
      <c r="B450" s="2">
        <v>6</v>
      </c>
      <c r="C450" s="2">
        <f t="shared" si="8"/>
        <v>1</v>
      </c>
      <c r="D450">
        <v>119500</v>
      </c>
      <c r="F450" s="13">
        <v>686</v>
      </c>
      <c r="G450" s="12">
        <v>207500</v>
      </c>
      <c r="I450" s="13">
        <v>1213</v>
      </c>
      <c r="J450" s="12">
        <v>113000</v>
      </c>
    </row>
    <row r="451" spans="1:10" x14ac:dyDescent="0.2">
      <c r="A451">
        <v>450</v>
      </c>
      <c r="B451" s="2">
        <v>3</v>
      </c>
      <c r="C451" s="2">
        <f t="shared" ref="C451:C514" si="9">IF(B451&gt;=6, 1, 0)</f>
        <v>0</v>
      </c>
      <c r="D451">
        <v>120000</v>
      </c>
      <c r="F451" s="13">
        <v>687</v>
      </c>
      <c r="G451" s="12">
        <v>227875</v>
      </c>
      <c r="I451" s="13">
        <v>1214</v>
      </c>
      <c r="J451" s="12">
        <v>145000</v>
      </c>
    </row>
    <row r="452" spans="1:10" x14ac:dyDescent="0.2">
      <c r="A452">
        <v>451</v>
      </c>
      <c r="B452" s="2">
        <v>6</v>
      </c>
      <c r="C452" s="2">
        <f t="shared" si="9"/>
        <v>1</v>
      </c>
      <c r="D452">
        <v>110000</v>
      </c>
      <c r="F452" s="13">
        <v>688</v>
      </c>
      <c r="G452" s="12">
        <v>148800</v>
      </c>
      <c r="I452" s="13">
        <v>1215</v>
      </c>
      <c r="J452" s="12">
        <v>134500</v>
      </c>
    </row>
    <row r="453" spans="1:10" x14ac:dyDescent="0.2">
      <c r="A453">
        <v>452</v>
      </c>
      <c r="B453" s="2">
        <v>7</v>
      </c>
      <c r="C453" s="2">
        <f t="shared" si="9"/>
        <v>1</v>
      </c>
      <c r="D453">
        <v>280000</v>
      </c>
      <c r="F453" s="13">
        <v>689</v>
      </c>
      <c r="G453" s="12">
        <v>392000</v>
      </c>
      <c r="I453" s="13">
        <v>1216</v>
      </c>
      <c r="J453" s="12">
        <v>125000</v>
      </c>
    </row>
    <row r="454" spans="1:10" x14ac:dyDescent="0.2">
      <c r="A454">
        <v>453</v>
      </c>
      <c r="B454" s="2">
        <v>6</v>
      </c>
      <c r="C454" s="2">
        <f t="shared" si="9"/>
        <v>1</v>
      </c>
      <c r="D454">
        <v>204000</v>
      </c>
      <c r="F454" s="13">
        <v>690</v>
      </c>
      <c r="G454" s="12">
        <v>194700</v>
      </c>
      <c r="I454" s="13">
        <v>1219</v>
      </c>
      <c r="J454" s="12">
        <v>80500</v>
      </c>
    </row>
    <row r="455" spans="1:10" x14ac:dyDescent="0.2">
      <c r="A455">
        <v>454</v>
      </c>
      <c r="B455" s="2">
        <v>8</v>
      </c>
      <c r="C455" s="2">
        <f t="shared" si="9"/>
        <v>1</v>
      </c>
      <c r="D455">
        <v>210000</v>
      </c>
      <c r="F455" s="13">
        <v>691</v>
      </c>
      <c r="G455" s="12">
        <v>141000</v>
      </c>
      <c r="I455" s="13">
        <v>1221</v>
      </c>
      <c r="J455" s="12">
        <v>115000</v>
      </c>
    </row>
    <row r="456" spans="1:10" x14ac:dyDescent="0.2">
      <c r="A456">
        <v>455</v>
      </c>
      <c r="B456" s="2">
        <v>5</v>
      </c>
      <c r="C456" s="2">
        <f t="shared" si="9"/>
        <v>0</v>
      </c>
      <c r="D456">
        <v>188000</v>
      </c>
      <c r="F456" s="13">
        <v>692</v>
      </c>
      <c r="G456" s="12">
        <v>755000</v>
      </c>
      <c r="I456" s="13">
        <v>1222</v>
      </c>
      <c r="J456" s="12">
        <v>134000</v>
      </c>
    </row>
    <row r="457" spans="1:10" x14ac:dyDescent="0.2">
      <c r="A457">
        <v>456</v>
      </c>
      <c r="B457" s="2">
        <v>7</v>
      </c>
      <c r="C457" s="2">
        <f t="shared" si="9"/>
        <v>1</v>
      </c>
      <c r="D457">
        <v>175500</v>
      </c>
      <c r="F457" s="13">
        <v>693</v>
      </c>
      <c r="G457" s="12">
        <v>335000</v>
      </c>
      <c r="I457" s="13">
        <v>1224</v>
      </c>
      <c r="J457" s="12">
        <v>137900</v>
      </c>
    </row>
    <row r="458" spans="1:10" x14ac:dyDescent="0.2">
      <c r="A458">
        <v>457</v>
      </c>
      <c r="B458" s="2">
        <v>5</v>
      </c>
      <c r="C458" s="2">
        <f t="shared" si="9"/>
        <v>0</v>
      </c>
      <c r="D458">
        <v>98000</v>
      </c>
      <c r="F458" s="13">
        <v>696</v>
      </c>
      <c r="G458" s="12">
        <v>176000</v>
      </c>
      <c r="I458" s="13">
        <v>1228</v>
      </c>
      <c r="J458" s="12">
        <v>147000</v>
      </c>
    </row>
    <row r="459" spans="1:10" x14ac:dyDescent="0.2">
      <c r="A459">
        <v>458</v>
      </c>
      <c r="B459" s="2">
        <v>4</v>
      </c>
      <c r="C459" s="2">
        <f t="shared" si="9"/>
        <v>0</v>
      </c>
      <c r="D459">
        <v>256000</v>
      </c>
      <c r="F459" s="13">
        <v>700</v>
      </c>
      <c r="G459" s="12">
        <v>196000</v>
      </c>
      <c r="I459" s="13">
        <v>1230</v>
      </c>
      <c r="J459" s="12">
        <v>127000</v>
      </c>
    </row>
    <row r="460" spans="1:10" x14ac:dyDescent="0.2">
      <c r="A460">
        <v>459</v>
      </c>
      <c r="B460" s="2">
        <v>8</v>
      </c>
      <c r="C460" s="2">
        <f t="shared" si="9"/>
        <v>1</v>
      </c>
      <c r="D460">
        <v>161000</v>
      </c>
      <c r="F460" s="13">
        <v>701</v>
      </c>
      <c r="G460" s="12">
        <v>312500</v>
      </c>
      <c r="I460" s="13">
        <v>1231</v>
      </c>
      <c r="J460" s="12">
        <v>190000</v>
      </c>
    </row>
    <row r="461" spans="1:10" x14ac:dyDescent="0.2">
      <c r="A461">
        <v>460</v>
      </c>
      <c r="B461" s="2">
        <v>5</v>
      </c>
      <c r="C461" s="2">
        <f t="shared" si="9"/>
        <v>0</v>
      </c>
      <c r="D461">
        <v>110000</v>
      </c>
      <c r="F461" s="13">
        <v>702</v>
      </c>
      <c r="G461" s="12">
        <v>140000</v>
      </c>
      <c r="I461" s="13">
        <v>1232</v>
      </c>
      <c r="J461" s="12">
        <v>132500</v>
      </c>
    </row>
    <row r="462" spans="1:10" x14ac:dyDescent="0.2">
      <c r="A462">
        <v>461</v>
      </c>
      <c r="B462" s="2">
        <v>8</v>
      </c>
      <c r="C462" s="2">
        <f t="shared" si="9"/>
        <v>1</v>
      </c>
      <c r="D462">
        <v>263435</v>
      </c>
      <c r="F462" s="13">
        <v>703</v>
      </c>
      <c r="G462" s="12">
        <v>361919</v>
      </c>
      <c r="I462" s="13">
        <v>1233</v>
      </c>
      <c r="J462" s="12">
        <v>101800</v>
      </c>
    </row>
    <row r="463" spans="1:10" x14ac:dyDescent="0.2">
      <c r="A463">
        <v>462</v>
      </c>
      <c r="B463" s="2">
        <v>7</v>
      </c>
      <c r="C463" s="2">
        <f t="shared" si="9"/>
        <v>1</v>
      </c>
      <c r="D463">
        <v>155000</v>
      </c>
      <c r="F463" s="13">
        <v>705</v>
      </c>
      <c r="G463" s="12">
        <v>213000</v>
      </c>
      <c r="I463" s="13">
        <v>1234</v>
      </c>
      <c r="J463" s="12">
        <v>142000</v>
      </c>
    </row>
    <row r="464" spans="1:10" x14ac:dyDescent="0.2">
      <c r="A464">
        <v>463</v>
      </c>
      <c r="B464" s="2">
        <v>5</v>
      </c>
      <c r="C464" s="2">
        <f t="shared" si="9"/>
        <v>0</v>
      </c>
      <c r="D464">
        <v>62383</v>
      </c>
      <c r="F464" s="13">
        <v>707</v>
      </c>
      <c r="G464" s="12">
        <v>302000</v>
      </c>
      <c r="I464" s="13">
        <v>1235</v>
      </c>
      <c r="J464" s="12">
        <v>130000</v>
      </c>
    </row>
    <row r="465" spans="1:10" x14ac:dyDescent="0.2">
      <c r="A465">
        <v>464</v>
      </c>
      <c r="B465" s="2">
        <v>6</v>
      </c>
      <c r="C465" s="2">
        <f t="shared" si="9"/>
        <v>1</v>
      </c>
      <c r="D465">
        <v>188700</v>
      </c>
      <c r="F465" s="13">
        <v>708</v>
      </c>
      <c r="G465" s="12">
        <v>254000</v>
      </c>
      <c r="I465" s="13">
        <v>1236</v>
      </c>
      <c r="J465" s="12">
        <v>138887</v>
      </c>
    </row>
    <row r="466" spans="1:10" x14ac:dyDescent="0.2">
      <c r="A466">
        <v>465</v>
      </c>
      <c r="B466" s="2">
        <v>5</v>
      </c>
      <c r="C466" s="2">
        <f t="shared" si="9"/>
        <v>0</v>
      </c>
      <c r="D466">
        <v>124000</v>
      </c>
      <c r="F466" s="13">
        <v>709</v>
      </c>
      <c r="G466" s="12">
        <v>179540</v>
      </c>
      <c r="I466" s="13">
        <v>1250</v>
      </c>
      <c r="J466" s="12">
        <v>119000</v>
      </c>
    </row>
    <row r="467" spans="1:10" x14ac:dyDescent="0.2">
      <c r="A467">
        <v>466</v>
      </c>
      <c r="B467" s="2">
        <v>7</v>
      </c>
      <c r="C467" s="2">
        <f t="shared" si="9"/>
        <v>1</v>
      </c>
      <c r="D467">
        <v>178740</v>
      </c>
      <c r="F467" s="13">
        <v>713</v>
      </c>
      <c r="G467" s="12">
        <v>189000</v>
      </c>
      <c r="I467" s="13">
        <v>1253</v>
      </c>
      <c r="J467" s="12">
        <v>130000</v>
      </c>
    </row>
    <row r="468" spans="1:10" x14ac:dyDescent="0.2">
      <c r="A468">
        <v>467</v>
      </c>
      <c r="B468" s="2">
        <v>7</v>
      </c>
      <c r="C468" s="2">
        <f t="shared" si="9"/>
        <v>1</v>
      </c>
      <c r="D468">
        <v>167000</v>
      </c>
      <c r="F468" s="13">
        <v>715</v>
      </c>
      <c r="G468" s="12">
        <v>130500</v>
      </c>
      <c r="I468" s="13">
        <v>1258</v>
      </c>
      <c r="J468" s="12">
        <v>99900</v>
      </c>
    </row>
    <row r="469" spans="1:10" x14ac:dyDescent="0.2">
      <c r="A469">
        <v>468</v>
      </c>
      <c r="B469" s="2">
        <v>5</v>
      </c>
      <c r="C469" s="2">
        <f t="shared" si="9"/>
        <v>0</v>
      </c>
      <c r="D469">
        <v>146500</v>
      </c>
      <c r="F469" s="13">
        <v>716</v>
      </c>
      <c r="G469" s="12">
        <v>165000</v>
      </c>
      <c r="I469" s="13">
        <v>1262</v>
      </c>
      <c r="J469" s="12">
        <v>128900</v>
      </c>
    </row>
    <row r="470" spans="1:10" x14ac:dyDescent="0.2">
      <c r="A470">
        <v>469</v>
      </c>
      <c r="B470" s="2">
        <v>8</v>
      </c>
      <c r="C470" s="2">
        <f t="shared" si="9"/>
        <v>1</v>
      </c>
      <c r="D470">
        <v>250000</v>
      </c>
      <c r="F470" s="13">
        <v>717</v>
      </c>
      <c r="G470" s="12">
        <v>159500</v>
      </c>
      <c r="I470" s="13">
        <v>1263</v>
      </c>
      <c r="J470" s="12">
        <v>161500</v>
      </c>
    </row>
    <row r="471" spans="1:10" x14ac:dyDescent="0.2">
      <c r="A471">
        <v>470</v>
      </c>
      <c r="B471" s="2">
        <v>6</v>
      </c>
      <c r="C471" s="2">
        <f t="shared" si="9"/>
        <v>1</v>
      </c>
      <c r="D471">
        <v>187000</v>
      </c>
      <c r="F471" s="13">
        <v>719</v>
      </c>
      <c r="G471" s="12">
        <v>341000</v>
      </c>
      <c r="I471" s="13">
        <v>1270</v>
      </c>
      <c r="J471" s="12">
        <v>144000</v>
      </c>
    </row>
    <row r="472" spans="1:10" x14ac:dyDescent="0.2">
      <c r="A472">
        <v>471</v>
      </c>
      <c r="B472" s="2">
        <v>8</v>
      </c>
      <c r="C472" s="2">
        <f t="shared" si="9"/>
        <v>1</v>
      </c>
      <c r="D472">
        <v>212000</v>
      </c>
      <c r="F472" s="13">
        <v>721</v>
      </c>
      <c r="G472" s="12">
        <v>275000</v>
      </c>
      <c r="I472" s="13">
        <v>1273</v>
      </c>
      <c r="J472" s="12">
        <v>137000</v>
      </c>
    </row>
    <row r="473" spans="1:10" x14ac:dyDescent="0.2">
      <c r="A473">
        <v>472</v>
      </c>
      <c r="B473" s="2">
        <v>7</v>
      </c>
      <c r="C473" s="2">
        <f t="shared" si="9"/>
        <v>1</v>
      </c>
      <c r="D473">
        <v>190000</v>
      </c>
      <c r="F473" s="13">
        <v>722</v>
      </c>
      <c r="G473" s="12">
        <v>143000</v>
      </c>
      <c r="I473" s="13">
        <v>1275</v>
      </c>
      <c r="J473" s="12">
        <v>139000</v>
      </c>
    </row>
    <row r="474" spans="1:10" x14ac:dyDescent="0.2">
      <c r="A474">
        <v>473</v>
      </c>
      <c r="B474" s="2">
        <v>6</v>
      </c>
      <c r="C474" s="2">
        <f t="shared" si="9"/>
        <v>1</v>
      </c>
      <c r="D474">
        <v>148000</v>
      </c>
      <c r="F474" s="13">
        <v>725</v>
      </c>
      <c r="G474" s="12">
        <v>320000</v>
      </c>
      <c r="I474" s="13">
        <v>1276</v>
      </c>
      <c r="J474" s="12">
        <v>137000</v>
      </c>
    </row>
    <row r="475" spans="1:10" x14ac:dyDescent="0.2">
      <c r="A475">
        <v>474</v>
      </c>
      <c r="B475" s="2">
        <v>8</v>
      </c>
      <c r="C475" s="2">
        <f t="shared" si="9"/>
        <v>1</v>
      </c>
      <c r="D475">
        <v>440000</v>
      </c>
      <c r="F475" s="13">
        <v>727</v>
      </c>
      <c r="G475" s="12">
        <v>222000</v>
      </c>
      <c r="I475" s="13">
        <v>1280</v>
      </c>
      <c r="J475" s="12">
        <v>68400</v>
      </c>
    </row>
    <row r="476" spans="1:10" x14ac:dyDescent="0.2">
      <c r="A476">
        <v>475</v>
      </c>
      <c r="B476" s="2">
        <v>8</v>
      </c>
      <c r="C476" s="2">
        <f t="shared" si="9"/>
        <v>1</v>
      </c>
      <c r="D476">
        <v>251000</v>
      </c>
      <c r="F476" s="13">
        <v>728</v>
      </c>
      <c r="G476" s="12">
        <v>194500</v>
      </c>
      <c r="I476" s="13">
        <v>1283</v>
      </c>
      <c r="J476" s="12">
        <v>150500</v>
      </c>
    </row>
    <row r="477" spans="1:10" x14ac:dyDescent="0.2">
      <c r="A477">
        <v>476</v>
      </c>
      <c r="B477" s="2">
        <v>5</v>
      </c>
      <c r="C477" s="2">
        <f t="shared" si="9"/>
        <v>0</v>
      </c>
      <c r="D477">
        <v>132500</v>
      </c>
      <c r="F477" s="13">
        <v>731</v>
      </c>
      <c r="G477" s="12">
        <v>236500</v>
      </c>
      <c r="I477" s="13">
        <v>1288</v>
      </c>
      <c r="J477" s="12">
        <v>190000</v>
      </c>
    </row>
    <row r="478" spans="1:10" x14ac:dyDescent="0.2">
      <c r="A478">
        <v>477</v>
      </c>
      <c r="B478" s="2">
        <v>6</v>
      </c>
      <c r="C478" s="2">
        <f t="shared" si="9"/>
        <v>1</v>
      </c>
      <c r="D478">
        <v>208900</v>
      </c>
      <c r="F478" s="13">
        <v>732</v>
      </c>
      <c r="G478" s="12">
        <v>187500</v>
      </c>
      <c r="I478" s="13">
        <v>1291</v>
      </c>
      <c r="J478" s="12">
        <v>180500</v>
      </c>
    </row>
    <row r="479" spans="1:10" x14ac:dyDescent="0.2">
      <c r="A479">
        <v>478</v>
      </c>
      <c r="B479" s="2">
        <v>9</v>
      </c>
      <c r="C479" s="2">
        <f t="shared" si="9"/>
        <v>1</v>
      </c>
      <c r="D479">
        <v>380000</v>
      </c>
      <c r="F479" s="13">
        <v>733</v>
      </c>
      <c r="G479" s="12">
        <v>222500</v>
      </c>
      <c r="I479" s="13">
        <v>1292</v>
      </c>
      <c r="J479" s="12">
        <v>119500</v>
      </c>
    </row>
    <row r="480" spans="1:10" x14ac:dyDescent="0.2">
      <c r="A480">
        <v>479</v>
      </c>
      <c r="B480" s="2">
        <v>8</v>
      </c>
      <c r="C480" s="2">
        <f t="shared" si="9"/>
        <v>1</v>
      </c>
      <c r="D480">
        <v>297000</v>
      </c>
      <c r="F480" s="13">
        <v>736</v>
      </c>
      <c r="G480" s="12">
        <v>163000</v>
      </c>
      <c r="I480" s="13">
        <v>1293</v>
      </c>
      <c r="J480" s="12">
        <v>107500</v>
      </c>
    </row>
    <row r="481" spans="1:10" x14ac:dyDescent="0.2">
      <c r="A481">
        <v>480</v>
      </c>
      <c r="B481" s="2">
        <v>4</v>
      </c>
      <c r="C481" s="2">
        <f t="shared" si="9"/>
        <v>0</v>
      </c>
      <c r="D481">
        <v>89471</v>
      </c>
      <c r="F481" s="13">
        <v>738</v>
      </c>
      <c r="G481" s="12">
        <v>239900</v>
      </c>
      <c r="I481" s="13">
        <v>1295</v>
      </c>
      <c r="J481" s="12">
        <v>115000</v>
      </c>
    </row>
    <row r="482" spans="1:10" x14ac:dyDescent="0.2">
      <c r="A482">
        <v>481</v>
      </c>
      <c r="B482" s="2">
        <v>9</v>
      </c>
      <c r="C482" s="2">
        <f t="shared" si="9"/>
        <v>1</v>
      </c>
      <c r="D482">
        <v>326000</v>
      </c>
      <c r="F482" s="13">
        <v>740</v>
      </c>
      <c r="G482" s="12">
        <v>190000</v>
      </c>
      <c r="I482" s="13">
        <v>1296</v>
      </c>
      <c r="J482" s="12">
        <v>138500</v>
      </c>
    </row>
    <row r="483" spans="1:10" x14ac:dyDescent="0.2">
      <c r="A483">
        <v>482</v>
      </c>
      <c r="B483" s="2">
        <v>9</v>
      </c>
      <c r="C483" s="2">
        <f t="shared" si="9"/>
        <v>1</v>
      </c>
      <c r="D483">
        <v>374000</v>
      </c>
      <c r="F483" s="13">
        <v>742</v>
      </c>
      <c r="G483" s="12">
        <v>142000</v>
      </c>
      <c r="I483" s="13">
        <v>1297</v>
      </c>
      <c r="J483" s="12">
        <v>155000</v>
      </c>
    </row>
    <row r="484" spans="1:10" x14ac:dyDescent="0.2">
      <c r="A484">
        <v>483</v>
      </c>
      <c r="B484" s="2">
        <v>7</v>
      </c>
      <c r="C484" s="2">
        <f t="shared" si="9"/>
        <v>1</v>
      </c>
      <c r="D484">
        <v>155000</v>
      </c>
      <c r="F484" s="13">
        <v>743</v>
      </c>
      <c r="G484" s="12">
        <v>179000</v>
      </c>
      <c r="I484" s="13">
        <v>1300</v>
      </c>
      <c r="J484" s="12">
        <v>154000</v>
      </c>
    </row>
    <row r="485" spans="1:10" x14ac:dyDescent="0.2">
      <c r="A485">
        <v>484</v>
      </c>
      <c r="B485" s="2">
        <v>6</v>
      </c>
      <c r="C485" s="2">
        <f t="shared" si="9"/>
        <v>1</v>
      </c>
      <c r="D485">
        <v>164000</v>
      </c>
      <c r="F485" s="13">
        <v>745</v>
      </c>
      <c r="G485" s="12">
        <v>180000</v>
      </c>
      <c r="I485" s="13">
        <v>1308</v>
      </c>
      <c r="J485" s="12">
        <v>138000</v>
      </c>
    </row>
    <row r="486" spans="1:10" x14ac:dyDescent="0.2">
      <c r="A486">
        <v>485</v>
      </c>
      <c r="B486" s="2">
        <v>5</v>
      </c>
      <c r="C486" s="2">
        <f t="shared" si="9"/>
        <v>0</v>
      </c>
      <c r="D486">
        <v>132500</v>
      </c>
      <c r="F486" s="13">
        <v>746</v>
      </c>
      <c r="G486" s="12">
        <v>299800</v>
      </c>
      <c r="I486" s="13">
        <v>1309</v>
      </c>
      <c r="J486" s="12">
        <v>147000</v>
      </c>
    </row>
    <row r="487" spans="1:10" x14ac:dyDescent="0.2">
      <c r="A487">
        <v>486</v>
      </c>
      <c r="B487" s="2">
        <v>5</v>
      </c>
      <c r="C487" s="2">
        <f t="shared" si="9"/>
        <v>0</v>
      </c>
      <c r="D487">
        <v>147000</v>
      </c>
      <c r="F487" s="13">
        <v>747</v>
      </c>
      <c r="G487" s="12">
        <v>236000</v>
      </c>
      <c r="I487" s="13">
        <v>1315</v>
      </c>
      <c r="J487" s="12">
        <v>119000</v>
      </c>
    </row>
    <row r="488" spans="1:10" x14ac:dyDescent="0.2">
      <c r="A488">
        <v>487</v>
      </c>
      <c r="B488" s="2">
        <v>5</v>
      </c>
      <c r="C488" s="2">
        <f t="shared" si="9"/>
        <v>0</v>
      </c>
      <c r="D488">
        <v>156000</v>
      </c>
      <c r="F488" s="13">
        <v>748</v>
      </c>
      <c r="G488" s="12">
        <v>265979</v>
      </c>
      <c r="I488" s="13">
        <v>1320</v>
      </c>
      <c r="J488" s="12">
        <v>111000</v>
      </c>
    </row>
    <row r="489" spans="1:10" x14ac:dyDescent="0.2">
      <c r="A489">
        <v>488</v>
      </c>
      <c r="B489" s="2">
        <v>5</v>
      </c>
      <c r="C489" s="2">
        <f t="shared" si="9"/>
        <v>0</v>
      </c>
      <c r="D489">
        <v>175000</v>
      </c>
      <c r="F489" s="13">
        <v>749</v>
      </c>
      <c r="G489" s="12">
        <v>260400</v>
      </c>
      <c r="I489" s="13">
        <v>1322</v>
      </c>
      <c r="J489" s="12">
        <v>72500</v>
      </c>
    </row>
    <row r="490" spans="1:10" x14ac:dyDescent="0.2">
      <c r="A490">
        <v>489</v>
      </c>
      <c r="B490" s="2">
        <v>5</v>
      </c>
      <c r="C490" s="2">
        <f t="shared" si="9"/>
        <v>0</v>
      </c>
      <c r="D490">
        <v>160000</v>
      </c>
      <c r="F490" s="13">
        <v>752</v>
      </c>
      <c r="G490" s="12">
        <v>162000</v>
      </c>
      <c r="I490" s="13">
        <v>1324</v>
      </c>
      <c r="J490" s="12">
        <v>82500</v>
      </c>
    </row>
    <row r="491" spans="1:10" x14ac:dyDescent="0.2">
      <c r="A491">
        <v>490</v>
      </c>
      <c r="B491" s="2">
        <v>4</v>
      </c>
      <c r="C491" s="2">
        <f t="shared" si="9"/>
        <v>0</v>
      </c>
      <c r="D491">
        <v>86000</v>
      </c>
      <c r="F491" s="13">
        <v>753</v>
      </c>
      <c r="G491" s="12">
        <v>217000</v>
      </c>
      <c r="I491" s="13">
        <v>1326</v>
      </c>
      <c r="J491" s="12">
        <v>55000</v>
      </c>
    </row>
    <row r="492" spans="1:10" x14ac:dyDescent="0.2">
      <c r="A492">
        <v>491</v>
      </c>
      <c r="B492" s="2">
        <v>5</v>
      </c>
      <c r="C492" s="2">
        <f t="shared" si="9"/>
        <v>0</v>
      </c>
      <c r="D492">
        <v>115000</v>
      </c>
      <c r="F492" s="13">
        <v>754</v>
      </c>
      <c r="G492" s="12">
        <v>275500</v>
      </c>
      <c r="I492" s="13">
        <v>1327</v>
      </c>
      <c r="J492" s="12">
        <v>79000</v>
      </c>
    </row>
    <row r="493" spans="1:10" x14ac:dyDescent="0.2">
      <c r="A493">
        <v>492</v>
      </c>
      <c r="B493" s="2">
        <v>6</v>
      </c>
      <c r="C493" s="2">
        <f t="shared" si="9"/>
        <v>1</v>
      </c>
      <c r="D493">
        <v>133000</v>
      </c>
      <c r="F493" s="13">
        <v>755</v>
      </c>
      <c r="G493" s="12">
        <v>156000</v>
      </c>
      <c r="I493" s="13">
        <v>1328</v>
      </c>
      <c r="J493" s="12">
        <v>130500</v>
      </c>
    </row>
    <row r="494" spans="1:10" x14ac:dyDescent="0.2">
      <c r="A494">
        <v>493</v>
      </c>
      <c r="B494" s="2">
        <v>6</v>
      </c>
      <c r="C494" s="2">
        <f t="shared" si="9"/>
        <v>1</v>
      </c>
      <c r="D494">
        <v>172785</v>
      </c>
      <c r="F494" s="13">
        <v>756</v>
      </c>
      <c r="G494" s="12">
        <v>172500</v>
      </c>
      <c r="I494" s="13">
        <v>1332</v>
      </c>
      <c r="J494" s="12">
        <v>132500</v>
      </c>
    </row>
    <row r="495" spans="1:10" x14ac:dyDescent="0.2">
      <c r="A495">
        <v>494</v>
      </c>
      <c r="B495" s="2">
        <v>5</v>
      </c>
      <c r="C495" s="2">
        <f t="shared" si="9"/>
        <v>0</v>
      </c>
      <c r="D495">
        <v>155000</v>
      </c>
      <c r="F495" s="13">
        <v>757</v>
      </c>
      <c r="G495" s="12">
        <v>212000</v>
      </c>
      <c r="I495" s="13">
        <v>1333</v>
      </c>
      <c r="J495" s="12">
        <v>100000</v>
      </c>
    </row>
    <row r="496" spans="1:10" x14ac:dyDescent="0.2">
      <c r="A496">
        <v>495</v>
      </c>
      <c r="B496" s="2">
        <v>5</v>
      </c>
      <c r="C496" s="2">
        <f t="shared" si="9"/>
        <v>0</v>
      </c>
      <c r="D496">
        <v>91300</v>
      </c>
      <c r="F496" s="13">
        <v>758</v>
      </c>
      <c r="G496" s="12">
        <v>158900</v>
      </c>
      <c r="I496" s="13">
        <v>1334</v>
      </c>
      <c r="J496" s="12">
        <v>125500</v>
      </c>
    </row>
    <row r="497" spans="1:10" x14ac:dyDescent="0.2">
      <c r="A497">
        <v>496</v>
      </c>
      <c r="B497" s="2">
        <v>4</v>
      </c>
      <c r="C497" s="2">
        <f t="shared" si="9"/>
        <v>0</v>
      </c>
      <c r="D497">
        <v>34900</v>
      </c>
      <c r="F497" s="13">
        <v>759</v>
      </c>
      <c r="G497" s="12">
        <v>179400</v>
      </c>
      <c r="I497" s="13">
        <v>1335</v>
      </c>
      <c r="J497" s="12">
        <v>125000</v>
      </c>
    </row>
    <row r="498" spans="1:10" x14ac:dyDescent="0.2">
      <c r="A498">
        <v>497</v>
      </c>
      <c r="B498" s="2">
        <v>8</v>
      </c>
      <c r="C498" s="2">
        <f t="shared" si="9"/>
        <v>1</v>
      </c>
      <c r="D498">
        <v>430000</v>
      </c>
      <c r="F498" s="13">
        <v>760</v>
      </c>
      <c r="G498" s="12">
        <v>290000</v>
      </c>
      <c r="I498" s="13">
        <v>1337</v>
      </c>
      <c r="J498" s="12">
        <v>135000</v>
      </c>
    </row>
    <row r="499" spans="1:10" x14ac:dyDescent="0.2">
      <c r="A499">
        <v>498</v>
      </c>
      <c r="B499" s="2">
        <v>7</v>
      </c>
      <c r="C499" s="2">
        <f t="shared" si="9"/>
        <v>1</v>
      </c>
      <c r="D499">
        <v>184000</v>
      </c>
      <c r="F499" s="13">
        <v>761</v>
      </c>
      <c r="G499" s="12">
        <v>127500</v>
      </c>
      <c r="I499" s="13">
        <v>1338</v>
      </c>
      <c r="J499" s="12">
        <v>52500</v>
      </c>
    </row>
    <row r="500" spans="1:10" x14ac:dyDescent="0.2">
      <c r="A500">
        <v>499</v>
      </c>
      <c r="B500" s="2">
        <v>5</v>
      </c>
      <c r="C500" s="2">
        <f t="shared" si="9"/>
        <v>0</v>
      </c>
      <c r="D500">
        <v>130000</v>
      </c>
      <c r="F500" s="13">
        <v>763</v>
      </c>
      <c r="G500" s="12">
        <v>215200</v>
      </c>
      <c r="I500" s="13">
        <v>1340</v>
      </c>
      <c r="J500" s="12">
        <v>128500</v>
      </c>
    </row>
    <row r="501" spans="1:10" x14ac:dyDescent="0.2">
      <c r="A501">
        <v>500</v>
      </c>
      <c r="B501" s="2">
        <v>5</v>
      </c>
      <c r="C501" s="2">
        <f t="shared" si="9"/>
        <v>0</v>
      </c>
      <c r="D501">
        <v>120000</v>
      </c>
      <c r="F501" s="13">
        <v>764</v>
      </c>
      <c r="G501" s="12">
        <v>337000</v>
      </c>
      <c r="I501" s="13">
        <v>1341</v>
      </c>
      <c r="J501" s="12">
        <v>123000</v>
      </c>
    </row>
    <row r="502" spans="1:10" x14ac:dyDescent="0.2">
      <c r="A502">
        <v>501</v>
      </c>
      <c r="B502" s="2">
        <v>6</v>
      </c>
      <c r="C502" s="2">
        <f t="shared" si="9"/>
        <v>1</v>
      </c>
      <c r="D502">
        <v>113000</v>
      </c>
      <c r="F502" s="13">
        <v>765</v>
      </c>
      <c r="G502" s="12">
        <v>270000</v>
      </c>
      <c r="I502" s="13">
        <v>1346</v>
      </c>
      <c r="J502" s="12">
        <v>108500</v>
      </c>
    </row>
    <row r="503" spans="1:10" x14ac:dyDescent="0.2">
      <c r="A503">
        <v>502</v>
      </c>
      <c r="B503" s="2">
        <v>7</v>
      </c>
      <c r="C503" s="2">
        <f t="shared" si="9"/>
        <v>1</v>
      </c>
      <c r="D503">
        <v>226700</v>
      </c>
      <c r="F503" s="13">
        <v>766</v>
      </c>
      <c r="G503" s="12">
        <v>264132</v>
      </c>
      <c r="I503" s="13">
        <v>1351</v>
      </c>
      <c r="J503" s="12">
        <v>200000</v>
      </c>
    </row>
    <row r="504" spans="1:10" x14ac:dyDescent="0.2">
      <c r="A504">
        <v>503</v>
      </c>
      <c r="B504" s="2">
        <v>5</v>
      </c>
      <c r="C504" s="2">
        <f t="shared" si="9"/>
        <v>0</v>
      </c>
      <c r="D504">
        <v>140000</v>
      </c>
      <c r="F504" s="13">
        <v>767</v>
      </c>
      <c r="G504" s="12">
        <v>196500</v>
      </c>
      <c r="I504" s="13">
        <v>1357</v>
      </c>
      <c r="J504" s="12">
        <v>110000</v>
      </c>
    </row>
    <row r="505" spans="1:10" x14ac:dyDescent="0.2">
      <c r="A505">
        <v>504</v>
      </c>
      <c r="B505" s="2">
        <v>7</v>
      </c>
      <c r="C505" s="2">
        <f t="shared" si="9"/>
        <v>1</v>
      </c>
      <c r="D505">
        <v>289000</v>
      </c>
      <c r="F505" s="13">
        <v>768</v>
      </c>
      <c r="G505" s="12">
        <v>160000</v>
      </c>
      <c r="I505" s="13">
        <v>1358</v>
      </c>
      <c r="J505" s="12">
        <v>149900</v>
      </c>
    </row>
    <row r="506" spans="1:10" x14ac:dyDescent="0.2">
      <c r="A506">
        <v>505</v>
      </c>
      <c r="B506" s="2">
        <v>6</v>
      </c>
      <c r="C506" s="2">
        <f t="shared" si="9"/>
        <v>1</v>
      </c>
      <c r="D506">
        <v>147000</v>
      </c>
      <c r="F506" s="13">
        <v>769</v>
      </c>
      <c r="G506" s="12">
        <v>216837</v>
      </c>
      <c r="I506" s="13">
        <v>1361</v>
      </c>
      <c r="J506" s="12">
        <v>189000</v>
      </c>
    </row>
    <row r="507" spans="1:10" x14ac:dyDescent="0.2">
      <c r="A507">
        <v>506</v>
      </c>
      <c r="B507" s="2">
        <v>5</v>
      </c>
      <c r="C507" s="2">
        <f t="shared" si="9"/>
        <v>0</v>
      </c>
      <c r="D507">
        <v>124500</v>
      </c>
      <c r="F507" s="13">
        <v>770</v>
      </c>
      <c r="G507" s="12">
        <v>538000</v>
      </c>
      <c r="I507" s="13">
        <v>1363</v>
      </c>
      <c r="J507" s="12">
        <v>104900</v>
      </c>
    </row>
    <row r="508" spans="1:10" x14ac:dyDescent="0.2">
      <c r="A508">
        <v>507</v>
      </c>
      <c r="B508" s="2">
        <v>8</v>
      </c>
      <c r="C508" s="2">
        <f t="shared" si="9"/>
        <v>1</v>
      </c>
      <c r="D508">
        <v>215000</v>
      </c>
      <c r="F508" s="13">
        <v>773</v>
      </c>
      <c r="G508" s="12">
        <v>107000</v>
      </c>
      <c r="I508" s="13">
        <v>1368</v>
      </c>
      <c r="J508" s="12">
        <v>127000</v>
      </c>
    </row>
    <row r="509" spans="1:10" x14ac:dyDescent="0.2">
      <c r="A509">
        <v>508</v>
      </c>
      <c r="B509" s="2">
        <v>6</v>
      </c>
      <c r="C509" s="2">
        <f t="shared" si="9"/>
        <v>1</v>
      </c>
      <c r="D509">
        <v>208300</v>
      </c>
      <c r="F509" s="13">
        <v>775</v>
      </c>
      <c r="G509" s="12">
        <v>395000</v>
      </c>
      <c r="I509" s="13">
        <v>1371</v>
      </c>
      <c r="J509" s="12">
        <v>105000</v>
      </c>
    </row>
    <row r="510" spans="1:10" x14ac:dyDescent="0.2">
      <c r="A510">
        <v>509</v>
      </c>
      <c r="B510" s="2">
        <v>7</v>
      </c>
      <c r="C510" s="2">
        <f t="shared" si="9"/>
        <v>1</v>
      </c>
      <c r="D510">
        <v>161000</v>
      </c>
      <c r="F510" s="13">
        <v>776</v>
      </c>
      <c r="G510" s="12">
        <v>162000</v>
      </c>
      <c r="I510" s="13">
        <v>1378</v>
      </c>
      <c r="J510" s="12">
        <v>117000</v>
      </c>
    </row>
    <row r="511" spans="1:10" x14ac:dyDescent="0.2">
      <c r="A511">
        <v>510</v>
      </c>
      <c r="B511" s="2">
        <v>5</v>
      </c>
      <c r="C511" s="2">
        <f t="shared" si="9"/>
        <v>0</v>
      </c>
      <c r="D511">
        <v>124500</v>
      </c>
      <c r="F511" s="13">
        <v>777</v>
      </c>
      <c r="G511" s="12">
        <v>221500</v>
      </c>
      <c r="I511" s="13">
        <v>1380</v>
      </c>
      <c r="J511" s="12">
        <v>167500</v>
      </c>
    </row>
    <row r="512" spans="1:10" x14ac:dyDescent="0.2">
      <c r="A512">
        <v>511</v>
      </c>
      <c r="B512" s="2">
        <v>5</v>
      </c>
      <c r="C512" s="2">
        <f t="shared" si="9"/>
        <v>0</v>
      </c>
      <c r="D512">
        <v>164900</v>
      </c>
      <c r="F512" s="13">
        <v>780</v>
      </c>
      <c r="G512" s="12">
        <v>135000</v>
      </c>
      <c r="I512" s="13">
        <v>1381</v>
      </c>
      <c r="J512" s="12">
        <v>58500</v>
      </c>
    </row>
    <row r="513" spans="1:10" x14ac:dyDescent="0.2">
      <c r="A513">
        <v>512</v>
      </c>
      <c r="B513" s="2">
        <v>7</v>
      </c>
      <c r="C513" s="2">
        <f t="shared" si="9"/>
        <v>1</v>
      </c>
      <c r="D513">
        <v>202665</v>
      </c>
      <c r="F513" s="13">
        <v>781</v>
      </c>
      <c r="G513" s="12">
        <v>176000</v>
      </c>
      <c r="I513" s="13">
        <v>1384</v>
      </c>
      <c r="J513" s="12">
        <v>112000</v>
      </c>
    </row>
    <row r="514" spans="1:10" x14ac:dyDescent="0.2">
      <c r="A514">
        <v>513</v>
      </c>
      <c r="B514" s="2">
        <v>5</v>
      </c>
      <c r="C514" s="2">
        <f t="shared" si="9"/>
        <v>0</v>
      </c>
      <c r="D514">
        <v>129900</v>
      </c>
      <c r="F514" s="13">
        <v>782</v>
      </c>
      <c r="G514" s="12">
        <v>175900</v>
      </c>
      <c r="I514" s="13">
        <v>1386</v>
      </c>
      <c r="J514" s="12">
        <v>125500</v>
      </c>
    </row>
    <row r="515" spans="1:10" x14ac:dyDescent="0.2">
      <c r="A515">
        <v>514</v>
      </c>
      <c r="B515" s="2">
        <v>6</v>
      </c>
      <c r="C515" s="2">
        <f t="shared" ref="C515:C578" si="10">IF(B515&gt;=6, 1, 0)</f>
        <v>1</v>
      </c>
      <c r="D515">
        <v>134000</v>
      </c>
      <c r="F515" s="13">
        <v>783</v>
      </c>
      <c r="G515" s="12">
        <v>187100</v>
      </c>
      <c r="I515" s="13">
        <v>1392</v>
      </c>
      <c r="J515" s="12">
        <v>124000</v>
      </c>
    </row>
    <row r="516" spans="1:10" x14ac:dyDescent="0.2">
      <c r="A516">
        <v>515</v>
      </c>
      <c r="B516" s="2">
        <v>5</v>
      </c>
      <c r="C516" s="2">
        <f t="shared" si="10"/>
        <v>0</v>
      </c>
      <c r="D516">
        <v>96500</v>
      </c>
      <c r="F516" s="13">
        <v>785</v>
      </c>
      <c r="G516" s="12">
        <v>128000</v>
      </c>
      <c r="I516" s="13">
        <v>1393</v>
      </c>
      <c r="J516" s="12">
        <v>123000</v>
      </c>
    </row>
    <row r="517" spans="1:10" x14ac:dyDescent="0.2">
      <c r="A517">
        <v>516</v>
      </c>
      <c r="B517" s="2">
        <v>10</v>
      </c>
      <c r="C517" s="2">
        <f t="shared" si="10"/>
        <v>1</v>
      </c>
      <c r="D517">
        <v>402861</v>
      </c>
      <c r="F517" s="13">
        <v>786</v>
      </c>
      <c r="G517" s="12">
        <v>161500</v>
      </c>
      <c r="I517" s="13">
        <v>1397</v>
      </c>
      <c r="J517" s="12">
        <v>160000</v>
      </c>
    </row>
    <row r="518" spans="1:10" x14ac:dyDescent="0.2">
      <c r="A518">
        <v>517</v>
      </c>
      <c r="B518" s="2">
        <v>6</v>
      </c>
      <c r="C518" s="2">
        <f t="shared" si="10"/>
        <v>1</v>
      </c>
      <c r="D518">
        <v>158000</v>
      </c>
      <c r="F518" s="13">
        <v>788</v>
      </c>
      <c r="G518" s="12">
        <v>233000</v>
      </c>
      <c r="I518" s="13">
        <v>1398</v>
      </c>
      <c r="J518" s="12">
        <v>137500</v>
      </c>
    </row>
    <row r="519" spans="1:10" x14ac:dyDescent="0.2">
      <c r="A519">
        <v>518</v>
      </c>
      <c r="B519" s="2">
        <v>7</v>
      </c>
      <c r="C519" s="2">
        <f t="shared" si="10"/>
        <v>1</v>
      </c>
      <c r="D519">
        <v>265000</v>
      </c>
      <c r="F519" s="13">
        <v>790</v>
      </c>
      <c r="G519" s="12">
        <v>187500</v>
      </c>
      <c r="I519" s="13">
        <v>1399</v>
      </c>
      <c r="J519" s="12">
        <v>138000</v>
      </c>
    </row>
    <row r="520" spans="1:10" x14ac:dyDescent="0.2">
      <c r="A520">
        <v>519</v>
      </c>
      <c r="B520" s="2">
        <v>6</v>
      </c>
      <c r="C520" s="2">
        <f t="shared" si="10"/>
        <v>1</v>
      </c>
      <c r="D520">
        <v>211000</v>
      </c>
      <c r="F520" s="13">
        <v>791</v>
      </c>
      <c r="G520" s="12">
        <v>160200</v>
      </c>
      <c r="I520" s="13">
        <v>1405</v>
      </c>
      <c r="J520" s="12">
        <v>105000</v>
      </c>
    </row>
    <row r="521" spans="1:10" x14ac:dyDescent="0.2">
      <c r="A521">
        <v>520</v>
      </c>
      <c r="B521" s="2">
        <v>7</v>
      </c>
      <c r="C521" s="2">
        <f t="shared" si="10"/>
        <v>1</v>
      </c>
      <c r="D521">
        <v>234000</v>
      </c>
      <c r="F521" s="13">
        <v>792</v>
      </c>
      <c r="G521" s="12">
        <v>146800</v>
      </c>
      <c r="I521" s="13">
        <v>1407</v>
      </c>
      <c r="J521" s="12">
        <v>133000</v>
      </c>
    </row>
    <row r="522" spans="1:10" x14ac:dyDescent="0.2">
      <c r="A522">
        <v>521</v>
      </c>
      <c r="B522" s="2">
        <v>4</v>
      </c>
      <c r="C522" s="2">
        <f t="shared" si="10"/>
        <v>0</v>
      </c>
      <c r="D522">
        <v>106250</v>
      </c>
      <c r="F522" s="13">
        <v>793</v>
      </c>
      <c r="G522" s="12">
        <v>269790</v>
      </c>
      <c r="I522" s="13">
        <v>1408</v>
      </c>
      <c r="J522" s="12">
        <v>112000</v>
      </c>
    </row>
    <row r="523" spans="1:10" x14ac:dyDescent="0.2">
      <c r="A523">
        <v>522</v>
      </c>
      <c r="B523" s="2">
        <v>6</v>
      </c>
      <c r="C523" s="2">
        <f t="shared" si="10"/>
        <v>1</v>
      </c>
      <c r="D523">
        <v>150000</v>
      </c>
      <c r="F523" s="13">
        <v>794</v>
      </c>
      <c r="G523" s="12">
        <v>225000</v>
      </c>
      <c r="I523" s="13">
        <v>1409</v>
      </c>
      <c r="J523" s="12">
        <v>125500</v>
      </c>
    </row>
    <row r="524" spans="1:10" x14ac:dyDescent="0.2">
      <c r="A524">
        <v>523</v>
      </c>
      <c r="B524" s="2">
        <v>6</v>
      </c>
      <c r="C524" s="2">
        <f t="shared" si="10"/>
        <v>1</v>
      </c>
      <c r="D524">
        <v>159000</v>
      </c>
      <c r="F524" s="13">
        <v>795</v>
      </c>
      <c r="G524" s="12">
        <v>194500</v>
      </c>
      <c r="I524" s="13">
        <v>1413</v>
      </c>
      <c r="J524" s="12">
        <v>90000</v>
      </c>
    </row>
    <row r="525" spans="1:10" x14ac:dyDescent="0.2">
      <c r="A525">
        <v>524</v>
      </c>
      <c r="B525" s="2">
        <v>10</v>
      </c>
      <c r="C525" s="2">
        <f t="shared" si="10"/>
        <v>1</v>
      </c>
      <c r="D525">
        <v>184750</v>
      </c>
      <c r="F525" s="13">
        <v>796</v>
      </c>
      <c r="G525" s="12">
        <v>171000</v>
      </c>
      <c r="I525" s="13">
        <v>1417</v>
      </c>
      <c r="J525" s="12">
        <v>122500</v>
      </c>
    </row>
    <row r="526" spans="1:10" x14ac:dyDescent="0.2">
      <c r="A526">
        <v>525</v>
      </c>
      <c r="B526" s="2">
        <v>7</v>
      </c>
      <c r="C526" s="2">
        <f t="shared" si="10"/>
        <v>1</v>
      </c>
      <c r="D526">
        <v>315750</v>
      </c>
      <c r="F526" s="13">
        <v>797</v>
      </c>
      <c r="G526" s="12">
        <v>143500</v>
      </c>
      <c r="I526" s="13">
        <v>1419</v>
      </c>
      <c r="J526" s="12">
        <v>124000</v>
      </c>
    </row>
    <row r="527" spans="1:10" x14ac:dyDescent="0.2">
      <c r="A527">
        <v>526</v>
      </c>
      <c r="B527" s="2">
        <v>7</v>
      </c>
      <c r="C527" s="2">
        <f t="shared" si="10"/>
        <v>1</v>
      </c>
      <c r="D527">
        <v>176000</v>
      </c>
      <c r="F527" s="13">
        <v>799</v>
      </c>
      <c r="G527" s="12">
        <v>485000</v>
      </c>
      <c r="I527" s="13">
        <v>1425</v>
      </c>
      <c r="J527" s="12">
        <v>144000</v>
      </c>
    </row>
    <row r="528" spans="1:10" x14ac:dyDescent="0.2">
      <c r="A528">
        <v>527</v>
      </c>
      <c r="B528" s="2">
        <v>5</v>
      </c>
      <c r="C528" s="2">
        <f t="shared" si="10"/>
        <v>0</v>
      </c>
      <c r="D528">
        <v>132000</v>
      </c>
      <c r="F528" s="13">
        <v>801</v>
      </c>
      <c r="G528" s="12">
        <v>200000</v>
      </c>
      <c r="I528" s="13">
        <v>1428</v>
      </c>
      <c r="J528" s="12">
        <v>140000</v>
      </c>
    </row>
    <row r="529" spans="1:10" x14ac:dyDescent="0.2">
      <c r="A529">
        <v>528</v>
      </c>
      <c r="B529" s="2">
        <v>9</v>
      </c>
      <c r="C529" s="2">
        <f t="shared" si="10"/>
        <v>1</v>
      </c>
      <c r="D529">
        <v>446261</v>
      </c>
      <c r="F529" s="13">
        <v>803</v>
      </c>
      <c r="G529" s="12">
        <v>189000</v>
      </c>
      <c r="I529" s="13">
        <v>1429</v>
      </c>
      <c r="J529" s="12">
        <v>119000</v>
      </c>
    </row>
    <row r="530" spans="1:10" x14ac:dyDescent="0.2">
      <c r="A530">
        <v>529</v>
      </c>
      <c r="B530" s="2">
        <v>4</v>
      </c>
      <c r="C530" s="2">
        <f t="shared" si="10"/>
        <v>0</v>
      </c>
      <c r="D530">
        <v>86000</v>
      </c>
      <c r="F530" s="13">
        <v>804</v>
      </c>
      <c r="G530" s="12">
        <v>582933</v>
      </c>
      <c r="I530" s="13">
        <v>1431</v>
      </c>
      <c r="J530" s="12">
        <v>192140</v>
      </c>
    </row>
    <row r="531" spans="1:10" x14ac:dyDescent="0.2">
      <c r="A531">
        <v>530</v>
      </c>
      <c r="B531" s="2">
        <v>6</v>
      </c>
      <c r="C531" s="2">
        <f t="shared" si="10"/>
        <v>1</v>
      </c>
      <c r="D531">
        <v>200624</v>
      </c>
      <c r="F531" s="13">
        <v>806</v>
      </c>
      <c r="G531" s="12">
        <v>227680</v>
      </c>
      <c r="I531" s="13">
        <v>1433</v>
      </c>
      <c r="J531" s="12">
        <v>64500</v>
      </c>
    </row>
    <row r="532" spans="1:10" x14ac:dyDescent="0.2">
      <c r="A532">
        <v>531</v>
      </c>
      <c r="B532" s="2">
        <v>6</v>
      </c>
      <c r="C532" s="2">
        <f t="shared" si="10"/>
        <v>1</v>
      </c>
      <c r="D532">
        <v>175000</v>
      </c>
      <c r="F532" s="13">
        <v>811</v>
      </c>
      <c r="G532" s="12">
        <v>181000</v>
      </c>
      <c r="I532" s="13">
        <v>1435</v>
      </c>
      <c r="J532" s="12">
        <v>160000</v>
      </c>
    </row>
    <row r="533" spans="1:10" x14ac:dyDescent="0.2">
      <c r="A533">
        <v>532</v>
      </c>
      <c r="B533" s="2">
        <v>6</v>
      </c>
      <c r="C533" s="2">
        <f t="shared" si="10"/>
        <v>1</v>
      </c>
      <c r="D533">
        <v>128000</v>
      </c>
      <c r="F533" s="13">
        <v>812</v>
      </c>
      <c r="G533" s="12">
        <v>144500</v>
      </c>
      <c r="I533" s="13">
        <v>1437</v>
      </c>
      <c r="J533" s="12">
        <v>120500</v>
      </c>
    </row>
    <row r="534" spans="1:10" x14ac:dyDescent="0.2">
      <c r="A534">
        <v>533</v>
      </c>
      <c r="B534" s="2">
        <v>5</v>
      </c>
      <c r="C534" s="2">
        <f t="shared" si="10"/>
        <v>0</v>
      </c>
      <c r="D534">
        <v>107500</v>
      </c>
      <c r="F534" s="13">
        <v>814</v>
      </c>
      <c r="G534" s="12">
        <v>157900</v>
      </c>
      <c r="I534" s="13">
        <v>1447</v>
      </c>
      <c r="J534" s="12">
        <v>157900</v>
      </c>
    </row>
    <row r="535" spans="1:10" x14ac:dyDescent="0.2">
      <c r="A535">
        <v>534</v>
      </c>
      <c r="B535" s="2">
        <v>1</v>
      </c>
      <c r="C535" s="2">
        <f t="shared" si="10"/>
        <v>0</v>
      </c>
      <c r="D535">
        <v>39300</v>
      </c>
      <c r="F535" s="13">
        <v>816</v>
      </c>
      <c r="G535" s="12">
        <v>224900</v>
      </c>
      <c r="I535" s="13">
        <v>1449</v>
      </c>
      <c r="J535" s="12">
        <v>112000</v>
      </c>
    </row>
    <row r="536" spans="1:10" x14ac:dyDescent="0.2">
      <c r="A536">
        <v>535</v>
      </c>
      <c r="B536" s="2">
        <v>8</v>
      </c>
      <c r="C536" s="2">
        <f t="shared" si="10"/>
        <v>1</v>
      </c>
      <c r="D536">
        <v>178000</v>
      </c>
      <c r="F536" s="13">
        <v>818</v>
      </c>
      <c r="G536" s="12">
        <v>271000</v>
      </c>
      <c r="I536" s="13">
        <v>1450</v>
      </c>
      <c r="J536" s="12">
        <v>92000</v>
      </c>
    </row>
    <row r="537" spans="1:10" x14ac:dyDescent="0.2">
      <c r="A537">
        <v>536</v>
      </c>
      <c r="B537" s="2">
        <v>5</v>
      </c>
      <c r="C537" s="2">
        <f t="shared" si="10"/>
        <v>0</v>
      </c>
      <c r="D537">
        <v>107500</v>
      </c>
      <c r="F537" s="13">
        <v>819</v>
      </c>
      <c r="G537" s="12">
        <v>155000</v>
      </c>
      <c r="I537" s="13">
        <v>1451</v>
      </c>
      <c r="J537" s="12">
        <v>136000</v>
      </c>
    </row>
    <row r="538" spans="1:10" x14ac:dyDescent="0.2">
      <c r="A538">
        <v>537</v>
      </c>
      <c r="B538" s="2">
        <v>7</v>
      </c>
      <c r="C538" s="2">
        <f t="shared" si="10"/>
        <v>1</v>
      </c>
      <c r="D538">
        <v>188000</v>
      </c>
      <c r="F538" s="13">
        <v>820</v>
      </c>
      <c r="G538" s="12">
        <v>224000</v>
      </c>
      <c r="I538" s="13">
        <v>1453</v>
      </c>
      <c r="J538" s="12">
        <v>145000</v>
      </c>
    </row>
    <row r="539" spans="1:10" x14ac:dyDescent="0.2">
      <c r="A539">
        <v>538</v>
      </c>
      <c r="B539" s="2">
        <v>4</v>
      </c>
      <c r="C539" s="2">
        <f t="shared" si="10"/>
        <v>0</v>
      </c>
      <c r="D539">
        <v>111250</v>
      </c>
      <c r="F539" s="13">
        <v>821</v>
      </c>
      <c r="G539" s="12">
        <v>183000</v>
      </c>
      <c r="I539" s="13">
        <v>1454</v>
      </c>
      <c r="J539" s="12">
        <v>84500</v>
      </c>
    </row>
    <row r="540" spans="1:10" x14ac:dyDescent="0.2">
      <c r="A540">
        <v>539</v>
      </c>
      <c r="B540" s="2">
        <v>5</v>
      </c>
      <c r="C540" s="2">
        <f t="shared" si="10"/>
        <v>0</v>
      </c>
      <c r="D540">
        <v>158000</v>
      </c>
      <c r="F540" s="13">
        <v>823</v>
      </c>
      <c r="G540" s="12">
        <v>225000</v>
      </c>
      <c r="I540" s="13">
        <v>1459</v>
      </c>
      <c r="J540" s="12">
        <v>142125</v>
      </c>
    </row>
    <row r="541" spans="1:10" x14ac:dyDescent="0.2">
      <c r="A541">
        <v>540</v>
      </c>
      <c r="B541" s="2">
        <v>8</v>
      </c>
      <c r="C541" s="2">
        <f t="shared" si="10"/>
        <v>1</v>
      </c>
      <c r="D541">
        <v>272000</v>
      </c>
      <c r="F541" s="13">
        <v>824</v>
      </c>
      <c r="G541" s="12">
        <v>139500</v>
      </c>
      <c r="I541" s="13">
        <v>1460</v>
      </c>
      <c r="J541" s="12">
        <v>147500</v>
      </c>
    </row>
    <row r="542" spans="1:10" x14ac:dyDescent="0.2">
      <c r="A542">
        <v>541</v>
      </c>
      <c r="B542" s="2">
        <v>9</v>
      </c>
      <c r="C542" s="2">
        <f t="shared" si="10"/>
        <v>1</v>
      </c>
      <c r="D542">
        <v>315000</v>
      </c>
      <c r="F542" s="13">
        <v>825</v>
      </c>
      <c r="G542" s="12">
        <v>232600</v>
      </c>
      <c r="I542" s="13" t="s">
        <v>273</v>
      </c>
      <c r="J542" s="12">
        <v>67590651</v>
      </c>
    </row>
    <row r="543" spans="1:10" x14ac:dyDescent="0.2">
      <c r="A543">
        <v>542</v>
      </c>
      <c r="B543" s="2">
        <v>8</v>
      </c>
      <c r="C543" s="2">
        <f t="shared" si="10"/>
        <v>1</v>
      </c>
      <c r="D543">
        <v>248000</v>
      </c>
      <c r="F543" s="13">
        <v>826</v>
      </c>
      <c r="G543" s="12">
        <v>385000</v>
      </c>
    </row>
    <row r="544" spans="1:10" x14ac:dyDescent="0.2">
      <c r="A544">
        <v>543</v>
      </c>
      <c r="B544" s="2">
        <v>7</v>
      </c>
      <c r="C544" s="2">
        <f t="shared" si="10"/>
        <v>1</v>
      </c>
      <c r="D544">
        <v>213250</v>
      </c>
      <c r="F544" s="13">
        <v>828</v>
      </c>
      <c r="G544" s="12">
        <v>189000</v>
      </c>
    </row>
    <row r="545" spans="1:7" x14ac:dyDescent="0.2">
      <c r="A545">
        <v>544</v>
      </c>
      <c r="B545" s="2">
        <v>7</v>
      </c>
      <c r="C545" s="2">
        <f t="shared" si="10"/>
        <v>1</v>
      </c>
      <c r="D545">
        <v>133000</v>
      </c>
      <c r="F545" s="13">
        <v>830</v>
      </c>
      <c r="G545" s="12">
        <v>147400</v>
      </c>
    </row>
    <row r="546" spans="1:7" x14ac:dyDescent="0.2">
      <c r="A546">
        <v>545</v>
      </c>
      <c r="B546" s="2">
        <v>7</v>
      </c>
      <c r="C546" s="2">
        <f t="shared" si="10"/>
        <v>1</v>
      </c>
      <c r="D546">
        <v>179665</v>
      </c>
      <c r="F546" s="13">
        <v>831</v>
      </c>
      <c r="G546" s="12">
        <v>166000</v>
      </c>
    </row>
    <row r="547" spans="1:7" x14ac:dyDescent="0.2">
      <c r="A547">
        <v>546</v>
      </c>
      <c r="B547" s="2">
        <v>7</v>
      </c>
      <c r="C547" s="2">
        <f t="shared" si="10"/>
        <v>1</v>
      </c>
      <c r="D547">
        <v>229000</v>
      </c>
      <c r="F547" s="13">
        <v>832</v>
      </c>
      <c r="G547" s="12">
        <v>151000</v>
      </c>
    </row>
    <row r="548" spans="1:7" x14ac:dyDescent="0.2">
      <c r="A548">
        <v>547</v>
      </c>
      <c r="B548" s="2">
        <v>6</v>
      </c>
      <c r="C548" s="2">
        <f t="shared" si="10"/>
        <v>1</v>
      </c>
      <c r="D548">
        <v>210000</v>
      </c>
      <c r="F548" s="13">
        <v>833</v>
      </c>
      <c r="G548" s="12">
        <v>237000</v>
      </c>
    </row>
    <row r="549" spans="1:7" x14ac:dyDescent="0.2">
      <c r="A549">
        <v>548</v>
      </c>
      <c r="B549" s="2">
        <v>5</v>
      </c>
      <c r="C549" s="2">
        <f t="shared" si="10"/>
        <v>0</v>
      </c>
      <c r="D549">
        <v>129500</v>
      </c>
      <c r="F549" s="13">
        <v>834</v>
      </c>
      <c r="G549" s="12">
        <v>167000</v>
      </c>
    </row>
    <row r="550" spans="1:7" x14ac:dyDescent="0.2">
      <c r="A550">
        <v>549</v>
      </c>
      <c r="B550" s="2">
        <v>5</v>
      </c>
      <c r="C550" s="2">
        <f t="shared" si="10"/>
        <v>0</v>
      </c>
      <c r="D550">
        <v>125000</v>
      </c>
      <c r="F550" s="13">
        <v>838</v>
      </c>
      <c r="G550" s="12">
        <v>100000</v>
      </c>
    </row>
    <row r="551" spans="1:7" x14ac:dyDescent="0.2">
      <c r="A551">
        <v>550</v>
      </c>
      <c r="B551" s="2">
        <v>7</v>
      </c>
      <c r="C551" s="2">
        <f t="shared" si="10"/>
        <v>1</v>
      </c>
      <c r="D551">
        <v>263000</v>
      </c>
      <c r="F551" s="13">
        <v>841</v>
      </c>
      <c r="G551" s="12">
        <v>140000</v>
      </c>
    </row>
    <row r="552" spans="1:7" x14ac:dyDescent="0.2">
      <c r="A552">
        <v>551</v>
      </c>
      <c r="B552" s="2">
        <v>6</v>
      </c>
      <c r="C552" s="2">
        <f t="shared" si="10"/>
        <v>1</v>
      </c>
      <c r="D552">
        <v>140000</v>
      </c>
      <c r="F552" s="13">
        <v>843</v>
      </c>
      <c r="G552" s="12">
        <v>174900</v>
      </c>
    </row>
    <row r="553" spans="1:7" x14ac:dyDescent="0.2">
      <c r="A553">
        <v>552</v>
      </c>
      <c r="B553" s="2">
        <v>5</v>
      </c>
      <c r="C553" s="2">
        <f t="shared" si="10"/>
        <v>0</v>
      </c>
      <c r="D553">
        <v>112500</v>
      </c>
      <c r="F553" s="13">
        <v>847</v>
      </c>
      <c r="G553" s="12">
        <v>213000</v>
      </c>
    </row>
    <row r="554" spans="1:7" x14ac:dyDescent="0.2">
      <c r="A554">
        <v>553</v>
      </c>
      <c r="B554" s="2">
        <v>8</v>
      </c>
      <c r="C554" s="2">
        <f t="shared" si="10"/>
        <v>1</v>
      </c>
      <c r="D554">
        <v>255500</v>
      </c>
      <c r="F554" s="13">
        <v>849</v>
      </c>
      <c r="G554" s="12">
        <v>240000</v>
      </c>
    </row>
    <row r="555" spans="1:7" x14ac:dyDescent="0.2">
      <c r="A555">
        <v>554</v>
      </c>
      <c r="B555" s="2">
        <v>4</v>
      </c>
      <c r="C555" s="2">
        <f t="shared" si="10"/>
        <v>0</v>
      </c>
      <c r="D555">
        <v>108000</v>
      </c>
      <c r="F555" s="13">
        <v>850</v>
      </c>
      <c r="G555" s="12">
        <v>187000</v>
      </c>
    </row>
    <row r="556" spans="1:7" x14ac:dyDescent="0.2">
      <c r="A556">
        <v>555</v>
      </c>
      <c r="B556" s="2">
        <v>7</v>
      </c>
      <c r="C556" s="2">
        <f t="shared" si="10"/>
        <v>1</v>
      </c>
      <c r="D556">
        <v>284000</v>
      </c>
      <c r="F556" s="13">
        <v>851</v>
      </c>
      <c r="G556" s="12">
        <v>131500</v>
      </c>
    </row>
    <row r="557" spans="1:7" x14ac:dyDescent="0.2">
      <c r="A557">
        <v>556</v>
      </c>
      <c r="B557" s="2">
        <v>5</v>
      </c>
      <c r="C557" s="2">
        <f t="shared" si="10"/>
        <v>0</v>
      </c>
      <c r="D557">
        <v>113000</v>
      </c>
      <c r="F557" s="13">
        <v>852</v>
      </c>
      <c r="G557" s="12">
        <v>215000</v>
      </c>
    </row>
    <row r="558" spans="1:7" x14ac:dyDescent="0.2">
      <c r="A558">
        <v>557</v>
      </c>
      <c r="B558" s="2">
        <v>5</v>
      </c>
      <c r="C558" s="2">
        <f t="shared" si="10"/>
        <v>0</v>
      </c>
      <c r="D558">
        <v>141000</v>
      </c>
      <c r="F558" s="13">
        <v>853</v>
      </c>
      <c r="G558" s="12">
        <v>164000</v>
      </c>
    </row>
    <row r="559" spans="1:7" x14ac:dyDescent="0.2">
      <c r="A559">
        <v>558</v>
      </c>
      <c r="B559" s="2">
        <v>4</v>
      </c>
      <c r="C559" s="2">
        <f t="shared" si="10"/>
        <v>0</v>
      </c>
      <c r="D559">
        <v>108000</v>
      </c>
      <c r="F559" s="13">
        <v>854</v>
      </c>
      <c r="G559" s="12">
        <v>158000</v>
      </c>
    </row>
    <row r="560" spans="1:7" x14ac:dyDescent="0.2">
      <c r="A560">
        <v>559</v>
      </c>
      <c r="B560" s="2">
        <v>7</v>
      </c>
      <c r="C560" s="2">
        <f t="shared" si="10"/>
        <v>1</v>
      </c>
      <c r="D560">
        <v>175000</v>
      </c>
      <c r="F560" s="13">
        <v>857</v>
      </c>
      <c r="G560" s="12">
        <v>147000</v>
      </c>
    </row>
    <row r="561" spans="1:7" x14ac:dyDescent="0.2">
      <c r="A561">
        <v>560</v>
      </c>
      <c r="B561" s="2">
        <v>7</v>
      </c>
      <c r="C561" s="2">
        <f t="shared" si="10"/>
        <v>1</v>
      </c>
      <c r="D561">
        <v>234000</v>
      </c>
      <c r="F561" s="13">
        <v>858</v>
      </c>
      <c r="G561" s="12">
        <v>174000</v>
      </c>
    </row>
    <row r="562" spans="1:7" x14ac:dyDescent="0.2">
      <c r="A562">
        <v>561</v>
      </c>
      <c r="B562" s="2">
        <v>5</v>
      </c>
      <c r="C562" s="2">
        <f t="shared" si="10"/>
        <v>0</v>
      </c>
      <c r="D562">
        <v>121500</v>
      </c>
      <c r="F562" s="13">
        <v>859</v>
      </c>
      <c r="G562" s="12">
        <v>152000</v>
      </c>
    </row>
    <row r="563" spans="1:7" x14ac:dyDescent="0.2">
      <c r="A563">
        <v>562</v>
      </c>
      <c r="B563" s="2">
        <v>5</v>
      </c>
      <c r="C563" s="2">
        <f t="shared" si="10"/>
        <v>0</v>
      </c>
      <c r="D563">
        <v>170000</v>
      </c>
      <c r="F563" s="13">
        <v>860</v>
      </c>
      <c r="G563" s="12">
        <v>250000</v>
      </c>
    </row>
    <row r="564" spans="1:7" x14ac:dyDescent="0.2">
      <c r="A564">
        <v>563</v>
      </c>
      <c r="B564" s="2">
        <v>5</v>
      </c>
      <c r="C564" s="2">
        <f t="shared" si="10"/>
        <v>0</v>
      </c>
      <c r="D564">
        <v>108000</v>
      </c>
      <c r="F564" s="13">
        <v>861</v>
      </c>
      <c r="G564" s="12">
        <v>189950</v>
      </c>
    </row>
    <row r="565" spans="1:7" x14ac:dyDescent="0.2">
      <c r="A565">
        <v>564</v>
      </c>
      <c r="B565" s="2">
        <v>6</v>
      </c>
      <c r="C565" s="2">
        <f t="shared" si="10"/>
        <v>1</v>
      </c>
      <c r="D565">
        <v>185000</v>
      </c>
      <c r="F565" s="13">
        <v>863</v>
      </c>
      <c r="G565" s="12">
        <v>152000</v>
      </c>
    </row>
    <row r="566" spans="1:7" x14ac:dyDescent="0.2">
      <c r="A566">
        <v>565</v>
      </c>
      <c r="B566" s="2">
        <v>7</v>
      </c>
      <c r="C566" s="2">
        <f t="shared" si="10"/>
        <v>1</v>
      </c>
      <c r="D566">
        <v>268000</v>
      </c>
      <c r="F566" s="13">
        <v>865</v>
      </c>
      <c r="G566" s="12">
        <v>250580</v>
      </c>
    </row>
    <row r="567" spans="1:7" x14ac:dyDescent="0.2">
      <c r="A567">
        <v>566</v>
      </c>
      <c r="B567" s="2">
        <v>6</v>
      </c>
      <c r="C567" s="2">
        <f t="shared" si="10"/>
        <v>1</v>
      </c>
      <c r="D567">
        <v>128000</v>
      </c>
      <c r="F567" s="13">
        <v>867</v>
      </c>
      <c r="G567" s="12">
        <v>248900</v>
      </c>
    </row>
    <row r="568" spans="1:7" x14ac:dyDescent="0.2">
      <c r="A568">
        <v>567</v>
      </c>
      <c r="B568" s="2">
        <v>9</v>
      </c>
      <c r="C568" s="2">
        <f t="shared" si="10"/>
        <v>1</v>
      </c>
      <c r="D568">
        <v>325000</v>
      </c>
      <c r="F568" s="13">
        <v>870</v>
      </c>
      <c r="G568" s="12">
        <v>236000</v>
      </c>
    </row>
    <row r="569" spans="1:7" x14ac:dyDescent="0.2">
      <c r="A569">
        <v>568</v>
      </c>
      <c r="B569" s="2">
        <v>7</v>
      </c>
      <c r="C569" s="2">
        <f t="shared" si="10"/>
        <v>1</v>
      </c>
      <c r="D569">
        <v>214000</v>
      </c>
      <c r="F569" s="13">
        <v>872</v>
      </c>
      <c r="G569" s="12">
        <v>200500</v>
      </c>
    </row>
    <row r="570" spans="1:7" x14ac:dyDescent="0.2">
      <c r="A570">
        <v>569</v>
      </c>
      <c r="B570" s="2">
        <v>8</v>
      </c>
      <c r="C570" s="2">
        <f t="shared" si="10"/>
        <v>1</v>
      </c>
      <c r="D570">
        <v>316600</v>
      </c>
      <c r="F570" s="13">
        <v>876</v>
      </c>
      <c r="G570" s="12">
        <v>303477</v>
      </c>
    </row>
    <row r="571" spans="1:7" x14ac:dyDescent="0.2">
      <c r="A571">
        <v>570</v>
      </c>
      <c r="B571" s="2">
        <v>5</v>
      </c>
      <c r="C571" s="2">
        <f t="shared" si="10"/>
        <v>0</v>
      </c>
      <c r="D571">
        <v>135960</v>
      </c>
      <c r="F571" s="13">
        <v>878</v>
      </c>
      <c r="G571" s="12">
        <v>350000</v>
      </c>
    </row>
    <row r="572" spans="1:7" x14ac:dyDescent="0.2">
      <c r="A572">
        <v>571</v>
      </c>
      <c r="B572" s="2">
        <v>5</v>
      </c>
      <c r="C572" s="2">
        <f t="shared" si="10"/>
        <v>0</v>
      </c>
      <c r="D572">
        <v>142600</v>
      </c>
      <c r="F572" s="13">
        <v>882</v>
      </c>
      <c r="G572" s="12">
        <v>187500</v>
      </c>
    </row>
    <row r="573" spans="1:7" x14ac:dyDescent="0.2">
      <c r="A573">
        <v>572</v>
      </c>
      <c r="B573" s="2">
        <v>6</v>
      </c>
      <c r="C573" s="2">
        <f t="shared" si="10"/>
        <v>1</v>
      </c>
      <c r="D573">
        <v>120000</v>
      </c>
      <c r="F573" s="13">
        <v>883</v>
      </c>
      <c r="G573" s="12">
        <v>178000</v>
      </c>
    </row>
    <row r="574" spans="1:7" x14ac:dyDescent="0.2">
      <c r="A574">
        <v>573</v>
      </c>
      <c r="B574" s="2">
        <v>7</v>
      </c>
      <c r="C574" s="2">
        <f t="shared" si="10"/>
        <v>1</v>
      </c>
      <c r="D574">
        <v>224500</v>
      </c>
      <c r="F574" s="13">
        <v>886</v>
      </c>
      <c r="G574" s="12">
        <v>328900</v>
      </c>
    </row>
    <row r="575" spans="1:7" x14ac:dyDescent="0.2">
      <c r="A575">
        <v>574</v>
      </c>
      <c r="B575" s="2">
        <v>7</v>
      </c>
      <c r="C575" s="2">
        <f t="shared" si="10"/>
        <v>1</v>
      </c>
      <c r="D575">
        <v>170000</v>
      </c>
      <c r="F575" s="13">
        <v>889</v>
      </c>
      <c r="G575" s="12">
        <v>268000</v>
      </c>
    </row>
    <row r="576" spans="1:7" x14ac:dyDescent="0.2">
      <c r="A576">
        <v>575</v>
      </c>
      <c r="B576" s="2">
        <v>5</v>
      </c>
      <c r="C576" s="2">
        <f t="shared" si="10"/>
        <v>0</v>
      </c>
      <c r="D576">
        <v>139000</v>
      </c>
      <c r="F576" s="13">
        <v>890</v>
      </c>
      <c r="G576" s="12">
        <v>149500</v>
      </c>
    </row>
    <row r="577" spans="1:7" x14ac:dyDescent="0.2">
      <c r="A577">
        <v>576</v>
      </c>
      <c r="B577" s="2">
        <v>5</v>
      </c>
      <c r="C577" s="2">
        <f t="shared" si="10"/>
        <v>0</v>
      </c>
      <c r="D577">
        <v>118500</v>
      </c>
      <c r="F577" s="13">
        <v>892</v>
      </c>
      <c r="G577" s="12">
        <v>172500</v>
      </c>
    </row>
    <row r="578" spans="1:7" x14ac:dyDescent="0.2">
      <c r="A578">
        <v>577</v>
      </c>
      <c r="B578" s="2">
        <v>7</v>
      </c>
      <c r="C578" s="2">
        <f t="shared" si="10"/>
        <v>1</v>
      </c>
      <c r="D578">
        <v>145000</v>
      </c>
      <c r="F578" s="13">
        <v>893</v>
      </c>
      <c r="G578" s="12">
        <v>154500</v>
      </c>
    </row>
    <row r="579" spans="1:7" x14ac:dyDescent="0.2">
      <c r="A579">
        <v>578</v>
      </c>
      <c r="B579" s="2">
        <v>5</v>
      </c>
      <c r="C579" s="2">
        <f t="shared" ref="C579:C642" si="11">IF(B579&gt;=6, 1, 0)</f>
        <v>0</v>
      </c>
      <c r="D579">
        <v>164500</v>
      </c>
      <c r="F579" s="13">
        <v>896</v>
      </c>
      <c r="G579" s="12">
        <v>140000</v>
      </c>
    </row>
    <row r="580" spans="1:7" x14ac:dyDescent="0.2">
      <c r="A580">
        <v>579</v>
      </c>
      <c r="B580" s="2">
        <v>7</v>
      </c>
      <c r="C580" s="2">
        <f t="shared" si="11"/>
        <v>1</v>
      </c>
      <c r="D580">
        <v>146000</v>
      </c>
      <c r="F580" s="13">
        <v>899</v>
      </c>
      <c r="G580" s="12">
        <v>611657</v>
      </c>
    </row>
    <row r="581" spans="1:7" x14ac:dyDescent="0.2">
      <c r="A581">
        <v>580</v>
      </c>
      <c r="B581" s="2">
        <v>5</v>
      </c>
      <c r="C581" s="2">
        <f t="shared" si="11"/>
        <v>0</v>
      </c>
      <c r="D581">
        <v>131500</v>
      </c>
      <c r="F581" s="13">
        <v>903</v>
      </c>
      <c r="G581" s="12">
        <v>180000</v>
      </c>
    </row>
    <row r="582" spans="1:7" x14ac:dyDescent="0.2">
      <c r="A582">
        <v>581</v>
      </c>
      <c r="B582" s="2">
        <v>6</v>
      </c>
      <c r="C582" s="2">
        <f t="shared" si="11"/>
        <v>1</v>
      </c>
      <c r="D582">
        <v>181900</v>
      </c>
      <c r="F582" s="13">
        <v>904</v>
      </c>
      <c r="G582" s="12">
        <v>240000</v>
      </c>
    </row>
    <row r="583" spans="1:7" x14ac:dyDescent="0.2">
      <c r="A583">
        <v>582</v>
      </c>
      <c r="B583" s="2">
        <v>8</v>
      </c>
      <c r="C583" s="2">
        <f t="shared" si="11"/>
        <v>1</v>
      </c>
      <c r="D583">
        <v>253293</v>
      </c>
      <c r="F583" s="13">
        <v>907</v>
      </c>
      <c r="G583" s="12">
        <v>255000</v>
      </c>
    </row>
    <row r="584" spans="1:7" x14ac:dyDescent="0.2">
      <c r="A584">
        <v>583</v>
      </c>
      <c r="B584" s="2">
        <v>6</v>
      </c>
      <c r="C584" s="2">
        <f t="shared" si="11"/>
        <v>1</v>
      </c>
      <c r="D584">
        <v>118500</v>
      </c>
      <c r="F584" s="13">
        <v>908</v>
      </c>
      <c r="G584" s="12">
        <v>250000</v>
      </c>
    </row>
    <row r="585" spans="1:7" x14ac:dyDescent="0.2">
      <c r="A585">
        <v>584</v>
      </c>
      <c r="B585" s="2">
        <v>10</v>
      </c>
      <c r="C585" s="2">
        <f t="shared" si="11"/>
        <v>1</v>
      </c>
      <c r="D585">
        <v>325000</v>
      </c>
      <c r="F585" s="13">
        <v>910</v>
      </c>
      <c r="G585" s="12">
        <v>174000</v>
      </c>
    </row>
    <row r="586" spans="1:7" x14ac:dyDescent="0.2">
      <c r="A586">
        <v>585</v>
      </c>
      <c r="B586" s="2">
        <v>4</v>
      </c>
      <c r="C586" s="2">
        <f t="shared" si="11"/>
        <v>0</v>
      </c>
      <c r="D586">
        <v>133000</v>
      </c>
      <c r="F586" s="13">
        <v>915</v>
      </c>
      <c r="G586" s="12">
        <v>173733</v>
      </c>
    </row>
    <row r="587" spans="1:7" x14ac:dyDescent="0.2">
      <c r="A587">
        <v>586</v>
      </c>
      <c r="B587" s="2">
        <v>8</v>
      </c>
      <c r="C587" s="2">
        <f t="shared" si="11"/>
        <v>1</v>
      </c>
      <c r="D587">
        <v>369900</v>
      </c>
      <c r="F587" s="13">
        <v>919</v>
      </c>
      <c r="G587" s="12">
        <v>238000</v>
      </c>
    </row>
    <row r="588" spans="1:7" x14ac:dyDescent="0.2">
      <c r="A588">
        <v>587</v>
      </c>
      <c r="B588" s="2">
        <v>6</v>
      </c>
      <c r="C588" s="2">
        <f t="shared" si="11"/>
        <v>1</v>
      </c>
      <c r="D588">
        <v>130000</v>
      </c>
      <c r="F588" s="13">
        <v>920</v>
      </c>
      <c r="G588" s="12">
        <v>176500</v>
      </c>
    </row>
    <row r="589" spans="1:7" x14ac:dyDescent="0.2">
      <c r="A589">
        <v>588</v>
      </c>
      <c r="B589" s="2">
        <v>5</v>
      </c>
      <c r="C589" s="2">
        <f t="shared" si="11"/>
        <v>0</v>
      </c>
      <c r="D589">
        <v>137000</v>
      </c>
      <c r="F589" s="13">
        <v>921</v>
      </c>
      <c r="G589" s="12">
        <v>201000</v>
      </c>
    </row>
    <row r="590" spans="1:7" x14ac:dyDescent="0.2">
      <c r="A590">
        <v>589</v>
      </c>
      <c r="B590" s="2">
        <v>5</v>
      </c>
      <c r="C590" s="2">
        <f t="shared" si="11"/>
        <v>0</v>
      </c>
      <c r="D590">
        <v>143000</v>
      </c>
      <c r="F590" s="13">
        <v>923</v>
      </c>
      <c r="G590" s="12">
        <v>169990</v>
      </c>
    </row>
    <row r="591" spans="1:7" x14ac:dyDescent="0.2">
      <c r="A591">
        <v>590</v>
      </c>
      <c r="B591" s="2">
        <v>5</v>
      </c>
      <c r="C591" s="2">
        <f t="shared" si="11"/>
        <v>0</v>
      </c>
      <c r="D591">
        <v>79500</v>
      </c>
      <c r="F591" s="13">
        <v>924</v>
      </c>
      <c r="G591" s="12">
        <v>193000</v>
      </c>
    </row>
    <row r="592" spans="1:7" x14ac:dyDescent="0.2">
      <c r="A592">
        <v>591</v>
      </c>
      <c r="B592" s="2">
        <v>7</v>
      </c>
      <c r="C592" s="2">
        <f t="shared" si="11"/>
        <v>1</v>
      </c>
      <c r="D592">
        <v>185900</v>
      </c>
      <c r="F592" s="13">
        <v>925</v>
      </c>
      <c r="G592" s="12">
        <v>207500</v>
      </c>
    </row>
    <row r="593" spans="1:7" x14ac:dyDescent="0.2">
      <c r="A593">
        <v>592</v>
      </c>
      <c r="B593" s="2">
        <v>10</v>
      </c>
      <c r="C593" s="2">
        <f t="shared" si="11"/>
        <v>1</v>
      </c>
      <c r="D593">
        <v>451950</v>
      </c>
      <c r="F593" s="13">
        <v>927</v>
      </c>
      <c r="G593" s="12">
        <v>285000</v>
      </c>
    </row>
    <row r="594" spans="1:7" x14ac:dyDescent="0.2">
      <c r="A594">
        <v>593</v>
      </c>
      <c r="B594" s="2">
        <v>5</v>
      </c>
      <c r="C594" s="2">
        <f t="shared" si="11"/>
        <v>0</v>
      </c>
      <c r="D594">
        <v>138000</v>
      </c>
      <c r="F594" s="13">
        <v>928</v>
      </c>
      <c r="G594" s="12">
        <v>176000</v>
      </c>
    </row>
    <row r="595" spans="1:7" x14ac:dyDescent="0.2">
      <c r="A595">
        <v>594</v>
      </c>
      <c r="B595" s="2">
        <v>6</v>
      </c>
      <c r="C595" s="2">
        <f t="shared" si="11"/>
        <v>1</v>
      </c>
      <c r="D595">
        <v>140000</v>
      </c>
      <c r="F595" s="13">
        <v>929</v>
      </c>
      <c r="G595" s="12">
        <v>236500</v>
      </c>
    </row>
    <row r="596" spans="1:7" x14ac:dyDescent="0.2">
      <c r="A596">
        <v>595</v>
      </c>
      <c r="B596" s="2">
        <v>5</v>
      </c>
      <c r="C596" s="2">
        <f t="shared" si="11"/>
        <v>0</v>
      </c>
      <c r="D596">
        <v>110000</v>
      </c>
      <c r="F596" s="13">
        <v>930</v>
      </c>
      <c r="G596" s="12">
        <v>222000</v>
      </c>
    </row>
    <row r="597" spans="1:7" x14ac:dyDescent="0.2">
      <c r="A597">
        <v>596</v>
      </c>
      <c r="B597" s="2">
        <v>8</v>
      </c>
      <c r="C597" s="2">
        <f t="shared" si="11"/>
        <v>1</v>
      </c>
      <c r="D597">
        <v>319000</v>
      </c>
      <c r="F597" s="13">
        <v>931</v>
      </c>
      <c r="G597" s="12">
        <v>201000</v>
      </c>
    </row>
    <row r="598" spans="1:7" x14ac:dyDescent="0.2">
      <c r="A598">
        <v>597</v>
      </c>
      <c r="B598" s="2">
        <v>6</v>
      </c>
      <c r="C598" s="2">
        <f t="shared" si="11"/>
        <v>1</v>
      </c>
      <c r="D598">
        <v>114504</v>
      </c>
      <c r="F598" s="13">
        <v>933</v>
      </c>
      <c r="G598" s="12">
        <v>320000</v>
      </c>
    </row>
    <row r="599" spans="1:7" x14ac:dyDescent="0.2">
      <c r="A599">
        <v>598</v>
      </c>
      <c r="B599" s="2">
        <v>7</v>
      </c>
      <c r="C599" s="2">
        <f t="shared" si="11"/>
        <v>1</v>
      </c>
      <c r="D599">
        <v>194201</v>
      </c>
      <c r="F599" s="13">
        <v>934</v>
      </c>
      <c r="G599" s="12">
        <v>190000</v>
      </c>
    </row>
    <row r="600" spans="1:7" x14ac:dyDescent="0.2">
      <c r="A600">
        <v>599</v>
      </c>
      <c r="B600" s="2">
        <v>5</v>
      </c>
      <c r="C600" s="2">
        <f t="shared" si="11"/>
        <v>0</v>
      </c>
      <c r="D600">
        <v>217500</v>
      </c>
      <c r="F600" s="13">
        <v>935</v>
      </c>
      <c r="G600" s="12">
        <v>242000</v>
      </c>
    </row>
    <row r="601" spans="1:7" x14ac:dyDescent="0.2">
      <c r="A601">
        <v>600</v>
      </c>
      <c r="B601" s="2">
        <v>6</v>
      </c>
      <c r="C601" s="2">
        <f t="shared" si="11"/>
        <v>1</v>
      </c>
      <c r="D601">
        <v>151000</v>
      </c>
      <c r="F601" s="13">
        <v>937</v>
      </c>
      <c r="G601" s="12">
        <v>184900</v>
      </c>
    </row>
    <row r="602" spans="1:7" x14ac:dyDescent="0.2">
      <c r="A602">
        <v>601</v>
      </c>
      <c r="B602" s="2">
        <v>8</v>
      </c>
      <c r="C602" s="2">
        <f t="shared" si="11"/>
        <v>1</v>
      </c>
      <c r="D602">
        <v>275000</v>
      </c>
      <c r="F602" s="13">
        <v>938</v>
      </c>
      <c r="G602" s="12">
        <v>253000</v>
      </c>
    </row>
    <row r="603" spans="1:7" x14ac:dyDescent="0.2">
      <c r="A603">
        <v>602</v>
      </c>
      <c r="B603" s="2">
        <v>6</v>
      </c>
      <c r="C603" s="2">
        <f t="shared" si="11"/>
        <v>1</v>
      </c>
      <c r="D603">
        <v>141000</v>
      </c>
      <c r="F603" s="13">
        <v>939</v>
      </c>
      <c r="G603" s="12">
        <v>239799</v>
      </c>
    </row>
    <row r="604" spans="1:7" x14ac:dyDescent="0.2">
      <c r="A604">
        <v>603</v>
      </c>
      <c r="B604" s="2">
        <v>8</v>
      </c>
      <c r="C604" s="2">
        <f t="shared" si="11"/>
        <v>1</v>
      </c>
      <c r="D604">
        <v>220000</v>
      </c>
      <c r="F604" s="13">
        <v>940</v>
      </c>
      <c r="G604" s="12">
        <v>244400</v>
      </c>
    </row>
    <row r="605" spans="1:7" x14ac:dyDescent="0.2">
      <c r="A605">
        <v>604</v>
      </c>
      <c r="B605" s="2">
        <v>7</v>
      </c>
      <c r="C605" s="2">
        <f t="shared" si="11"/>
        <v>1</v>
      </c>
      <c r="D605">
        <v>151000</v>
      </c>
      <c r="F605" s="13">
        <v>941</v>
      </c>
      <c r="G605" s="12">
        <v>150900</v>
      </c>
    </row>
    <row r="606" spans="1:7" x14ac:dyDescent="0.2">
      <c r="A606">
        <v>605</v>
      </c>
      <c r="B606" s="2">
        <v>7</v>
      </c>
      <c r="C606" s="2">
        <f t="shared" si="11"/>
        <v>1</v>
      </c>
      <c r="D606">
        <v>221000</v>
      </c>
      <c r="F606" s="13">
        <v>942</v>
      </c>
      <c r="G606" s="12">
        <v>214000</v>
      </c>
    </row>
    <row r="607" spans="1:7" x14ac:dyDescent="0.2">
      <c r="A607">
        <v>606</v>
      </c>
      <c r="B607" s="2">
        <v>7</v>
      </c>
      <c r="C607" s="2">
        <f t="shared" si="11"/>
        <v>1</v>
      </c>
      <c r="D607">
        <v>205000</v>
      </c>
      <c r="F607" s="13">
        <v>945</v>
      </c>
      <c r="G607" s="12">
        <v>137500</v>
      </c>
    </row>
    <row r="608" spans="1:7" x14ac:dyDescent="0.2">
      <c r="A608">
        <v>607</v>
      </c>
      <c r="B608" s="2">
        <v>5</v>
      </c>
      <c r="C608" s="2">
        <f t="shared" si="11"/>
        <v>0</v>
      </c>
      <c r="D608">
        <v>152000</v>
      </c>
      <c r="F608" s="13">
        <v>948</v>
      </c>
      <c r="G608" s="12">
        <v>270000</v>
      </c>
    </row>
    <row r="609" spans="1:7" x14ac:dyDescent="0.2">
      <c r="A609">
        <v>608</v>
      </c>
      <c r="B609" s="2">
        <v>5</v>
      </c>
      <c r="C609" s="2">
        <f t="shared" si="11"/>
        <v>0</v>
      </c>
      <c r="D609">
        <v>225000</v>
      </c>
      <c r="F609" s="13">
        <v>949</v>
      </c>
      <c r="G609" s="12">
        <v>192500</v>
      </c>
    </row>
    <row r="610" spans="1:7" x14ac:dyDescent="0.2">
      <c r="A610">
        <v>609</v>
      </c>
      <c r="B610" s="2">
        <v>8</v>
      </c>
      <c r="C610" s="2">
        <f t="shared" si="11"/>
        <v>1</v>
      </c>
      <c r="D610">
        <v>359100</v>
      </c>
      <c r="F610" s="13">
        <v>950</v>
      </c>
      <c r="G610" s="12">
        <v>197500</v>
      </c>
    </row>
    <row r="611" spans="1:7" x14ac:dyDescent="0.2">
      <c r="A611">
        <v>610</v>
      </c>
      <c r="B611" s="2">
        <v>4</v>
      </c>
      <c r="C611" s="2">
        <f t="shared" si="11"/>
        <v>0</v>
      </c>
      <c r="D611">
        <v>118500</v>
      </c>
      <c r="F611" s="13">
        <v>955</v>
      </c>
      <c r="G611" s="12">
        <v>127500</v>
      </c>
    </row>
    <row r="612" spans="1:7" x14ac:dyDescent="0.2">
      <c r="A612">
        <v>611</v>
      </c>
      <c r="B612" s="2">
        <v>9</v>
      </c>
      <c r="C612" s="2">
        <f t="shared" si="11"/>
        <v>1</v>
      </c>
      <c r="D612">
        <v>313000</v>
      </c>
      <c r="F612" s="13">
        <v>956</v>
      </c>
      <c r="G612" s="12">
        <v>145000</v>
      </c>
    </row>
    <row r="613" spans="1:7" x14ac:dyDescent="0.2">
      <c r="A613">
        <v>612</v>
      </c>
      <c r="B613" s="2">
        <v>6</v>
      </c>
      <c r="C613" s="2">
        <f t="shared" si="11"/>
        <v>1</v>
      </c>
      <c r="D613">
        <v>148000</v>
      </c>
      <c r="F613" s="13">
        <v>957</v>
      </c>
      <c r="G613" s="12">
        <v>124000</v>
      </c>
    </row>
    <row r="614" spans="1:7" x14ac:dyDescent="0.2">
      <c r="A614">
        <v>613</v>
      </c>
      <c r="B614" s="2">
        <v>8</v>
      </c>
      <c r="C614" s="2">
        <f t="shared" si="11"/>
        <v>1</v>
      </c>
      <c r="D614">
        <v>261500</v>
      </c>
      <c r="F614" s="13">
        <v>959</v>
      </c>
      <c r="G614" s="12">
        <v>185000</v>
      </c>
    </row>
    <row r="615" spans="1:7" x14ac:dyDescent="0.2">
      <c r="A615">
        <v>614</v>
      </c>
      <c r="B615" s="2">
        <v>5</v>
      </c>
      <c r="C615" s="2">
        <f t="shared" si="11"/>
        <v>0</v>
      </c>
      <c r="D615">
        <v>147000</v>
      </c>
      <c r="F615" s="13">
        <v>960</v>
      </c>
      <c r="G615" s="12">
        <v>155000</v>
      </c>
    </row>
    <row r="616" spans="1:7" x14ac:dyDescent="0.2">
      <c r="A616">
        <v>615</v>
      </c>
      <c r="B616" s="2">
        <v>4</v>
      </c>
      <c r="C616" s="2">
        <f t="shared" si="11"/>
        <v>0</v>
      </c>
      <c r="D616">
        <v>75500</v>
      </c>
      <c r="F616" s="13">
        <v>962</v>
      </c>
      <c r="G616" s="12">
        <v>272000</v>
      </c>
    </row>
    <row r="617" spans="1:7" x14ac:dyDescent="0.2">
      <c r="A617">
        <v>616</v>
      </c>
      <c r="B617" s="2">
        <v>6</v>
      </c>
      <c r="C617" s="2">
        <f t="shared" si="11"/>
        <v>1</v>
      </c>
      <c r="D617">
        <v>137500</v>
      </c>
      <c r="F617" s="13">
        <v>963</v>
      </c>
      <c r="G617" s="12">
        <v>155000</v>
      </c>
    </row>
    <row r="618" spans="1:7" x14ac:dyDescent="0.2">
      <c r="A618">
        <v>617</v>
      </c>
      <c r="B618" s="2">
        <v>6</v>
      </c>
      <c r="C618" s="2">
        <f t="shared" si="11"/>
        <v>1</v>
      </c>
      <c r="D618">
        <v>183200</v>
      </c>
      <c r="F618" s="13">
        <v>964</v>
      </c>
      <c r="G618" s="12">
        <v>239000</v>
      </c>
    </row>
    <row r="619" spans="1:7" x14ac:dyDescent="0.2">
      <c r="A619">
        <v>618</v>
      </c>
      <c r="B619" s="2">
        <v>6</v>
      </c>
      <c r="C619" s="2">
        <f t="shared" si="11"/>
        <v>1</v>
      </c>
      <c r="D619">
        <v>105500</v>
      </c>
      <c r="F619" s="13">
        <v>965</v>
      </c>
      <c r="G619" s="12">
        <v>214900</v>
      </c>
    </row>
    <row r="620" spans="1:7" x14ac:dyDescent="0.2">
      <c r="A620">
        <v>619</v>
      </c>
      <c r="B620" s="2">
        <v>9</v>
      </c>
      <c r="C620" s="2">
        <f t="shared" si="11"/>
        <v>1</v>
      </c>
      <c r="D620">
        <v>314813</v>
      </c>
      <c r="F620" s="13">
        <v>966</v>
      </c>
      <c r="G620" s="12">
        <v>178900</v>
      </c>
    </row>
    <row r="621" spans="1:7" x14ac:dyDescent="0.2">
      <c r="A621">
        <v>620</v>
      </c>
      <c r="B621" s="2">
        <v>8</v>
      </c>
      <c r="C621" s="2">
        <f t="shared" si="11"/>
        <v>1</v>
      </c>
      <c r="D621">
        <v>305000</v>
      </c>
      <c r="F621" s="13">
        <v>970</v>
      </c>
      <c r="G621" s="12">
        <v>140000</v>
      </c>
    </row>
    <row r="622" spans="1:7" x14ac:dyDescent="0.2">
      <c r="A622">
        <v>621</v>
      </c>
      <c r="B622" s="2">
        <v>3</v>
      </c>
      <c r="C622" s="2">
        <f t="shared" si="11"/>
        <v>0</v>
      </c>
      <c r="D622">
        <v>67000</v>
      </c>
      <c r="F622" s="13">
        <v>972</v>
      </c>
      <c r="G622" s="12">
        <v>173000</v>
      </c>
    </row>
    <row r="623" spans="1:7" x14ac:dyDescent="0.2">
      <c r="A623">
        <v>622</v>
      </c>
      <c r="B623" s="2">
        <v>6</v>
      </c>
      <c r="C623" s="2">
        <f t="shared" si="11"/>
        <v>1</v>
      </c>
      <c r="D623">
        <v>240000</v>
      </c>
      <c r="F623" s="13">
        <v>973</v>
      </c>
      <c r="G623" s="12">
        <v>99500</v>
      </c>
    </row>
    <row r="624" spans="1:7" x14ac:dyDescent="0.2">
      <c r="A624">
        <v>623</v>
      </c>
      <c r="B624" s="2">
        <v>5</v>
      </c>
      <c r="C624" s="2">
        <f t="shared" si="11"/>
        <v>0</v>
      </c>
      <c r="D624">
        <v>135000</v>
      </c>
      <c r="F624" s="13">
        <v>974</v>
      </c>
      <c r="G624" s="12">
        <v>182000</v>
      </c>
    </row>
    <row r="625" spans="1:7" x14ac:dyDescent="0.2">
      <c r="A625">
        <v>624</v>
      </c>
      <c r="B625" s="2">
        <v>6</v>
      </c>
      <c r="C625" s="2">
        <f t="shared" si="11"/>
        <v>1</v>
      </c>
      <c r="D625">
        <v>168500</v>
      </c>
      <c r="F625" s="13">
        <v>975</v>
      </c>
      <c r="G625" s="12">
        <v>167500</v>
      </c>
    </row>
    <row r="626" spans="1:7" x14ac:dyDescent="0.2">
      <c r="A626">
        <v>625</v>
      </c>
      <c r="B626" s="2">
        <v>6</v>
      </c>
      <c r="C626" s="2">
        <f t="shared" si="11"/>
        <v>1</v>
      </c>
      <c r="D626">
        <v>165150</v>
      </c>
      <c r="F626" s="13">
        <v>976</v>
      </c>
      <c r="G626" s="12">
        <v>165000</v>
      </c>
    </row>
    <row r="627" spans="1:7" x14ac:dyDescent="0.2">
      <c r="A627">
        <v>626</v>
      </c>
      <c r="B627" s="2">
        <v>6</v>
      </c>
      <c r="C627" s="2">
        <f t="shared" si="11"/>
        <v>1</v>
      </c>
      <c r="D627">
        <v>160000</v>
      </c>
      <c r="F627" s="13">
        <v>978</v>
      </c>
      <c r="G627" s="12">
        <v>199900</v>
      </c>
    </row>
    <row r="628" spans="1:7" x14ac:dyDescent="0.2">
      <c r="A628">
        <v>627</v>
      </c>
      <c r="B628" s="2">
        <v>5</v>
      </c>
      <c r="C628" s="2">
        <f t="shared" si="11"/>
        <v>0</v>
      </c>
      <c r="D628">
        <v>139900</v>
      </c>
      <c r="F628" s="13">
        <v>981</v>
      </c>
      <c r="G628" s="12">
        <v>178400</v>
      </c>
    </row>
    <row r="629" spans="1:7" x14ac:dyDescent="0.2">
      <c r="A629">
        <v>628</v>
      </c>
      <c r="B629" s="2">
        <v>6</v>
      </c>
      <c r="C629" s="2">
        <f t="shared" si="11"/>
        <v>1</v>
      </c>
      <c r="D629">
        <v>153000</v>
      </c>
      <c r="F629" s="13">
        <v>982</v>
      </c>
      <c r="G629" s="12">
        <v>336000</v>
      </c>
    </row>
    <row r="630" spans="1:7" x14ac:dyDescent="0.2">
      <c r="A630">
        <v>629</v>
      </c>
      <c r="B630" s="2">
        <v>5</v>
      </c>
      <c r="C630" s="2">
        <f t="shared" si="11"/>
        <v>0</v>
      </c>
      <c r="D630">
        <v>135000</v>
      </c>
      <c r="F630" s="13">
        <v>983</v>
      </c>
      <c r="G630" s="12">
        <v>159895</v>
      </c>
    </row>
    <row r="631" spans="1:7" x14ac:dyDescent="0.2">
      <c r="A631">
        <v>630</v>
      </c>
      <c r="B631" s="2">
        <v>6</v>
      </c>
      <c r="C631" s="2">
        <f t="shared" si="11"/>
        <v>1</v>
      </c>
      <c r="D631">
        <v>168500</v>
      </c>
      <c r="F631" s="13">
        <v>984</v>
      </c>
      <c r="G631" s="12">
        <v>255900</v>
      </c>
    </row>
    <row r="632" spans="1:7" x14ac:dyDescent="0.2">
      <c r="A632">
        <v>631</v>
      </c>
      <c r="B632" s="2">
        <v>5</v>
      </c>
      <c r="C632" s="2">
        <f t="shared" si="11"/>
        <v>0</v>
      </c>
      <c r="D632">
        <v>124000</v>
      </c>
      <c r="F632" s="13">
        <v>987</v>
      </c>
      <c r="G632" s="12">
        <v>117000</v>
      </c>
    </row>
    <row r="633" spans="1:7" x14ac:dyDescent="0.2">
      <c r="A633">
        <v>632</v>
      </c>
      <c r="B633" s="2">
        <v>8</v>
      </c>
      <c r="C633" s="2">
        <f t="shared" si="11"/>
        <v>1</v>
      </c>
      <c r="D633">
        <v>209500</v>
      </c>
      <c r="F633" s="13">
        <v>988</v>
      </c>
      <c r="G633" s="12">
        <v>395192</v>
      </c>
    </row>
    <row r="634" spans="1:7" x14ac:dyDescent="0.2">
      <c r="A634">
        <v>633</v>
      </c>
      <c r="B634" s="2">
        <v>7</v>
      </c>
      <c r="C634" s="2">
        <f t="shared" si="11"/>
        <v>1</v>
      </c>
      <c r="D634">
        <v>82500</v>
      </c>
      <c r="F634" s="13">
        <v>989</v>
      </c>
      <c r="G634" s="12">
        <v>195000</v>
      </c>
    </row>
    <row r="635" spans="1:7" x14ac:dyDescent="0.2">
      <c r="A635">
        <v>634</v>
      </c>
      <c r="B635" s="2">
        <v>5</v>
      </c>
      <c r="C635" s="2">
        <f t="shared" si="11"/>
        <v>0</v>
      </c>
      <c r="D635">
        <v>139400</v>
      </c>
      <c r="F635" s="13">
        <v>990</v>
      </c>
      <c r="G635" s="12">
        <v>197000</v>
      </c>
    </row>
    <row r="636" spans="1:7" x14ac:dyDescent="0.2">
      <c r="A636">
        <v>635</v>
      </c>
      <c r="B636" s="2">
        <v>6</v>
      </c>
      <c r="C636" s="2">
        <f t="shared" si="11"/>
        <v>1</v>
      </c>
      <c r="D636">
        <v>144000</v>
      </c>
      <c r="F636" s="13">
        <v>991</v>
      </c>
      <c r="G636" s="12">
        <v>348000</v>
      </c>
    </row>
    <row r="637" spans="1:7" x14ac:dyDescent="0.2">
      <c r="A637">
        <v>636</v>
      </c>
      <c r="B637" s="2">
        <v>6</v>
      </c>
      <c r="C637" s="2">
        <f t="shared" si="11"/>
        <v>1</v>
      </c>
      <c r="D637">
        <v>200000</v>
      </c>
      <c r="F637" s="13">
        <v>992</v>
      </c>
      <c r="G637" s="12">
        <v>168000</v>
      </c>
    </row>
    <row r="638" spans="1:7" x14ac:dyDescent="0.2">
      <c r="A638">
        <v>637</v>
      </c>
      <c r="B638" s="2">
        <v>2</v>
      </c>
      <c r="C638" s="2">
        <f t="shared" si="11"/>
        <v>0</v>
      </c>
      <c r="D638">
        <v>60000</v>
      </c>
      <c r="F638" s="13">
        <v>993</v>
      </c>
      <c r="G638" s="12">
        <v>187000</v>
      </c>
    </row>
    <row r="639" spans="1:7" x14ac:dyDescent="0.2">
      <c r="A639">
        <v>638</v>
      </c>
      <c r="B639" s="2">
        <v>5</v>
      </c>
      <c r="C639" s="2">
        <f t="shared" si="11"/>
        <v>0</v>
      </c>
      <c r="D639">
        <v>93000</v>
      </c>
      <c r="F639" s="13">
        <v>994</v>
      </c>
      <c r="G639" s="12">
        <v>173900</v>
      </c>
    </row>
    <row r="640" spans="1:7" x14ac:dyDescent="0.2">
      <c r="A640">
        <v>639</v>
      </c>
      <c r="B640" s="2">
        <v>5</v>
      </c>
      <c r="C640" s="2">
        <f t="shared" si="11"/>
        <v>0</v>
      </c>
      <c r="D640">
        <v>85000</v>
      </c>
      <c r="F640" s="13">
        <v>995</v>
      </c>
      <c r="G640" s="12">
        <v>337500</v>
      </c>
    </row>
    <row r="641" spans="1:7" x14ac:dyDescent="0.2">
      <c r="A641">
        <v>640</v>
      </c>
      <c r="B641" s="2">
        <v>8</v>
      </c>
      <c r="C641" s="2">
        <f t="shared" si="11"/>
        <v>1</v>
      </c>
      <c r="D641">
        <v>264561</v>
      </c>
      <c r="F641" s="13">
        <v>998</v>
      </c>
      <c r="G641" s="12">
        <v>185000</v>
      </c>
    </row>
    <row r="642" spans="1:7" x14ac:dyDescent="0.2">
      <c r="A642">
        <v>641</v>
      </c>
      <c r="B642" s="2">
        <v>8</v>
      </c>
      <c r="C642" s="2">
        <f t="shared" si="11"/>
        <v>1</v>
      </c>
      <c r="D642">
        <v>274000</v>
      </c>
      <c r="F642" s="13">
        <v>1000</v>
      </c>
      <c r="G642" s="12">
        <v>206000</v>
      </c>
    </row>
    <row r="643" spans="1:7" x14ac:dyDescent="0.2">
      <c r="A643">
        <v>642</v>
      </c>
      <c r="B643" s="2">
        <v>7</v>
      </c>
      <c r="C643" s="2">
        <f t="shared" ref="C643:C706" si="12">IF(B643&gt;=6, 1, 0)</f>
        <v>1</v>
      </c>
      <c r="D643">
        <v>226000</v>
      </c>
      <c r="F643" s="13">
        <v>1003</v>
      </c>
      <c r="G643" s="12">
        <v>232000</v>
      </c>
    </row>
    <row r="644" spans="1:7" x14ac:dyDescent="0.2">
      <c r="A644">
        <v>643</v>
      </c>
      <c r="B644" s="2">
        <v>8</v>
      </c>
      <c r="C644" s="2">
        <f t="shared" si="12"/>
        <v>1</v>
      </c>
      <c r="D644">
        <v>345000</v>
      </c>
      <c r="F644" s="13">
        <v>1005</v>
      </c>
      <c r="G644" s="12">
        <v>181000</v>
      </c>
    </row>
    <row r="645" spans="1:7" x14ac:dyDescent="0.2">
      <c r="A645">
        <v>644</v>
      </c>
      <c r="B645" s="2">
        <v>5</v>
      </c>
      <c r="C645" s="2">
        <f t="shared" si="12"/>
        <v>0</v>
      </c>
      <c r="D645">
        <v>152000</v>
      </c>
      <c r="F645" s="13">
        <v>1007</v>
      </c>
      <c r="G645" s="12">
        <v>163500</v>
      </c>
    </row>
    <row r="646" spans="1:7" x14ac:dyDescent="0.2">
      <c r="A646">
        <v>645</v>
      </c>
      <c r="B646" s="2">
        <v>9</v>
      </c>
      <c r="C646" s="2">
        <f t="shared" si="12"/>
        <v>1</v>
      </c>
      <c r="D646">
        <v>370878</v>
      </c>
      <c r="F646" s="13">
        <v>1009</v>
      </c>
      <c r="G646" s="12">
        <v>240000</v>
      </c>
    </row>
    <row r="647" spans="1:7" x14ac:dyDescent="0.2">
      <c r="A647">
        <v>646</v>
      </c>
      <c r="B647" s="2">
        <v>6</v>
      </c>
      <c r="C647" s="2">
        <f t="shared" si="12"/>
        <v>1</v>
      </c>
      <c r="D647">
        <v>143250</v>
      </c>
      <c r="F647" s="13">
        <v>1013</v>
      </c>
      <c r="G647" s="12">
        <v>165000</v>
      </c>
    </row>
    <row r="648" spans="1:7" x14ac:dyDescent="0.2">
      <c r="A648">
        <v>647</v>
      </c>
      <c r="B648" s="2">
        <v>5</v>
      </c>
      <c r="C648" s="2">
        <f t="shared" si="12"/>
        <v>0</v>
      </c>
      <c r="D648">
        <v>98300</v>
      </c>
      <c r="F648" s="13">
        <v>1015</v>
      </c>
      <c r="G648" s="12">
        <v>119200</v>
      </c>
    </row>
    <row r="649" spans="1:7" x14ac:dyDescent="0.2">
      <c r="A649">
        <v>648</v>
      </c>
      <c r="B649" s="2">
        <v>6</v>
      </c>
      <c r="C649" s="2">
        <f t="shared" si="12"/>
        <v>1</v>
      </c>
      <c r="D649">
        <v>155000</v>
      </c>
      <c r="F649" s="13">
        <v>1016</v>
      </c>
      <c r="G649" s="12">
        <v>227000</v>
      </c>
    </row>
    <row r="650" spans="1:7" x14ac:dyDescent="0.2">
      <c r="A650">
        <v>649</v>
      </c>
      <c r="B650" s="2">
        <v>6</v>
      </c>
      <c r="C650" s="2">
        <f t="shared" si="12"/>
        <v>1</v>
      </c>
      <c r="D650">
        <v>155000</v>
      </c>
      <c r="F650" s="13">
        <v>1017</v>
      </c>
      <c r="G650" s="12">
        <v>203000</v>
      </c>
    </row>
    <row r="651" spans="1:7" x14ac:dyDescent="0.2">
      <c r="A651">
        <v>650</v>
      </c>
      <c r="B651" s="2">
        <v>4</v>
      </c>
      <c r="C651" s="2">
        <f t="shared" si="12"/>
        <v>0</v>
      </c>
      <c r="D651">
        <v>84500</v>
      </c>
      <c r="F651" s="13">
        <v>1018</v>
      </c>
      <c r="G651" s="12">
        <v>187500</v>
      </c>
    </row>
    <row r="652" spans="1:7" x14ac:dyDescent="0.2">
      <c r="A652">
        <v>651</v>
      </c>
      <c r="B652" s="2">
        <v>7</v>
      </c>
      <c r="C652" s="2">
        <f t="shared" si="12"/>
        <v>1</v>
      </c>
      <c r="D652">
        <v>205950</v>
      </c>
      <c r="F652" s="13">
        <v>1019</v>
      </c>
      <c r="G652" s="12">
        <v>160000</v>
      </c>
    </row>
    <row r="653" spans="1:7" x14ac:dyDescent="0.2">
      <c r="A653">
        <v>652</v>
      </c>
      <c r="B653" s="2">
        <v>4</v>
      </c>
      <c r="C653" s="2">
        <f t="shared" si="12"/>
        <v>0</v>
      </c>
      <c r="D653">
        <v>108000</v>
      </c>
      <c r="F653" s="13">
        <v>1020</v>
      </c>
      <c r="G653" s="12">
        <v>213490</v>
      </c>
    </row>
    <row r="654" spans="1:7" x14ac:dyDescent="0.2">
      <c r="A654">
        <v>653</v>
      </c>
      <c r="B654" s="2">
        <v>7</v>
      </c>
      <c r="C654" s="2">
        <f t="shared" si="12"/>
        <v>1</v>
      </c>
      <c r="D654">
        <v>191000</v>
      </c>
      <c r="F654" s="13">
        <v>1022</v>
      </c>
      <c r="G654" s="12">
        <v>194000</v>
      </c>
    </row>
    <row r="655" spans="1:7" x14ac:dyDescent="0.2">
      <c r="A655">
        <v>654</v>
      </c>
      <c r="B655" s="2">
        <v>6</v>
      </c>
      <c r="C655" s="2">
        <f t="shared" si="12"/>
        <v>1</v>
      </c>
      <c r="D655">
        <v>135000</v>
      </c>
      <c r="F655" s="13">
        <v>1024</v>
      </c>
      <c r="G655" s="12">
        <v>191000</v>
      </c>
    </row>
    <row r="656" spans="1:7" x14ac:dyDescent="0.2">
      <c r="A656">
        <v>655</v>
      </c>
      <c r="B656" s="2">
        <v>8</v>
      </c>
      <c r="C656" s="2">
        <f t="shared" si="12"/>
        <v>1</v>
      </c>
      <c r="D656">
        <v>350000</v>
      </c>
      <c r="F656" s="13">
        <v>1025</v>
      </c>
      <c r="G656" s="12">
        <v>287000</v>
      </c>
    </row>
    <row r="657" spans="1:7" x14ac:dyDescent="0.2">
      <c r="A657">
        <v>656</v>
      </c>
      <c r="B657" s="2">
        <v>6</v>
      </c>
      <c r="C657" s="2">
        <f t="shared" si="12"/>
        <v>1</v>
      </c>
      <c r="D657">
        <v>88000</v>
      </c>
      <c r="F657" s="13">
        <v>1028</v>
      </c>
      <c r="G657" s="12">
        <v>293077</v>
      </c>
    </row>
    <row r="658" spans="1:7" x14ac:dyDescent="0.2">
      <c r="A658">
        <v>657</v>
      </c>
      <c r="B658" s="2">
        <v>5</v>
      </c>
      <c r="C658" s="2">
        <f t="shared" si="12"/>
        <v>0</v>
      </c>
      <c r="D658">
        <v>145500</v>
      </c>
      <c r="F658" s="13">
        <v>1030</v>
      </c>
      <c r="G658" s="12">
        <v>118000</v>
      </c>
    </row>
    <row r="659" spans="1:7" x14ac:dyDescent="0.2">
      <c r="A659">
        <v>658</v>
      </c>
      <c r="B659" s="2">
        <v>7</v>
      </c>
      <c r="C659" s="2">
        <f t="shared" si="12"/>
        <v>1</v>
      </c>
      <c r="D659">
        <v>149000</v>
      </c>
      <c r="F659" s="13">
        <v>1032</v>
      </c>
      <c r="G659" s="12">
        <v>197000</v>
      </c>
    </row>
    <row r="660" spans="1:7" x14ac:dyDescent="0.2">
      <c r="A660">
        <v>659</v>
      </c>
      <c r="B660" s="2">
        <v>6</v>
      </c>
      <c r="C660" s="2">
        <f t="shared" si="12"/>
        <v>1</v>
      </c>
      <c r="D660">
        <v>97500</v>
      </c>
      <c r="F660" s="13">
        <v>1033</v>
      </c>
      <c r="G660" s="12">
        <v>310000</v>
      </c>
    </row>
    <row r="661" spans="1:7" x14ac:dyDescent="0.2">
      <c r="A661">
        <v>660</v>
      </c>
      <c r="B661" s="2">
        <v>5</v>
      </c>
      <c r="C661" s="2">
        <f t="shared" si="12"/>
        <v>0</v>
      </c>
      <c r="D661">
        <v>167000</v>
      </c>
      <c r="F661" s="13">
        <v>1034</v>
      </c>
      <c r="G661" s="12">
        <v>230000</v>
      </c>
    </row>
    <row r="662" spans="1:7" x14ac:dyDescent="0.2">
      <c r="A662">
        <v>661</v>
      </c>
      <c r="B662" s="2">
        <v>7</v>
      </c>
      <c r="C662" s="2">
        <f t="shared" si="12"/>
        <v>1</v>
      </c>
      <c r="D662">
        <v>197900</v>
      </c>
      <c r="F662" s="13">
        <v>1037</v>
      </c>
      <c r="G662" s="12">
        <v>315500</v>
      </c>
    </row>
    <row r="663" spans="1:7" x14ac:dyDescent="0.2">
      <c r="A663">
        <v>662</v>
      </c>
      <c r="B663" s="2">
        <v>8</v>
      </c>
      <c r="C663" s="2">
        <f t="shared" si="12"/>
        <v>1</v>
      </c>
      <c r="D663">
        <v>402000</v>
      </c>
      <c r="F663" s="13">
        <v>1038</v>
      </c>
      <c r="G663" s="12">
        <v>287000</v>
      </c>
    </row>
    <row r="664" spans="1:7" x14ac:dyDescent="0.2">
      <c r="A664">
        <v>663</v>
      </c>
      <c r="B664" s="2">
        <v>6</v>
      </c>
      <c r="C664" s="2">
        <f t="shared" si="12"/>
        <v>1</v>
      </c>
      <c r="D664">
        <v>110000</v>
      </c>
      <c r="F664" s="13">
        <v>1042</v>
      </c>
      <c r="G664" s="12">
        <v>173000</v>
      </c>
    </row>
    <row r="665" spans="1:7" x14ac:dyDescent="0.2">
      <c r="A665">
        <v>664</v>
      </c>
      <c r="B665" s="2">
        <v>4</v>
      </c>
      <c r="C665" s="2">
        <f t="shared" si="12"/>
        <v>0</v>
      </c>
      <c r="D665">
        <v>137500</v>
      </c>
      <c r="F665" s="13">
        <v>1043</v>
      </c>
      <c r="G665" s="12">
        <v>196000</v>
      </c>
    </row>
    <row r="666" spans="1:7" x14ac:dyDescent="0.2">
      <c r="A666">
        <v>665</v>
      </c>
      <c r="B666" s="2">
        <v>8</v>
      </c>
      <c r="C666" s="2">
        <f t="shared" si="12"/>
        <v>1</v>
      </c>
      <c r="D666">
        <v>423000</v>
      </c>
      <c r="F666" s="13">
        <v>1044</v>
      </c>
      <c r="G666" s="12">
        <v>262280</v>
      </c>
    </row>
    <row r="667" spans="1:7" x14ac:dyDescent="0.2">
      <c r="A667">
        <v>666</v>
      </c>
      <c r="B667" s="2">
        <v>8</v>
      </c>
      <c r="C667" s="2">
        <f t="shared" si="12"/>
        <v>1</v>
      </c>
      <c r="D667">
        <v>230500</v>
      </c>
      <c r="F667" s="13">
        <v>1045</v>
      </c>
      <c r="G667" s="12">
        <v>278000</v>
      </c>
    </row>
    <row r="668" spans="1:7" x14ac:dyDescent="0.2">
      <c r="A668">
        <v>667</v>
      </c>
      <c r="B668" s="2">
        <v>6</v>
      </c>
      <c r="C668" s="2">
        <f t="shared" si="12"/>
        <v>1</v>
      </c>
      <c r="D668">
        <v>129000</v>
      </c>
      <c r="F668" s="13">
        <v>1047</v>
      </c>
      <c r="G668" s="12">
        <v>556581</v>
      </c>
    </row>
    <row r="669" spans="1:7" x14ac:dyDescent="0.2">
      <c r="A669">
        <v>668</v>
      </c>
      <c r="B669" s="2">
        <v>6</v>
      </c>
      <c r="C669" s="2">
        <f t="shared" si="12"/>
        <v>1</v>
      </c>
      <c r="D669">
        <v>193500</v>
      </c>
      <c r="F669" s="13">
        <v>1051</v>
      </c>
      <c r="G669" s="12">
        <v>176485</v>
      </c>
    </row>
    <row r="670" spans="1:7" x14ac:dyDescent="0.2">
      <c r="A670">
        <v>669</v>
      </c>
      <c r="B670" s="2">
        <v>5</v>
      </c>
      <c r="C670" s="2">
        <f t="shared" si="12"/>
        <v>0</v>
      </c>
      <c r="D670">
        <v>168000</v>
      </c>
      <c r="F670" s="13">
        <v>1052</v>
      </c>
      <c r="G670" s="12">
        <v>200141</v>
      </c>
    </row>
    <row r="671" spans="1:7" x14ac:dyDescent="0.2">
      <c r="A671">
        <v>670</v>
      </c>
      <c r="B671" s="2">
        <v>4</v>
      </c>
      <c r="C671" s="2">
        <f t="shared" si="12"/>
        <v>0</v>
      </c>
      <c r="D671">
        <v>137500</v>
      </c>
      <c r="F671" s="13">
        <v>1053</v>
      </c>
      <c r="G671" s="12">
        <v>165000</v>
      </c>
    </row>
    <row r="672" spans="1:7" x14ac:dyDescent="0.2">
      <c r="A672">
        <v>671</v>
      </c>
      <c r="B672" s="2">
        <v>6</v>
      </c>
      <c r="C672" s="2">
        <f t="shared" si="12"/>
        <v>1</v>
      </c>
      <c r="D672">
        <v>173500</v>
      </c>
      <c r="F672" s="13">
        <v>1055</v>
      </c>
      <c r="G672" s="12">
        <v>255000</v>
      </c>
    </row>
    <row r="673" spans="1:7" x14ac:dyDescent="0.2">
      <c r="A673">
        <v>672</v>
      </c>
      <c r="B673" s="2">
        <v>6</v>
      </c>
      <c r="C673" s="2">
        <f t="shared" si="12"/>
        <v>1</v>
      </c>
      <c r="D673">
        <v>103600</v>
      </c>
      <c r="F673" s="13">
        <v>1056</v>
      </c>
      <c r="G673" s="12">
        <v>180000</v>
      </c>
    </row>
    <row r="674" spans="1:7" x14ac:dyDescent="0.2">
      <c r="A674">
        <v>673</v>
      </c>
      <c r="B674" s="2">
        <v>6</v>
      </c>
      <c r="C674" s="2">
        <f t="shared" si="12"/>
        <v>1</v>
      </c>
      <c r="D674">
        <v>165000</v>
      </c>
      <c r="F674" s="13">
        <v>1057</v>
      </c>
      <c r="G674" s="12">
        <v>185850</v>
      </c>
    </row>
    <row r="675" spans="1:7" x14ac:dyDescent="0.2">
      <c r="A675">
        <v>674</v>
      </c>
      <c r="B675" s="2">
        <v>6</v>
      </c>
      <c r="C675" s="2">
        <f t="shared" si="12"/>
        <v>1</v>
      </c>
      <c r="D675">
        <v>257500</v>
      </c>
      <c r="F675" s="13">
        <v>1058</v>
      </c>
      <c r="G675" s="12">
        <v>248000</v>
      </c>
    </row>
    <row r="676" spans="1:7" x14ac:dyDescent="0.2">
      <c r="A676">
        <v>675</v>
      </c>
      <c r="B676" s="2">
        <v>6</v>
      </c>
      <c r="C676" s="2">
        <f t="shared" si="12"/>
        <v>1</v>
      </c>
      <c r="D676">
        <v>140000</v>
      </c>
      <c r="F676" s="13">
        <v>1059</v>
      </c>
      <c r="G676" s="12">
        <v>335000</v>
      </c>
    </row>
    <row r="677" spans="1:7" x14ac:dyDescent="0.2">
      <c r="A677">
        <v>676</v>
      </c>
      <c r="B677" s="2">
        <v>6</v>
      </c>
      <c r="C677" s="2">
        <f t="shared" si="12"/>
        <v>1</v>
      </c>
      <c r="D677">
        <v>148500</v>
      </c>
      <c r="F677" s="13">
        <v>1060</v>
      </c>
      <c r="G677" s="12">
        <v>220000</v>
      </c>
    </row>
    <row r="678" spans="1:7" x14ac:dyDescent="0.2">
      <c r="A678">
        <v>677</v>
      </c>
      <c r="B678" s="2">
        <v>4</v>
      </c>
      <c r="C678" s="2">
        <f t="shared" si="12"/>
        <v>0</v>
      </c>
      <c r="D678">
        <v>87000</v>
      </c>
      <c r="F678" s="13">
        <v>1061</v>
      </c>
      <c r="G678" s="12">
        <v>213500</v>
      </c>
    </row>
    <row r="679" spans="1:7" x14ac:dyDescent="0.2">
      <c r="A679">
        <v>678</v>
      </c>
      <c r="B679" s="2">
        <v>5</v>
      </c>
      <c r="C679" s="2">
        <f t="shared" si="12"/>
        <v>0</v>
      </c>
      <c r="D679">
        <v>109500</v>
      </c>
      <c r="F679" s="13">
        <v>1064</v>
      </c>
      <c r="G679" s="12">
        <v>110500</v>
      </c>
    </row>
    <row r="680" spans="1:7" x14ac:dyDescent="0.2">
      <c r="A680">
        <v>679</v>
      </c>
      <c r="B680" s="2">
        <v>8</v>
      </c>
      <c r="C680" s="2">
        <f t="shared" si="12"/>
        <v>1</v>
      </c>
      <c r="D680">
        <v>372500</v>
      </c>
      <c r="F680" s="13">
        <v>1066</v>
      </c>
      <c r="G680" s="12">
        <v>328000</v>
      </c>
    </row>
    <row r="681" spans="1:7" x14ac:dyDescent="0.2">
      <c r="A681">
        <v>680</v>
      </c>
      <c r="B681" s="2">
        <v>5</v>
      </c>
      <c r="C681" s="2">
        <f t="shared" si="12"/>
        <v>0</v>
      </c>
      <c r="D681">
        <v>128500</v>
      </c>
      <c r="F681" s="13">
        <v>1067</v>
      </c>
      <c r="G681" s="12">
        <v>178000</v>
      </c>
    </row>
    <row r="682" spans="1:7" x14ac:dyDescent="0.2">
      <c r="A682">
        <v>681</v>
      </c>
      <c r="B682" s="2">
        <v>6</v>
      </c>
      <c r="C682" s="2">
        <f t="shared" si="12"/>
        <v>1</v>
      </c>
      <c r="D682">
        <v>143000</v>
      </c>
      <c r="F682" s="13">
        <v>1068</v>
      </c>
      <c r="G682" s="12">
        <v>167900</v>
      </c>
    </row>
    <row r="683" spans="1:7" x14ac:dyDescent="0.2">
      <c r="A683">
        <v>682</v>
      </c>
      <c r="B683" s="2">
        <v>5</v>
      </c>
      <c r="C683" s="2">
        <f t="shared" si="12"/>
        <v>0</v>
      </c>
      <c r="D683">
        <v>159434</v>
      </c>
      <c r="F683" s="13">
        <v>1069</v>
      </c>
      <c r="G683" s="12">
        <v>151400</v>
      </c>
    </row>
    <row r="684" spans="1:7" x14ac:dyDescent="0.2">
      <c r="A684">
        <v>683</v>
      </c>
      <c r="B684" s="2">
        <v>6</v>
      </c>
      <c r="C684" s="2">
        <f t="shared" si="12"/>
        <v>1</v>
      </c>
      <c r="D684">
        <v>173000</v>
      </c>
      <c r="F684" s="13">
        <v>1072</v>
      </c>
      <c r="G684" s="12">
        <v>154000</v>
      </c>
    </row>
    <row r="685" spans="1:7" x14ac:dyDescent="0.2">
      <c r="A685">
        <v>684</v>
      </c>
      <c r="B685" s="2">
        <v>9</v>
      </c>
      <c r="C685" s="2">
        <f t="shared" si="12"/>
        <v>1</v>
      </c>
      <c r="D685">
        <v>285000</v>
      </c>
      <c r="F685" s="13">
        <v>1074</v>
      </c>
      <c r="G685" s="12">
        <v>159500</v>
      </c>
    </row>
    <row r="686" spans="1:7" x14ac:dyDescent="0.2">
      <c r="A686">
        <v>685</v>
      </c>
      <c r="B686" s="2">
        <v>7</v>
      </c>
      <c r="C686" s="2">
        <f t="shared" si="12"/>
        <v>1</v>
      </c>
      <c r="D686">
        <v>221000</v>
      </c>
      <c r="F686" s="13">
        <v>1075</v>
      </c>
      <c r="G686" s="12">
        <v>194000</v>
      </c>
    </row>
    <row r="687" spans="1:7" x14ac:dyDescent="0.2">
      <c r="A687">
        <v>686</v>
      </c>
      <c r="B687" s="2">
        <v>7</v>
      </c>
      <c r="C687" s="2">
        <f t="shared" si="12"/>
        <v>1</v>
      </c>
      <c r="D687">
        <v>207500</v>
      </c>
      <c r="F687" s="13">
        <v>1076</v>
      </c>
      <c r="G687" s="12">
        <v>219500</v>
      </c>
    </row>
    <row r="688" spans="1:7" x14ac:dyDescent="0.2">
      <c r="A688">
        <v>687</v>
      </c>
      <c r="B688" s="2">
        <v>7</v>
      </c>
      <c r="C688" s="2">
        <f t="shared" si="12"/>
        <v>1</v>
      </c>
      <c r="D688">
        <v>227875</v>
      </c>
      <c r="F688" s="13">
        <v>1079</v>
      </c>
      <c r="G688" s="12">
        <v>155900</v>
      </c>
    </row>
    <row r="689" spans="1:7" x14ac:dyDescent="0.2">
      <c r="A689">
        <v>688</v>
      </c>
      <c r="B689" s="2">
        <v>7</v>
      </c>
      <c r="C689" s="2">
        <f t="shared" si="12"/>
        <v>1</v>
      </c>
      <c r="D689">
        <v>148800</v>
      </c>
      <c r="F689" s="13">
        <v>1081</v>
      </c>
      <c r="G689" s="12">
        <v>145000</v>
      </c>
    </row>
    <row r="690" spans="1:7" x14ac:dyDescent="0.2">
      <c r="A690">
        <v>689</v>
      </c>
      <c r="B690" s="2">
        <v>8</v>
      </c>
      <c r="C690" s="2">
        <f t="shared" si="12"/>
        <v>1</v>
      </c>
      <c r="D690">
        <v>392000</v>
      </c>
      <c r="F690" s="13">
        <v>1083</v>
      </c>
      <c r="G690" s="12">
        <v>192000</v>
      </c>
    </row>
    <row r="691" spans="1:7" x14ac:dyDescent="0.2">
      <c r="A691">
        <v>690</v>
      </c>
      <c r="B691" s="2">
        <v>6</v>
      </c>
      <c r="C691" s="2">
        <f t="shared" si="12"/>
        <v>1</v>
      </c>
      <c r="D691">
        <v>194700</v>
      </c>
      <c r="F691" s="13">
        <v>1084</v>
      </c>
      <c r="G691" s="12">
        <v>160000</v>
      </c>
    </row>
    <row r="692" spans="1:7" x14ac:dyDescent="0.2">
      <c r="A692">
        <v>691</v>
      </c>
      <c r="B692" s="2">
        <v>6</v>
      </c>
      <c r="C692" s="2">
        <f t="shared" si="12"/>
        <v>1</v>
      </c>
      <c r="D692">
        <v>141000</v>
      </c>
      <c r="F692" s="13">
        <v>1085</v>
      </c>
      <c r="G692" s="12">
        <v>187500</v>
      </c>
    </row>
    <row r="693" spans="1:7" x14ac:dyDescent="0.2">
      <c r="A693">
        <v>692</v>
      </c>
      <c r="B693" s="2">
        <v>10</v>
      </c>
      <c r="C693" s="2">
        <f t="shared" si="12"/>
        <v>1</v>
      </c>
      <c r="D693">
        <v>755000</v>
      </c>
      <c r="F693" s="13">
        <v>1086</v>
      </c>
      <c r="G693" s="12">
        <v>147000</v>
      </c>
    </row>
    <row r="694" spans="1:7" x14ac:dyDescent="0.2">
      <c r="A694">
        <v>693</v>
      </c>
      <c r="B694" s="2">
        <v>7</v>
      </c>
      <c r="C694" s="2">
        <f t="shared" si="12"/>
        <v>1</v>
      </c>
      <c r="D694">
        <v>335000</v>
      </c>
      <c r="F694" s="13">
        <v>1088</v>
      </c>
      <c r="G694" s="12">
        <v>252000</v>
      </c>
    </row>
    <row r="695" spans="1:7" x14ac:dyDescent="0.2">
      <c r="A695">
        <v>694</v>
      </c>
      <c r="B695" s="2">
        <v>5</v>
      </c>
      <c r="C695" s="2">
        <f t="shared" si="12"/>
        <v>0</v>
      </c>
      <c r="D695">
        <v>108480</v>
      </c>
      <c r="F695" s="13">
        <v>1089</v>
      </c>
      <c r="G695" s="12">
        <v>137500</v>
      </c>
    </row>
    <row r="696" spans="1:7" x14ac:dyDescent="0.2">
      <c r="A696">
        <v>695</v>
      </c>
      <c r="B696" s="2">
        <v>5</v>
      </c>
      <c r="C696" s="2">
        <f t="shared" si="12"/>
        <v>0</v>
      </c>
      <c r="D696">
        <v>141500</v>
      </c>
      <c r="F696" s="13">
        <v>1090</v>
      </c>
      <c r="G696" s="12">
        <v>197000</v>
      </c>
    </row>
    <row r="697" spans="1:7" x14ac:dyDescent="0.2">
      <c r="A697">
        <v>696</v>
      </c>
      <c r="B697" s="2">
        <v>6</v>
      </c>
      <c r="C697" s="2">
        <f t="shared" si="12"/>
        <v>1</v>
      </c>
      <c r="D697">
        <v>176000</v>
      </c>
      <c r="F697" s="13">
        <v>1092</v>
      </c>
      <c r="G697" s="12">
        <v>160000</v>
      </c>
    </row>
    <row r="698" spans="1:7" x14ac:dyDescent="0.2">
      <c r="A698">
        <v>697</v>
      </c>
      <c r="B698" s="2">
        <v>5</v>
      </c>
      <c r="C698" s="2">
        <f t="shared" si="12"/>
        <v>0</v>
      </c>
      <c r="D698">
        <v>89000</v>
      </c>
      <c r="F698" s="13">
        <v>1093</v>
      </c>
      <c r="G698" s="12">
        <v>136500</v>
      </c>
    </row>
    <row r="699" spans="1:7" x14ac:dyDescent="0.2">
      <c r="A699">
        <v>698</v>
      </c>
      <c r="B699" s="2">
        <v>5</v>
      </c>
      <c r="C699" s="2">
        <f t="shared" si="12"/>
        <v>0</v>
      </c>
      <c r="D699">
        <v>123500</v>
      </c>
      <c r="F699" s="13">
        <v>1096</v>
      </c>
      <c r="G699" s="12">
        <v>176432</v>
      </c>
    </row>
    <row r="700" spans="1:7" x14ac:dyDescent="0.2">
      <c r="A700">
        <v>699</v>
      </c>
      <c r="B700" s="2">
        <v>5</v>
      </c>
      <c r="C700" s="2">
        <f t="shared" si="12"/>
        <v>0</v>
      </c>
      <c r="D700">
        <v>138500</v>
      </c>
      <c r="F700" s="13">
        <v>1097</v>
      </c>
      <c r="G700" s="12">
        <v>127000</v>
      </c>
    </row>
    <row r="701" spans="1:7" x14ac:dyDescent="0.2">
      <c r="A701">
        <v>700</v>
      </c>
      <c r="B701" s="2">
        <v>7</v>
      </c>
      <c r="C701" s="2">
        <f t="shared" si="12"/>
        <v>1</v>
      </c>
      <c r="D701">
        <v>196000</v>
      </c>
      <c r="F701" s="13">
        <v>1098</v>
      </c>
      <c r="G701" s="12">
        <v>170000</v>
      </c>
    </row>
    <row r="702" spans="1:7" x14ac:dyDescent="0.2">
      <c r="A702">
        <v>701</v>
      </c>
      <c r="B702" s="2">
        <v>8</v>
      </c>
      <c r="C702" s="2">
        <f t="shared" si="12"/>
        <v>1</v>
      </c>
      <c r="D702">
        <v>312500</v>
      </c>
      <c r="F702" s="13">
        <v>1100</v>
      </c>
      <c r="G702" s="12">
        <v>157000</v>
      </c>
    </row>
    <row r="703" spans="1:7" x14ac:dyDescent="0.2">
      <c r="A703">
        <v>702</v>
      </c>
      <c r="B703" s="2">
        <v>7</v>
      </c>
      <c r="C703" s="2">
        <f t="shared" si="12"/>
        <v>1</v>
      </c>
      <c r="D703">
        <v>140000</v>
      </c>
      <c r="F703" s="13">
        <v>1104</v>
      </c>
      <c r="G703" s="12">
        <v>159500</v>
      </c>
    </row>
    <row r="704" spans="1:7" x14ac:dyDescent="0.2">
      <c r="A704">
        <v>703</v>
      </c>
      <c r="B704" s="2">
        <v>8</v>
      </c>
      <c r="C704" s="2">
        <f t="shared" si="12"/>
        <v>1</v>
      </c>
      <c r="D704">
        <v>361919</v>
      </c>
      <c r="F704" s="13">
        <v>1106</v>
      </c>
      <c r="G704" s="12">
        <v>325000</v>
      </c>
    </row>
    <row r="705" spans="1:7" x14ac:dyDescent="0.2">
      <c r="A705">
        <v>704</v>
      </c>
      <c r="B705" s="2">
        <v>5</v>
      </c>
      <c r="C705" s="2">
        <f t="shared" si="12"/>
        <v>0</v>
      </c>
      <c r="D705">
        <v>140000</v>
      </c>
      <c r="F705" s="13">
        <v>1107</v>
      </c>
      <c r="G705" s="12">
        <v>179900</v>
      </c>
    </row>
    <row r="706" spans="1:7" x14ac:dyDescent="0.2">
      <c r="A706">
        <v>705</v>
      </c>
      <c r="B706" s="2">
        <v>7</v>
      </c>
      <c r="C706" s="2">
        <f t="shared" si="12"/>
        <v>1</v>
      </c>
      <c r="D706">
        <v>213000</v>
      </c>
      <c r="F706" s="13">
        <v>1108</v>
      </c>
      <c r="G706" s="12">
        <v>274725</v>
      </c>
    </row>
    <row r="707" spans="1:7" x14ac:dyDescent="0.2">
      <c r="A707">
        <v>706</v>
      </c>
      <c r="B707" s="2">
        <v>4</v>
      </c>
      <c r="C707" s="2">
        <f t="shared" ref="C707:C770" si="13">IF(B707&gt;=6, 1, 0)</f>
        <v>0</v>
      </c>
      <c r="D707">
        <v>55000</v>
      </c>
      <c r="F707" s="13">
        <v>1109</v>
      </c>
      <c r="G707" s="12">
        <v>181000</v>
      </c>
    </row>
    <row r="708" spans="1:7" x14ac:dyDescent="0.2">
      <c r="A708">
        <v>707</v>
      </c>
      <c r="B708" s="2">
        <v>7</v>
      </c>
      <c r="C708" s="2">
        <f t="shared" si="13"/>
        <v>1</v>
      </c>
      <c r="D708">
        <v>302000</v>
      </c>
      <c r="F708" s="13">
        <v>1110</v>
      </c>
      <c r="G708" s="12">
        <v>280000</v>
      </c>
    </row>
    <row r="709" spans="1:7" x14ac:dyDescent="0.2">
      <c r="A709">
        <v>708</v>
      </c>
      <c r="B709" s="2">
        <v>8</v>
      </c>
      <c r="C709" s="2">
        <f t="shared" si="13"/>
        <v>1</v>
      </c>
      <c r="D709">
        <v>254000</v>
      </c>
      <c r="F709" s="13">
        <v>1111</v>
      </c>
      <c r="G709" s="12">
        <v>188000</v>
      </c>
    </row>
    <row r="710" spans="1:7" x14ac:dyDescent="0.2">
      <c r="A710">
        <v>709</v>
      </c>
      <c r="B710" s="2">
        <v>7</v>
      </c>
      <c r="C710" s="2">
        <f t="shared" si="13"/>
        <v>1</v>
      </c>
      <c r="D710">
        <v>179540</v>
      </c>
      <c r="F710" s="13">
        <v>1112</v>
      </c>
      <c r="G710" s="12">
        <v>205000</v>
      </c>
    </row>
    <row r="711" spans="1:7" x14ac:dyDescent="0.2">
      <c r="A711">
        <v>710</v>
      </c>
      <c r="B711" s="2">
        <v>5</v>
      </c>
      <c r="C711" s="2">
        <f t="shared" si="13"/>
        <v>0</v>
      </c>
      <c r="D711">
        <v>109900</v>
      </c>
      <c r="F711" s="13">
        <v>1116</v>
      </c>
      <c r="G711" s="12">
        <v>318000</v>
      </c>
    </row>
    <row r="712" spans="1:7" x14ac:dyDescent="0.2">
      <c r="A712">
        <v>711</v>
      </c>
      <c r="B712" s="2">
        <v>3</v>
      </c>
      <c r="C712" s="2">
        <f t="shared" si="13"/>
        <v>0</v>
      </c>
      <c r="D712">
        <v>52000</v>
      </c>
      <c r="F712" s="13">
        <v>1117</v>
      </c>
      <c r="G712" s="12">
        <v>184100</v>
      </c>
    </row>
    <row r="713" spans="1:7" x14ac:dyDescent="0.2">
      <c r="A713">
        <v>712</v>
      </c>
      <c r="B713" s="2">
        <v>4</v>
      </c>
      <c r="C713" s="2">
        <f t="shared" si="13"/>
        <v>0</v>
      </c>
      <c r="D713">
        <v>102776</v>
      </c>
      <c r="F713" s="13">
        <v>1121</v>
      </c>
      <c r="G713" s="12">
        <v>118400</v>
      </c>
    </row>
    <row r="714" spans="1:7" x14ac:dyDescent="0.2">
      <c r="A714">
        <v>713</v>
      </c>
      <c r="B714" s="2">
        <v>8</v>
      </c>
      <c r="C714" s="2">
        <f t="shared" si="13"/>
        <v>1</v>
      </c>
      <c r="D714">
        <v>189000</v>
      </c>
      <c r="F714" s="13">
        <v>1122</v>
      </c>
      <c r="G714" s="12">
        <v>212900</v>
      </c>
    </row>
    <row r="715" spans="1:7" x14ac:dyDescent="0.2">
      <c r="A715">
        <v>714</v>
      </c>
      <c r="B715" s="2">
        <v>4</v>
      </c>
      <c r="C715" s="2">
        <f t="shared" si="13"/>
        <v>0</v>
      </c>
      <c r="D715">
        <v>129000</v>
      </c>
      <c r="F715" s="13">
        <v>1125</v>
      </c>
      <c r="G715" s="12">
        <v>163900</v>
      </c>
    </row>
    <row r="716" spans="1:7" x14ac:dyDescent="0.2">
      <c r="A716">
        <v>715</v>
      </c>
      <c r="B716" s="2">
        <v>6</v>
      </c>
      <c r="C716" s="2">
        <f t="shared" si="13"/>
        <v>1</v>
      </c>
      <c r="D716">
        <v>130500</v>
      </c>
      <c r="F716" s="13">
        <v>1127</v>
      </c>
      <c r="G716" s="12">
        <v>174000</v>
      </c>
    </row>
    <row r="717" spans="1:7" x14ac:dyDescent="0.2">
      <c r="A717">
        <v>716</v>
      </c>
      <c r="B717" s="2">
        <v>6</v>
      </c>
      <c r="C717" s="2">
        <f t="shared" si="13"/>
        <v>1</v>
      </c>
      <c r="D717">
        <v>165000</v>
      </c>
      <c r="F717" s="13">
        <v>1128</v>
      </c>
      <c r="G717" s="12">
        <v>259000</v>
      </c>
    </row>
    <row r="718" spans="1:7" x14ac:dyDescent="0.2">
      <c r="A718">
        <v>717</v>
      </c>
      <c r="B718" s="2">
        <v>7</v>
      </c>
      <c r="C718" s="2">
        <f t="shared" si="13"/>
        <v>1</v>
      </c>
      <c r="D718">
        <v>159500</v>
      </c>
      <c r="F718" s="13">
        <v>1129</v>
      </c>
      <c r="G718" s="12">
        <v>215000</v>
      </c>
    </row>
    <row r="719" spans="1:7" x14ac:dyDescent="0.2">
      <c r="A719">
        <v>718</v>
      </c>
      <c r="B719" s="2">
        <v>5</v>
      </c>
      <c r="C719" s="2">
        <f t="shared" si="13"/>
        <v>0</v>
      </c>
      <c r="D719">
        <v>157000</v>
      </c>
      <c r="F719" s="13">
        <v>1133</v>
      </c>
      <c r="G719" s="12">
        <v>117500</v>
      </c>
    </row>
    <row r="720" spans="1:7" x14ac:dyDescent="0.2">
      <c r="A720">
        <v>719</v>
      </c>
      <c r="B720" s="2">
        <v>7</v>
      </c>
      <c r="C720" s="2">
        <f t="shared" si="13"/>
        <v>1</v>
      </c>
      <c r="D720">
        <v>341000</v>
      </c>
      <c r="F720" s="13">
        <v>1134</v>
      </c>
      <c r="G720" s="12">
        <v>239500</v>
      </c>
    </row>
    <row r="721" spans="1:7" x14ac:dyDescent="0.2">
      <c r="A721">
        <v>720</v>
      </c>
      <c r="B721" s="2">
        <v>5</v>
      </c>
      <c r="C721" s="2">
        <f t="shared" si="13"/>
        <v>0</v>
      </c>
      <c r="D721">
        <v>128500</v>
      </c>
      <c r="F721" s="13">
        <v>1135</v>
      </c>
      <c r="G721" s="12">
        <v>169000</v>
      </c>
    </row>
    <row r="722" spans="1:7" x14ac:dyDescent="0.2">
      <c r="A722">
        <v>721</v>
      </c>
      <c r="B722" s="2">
        <v>8</v>
      </c>
      <c r="C722" s="2">
        <f t="shared" si="13"/>
        <v>1</v>
      </c>
      <c r="D722">
        <v>275000</v>
      </c>
      <c r="F722" s="13">
        <v>1136</v>
      </c>
      <c r="G722" s="12">
        <v>102000</v>
      </c>
    </row>
    <row r="723" spans="1:7" x14ac:dyDescent="0.2">
      <c r="A723">
        <v>722</v>
      </c>
      <c r="B723" s="2">
        <v>6</v>
      </c>
      <c r="C723" s="2">
        <f t="shared" si="13"/>
        <v>1</v>
      </c>
      <c r="D723">
        <v>143000</v>
      </c>
      <c r="F723" s="13">
        <v>1137</v>
      </c>
      <c r="G723" s="12">
        <v>119000</v>
      </c>
    </row>
    <row r="724" spans="1:7" x14ac:dyDescent="0.2">
      <c r="A724">
        <v>723</v>
      </c>
      <c r="B724" s="2">
        <v>4</v>
      </c>
      <c r="C724" s="2">
        <f t="shared" si="13"/>
        <v>0</v>
      </c>
      <c r="D724">
        <v>124500</v>
      </c>
      <c r="F724" s="13">
        <v>1139</v>
      </c>
      <c r="G724" s="12">
        <v>196000</v>
      </c>
    </row>
    <row r="725" spans="1:7" x14ac:dyDescent="0.2">
      <c r="A725">
        <v>724</v>
      </c>
      <c r="B725" s="2">
        <v>4</v>
      </c>
      <c r="C725" s="2">
        <f t="shared" si="13"/>
        <v>0</v>
      </c>
      <c r="D725">
        <v>135000</v>
      </c>
      <c r="F725" s="13">
        <v>1143</v>
      </c>
      <c r="G725" s="12">
        <v>424870</v>
      </c>
    </row>
    <row r="726" spans="1:7" x14ac:dyDescent="0.2">
      <c r="A726">
        <v>725</v>
      </c>
      <c r="B726" s="2">
        <v>9</v>
      </c>
      <c r="C726" s="2">
        <f t="shared" si="13"/>
        <v>1</v>
      </c>
      <c r="D726">
        <v>320000</v>
      </c>
      <c r="F726" s="13">
        <v>1147</v>
      </c>
      <c r="G726" s="12">
        <v>180000</v>
      </c>
    </row>
    <row r="727" spans="1:7" x14ac:dyDescent="0.2">
      <c r="A727">
        <v>726</v>
      </c>
      <c r="B727" s="2">
        <v>4</v>
      </c>
      <c r="C727" s="2">
        <f t="shared" si="13"/>
        <v>0</v>
      </c>
      <c r="D727">
        <v>120500</v>
      </c>
      <c r="F727" s="13">
        <v>1148</v>
      </c>
      <c r="G727" s="12">
        <v>174500</v>
      </c>
    </row>
    <row r="728" spans="1:7" x14ac:dyDescent="0.2">
      <c r="A728">
        <v>727</v>
      </c>
      <c r="B728" s="2">
        <v>6</v>
      </c>
      <c r="C728" s="2">
        <f t="shared" si="13"/>
        <v>1</v>
      </c>
      <c r="D728">
        <v>222000</v>
      </c>
      <c r="F728" s="13">
        <v>1149</v>
      </c>
      <c r="G728" s="12">
        <v>116900</v>
      </c>
    </row>
    <row r="729" spans="1:7" x14ac:dyDescent="0.2">
      <c r="A729">
        <v>728</v>
      </c>
      <c r="B729" s="2">
        <v>7</v>
      </c>
      <c r="C729" s="2">
        <f t="shared" si="13"/>
        <v>1</v>
      </c>
      <c r="D729">
        <v>194500</v>
      </c>
      <c r="F729" s="13">
        <v>1150</v>
      </c>
      <c r="G729" s="12">
        <v>143000</v>
      </c>
    </row>
    <row r="730" spans="1:7" x14ac:dyDescent="0.2">
      <c r="A730">
        <v>729</v>
      </c>
      <c r="B730" s="2">
        <v>5</v>
      </c>
      <c r="C730" s="2">
        <f t="shared" si="13"/>
        <v>0</v>
      </c>
      <c r="D730">
        <v>110000</v>
      </c>
      <c r="F730" s="13">
        <v>1151</v>
      </c>
      <c r="G730" s="12">
        <v>124000</v>
      </c>
    </row>
    <row r="731" spans="1:7" x14ac:dyDescent="0.2">
      <c r="A731">
        <v>730</v>
      </c>
      <c r="B731" s="2">
        <v>4</v>
      </c>
      <c r="C731" s="2">
        <f t="shared" si="13"/>
        <v>0</v>
      </c>
      <c r="D731">
        <v>103000</v>
      </c>
      <c r="F731" s="13">
        <v>1153</v>
      </c>
      <c r="G731" s="12">
        <v>230000</v>
      </c>
    </row>
    <row r="732" spans="1:7" x14ac:dyDescent="0.2">
      <c r="A732">
        <v>731</v>
      </c>
      <c r="B732" s="2">
        <v>8</v>
      </c>
      <c r="C732" s="2">
        <f t="shared" si="13"/>
        <v>1</v>
      </c>
      <c r="D732">
        <v>236500</v>
      </c>
      <c r="F732" s="13">
        <v>1154</v>
      </c>
      <c r="G732" s="12">
        <v>120500</v>
      </c>
    </row>
    <row r="733" spans="1:7" x14ac:dyDescent="0.2">
      <c r="A733">
        <v>732</v>
      </c>
      <c r="B733" s="2">
        <v>7</v>
      </c>
      <c r="C733" s="2">
        <f t="shared" si="13"/>
        <v>1</v>
      </c>
      <c r="D733">
        <v>187500</v>
      </c>
      <c r="F733" s="13">
        <v>1155</v>
      </c>
      <c r="G733" s="12">
        <v>201800</v>
      </c>
    </row>
    <row r="734" spans="1:7" x14ac:dyDescent="0.2">
      <c r="A734">
        <v>733</v>
      </c>
      <c r="B734" s="2">
        <v>7</v>
      </c>
      <c r="C734" s="2">
        <f t="shared" si="13"/>
        <v>1</v>
      </c>
      <c r="D734">
        <v>222500</v>
      </c>
      <c r="F734" s="13">
        <v>1158</v>
      </c>
      <c r="G734" s="12">
        <v>230000</v>
      </c>
    </row>
    <row r="735" spans="1:7" x14ac:dyDescent="0.2">
      <c r="A735">
        <v>734</v>
      </c>
      <c r="B735" s="2">
        <v>5</v>
      </c>
      <c r="C735" s="2">
        <f t="shared" si="13"/>
        <v>0</v>
      </c>
      <c r="D735">
        <v>131400</v>
      </c>
      <c r="F735" s="13">
        <v>1159</v>
      </c>
      <c r="G735" s="12">
        <v>235128</v>
      </c>
    </row>
    <row r="736" spans="1:7" x14ac:dyDescent="0.2">
      <c r="A736">
        <v>735</v>
      </c>
      <c r="B736" s="2">
        <v>5</v>
      </c>
      <c r="C736" s="2">
        <f t="shared" si="13"/>
        <v>0</v>
      </c>
      <c r="D736">
        <v>108000</v>
      </c>
      <c r="F736" s="13">
        <v>1160</v>
      </c>
      <c r="G736" s="12">
        <v>185000</v>
      </c>
    </row>
    <row r="737" spans="1:7" x14ac:dyDescent="0.2">
      <c r="A737">
        <v>736</v>
      </c>
      <c r="B737" s="2">
        <v>7</v>
      </c>
      <c r="C737" s="2">
        <f t="shared" si="13"/>
        <v>1</v>
      </c>
      <c r="D737">
        <v>163000</v>
      </c>
      <c r="F737" s="13">
        <v>1161</v>
      </c>
      <c r="G737" s="12">
        <v>146000</v>
      </c>
    </row>
    <row r="738" spans="1:7" x14ac:dyDescent="0.2">
      <c r="A738">
        <v>737</v>
      </c>
      <c r="B738" s="2">
        <v>3</v>
      </c>
      <c r="C738" s="2">
        <f t="shared" si="13"/>
        <v>0</v>
      </c>
      <c r="D738">
        <v>93500</v>
      </c>
      <c r="F738" s="13">
        <v>1162</v>
      </c>
      <c r="G738" s="12">
        <v>224000</v>
      </c>
    </row>
    <row r="739" spans="1:7" x14ac:dyDescent="0.2">
      <c r="A739">
        <v>738</v>
      </c>
      <c r="B739" s="2">
        <v>8</v>
      </c>
      <c r="C739" s="2">
        <f t="shared" si="13"/>
        <v>1</v>
      </c>
      <c r="D739">
        <v>239900</v>
      </c>
      <c r="F739" s="13">
        <v>1166</v>
      </c>
      <c r="G739" s="12">
        <v>233170</v>
      </c>
    </row>
    <row r="740" spans="1:7" x14ac:dyDescent="0.2">
      <c r="A740">
        <v>739</v>
      </c>
      <c r="B740" s="2">
        <v>5</v>
      </c>
      <c r="C740" s="2">
        <f t="shared" si="13"/>
        <v>0</v>
      </c>
      <c r="D740">
        <v>179000</v>
      </c>
      <c r="F740" s="13">
        <v>1167</v>
      </c>
      <c r="G740" s="12">
        <v>245350</v>
      </c>
    </row>
    <row r="741" spans="1:7" x14ac:dyDescent="0.2">
      <c r="A741">
        <v>740</v>
      </c>
      <c r="B741" s="2">
        <v>7</v>
      </c>
      <c r="C741" s="2">
        <f t="shared" si="13"/>
        <v>1</v>
      </c>
      <c r="D741">
        <v>190000</v>
      </c>
      <c r="F741" s="13">
        <v>1168</v>
      </c>
      <c r="G741" s="12">
        <v>173000</v>
      </c>
    </row>
    <row r="742" spans="1:7" x14ac:dyDescent="0.2">
      <c r="A742">
        <v>741</v>
      </c>
      <c r="B742" s="2">
        <v>5</v>
      </c>
      <c r="C742" s="2">
        <f t="shared" si="13"/>
        <v>0</v>
      </c>
      <c r="D742">
        <v>132000</v>
      </c>
      <c r="F742" s="13">
        <v>1169</v>
      </c>
      <c r="G742" s="12">
        <v>235000</v>
      </c>
    </row>
    <row r="743" spans="1:7" x14ac:dyDescent="0.2">
      <c r="A743">
        <v>742</v>
      </c>
      <c r="B743" s="2">
        <v>6</v>
      </c>
      <c r="C743" s="2">
        <f t="shared" si="13"/>
        <v>1</v>
      </c>
      <c r="D743">
        <v>142000</v>
      </c>
      <c r="F743" s="13">
        <v>1170</v>
      </c>
      <c r="G743" s="12">
        <v>625000</v>
      </c>
    </row>
    <row r="744" spans="1:7" x14ac:dyDescent="0.2">
      <c r="A744">
        <v>743</v>
      </c>
      <c r="B744" s="2">
        <v>7</v>
      </c>
      <c r="C744" s="2">
        <f t="shared" si="13"/>
        <v>1</v>
      </c>
      <c r="D744">
        <v>179000</v>
      </c>
      <c r="F744" s="13">
        <v>1171</v>
      </c>
      <c r="G744" s="12">
        <v>171000</v>
      </c>
    </row>
    <row r="745" spans="1:7" x14ac:dyDescent="0.2">
      <c r="A745">
        <v>744</v>
      </c>
      <c r="B745" s="2">
        <v>5</v>
      </c>
      <c r="C745" s="2">
        <f t="shared" si="13"/>
        <v>0</v>
      </c>
      <c r="D745">
        <v>175000</v>
      </c>
      <c r="F745" s="13">
        <v>1172</v>
      </c>
      <c r="G745" s="12">
        <v>163000</v>
      </c>
    </row>
    <row r="746" spans="1:7" x14ac:dyDescent="0.2">
      <c r="A746">
        <v>745</v>
      </c>
      <c r="B746" s="2">
        <v>8</v>
      </c>
      <c r="C746" s="2">
        <f t="shared" si="13"/>
        <v>1</v>
      </c>
      <c r="D746">
        <v>180000</v>
      </c>
      <c r="F746" s="13">
        <v>1173</v>
      </c>
      <c r="G746" s="12">
        <v>171900</v>
      </c>
    </row>
    <row r="747" spans="1:7" x14ac:dyDescent="0.2">
      <c r="A747">
        <v>746</v>
      </c>
      <c r="B747" s="2">
        <v>8</v>
      </c>
      <c r="C747" s="2">
        <f t="shared" si="13"/>
        <v>1</v>
      </c>
      <c r="D747">
        <v>299800</v>
      </c>
      <c r="F747" s="13">
        <v>1175</v>
      </c>
      <c r="G747" s="12">
        <v>239000</v>
      </c>
    </row>
    <row r="748" spans="1:7" x14ac:dyDescent="0.2">
      <c r="A748">
        <v>747</v>
      </c>
      <c r="B748" s="2">
        <v>7</v>
      </c>
      <c r="C748" s="2">
        <f t="shared" si="13"/>
        <v>1</v>
      </c>
      <c r="D748">
        <v>236000</v>
      </c>
      <c r="F748" s="13">
        <v>1176</v>
      </c>
      <c r="G748" s="12">
        <v>285000</v>
      </c>
    </row>
    <row r="749" spans="1:7" x14ac:dyDescent="0.2">
      <c r="A749">
        <v>748</v>
      </c>
      <c r="B749" s="2">
        <v>7</v>
      </c>
      <c r="C749" s="2">
        <f t="shared" si="13"/>
        <v>1</v>
      </c>
      <c r="D749">
        <v>265979</v>
      </c>
      <c r="F749" s="13">
        <v>1178</v>
      </c>
      <c r="G749" s="12">
        <v>115000</v>
      </c>
    </row>
    <row r="750" spans="1:7" x14ac:dyDescent="0.2">
      <c r="A750">
        <v>749</v>
      </c>
      <c r="B750" s="2">
        <v>7</v>
      </c>
      <c r="C750" s="2">
        <f t="shared" si="13"/>
        <v>1</v>
      </c>
      <c r="D750">
        <v>260400</v>
      </c>
      <c r="F750" s="13">
        <v>1181</v>
      </c>
      <c r="G750" s="12">
        <v>250000</v>
      </c>
    </row>
    <row r="751" spans="1:7" x14ac:dyDescent="0.2">
      <c r="A751">
        <v>750</v>
      </c>
      <c r="B751" s="2">
        <v>4</v>
      </c>
      <c r="C751" s="2">
        <f t="shared" si="13"/>
        <v>0</v>
      </c>
      <c r="D751">
        <v>98000</v>
      </c>
      <c r="F751" s="13">
        <v>1182</v>
      </c>
      <c r="G751" s="12">
        <v>392500</v>
      </c>
    </row>
    <row r="752" spans="1:7" x14ac:dyDescent="0.2">
      <c r="A752">
        <v>751</v>
      </c>
      <c r="B752" s="2">
        <v>4</v>
      </c>
      <c r="C752" s="2">
        <f t="shared" si="13"/>
        <v>0</v>
      </c>
      <c r="D752">
        <v>96500</v>
      </c>
      <c r="F752" s="13">
        <v>1183</v>
      </c>
      <c r="G752" s="12">
        <v>745000</v>
      </c>
    </row>
    <row r="753" spans="1:7" x14ac:dyDescent="0.2">
      <c r="A753">
        <v>752</v>
      </c>
      <c r="B753" s="2">
        <v>7</v>
      </c>
      <c r="C753" s="2">
        <f t="shared" si="13"/>
        <v>1</v>
      </c>
      <c r="D753">
        <v>162000</v>
      </c>
      <c r="F753" s="13">
        <v>1188</v>
      </c>
      <c r="G753" s="12">
        <v>262000</v>
      </c>
    </row>
    <row r="754" spans="1:7" x14ac:dyDescent="0.2">
      <c r="A754">
        <v>753</v>
      </c>
      <c r="B754" s="2">
        <v>6</v>
      </c>
      <c r="C754" s="2">
        <f t="shared" si="13"/>
        <v>1</v>
      </c>
      <c r="D754">
        <v>217000</v>
      </c>
      <c r="F754" s="13">
        <v>1189</v>
      </c>
      <c r="G754" s="12">
        <v>195000</v>
      </c>
    </row>
    <row r="755" spans="1:7" x14ac:dyDescent="0.2">
      <c r="A755">
        <v>754</v>
      </c>
      <c r="B755" s="2">
        <v>8</v>
      </c>
      <c r="C755" s="2">
        <f t="shared" si="13"/>
        <v>1</v>
      </c>
      <c r="D755">
        <v>275500</v>
      </c>
      <c r="F755" s="13">
        <v>1190</v>
      </c>
      <c r="G755" s="12">
        <v>189000</v>
      </c>
    </row>
    <row r="756" spans="1:7" x14ac:dyDescent="0.2">
      <c r="A756">
        <v>755</v>
      </c>
      <c r="B756" s="2">
        <v>6</v>
      </c>
      <c r="C756" s="2">
        <f t="shared" si="13"/>
        <v>1</v>
      </c>
      <c r="D756">
        <v>156000</v>
      </c>
      <c r="F756" s="13">
        <v>1192</v>
      </c>
      <c r="G756" s="12">
        <v>174000</v>
      </c>
    </row>
    <row r="757" spans="1:7" x14ac:dyDescent="0.2">
      <c r="A757">
        <v>756</v>
      </c>
      <c r="B757" s="2">
        <v>6</v>
      </c>
      <c r="C757" s="2">
        <f t="shared" si="13"/>
        <v>1</v>
      </c>
      <c r="D757">
        <v>172500</v>
      </c>
      <c r="F757" s="13">
        <v>1194</v>
      </c>
      <c r="G757" s="12">
        <v>165000</v>
      </c>
    </row>
    <row r="758" spans="1:7" x14ac:dyDescent="0.2">
      <c r="A758">
        <v>757</v>
      </c>
      <c r="B758" s="2">
        <v>8</v>
      </c>
      <c r="C758" s="2">
        <f t="shared" si="13"/>
        <v>1</v>
      </c>
      <c r="D758">
        <v>212000</v>
      </c>
      <c r="F758" s="13">
        <v>1195</v>
      </c>
      <c r="G758" s="12">
        <v>158000</v>
      </c>
    </row>
    <row r="759" spans="1:7" x14ac:dyDescent="0.2">
      <c r="A759">
        <v>758</v>
      </c>
      <c r="B759" s="2">
        <v>6</v>
      </c>
      <c r="C759" s="2">
        <f t="shared" si="13"/>
        <v>1</v>
      </c>
      <c r="D759">
        <v>158900</v>
      </c>
      <c r="F759" s="13">
        <v>1196</v>
      </c>
      <c r="G759" s="12">
        <v>176000</v>
      </c>
    </row>
    <row r="760" spans="1:7" x14ac:dyDescent="0.2">
      <c r="A760">
        <v>759</v>
      </c>
      <c r="B760" s="2">
        <v>7</v>
      </c>
      <c r="C760" s="2">
        <f t="shared" si="13"/>
        <v>1</v>
      </c>
      <c r="D760">
        <v>179400</v>
      </c>
      <c r="F760" s="13">
        <v>1197</v>
      </c>
      <c r="G760" s="12">
        <v>219210</v>
      </c>
    </row>
    <row r="761" spans="1:7" x14ac:dyDescent="0.2">
      <c r="A761">
        <v>760</v>
      </c>
      <c r="B761" s="2">
        <v>8</v>
      </c>
      <c r="C761" s="2">
        <f t="shared" si="13"/>
        <v>1</v>
      </c>
      <c r="D761">
        <v>290000</v>
      </c>
      <c r="F761" s="13">
        <v>1198</v>
      </c>
      <c r="G761" s="12">
        <v>144000</v>
      </c>
    </row>
    <row r="762" spans="1:7" x14ac:dyDescent="0.2">
      <c r="A762">
        <v>761</v>
      </c>
      <c r="B762" s="2">
        <v>6</v>
      </c>
      <c r="C762" s="2">
        <f t="shared" si="13"/>
        <v>1</v>
      </c>
      <c r="D762">
        <v>127500</v>
      </c>
      <c r="F762" s="13">
        <v>1199</v>
      </c>
      <c r="G762" s="12">
        <v>178000</v>
      </c>
    </row>
    <row r="763" spans="1:7" x14ac:dyDescent="0.2">
      <c r="A763">
        <v>762</v>
      </c>
      <c r="B763" s="2">
        <v>5</v>
      </c>
      <c r="C763" s="2">
        <f t="shared" si="13"/>
        <v>0</v>
      </c>
      <c r="D763">
        <v>100000</v>
      </c>
      <c r="F763" s="13">
        <v>1202</v>
      </c>
      <c r="G763" s="12">
        <v>197900</v>
      </c>
    </row>
    <row r="764" spans="1:7" x14ac:dyDescent="0.2">
      <c r="A764">
        <v>763</v>
      </c>
      <c r="B764" s="2">
        <v>7</v>
      </c>
      <c r="C764" s="2">
        <f t="shared" si="13"/>
        <v>1</v>
      </c>
      <c r="D764">
        <v>215200</v>
      </c>
      <c r="F764" s="13">
        <v>1204</v>
      </c>
      <c r="G764" s="12">
        <v>213000</v>
      </c>
    </row>
    <row r="765" spans="1:7" x14ac:dyDescent="0.2">
      <c r="A765">
        <v>764</v>
      </c>
      <c r="B765" s="2">
        <v>8</v>
      </c>
      <c r="C765" s="2">
        <f t="shared" si="13"/>
        <v>1</v>
      </c>
      <c r="D765">
        <v>337000</v>
      </c>
      <c r="F765" s="13">
        <v>1206</v>
      </c>
      <c r="G765" s="12">
        <v>271900</v>
      </c>
    </row>
    <row r="766" spans="1:7" x14ac:dyDescent="0.2">
      <c r="A766">
        <v>765</v>
      </c>
      <c r="B766" s="2">
        <v>8</v>
      </c>
      <c r="C766" s="2">
        <f t="shared" si="13"/>
        <v>1</v>
      </c>
      <c r="D766">
        <v>270000</v>
      </c>
      <c r="F766" s="13">
        <v>1208</v>
      </c>
      <c r="G766" s="12">
        <v>200000</v>
      </c>
    </row>
    <row r="767" spans="1:7" x14ac:dyDescent="0.2">
      <c r="A767">
        <v>766</v>
      </c>
      <c r="B767" s="2">
        <v>9</v>
      </c>
      <c r="C767" s="2">
        <f t="shared" si="13"/>
        <v>1</v>
      </c>
      <c r="D767">
        <v>264132</v>
      </c>
      <c r="F767" s="13">
        <v>1210</v>
      </c>
      <c r="G767" s="12">
        <v>290000</v>
      </c>
    </row>
    <row r="768" spans="1:7" x14ac:dyDescent="0.2">
      <c r="A768">
        <v>767</v>
      </c>
      <c r="B768" s="2">
        <v>7</v>
      </c>
      <c r="C768" s="2">
        <f t="shared" si="13"/>
        <v>1</v>
      </c>
      <c r="D768">
        <v>196500</v>
      </c>
      <c r="F768" s="13">
        <v>1211</v>
      </c>
      <c r="G768" s="12">
        <v>189000</v>
      </c>
    </row>
    <row r="769" spans="1:7" x14ac:dyDescent="0.2">
      <c r="A769">
        <v>768</v>
      </c>
      <c r="B769" s="2">
        <v>6</v>
      </c>
      <c r="C769" s="2">
        <f t="shared" si="13"/>
        <v>1</v>
      </c>
      <c r="D769">
        <v>160000</v>
      </c>
      <c r="F769" s="13">
        <v>1212</v>
      </c>
      <c r="G769" s="12">
        <v>164000</v>
      </c>
    </row>
    <row r="770" spans="1:7" x14ac:dyDescent="0.2">
      <c r="A770">
        <v>769</v>
      </c>
      <c r="B770" s="2">
        <v>7</v>
      </c>
      <c r="C770" s="2">
        <f t="shared" si="13"/>
        <v>1</v>
      </c>
      <c r="D770">
        <v>216837</v>
      </c>
      <c r="F770" s="13">
        <v>1217</v>
      </c>
      <c r="G770" s="12">
        <v>112000</v>
      </c>
    </row>
    <row r="771" spans="1:7" x14ac:dyDescent="0.2">
      <c r="A771">
        <v>770</v>
      </c>
      <c r="B771" s="2">
        <v>8</v>
      </c>
      <c r="C771" s="2">
        <f t="shared" ref="C771:C834" si="14">IF(B771&gt;=6, 1, 0)</f>
        <v>1</v>
      </c>
      <c r="D771">
        <v>538000</v>
      </c>
      <c r="F771" s="13">
        <v>1218</v>
      </c>
      <c r="G771" s="12">
        <v>229456</v>
      </c>
    </row>
    <row r="772" spans="1:7" x14ac:dyDescent="0.2">
      <c r="A772">
        <v>771</v>
      </c>
      <c r="B772" s="2">
        <v>5</v>
      </c>
      <c r="C772" s="2">
        <f t="shared" si="14"/>
        <v>0</v>
      </c>
      <c r="D772">
        <v>134900</v>
      </c>
      <c r="F772" s="13">
        <v>1220</v>
      </c>
      <c r="G772" s="12">
        <v>91500</v>
      </c>
    </row>
    <row r="773" spans="1:7" x14ac:dyDescent="0.2">
      <c r="A773">
        <v>772</v>
      </c>
      <c r="B773" s="2">
        <v>4</v>
      </c>
      <c r="C773" s="2">
        <f t="shared" si="14"/>
        <v>0</v>
      </c>
      <c r="D773">
        <v>102000</v>
      </c>
      <c r="F773" s="13">
        <v>1223</v>
      </c>
      <c r="G773" s="12">
        <v>143000</v>
      </c>
    </row>
    <row r="774" spans="1:7" x14ac:dyDescent="0.2">
      <c r="A774">
        <v>773</v>
      </c>
      <c r="B774" s="2">
        <v>6</v>
      </c>
      <c r="C774" s="2">
        <f t="shared" si="14"/>
        <v>1</v>
      </c>
      <c r="D774">
        <v>107000</v>
      </c>
      <c r="F774" s="13">
        <v>1225</v>
      </c>
      <c r="G774" s="12">
        <v>184000</v>
      </c>
    </row>
    <row r="775" spans="1:7" x14ac:dyDescent="0.2">
      <c r="A775">
        <v>774</v>
      </c>
      <c r="B775" s="2">
        <v>5</v>
      </c>
      <c r="C775" s="2">
        <f t="shared" si="14"/>
        <v>0</v>
      </c>
      <c r="D775">
        <v>114500</v>
      </c>
      <c r="F775" s="13">
        <v>1226</v>
      </c>
      <c r="G775" s="12">
        <v>145000</v>
      </c>
    </row>
    <row r="776" spans="1:7" x14ac:dyDescent="0.2">
      <c r="A776">
        <v>775</v>
      </c>
      <c r="B776" s="2">
        <v>8</v>
      </c>
      <c r="C776" s="2">
        <f t="shared" si="14"/>
        <v>1</v>
      </c>
      <c r="D776">
        <v>395000</v>
      </c>
      <c r="F776" s="13">
        <v>1227</v>
      </c>
      <c r="G776" s="12">
        <v>214000</v>
      </c>
    </row>
    <row r="777" spans="1:7" x14ac:dyDescent="0.2">
      <c r="A777">
        <v>776</v>
      </c>
      <c r="B777" s="2">
        <v>6</v>
      </c>
      <c r="C777" s="2">
        <f t="shared" si="14"/>
        <v>1</v>
      </c>
      <c r="D777">
        <v>162000</v>
      </c>
      <c r="F777" s="13">
        <v>1229</v>
      </c>
      <c r="G777" s="12">
        <v>367294</v>
      </c>
    </row>
    <row r="778" spans="1:7" x14ac:dyDescent="0.2">
      <c r="A778">
        <v>777</v>
      </c>
      <c r="B778" s="2">
        <v>7</v>
      </c>
      <c r="C778" s="2">
        <f t="shared" si="14"/>
        <v>1</v>
      </c>
      <c r="D778">
        <v>221500</v>
      </c>
      <c r="F778" s="13">
        <v>1237</v>
      </c>
      <c r="G778" s="12">
        <v>175500</v>
      </c>
    </row>
    <row r="779" spans="1:7" x14ac:dyDescent="0.2">
      <c r="A779">
        <v>778</v>
      </c>
      <c r="B779" s="2">
        <v>5</v>
      </c>
      <c r="C779" s="2">
        <f t="shared" si="14"/>
        <v>0</v>
      </c>
      <c r="D779">
        <v>142500</v>
      </c>
      <c r="F779" s="13">
        <v>1238</v>
      </c>
      <c r="G779" s="12">
        <v>195000</v>
      </c>
    </row>
    <row r="780" spans="1:7" x14ac:dyDescent="0.2">
      <c r="A780">
        <v>779</v>
      </c>
      <c r="B780" s="2">
        <v>5</v>
      </c>
      <c r="C780" s="2">
        <f t="shared" si="14"/>
        <v>0</v>
      </c>
      <c r="D780">
        <v>144000</v>
      </c>
      <c r="F780" s="13">
        <v>1239</v>
      </c>
      <c r="G780" s="12">
        <v>142500</v>
      </c>
    </row>
    <row r="781" spans="1:7" x14ac:dyDescent="0.2">
      <c r="A781">
        <v>780</v>
      </c>
      <c r="B781" s="2">
        <v>6</v>
      </c>
      <c r="C781" s="2">
        <f t="shared" si="14"/>
        <v>1</v>
      </c>
      <c r="D781">
        <v>135000</v>
      </c>
      <c r="F781" s="13">
        <v>1240</v>
      </c>
      <c r="G781" s="12">
        <v>265900</v>
      </c>
    </row>
    <row r="782" spans="1:7" x14ac:dyDescent="0.2">
      <c r="A782">
        <v>781</v>
      </c>
      <c r="B782" s="2">
        <v>7</v>
      </c>
      <c r="C782" s="2">
        <f t="shared" si="14"/>
        <v>1</v>
      </c>
      <c r="D782">
        <v>176000</v>
      </c>
      <c r="F782" s="13">
        <v>1241</v>
      </c>
      <c r="G782" s="12">
        <v>224900</v>
      </c>
    </row>
    <row r="783" spans="1:7" x14ac:dyDescent="0.2">
      <c r="A783">
        <v>782</v>
      </c>
      <c r="B783" s="2">
        <v>6</v>
      </c>
      <c r="C783" s="2">
        <f t="shared" si="14"/>
        <v>1</v>
      </c>
      <c r="D783">
        <v>175900</v>
      </c>
      <c r="F783" s="13">
        <v>1242</v>
      </c>
      <c r="G783" s="12">
        <v>248328</v>
      </c>
    </row>
    <row r="784" spans="1:7" x14ac:dyDescent="0.2">
      <c r="A784">
        <v>783</v>
      </c>
      <c r="B784" s="2">
        <v>7</v>
      </c>
      <c r="C784" s="2">
        <f t="shared" si="14"/>
        <v>1</v>
      </c>
      <c r="D784">
        <v>187100</v>
      </c>
      <c r="F784" s="13">
        <v>1243</v>
      </c>
      <c r="G784" s="12">
        <v>170000</v>
      </c>
    </row>
    <row r="785" spans="1:7" x14ac:dyDescent="0.2">
      <c r="A785">
        <v>784</v>
      </c>
      <c r="B785" s="2">
        <v>5</v>
      </c>
      <c r="C785" s="2">
        <f t="shared" si="14"/>
        <v>0</v>
      </c>
      <c r="D785">
        <v>165500</v>
      </c>
      <c r="F785" s="13">
        <v>1244</v>
      </c>
      <c r="G785" s="12">
        <v>465000</v>
      </c>
    </row>
    <row r="786" spans="1:7" x14ac:dyDescent="0.2">
      <c r="A786">
        <v>785</v>
      </c>
      <c r="B786" s="2">
        <v>6</v>
      </c>
      <c r="C786" s="2">
        <f t="shared" si="14"/>
        <v>1</v>
      </c>
      <c r="D786">
        <v>128000</v>
      </c>
      <c r="F786" s="13">
        <v>1245</v>
      </c>
      <c r="G786" s="12">
        <v>230000</v>
      </c>
    </row>
    <row r="787" spans="1:7" x14ac:dyDescent="0.2">
      <c r="A787">
        <v>786</v>
      </c>
      <c r="B787" s="2">
        <v>6</v>
      </c>
      <c r="C787" s="2">
        <f t="shared" si="14"/>
        <v>1</v>
      </c>
      <c r="D787">
        <v>161500</v>
      </c>
      <c r="F787" s="13">
        <v>1246</v>
      </c>
      <c r="G787" s="12">
        <v>178000</v>
      </c>
    </row>
    <row r="788" spans="1:7" x14ac:dyDescent="0.2">
      <c r="A788">
        <v>787</v>
      </c>
      <c r="B788" s="2">
        <v>5</v>
      </c>
      <c r="C788" s="2">
        <f t="shared" si="14"/>
        <v>0</v>
      </c>
      <c r="D788">
        <v>139000</v>
      </c>
      <c r="F788" s="13">
        <v>1247</v>
      </c>
      <c r="G788" s="12">
        <v>186500</v>
      </c>
    </row>
    <row r="789" spans="1:7" x14ac:dyDescent="0.2">
      <c r="A789">
        <v>788</v>
      </c>
      <c r="B789" s="2">
        <v>7</v>
      </c>
      <c r="C789" s="2">
        <f t="shared" si="14"/>
        <v>1</v>
      </c>
      <c r="D789">
        <v>233000</v>
      </c>
      <c r="F789" s="13">
        <v>1248</v>
      </c>
      <c r="G789" s="12">
        <v>169900</v>
      </c>
    </row>
    <row r="790" spans="1:7" x14ac:dyDescent="0.2">
      <c r="A790">
        <v>789</v>
      </c>
      <c r="B790" s="2">
        <v>4</v>
      </c>
      <c r="C790" s="2">
        <f t="shared" si="14"/>
        <v>0</v>
      </c>
      <c r="D790">
        <v>107900</v>
      </c>
      <c r="F790" s="13">
        <v>1249</v>
      </c>
      <c r="G790" s="12">
        <v>129500</v>
      </c>
    </row>
    <row r="791" spans="1:7" x14ac:dyDescent="0.2">
      <c r="A791">
        <v>790</v>
      </c>
      <c r="B791" s="2">
        <v>6</v>
      </c>
      <c r="C791" s="2">
        <f t="shared" si="14"/>
        <v>1</v>
      </c>
      <c r="D791">
        <v>187500</v>
      </c>
      <c r="F791" s="13">
        <v>1251</v>
      </c>
      <c r="G791" s="12">
        <v>244000</v>
      </c>
    </row>
    <row r="792" spans="1:7" x14ac:dyDescent="0.2">
      <c r="A792">
        <v>791</v>
      </c>
      <c r="B792" s="2">
        <v>7</v>
      </c>
      <c r="C792" s="2">
        <f t="shared" si="14"/>
        <v>1</v>
      </c>
      <c r="D792">
        <v>160200</v>
      </c>
      <c r="F792" s="13">
        <v>1252</v>
      </c>
      <c r="G792" s="12">
        <v>171750</v>
      </c>
    </row>
    <row r="793" spans="1:7" x14ac:dyDescent="0.2">
      <c r="A793">
        <v>792</v>
      </c>
      <c r="B793" s="2">
        <v>6</v>
      </c>
      <c r="C793" s="2">
        <f t="shared" si="14"/>
        <v>1</v>
      </c>
      <c r="D793">
        <v>146800</v>
      </c>
      <c r="F793" s="13">
        <v>1254</v>
      </c>
      <c r="G793" s="12">
        <v>294000</v>
      </c>
    </row>
    <row r="794" spans="1:7" x14ac:dyDescent="0.2">
      <c r="A794">
        <v>793</v>
      </c>
      <c r="B794" s="2">
        <v>7</v>
      </c>
      <c r="C794" s="2">
        <f t="shared" si="14"/>
        <v>1</v>
      </c>
      <c r="D794">
        <v>269790</v>
      </c>
      <c r="F794" s="13">
        <v>1255</v>
      </c>
      <c r="G794" s="12">
        <v>165400</v>
      </c>
    </row>
    <row r="795" spans="1:7" x14ac:dyDescent="0.2">
      <c r="A795">
        <v>794</v>
      </c>
      <c r="B795" s="2">
        <v>8</v>
      </c>
      <c r="C795" s="2">
        <f t="shared" si="14"/>
        <v>1</v>
      </c>
      <c r="D795">
        <v>225000</v>
      </c>
      <c r="F795" s="13">
        <v>1256</v>
      </c>
      <c r="G795" s="12">
        <v>127500</v>
      </c>
    </row>
    <row r="796" spans="1:7" x14ac:dyDescent="0.2">
      <c r="A796">
        <v>795</v>
      </c>
      <c r="B796" s="2">
        <v>7</v>
      </c>
      <c r="C796" s="2">
        <f t="shared" si="14"/>
        <v>1</v>
      </c>
      <c r="D796">
        <v>194500</v>
      </c>
      <c r="F796" s="13">
        <v>1257</v>
      </c>
      <c r="G796" s="12">
        <v>301500</v>
      </c>
    </row>
    <row r="797" spans="1:7" x14ac:dyDescent="0.2">
      <c r="A797">
        <v>796</v>
      </c>
      <c r="B797" s="2">
        <v>6</v>
      </c>
      <c r="C797" s="2">
        <f t="shared" si="14"/>
        <v>1</v>
      </c>
      <c r="D797">
        <v>171000</v>
      </c>
      <c r="F797" s="13">
        <v>1259</v>
      </c>
      <c r="G797" s="12">
        <v>190000</v>
      </c>
    </row>
    <row r="798" spans="1:7" x14ac:dyDescent="0.2">
      <c r="A798">
        <v>797</v>
      </c>
      <c r="B798" s="2">
        <v>6</v>
      </c>
      <c r="C798" s="2">
        <f t="shared" si="14"/>
        <v>1</v>
      </c>
      <c r="D798">
        <v>143500</v>
      </c>
      <c r="F798" s="13">
        <v>1260</v>
      </c>
      <c r="G798" s="12">
        <v>151000</v>
      </c>
    </row>
    <row r="799" spans="1:7" x14ac:dyDescent="0.2">
      <c r="A799">
        <v>798</v>
      </c>
      <c r="B799" s="2">
        <v>5</v>
      </c>
      <c r="C799" s="2">
        <f t="shared" si="14"/>
        <v>0</v>
      </c>
      <c r="D799">
        <v>110000</v>
      </c>
      <c r="F799" s="13">
        <v>1261</v>
      </c>
      <c r="G799" s="12">
        <v>181000</v>
      </c>
    </row>
    <row r="800" spans="1:7" x14ac:dyDescent="0.2">
      <c r="A800">
        <v>799</v>
      </c>
      <c r="B800" s="2">
        <v>9</v>
      </c>
      <c r="C800" s="2">
        <f t="shared" si="14"/>
        <v>1</v>
      </c>
      <c r="D800">
        <v>485000</v>
      </c>
      <c r="F800" s="13">
        <v>1264</v>
      </c>
      <c r="G800" s="12">
        <v>180500</v>
      </c>
    </row>
    <row r="801" spans="1:7" x14ac:dyDescent="0.2">
      <c r="A801">
        <v>800</v>
      </c>
      <c r="B801" s="2">
        <v>5</v>
      </c>
      <c r="C801" s="2">
        <f t="shared" si="14"/>
        <v>0</v>
      </c>
      <c r="D801">
        <v>175000</v>
      </c>
      <c r="F801" s="13">
        <v>1265</v>
      </c>
      <c r="G801" s="12">
        <v>181000</v>
      </c>
    </row>
    <row r="802" spans="1:7" x14ac:dyDescent="0.2">
      <c r="A802">
        <v>801</v>
      </c>
      <c r="B802" s="2">
        <v>6</v>
      </c>
      <c r="C802" s="2">
        <f t="shared" si="14"/>
        <v>1</v>
      </c>
      <c r="D802">
        <v>200000</v>
      </c>
      <c r="F802" s="13">
        <v>1266</v>
      </c>
      <c r="G802" s="12">
        <v>183900</v>
      </c>
    </row>
    <row r="803" spans="1:7" x14ac:dyDescent="0.2">
      <c r="A803">
        <v>802</v>
      </c>
      <c r="B803" s="2">
        <v>4</v>
      </c>
      <c r="C803" s="2">
        <f t="shared" si="14"/>
        <v>0</v>
      </c>
      <c r="D803">
        <v>109900</v>
      </c>
      <c r="F803" s="13">
        <v>1267</v>
      </c>
      <c r="G803" s="12">
        <v>122000</v>
      </c>
    </row>
    <row r="804" spans="1:7" x14ac:dyDescent="0.2">
      <c r="A804">
        <v>803</v>
      </c>
      <c r="B804" s="2">
        <v>7</v>
      </c>
      <c r="C804" s="2">
        <f t="shared" si="14"/>
        <v>1</v>
      </c>
      <c r="D804">
        <v>189000</v>
      </c>
      <c r="F804" s="13">
        <v>1268</v>
      </c>
      <c r="G804" s="12">
        <v>378500</v>
      </c>
    </row>
    <row r="805" spans="1:7" x14ac:dyDescent="0.2">
      <c r="A805">
        <v>804</v>
      </c>
      <c r="B805" s="2">
        <v>9</v>
      </c>
      <c r="C805" s="2">
        <f t="shared" si="14"/>
        <v>1</v>
      </c>
      <c r="D805">
        <v>582933</v>
      </c>
      <c r="F805" s="13">
        <v>1269</v>
      </c>
      <c r="G805" s="12">
        <v>381000</v>
      </c>
    </row>
    <row r="806" spans="1:7" x14ac:dyDescent="0.2">
      <c r="A806">
        <v>805</v>
      </c>
      <c r="B806" s="2">
        <v>5</v>
      </c>
      <c r="C806" s="2">
        <f t="shared" si="14"/>
        <v>0</v>
      </c>
      <c r="D806">
        <v>118000</v>
      </c>
      <c r="F806" s="13">
        <v>1271</v>
      </c>
      <c r="G806" s="12">
        <v>260000</v>
      </c>
    </row>
    <row r="807" spans="1:7" x14ac:dyDescent="0.2">
      <c r="A807">
        <v>806</v>
      </c>
      <c r="B807" s="2">
        <v>7</v>
      </c>
      <c r="C807" s="2">
        <f t="shared" si="14"/>
        <v>1</v>
      </c>
      <c r="D807">
        <v>227680</v>
      </c>
      <c r="F807" s="13">
        <v>1272</v>
      </c>
      <c r="G807" s="12">
        <v>185750</v>
      </c>
    </row>
    <row r="808" spans="1:7" x14ac:dyDescent="0.2">
      <c r="A808">
        <v>807</v>
      </c>
      <c r="B808" s="2">
        <v>5</v>
      </c>
      <c r="C808" s="2">
        <f t="shared" si="14"/>
        <v>0</v>
      </c>
      <c r="D808">
        <v>135500</v>
      </c>
      <c r="F808" s="13">
        <v>1274</v>
      </c>
      <c r="G808" s="12">
        <v>177000</v>
      </c>
    </row>
    <row r="809" spans="1:7" x14ac:dyDescent="0.2">
      <c r="A809">
        <v>808</v>
      </c>
      <c r="B809" s="2">
        <v>5</v>
      </c>
      <c r="C809" s="2">
        <f t="shared" si="14"/>
        <v>0</v>
      </c>
      <c r="D809">
        <v>223500</v>
      </c>
      <c r="F809" s="13">
        <v>1277</v>
      </c>
      <c r="G809" s="12">
        <v>162000</v>
      </c>
    </row>
    <row r="810" spans="1:7" x14ac:dyDescent="0.2">
      <c r="A810">
        <v>809</v>
      </c>
      <c r="B810" s="2">
        <v>5</v>
      </c>
      <c r="C810" s="2">
        <f t="shared" si="14"/>
        <v>0</v>
      </c>
      <c r="D810">
        <v>159950</v>
      </c>
      <c r="F810" s="13">
        <v>1278</v>
      </c>
      <c r="G810" s="12">
        <v>197900</v>
      </c>
    </row>
    <row r="811" spans="1:7" x14ac:dyDescent="0.2">
      <c r="A811">
        <v>810</v>
      </c>
      <c r="B811" s="2">
        <v>5</v>
      </c>
      <c r="C811" s="2">
        <f t="shared" si="14"/>
        <v>0</v>
      </c>
      <c r="D811">
        <v>106000</v>
      </c>
      <c r="F811" s="13">
        <v>1279</v>
      </c>
      <c r="G811" s="12">
        <v>237000</v>
      </c>
    </row>
    <row r="812" spans="1:7" x14ac:dyDescent="0.2">
      <c r="A812">
        <v>811</v>
      </c>
      <c r="B812" s="2">
        <v>6</v>
      </c>
      <c r="C812" s="2">
        <f t="shared" si="14"/>
        <v>1</v>
      </c>
      <c r="D812">
        <v>181000</v>
      </c>
      <c r="F812" s="13">
        <v>1281</v>
      </c>
      <c r="G812" s="12">
        <v>227000</v>
      </c>
    </row>
    <row r="813" spans="1:7" x14ac:dyDescent="0.2">
      <c r="A813">
        <v>812</v>
      </c>
      <c r="B813" s="2">
        <v>6</v>
      </c>
      <c r="C813" s="2">
        <f t="shared" si="14"/>
        <v>1</v>
      </c>
      <c r="D813">
        <v>144500</v>
      </c>
      <c r="F813" s="13">
        <v>1282</v>
      </c>
      <c r="G813" s="12">
        <v>180000</v>
      </c>
    </row>
    <row r="814" spans="1:7" x14ac:dyDescent="0.2">
      <c r="A814">
        <v>813</v>
      </c>
      <c r="B814" s="2">
        <v>5</v>
      </c>
      <c r="C814" s="2">
        <f t="shared" si="14"/>
        <v>0</v>
      </c>
      <c r="D814">
        <v>55993</v>
      </c>
      <c r="F814" s="13">
        <v>1284</v>
      </c>
      <c r="G814" s="12">
        <v>139000</v>
      </c>
    </row>
    <row r="815" spans="1:7" x14ac:dyDescent="0.2">
      <c r="A815">
        <v>814</v>
      </c>
      <c r="B815" s="2">
        <v>6</v>
      </c>
      <c r="C815" s="2">
        <f t="shared" si="14"/>
        <v>1</v>
      </c>
      <c r="D815">
        <v>157900</v>
      </c>
      <c r="F815" s="13">
        <v>1285</v>
      </c>
      <c r="G815" s="12">
        <v>169000</v>
      </c>
    </row>
    <row r="816" spans="1:7" x14ac:dyDescent="0.2">
      <c r="A816">
        <v>815</v>
      </c>
      <c r="B816" s="2">
        <v>5</v>
      </c>
      <c r="C816" s="2">
        <f t="shared" si="14"/>
        <v>0</v>
      </c>
      <c r="D816">
        <v>116000</v>
      </c>
      <c r="F816" s="13">
        <v>1286</v>
      </c>
      <c r="G816" s="12">
        <v>132500</v>
      </c>
    </row>
    <row r="817" spans="1:7" x14ac:dyDescent="0.2">
      <c r="A817">
        <v>816</v>
      </c>
      <c r="B817" s="2">
        <v>7</v>
      </c>
      <c r="C817" s="2">
        <f t="shared" si="14"/>
        <v>1</v>
      </c>
      <c r="D817">
        <v>224900</v>
      </c>
      <c r="F817" s="13">
        <v>1287</v>
      </c>
      <c r="G817" s="12">
        <v>143000</v>
      </c>
    </row>
    <row r="818" spans="1:7" x14ac:dyDescent="0.2">
      <c r="A818">
        <v>817</v>
      </c>
      <c r="B818" s="2">
        <v>5</v>
      </c>
      <c r="C818" s="2">
        <f t="shared" si="14"/>
        <v>0</v>
      </c>
      <c r="D818">
        <v>137000</v>
      </c>
      <c r="F818" s="13">
        <v>1289</v>
      </c>
      <c r="G818" s="12">
        <v>278000</v>
      </c>
    </row>
    <row r="819" spans="1:7" x14ac:dyDescent="0.2">
      <c r="A819">
        <v>818</v>
      </c>
      <c r="B819" s="2">
        <v>8</v>
      </c>
      <c r="C819" s="2">
        <f t="shared" si="14"/>
        <v>1</v>
      </c>
      <c r="D819">
        <v>271000</v>
      </c>
      <c r="F819" s="13">
        <v>1290</v>
      </c>
      <c r="G819" s="12">
        <v>281000</v>
      </c>
    </row>
    <row r="820" spans="1:7" x14ac:dyDescent="0.2">
      <c r="A820">
        <v>819</v>
      </c>
      <c r="B820" s="2">
        <v>6</v>
      </c>
      <c r="C820" s="2">
        <f t="shared" si="14"/>
        <v>1</v>
      </c>
      <c r="D820">
        <v>155000</v>
      </c>
      <c r="F820" s="13">
        <v>1294</v>
      </c>
      <c r="G820" s="12">
        <v>162900</v>
      </c>
    </row>
    <row r="821" spans="1:7" x14ac:dyDescent="0.2">
      <c r="A821">
        <v>820</v>
      </c>
      <c r="B821" s="2">
        <v>7</v>
      </c>
      <c r="C821" s="2">
        <f t="shared" si="14"/>
        <v>1</v>
      </c>
      <c r="D821">
        <v>224000</v>
      </c>
      <c r="F821" s="13">
        <v>1298</v>
      </c>
      <c r="G821" s="12">
        <v>140000</v>
      </c>
    </row>
    <row r="822" spans="1:7" x14ac:dyDescent="0.2">
      <c r="A822">
        <v>821</v>
      </c>
      <c r="B822" s="2">
        <v>7</v>
      </c>
      <c r="C822" s="2">
        <f t="shared" si="14"/>
        <v>1</v>
      </c>
      <c r="D822">
        <v>183000</v>
      </c>
      <c r="F822" s="13">
        <v>1299</v>
      </c>
      <c r="G822" s="12">
        <v>160000</v>
      </c>
    </row>
    <row r="823" spans="1:7" x14ac:dyDescent="0.2">
      <c r="A823">
        <v>822</v>
      </c>
      <c r="B823" s="2">
        <v>4</v>
      </c>
      <c r="C823" s="2">
        <f t="shared" si="14"/>
        <v>0</v>
      </c>
      <c r="D823">
        <v>93000</v>
      </c>
      <c r="F823" s="13">
        <v>1301</v>
      </c>
      <c r="G823" s="12">
        <v>225000</v>
      </c>
    </row>
    <row r="824" spans="1:7" x14ac:dyDescent="0.2">
      <c r="A824">
        <v>823</v>
      </c>
      <c r="B824" s="2">
        <v>7</v>
      </c>
      <c r="C824" s="2">
        <f t="shared" si="14"/>
        <v>1</v>
      </c>
      <c r="D824">
        <v>225000</v>
      </c>
      <c r="F824" s="13">
        <v>1302</v>
      </c>
      <c r="G824" s="12">
        <v>177500</v>
      </c>
    </row>
    <row r="825" spans="1:7" x14ac:dyDescent="0.2">
      <c r="A825">
        <v>824</v>
      </c>
      <c r="B825" s="2">
        <v>6</v>
      </c>
      <c r="C825" s="2">
        <f t="shared" si="14"/>
        <v>1</v>
      </c>
      <c r="D825">
        <v>139500</v>
      </c>
      <c r="F825" s="13">
        <v>1303</v>
      </c>
      <c r="G825" s="12">
        <v>290000</v>
      </c>
    </row>
    <row r="826" spans="1:7" x14ac:dyDescent="0.2">
      <c r="A826">
        <v>825</v>
      </c>
      <c r="B826" s="2">
        <v>8</v>
      </c>
      <c r="C826" s="2">
        <f t="shared" si="14"/>
        <v>1</v>
      </c>
      <c r="D826">
        <v>232600</v>
      </c>
      <c r="F826" s="13">
        <v>1304</v>
      </c>
      <c r="G826" s="12">
        <v>232000</v>
      </c>
    </row>
    <row r="827" spans="1:7" x14ac:dyDescent="0.2">
      <c r="A827">
        <v>826</v>
      </c>
      <c r="B827" s="2">
        <v>10</v>
      </c>
      <c r="C827" s="2">
        <f t="shared" si="14"/>
        <v>1</v>
      </c>
      <c r="D827">
        <v>385000</v>
      </c>
      <c r="F827" s="13">
        <v>1305</v>
      </c>
      <c r="G827" s="12">
        <v>130000</v>
      </c>
    </row>
    <row r="828" spans="1:7" x14ac:dyDescent="0.2">
      <c r="A828">
        <v>827</v>
      </c>
      <c r="B828" s="2">
        <v>5</v>
      </c>
      <c r="C828" s="2">
        <f t="shared" si="14"/>
        <v>0</v>
      </c>
      <c r="D828">
        <v>109500</v>
      </c>
      <c r="F828" s="13">
        <v>1306</v>
      </c>
      <c r="G828" s="12">
        <v>325000</v>
      </c>
    </row>
    <row r="829" spans="1:7" x14ac:dyDescent="0.2">
      <c r="A829">
        <v>828</v>
      </c>
      <c r="B829" s="2">
        <v>7</v>
      </c>
      <c r="C829" s="2">
        <f t="shared" si="14"/>
        <v>1</v>
      </c>
      <c r="D829">
        <v>189000</v>
      </c>
      <c r="F829" s="13">
        <v>1307</v>
      </c>
      <c r="G829" s="12">
        <v>202500</v>
      </c>
    </row>
    <row r="830" spans="1:7" x14ac:dyDescent="0.2">
      <c r="A830">
        <v>829</v>
      </c>
      <c r="B830" s="2">
        <v>5</v>
      </c>
      <c r="C830" s="2">
        <f t="shared" si="14"/>
        <v>0</v>
      </c>
      <c r="D830">
        <v>185000</v>
      </c>
      <c r="F830" s="13">
        <v>1310</v>
      </c>
      <c r="G830" s="12">
        <v>179200</v>
      </c>
    </row>
    <row r="831" spans="1:7" x14ac:dyDescent="0.2">
      <c r="A831">
        <v>830</v>
      </c>
      <c r="B831" s="2">
        <v>7</v>
      </c>
      <c r="C831" s="2">
        <f t="shared" si="14"/>
        <v>1</v>
      </c>
      <c r="D831">
        <v>147400</v>
      </c>
      <c r="F831" s="13">
        <v>1311</v>
      </c>
      <c r="G831" s="12">
        <v>335000</v>
      </c>
    </row>
    <row r="832" spans="1:7" x14ac:dyDescent="0.2">
      <c r="A832">
        <v>831</v>
      </c>
      <c r="B832" s="2">
        <v>6</v>
      </c>
      <c r="C832" s="2">
        <f t="shared" si="14"/>
        <v>1</v>
      </c>
      <c r="D832">
        <v>166000</v>
      </c>
      <c r="F832" s="13">
        <v>1312</v>
      </c>
      <c r="G832" s="12">
        <v>203000</v>
      </c>
    </row>
    <row r="833" spans="1:7" x14ac:dyDescent="0.2">
      <c r="A833">
        <v>832</v>
      </c>
      <c r="B833" s="2">
        <v>7</v>
      </c>
      <c r="C833" s="2">
        <f t="shared" si="14"/>
        <v>1</v>
      </c>
      <c r="D833">
        <v>151000</v>
      </c>
      <c r="F833" s="13">
        <v>1313</v>
      </c>
      <c r="G833" s="12">
        <v>302000</v>
      </c>
    </row>
    <row r="834" spans="1:7" x14ac:dyDescent="0.2">
      <c r="A834">
        <v>833</v>
      </c>
      <c r="B834" s="2">
        <v>7</v>
      </c>
      <c r="C834" s="2">
        <f t="shared" si="14"/>
        <v>1</v>
      </c>
      <c r="D834">
        <v>237000</v>
      </c>
      <c r="F834" s="13">
        <v>1314</v>
      </c>
      <c r="G834" s="12">
        <v>333168</v>
      </c>
    </row>
    <row r="835" spans="1:7" x14ac:dyDescent="0.2">
      <c r="A835">
        <v>834</v>
      </c>
      <c r="B835" s="2">
        <v>6</v>
      </c>
      <c r="C835" s="2">
        <f t="shared" ref="C835:C898" si="15">IF(B835&gt;=6, 1, 0)</f>
        <v>1</v>
      </c>
      <c r="D835">
        <v>167000</v>
      </c>
      <c r="F835" s="13">
        <v>1316</v>
      </c>
      <c r="G835" s="12">
        <v>206900</v>
      </c>
    </row>
    <row r="836" spans="1:7" x14ac:dyDescent="0.2">
      <c r="A836">
        <v>835</v>
      </c>
      <c r="B836" s="2">
        <v>5</v>
      </c>
      <c r="C836" s="2">
        <f t="shared" si="15"/>
        <v>0</v>
      </c>
      <c r="D836">
        <v>139950</v>
      </c>
      <c r="F836" s="13">
        <v>1317</v>
      </c>
      <c r="G836" s="12">
        <v>295493</v>
      </c>
    </row>
    <row r="837" spans="1:7" x14ac:dyDescent="0.2">
      <c r="A837">
        <v>836</v>
      </c>
      <c r="B837" s="2">
        <v>4</v>
      </c>
      <c r="C837" s="2">
        <f t="shared" si="15"/>
        <v>0</v>
      </c>
      <c r="D837">
        <v>128000</v>
      </c>
      <c r="F837" s="13">
        <v>1318</v>
      </c>
      <c r="G837" s="12">
        <v>208900</v>
      </c>
    </row>
    <row r="838" spans="1:7" x14ac:dyDescent="0.2">
      <c r="A838">
        <v>837</v>
      </c>
      <c r="B838" s="2">
        <v>5</v>
      </c>
      <c r="C838" s="2">
        <f t="shared" si="15"/>
        <v>0</v>
      </c>
      <c r="D838">
        <v>153500</v>
      </c>
      <c r="F838" s="13">
        <v>1319</v>
      </c>
      <c r="G838" s="12">
        <v>275000</v>
      </c>
    </row>
    <row r="839" spans="1:7" x14ac:dyDescent="0.2">
      <c r="A839">
        <v>838</v>
      </c>
      <c r="B839" s="2">
        <v>6</v>
      </c>
      <c r="C839" s="2">
        <f t="shared" si="15"/>
        <v>1</v>
      </c>
      <c r="D839">
        <v>100000</v>
      </c>
      <c r="F839" s="13">
        <v>1321</v>
      </c>
      <c r="G839" s="12">
        <v>156500</v>
      </c>
    </row>
    <row r="840" spans="1:7" x14ac:dyDescent="0.2">
      <c r="A840">
        <v>839</v>
      </c>
      <c r="B840" s="2">
        <v>5</v>
      </c>
      <c r="C840" s="2">
        <f t="shared" si="15"/>
        <v>0</v>
      </c>
      <c r="D840">
        <v>144000</v>
      </c>
      <c r="F840" s="13">
        <v>1323</v>
      </c>
      <c r="G840" s="12">
        <v>190000</v>
      </c>
    </row>
    <row r="841" spans="1:7" x14ac:dyDescent="0.2">
      <c r="A841">
        <v>840</v>
      </c>
      <c r="B841" s="2">
        <v>5</v>
      </c>
      <c r="C841" s="2">
        <f t="shared" si="15"/>
        <v>0</v>
      </c>
      <c r="D841">
        <v>130500</v>
      </c>
      <c r="F841" s="13">
        <v>1325</v>
      </c>
      <c r="G841" s="12">
        <v>147000</v>
      </c>
    </row>
    <row r="842" spans="1:7" x14ac:dyDescent="0.2">
      <c r="A842">
        <v>841</v>
      </c>
      <c r="B842" s="2">
        <v>6</v>
      </c>
      <c r="C842" s="2">
        <f t="shared" si="15"/>
        <v>1</v>
      </c>
      <c r="D842">
        <v>140000</v>
      </c>
      <c r="F842" s="13">
        <v>1329</v>
      </c>
      <c r="G842" s="12">
        <v>256000</v>
      </c>
    </row>
    <row r="843" spans="1:7" x14ac:dyDescent="0.2">
      <c r="A843">
        <v>842</v>
      </c>
      <c r="B843" s="2">
        <v>5</v>
      </c>
      <c r="C843" s="2">
        <f t="shared" si="15"/>
        <v>0</v>
      </c>
      <c r="D843">
        <v>157500</v>
      </c>
      <c r="F843" s="13">
        <v>1330</v>
      </c>
      <c r="G843" s="12">
        <v>176500</v>
      </c>
    </row>
    <row r="844" spans="1:7" x14ac:dyDescent="0.2">
      <c r="A844">
        <v>843</v>
      </c>
      <c r="B844" s="2">
        <v>6</v>
      </c>
      <c r="C844" s="2">
        <f t="shared" si="15"/>
        <v>1</v>
      </c>
      <c r="D844">
        <v>174900</v>
      </c>
      <c r="F844" s="13">
        <v>1331</v>
      </c>
      <c r="G844" s="12">
        <v>227000</v>
      </c>
    </row>
    <row r="845" spans="1:7" x14ac:dyDescent="0.2">
      <c r="A845">
        <v>844</v>
      </c>
      <c r="B845" s="2">
        <v>5</v>
      </c>
      <c r="C845" s="2">
        <f t="shared" si="15"/>
        <v>0</v>
      </c>
      <c r="D845">
        <v>141000</v>
      </c>
      <c r="F845" s="13">
        <v>1336</v>
      </c>
      <c r="G845" s="12">
        <v>167900</v>
      </c>
    </row>
    <row r="846" spans="1:7" x14ac:dyDescent="0.2">
      <c r="A846">
        <v>845</v>
      </c>
      <c r="B846" s="2">
        <v>5</v>
      </c>
      <c r="C846" s="2">
        <f t="shared" si="15"/>
        <v>0</v>
      </c>
      <c r="D846">
        <v>153900</v>
      </c>
      <c r="F846" s="13">
        <v>1339</v>
      </c>
      <c r="G846" s="12">
        <v>200000</v>
      </c>
    </row>
    <row r="847" spans="1:7" x14ac:dyDescent="0.2">
      <c r="A847">
        <v>846</v>
      </c>
      <c r="B847" s="2">
        <v>5</v>
      </c>
      <c r="C847" s="2">
        <f t="shared" si="15"/>
        <v>0</v>
      </c>
      <c r="D847">
        <v>171000</v>
      </c>
      <c r="F847" s="13">
        <v>1342</v>
      </c>
      <c r="G847" s="12">
        <v>155000</v>
      </c>
    </row>
    <row r="848" spans="1:7" x14ac:dyDescent="0.2">
      <c r="A848">
        <v>847</v>
      </c>
      <c r="B848" s="2">
        <v>7</v>
      </c>
      <c r="C848" s="2">
        <f t="shared" si="15"/>
        <v>1</v>
      </c>
      <c r="D848">
        <v>213000</v>
      </c>
      <c r="F848" s="13">
        <v>1343</v>
      </c>
      <c r="G848" s="12">
        <v>228500</v>
      </c>
    </row>
    <row r="849" spans="1:7" x14ac:dyDescent="0.2">
      <c r="A849">
        <v>848</v>
      </c>
      <c r="B849" s="2">
        <v>5</v>
      </c>
      <c r="C849" s="2">
        <f t="shared" si="15"/>
        <v>0</v>
      </c>
      <c r="D849">
        <v>133500</v>
      </c>
      <c r="F849" s="13">
        <v>1344</v>
      </c>
      <c r="G849" s="12">
        <v>177000</v>
      </c>
    </row>
    <row r="850" spans="1:7" x14ac:dyDescent="0.2">
      <c r="A850">
        <v>849</v>
      </c>
      <c r="B850" s="2">
        <v>6</v>
      </c>
      <c r="C850" s="2">
        <f t="shared" si="15"/>
        <v>1</v>
      </c>
      <c r="D850">
        <v>240000</v>
      </c>
      <c r="F850" s="13">
        <v>1345</v>
      </c>
      <c r="G850" s="12">
        <v>155835</v>
      </c>
    </row>
    <row r="851" spans="1:7" x14ac:dyDescent="0.2">
      <c r="A851">
        <v>850</v>
      </c>
      <c r="B851" s="2">
        <v>6</v>
      </c>
      <c r="C851" s="2">
        <f t="shared" si="15"/>
        <v>1</v>
      </c>
      <c r="D851">
        <v>187000</v>
      </c>
      <c r="F851" s="13">
        <v>1347</v>
      </c>
      <c r="G851" s="12">
        <v>262500</v>
      </c>
    </row>
    <row r="852" spans="1:7" x14ac:dyDescent="0.2">
      <c r="A852">
        <v>851</v>
      </c>
      <c r="B852" s="2">
        <v>6</v>
      </c>
      <c r="C852" s="2">
        <f t="shared" si="15"/>
        <v>1</v>
      </c>
      <c r="D852">
        <v>131500</v>
      </c>
      <c r="F852" s="13">
        <v>1348</v>
      </c>
      <c r="G852" s="12">
        <v>283463</v>
      </c>
    </row>
    <row r="853" spans="1:7" x14ac:dyDescent="0.2">
      <c r="A853">
        <v>852</v>
      </c>
      <c r="B853" s="2">
        <v>8</v>
      </c>
      <c r="C853" s="2">
        <f t="shared" si="15"/>
        <v>1</v>
      </c>
      <c r="D853">
        <v>215000</v>
      </c>
      <c r="F853" s="13">
        <v>1349</v>
      </c>
      <c r="G853" s="12">
        <v>215000</v>
      </c>
    </row>
    <row r="854" spans="1:7" x14ac:dyDescent="0.2">
      <c r="A854">
        <v>853</v>
      </c>
      <c r="B854" s="2">
        <v>7</v>
      </c>
      <c r="C854" s="2">
        <f t="shared" si="15"/>
        <v>1</v>
      </c>
      <c r="D854">
        <v>164000</v>
      </c>
      <c r="F854" s="13">
        <v>1350</v>
      </c>
      <c r="G854" s="12">
        <v>122000</v>
      </c>
    </row>
    <row r="855" spans="1:7" x14ac:dyDescent="0.2">
      <c r="A855">
        <v>854</v>
      </c>
      <c r="B855" s="2">
        <v>6</v>
      </c>
      <c r="C855" s="2">
        <f t="shared" si="15"/>
        <v>1</v>
      </c>
      <c r="D855">
        <v>158000</v>
      </c>
      <c r="F855" s="13">
        <v>1352</v>
      </c>
      <c r="G855" s="12">
        <v>171000</v>
      </c>
    </row>
    <row r="856" spans="1:7" x14ac:dyDescent="0.2">
      <c r="A856">
        <v>855</v>
      </c>
      <c r="B856" s="2">
        <v>5</v>
      </c>
      <c r="C856" s="2">
        <f t="shared" si="15"/>
        <v>0</v>
      </c>
      <c r="D856">
        <v>170000</v>
      </c>
      <c r="F856" s="13">
        <v>1353</v>
      </c>
      <c r="G856" s="12">
        <v>134900</v>
      </c>
    </row>
    <row r="857" spans="1:7" x14ac:dyDescent="0.2">
      <c r="A857">
        <v>856</v>
      </c>
      <c r="B857" s="2">
        <v>5</v>
      </c>
      <c r="C857" s="2">
        <f t="shared" si="15"/>
        <v>0</v>
      </c>
      <c r="D857">
        <v>127000</v>
      </c>
      <c r="F857" s="13">
        <v>1354</v>
      </c>
      <c r="G857" s="12">
        <v>410000</v>
      </c>
    </row>
    <row r="858" spans="1:7" x14ac:dyDescent="0.2">
      <c r="A858">
        <v>857</v>
      </c>
      <c r="B858" s="2">
        <v>6</v>
      </c>
      <c r="C858" s="2">
        <f t="shared" si="15"/>
        <v>1</v>
      </c>
      <c r="D858">
        <v>147000</v>
      </c>
      <c r="F858" s="13">
        <v>1355</v>
      </c>
      <c r="G858" s="12">
        <v>235000</v>
      </c>
    </row>
    <row r="859" spans="1:7" x14ac:dyDescent="0.2">
      <c r="A859">
        <v>858</v>
      </c>
      <c r="B859" s="2">
        <v>6</v>
      </c>
      <c r="C859" s="2">
        <f t="shared" si="15"/>
        <v>1</v>
      </c>
      <c r="D859">
        <v>174000</v>
      </c>
      <c r="F859" s="13">
        <v>1356</v>
      </c>
      <c r="G859" s="12">
        <v>170000</v>
      </c>
    </row>
    <row r="860" spans="1:7" x14ac:dyDescent="0.2">
      <c r="A860">
        <v>859</v>
      </c>
      <c r="B860" s="2">
        <v>7</v>
      </c>
      <c r="C860" s="2">
        <f t="shared" si="15"/>
        <v>1</v>
      </c>
      <c r="D860">
        <v>152000</v>
      </c>
      <c r="F860" s="13">
        <v>1359</v>
      </c>
      <c r="G860" s="12">
        <v>177500</v>
      </c>
    </row>
    <row r="861" spans="1:7" x14ac:dyDescent="0.2">
      <c r="A861">
        <v>860</v>
      </c>
      <c r="B861" s="2">
        <v>6</v>
      </c>
      <c r="C861" s="2">
        <f t="shared" si="15"/>
        <v>1</v>
      </c>
      <c r="D861">
        <v>250000</v>
      </c>
      <c r="F861" s="13">
        <v>1360</v>
      </c>
      <c r="G861" s="12">
        <v>315000</v>
      </c>
    </row>
    <row r="862" spans="1:7" x14ac:dyDescent="0.2">
      <c r="A862">
        <v>861</v>
      </c>
      <c r="B862" s="2">
        <v>7</v>
      </c>
      <c r="C862" s="2">
        <f t="shared" si="15"/>
        <v>1</v>
      </c>
      <c r="D862">
        <v>189950</v>
      </c>
      <c r="F862" s="13">
        <v>1362</v>
      </c>
      <c r="G862" s="12">
        <v>260000</v>
      </c>
    </row>
    <row r="863" spans="1:7" x14ac:dyDescent="0.2">
      <c r="A863">
        <v>862</v>
      </c>
      <c r="B863" s="2">
        <v>5</v>
      </c>
      <c r="C863" s="2">
        <f t="shared" si="15"/>
        <v>0</v>
      </c>
      <c r="D863">
        <v>131500</v>
      </c>
      <c r="F863" s="13">
        <v>1364</v>
      </c>
      <c r="G863" s="12">
        <v>156932</v>
      </c>
    </row>
    <row r="864" spans="1:7" x14ac:dyDescent="0.2">
      <c r="A864">
        <v>863</v>
      </c>
      <c r="B864" s="2">
        <v>6</v>
      </c>
      <c r="C864" s="2">
        <f t="shared" si="15"/>
        <v>1</v>
      </c>
      <c r="D864">
        <v>152000</v>
      </c>
      <c r="F864" s="13">
        <v>1365</v>
      </c>
      <c r="G864" s="12">
        <v>144152</v>
      </c>
    </row>
    <row r="865" spans="1:7" x14ac:dyDescent="0.2">
      <c r="A865">
        <v>864</v>
      </c>
      <c r="B865" s="2">
        <v>5</v>
      </c>
      <c r="C865" s="2">
        <f t="shared" si="15"/>
        <v>0</v>
      </c>
      <c r="D865">
        <v>132500</v>
      </c>
      <c r="F865" s="13">
        <v>1366</v>
      </c>
      <c r="G865" s="12">
        <v>216000</v>
      </c>
    </row>
    <row r="866" spans="1:7" x14ac:dyDescent="0.2">
      <c r="A866">
        <v>865</v>
      </c>
      <c r="B866" s="2">
        <v>7</v>
      </c>
      <c r="C866" s="2">
        <f t="shared" si="15"/>
        <v>1</v>
      </c>
      <c r="D866">
        <v>250580</v>
      </c>
      <c r="F866" s="13">
        <v>1367</v>
      </c>
      <c r="G866" s="12">
        <v>193000</v>
      </c>
    </row>
    <row r="867" spans="1:7" x14ac:dyDescent="0.2">
      <c r="A867">
        <v>866</v>
      </c>
      <c r="B867" s="2">
        <v>5</v>
      </c>
      <c r="C867" s="2">
        <f t="shared" si="15"/>
        <v>0</v>
      </c>
      <c r="D867">
        <v>148500</v>
      </c>
      <c r="F867" s="13">
        <v>1369</v>
      </c>
      <c r="G867" s="12">
        <v>144000</v>
      </c>
    </row>
    <row r="868" spans="1:7" x14ac:dyDescent="0.2">
      <c r="A868">
        <v>867</v>
      </c>
      <c r="B868" s="2">
        <v>8</v>
      </c>
      <c r="C868" s="2">
        <f t="shared" si="15"/>
        <v>1</v>
      </c>
      <c r="D868">
        <v>248900</v>
      </c>
      <c r="F868" s="13">
        <v>1370</v>
      </c>
      <c r="G868" s="12">
        <v>232000</v>
      </c>
    </row>
    <row r="869" spans="1:7" x14ac:dyDescent="0.2">
      <c r="A869">
        <v>868</v>
      </c>
      <c r="B869" s="2">
        <v>4</v>
      </c>
      <c r="C869" s="2">
        <f t="shared" si="15"/>
        <v>0</v>
      </c>
      <c r="D869">
        <v>129000</v>
      </c>
      <c r="F869" s="13">
        <v>1372</v>
      </c>
      <c r="G869" s="12">
        <v>165500</v>
      </c>
    </row>
    <row r="870" spans="1:7" x14ac:dyDescent="0.2">
      <c r="A870">
        <v>869</v>
      </c>
      <c r="B870" s="2">
        <v>5</v>
      </c>
      <c r="C870" s="2">
        <f t="shared" si="15"/>
        <v>0</v>
      </c>
      <c r="D870">
        <v>169000</v>
      </c>
      <c r="F870" s="13">
        <v>1373</v>
      </c>
      <c r="G870" s="12">
        <v>274300</v>
      </c>
    </row>
    <row r="871" spans="1:7" x14ac:dyDescent="0.2">
      <c r="A871">
        <v>870</v>
      </c>
      <c r="B871" s="2">
        <v>7</v>
      </c>
      <c r="C871" s="2">
        <f t="shared" si="15"/>
        <v>1</v>
      </c>
      <c r="D871">
        <v>236000</v>
      </c>
      <c r="F871" s="13">
        <v>1374</v>
      </c>
      <c r="G871" s="12">
        <v>466500</v>
      </c>
    </row>
    <row r="872" spans="1:7" x14ac:dyDescent="0.2">
      <c r="A872">
        <v>871</v>
      </c>
      <c r="B872" s="2">
        <v>5</v>
      </c>
      <c r="C872" s="2">
        <f t="shared" si="15"/>
        <v>0</v>
      </c>
      <c r="D872">
        <v>109500</v>
      </c>
      <c r="F872" s="13">
        <v>1375</v>
      </c>
      <c r="G872" s="12">
        <v>250000</v>
      </c>
    </row>
    <row r="873" spans="1:7" x14ac:dyDescent="0.2">
      <c r="A873">
        <v>872</v>
      </c>
      <c r="B873" s="2">
        <v>6</v>
      </c>
      <c r="C873" s="2">
        <f t="shared" si="15"/>
        <v>1</v>
      </c>
      <c r="D873">
        <v>200500</v>
      </c>
      <c r="F873" s="13">
        <v>1376</v>
      </c>
      <c r="G873" s="12">
        <v>239000</v>
      </c>
    </row>
    <row r="874" spans="1:7" x14ac:dyDescent="0.2">
      <c r="A874">
        <v>873</v>
      </c>
      <c r="B874" s="2">
        <v>5</v>
      </c>
      <c r="C874" s="2">
        <f t="shared" si="15"/>
        <v>0</v>
      </c>
      <c r="D874">
        <v>116000</v>
      </c>
      <c r="F874" s="13">
        <v>1377</v>
      </c>
      <c r="G874" s="12">
        <v>91000</v>
      </c>
    </row>
    <row r="875" spans="1:7" x14ac:dyDescent="0.2">
      <c r="A875">
        <v>874</v>
      </c>
      <c r="B875" s="2">
        <v>5</v>
      </c>
      <c r="C875" s="2">
        <f t="shared" si="15"/>
        <v>0</v>
      </c>
      <c r="D875">
        <v>133000</v>
      </c>
      <c r="F875" s="13">
        <v>1379</v>
      </c>
      <c r="G875" s="12">
        <v>83000</v>
      </c>
    </row>
    <row r="876" spans="1:7" x14ac:dyDescent="0.2">
      <c r="A876">
        <v>875</v>
      </c>
      <c r="B876" s="2">
        <v>5</v>
      </c>
      <c r="C876" s="2">
        <f t="shared" si="15"/>
        <v>0</v>
      </c>
      <c r="D876">
        <v>66500</v>
      </c>
      <c r="F876" s="13">
        <v>1382</v>
      </c>
      <c r="G876" s="12">
        <v>237500</v>
      </c>
    </row>
    <row r="877" spans="1:7" x14ac:dyDescent="0.2">
      <c r="A877">
        <v>876</v>
      </c>
      <c r="B877" s="2">
        <v>8</v>
      </c>
      <c r="C877" s="2">
        <f t="shared" si="15"/>
        <v>1</v>
      </c>
      <c r="D877">
        <v>303477</v>
      </c>
      <c r="F877" s="13">
        <v>1383</v>
      </c>
      <c r="G877" s="12">
        <v>157000</v>
      </c>
    </row>
    <row r="878" spans="1:7" x14ac:dyDescent="0.2">
      <c r="A878">
        <v>877</v>
      </c>
      <c r="B878" s="2">
        <v>4</v>
      </c>
      <c r="C878" s="2">
        <f t="shared" si="15"/>
        <v>0</v>
      </c>
      <c r="D878">
        <v>132250</v>
      </c>
      <c r="F878" s="13">
        <v>1385</v>
      </c>
      <c r="G878" s="12">
        <v>105000</v>
      </c>
    </row>
    <row r="879" spans="1:7" x14ac:dyDescent="0.2">
      <c r="A879">
        <v>878</v>
      </c>
      <c r="B879" s="2">
        <v>9</v>
      </c>
      <c r="C879" s="2">
        <f t="shared" si="15"/>
        <v>1</v>
      </c>
      <c r="D879">
        <v>350000</v>
      </c>
      <c r="F879" s="13">
        <v>1387</v>
      </c>
      <c r="G879" s="12">
        <v>250000</v>
      </c>
    </row>
    <row r="880" spans="1:7" x14ac:dyDescent="0.2">
      <c r="A880">
        <v>879</v>
      </c>
      <c r="B880" s="2">
        <v>5</v>
      </c>
      <c r="C880" s="2">
        <f t="shared" si="15"/>
        <v>0</v>
      </c>
      <c r="D880">
        <v>148000</v>
      </c>
      <c r="F880" s="13">
        <v>1388</v>
      </c>
      <c r="G880" s="12">
        <v>136000</v>
      </c>
    </row>
    <row r="881" spans="1:7" x14ac:dyDescent="0.2">
      <c r="A881">
        <v>880</v>
      </c>
      <c r="B881" s="2">
        <v>5</v>
      </c>
      <c r="C881" s="2">
        <f t="shared" si="15"/>
        <v>0</v>
      </c>
      <c r="D881">
        <v>136500</v>
      </c>
      <c r="F881" s="13">
        <v>1389</v>
      </c>
      <c r="G881" s="12">
        <v>377500</v>
      </c>
    </row>
    <row r="882" spans="1:7" x14ac:dyDescent="0.2">
      <c r="A882">
        <v>881</v>
      </c>
      <c r="B882" s="2">
        <v>5</v>
      </c>
      <c r="C882" s="2">
        <f t="shared" si="15"/>
        <v>0</v>
      </c>
      <c r="D882">
        <v>157000</v>
      </c>
      <c r="F882" s="13">
        <v>1390</v>
      </c>
      <c r="G882" s="12">
        <v>131000</v>
      </c>
    </row>
    <row r="883" spans="1:7" x14ac:dyDescent="0.2">
      <c r="A883">
        <v>882</v>
      </c>
      <c r="B883" s="2">
        <v>7</v>
      </c>
      <c r="C883" s="2">
        <f t="shared" si="15"/>
        <v>1</v>
      </c>
      <c r="D883">
        <v>187500</v>
      </c>
      <c r="F883" s="13">
        <v>1391</v>
      </c>
      <c r="G883" s="12">
        <v>235000</v>
      </c>
    </row>
    <row r="884" spans="1:7" x14ac:dyDescent="0.2">
      <c r="A884">
        <v>883</v>
      </c>
      <c r="B884" s="2">
        <v>6</v>
      </c>
      <c r="C884" s="2">
        <f t="shared" si="15"/>
        <v>1</v>
      </c>
      <c r="D884">
        <v>178000</v>
      </c>
      <c r="F884" s="13">
        <v>1394</v>
      </c>
      <c r="G884" s="12">
        <v>163000</v>
      </c>
    </row>
    <row r="885" spans="1:7" x14ac:dyDescent="0.2">
      <c r="A885">
        <v>884</v>
      </c>
      <c r="B885" s="2">
        <v>4</v>
      </c>
      <c r="C885" s="2">
        <f t="shared" si="15"/>
        <v>0</v>
      </c>
      <c r="D885">
        <v>118500</v>
      </c>
      <c r="F885" s="13">
        <v>1395</v>
      </c>
      <c r="G885" s="12">
        <v>246578</v>
      </c>
    </row>
    <row r="886" spans="1:7" x14ac:dyDescent="0.2">
      <c r="A886">
        <v>885</v>
      </c>
      <c r="B886" s="2">
        <v>5</v>
      </c>
      <c r="C886" s="2">
        <f t="shared" si="15"/>
        <v>0</v>
      </c>
      <c r="D886">
        <v>100000</v>
      </c>
      <c r="F886" s="13">
        <v>1396</v>
      </c>
      <c r="G886" s="12">
        <v>281213</v>
      </c>
    </row>
    <row r="887" spans="1:7" x14ac:dyDescent="0.2">
      <c r="A887">
        <v>886</v>
      </c>
      <c r="B887" s="2">
        <v>9</v>
      </c>
      <c r="C887" s="2">
        <f t="shared" si="15"/>
        <v>1</v>
      </c>
      <c r="D887">
        <v>328900</v>
      </c>
      <c r="F887" s="13">
        <v>1400</v>
      </c>
      <c r="G887" s="12">
        <v>137450</v>
      </c>
    </row>
    <row r="888" spans="1:7" x14ac:dyDescent="0.2">
      <c r="A888">
        <v>887</v>
      </c>
      <c r="B888" s="2">
        <v>5</v>
      </c>
      <c r="C888" s="2">
        <f t="shared" si="15"/>
        <v>0</v>
      </c>
      <c r="D888">
        <v>145000</v>
      </c>
      <c r="F888" s="13">
        <v>1401</v>
      </c>
      <c r="G888" s="12">
        <v>120000</v>
      </c>
    </row>
    <row r="889" spans="1:7" x14ac:dyDescent="0.2">
      <c r="A889">
        <v>888</v>
      </c>
      <c r="B889" s="2">
        <v>5</v>
      </c>
      <c r="C889" s="2">
        <f t="shared" si="15"/>
        <v>0</v>
      </c>
      <c r="D889">
        <v>135500</v>
      </c>
      <c r="F889" s="13">
        <v>1402</v>
      </c>
      <c r="G889" s="12">
        <v>193000</v>
      </c>
    </row>
    <row r="890" spans="1:7" x14ac:dyDescent="0.2">
      <c r="A890">
        <v>889</v>
      </c>
      <c r="B890" s="2">
        <v>8</v>
      </c>
      <c r="C890" s="2">
        <f t="shared" si="15"/>
        <v>1</v>
      </c>
      <c r="D890">
        <v>268000</v>
      </c>
      <c r="F890" s="13">
        <v>1403</v>
      </c>
      <c r="G890" s="12">
        <v>193879</v>
      </c>
    </row>
    <row r="891" spans="1:7" x14ac:dyDescent="0.2">
      <c r="A891">
        <v>890</v>
      </c>
      <c r="B891" s="2">
        <v>6</v>
      </c>
      <c r="C891" s="2">
        <f t="shared" si="15"/>
        <v>1</v>
      </c>
      <c r="D891">
        <v>149500</v>
      </c>
      <c r="F891" s="13">
        <v>1404</v>
      </c>
      <c r="G891" s="12">
        <v>282922</v>
      </c>
    </row>
    <row r="892" spans="1:7" x14ac:dyDescent="0.2">
      <c r="A892">
        <v>891</v>
      </c>
      <c r="B892" s="2">
        <v>5</v>
      </c>
      <c r="C892" s="2">
        <f t="shared" si="15"/>
        <v>0</v>
      </c>
      <c r="D892">
        <v>122900</v>
      </c>
      <c r="F892" s="13">
        <v>1406</v>
      </c>
      <c r="G892" s="12">
        <v>275000</v>
      </c>
    </row>
    <row r="893" spans="1:7" x14ac:dyDescent="0.2">
      <c r="A893">
        <v>892</v>
      </c>
      <c r="B893" s="2">
        <v>6</v>
      </c>
      <c r="C893" s="2">
        <f t="shared" si="15"/>
        <v>1</v>
      </c>
      <c r="D893">
        <v>172500</v>
      </c>
      <c r="F893" s="13">
        <v>1410</v>
      </c>
      <c r="G893" s="12">
        <v>215000</v>
      </c>
    </row>
    <row r="894" spans="1:7" x14ac:dyDescent="0.2">
      <c r="A894">
        <v>893</v>
      </c>
      <c r="B894" s="2">
        <v>6</v>
      </c>
      <c r="C894" s="2">
        <f t="shared" si="15"/>
        <v>1</v>
      </c>
      <c r="D894">
        <v>154500</v>
      </c>
      <c r="F894" s="13">
        <v>1411</v>
      </c>
      <c r="G894" s="12">
        <v>230000</v>
      </c>
    </row>
    <row r="895" spans="1:7" x14ac:dyDescent="0.2">
      <c r="A895">
        <v>894</v>
      </c>
      <c r="B895" s="2">
        <v>5</v>
      </c>
      <c r="C895" s="2">
        <f t="shared" si="15"/>
        <v>0</v>
      </c>
      <c r="D895">
        <v>165000</v>
      </c>
      <c r="F895" s="13">
        <v>1412</v>
      </c>
      <c r="G895" s="12">
        <v>140000</v>
      </c>
    </row>
    <row r="896" spans="1:7" x14ac:dyDescent="0.2">
      <c r="A896">
        <v>895</v>
      </c>
      <c r="B896" s="2">
        <v>5</v>
      </c>
      <c r="C896" s="2">
        <f t="shared" si="15"/>
        <v>0</v>
      </c>
      <c r="D896">
        <v>118858</v>
      </c>
      <c r="F896" s="13">
        <v>1414</v>
      </c>
      <c r="G896" s="12">
        <v>257000</v>
      </c>
    </row>
    <row r="897" spans="1:7" x14ac:dyDescent="0.2">
      <c r="A897">
        <v>896</v>
      </c>
      <c r="B897" s="2">
        <v>6</v>
      </c>
      <c r="C897" s="2">
        <f t="shared" si="15"/>
        <v>1</v>
      </c>
      <c r="D897">
        <v>140000</v>
      </c>
      <c r="F897" s="13">
        <v>1415</v>
      </c>
      <c r="G897" s="12">
        <v>207000</v>
      </c>
    </row>
    <row r="898" spans="1:7" x14ac:dyDescent="0.2">
      <c r="A898">
        <v>897</v>
      </c>
      <c r="B898" s="2">
        <v>4</v>
      </c>
      <c r="C898" s="2">
        <f t="shared" si="15"/>
        <v>0</v>
      </c>
      <c r="D898">
        <v>106500</v>
      </c>
      <c r="F898" s="13">
        <v>1416</v>
      </c>
      <c r="G898" s="12">
        <v>175900</v>
      </c>
    </row>
    <row r="899" spans="1:7" x14ac:dyDescent="0.2">
      <c r="A899">
        <v>898</v>
      </c>
      <c r="B899" s="2">
        <v>5</v>
      </c>
      <c r="C899" s="2">
        <f t="shared" ref="C899:C962" si="16">IF(B899&gt;=6, 1, 0)</f>
        <v>0</v>
      </c>
      <c r="D899">
        <v>142953</v>
      </c>
      <c r="F899" s="13">
        <v>1418</v>
      </c>
      <c r="G899" s="12">
        <v>340000</v>
      </c>
    </row>
    <row r="900" spans="1:7" x14ac:dyDescent="0.2">
      <c r="A900">
        <v>899</v>
      </c>
      <c r="B900" s="2">
        <v>9</v>
      </c>
      <c r="C900" s="2">
        <f t="shared" si="16"/>
        <v>1</v>
      </c>
      <c r="D900">
        <v>611657</v>
      </c>
      <c r="F900" s="13">
        <v>1420</v>
      </c>
      <c r="G900" s="12">
        <v>223000</v>
      </c>
    </row>
    <row r="901" spans="1:7" x14ac:dyDescent="0.2">
      <c r="A901">
        <v>900</v>
      </c>
      <c r="B901" s="2">
        <v>5</v>
      </c>
      <c r="C901" s="2">
        <f t="shared" si="16"/>
        <v>0</v>
      </c>
      <c r="D901">
        <v>135000</v>
      </c>
      <c r="F901" s="13">
        <v>1421</v>
      </c>
      <c r="G901" s="12">
        <v>179900</v>
      </c>
    </row>
    <row r="902" spans="1:7" x14ac:dyDescent="0.2">
      <c r="A902">
        <v>901</v>
      </c>
      <c r="B902" s="2">
        <v>4</v>
      </c>
      <c r="C902" s="2">
        <f t="shared" si="16"/>
        <v>0</v>
      </c>
      <c r="D902">
        <v>110000</v>
      </c>
      <c r="F902" s="13">
        <v>1422</v>
      </c>
      <c r="G902" s="12">
        <v>127500</v>
      </c>
    </row>
    <row r="903" spans="1:7" x14ac:dyDescent="0.2">
      <c r="A903">
        <v>902</v>
      </c>
      <c r="B903" s="2">
        <v>5</v>
      </c>
      <c r="C903" s="2">
        <f t="shared" si="16"/>
        <v>0</v>
      </c>
      <c r="D903">
        <v>153000</v>
      </c>
      <c r="F903" s="13">
        <v>1423</v>
      </c>
      <c r="G903" s="12">
        <v>136500</v>
      </c>
    </row>
    <row r="904" spans="1:7" x14ac:dyDescent="0.2">
      <c r="A904">
        <v>903</v>
      </c>
      <c r="B904" s="2">
        <v>7</v>
      </c>
      <c r="C904" s="2">
        <f t="shared" si="16"/>
        <v>1</v>
      </c>
      <c r="D904">
        <v>180000</v>
      </c>
      <c r="F904" s="13">
        <v>1424</v>
      </c>
      <c r="G904" s="12">
        <v>274970</v>
      </c>
    </row>
    <row r="905" spans="1:7" x14ac:dyDescent="0.2">
      <c r="A905">
        <v>904</v>
      </c>
      <c r="B905" s="2">
        <v>7</v>
      </c>
      <c r="C905" s="2">
        <f t="shared" si="16"/>
        <v>1</v>
      </c>
      <c r="D905">
        <v>240000</v>
      </c>
      <c r="F905" s="13">
        <v>1426</v>
      </c>
      <c r="G905" s="12">
        <v>142000</v>
      </c>
    </row>
    <row r="906" spans="1:7" x14ac:dyDescent="0.2">
      <c r="A906">
        <v>905</v>
      </c>
      <c r="B906" s="2">
        <v>5</v>
      </c>
      <c r="C906" s="2">
        <f t="shared" si="16"/>
        <v>0</v>
      </c>
      <c r="D906">
        <v>125500</v>
      </c>
      <c r="F906" s="13">
        <v>1427</v>
      </c>
      <c r="G906" s="12">
        <v>271000</v>
      </c>
    </row>
    <row r="907" spans="1:7" x14ac:dyDescent="0.2">
      <c r="A907">
        <v>906</v>
      </c>
      <c r="B907" s="2">
        <v>5</v>
      </c>
      <c r="C907" s="2">
        <f t="shared" si="16"/>
        <v>0</v>
      </c>
      <c r="D907">
        <v>128000</v>
      </c>
      <c r="F907" s="13">
        <v>1430</v>
      </c>
      <c r="G907" s="12">
        <v>182900</v>
      </c>
    </row>
    <row r="908" spans="1:7" x14ac:dyDescent="0.2">
      <c r="A908">
        <v>907</v>
      </c>
      <c r="B908" s="2">
        <v>8</v>
      </c>
      <c r="C908" s="2">
        <f t="shared" si="16"/>
        <v>1</v>
      </c>
      <c r="D908">
        <v>255000</v>
      </c>
      <c r="F908" s="13">
        <v>1432</v>
      </c>
      <c r="G908" s="12">
        <v>143750</v>
      </c>
    </row>
    <row r="909" spans="1:7" x14ac:dyDescent="0.2">
      <c r="A909">
        <v>908</v>
      </c>
      <c r="B909" s="2">
        <v>7</v>
      </c>
      <c r="C909" s="2">
        <f t="shared" si="16"/>
        <v>1</v>
      </c>
      <c r="D909">
        <v>250000</v>
      </c>
      <c r="F909" s="13">
        <v>1434</v>
      </c>
      <c r="G909" s="12">
        <v>186500</v>
      </c>
    </row>
    <row r="910" spans="1:7" x14ac:dyDescent="0.2">
      <c r="A910">
        <v>909</v>
      </c>
      <c r="B910" s="2">
        <v>5</v>
      </c>
      <c r="C910" s="2">
        <f t="shared" si="16"/>
        <v>0</v>
      </c>
      <c r="D910">
        <v>131000</v>
      </c>
      <c r="F910" s="13">
        <v>1436</v>
      </c>
      <c r="G910" s="12">
        <v>174000</v>
      </c>
    </row>
    <row r="911" spans="1:7" x14ac:dyDescent="0.2">
      <c r="A911">
        <v>910</v>
      </c>
      <c r="B911" s="2">
        <v>6</v>
      </c>
      <c r="C911" s="2">
        <f t="shared" si="16"/>
        <v>1</v>
      </c>
      <c r="D911">
        <v>174000</v>
      </c>
      <c r="F911" s="13">
        <v>1438</v>
      </c>
      <c r="G911" s="12">
        <v>394617</v>
      </c>
    </row>
    <row r="912" spans="1:7" x14ac:dyDescent="0.2">
      <c r="A912">
        <v>911</v>
      </c>
      <c r="B912" s="2">
        <v>5</v>
      </c>
      <c r="C912" s="2">
        <f t="shared" si="16"/>
        <v>0</v>
      </c>
      <c r="D912">
        <v>154300</v>
      </c>
      <c r="F912" s="13">
        <v>1439</v>
      </c>
      <c r="G912" s="12">
        <v>149700</v>
      </c>
    </row>
    <row r="913" spans="1:7" x14ac:dyDescent="0.2">
      <c r="A913">
        <v>912</v>
      </c>
      <c r="B913" s="2">
        <v>5</v>
      </c>
      <c r="C913" s="2">
        <f t="shared" si="16"/>
        <v>0</v>
      </c>
      <c r="D913">
        <v>143500</v>
      </c>
      <c r="F913" s="13">
        <v>1440</v>
      </c>
      <c r="G913" s="12">
        <v>197000</v>
      </c>
    </row>
    <row r="914" spans="1:7" x14ac:dyDescent="0.2">
      <c r="A914">
        <v>913</v>
      </c>
      <c r="B914" s="2">
        <v>5</v>
      </c>
      <c r="C914" s="2">
        <f t="shared" si="16"/>
        <v>0</v>
      </c>
      <c r="D914">
        <v>88000</v>
      </c>
      <c r="F914" s="13">
        <v>1441</v>
      </c>
      <c r="G914" s="12">
        <v>191000</v>
      </c>
    </row>
    <row r="915" spans="1:7" x14ac:dyDescent="0.2">
      <c r="A915">
        <v>914</v>
      </c>
      <c r="B915" s="2">
        <v>5</v>
      </c>
      <c r="C915" s="2">
        <f t="shared" si="16"/>
        <v>0</v>
      </c>
      <c r="D915">
        <v>145000</v>
      </c>
      <c r="F915" s="13">
        <v>1442</v>
      </c>
      <c r="G915" s="12">
        <v>149300</v>
      </c>
    </row>
    <row r="916" spans="1:7" x14ac:dyDescent="0.2">
      <c r="A916">
        <v>915</v>
      </c>
      <c r="B916" s="2">
        <v>6</v>
      </c>
      <c r="C916" s="2">
        <f t="shared" si="16"/>
        <v>1</v>
      </c>
      <c r="D916">
        <v>173733</v>
      </c>
      <c r="F916" s="13">
        <v>1443</v>
      </c>
      <c r="G916" s="12">
        <v>310000</v>
      </c>
    </row>
    <row r="917" spans="1:7" x14ac:dyDescent="0.2">
      <c r="A917">
        <v>916</v>
      </c>
      <c r="B917" s="2">
        <v>4</v>
      </c>
      <c r="C917" s="2">
        <f t="shared" si="16"/>
        <v>0</v>
      </c>
      <c r="D917">
        <v>75000</v>
      </c>
      <c r="F917" s="13">
        <v>1444</v>
      </c>
      <c r="G917" s="12">
        <v>121000</v>
      </c>
    </row>
    <row r="918" spans="1:7" x14ac:dyDescent="0.2">
      <c r="A918">
        <v>917</v>
      </c>
      <c r="B918" s="2">
        <v>2</v>
      </c>
      <c r="C918" s="2">
        <f t="shared" si="16"/>
        <v>0</v>
      </c>
      <c r="D918">
        <v>35311</v>
      </c>
      <c r="F918" s="13">
        <v>1445</v>
      </c>
      <c r="G918" s="12">
        <v>179600</v>
      </c>
    </row>
    <row r="919" spans="1:7" x14ac:dyDescent="0.2">
      <c r="A919">
        <v>918</v>
      </c>
      <c r="B919" s="2">
        <v>4</v>
      </c>
      <c r="C919" s="2">
        <f t="shared" si="16"/>
        <v>0</v>
      </c>
      <c r="D919">
        <v>135000</v>
      </c>
      <c r="F919" s="13">
        <v>1446</v>
      </c>
      <c r="G919" s="12">
        <v>129000</v>
      </c>
    </row>
    <row r="920" spans="1:7" x14ac:dyDescent="0.2">
      <c r="A920">
        <v>919</v>
      </c>
      <c r="B920" s="2">
        <v>7</v>
      </c>
      <c r="C920" s="2">
        <f t="shared" si="16"/>
        <v>1</v>
      </c>
      <c r="D920">
        <v>238000</v>
      </c>
      <c r="F920" s="13">
        <v>1448</v>
      </c>
      <c r="G920" s="12">
        <v>240000</v>
      </c>
    </row>
    <row r="921" spans="1:7" x14ac:dyDescent="0.2">
      <c r="A921">
        <v>920</v>
      </c>
      <c r="B921" s="2">
        <v>6</v>
      </c>
      <c r="C921" s="2">
        <f t="shared" si="16"/>
        <v>1</v>
      </c>
      <c r="D921">
        <v>176500</v>
      </c>
      <c r="F921" s="13">
        <v>1452</v>
      </c>
      <c r="G921" s="12">
        <v>287090</v>
      </c>
    </row>
    <row r="922" spans="1:7" x14ac:dyDescent="0.2">
      <c r="A922">
        <v>921</v>
      </c>
      <c r="B922" s="2">
        <v>6</v>
      </c>
      <c r="C922" s="2">
        <f t="shared" si="16"/>
        <v>1</v>
      </c>
      <c r="D922">
        <v>201000</v>
      </c>
      <c r="F922" s="13">
        <v>1455</v>
      </c>
      <c r="G922" s="12">
        <v>185000</v>
      </c>
    </row>
    <row r="923" spans="1:7" x14ac:dyDescent="0.2">
      <c r="A923">
        <v>922</v>
      </c>
      <c r="B923" s="2">
        <v>5</v>
      </c>
      <c r="C923" s="2">
        <f t="shared" si="16"/>
        <v>0</v>
      </c>
      <c r="D923">
        <v>145900</v>
      </c>
      <c r="F923" s="13">
        <v>1456</v>
      </c>
      <c r="G923" s="12">
        <v>175000</v>
      </c>
    </row>
    <row r="924" spans="1:7" x14ac:dyDescent="0.2">
      <c r="A924">
        <v>923</v>
      </c>
      <c r="B924" s="2">
        <v>6</v>
      </c>
      <c r="C924" s="2">
        <f t="shared" si="16"/>
        <v>1</v>
      </c>
      <c r="D924">
        <v>169990</v>
      </c>
      <c r="F924" s="13">
        <v>1457</v>
      </c>
      <c r="G924" s="12">
        <v>210000</v>
      </c>
    </row>
    <row r="925" spans="1:7" x14ac:dyDescent="0.2">
      <c r="A925">
        <v>924</v>
      </c>
      <c r="B925" s="2">
        <v>6</v>
      </c>
      <c r="C925" s="2">
        <f t="shared" si="16"/>
        <v>1</v>
      </c>
      <c r="D925">
        <v>193000</v>
      </c>
      <c r="F925" s="13">
        <v>1458</v>
      </c>
      <c r="G925" s="12">
        <v>266500</v>
      </c>
    </row>
    <row r="926" spans="1:7" x14ac:dyDescent="0.2">
      <c r="A926">
        <v>925</v>
      </c>
      <c r="B926" s="2">
        <v>6</v>
      </c>
      <c r="C926" s="2">
        <f t="shared" si="16"/>
        <v>1</v>
      </c>
      <c r="D926">
        <v>207500</v>
      </c>
      <c r="F926" s="13" t="s">
        <v>273</v>
      </c>
      <c r="G926" s="12">
        <v>196554295</v>
      </c>
    </row>
    <row r="927" spans="1:7" x14ac:dyDescent="0.2">
      <c r="A927">
        <v>926</v>
      </c>
      <c r="B927" s="2">
        <v>5</v>
      </c>
      <c r="C927" s="2">
        <f t="shared" si="16"/>
        <v>0</v>
      </c>
      <c r="D927">
        <v>175000</v>
      </c>
    </row>
    <row r="928" spans="1:7" x14ac:dyDescent="0.2">
      <c r="A928">
        <v>927</v>
      </c>
      <c r="B928" s="2">
        <v>8</v>
      </c>
      <c r="C928" s="2">
        <f t="shared" si="16"/>
        <v>1</v>
      </c>
      <c r="D928">
        <v>285000</v>
      </c>
    </row>
    <row r="929" spans="1:4" x14ac:dyDescent="0.2">
      <c r="A929">
        <v>928</v>
      </c>
      <c r="B929" s="2">
        <v>7</v>
      </c>
      <c r="C929" s="2">
        <f t="shared" si="16"/>
        <v>1</v>
      </c>
      <c r="D929">
        <v>176000</v>
      </c>
    </row>
    <row r="930" spans="1:4" x14ac:dyDescent="0.2">
      <c r="A930">
        <v>929</v>
      </c>
      <c r="B930" s="2">
        <v>8</v>
      </c>
      <c r="C930" s="2">
        <f t="shared" si="16"/>
        <v>1</v>
      </c>
      <c r="D930">
        <v>236500</v>
      </c>
    </row>
    <row r="931" spans="1:4" x14ac:dyDescent="0.2">
      <c r="A931">
        <v>930</v>
      </c>
      <c r="B931" s="2">
        <v>7</v>
      </c>
      <c r="C931" s="2">
        <f t="shared" si="16"/>
        <v>1</v>
      </c>
      <c r="D931">
        <v>222000</v>
      </c>
    </row>
    <row r="932" spans="1:4" x14ac:dyDescent="0.2">
      <c r="A932">
        <v>931</v>
      </c>
      <c r="B932" s="2">
        <v>8</v>
      </c>
      <c r="C932" s="2">
        <f t="shared" si="16"/>
        <v>1</v>
      </c>
      <c r="D932">
        <v>201000</v>
      </c>
    </row>
    <row r="933" spans="1:4" x14ac:dyDescent="0.2">
      <c r="A933">
        <v>932</v>
      </c>
      <c r="B933" s="2">
        <v>5</v>
      </c>
      <c r="C933" s="2">
        <f t="shared" si="16"/>
        <v>0</v>
      </c>
      <c r="D933">
        <v>117500</v>
      </c>
    </row>
    <row r="934" spans="1:4" x14ac:dyDescent="0.2">
      <c r="A934">
        <v>933</v>
      </c>
      <c r="B934" s="2">
        <v>9</v>
      </c>
      <c r="C934" s="2">
        <f t="shared" si="16"/>
        <v>1</v>
      </c>
      <c r="D934">
        <v>320000</v>
      </c>
    </row>
    <row r="935" spans="1:4" x14ac:dyDescent="0.2">
      <c r="A935">
        <v>934</v>
      </c>
      <c r="B935" s="2">
        <v>7</v>
      </c>
      <c r="C935" s="2">
        <f t="shared" si="16"/>
        <v>1</v>
      </c>
      <c r="D935">
        <v>190000</v>
      </c>
    </row>
    <row r="936" spans="1:4" x14ac:dyDescent="0.2">
      <c r="A936">
        <v>935</v>
      </c>
      <c r="B936" s="2">
        <v>7</v>
      </c>
      <c r="C936" s="2">
        <f t="shared" si="16"/>
        <v>1</v>
      </c>
      <c r="D936">
        <v>242000</v>
      </c>
    </row>
    <row r="937" spans="1:4" x14ac:dyDescent="0.2">
      <c r="A937">
        <v>936</v>
      </c>
      <c r="B937" s="2">
        <v>4</v>
      </c>
      <c r="C937" s="2">
        <f t="shared" si="16"/>
        <v>0</v>
      </c>
      <c r="D937">
        <v>79900</v>
      </c>
    </row>
    <row r="938" spans="1:4" x14ac:dyDescent="0.2">
      <c r="A938">
        <v>937</v>
      </c>
      <c r="B938" s="2">
        <v>7</v>
      </c>
      <c r="C938" s="2">
        <f t="shared" si="16"/>
        <v>1</v>
      </c>
      <c r="D938">
        <v>184900</v>
      </c>
    </row>
    <row r="939" spans="1:4" x14ac:dyDescent="0.2">
      <c r="A939">
        <v>938</v>
      </c>
      <c r="B939" s="2">
        <v>7</v>
      </c>
      <c r="C939" s="2">
        <f t="shared" si="16"/>
        <v>1</v>
      </c>
      <c r="D939">
        <v>253000</v>
      </c>
    </row>
    <row r="940" spans="1:4" x14ac:dyDescent="0.2">
      <c r="A940">
        <v>939</v>
      </c>
      <c r="B940" s="2">
        <v>7</v>
      </c>
      <c r="C940" s="2">
        <f t="shared" si="16"/>
        <v>1</v>
      </c>
      <c r="D940">
        <v>239799</v>
      </c>
    </row>
    <row r="941" spans="1:4" x14ac:dyDescent="0.2">
      <c r="A941">
        <v>940</v>
      </c>
      <c r="B941" s="2">
        <v>7</v>
      </c>
      <c r="C941" s="2">
        <f t="shared" si="16"/>
        <v>1</v>
      </c>
      <c r="D941">
        <v>244400</v>
      </c>
    </row>
    <row r="942" spans="1:4" x14ac:dyDescent="0.2">
      <c r="A942">
        <v>941</v>
      </c>
      <c r="B942" s="2">
        <v>6</v>
      </c>
      <c r="C942" s="2">
        <f t="shared" si="16"/>
        <v>1</v>
      </c>
      <c r="D942">
        <v>150900</v>
      </c>
    </row>
    <row r="943" spans="1:4" x14ac:dyDescent="0.2">
      <c r="A943">
        <v>942</v>
      </c>
      <c r="B943" s="2">
        <v>7</v>
      </c>
      <c r="C943" s="2">
        <f t="shared" si="16"/>
        <v>1</v>
      </c>
      <c r="D943">
        <v>214000</v>
      </c>
    </row>
    <row r="944" spans="1:4" x14ac:dyDescent="0.2">
      <c r="A944">
        <v>943</v>
      </c>
      <c r="B944" s="2">
        <v>4</v>
      </c>
      <c r="C944" s="2">
        <f t="shared" si="16"/>
        <v>0</v>
      </c>
      <c r="D944">
        <v>150000</v>
      </c>
    </row>
    <row r="945" spans="1:4" x14ac:dyDescent="0.2">
      <c r="A945">
        <v>944</v>
      </c>
      <c r="B945" s="2">
        <v>5</v>
      </c>
      <c r="C945" s="2">
        <f t="shared" si="16"/>
        <v>0</v>
      </c>
      <c r="D945">
        <v>143000</v>
      </c>
    </row>
    <row r="946" spans="1:4" x14ac:dyDescent="0.2">
      <c r="A946">
        <v>945</v>
      </c>
      <c r="B946" s="2">
        <v>6</v>
      </c>
      <c r="C946" s="2">
        <f t="shared" si="16"/>
        <v>1</v>
      </c>
      <c r="D946">
        <v>137500</v>
      </c>
    </row>
    <row r="947" spans="1:4" x14ac:dyDescent="0.2">
      <c r="A947">
        <v>946</v>
      </c>
      <c r="B947" s="2">
        <v>5</v>
      </c>
      <c r="C947" s="2">
        <f t="shared" si="16"/>
        <v>0</v>
      </c>
      <c r="D947">
        <v>124900</v>
      </c>
    </row>
    <row r="948" spans="1:4" x14ac:dyDescent="0.2">
      <c r="A948">
        <v>947</v>
      </c>
      <c r="B948" s="2">
        <v>5</v>
      </c>
      <c r="C948" s="2">
        <f t="shared" si="16"/>
        <v>0</v>
      </c>
      <c r="D948">
        <v>143000</v>
      </c>
    </row>
    <row r="949" spans="1:4" x14ac:dyDescent="0.2">
      <c r="A949">
        <v>948</v>
      </c>
      <c r="B949" s="2">
        <v>8</v>
      </c>
      <c r="C949" s="2">
        <f t="shared" si="16"/>
        <v>1</v>
      </c>
      <c r="D949">
        <v>270000</v>
      </c>
    </row>
    <row r="950" spans="1:4" x14ac:dyDescent="0.2">
      <c r="A950">
        <v>949</v>
      </c>
      <c r="B950" s="2">
        <v>7</v>
      </c>
      <c r="C950" s="2">
        <f t="shared" si="16"/>
        <v>1</v>
      </c>
      <c r="D950">
        <v>192500</v>
      </c>
    </row>
    <row r="951" spans="1:4" x14ac:dyDescent="0.2">
      <c r="A951">
        <v>950</v>
      </c>
      <c r="B951" s="2">
        <v>6</v>
      </c>
      <c r="C951" s="2">
        <f t="shared" si="16"/>
        <v>1</v>
      </c>
      <c r="D951">
        <v>197500</v>
      </c>
    </row>
    <row r="952" spans="1:4" x14ac:dyDescent="0.2">
      <c r="A952">
        <v>951</v>
      </c>
      <c r="B952" s="2">
        <v>5</v>
      </c>
      <c r="C952" s="2">
        <f t="shared" si="16"/>
        <v>0</v>
      </c>
      <c r="D952">
        <v>129000</v>
      </c>
    </row>
    <row r="953" spans="1:4" x14ac:dyDescent="0.2">
      <c r="A953">
        <v>952</v>
      </c>
      <c r="B953" s="2">
        <v>5</v>
      </c>
      <c r="C953" s="2">
        <f t="shared" si="16"/>
        <v>0</v>
      </c>
      <c r="D953">
        <v>119900</v>
      </c>
    </row>
    <row r="954" spans="1:4" x14ac:dyDescent="0.2">
      <c r="A954">
        <v>953</v>
      </c>
      <c r="B954" s="2">
        <v>5</v>
      </c>
      <c r="C954" s="2">
        <f t="shared" si="16"/>
        <v>0</v>
      </c>
      <c r="D954">
        <v>133900</v>
      </c>
    </row>
    <row r="955" spans="1:4" x14ac:dyDescent="0.2">
      <c r="A955">
        <v>954</v>
      </c>
      <c r="B955" s="2">
        <v>5</v>
      </c>
      <c r="C955" s="2">
        <f t="shared" si="16"/>
        <v>0</v>
      </c>
      <c r="D955">
        <v>172000</v>
      </c>
    </row>
    <row r="956" spans="1:4" x14ac:dyDescent="0.2">
      <c r="A956">
        <v>955</v>
      </c>
      <c r="B956" s="2">
        <v>6</v>
      </c>
      <c r="C956" s="2">
        <f t="shared" si="16"/>
        <v>1</v>
      </c>
      <c r="D956">
        <v>127500</v>
      </c>
    </row>
    <row r="957" spans="1:4" x14ac:dyDescent="0.2">
      <c r="A957">
        <v>956</v>
      </c>
      <c r="B957" s="2">
        <v>6</v>
      </c>
      <c r="C957" s="2">
        <f t="shared" si="16"/>
        <v>1</v>
      </c>
      <c r="D957">
        <v>145000</v>
      </c>
    </row>
    <row r="958" spans="1:4" x14ac:dyDescent="0.2">
      <c r="A958">
        <v>957</v>
      </c>
      <c r="B958" s="2">
        <v>6</v>
      </c>
      <c r="C958" s="2">
        <f t="shared" si="16"/>
        <v>1</v>
      </c>
      <c r="D958">
        <v>124000</v>
      </c>
    </row>
    <row r="959" spans="1:4" x14ac:dyDescent="0.2">
      <c r="A959">
        <v>958</v>
      </c>
      <c r="B959" s="2">
        <v>5</v>
      </c>
      <c r="C959" s="2">
        <f t="shared" si="16"/>
        <v>0</v>
      </c>
      <c r="D959">
        <v>132000</v>
      </c>
    </row>
    <row r="960" spans="1:4" x14ac:dyDescent="0.2">
      <c r="A960">
        <v>959</v>
      </c>
      <c r="B960" s="2">
        <v>7</v>
      </c>
      <c r="C960" s="2">
        <f t="shared" si="16"/>
        <v>1</v>
      </c>
      <c r="D960">
        <v>185000</v>
      </c>
    </row>
    <row r="961" spans="1:4" x14ac:dyDescent="0.2">
      <c r="A961">
        <v>960</v>
      </c>
      <c r="B961" s="2">
        <v>7</v>
      </c>
      <c r="C961" s="2">
        <f t="shared" si="16"/>
        <v>1</v>
      </c>
      <c r="D961">
        <v>155000</v>
      </c>
    </row>
    <row r="962" spans="1:4" x14ac:dyDescent="0.2">
      <c r="A962">
        <v>961</v>
      </c>
      <c r="B962" s="2">
        <v>5</v>
      </c>
      <c r="C962" s="2">
        <f t="shared" si="16"/>
        <v>0</v>
      </c>
      <c r="D962">
        <v>116500</v>
      </c>
    </row>
    <row r="963" spans="1:4" x14ac:dyDescent="0.2">
      <c r="A963">
        <v>962</v>
      </c>
      <c r="B963" s="2">
        <v>6</v>
      </c>
      <c r="C963" s="2">
        <f t="shared" ref="C963:C1026" si="17">IF(B963&gt;=6, 1, 0)</f>
        <v>1</v>
      </c>
      <c r="D963">
        <v>272000</v>
      </c>
    </row>
    <row r="964" spans="1:4" x14ac:dyDescent="0.2">
      <c r="A964">
        <v>963</v>
      </c>
      <c r="B964" s="2">
        <v>6</v>
      </c>
      <c r="C964" s="2">
        <f t="shared" si="17"/>
        <v>1</v>
      </c>
      <c r="D964">
        <v>155000</v>
      </c>
    </row>
    <row r="965" spans="1:4" x14ac:dyDescent="0.2">
      <c r="A965">
        <v>964</v>
      </c>
      <c r="B965" s="2">
        <v>9</v>
      </c>
      <c r="C965" s="2">
        <f t="shared" si="17"/>
        <v>1</v>
      </c>
      <c r="D965">
        <v>239000</v>
      </c>
    </row>
    <row r="966" spans="1:4" x14ac:dyDescent="0.2">
      <c r="A966">
        <v>965</v>
      </c>
      <c r="B966" s="2">
        <v>7</v>
      </c>
      <c r="C966" s="2">
        <f t="shared" si="17"/>
        <v>1</v>
      </c>
      <c r="D966">
        <v>214900</v>
      </c>
    </row>
    <row r="967" spans="1:4" x14ac:dyDescent="0.2">
      <c r="A967">
        <v>966</v>
      </c>
      <c r="B967" s="2">
        <v>6</v>
      </c>
      <c r="C967" s="2">
        <f t="shared" si="17"/>
        <v>1</v>
      </c>
      <c r="D967">
        <v>178900</v>
      </c>
    </row>
    <row r="968" spans="1:4" x14ac:dyDescent="0.2">
      <c r="A968">
        <v>967</v>
      </c>
      <c r="B968" s="2">
        <v>5</v>
      </c>
      <c r="C968" s="2">
        <f t="shared" si="17"/>
        <v>0</v>
      </c>
      <c r="D968">
        <v>160000</v>
      </c>
    </row>
    <row r="969" spans="1:4" x14ac:dyDescent="0.2">
      <c r="A969">
        <v>968</v>
      </c>
      <c r="B969" s="2">
        <v>5</v>
      </c>
      <c r="C969" s="2">
        <f t="shared" si="17"/>
        <v>0</v>
      </c>
      <c r="D969">
        <v>135000</v>
      </c>
    </row>
    <row r="970" spans="1:4" x14ac:dyDescent="0.2">
      <c r="A970">
        <v>969</v>
      </c>
      <c r="B970" s="2">
        <v>3</v>
      </c>
      <c r="C970" s="2">
        <f t="shared" si="17"/>
        <v>0</v>
      </c>
      <c r="D970">
        <v>37900</v>
      </c>
    </row>
    <row r="971" spans="1:4" x14ac:dyDescent="0.2">
      <c r="A971">
        <v>970</v>
      </c>
      <c r="B971" s="2">
        <v>6</v>
      </c>
      <c r="C971" s="2">
        <f t="shared" si="17"/>
        <v>1</v>
      </c>
      <c r="D971">
        <v>140000</v>
      </c>
    </row>
    <row r="972" spans="1:4" x14ac:dyDescent="0.2">
      <c r="A972">
        <v>971</v>
      </c>
      <c r="B972" s="2">
        <v>4</v>
      </c>
      <c r="C972" s="2">
        <f t="shared" si="17"/>
        <v>0</v>
      </c>
      <c r="D972">
        <v>135000</v>
      </c>
    </row>
    <row r="973" spans="1:4" x14ac:dyDescent="0.2">
      <c r="A973">
        <v>972</v>
      </c>
      <c r="B973" s="2">
        <v>7</v>
      </c>
      <c r="C973" s="2">
        <f t="shared" si="17"/>
        <v>1</v>
      </c>
      <c r="D973">
        <v>173000</v>
      </c>
    </row>
    <row r="974" spans="1:4" x14ac:dyDescent="0.2">
      <c r="A974">
        <v>973</v>
      </c>
      <c r="B974" s="2">
        <v>6</v>
      </c>
      <c r="C974" s="2">
        <f t="shared" si="17"/>
        <v>1</v>
      </c>
      <c r="D974">
        <v>99500</v>
      </c>
    </row>
    <row r="975" spans="1:4" x14ac:dyDescent="0.2">
      <c r="A975">
        <v>974</v>
      </c>
      <c r="B975" s="2">
        <v>7</v>
      </c>
      <c r="C975" s="2">
        <f t="shared" si="17"/>
        <v>1</v>
      </c>
      <c r="D975">
        <v>182000</v>
      </c>
    </row>
    <row r="976" spans="1:4" x14ac:dyDescent="0.2">
      <c r="A976">
        <v>975</v>
      </c>
      <c r="B976" s="2">
        <v>7</v>
      </c>
      <c r="C976" s="2">
        <f t="shared" si="17"/>
        <v>1</v>
      </c>
      <c r="D976">
        <v>167500</v>
      </c>
    </row>
    <row r="977" spans="1:4" x14ac:dyDescent="0.2">
      <c r="A977">
        <v>976</v>
      </c>
      <c r="B977" s="2">
        <v>7</v>
      </c>
      <c r="C977" s="2">
        <f t="shared" si="17"/>
        <v>1</v>
      </c>
      <c r="D977">
        <v>165000</v>
      </c>
    </row>
    <row r="978" spans="1:4" x14ac:dyDescent="0.2">
      <c r="A978">
        <v>977</v>
      </c>
      <c r="B978" s="2">
        <v>4</v>
      </c>
      <c r="C978" s="2">
        <f t="shared" si="17"/>
        <v>0</v>
      </c>
      <c r="D978">
        <v>85500</v>
      </c>
    </row>
    <row r="979" spans="1:4" x14ac:dyDescent="0.2">
      <c r="A979">
        <v>978</v>
      </c>
      <c r="B979" s="2">
        <v>7</v>
      </c>
      <c r="C979" s="2">
        <f t="shared" si="17"/>
        <v>1</v>
      </c>
      <c r="D979">
        <v>199900</v>
      </c>
    </row>
    <row r="980" spans="1:4" x14ac:dyDescent="0.2">
      <c r="A980">
        <v>979</v>
      </c>
      <c r="B980" s="2">
        <v>4</v>
      </c>
      <c r="C980" s="2">
        <f t="shared" si="17"/>
        <v>0</v>
      </c>
      <c r="D980">
        <v>110000</v>
      </c>
    </row>
    <row r="981" spans="1:4" x14ac:dyDescent="0.2">
      <c r="A981">
        <v>980</v>
      </c>
      <c r="B981" s="2">
        <v>5</v>
      </c>
      <c r="C981" s="2">
        <f t="shared" si="17"/>
        <v>0</v>
      </c>
      <c r="D981">
        <v>139000</v>
      </c>
    </row>
    <row r="982" spans="1:4" x14ac:dyDescent="0.2">
      <c r="A982">
        <v>981</v>
      </c>
      <c r="B982" s="2">
        <v>7</v>
      </c>
      <c r="C982" s="2">
        <f t="shared" si="17"/>
        <v>1</v>
      </c>
      <c r="D982">
        <v>178400</v>
      </c>
    </row>
    <row r="983" spans="1:4" x14ac:dyDescent="0.2">
      <c r="A983">
        <v>982</v>
      </c>
      <c r="B983" s="2">
        <v>8</v>
      </c>
      <c r="C983" s="2">
        <f t="shared" si="17"/>
        <v>1</v>
      </c>
      <c r="D983">
        <v>336000</v>
      </c>
    </row>
    <row r="984" spans="1:4" x14ac:dyDescent="0.2">
      <c r="A984">
        <v>983</v>
      </c>
      <c r="B984" s="2">
        <v>7</v>
      </c>
      <c r="C984" s="2">
        <f t="shared" si="17"/>
        <v>1</v>
      </c>
      <c r="D984">
        <v>159895</v>
      </c>
    </row>
    <row r="985" spans="1:4" x14ac:dyDescent="0.2">
      <c r="A985">
        <v>984</v>
      </c>
      <c r="B985" s="2">
        <v>8</v>
      </c>
      <c r="C985" s="2">
        <f t="shared" si="17"/>
        <v>1</v>
      </c>
      <c r="D985">
        <v>255900</v>
      </c>
    </row>
    <row r="986" spans="1:4" x14ac:dyDescent="0.2">
      <c r="A986">
        <v>985</v>
      </c>
      <c r="B986" s="2">
        <v>5</v>
      </c>
      <c r="C986" s="2">
        <f t="shared" si="17"/>
        <v>0</v>
      </c>
      <c r="D986">
        <v>126000</v>
      </c>
    </row>
    <row r="987" spans="1:4" x14ac:dyDescent="0.2">
      <c r="A987">
        <v>986</v>
      </c>
      <c r="B987" s="2">
        <v>5</v>
      </c>
      <c r="C987" s="2">
        <f t="shared" si="17"/>
        <v>0</v>
      </c>
      <c r="D987">
        <v>125000</v>
      </c>
    </row>
    <row r="988" spans="1:4" x14ac:dyDescent="0.2">
      <c r="A988">
        <v>987</v>
      </c>
      <c r="B988" s="2">
        <v>6</v>
      </c>
      <c r="C988" s="2">
        <f t="shared" si="17"/>
        <v>1</v>
      </c>
      <c r="D988">
        <v>117000</v>
      </c>
    </row>
    <row r="989" spans="1:4" x14ac:dyDescent="0.2">
      <c r="A989">
        <v>988</v>
      </c>
      <c r="B989" s="2">
        <v>9</v>
      </c>
      <c r="C989" s="2">
        <f t="shared" si="17"/>
        <v>1</v>
      </c>
      <c r="D989">
        <v>395192</v>
      </c>
    </row>
    <row r="990" spans="1:4" x14ac:dyDescent="0.2">
      <c r="A990">
        <v>989</v>
      </c>
      <c r="B990" s="2">
        <v>6</v>
      </c>
      <c r="C990" s="2">
        <f t="shared" si="17"/>
        <v>1</v>
      </c>
      <c r="D990">
        <v>195000</v>
      </c>
    </row>
    <row r="991" spans="1:4" x14ac:dyDescent="0.2">
      <c r="A991">
        <v>990</v>
      </c>
      <c r="B991" s="2">
        <v>7</v>
      </c>
      <c r="C991" s="2">
        <f t="shared" si="17"/>
        <v>1</v>
      </c>
      <c r="D991">
        <v>197000</v>
      </c>
    </row>
    <row r="992" spans="1:4" x14ac:dyDescent="0.2">
      <c r="A992">
        <v>991</v>
      </c>
      <c r="B992" s="2">
        <v>8</v>
      </c>
      <c r="C992" s="2">
        <f t="shared" si="17"/>
        <v>1</v>
      </c>
      <c r="D992">
        <v>348000</v>
      </c>
    </row>
    <row r="993" spans="1:4" x14ac:dyDescent="0.2">
      <c r="A993">
        <v>992</v>
      </c>
      <c r="B993" s="2">
        <v>8</v>
      </c>
      <c r="C993" s="2">
        <f t="shared" si="17"/>
        <v>1</v>
      </c>
      <c r="D993">
        <v>168000</v>
      </c>
    </row>
    <row r="994" spans="1:4" x14ac:dyDescent="0.2">
      <c r="A994">
        <v>993</v>
      </c>
      <c r="B994" s="2">
        <v>6</v>
      </c>
      <c r="C994" s="2">
        <f t="shared" si="17"/>
        <v>1</v>
      </c>
      <c r="D994">
        <v>187000</v>
      </c>
    </row>
    <row r="995" spans="1:4" x14ac:dyDescent="0.2">
      <c r="A995">
        <v>994</v>
      </c>
      <c r="B995" s="2">
        <v>6</v>
      </c>
      <c r="C995" s="2">
        <f t="shared" si="17"/>
        <v>1</v>
      </c>
      <c r="D995">
        <v>173900</v>
      </c>
    </row>
    <row r="996" spans="1:4" x14ac:dyDescent="0.2">
      <c r="A996">
        <v>995</v>
      </c>
      <c r="B996" s="2">
        <v>10</v>
      </c>
      <c r="C996" s="2">
        <f t="shared" si="17"/>
        <v>1</v>
      </c>
      <c r="D996">
        <v>337500</v>
      </c>
    </row>
    <row r="997" spans="1:4" x14ac:dyDescent="0.2">
      <c r="A997">
        <v>996</v>
      </c>
      <c r="B997" s="2">
        <v>4</v>
      </c>
      <c r="C997" s="2">
        <f t="shared" si="17"/>
        <v>0</v>
      </c>
      <c r="D997">
        <v>121600</v>
      </c>
    </row>
    <row r="998" spans="1:4" x14ac:dyDescent="0.2">
      <c r="A998">
        <v>997</v>
      </c>
      <c r="B998" s="2">
        <v>5</v>
      </c>
      <c r="C998" s="2">
        <f t="shared" si="17"/>
        <v>0</v>
      </c>
      <c r="D998">
        <v>136500</v>
      </c>
    </row>
    <row r="999" spans="1:4" x14ac:dyDescent="0.2">
      <c r="A999">
        <v>998</v>
      </c>
      <c r="B999" s="2">
        <v>6</v>
      </c>
      <c r="C999" s="2">
        <f t="shared" si="17"/>
        <v>1</v>
      </c>
      <c r="D999">
        <v>185000</v>
      </c>
    </row>
    <row r="1000" spans="1:4" x14ac:dyDescent="0.2">
      <c r="A1000">
        <v>999</v>
      </c>
      <c r="B1000" s="2">
        <v>3</v>
      </c>
      <c r="C1000" s="2">
        <f t="shared" si="17"/>
        <v>0</v>
      </c>
      <c r="D1000">
        <v>91000</v>
      </c>
    </row>
    <row r="1001" spans="1:4" x14ac:dyDescent="0.2">
      <c r="A1001">
        <v>1000</v>
      </c>
      <c r="B1001" s="2">
        <v>7</v>
      </c>
      <c r="C1001" s="2">
        <f t="shared" si="17"/>
        <v>1</v>
      </c>
      <c r="D1001">
        <v>206000</v>
      </c>
    </row>
    <row r="1002" spans="1:4" x14ac:dyDescent="0.2">
      <c r="A1002">
        <v>1001</v>
      </c>
      <c r="B1002" s="2">
        <v>3</v>
      </c>
      <c r="C1002" s="2">
        <f t="shared" si="17"/>
        <v>0</v>
      </c>
      <c r="D1002">
        <v>82000</v>
      </c>
    </row>
    <row r="1003" spans="1:4" x14ac:dyDescent="0.2">
      <c r="A1003">
        <v>1002</v>
      </c>
      <c r="B1003" s="2">
        <v>5</v>
      </c>
      <c r="C1003" s="2">
        <f t="shared" si="17"/>
        <v>0</v>
      </c>
      <c r="D1003">
        <v>86000</v>
      </c>
    </row>
    <row r="1004" spans="1:4" x14ac:dyDescent="0.2">
      <c r="A1004">
        <v>1003</v>
      </c>
      <c r="B1004" s="2">
        <v>8</v>
      </c>
      <c r="C1004" s="2">
        <f t="shared" si="17"/>
        <v>1</v>
      </c>
      <c r="D1004">
        <v>232000</v>
      </c>
    </row>
    <row r="1005" spans="1:4" x14ac:dyDescent="0.2">
      <c r="A1005">
        <v>1004</v>
      </c>
      <c r="B1005" s="2">
        <v>5</v>
      </c>
      <c r="C1005" s="2">
        <f t="shared" si="17"/>
        <v>0</v>
      </c>
      <c r="D1005">
        <v>136905</v>
      </c>
    </row>
    <row r="1006" spans="1:4" x14ac:dyDescent="0.2">
      <c r="A1006">
        <v>1005</v>
      </c>
      <c r="B1006" s="2">
        <v>7</v>
      </c>
      <c r="C1006" s="2">
        <f t="shared" si="17"/>
        <v>1</v>
      </c>
      <c r="D1006">
        <v>181000</v>
      </c>
    </row>
    <row r="1007" spans="1:4" x14ac:dyDescent="0.2">
      <c r="A1007">
        <v>1006</v>
      </c>
      <c r="B1007" s="2">
        <v>5</v>
      </c>
      <c r="C1007" s="2">
        <f t="shared" si="17"/>
        <v>0</v>
      </c>
      <c r="D1007">
        <v>149900</v>
      </c>
    </row>
    <row r="1008" spans="1:4" x14ac:dyDescent="0.2">
      <c r="A1008">
        <v>1007</v>
      </c>
      <c r="B1008" s="2">
        <v>6</v>
      </c>
      <c r="C1008" s="2">
        <f t="shared" si="17"/>
        <v>1</v>
      </c>
      <c r="D1008">
        <v>163500</v>
      </c>
    </row>
    <row r="1009" spans="1:4" x14ac:dyDescent="0.2">
      <c r="A1009">
        <v>1008</v>
      </c>
      <c r="B1009" s="2">
        <v>4</v>
      </c>
      <c r="C1009" s="2">
        <f t="shared" si="17"/>
        <v>0</v>
      </c>
      <c r="D1009">
        <v>88000</v>
      </c>
    </row>
    <row r="1010" spans="1:4" x14ac:dyDescent="0.2">
      <c r="A1010">
        <v>1009</v>
      </c>
      <c r="B1010" s="2">
        <v>7</v>
      </c>
      <c r="C1010" s="2">
        <f t="shared" si="17"/>
        <v>1</v>
      </c>
      <c r="D1010">
        <v>240000</v>
      </c>
    </row>
    <row r="1011" spans="1:4" x14ac:dyDescent="0.2">
      <c r="A1011">
        <v>1010</v>
      </c>
      <c r="B1011" s="2">
        <v>5</v>
      </c>
      <c r="C1011" s="2">
        <f t="shared" si="17"/>
        <v>0</v>
      </c>
      <c r="D1011">
        <v>102000</v>
      </c>
    </row>
    <row r="1012" spans="1:4" x14ac:dyDescent="0.2">
      <c r="A1012">
        <v>1011</v>
      </c>
      <c r="B1012" s="2">
        <v>5</v>
      </c>
      <c r="C1012" s="2">
        <f t="shared" si="17"/>
        <v>0</v>
      </c>
      <c r="D1012">
        <v>135000</v>
      </c>
    </row>
    <row r="1013" spans="1:4" x14ac:dyDescent="0.2">
      <c r="A1013">
        <v>1012</v>
      </c>
      <c r="B1013" s="2">
        <v>5</v>
      </c>
      <c r="C1013" s="2">
        <f t="shared" si="17"/>
        <v>0</v>
      </c>
      <c r="D1013">
        <v>100000</v>
      </c>
    </row>
    <row r="1014" spans="1:4" x14ac:dyDescent="0.2">
      <c r="A1014">
        <v>1013</v>
      </c>
      <c r="B1014" s="2">
        <v>6</v>
      </c>
      <c r="C1014" s="2">
        <f t="shared" si="17"/>
        <v>1</v>
      </c>
      <c r="D1014">
        <v>165000</v>
      </c>
    </row>
    <row r="1015" spans="1:4" x14ac:dyDescent="0.2">
      <c r="A1015">
        <v>1014</v>
      </c>
      <c r="B1015" s="2">
        <v>5</v>
      </c>
      <c r="C1015" s="2">
        <f t="shared" si="17"/>
        <v>0</v>
      </c>
      <c r="D1015">
        <v>85000</v>
      </c>
    </row>
    <row r="1016" spans="1:4" x14ac:dyDescent="0.2">
      <c r="A1016">
        <v>1015</v>
      </c>
      <c r="B1016" s="2">
        <v>6</v>
      </c>
      <c r="C1016" s="2">
        <f t="shared" si="17"/>
        <v>1</v>
      </c>
      <c r="D1016">
        <v>119200</v>
      </c>
    </row>
    <row r="1017" spans="1:4" x14ac:dyDescent="0.2">
      <c r="A1017">
        <v>1016</v>
      </c>
      <c r="B1017" s="2">
        <v>8</v>
      </c>
      <c r="C1017" s="2">
        <f t="shared" si="17"/>
        <v>1</v>
      </c>
      <c r="D1017">
        <v>227000</v>
      </c>
    </row>
    <row r="1018" spans="1:4" x14ac:dyDescent="0.2">
      <c r="A1018">
        <v>1017</v>
      </c>
      <c r="B1018" s="2">
        <v>7</v>
      </c>
      <c r="C1018" s="2">
        <f t="shared" si="17"/>
        <v>1</v>
      </c>
      <c r="D1018">
        <v>203000</v>
      </c>
    </row>
    <row r="1019" spans="1:4" x14ac:dyDescent="0.2">
      <c r="A1019">
        <v>1018</v>
      </c>
      <c r="B1019" s="2">
        <v>8</v>
      </c>
      <c r="C1019" s="2">
        <f t="shared" si="17"/>
        <v>1</v>
      </c>
      <c r="D1019">
        <v>187500</v>
      </c>
    </row>
    <row r="1020" spans="1:4" x14ac:dyDescent="0.2">
      <c r="A1020">
        <v>1019</v>
      </c>
      <c r="B1020" s="2">
        <v>7</v>
      </c>
      <c r="C1020" s="2">
        <f t="shared" si="17"/>
        <v>1</v>
      </c>
      <c r="D1020">
        <v>160000</v>
      </c>
    </row>
    <row r="1021" spans="1:4" x14ac:dyDescent="0.2">
      <c r="A1021">
        <v>1020</v>
      </c>
      <c r="B1021" s="2">
        <v>7</v>
      </c>
      <c r="C1021" s="2">
        <f t="shared" si="17"/>
        <v>1</v>
      </c>
      <c r="D1021">
        <v>213490</v>
      </c>
    </row>
    <row r="1022" spans="1:4" x14ac:dyDescent="0.2">
      <c r="A1022">
        <v>1021</v>
      </c>
      <c r="B1022" s="2">
        <v>4</v>
      </c>
      <c r="C1022" s="2">
        <f t="shared" si="17"/>
        <v>0</v>
      </c>
      <c r="D1022">
        <v>176000</v>
      </c>
    </row>
    <row r="1023" spans="1:4" x14ac:dyDescent="0.2">
      <c r="A1023">
        <v>1022</v>
      </c>
      <c r="B1023" s="2">
        <v>7</v>
      </c>
      <c r="C1023" s="2">
        <f t="shared" si="17"/>
        <v>1</v>
      </c>
      <c r="D1023">
        <v>194000</v>
      </c>
    </row>
    <row r="1024" spans="1:4" x14ac:dyDescent="0.2">
      <c r="A1024">
        <v>1023</v>
      </c>
      <c r="B1024" s="2">
        <v>5</v>
      </c>
      <c r="C1024" s="2">
        <f t="shared" si="17"/>
        <v>0</v>
      </c>
      <c r="D1024">
        <v>87000</v>
      </c>
    </row>
    <row r="1025" spans="1:4" x14ac:dyDescent="0.2">
      <c r="A1025">
        <v>1024</v>
      </c>
      <c r="B1025" s="2">
        <v>7</v>
      </c>
      <c r="C1025" s="2">
        <f t="shared" si="17"/>
        <v>1</v>
      </c>
      <c r="D1025">
        <v>191000</v>
      </c>
    </row>
    <row r="1026" spans="1:4" x14ac:dyDescent="0.2">
      <c r="A1026">
        <v>1025</v>
      </c>
      <c r="B1026" s="2">
        <v>8</v>
      </c>
      <c r="C1026" s="2">
        <f t="shared" si="17"/>
        <v>1</v>
      </c>
      <c r="D1026">
        <v>287000</v>
      </c>
    </row>
    <row r="1027" spans="1:4" x14ac:dyDescent="0.2">
      <c r="A1027">
        <v>1026</v>
      </c>
      <c r="B1027" s="2">
        <v>5</v>
      </c>
      <c r="C1027" s="2">
        <f t="shared" ref="C1027:C1090" si="18">IF(B1027&gt;=6, 1, 0)</f>
        <v>0</v>
      </c>
      <c r="D1027">
        <v>112500</v>
      </c>
    </row>
    <row r="1028" spans="1:4" x14ac:dyDescent="0.2">
      <c r="A1028">
        <v>1027</v>
      </c>
      <c r="B1028" s="2">
        <v>5</v>
      </c>
      <c r="C1028" s="2">
        <f t="shared" si="18"/>
        <v>0</v>
      </c>
      <c r="D1028">
        <v>167500</v>
      </c>
    </row>
    <row r="1029" spans="1:4" x14ac:dyDescent="0.2">
      <c r="A1029">
        <v>1028</v>
      </c>
      <c r="B1029" s="2">
        <v>8</v>
      </c>
      <c r="C1029" s="2">
        <f t="shared" si="18"/>
        <v>1</v>
      </c>
      <c r="D1029">
        <v>293077</v>
      </c>
    </row>
    <row r="1030" spans="1:4" x14ac:dyDescent="0.2">
      <c r="A1030">
        <v>1029</v>
      </c>
      <c r="B1030" s="2">
        <v>5</v>
      </c>
      <c r="C1030" s="2">
        <f t="shared" si="18"/>
        <v>0</v>
      </c>
      <c r="D1030">
        <v>105000</v>
      </c>
    </row>
    <row r="1031" spans="1:4" x14ac:dyDescent="0.2">
      <c r="A1031">
        <v>1030</v>
      </c>
      <c r="B1031" s="2">
        <v>6</v>
      </c>
      <c r="C1031" s="2">
        <f t="shared" si="18"/>
        <v>1</v>
      </c>
      <c r="D1031">
        <v>118000</v>
      </c>
    </row>
    <row r="1032" spans="1:4" x14ac:dyDescent="0.2">
      <c r="A1032">
        <v>1031</v>
      </c>
      <c r="B1032" s="2">
        <v>5</v>
      </c>
      <c r="C1032" s="2">
        <f t="shared" si="18"/>
        <v>0</v>
      </c>
      <c r="D1032">
        <v>160000</v>
      </c>
    </row>
    <row r="1033" spans="1:4" x14ac:dyDescent="0.2">
      <c r="A1033">
        <v>1032</v>
      </c>
      <c r="B1033" s="2">
        <v>7</v>
      </c>
      <c r="C1033" s="2">
        <f t="shared" si="18"/>
        <v>1</v>
      </c>
      <c r="D1033">
        <v>197000</v>
      </c>
    </row>
    <row r="1034" spans="1:4" x14ac:dyDescent="0.2">
      <c r="A1034">
        <v>1033</v>
      </c>
      <c r="B1034" s="2">
        <v>8</v>
      </c>
      <c r="C1034" s="2">
        <f t="shared" si="18"/>
        <v>1</v>
      </c>
      <c r="D1034">
        <v>310000</v>
      </c>
    </row>
    <row r="1035" spans="1:4" x14ac:dyDescent="0.2">
      <c r="A1035">
        <v>1034</v>
      </c>
      <c r="B1035" s="2">
        <v>7</v>
      </c>
      <c r="C1035" s="2">
        <f t="shared" si="18"/>
        <v>1</v>
      </c>
      <c r="D1035">
        <v>230000</v>
      </c>
    </row>
    <row r="1036" spans="1:4" x14ac:dyDescent="0.2">
      <c r="A1036">
        <v>1035</v>
      </c>
      <c r="B1036" s="2">
        <v>5</v>
      </c>
      <c r="C1036" s="2">
        <f t="shared" si="18"/>
        <v>0</v>
      </c>
      <c r="D1036">
        <v>119750</v>
      </c>
    </row>
    <row r="1037" spans="1:4" x14ac:dyDescent="0.2">
      <c r="A1037">
        <v>1036</v>
      </c>
      <c r="B1037" s="2">
        <v>4</v>
      </c>
      <c r="C1037" s="2">
        <f t="shared" si="18"/>
        <v>0</v>
      </c>
      <c r="D1037">
        <v>84000</v>
      </c>
    </row>
    <row r="1038" spans="1:4" x14ac:dyDescent="0.2">
      <c r="A1038">
        <v>1037</v>
      </c>
      <c r="B1038" s="2">
        <v>9</v>
      </c>
      <c r="C1038" s="2">
        <f t="shared" si="18"/>
        <v>1</v>
      </c>
      <c r="D1038">
        <v>315500</v>
      </c>
    </row>
    <row r="1039" spans="1:4" x14ac:dyDescent="0.2">
      <c r="A1039">
        <v>1038</v>
      </c>
      <c r="B1039" s="2">
        <v>8</v>
      </c>
      <c r="C1039" s="2">
        <f t="shared" si="18"/>
        <v>1</v>
      </c>
      <c r="D1039">
        <v>287000</v>
      </c>
    </row>
    <row r="1040" spans="1:4" x14ac:dyDescent="0.2">
      <c r="A1040">
        <v>1039</v>
      </c>
      <c r="B1040" s="2">
        <v>4</v>
      </c>
      <c r="C1040" s="2">
        <f t="shared" si="18"/>
        <v>0</v>
      </c>
      <c r="D1040">
        <v>97000</v>
      </c>
    </row>
    <row r="1041" spans="1:4" x14ac:dyDescent="0.2">
      <c r="A1041">
        <v>1040</v>
      </c>
      <c r="B1041" s="2">
        <v>4</v>
      </c>
      <c r="C1041" s="2">
        <f t="shared" si="18"/>
        <v>0</v>
      </c>
      <c r="D1041">
        <v>80000</v>
      </c>
    </row>
    <row r="1042" spans="1:4" x14ac:dyDescent="0.2">
      <c r="A1042">
        <v>1041</v>
      </c>
      <c r="B1042" s="2">
        <v>5</v>
      </c>
      <c r="C1042" s="2">
        <f t="shared" si="18"/>
        <v>0</v>
      </c>
      <c r="D1042">
        <v>155000</v>
      </c>
    </row>
    <row r="1043" spans="1:4" x14ac:dyDescent="0.2">
      <c r="A1043">
        <v>1042</v>
      </c>
      <c r="B1043" s="2">
        <v>6</v>
      </c>
      <c r="C1043" s="2">
        <f t="shared" si="18"/>
        <v>1</v>
      </c>
      <c r="D1043">
        <v>173000</v>
      </c>
    </row>
    <row r="1044" spans="1:4" x14ac:dyDescent="0.2">
      <c r="A1044">
        <v>1043</v>
      </c>
      <c r="B1044" s="2">
        <v>6</v>
      </c>
      <c r="C1044" s="2">
        <f t="shared" si="18"/>
        <v>1</v>
      </c>
      <c r="D1044">
        <v>196000</v>
      </c>
    </row>
    <row r="1045" spans="1:4" x14ac:dyDescent="0.2">
      <c r="A1045">
        <v>1044</v>
      </c>
      <c r="B1045" s="2">
        <v>7</v>
      </c>
      <c r="C1045" s="2">
        <f t="shared" si="18"/>
        <v>1</v>
      </c>
      <c r="D1045">
        <v>262280</v>
      </c>
    </row>
    <row r="1046" spans="1:4" x14ac:dyDescent="0.2">
      <c r="A1046">
        <v>1045</v>
      </c>
      <c r="B1046" s="2">
        <v>8</v>
      </c>
      <c r="C1046" s="2">
        <f t="shared" si="18"/>
        <v>1</v>
      </c>
      <c r="D1046">
        <v>278000</v>
      </c>
    </row>
    <row r="1047" spans="1:4" x14ac:dyDescent="0.2">
      <c r="A1047">
        <v>1046</v>
      </c>
      <c r="B1047" s="2">
        <v>3</v>
      </c>
      <c r="C1047" s="2">
        <f t="shared" si="18"/>
        <v>0</v>
      </c>
      <c r="D1047">
        <v>139600</v>
      </c>
    </row>
    <row r="1048" spans="1:4" x14ac:dyDescent="0.2">
      <c r="A1048">
        <v>1047</v>
      </c>
      <c r="B1048" s="2">
        <v>9</v>
      </c>
      <c r="C1048" s="2">
        <f t="shared" si="18"/>
        <v>1</v>
      </c>
      <c r="D1048">
        <v>556581</v>
      </c>
    </row>
    <row r="1049" spans="1:4" x14ac:dyDescent="0.2">
      <c r="A1049">
        <v>1048</v>
      </c>
      <c r="B1049" s="2">
        <v>5</v>
      </c>
      <c r="C1049" s="2">
        <f t="shared" si="18"/>
        <v>0</v>
      </c>
      <c r="D1049">
        <v>145000</v>
      </c>
    </row>
    <row r="1050" spans="1:4" x14ac:dyDescent="0.2">
      <c r="A1050">
        <v>1049</v>
      </c>
      <c r="B1050" s="2">
        <v>5</v>
      </c>
      <c r="C1050" s="2">
        <f t="shared" si="18"/>
        <v>0</v>
      </c>
      <c r="D1050">
        <v>115000</v>
      </c>
    </row>
    <row r="1051" spans="1:4" x14ac:dyDescent="0.2">
      <c r="A1051">
        <v>1050</v>
      </c>
      <c r="B1051" s="2">
        <v>4</v>
      </c>
      <c r="C1051" s="2">
        <f t="shared" si="18"/>
        <v>0</v>
      </c>
      <c r="D1051">
        <v>84900</v>
      </c>
    </row>
    <row r="1052" spans="1:4" x14ac:dyDescent="0.2">
      <c r="A1052">
        <v>1051</v>
      </c>
      <c r="B1052" s="2">
        <v>7</v>
      </c>
      <c r="C1052" s="2">
        <f t="shared" si="18"/>
        <v>1</v>
      </c>
      <c r="D1052">
        <v>176485</v>
      </c>
    </row>
    <row r="1053" spans="1:4" x14ac:dyDescent="0.2">
      <c r="A1053">
        <v>1052</v>
      </c>
      <c r="B1053" s="2">
        <v>7</v>
      </c>
      <c r="C1053" s="2">
        <f t="shared" si="18"/>
        <v>1</v>
      </c>
      <c r="D1053">
        <v>200141</v>
      </c>
    </row>
    <row r="1054" spans="1:4" x14ac:dyDescent="0.2">
      <c r="A1054">
        <v>1053</v>
      </c>
      <c r="B1054" s="2">
        <v>6</v>
      </c>
      <c r="C1054" s="2">
        <f t="shared" si="18"/>
        <v>1</v>
      </c>
      <c r="D1054">
        <v>165000</v>
      </c>
    </row>
    <row r="1055" spans="1:4" x14ac:dyDescent="0.2">
      <c r="A1055">
        <v>1054</v>
      </c>
      <c r="B1055" s="2">
        <v>5</v>
      </c>
      <c r="C1055" s="2">
        <f t="shared" si="18"/>
        <v>0</v>
      </c>
      <c r="D1055">
        <v>144500</v>
      </c>
    </row>
    <row r="1056" spans="1:4" x14ac:dyDescent="0.2">
      <c r="A1056">
        <v>1055</v>
      </c>
      <c r="B1056" s="2">
        <v>8</v>
      </c>
      <c r="C1056" s="2">
        <f t="shared" si="18"/>
        <v>1</v>
      </c>
      <c r="D1056">
        <v>255000</v>
      </c>
    </row>
    <row r="1057" spans="1:4" x14ac:dyDescent="0.2">
      <c r="A1057">
        <v>1056</v>
      </c>
      <c r="B1057" s="2">
        <v>6</v>
      </c>
      <c r="C1057" s="2">
        <f t="shared" si="18"/>
        <v>1</v>
      </c>
      <c r="D1057">
        <v>180000</v>
      </c>
    </row>
    <row r="1058" spans="1:4" x14ac:dyDescent="0.2">
      <c r="A1058">
        <v>1057</v>
      </c>
      <c r="B1058" s="2">
        <v>7</v>
      </c>
      <c r="C1058" s="2">
        <f t="shared" si="18"/>
        <v>1</v>
      </c>
      <c r="D1058">
        <v>185850</v>
      </c>
    </row>
    <row r="1059" spans="1:4" x14ac:dyDescent="0.2">
      <c r="A1059">
        <v>1058</v>
      </c>
      <c r="B1059" s="2">
        <v>7</v>
      </c>
      <c r="C1059" s="2">
        <f t="shared" si="18"/>
        <v>1</v>
      </c>
      <c r="D1059">
        <v>248000</v>
      </c>
    </row>
    <row r="1060" spans="1:4" x14ac:dyDescent="0.2">
      <c r="A1060">
        <v>1059</v>
      </c>
      <c r="B1060" s="2">
        <v>9</v>
      </c>
      <c r="C1060" s="2">
        <f t="shared" si="18"/>
        <v>1</v>
      </c>
      <c r="D1060">
        <v>335000</v>
      </c>
    </row>
    <row r="1061" spans="1:4" x14ac:dyDescent="0.2">
      <c r="A1061">
        <v>1060</v>
      </c>
      <c r="B1061" s="2">
        <v>6</v>
      </c>
      <c r="C1061" s="2">
        <f t="shared" si="18"/>
        <v>1</v>
      </c>
      <c r="D1061">
        <v>220000</v>
      </c>
    </row>
    <row r="1062" spans="1:4" x14ac:dyDescent="0.2">
      <c r="A1062">
        <v>1061</v>
      </c>
      <c r="B1062" s="2">
        <v>8</v>
      </c>
      <c r="C1062" s="2">
        <f t="shared" si="18"/>
        <v>1</v>
      </c>
      <c r="D1062">
        <v>213500</v>
      </c>
    </row>
    <row r="1063" spans="1:4" x14ac:dyDescent="0.2">
      <c r="A1063">
        <v>1062</v>
      </c>
      <c r="B1063" s="2">
        <v>3</v>
      </c>
      <c r="C1063" s="2">
        <f t="shared" si="18"/>
        <v>0</v>
      </c>
      <c r="D1063">
        <v>81000</v>
      </c>
    </row>
    <row r="1064" spans="1:4" x14ac:dyDescent="0.2">
      <c r="A1064">
        <v>1063</v>
      </c>
      <c r="B1064" s="2">
        <v>5</v>
      </c>
      <c r="C1064" s="2">
        <f t="shared" si="18"/>
        <v>0</v>
      </c>
      <c r="D1064">
        <v>90000</v>
      </c>
    </row>
    <row r="1065" spans="1:4" x14ac:dyDescent="0.2">
      <c r="A1065">
        <v>1064</v>
      </c>
      <c r="B1065" s="2">
        <v>6</v>
      </c>
      <c r="C1065" s="2">
        <f t="shared" si="18"/>
        <v>1</v>
      </c>
      <c r="D1065">
        <v>110500</v>
      </c>
    </row>
    <row r="1066" spans="1:4" x14ac:dyDescent="0.2">
      <c r="A1066">
        <v>1065</v>
      </c>
      <c r="B1066" s="2">
        <v>5</v>
      </c>
      <c r="C1066" s="2">
        <f t="shared" si="18"/>
        <v>0</v>
      </c>
      <c r="D1066">
        <v>154000</v>
      </c>
    </row>
    <row r="1067" spans="1:4" x14ac:dyDescent="0.2">
      <c r="A1067">
        <v>1066</v>
      </c>
      <c r="B1067" s="2">
        <v>7</v>
      </c>
      <c r="C1067" s="2">
        <f t="shared" si="18"/>
        <v>1</v>
      </c>
      <c r="D1067">
        <v>328000</v>
      </c>
    </row>
    <row r="1068" spans="1:4" x14ac:dyDescent="0.2">
      <c r="A1068">
        <v>1067</v>
      </c>
      <c r="B1068" s="2">
        <v>6</v>
      </c>
      <c r="C1068" s="2">
        <f t="shared" si="18"/>
        <v>1</v>
      </c>
      <c r="D1068">
        <v>178000</v>
      </c>
    </row>
    <row r="1069" spans="1:4" x14ac:dyDescent="0.2">
      <c r="A1069">
        <v>1068</v>
      </c>
      <c r="B1069" s="2">
        <v>6</v>
      </c>
      <c r="C1069" s="2">
        <f t="shared" si="18"/>
        <v>1</v>
      </c>
      <c r="D1069">
        <v>167900</v>
      </c>
    </row>
    <row r="1070" spans="1:4" x14ac:dyDescent="0.2">
      <c r="A1070">
        <v>1069</v>
      </c>
      <c r="B1070" s="2">
        <v>6</v>
      </c>
      <c r="C1070" s="2">
        <f t="shared" si="18"/>
        <v>1</v>
      </c>
      <c r="D1070">
        <v>151400</v>
      </c>
    </row>
    <row r="1071" spans="1:4" x14ac:dyDescent="0.2">
      <c r="A1071">
        <v>1070</v>
      </c>
      <c r="B1071" s="2">
        <v>5</v>
      </c>
      <c r="C1071" s="2">
        <f t="shared" si="18"/>
        <v>0</v>
      </c>
      <c r="D1071">
        <v>135000</v>
      </c>
    </row>
    <row r="1072" spans="1:4" x14ac:dyDescent="0.2">
      <c r="A1072">
        <v>1071</v>
      </c>
      <c r="B1072" s="2">
        <v>5</v>
      </c>
      <c r="C1072" s="2">
        <f t="shared" si="18"/>
        <v>0</v>
      </c>
      <c r="D1072">
        <v>135000</v>
      </c>
    </row>
    <row r="1073" spans="1:4" x14ac:dyDescent="0.2">
      <c r="A1073">
        <v>1072</v>
      </c>
      <c r="B1073" s="2">
        <v>6</v>
      </c>
      <c r="C1073" s="2">
        <f t="shared" si="18"/>
        <v>1</v>
      </c>
      <c r="D1073">
        <v>154000</v>
      </c>
    </row>
    <row r="1074" spans="1:4" x14ac:dyDescent="0.2">
      <c r="A1074">
        <v>1073</v>
      </c>
      <c r="B1074" s="2">
        <v>5</v>
      </c>
      <c r="C1074" s="2">
        <f t="shared" si="18"/>
        <v>0</v>
      </c>
      <c r="D1074">
        <v>91500</v>
      </c>
    </row>
    <row r="1075" spans="1:4" x14ac:dyDescent="0.2">
      <c r="A1075">
        <v>1074</v>
      </c>
      <c r="B1075" s="2">
        <v>6</v>
      </c>
      <c r="C1075" s="2">
        <f t="shared" si="18"/>
        <v>1</v>
      </c>
      <c r="D1075">
        <v>159500</v>
      </c>
    </row>
    <row r="1076" spans="1:4" x14ac:dyDescent="0.2">
      <c r="A1076">
        <v>1075</v>
      </c>
      <c r="B1076" s="2">
        <v>7</v>
      </c>
      <c r="C1076" s="2">
        <f t="shared" si="18"/>
        <v>1</v>
      </c>
      <c r="D1076">
        <v>194000</v>
      </c>
    </row>
    <row r="1077" spans="1:4" x14ac:dyDescent="0.2">
      <c r="A1077">
        <v>1076</v>
      </c>
      <c r="B1077" s="2">
        <v>7</v>
      </c>
      <c r="C1077" s="2">
        <f t="shared" si="18"/>
        <v>1</v>
      </c>
      <c r="D1077">
        <v>219500</v>
      </c>
    </row>
    <row r="1078" spans="1:4" x14ac:dyDescent="0.2">
      <c r="A1078">
        <v>1077</v>
      </c>
      <c r="B1078" s="2">
        <v>5</v>
      </c>
      <c r="C1078" s="2">
        <f t="shared" si="18"/>
        <v>0</v>
      </c>
      <c r="D1078">
        <v>170000</v>
      </c>
    </row>
    <row r="1079" spans="1:4" x14ac:dyDescent="0.2">
      <c r="A1079">
        <v>1078</v>
      </c>
      <c r="B1079" s="2">
        <v>5</v>
      </c>
      <c r="C1079" s="2">
        <f t="shared" si="18"/>
        <v>0</v>
      </c>
      <c r="D1079">
        <v>138800</v>
      </c>
    </row>
    <row r="1080" spans="1:4" x14ac:dyDescent="0.2">
      <c r="A1080">
        <v>1079</v>
      </c>
      <c r="B1080" s="2">
        <v>6</v>
      </c>
      <c r="C1080" s="2">
        <f t="shared" si="18"/>
        <v>1</v>
      </c>
      <c r="D1080">
        <v>155900</v>
      </c>
    </row>
    <row r="1081" spans="1:4" x14ac:dyDescent="0.2">
      <c r="A1081">
        <v>1080</v>
      </c>
      <c r="B1081" s="2">
        <v>5</v>
      </c>
      <c r="C1081" s="2">
        <f t="shared" si="18"/>
        <v>0</v>
      </c>
      <c r="D1081">
        <v>126000</v>
      </c>
    </row>
    <row r="1082" spans="1:4" x14ac:dyDescent="0.2">
      <c r="A1082">
        <v>1081</v>
      </c>
      <c r="B1082" s="2">
        <v>6</v>
      </c>
      <c r="C1082" s="2">
        <f t="shared" si="18"/>
        <v>1</v>
      </c>
      <c r="D1082">
        <v>145000</v>
      </c>
    </row>
    <row r="1083" spans="1:4" x14ac:dyDescent="0.2">
      <c r="A1083">
        <v>1082</v>
      </c>
      <c r="B1083" s="2">
        <v>5</v>
      </c>
      <c r="C1083" s="2">
        <f t="shared" si="18"/>
        <v>0</v>
      </c>
      <c r="D1083">
        <v>133000</v>
      </c>
    </row>
    <row r="1084" spans="1:4" x14ac:dyDescent="0.2">
      <c r="A1084">
        <v>1083</v>
      </c>
      <c r="B1084" s="2">
        <v>7</v>
      </c>
      <c r="C1084" s="2">
        <f t="shared" si="18"/>
        <v>1</v>
      </c>
      <c r="D1084">
        <v>192000</v>
      </c>
    </row>
    <row r="1085" spans="1:4" x14ac:dyDescent="0.2">
      <c r="A1085">
        <v>1084</v>
      </c>
      <c r="B1085" s="2">
        <v>6</v>
      </c>
      <c r="C1085" s="2">
        <f t="shared" si="18"/>
        <v>1</v>
      </c>
      <c r="D1085">
        <v>160000</v>
      </c>
    </row>
    <row r="1086" spans="1:4" x14ac:dyDescent="0.2">
      <c r="A1086">
        <v>1085</v>
      </c>
      <c r="B1086" s="2">
        <v>6</v>
      </c>
      <c r="C1086" s="2">
        <f t="shared" si="18"/>
        <v>1</v>
      </c>
      <c r="D1086">
        <v>187500</v>
      </c>
    </row>
    <row r="1087" spans="1:4" x14ac:dyDescent="0.2">
      <c r="A1087">
        <v>1086</v>
      </c>
      <c r="B1087" s="2">
        <v>6</v>
      </c>
      <c r="C1087" s="2">
        <f t="shared" si="18"/>
        <v>1</v>
      </c>
      <c r="D1087">
        <v>147000</v>
      </c>
    </row>
    <row r="1088" spans="1:4" x14ac:dyDescent="0.2">
      <c r="A1088">
        <v>1087</v>
      </c>
      <c r="B1088" s="2">
        <v>4</v>
      </c>
      <c r="C1088" s="2">
        <f t="shared" si="18"/>
        <v>0</v>
      </c>
      <c r="D1088">
        <v>83500</v>
      </c>
    </row>
    <row r="1089" spans="1:4" x14ac:dyDescent="0.2">
      <c r="A1089">
        <v>1088</v>
      </c>
      <c r="B1089" s="2">
        <v>8</v>
      </c>
      <c r="C1089" s="2">
        <f t="shared" si="18"/>
        <v>1</v>
      </c>
      <c r="D1089">
        <v>252000</v>
      </c>
    </row>
    <row r="1090" spans="1:4" x14ac:dyDescent="0.2">
      <c r="A1090">
        <v>1089</v>
      </c>
      <c r="B1090" s="2">
        <v>7</v>
      </c>
      <c r="C1090" s="2">
        <f t="shared" si="18"/>
        <v>1</v>
      </c>
      <c r="D1090">
        <v>137500</v>
      </c>
    </row>
    <row r="1091" spans="1:4" x14ac:dyDescent="0.2">
      <c r="A1091">
        <v>1090</v>
      </c>
      <c r="B1091" s="2">
        <v>8</v>
      </c>
      <c r="C1091" s="2">
        <f t="shared" ref="C1091:C1154" si="19">IF(B1091&gt;=6, 1, 0)</f>
        <v>1</v>
      </c>
      <c r="D1091">
        <v>197000</v>
      </c>
    </row>
    <row r="1092" spans="1:4" x14ac:dyDescent="0.2">
      <c r="A1092">
        <v>1091</v>
      </c>
      <c r="B1092" s="2">
        <v>3</v>
      </c>
      <c r="C1092" s="2">
        <f t="shared" si="19"/>
        <v>0</v>
      </c>
      <c r="D1092">
        <v>92900</v>
      </c>
    </row>
    <row r="1093" spans="1:4" x14ac:dyDescent="0.2">
      <c r="A1093">
        <v>1092</v>
      </c>
      <c r="B1093" s="2">
        <v>7</v>
      </c>
      <c r="C1093" s="2">
        <f t="shared" si="19"/>
        <v>1</v>
      </c>
      <c r="D1093">
        <v>160000</v>
      </c>
    </row>
    <row r="1094" spans="1:4" x14ac:dyDescent="0.2">
      <c r="A1094">
        <v>1093</v>
      </c>
      <c r="B1094" s="2">
        <v>6</v>
      </c>
      <c r="C1094" s="2">
        <f t="shared" si="19"/>
        <v>1</v>
      </c>
      <c r="D1094">
        <v>136500</v>
      </c>
    </row>
    <row r="1095" spans="1:4" x14ac:dyDescent="0.2">
      <c r="A1095">
        <v>1094</v>
      </c>
      <c r="B1095" s="2">
        <v>5</v>
      </c>
      <c r="C1095" s="2">
        <f t="shared" si="19"/>
        <v>0</v>
      </c>
      <c r="D1095">
        <v>146000</v>
      </c>
    </row>
    <row r="1096" spans="1:4" x14ac:dyDescent="0.2">
      <c r="A1096">
        <v>1095</v>
      </c>
      <c r="B1096" s="2">
        <v>5</v>
      </c>
      <c r="C1096" s="2">
        <f t="shared" si="19"/>
        <v>0</v>
      </c>
      <c r="D1096">
        <v>129000</v>
      </c>
    </row>
    <row r="1097" spans="1:4" x14ac:dyDescent="0.2">
      <c r="A1097">
        <v>1096</v>
      </c>
      <c r="B1097" s="2">
        <v>6</v>
      </c>
      <c r="C1097" s="2">
        <f t="shared" si="19"/>
        <v>1</v>
      </c>
      <c r="D1097">
        <v>176432</v>
      </c>
    </row>
    <row r="1098" spans="1:4" x14ac:dyDescent="0.2">
      <c r="A1098">
        <v>1097</v>
      </c>
      <c r="B1098" s="2">
        <v>6</v>
      </c>
      <c r="C1098" s="2">
        <f t="shared" si="19"/>
        <v>1</v>
      </c>
      <c r="D1098">
        <v>127000</v>
      </c>
    </row>
    <row r="1099" spans="1:4" x14ac:dyDescent="0.2">
      <c r="A1099">
        <v>1098</v>
      </c>
      <c r="B1099" s="2">
        <v>8</v>
      </c>
      <c r="C1099" s="2">
        <f t="shared" si="19"/>
        <v>1</v>
      </c>
      <c r="D1099">
        <v>170000</v>
      </c>
    </row>
    <row r="1100" spans="1:4" x14ac:dyDescent="0.2">
      <c r="A1100">
        <v>1099</v>
      </c>
      <c r="B1100" s="2">
        <v>4</v>
      </c>
      <c r="C1100" s="2">
        <f t="shared" si="19"/>
        <v>0</v>
      </c>
      <c r="D1100">
        <v>128000</v>
      </c>
    </row>
    <row r="1101" spans="1:4" x14ac:dyDescent="0.2">
      <c r="A1101">
        <v>1100</v>
      </c>
      <c r="B1101" s="2">
        <v>7</v>
      </c>
      <c r="C1101" s="2">
        <f t="shared" si="19"/>
        <v>1</v>
      </c>
      <c r="D1101">
        <v>157000</v>
      </c>
    </row>
    <row r="1102" spans="1:4" x14ac:dyDescent="0.2">
      <c r="A1102">
        <v>1101</v>
      </c>
      <c r="B1102" s="2">
        <v>2</v>
      </c>
      <c r="C1102" s="2">
        <f t="shared" si="19"/>
        <v>0</v>
      </c>
      <c r="D1102">
        <v>60000</v>
      </c>
    </row>
    <row r="1103" spans="1:4" x14ac:dyDescent="0.2">
      <c r="A1103">
        <v>1102</v>
      </c>
      <c r="B1103" s="2">
        <v>5</v>
      </c>
      <c r="C1103" s="2">
        <f t="shared" si="19"/>
        <v>0</v>
      </c>
      <c r="D1103">
        <v>119500</v>
      </c>
    </row>
    <row r="1104" spans="1:4" x14ac:dyDescent="0.2">
      <c r="A1104">
        <v>1103</v>
      </c>
      <c r="B1104" s="2">
        <v>5</v>
      </c>
      <c r="C1104" s="2">
        <f t="shared" si="19"/>
        <v>0</v>
      </c>
      <c r="D1104">
        <v>135000</v>
      </c>
    </row>
    <row r="1105" spans="1:4" x14ac:dyDescent="0.2">
      <c r="A1105">
        <v>1104</v>
      </c>
      <c r="B1105" s="2">
        <v>6</v>
      </c>
      <c r="C1105" s="2">
        <f t="shared" si="19"/>
        <v>1</v>
      </c>
      <c r="D1105">
        <v>159500</v>
      </c>
    </row>
    <row r="1106" spans="1:4" x14ac:dyDescent="0.2">
      <c r="A1106">
        <v>1105</v>
      </c>
      <c r="B1106" s="2">
        <v>5</v>
      </c>
      <c r="C1106" s="2">
        <f t="shared" si="19"/>
        <v>0</v>
      </c>
      <c r="D1106">
        <v>106000</v>
      </c>
    </row>
    <row r="1107" spans="1:4" x14ac:dyDescent="0.2">
      <c r="A1107">
        <v>1106</v>
      </c>
      <c r="B1107" s="2">
        <v>8</v>
      </c>
      <c r="C1107" s="2">
        <f t="shared" si="19"/>
        <v>1</v>
      </c>
      <c r="D1107">
        <v>325000</v>
      </c>
    </row>
    <row r="1108" spans="1:4" x14ac:dyDescent="0.2">
      <c r="A1108">
        <v>1107</v>
      </c>
      <c r="B1108" s="2">
        <v>7</v>
      </c>
      <c r="C1108" s="2">
        <f t="shared" si="19"/>
        <v>1</v>
      </c>
      <c r="D1108">
        <v>179900</v>
      </c>
    </row>
    <row r="1109" spans="1:4" x14ac:dyDescent="0.2">
      <c r="A1109">
        <v>1108</v>
      </c>
      <c r="B1109" s="2">
        <v>7</v>
      </c>
      <c r="C1109" s="2">
        <f t="shared" si="19"/>
        <v>1</v>
      </c>
      <c r="D1109">
        <v>274725</v>
      </c>
    </row>
    <row r="1110" spans="1:4" x14ac:dyDescent="0.2">
      <c r="A1110">
        <v>1109</v>
      </c>
      <c r="B1110" s="2">
        <v>6</v>
      </c>
      <c r="C1110" s="2">
        <f t="shared" si="19"/>
        <v>1</v>
      </c>
      <c r="D1110">
        <v>181000</v>
      </c>
    </row>
    <row r="1111" spans="1:4" x14ac:dyDescent="0.2">
      <c r="A1111">
        <v>1110</v>
      </c>
      <c r="B1111" s="2">
        <v>8</v>
      </c>
      <c r="C1111" s="2">
        <f t="shared" si="19"/>
        <v>1</v>
      </c>
      <c r="D1111">
        <v>280000</v>
      </c>
    </row>
    <row r="1112" spans="1:4" x14ac:dyDescent="0.2">
      <c r="A1112">
        <v>1111</v>
      </c>
      <c r="B1112" s="2">
        <v>6</v>
      </c>
      <c r="C1112" s="2">
        <f t="shared" si="19"/>
        <v>1</v>
      </c>
      <c r="D1112">
        <v>188000</v>
      </c>
    </row>
    <row r="1113" spans="1:4" x14ac:dyDescent="0.2">
      <c r="A1113">
        <v>1112</v>
      </c>
      <c r="B1113" s="2">
        <v>7</v>
      </c>
      <c r="C1113" s="2">
        <f t="shared" si="19"/>
        <v>1</v>
      </c>
      <c r="D1113">
        <v>205000</v>
      </c>
    </row>
    <row r="1114" spans="1:4" x14ac:dyDescent="0.2">
      <c r="A1114">
        <v>1113</v>
      </c>
      <c r="B1114" s="2">
        <v>5</v>
      </c>
      <c r="C1114" s="2">
        <f t="shared" si="19"/>
        <v>0</v>
      </c>
      <c r="D1114">
        <v>129900</v>
      </c>
    </row>
    <row r="1115" spans="1:4" x14ac:dyDescent="0.2">
      <c r="A1115">
        <v>1114</v>
      </c>
      <c r="B1115" s="2">
        <v>5</v>
      </c>
      <c r="C1115" s="2">
        <f t="shared" si="19"/>
        <v>0</v>
      </c>
      <c r="D1115">
        <v>134500</v>
      </c>
    </row>
    <row r="1116" spans="1:4" x14ac:dyDescent="0.2">
      <c r="A1116">
        <v>1115</v>
      </c>
      <c r="B1116" s="2">
        <v>5</v>
      </c>
      <c r="C1116" s="2">
        <f t="shared" si="19"/>
        <v>0</v>
      </c>
      <c r="D1116">
        <v>117000</v>
      </c>
    </row>
    <row r="1117" spans="1:4" x14ac:dyDescent="0.2">
      <c r="A1117">
        <v>1116</v>
      </c>
      <c r="B1117" s="2">
        <v>8</v>
      </c>
      <c r="C1117" s="2">
        <f t="shared" si="19"/>
        <v>1</v>
      </c>
      <c r="D1117">
        <v>318000</v>
      </c>
    </row>
    <row r="1118" spans="1:4" x14ac:dyDescent="0.2">
      <c r="A1118">
        <v>1117</v>
      </c>
      <c r="B1118" s="2">
        <v>8</v>
      </c>
      <c r="C1118" s="2">
        <f t="shared" si="19"/>
        <v>1</v>
      </c>
      <c r="D1118">
        <v>184100</v>
      </c>
    </row>
    <row r="1119" spans="1:4" x14ac:dyDescent="0.2">
      <c r="A1119">
        <v>1118</v>
      </c>
      <c r="B1119" s="2">
        <v>5</v>
      </c>
      <c r="C1119" s="2">
        <f t="shared" si="19"/>
        <v>0</v>
      </c>
      <c r="D1119">
        <v>130000</v>
      </c>
    </row>
    <row r="1120" spans="1:4" x14ac:dyDescent="0.2">
      <c r="A1120">
        <v>1119</v>
      </c>
      <c r="B1120" s="2">
        <v>5</v>
      </c>
      <c r="C1120" s="2">
        <f t="shared" si="19"/>
        <v>0</v>
      </c>
      <c r="D1120">
        <v>140000</v>
      </c>
    </row>
    <row r="1121" spans="1:4" x14ac:dyDescent="0.2">
      <c r="A1121">
        <v>1120</v>
      </c>
      <c r="B1121" s="2">
        <v>5</v>
      </c>
      <c r="C1121" s="2">
        <f t="shared" si="19"/>
        <v>0</v>
      </c>
      <c r="D1121">
        <v>133700</v>
      </c>
    </row>
    <row r="1122" spans="1:4" x14ac:dyDescent="0.2">
      <c r="A1122">
        <v>1121</v>
      </c>
      <c r="B1122" s="2">
        <v>6</v>
      </c>
      <c r="C1122" s="2">
        <f t="shared" si="19"/>
        <v>1</v>
      </c>
      <c r="D1122">
        <v>118400</v>
      </c>
    </row>
    <row r="1123" spans="1:4" x14ac:dyDescent="0.2">
      <c r="A1123">
        <v>1122</v>
      </c>
      <c r="B1123" s="2">
        <v>7</v>
      </c>
      <c r="C1123" s="2">
        <f t="shared" si="19"/>
        <v>1</v>
      </c>
      <c r="D1123">
        <v>212900</v>
      </c>
    </row>
    <row r="1124" spans="1:4" x14ac:dyDescent="0.2">
      <c r="A1124">
        <v>1123</v>
      </c>
      <c r="B1124" s="2">
        <v>4</v>
      </c>
      <c r="C1124" s="2">
        <f t="shared" si="19"/>
        <v>0</v>
      </c>
      <c r="D1124">
        <v>112000</v>
      </c>
    </row>
    <row r="1125" spans="1:4" x14ac:dyDescent="0.2">
      <c r="A1125">
        <v>1124</v>
      </c>
      <c r="B1125" s="2">
        <v>5</v>
      </c>
      <c r="C1125" s="2">
        <f t="shared" si="19"/>
        <v>0</v>
      </c>
      <c r="D1125">
        <v>118000</v>
      </c>
    </row>
    <row r="1126" spans="1:4" x14ac:dyDescent="0.2">
      <c r="A1126">
        <v>1125</v>
      </c>
      <c r="B1126" s="2">
        <v>7</v>
      </c>
      <c r="C1126" s="2">
        <f t="shared" si="19"/>
        <v>1</v>
      </c>
      <c r="D1126">
        <v>163900</v>
      </c>
    </row>
    <row r="1127" spans="1:4" x14ac:dyDescent="0.2">
      <c r="A1127">
        <v>1126</v>
      </c>
      <c r="B1127" s="2">
        <v>4</v>
      </c>
      <c r="C1127" s="2">
        <f t="shared" si="19"/>
        <v>0</v>
      </c>
      <c r="D1127">
        <v>115000</v>
      </c>
    </row>
    <row r="1128" spans="1:4" x14ac:dyDescent="0.2">
      <c r="A1128">
        <v>1127</v>
      </c>
      <c r="B1128" s="2">
        <v>7</v>
      </c>
      <c r="C1128" s="2">
        <f t="shared" si="19"/>
        <v>1</v>
      </c>
      <c r="D1128">
        <v>174000</v>
      </c>
    </row>
    <row r="1129" spans="1:4" x14ac:dyDescent="0.2">
      <c r="A1129">
        <v>1128</v>
      </c>
      <c r="B1129" s="2">
        <v>7</v>
      </c>
      <c r="C1129" s="2">
        <f t="shared" si="19"/>
        <v>1</v>
      </c>
      <c r="D1129">
        <v>259000</v>
      </c>
    </row>
    <row r="1130" spans="1:4" x14ac:dyDescent="0.2">
      <c r="A1130">
        <v>1129</v>
      </c>
      <c r="B1130" s="2">
        <v>7</v>
      </c>
      <c r="C1130" s="2">
        <f t="shared" si="19"/>
        <v>1</v>
      </c>
      <c r="D1130">
        <v>215000</v>
      </c>
    </row>
    <row r="1131" spans="1:4" x14ac:dyDescent="0.2">
      <c r="A1131">
        <v>1130</v>
      </c>
      <c r="B1131" s="2">
        <v>5</v>
      </c>
      <c r="C1131" s="2">
        <f t="shared" si="19"/>
        <v>0</v>
      </c>
      <c r="D1131">
        <v>140000</v>
      </c>
    </row>
    <row r="1132" spans="1:4" x14ac:dyDescent="0.2">
      <c r="A1132">
        <v>1131</v>
      </c>
      <c r="B1132" s="2">
        <v>4</v>
      </c>
      <c r="C1132" s="2">
        <f t="shared" si="19"/>
        <v>0</v>
      </c>
      <c r="D1132">
        <v>135000</v>
      </c>
    </row>
    <row r="1133" spans="1:4" x14ac:dyDescent="0.2">
      <c r="A1133">
        <v>1132</v>
      </c>
      <c r="B1133" s="2">
        <v>5</v>
      </c>
      <c r="C1133" s="2">
        <f t="shared" si="19"/>
        <v>0</v>
      </c>
      <c r="D1133">
        <v>93500</v>
      </c>
    </row>
    <row r="1134" spans="1:4" x14ac:dyDescent="0.2">
      <c r="A1134">
        <v>1133</v>
      </c>
      <c r="B1134" s="2">
        <v>6</v>
      </c>
      <c r="C1134" s="2">
        <f t="shared" si="19"/>
        <v>1</v>
      </c>
      <c r="D1134">
        <v>117500</v>
      </c>
    </row>
    <row r="1135" spans="1:4" x14ac:dyDescent="0.2">
      <c r="A1135">
        <v>1134</v>
      </c>
      <c r="B1135" s="2">
        <v>8</v>
      </c>
      <c r="C1135" s="2">
        <f t="shared" si="19"/>
        <v>1</v>
      </c>
      <c r="D1135">
        <v>239500</v>
      </c>
    </row>
    <row r="1136" spans="1:4" x14ac:dyDescent="0.2">
      <c r="A1136">
        <v>1135</v>
      </c>
      <c r="B1136" s="2">
        <v>6</v>
      </c>
      <c r="C1136" s="2">
        <f t="shared" si="19"/>
        <v>1</v>
      </c>
      <c r="D1136">
        <v>169000</v>
      </c>
    </row>
    <row r="1137" spans="1:4" x14ac:dyDescent="0.2">
      <c r="A1137">
        <v>1136</v>
      </c>
      <c r="B1137" s="2">
        <v>6</v>
      </c>
      <c r="C1137" s="2">
        <f t="shared" si="19"/>
        <v>1</v>
      </c>
      <c r="D1137">
        <v>102000</v>
      </c>
    </row>
    <row r="1138" spans="1:4" x14ac:dyDescent="0.2">
      <c r="A1138">
        <v>1137</v>
      </c>
      <c r="B1138" s="2">
        <v>6</v>
      </c>
      <c r="C1138" s="2">
        <f t="shared" si="19"/>
        <v>1</v>
      </c>
      <c r="D1138">
        <v>119000</v>
      </c>
    </row>
    <row r="1139" spans="1:4" x14ac:dyDescent="0.2">
      <c r="A1139">
        <v>1138</v>
      </c>
      <c r="B1139" s="2">
        <v>5</v>
      </c>
      <c r="C1139" s="2">
        <f t="shared" si="19"/>
        <v>0</v>
      </c>
      <c r="D1139">
        <v>94000</v>
      </c>
    </row>
    <row r="1140" spans="1:4" x14ac:dyDescent="0.2">
      <c r="A1140">
        <v>1139</v>
      </c>
      <c r="B1140" s="2">
        <v>6</v>
      </c>
      <c r="C1140" s="2">
        <f t="shared" si="19"/>
        <v>1</v>
      </c>
      <c r="D1140">
        <v>196000</v>
      </c>
    </row>
    <row r="1141" spans="1:4" x14ac:dyDescent="0.2">
      <c r="A1141">
        <v>1140</v>
      </c>
      <c r="B1141" s="2">
        <v>5</v>
      </c>
      <c r="C1141" s="2">
        <f t="shared" si="19"/>
        <v>0</v>
      </c>
      <c r="D1141">
        <v>144000</v>
      </c>
    </row>
    <row r="1142" spans="1:4" x14ac:dyDescent="0.2">
      <c r="A1142">
        <v>1141</v>
      </c>
      <c r="B1142" s="2">
        <v>5</v>
      </c>
      <c r="C1142" s="2">
        <f t="shared" si="19"/>
        <v>0</v>
      </c>
      <c r="D1142">
        <v>139000</v>
      </c>
    </row>
    <row r="1143" spans="1:4" x14ac:dyDescent="0.2">
      <c r="A1143">
        <v>1142</v>
      </c>
      <c r="B1143" s="2">
        <v>5</v>
      </c>
      <c r="C1143" s="2">
        <f t="shared" si="19"/>
        <v>0</v>
      </c>
      <c r="D1143">
        <v>197500</v>
      </c>
    </row>
    <row r="1144" spans="1:4" x14ac:dyDescent="0.2">
      <c r="A1144">
        <v>1143</v>
      </c>
      <c r="B1144" s="2">
        <v>8</v>
      </c>
      <c r="C1144" s="2">
        <f t="shared" si="19"/>
        <v>1</v>
      </c>
      <c r="D1144">
        <v>424870</v>
      </c>
    </row>
    <row r="1145" spans="1:4" x14ac:dyDescent="0.2">
      <c r="A1145">
        <v>1144</v>
      </c>
      <c r="B1145" s="2">
        <v>5</v>
      </c>
      <c r="C1145" s="2">
        <f t="shared" si="19"/>
        <v>0</v>
      </c>
      <c r="D1145">
        <v>80000</v>
      </c>
    </row>
    <row r="1146" spans="1:4" x14ac:dyDescent="0.2">
      <c r="A1146">
        <v>1145</v>
      </c>
      <c r="B1146" s="2">
        <v>4</v>
      </c>
      <c r="C1146" s="2">
        <f t="shared" si="19"/>
        <v>0</v>
      </c>
      <c r="D1146">
        <v>80000</v>
      </c>
    </row>
    <row r="1147" spans="1:4" x14ac:dyDescent="0.2">
      <c r="A1147">
        <v>1146</v>
      </c>
      <c r="B1147" s="2">
        <v>5</v>
      </c>
      <c r="C1147" s="2">
        <f t="shared" si="19"/>
        <v>0</v>
      </c>
      <c r="D1147">
        <v>149000</v>
      </c>
    </row>
    <row r="1148" spans="1:4" x14ac:dyDescent="0.2">
      <c r="A1148">
        <v>1147</v>
      </c>
      <c r="B1148" s="2">
        <v>6</v>
      </c>
      <c r="C1148" s="2">
        <f t="shared" si="19"/>
        <v>1</v>
      </c>
      <c r="D1148">
        <v>180000</v>
      </c>
    </row>
    <row r="1149" spans="1:4" x14ac:dyDescent="0.2">
      <c r="A1149">
        <v>1148</v>
      </c>
      <c r="B1149" s="2">
        <v>7</v>
      </c>
      <c r="C1149" s="2">
        <f t="shared" si="19"/>
        <v>1</v>
      </c>
      <c r="D1149">
        <v>174500</v>
      </c>
    </row>
    <row r="1150" spans="1:4" x14ac:dyDescent="0.2">
      <c r="A1150">
        <v>1149</v>
      </c>
      <c r="B1150" s="2">
        <v>7</v>
      </c>
      <c r="C1150" s="2">
        <f t="shared" si="19"/>
        <v>1</v>
      </c>
      <c r="D1150">
        <v>116900</v>
      </c>
    </row>
    <row r="1151" spans="1:4" x14ac:dyDescent="0.2">
      <c r="A1151">
        <v>1150</v>
      </c>
      <c r="B1151" s="2">
        <v>7</v>
      </c>
      <c r="C1151" s="2">
        <f t="shared" si="19"/>
        <v>1</v>
      </c>
      <c r="D1151">
        <v>143000</v>
      </c>
    </row>
    <row r="1152" spans="1:4" x14ac:dyDescent="0.2">
      <c r="A1152">
        <v>1151</v>
      </c>
      <c r="B1152" s="2">
        <v>6</v>
      </c>
      <c r="C1152" s="2">
        <f t="shared" si="19"/>
        <v>1</v>
      </c>
      <c r="D1152">
        <v>124000</v>
      </c>
    </row>
    <row r="1153" spans="1:4" x14ac:dyDescent="0.2">
      <c r="A1153">
        <v>1152</v>
      </c>
      <c r="B1153" s="2">
        <v>5</v>
      </c>
      <c r="C1153" s="2">
        <f t="shared" si="19"/>
        <v>0</v>
      </c>
      <c r="D1153">
        <v>149900</v>
      </c>
    </row>
    <row r="1154" spans="1:4" x14ac:dyDescent="0.2">
      <c r="A1154">
        <v>1153</v>
      </c>
      <c r="B1154" s="2">
        <v>6</v>
      </c>
      <c r="C1154" s="2">
        <f t="shared" si="19"/>
        <v>1</v>
      </c>
      <c r="D1154">
        <v>230000</v>
      </c>
    </row>
    <row r="1155" spans="1:4" x14ac:dyDescent="0.2">
      <c r="A1155">
        <v>1154</v>
      </c>
      <c r="B1155" s="2">
        <v>6</v>
      </c>
      <c r="C1155" s="2">
        <f t="shared" ref="C1155:C1218" si="20">IF(B1155&gt;=6, 1, 0)</f>
        <v>1</v>
      </c>
      <c r="D1155">
        <v>120500</v>
      </c>
    </row>
    <row r="1156" spans="1:4" x14ac:dyDescent="0.2">
      <c r="A1156">
        <v>1155</v>
      </c>
      <c r="B1156" s="2">
        <v>7</v>
      </c>
      <c r="C1156" s="2">
        <f t="shared" si="20"/>
        <v>1</v>
      </c>
      <c r="D1156">
        <v>201800</v>
      </c>
    </row>
    <row r="1157" spans="1:4" x14ac:dyDescent="0.2">
      <c r="A1157">
        <v>1156</v>
      </c>
      <c r="B1157" s="2">
        <v>5</v>
      </c>
      <c r="C1157" s="2">
        <f t="shared" si="20"/>
        <v>0</v>
      </c>
      <c r="D1157">
        <v>218000</v>
      </c>
    </row>
    <row r="1158" spans="1:4" x14ac:dyDescent="0.2">
      <c r="A1158">
        <v>1157</v>
      </c>
      <c r="B1158" s="2">
        <v>5</v>
      </c>
      <c r="C1158" s="2">
        <f t="shared" si="20"/>
        <v>0</v>
      </c>
      <c r="D1158">
        <v>179900</v>
      </c>
    </row>
    <row r="1159" spans="1:4" x14ac:dyDescent="0.2">
      <c r="A1159">
        <v>1158</v>
      </c>
      <c r="B1159" s="2">
        <v>7</v>
      </c>
      <c r="C1159" s="2">
        <f t="shared" si="20"/>
        <v>1</v>
      </c>
      <c r="D1159">
        <v>230000</v>
      </c>
    </row>
    <row r="1160" spans="1:4" x14ac:dyDescent="0.2">
      <c r="A1160">
        <v>1159</v>
      </c>
      <c r="B1160" s="2">
        <v>8</v>
      </c>
      <c r="C1160" s="2">
        <f t="shared" si="20"/>
        <v>1</v>
      </c>
      <c r="D1160">
        <v>235128</v>
      </c>
    </row>
    <row r="1161" spans="1:4" x14ac:dyDescent="0.2">
      <c r="A1161">
        <v>1160</v>
      </c>
      <c r="B1161" s="2">
        <v>6</v>
      </c>
      <c r="C1161" s="2">
        <f t="shared" si="20"/>
        <v>1</v>
      </c>
      <c r="D1161">
        <v>185000</v>
      </c>
    </row>
    <row r="1162" spans="1:4" x14ac:dyDescent="0.2">
      <c r="A1162">
        <v>1161</v>
      </c>
      <c r="B1162" s="2">
        <v>6</v>
      </c>
      <c r="C1162" s="2">
        <f t="shared" si="20"/>
        <v>1</v>
      </c>
      <c r="D1162">
        <v>146000</v>
      </c>
    </row>
    <row r="1163" spans="1:4" x14ac:dyDescent="0.2">
      <c r="A1163">
        <v>1162</v>
      </c>
      <c r="B1163" s="2">
        <v>6</v>
      </c>
      <c r="C1163" s="2">
        <f t="shared" si="20"/>
        <v>1</v>
      </c>
      <c r="D1163">
        <v>224000</v>
      </c>
    </row>
    <row r="1164" spans="1:4" x14ac:dyDescent="0.2">
      <c r="A1164">
        <v>1163</v>
      </c>
      <c r="B1164" s="2">
        <v>5</v>
      </c>
      <c r="C1164" s="2">
        <f t="shared" si="20"/>
        <v>0</v>
      </c>
      <c r="D1164">
        <v>129000</v>
      </c>
    </row>
    <row r="1165" spans="1:4" x14ac:dyDescent="0.2">
      <c r="A1165">
        <v>1164</v>
      </c>
      <c r="B1165" s="2">
        <v>4</v>
      </c>
      <c r="C1165" s="2">
        <f t="shared" si="20"/>
        <v>0</v>
      </c>
      <c r="D1165">
        <v>108959</v>
      </c>
    </row>
    <row r="1166" spans="1:4" x14ac:dyDescent="0.2">
      <c r="A1166">
        <v>1165</v>
      </c>
      <c r="B1166" s="2">
        <v>5</v>
      </c>
      <c r="C1166" s="2">
        <f t="shared" si="20"/>
        <v>0</v>
      </c>
      <c r="D1166">
        <v>194000</v>
      </c>
    </row>
    <row r="1167" spans="1:4" x14ac:dyDescent="0.2">
      <c r="A1167">
        <v>1166</v>
      </c>
      <c r="B1167" s="2">
        <v>7</v>
      </c>
      <c r="C1167" s="2">
        <f t="shared" si="20"/>
        <v>1</v>
      </c>
      <c r="D1167">
        <v>233170</v>
      </c>
    </row>
    <row r="1168" spans="1:4" x14ac:dyDescent="0.2">
      <c r="A1168">
        <v>1167</v>
      </c>
      <c r="B1168" s="2">
        <v>8</v>
      </c>
      <c r="C1168" s="2">
        <f t="shared" si="20"/>
        <v>1</v>
      </c>
      <c r="D1168">
        <v>245350</v>
      </c>
    </row>
    <row r="1169" spans="1:4" x14ac:dyDescent="0.2">
      <c r="A1169">
        <v>1168</v>
      </c>
      <c r="B1169" s="2">
        <v>6</v>
      </c>
      <c r="C1169" s="2">
        <f t="shared" si="20"/>
        <v>1</v>
      </c>
      <c r="D1169">
        <v>173000</v>
      </c>
    </row>
    <row r="1170" spans="1:4" x14ac:dyDescent="0.2">
      <c r="A1170">
        <v>1169</v>
      </c>
      <c r="B1170" s="2">
        <v>6</v>
      </c>
      <c r="C1170" s="2">
        <f t="shared" si="20"/>
        <v>1</v>
      </c>
      <c r="D1170">
        <v>235000</v>
      </c>
    </row>
    <row r="1171" spans="1:4" x14ac:dyDescent="0.2">
      <c r="A1171">
        <v>1170</v>
      </c>
      <c r="B1171" s="2">
        <v>10</v>
      </c>
      <c r="C1171" s="2">
        <f t="shared" si="20"/>
        <v>1</v>
      </c>
      <c r="D1171">
        <v>625000</v>
      </c>
    </row>
    <row r="1172" spans="1:4" x14ac:dyDescent="0.2">
      <c r="A1172">
        <v>1171</v>
      </c>
      <c r="B1172" s="2">
        <v>6</v>
      </c>
      <c r="C1172" s="2">
        <f t="shared" si="20"/>
        <v>1</v>
      </c>
      <c r="D1172">
        <v>171000</v>
      </c>
    </row>
    <row r="1173" spans="1:4" x14ac:dyDescent="0.2">
      <c r="A1173">
        <v>1172</v>
      </c>
      <c r="B1173" s="2">
        <v>6</v>
      </c>
      <c r="C1173" s="2">
        <f t="shared" si="20"/>
        <v>1</v>
      </c>
      <c r="D1173">
        <v>163000</v>
      </c>
    </row>
    <row r="1174" spans="1:4" x14ac:dyDescent="0.2">
      <c r="A1174">
        <v>1173</v>
      </c>
      <c r="B1174" s="2">
        <v>7</v>
      </c>
      <c r="C1174" s="2">
        <f t="shared" si="20"/>
        <v>1</v>
      </c>
      <c r="D1174">
        <v>171900</v>
      </c>
    </row>
    <row r="1175" spans="1:4" x14ac:dyDescent="0.2">
      <c r="A1175">
        <v>1174</v>
      </c>
      <c r="B1175" s="2">
        <v>5</v>
      </c>
      <c r="C1175" s="2">
        <f t="shared" si="20"/>
        <v>0</v>
      </c>
      <c r="D1175">
        <v>200500</v>
      </c>
    </row>
    <row r="1176" spans="1:4" x14ac:dyDescent="0.2">
      <c r="A1176">
        <v>1175</v>
      </c>
      <c r="B1176" s="2">
        <v>6</v>
      </c>
      <c r="C1176" s="2">
        <f t="shared" si="20"/>
        <v>1</v>
      </c>
      <c r="D1176">
        <v>239000</v>
      </c>
    </row>
    <row r="1177" spans="1:4" x14ac:dyDescent="0.2">
      <c r="A1177">
        <v>1176</v>
      </c>
      <c r="B1177" s="2">
        <v>8</v>
      </c>
      <c r="C1177" s="2">
        <f t="shared" si="20"/>
        <v>1</v>
      </c>
      <c r="D1177">
        <v>285000</v>
      </c>
    </row>
    <row r="1178" spans="1:4" x14ac:dyDescent="0.2">
      <c r="A1178">
        <v>1177</v>
      </c>
      <c r="B1178" s="2">
        <v>5</v>
      </c>
      <c r="C1178" s="2">
        <f t="shared" si="20"/>
        <v>0</v>
      </c>
      <c r="D1178">
        <v>119500</v>
      </c>
    </row>
    <row r="1179" spans="1:4" x14ac:dyDescent="0.2">
      <c r="A1179">
        <v>1178</v>
      </c>
      <c r="B1179" s="2">
        <v>6</v>
      </c>
      <c r="C1179" s="2">
        <f t="shared" si="20"/>
        <v>1</v>
      </c>
      <c r="D1179">
        <v>115000</v>
      </c>
    </row>
    <row r="1180" spans="1:4" x14ac:dyDescent="0.2">
      <c r="A1180">
        <v>1179</v>
      </c>
      <c r="B1180" s="2">
        <v>5</v>
      </c>
      <c r="C1180" s="2">
        <f t="shared" si="20"/>
        <v>0</v>
      </c>
      <c r="D1180">
        <v>154900</v>
      </c>
    </row>
    <row r="1181" spans="1:4" x14ac:dyDescent="0.2">
      <c r="A1181">
        <v>1180</v>
      </c>
      <c r="B1181" s="2">
        <v>5</v>
      </c>
      <c r="C1181" s="2">
        <f t="shared" si="20"/>
        <v>0</v>
      </c>
      <c r="D1181">
        <v>93000</v>
      </c>
    </row>
    <row r="1182" spans="1:4" x14ac:dyDescent="0.2">
      <c r="A1182">
        <v>1181</v>
      </c>
      <c r="B1182" s="2">
        <v>7</v>
      </c>
      <c r="C1182" s="2">
        <f t="shared" si="20"/>
        <v>1</v>
      </c>
      <c r="D1182">
        <v>250000</v>
      </c>
    </row>
    <row r="1183" spans="1:4" x14ac:dyDescent="0.2">
      <c r="A1183">
        <v>1182</v>
      </c>
      <c r="B1183" s="2">
        <v>8</v>
      </c>
      <c r="C1183" s="2">
        <f t="shared" si="20"/>
        <v>1</v>
      </c>
      <c r="D1183">
        <v>392500</v>
      </c>
    </row>
    <row r="1184" spans="1:4" x14ac:dyDescent="0.2">
      <c r="A1184">
        <v>1183</v>
      </c>
      <c r="B1184" s="2">
        <v>10</v>
      </c>
      <c r="C1184" s="2">
        <f t="shared" si="20"/>
        <v>1</v>
      </c>
      <c r="D1184">
        <v>745000</v>
      </c>
    </row>
    <row r="1185" spans="1:4" x14ac:dyDescent="0.2">
      <c r="A1185">
        <v>1184</v>
      </c>
      <c r="B1185" s="2">
        <v>5</v>
      </c>
      <c r="C1185" s="2">
        <f t="shared" si="20"/>
        <v>0</v>
      </c>
      <c r="D1185">
        <v>120000</v>
      </c>
    </row>
    <row r="1186" spans="1:4" x14ac:dyDescent="0.2">
      <c r="A1186">
        <v>1185</v>
      </c>
      <c r="B1186" s="2">
        <v>5</v>
      </c>
      <c r="C1186" s="2">
        <f t="shared" si="20"/>
        <v>0</v>
      </c>
      <c r="D1186">
        <v>186700</v>
      </c>
    </row>
    <row r="1187" spans="1:4" x14ac:dyDescent="0.2">
      <c r="A1187">
        <v>1186</v>
      </c>
      <c r="B1187" s="2">
        <v>5</v>
      </c>
      <c r="C1187" s="2">
        <f t="shared" si="20"/>
        <v>0</v>
      </c>
      <c r="D1187">
        <v>104900</v>
      </c>
    </row>
    <row r="1188" spans="1:4" x14ac:dyDescent="0.2">
      <c r="A1188">
        <v>1187</v>
      </c>
      <c r="B1188" s="2">
        <v>3</v>
      </c>
      <c r="C1188" s="2">
        <f t="shared" si="20"/>
        <v>0</v>
      </c>
      <c r="D1188">
        <v>95000</v>
      </c>
    </row>
    <row r="1189" spans="1:4" x14ac:dyDescent="0.2">
      <c r="A1189">
        <v>1188</v>
      </c>
      <c r="B1189" s="2">
        <v>8</v>
      </c>
      <c r="C1189" s="2">
        <f t="shared" si="20"/>
        <v>1</v>
      </c>
      <c r="D1189">
        <v>262000</v>
      </c>
    </row>
    <row r="1190" spans="1:4" x14ac:dyDescent="0.2">
      <c r="A1190">
        <v>1189</v>
      </c>
      <c r="B1190" s="2">
        <v>7</v>
      </c>
      <c r="C1190" s="2">
        <f t="shared" si="20"/>
        <v>1</v>
      </c>
      <c r="D1190">
        <v>195000</v>
      </c>
    </row>
    <row r="1191" spans="1:4" x14ac:dyDescent="0.2">
      <c r="A1191">
        <v>1190</v>
      </c>
      <c r="B1191" s="2">
        <v>7</v>
      </c>
      <c r="C1191" s="2">
        <f t="shared" si="20"/>
        <v>1</v>
      </c>
      <c r="D1191">
        <v>189000</v>
      </c>
    </row>
    <row r="1192" spans="1:4" x14ac:dyDescent="0.2">
      <c r="A1192">
        <v>1191</v>
      </c>
      <c r="B1192" s="2">
        <v>4</v>
      </c>
      <c r="C1192" s="2">
        <f t="shared" si="20"/>
        <v>0</v>
      </c>
      <c r="D1192">
        <v>168000</v>
      </c>
    </row>
    <row r="1193" spans="1:4" x14ac:dyDescent="0.2">
      <c r="A1193">
        <v>1192</v>
      </c>
      <c r="B1193" s="2">
        <v>8</v>
      </c>
      <c r="C1193" s="2">
        <f t="shared" si="20"/>
        <v>1</v>
      </c>
      <c r="D1193">
        <v>174000</v>
      </c>
    </row>
    <row r="1194" spans="1:4" x14ac:dyDescent="0.2">
      <c r="A1194">
        <v>1193</v>
      </c>
      <c r="B1194" s="2">
        <v>5</v>
      </c>
      <c r="C1194" s="2">
        <f t="shared" si="20"/>
        <v>0</v>
      </c>
      <c r="D1194">
        <v>125000</v>
      </c>
    </row>
    <row r="1195" spans="1:4" x14ac:dyDescent="0.2">
      <c r="A1195">
        <v>1194</v>
      </c>
      <c r="B1195" s="2">
        <v>6</v>
      </c>
      <c r="C1195" s="2">
        <f t="shared" si="20"/>
        <v>1</v>
      </c>
      <c r="D1195">
        <v>165000</v>
      </c>
    </row>
    <row r="1196" spans="1:4" x14ac:dyDescent="0.2">
      <c r="A1196">
        <v>1195</v>
      </c>
      <c r="B1196" s="2">
        <v>6</v>
      </c>
      <c r="C1196" s="2">
        <f t="shared" si="20"/>
        <v>1</v>
      </c>
      <c r="D1196">
        <v>158000</v>
      </c>
    </row>
    <row r="1197" spans="1:4" x14ac:dyDescent="0.2">
      <c r="A1197">
        <v>1196</v>
      </c>
      <c r="B1197" s="2">
        <v>6</v>
      </c>
      <c r="C1197" s="2">
        <f t="shared" si="20"/>
        <v>1</v>
      </c>
      <c r="D1197">
        <v>176000</v>
      </c>
    </row>
    <row r="1198" spans="1:4" x14ac:dyDescent="0.2">
      <c r="A1198">
        <v>1197</v>
      </c>
      <c r="B1198" s="2">
        <v>7</v>
      </c>
      <c r="C1198" s="2">
        <f t="shared" si="20"/>
        <v>1</v>
      </c>
      <c r="D1198">
        <v>219210</v>
      </c>
    </row>
    <row r="1199" spans="1:4" x14ac:dyDescent="0.2">
      <c r="A1199">
        <v>1198</v>
      </c>
      <c r="B1199" s="2">
        <v>7</v>
      </c>
      <c r="C1199" s="2">
        <f t="shared" si="20"/>
        <v>1</v>
      </c>
      <c r="D1199">
        <v>144000</v>
      </c>
    </row>
    <row r="1200" spans="1:4" x14ac:dyDescent="0.2">
      <c r="A1200">
        <v>1199</v>
      </c>
      <c r="B1200" s="2">
        <v>7</v>
      </c>
      <c r="C1200" s="2">
        <f t="shared" si="20"/>
        <v>1</v>
      </c>
      <c r="D1200">
        <v>178000</v>
      </c>
    </row>
    <row r="1201" spans="1:4" x14ac:dyDescent="0.2">
      <c r="A1201">
        <v>1200</v>
      </c>
      <c r="B1201" s="2">
        <v>4</v>
      </c>
      <c r="C1201" s="2">
        <f t="shared" si="20"/>
        <v>0</v>
      </c>
      <c r="D1201">
        <v>148000</v>
      </c>
    </row>
    <row r="1202" spans="1:4" x14ac:dyDescent="0.2">
      <c r="A1202">
        <v>1201</v>
      </c>
      <c r="B1202" s="2">
        <v>4</v>
      </c>
      <c r="C1202" s="2">
        <f t="shared" si="20"/>
        <v>0</v>
      </c>
      <c r="D1202">
        <v>116050</v>
      </c>
    </row>
    <row r="1203" spans="1:4" x14ac:dyDescent="0.2">
      <c r="A1203">
        <v>1202</v>
      </c>
      <c r="B1203" s="2">
        <v>7</v>
      </c>
      <c r="C1203" s="2">
        <f t="shared" si="20"/>
        <v>1</v>
      </c>
      <c r="D1203">
        <v>197900</v>
      </c>
    </row>
    <row r="1204" spans="1:4" x14ac:dyDescent="0.2">
      <c r="A1204">
        <v>1203</v>
      </c>
      <c r="B1204" s="2">
        <v>5</v>
      </c>
      <c r="C1204" s="2">
        <f t="shared" si="20"/>
        <v>0</v>
      </c>
      <c r="D1204">
        <v>117000</v>
      </c>
    </row>
    <row r="1205" spans="1:4" x14ac:dyDescent="0.2">
      <c r="A1205">
        <v>1204</v>
      </c>
      <c r="B1205" s="2">
        <v>7</v>
      </c>
      <c r="C1205" s="2">
        <f t="shared" si="20"/>
        <v>1</v>
      </c>
      <c r="D1205">
        <v>213000</v>
      </c>
    </row>
    <row r="1206" spans="1:4" x14ac:dyDescent="0.2">
      <c r="A1206">
        <v>1205</v>
      </c>
      <c r="B1206" s="2">
        <v>5</v>
      </c>
      <c r="C1206" s="2">
        <f t="shared" si="20"/>
        <v>0</v>
      </c>
      <c r="D1206">
        <v>153500</v>
      </c>
    </row>
    <row r="1207" spans="1:4" x14ac:dyDescent="0.2">
      <c r="A1207">
        <v>1206</v>
      </c>
      <c r="B1207" s="2">
        <v>7</v>
      </c>
      <c r="C1207" s="2">
        <f t="shared" si="20"/>
        <v>1</v>
      </c>
      <c r="D1207">
        <v>271900</v>
      </c>
    </row>
    <row r="1208" spans="1:4" x14ac:dyDescent="0.2">
      <c r="A1208">
        <v>1207</v>
      </c>
      <c r="B1208" s="2">
        <v>4</v>
      </c>
      <c r="C1208" s="2">
        <f t="shared" si="20"/>
        <v>0</v>
      </c>
      <c r="D1208">
        <v>107000</v>
      </c>
    </row>
    <row r="1209" spans="1:4" x14ac:dyDescent="0.2">
      <c r="A1209">
        <v>1208</v>
      </c>
      <c r="B1209" s="2">
        <v>6</v>
      </c>
      <c r="C1209" s="2">
        <f t="shared" si="20"/>
        <v>1</v>
      </c>
      <c r="D1209">
        <v>200000</v>
      </c>
    </row>
    <row r="1210" spans="1:4" x14ac:dyDescent="0.2">
      <c r="A1210">
        <v>1209</v>
      </c>
      <c r="B1210" s="2">
        <v>5</v>
      </c>
      <c r="C1210" s="2">
        <f t="shared" si="20"/>
        <v>0</v>
      </c>
      <c r="D1210">
        <v>140000</v>
      </c>
    </row>
    <row r="1211" spans="1:4" x14ac:dyDescent="0.2">
      <c r="A1211">
        <v>1210</v>
      </c>
      <c r="B1211" s="2">
        <v>8</v>
      </c>
      <c r="C1211" s="2">
        <f t="shared" si="20"/>
        <v>1</v>
      </c>
      <c r="D1211">
        <v>290000</v>
      </c>
    </row>
    <row r="1212" spans="1:4" x14ac:dyDescent="0.2">
      <c r="A1212">
        <v>1211</v>
      </c>
      <c r="B1212" s="2">
        <v>6</v>
      </c>
      <c r="C1212" s="2">
        <f t="shared" si="20"/>
        <v>1</v>
      </c>
      <c r="D1212">
        <v>189000</v>
      </c>
    </row>
    <row r="1213" spans="1:4" x14ac:dyDescent="0.2">
      <c r="A1213">
        <v>1212</v>
      </c>
      <c r="B1213" s="2">
        <v>8</v>
      </c>
      <c r="C1213" s="2">
        <f t="shared" si="20"/>
        <v>1</v>
      </c>
      <c r="D1213">
        <v>164000</v>
      </c>
    </row>
    <row r="1214" spans="1:4" x14ac:dyDescent="0.2">
      <c r="A1214">
        <v>1213</v>
      </c>
      <c r="B1214" s="2">
        <v>4</v>
      </c>
      <c r="C1214" s="2">
        <f t="shared" si="20"/>
        <v>0</v>
      </c>
      <c r="D1214">
        <v>113000</v>
      </c>
    </row>
    <row r="1215" spans="1:4" x14ac:dyDescent="0.2">
      <c r="A1215">
        <v>1214</v>
      </c>
      <c r="B1215" s="2">
        <v>4</v>
      </c>
      <c r="C1215" s="2">
        <f t="shared" si="20"/>
        <v>0</v>
      </c>
      <c r="D1215">
        <v>145000</v>
      </c>
    </row>
    <row r="1216" spans="1:4" x14ac:dyDescent="0.2">
      <c r="A1216">
        <v>1215</v>
      </c>
      <c r="B1216" s="2">
        <v>5</v>
      </c>
      <c r="C1216" s="2">
        <f t="shared" si="20"/>
        <v>0</v>
      </c>
      <c r="D1216">
        <v>134500</v>
      </c>
    </row>
    <row r="1217" spans="1:4" x14ac:dyDescent="0.2">
      <c r="A1217">
        <v>1216</v>
      </c>
      <c r="B1217" s="2">
        <v>5</v>
      </c>
      <c r="C1217" s="2">
        <f t="shared" si="20"/>
        <v>0</v>
      </c>
      <c r="D1217">
        <v>125000</v>
      </c>
    </row>
    <row r="1218" spans="1:4" x14ac:dyDescent="0.2">
      <c r="A1218">
        <v>1217</v>
      </c>
      <c r="B1218" s="2">
        <v>6</v>
      </c>
      <c r="C1218" s="2">
        <f t="shared" si="20"/>
        <v>1</v>
      </c>
      <c r="D1218">
        <v>112000</v>
      </c>
    </row>
    <row r="1219" spans="1:4" x14ac:dyDescent="0.2">
      <c r="A1219">
        <v>1218</v>
      </c>
      <c r="B1219" s="2">
        <v>8</v>
      </c>
      <c r="C1219" s="2">
        <f t="shared" ref="C1219:C1282" si="21">IF(B1219&gt;=6, 1, 0)</f>
        <v>1</v>
      </c>
      <c r="D1219">
        <v>229456</v>
      </c>
    </row>
    <row r="1220" spans="1:4" x14ac:dyDescent="0.2">
      <c r="A1220">
        <v>1219</v>
      </c>
      <c r="B1220" s="2">
        <v>4</v>
      </c>
      <c r="C1220" s="2">
        <f t="shared" si="21"/>
        <v>0</v>
      </c>
      <c r="D1220">
        <v>80500</v>
      </c>
    </row>
    <row r="1221" spans="1:4" x14ac:dyDescent="0.2">
      <c r="A1221">
        <v>1220</v>
      </c>
      <c r="B1221" s="2">
        <v>6</v>
      </c>
      <c r="C1221" s="2">
        <f t="shared" si="21"/>
        <v>1</v>
      </c>
      <c r="D1221">
        <v>91500</v>
      </c>
    </row>
    <row r="1222" spans="1:4" x14ac:dyDescent="0.2">
      <c r="A1222">
        <v>1221</v>
      </c>
      <c r="B1222" s="2">
        <v>5</v>
      </c>
      <c r="C1222" s="2">
        <f t="shared" si="21"/>
        <v>0</v>
      </c>
      <c r="D1222">
        <v>115000</v>
      </c>
    </row>
    <row r="1223" spans="1:4" x14ac:dyDescent="0.2">
      <c r="A1223">
        <v>1222</v>
      </c>
      <c r="B1223" s="2">
        <v>5</v>
      </c>
      <c r="C1223" s="2">
        <f t="shared" si="21"/>
        <v>0</v>
      </c>
      <c r="D1223">
        <v>134000</v>
      </c>
    </row>
    <row r="1224" spans="1:4" x14ac:dyDescent="0.2">
      <c r="A1224">
        <v>1223</v>
      </c>
      <c r="B1224" s="2">
        <v>6</v>
      </c>
      <c r="C1224" s="2">
        <f t="shared" si="21"/>
        <v>1</v>
      </c>
      <c r="D1224">
        <v>143000</v>
      </c>
    </row>
    <row r="1225" spans="1:4" x14ac:dyDescent="0.2">
      <c r="A1225">
        <v>1224</v>
      </c>
      <c r="B1225" s="2">
        <v>5</v>
      </c>
      <c r="C1225" s="2">
        <f t="shared" si="21"/>
        <v>0</v>
      </c>
      <c r="D1225">
        <v>137900</v>
      </c>
    </row>
    <row r="1226" spans="1:4" x14ac:dyDescent="0.2">
      <c r="A1226">
        <v>1225</v>
      </c>
      <c r="B1226" s="2">
        <v>7</v>
      </c>
      <c r="C1226" s="2">
        <f t="shared" si="21"/>
        <v>1</v>
      </c>
      <c r="D1226">
        <v>184000</v>
      </c>
    </row>
    <row r="1227" spans="1:4" x14ac:dyDescent="0.2">
      <c r="A1227">
        <v>1226</v>
      </c>
      <c r="B1227" s="2">
        <v>6</v>
      </c>
      <c r="C1227" s="2">
        <f t="shared" si="21"/>
        <v>1</v>
      </c>
      <c r="D1227">
        <v>145000</v>
      </c>
    </row>
    <row r="1228" spans="1:4" x14ac:dyDescent="0.2">
      <c r="A1228">
        <v>1227</v>
      </c>
      <c r="B1228" s="2">
        <v>6</v>
      </c>
      <c r="C1228" s="2">
        <f t="shared" si="21"/>
        <v>1</v>
      </c>
      <c r="D1228">
        <v>214000</v>
      </c>
    </row>
    <row r="1229" spans="1:4" x14ac:dyDescent="0.2">
      <c r="A1229">
        <v>1228</v>
      </c>
      <c r="B1229" s="2">
        <v>5</v>
      </c>
      <c r="C1229" s="2">
        <f t="shared" si="21"/>
        <v>0</v>
      </c>
      <c r="D1229">
        <v>147000</v>
      </c>
    </row>
    <row r="1230" spans="1:4" x14ac:dyDescent="0.2">
      <c r="A1230">
        <v>1229</v>
      </c>
      <c r="B1230" s="2">
        <v>9</v>
      </c>
      <c r="C1230" s="2">
        <f t="shared" si="21"/>
        <v>1</v>
      </c>
      <c r="D1230">
        <v>367294</v>
      </c>
    </row>
    <row r="1231" spans="1:4" x14ac:dyDescent="0.2">
      <c r="A1231">
        <v>1230</v>
      </c>
      <c r="B1231" s="2">
        <v>5</v>
      </c>
      <c r="C1231" s="2">
        <f t="shared" si="21"/>
        <v>0</v>
      </c>
      <c r="D1231">
        <v>127000</v>
      </c>
    </row>
    <row r="1232" spans="1:4" x14ac:dyDescent="0.2">
      <c r="A1232">
        <v>1231</v>
      </c>
      <c r="B1232" s="2">
        <v>5</v>
      </c>
      <c r="C1232" s="2">
        <f t="shared" si="21"/>
        <v>0</v>
      </c>
      <c r="D1232">
        <v>190000</v>
      </c>
    </row>
    <row r="1233" spans="1:4" x14ac:dyDescent="0.2">
      <c r="A1233">
        <v>1232</v>
      </c>
      <c r="B1233" s="2">
        <v>5</v>
      </c>
      <c r="C1233" s="2">
        <f t="shared" si="21"/>
        <v>0</v>
      </c>
      <c r="D1233">
        <v>132500</v>
      </c>
    </row>
    <row r="1234" spans="1:4" x14ac:dyDescent="0.2">
      <c r="A1234">
        <v>1233</v>
      </c>
      <c r="B1234" s="2">
        <v>4</v>
      </c>
      <c r="C1234" s="2">
        <f t="shared" si="21"/>
        <v>0</v>
      </c>
      <c r="D1234">
        <v>101800</v>
      </c>
    </row>
    <row r="1235" spans="1:4" x14ac:dyDescent="0.2">
      <c r="A1235">
        <v>1234</v>
      </c>
      <c r="B1235" s="2">
        <v>5</v>
      </c>
      <c r="C1235" s="2">
        <f t="shared" si="21"/>
        <v>0</v>
      </c>
      <c r="D1235">
        <v>142000</v>
      </c>
    </row>
    <row r="1236" spans="1:4" x14ac:dyDescent="0.2">
      <c r="A1236">
        <v>1235</v>
      </c>
      <c r="B1236" s="2">
        <v>5</v>
      </c>
      <c r="C1236" s="2">
        <f t="shared" si="21"/>
        <v>0</v>
      </c>
      <c r="D1236">
        <v>130000</v>
      </c>
    </row>
    <row r="1237" spans="1:4" x14ac:dyDescent="0.2">
      <c r="A1237">
        <v>1236</v>
      </c>
      <c r="B1237" s="2">
        <v>5</v>
      </c>
      <c r="C1237" s="2">
        <f t="shared" si="21"/>
        <v>0</v>
      </c>
      <c r="D1237">
        <v>138887</v>
      </c>
    </row>
    <row r="1238" spans="1:4" x14ac:dyDescent="0.2">
      <c r="A1238">
        <v>1237</v>
      </c>
      <c r="B1238" s="2">
        <v>7</v>
      </c>
      <c r="C1238" s="2">
        <f t="shared" si="21"/>
        <v>1</v>
      </c>
      <c r="D1238">
        <v>175500</v>
      </c>
    </row>
    <row r="1239" spans="1:4" x14ac:dyDescent="0.2">
      <c r="A1239">
        <v>1238</v>
      </c>
      <c r="B1239" s="2">
        <v>7</v>
      </c>
      <c r="C1239" s="2">
        <f t="shared" si="21"/>
        <v>1</v>
      </c>
      <c r="D1239">
        <v>195000</v>
      </c>
    </row>
    <row r="1240" spans="1:4" x14ac:dyDescent="0.2">
      <c r="A1240">
        <v>1239</v>
      </c>
      <c r="B1240" s="2">
        <v>6</v>
      </c>
      <c r="C1240" s="2">
        <f t="shared" si="21"/>
        <v>1</v>
      </c>
      <c r="D1240">
        <v>142500</v>
      </c>
    </row>
    <row r="1241" spans="1:4" x14ac:dyDescent="0.2">
      <c r="A1241">
        <v>1240</v>
      </c>
      <c r="B1241" s="2">
        <v>8</v>
      </c>
      <c r="C1241" s="2">
        <f t="shared" si="21"/>
        <v>1</v>
      </c>
      <c r="D1241">
        <v>265900</v>
      </c>
    </row>
    <row r="1242" spans="1:4" x14ac:dyDescent="0.2">
      <c r="A1242">
        <v>1241</v>
      </c>
      <c r="B1242" s="2">
        <v>7</v>
      </c>
      <c r="C1242" s="2">
        <f t="shared" si="21"/>
        <v>1</v>
      </c>
      <c r="D1242">
        <v>224900</v>
      </c>
    </row>
    <row r="1243" spans="1:4" x14ac:dyDescent="0.2">
      <c r="A1243">
        <v>1242</v>
      </c>
      <c r="B1243" s="2">
        <v>7</v>
      </c>
      <c r="C1243" s="2">
        <f t="shared" si="21"/>
        <v>1</v>
      </c>
      <c r="D1243">
        <v>248328</v>
      </c>
    </row>
    <row r="1244" spans="1:4" x14ac:dyDescent="0.2">
      <c r="A1244">
        <v>1243</v>
      </c>
      <c r="B1244" s="2">
        <v>7</v>
      </c>
      <c r="C1244" s="2">
        <f t="shared" si="21"/>
        <v>1</v>
      </c>
      <c r="D1244">
        <v>170000</v>
      </c>
    </row>
    <row r="1245" spans="1:4" x14ac:dyDescent="0.2">
      <c r="A1245">
        <v>1244</v>
      </c>
      <c r="B1245" s="2">
        <v>10</v>
      </c>
      <c r="C1245" s="2">
        <f t="shared" si="21"/>
        <v>1</v>
      </c>
      <c r="D1245">
        <v>465000</v>
      </c>
    </row>
    <row r="1246" spans="1:4" x14ac:dyDescent="0.2">
      <c r="A1246">
        <v>1245</v>
      </c>
      <c r="B1246" s="2">
        <v>8</v>
      </c>
      <c r="C1246" s="2">
        <f t="shared" si="21"/>
        <v>1</v>
      </c>
      <c r="D1246">
        <v>230000</v>
      </c>
    </row>
    <row r="1247" spans="1:4" x14ac:dyDescent="0.2">
      <c r="A1247">
        <v>1246</v>
      </c>
      <c r="B1247" s="2">
        <v>6</v>
      </c>
      <c r="C1247" s="2">
        <f t="shared" si="21"/>
        <v>1</v>
      </c>
      <c r="D1247">
        <v>178000</v>
      </c>
    </row>
    <row r="1248" spans="1:4" x14ac:dyDescent="0.2">
      <c r="A1248">
        <v>1247</v>
      </c>
      <c r="B1248" s="2">
        <v>7</v>
      </c>
      <c r="C1248" s="2">
        <f t="shared" si="21"/>
        <v>1</v>
      </c>
      <c r="D1248">
        <v>186500</v>
      </c>
    </row>
    <row r="1249" spans="1:4" x14ac:dyDescent="0.2">
      <c r="A1249">
        <v>1248</v>
      </c>
      <c r="B1249" s="2">
        <v>6</v>
      </c>
      <c r="C1249" s="2">
        <f t="shared" si="21"/>
        <v>1</v>
      </c>
      <c r="D1249">
        <v>169900</v>
      </c>
    </row>
    <row r="1250" spans="1:4" x14ac:dyDescent="0.2">
      <c r="A1250">
        <v>1249</v>
      </c>
      <c r="B1250" s="2">
        <v>6</v>
      </c>
      <c r="C1250" s="2">
        <f t="shared" si="21"/>
        <v>1</v>
      </c>
      <c r="D1250">
        <v>129500</v>
      </c>
    </row>
    <row r="1251" spans="1:4" x14ac:dyDescent="0.2">
      <c r="A1251">
        <v>1250</v>
      </c>
      <c r="B1251" s="2">
        <v>5</v>
      </c>
      <c r="C1251" s="2">
        <f t="shared" si="21"/>
        <v>0</v>
      </c>
      <c r="D1251">
        <v>119000</v>
      </c>
    </row>
    <row r="1252" spans="1:4" x14ac:dyDescent="0.2">
      <c r="A1252">
        <v>1251</v>
      </c>
      <c r="B1252" s="2">
        <v>7</v>
      </c>
      <c r="C1252" s="2">
        <f t="shared" si="21"/>
        <v>1</v>
      </c>
      <c r="D1252">
        <v>244000</v>
      </c>
    </row>
    <row r="1253" spans="1:4" x14ac:dyDescent="0.2">
      <c r="A1253">
        <v>1252</v>
      </c>
      <c r="B1253" s="2">
        <v>7</v>
      </c>
      <c r="C1253" s="2">
        <f t="shared" si="21"/>
        <v>1</v>
      </c>
      <c r="D1253">
        <v>171750</v>
      </c>
    </row>
    <row r="1254" spans="1:4" x14ac:dyDescent="0.2">
      <c r="A1254">
        <v>1253</v>
      </c>
      <c r="B1254" s="2">
        <v>5</v>
      </c>
      <c r="C1254" s="2">
        <f t="shared" si="21"/>
        <v>0</v>
      </c>
      <c r="D1254">
        <v>130000</v>
      </c>
    </row>
    <row r="1255" spans="1:4" x14ac:dyDescent="0.2">
      <c r="A1255">
        <v>1254</v>
      </c>
      <c r="B1255" s="2">
        <v>7</v>
      </c>
      <c r="C1255" s="2">
        <f t="shared" si="21"/>
        <v>1</v>
      </c>
      <c r="D1255">
        <v>294000</v>
      </c>
    </row>
    <row r="1256" spans="1:4" x14ac:dyDescent="0.2">
      <c r="A1256">
        <v>1255</v>
      </c>
      <c r="B1256" s="2">
        <v>7</v>
      </c>
      <c r="C1256" s="2">
        <f t="shared" si="21"/>
        <v>1</v>
      </c>
      <c r="D1256">
        <v>165400</v>
      </c>
    </row>
    <row r="1257" spans="1:4" x14ac:dyDescent="0.2">
      <c r="A1257">
        <v>1256</v>
      </c>
      <c r="B1257" s="2">
        <v>6</v>
      </c>
      <c r="C1257" s="2">
        <f t="shared" si="21"/>
        <v>1</v>
      </c>
      <c r="D1257">
        <v>127500</v>
      </c>
    </row>
    <row r="1258" spans="1:4" x14ac:dyDescent="0.2">
      <c r="A1258">
        <v>1257</v>
      </c>
      <c r="B1258" s="2">
        <v>8</v>
      </c>
      <c r="C1258" s="2">
        <f t="shared" si="21"/>
        <v>1</v>
      </c>
      <c r="D1258">
        <v>301500</v>
      </c>
    </row>
    <row r="1259" spans="1:4" x14ac:dyDescent="0.2">
      <c r="A1259">
        <v>1258</v>
      </c>
      <c r="B1259" s="2">
        <v>5</v>
      </c>
      <c r="C1259" s="2">
        <f t="shared" si="21"/>
        <v>0</v>
      </c>
      <c r="D1259">
        <v>99900</v>
      </c>
    </row>
    <row r="1260" spans="1:4" x14ac:dyDescent="0.2">
      <c r="A1260">
        <v>1259</v>
      </c>
      <c r="B1260" s="2">
        <v>7</v>
      </c>
      <c r="C1260" s="2">
        <f t="shared" si="21"/>
        <v>1</v>
      </c>
      <c r="D1260">
        <v>190000</v>
      </c>
    </row>
    <row r="1261" spans="1:4" x14ac:dyDescent="0.2">
      <c r="A1261">
        <v>1260</v>
      </c>
      <c r="B1261" s="2">
        <v>6</v>
      </c>
      <c r="C1261" s="2">
        <f t="shared" si="21"/>
        <v>1</v>
      </c>
      <c r="D1261">
        <v>151000</v>
      </c>
    </row>
    <row r="1262" spans="1:4" x14ac:dyDescent="0.2">
      <c r="A1262">
        <v>1261</v>
      </c>
      <c r="B1262" s="2">
        <v>6</v>
      </c>
      <c r="C1262" s="2">
        <f t="shared" si="21"/>
        <v>1</v>
      </c>
      <c r="D1262">
        <v>181000</v>
      </c>
    </row>
    <row r="1263" spans="1:4" x14ac:dyDescent="0.2">
      <c r="A1263">
        <v>1262</v>
      </c>
      <c r="B1263" s="2">
        <v>5</v>
      </c>
      <c r="C1263" s="2">
        <f t="shared" si="21"/>
        <v>0</v>
      </c>
      <c r="D1263">
        <v>128900</v>
      </c>
    </row>
    <row r="1264" spans="1:4" x14ac:dyDescent="0.2">
      <c r="A1264">
        <v>1263</v>
      </c>
      <c r="B1264" s="2">
        <v>4</v>
      </c>
      <c r="C1264" s="2">
        <f t="shared" si="21"/>
        <v>0</v>
      </c>
      <c r="D1264">
        <v>161500</v>
      </c>
    </row>
    <row r="1265" spans="1:4" x14ac:dyDescent="0.2">
      <c r="A1265">
        <v>1264</v>
      </c>
      <c r="B1265" s="2">
        <v>6</v>
      </c>
      <c r="C1265" s="2">
        <f t="shared" si="21"/>
        <v>1</v>
      </c>
      <c r="D1265">
        <v>180500</v>
      </c>
    </row>
    <row r="1266" spans="1:4" x14ac:dyDescent="0.2">
      <c r="A1266">
        <v>1265</v>
      </c>
      <c r="B1266" s="2">
        <v>6</v>
      </c>
      <c r="C1266" s="2">
        <f t="shared" si="21"/>
        <v>1</v>
      </c>
      <c r="D1266">
        <v>181000</v>
      </c>
    </row>
    <row r="1267" spans="1:4" x14ac:dyDescent="0.2">
      <c r="A1267">
        <v>1266</v>
      </c>
      <c r="B1267" s="2">
        <v>7</v>
      </c>
      <c r="C1267" s="2">
        <f t="shared" si="21"/>
        <v>1</v>
      </c>
      <c r="D1267">
        <v>183900</v>
      </c>
    </row>
    <row r="1268" spans="1:4" x14ac:dyDescent="0.2">
      <c r="A1268">
        <v>1267</v>
      </c>
      <c r="B1268" s="2">
        <v>7</v>
      </c>
      <c r="C1268" s="2">
        <f t="shared" si="21"/>
        <v>1</v>
      </c>
      <c r="D1268">
        <v>122000</v>
      </c>
    </row>
    <row r="1269" spans="1:4" x14ac:dyDescent="0.2">
      <c r="A1269">
        <v>1268</v>
      </c>
      <c r="B1269" s="2">
        <v>9</v>
      </c>
      <c r="C1269" s="2">
        <f t="shared" si="21"/>
        <v>1</v>
      </c>
      <c r="D1269">
        <v>378500</v>
      </c>
    </row>
    <row r="1270" spans="1:4" x14ac:dyDescent="0.2">
      <c r="A1270">
        <v>1269</v>
      </c>
      <c r="B1270" s="2">
        <v>8</v>
      </c>
      <c r="C1270" s="2">
        <f t="shared" si="21"/>
        <v>1</v>
      </c>
      <c r="D1270">
        <v>381000</v>
      </c>
    </row>
    <row r="1271" spans="1:4" x14ac:dyDescent="0.2">
      <c r="A1271">
        <v>1270</v>
      </c>
      <c r="B1271" s="2">
        <v>5</v>
      </c>
      <c r="C1271" s="2">
        <f t="shared" si="21"/>
        <v>0</v>
      </c>
      <c r="D1271">
        <v>144000</v>
      </c>
    </row>
    <row r="1272" spans="1:4" x14ac:dyDescent="0.2">
      <c r="A1272">
        <v>1271</v>
      </c>
      <c r="B1272" s="2">
        <v>7</v>
      </c>
      <c r="C1272" s="2">
        <f t="shared" si="21"/>
        <v>1</v>
      </c>
      <c r="D1272">
        <v>260000</v>
      </c>
    </row>
    <row r="1273" spans="1:4" x14ac:dyDescent="0.2">
      <c r="A1273">
        <v>1272</v>
      </c>
      <c r="B1273" s="2">
        <v>6</v>
      </c>
      <c r="C1273" s="2">
        <f t="shared" si="21"/>
        <v>1</v>
      </c>
      <c r="D1273">
        <v>185750</v>
      </c>
    </row>
    <row r="1274" spans="1:4" x14ac:dyDescent="0.2">
      <c r="A1274">
        <v>1273</v>
      </c>
      <c r="B1274" s="2">
        <v>5</v>
      </c>
      <c r="C1274" s="2">
        <f t="shared" si="21"/>
        <v>0</v>
      </c>
      <c r="D1274">
        <v>137000</v>
      </c>
    </row>
    <row r="1275" spans="1:4" x14ac:dyDescent="0.2">
      <c r="A1275">
        <v>1274</v>
      </c>
      <c r="B1275" s="2">
        <v>6</v>
      </c>
      <c r="C1275" s="2">
        <f t="shared" si="21"/>
        <v>1</v>
      </c>
      <c r="D1275">
        <v>177000</v>
      </c>
    </row>
    <row r="1276" spans="1:4" x14ac:dyDescent="0.2">
      <c r="A1276">
        <v>1275</v>
      </c>
      <c r="B1276" s="2">
        <v>5</v>
      </c>
      <c r="C1276" s="2">
        <f t="shared" si="21"/>
        <v>0</v>
      </c>
      <c r="D1276">
        <v>139000</v>
      </c>
    </row>
    <row r="1277" spans="1:4" x14ac:dyDescent="0.2">
      <c r="A1277">
        <v>1276</v>
      </c>
      <c r="B1277" s="2">
        <v>5</v>
      </c>
      <c r="C1277" s="2">
        <f t="shared" si="21"/>
        <v>0</v>
      </c>
      <c r="D1277">
        <v>137000</v>
      </c>
    </row>
    <row r="1278" spans="1:4" x14ac:dyDescent="0.2">
      <c r="A1278">
        <v>1277</v>
      </c>
      <c r="B1278" s="2">
        <v>6</v>
      </c>
      <c r="C1278" s="2">
        <f t="shared" si="21"/>
        <v>1</v>
      </c>
      <c r="D1278">
        <v>162000</v>
      </c>
    </row>
    <row r="1279" spans="1:4" x14ac:dyDescent="0.2">
      <c r="A1279">
        <v>1278</v>
      </c>
      <c r="B1279" s="2">
        <v>6</v>
      </c>
      <c r="C1279" s="2">
        <f t="shared" si="21"/>
        <v>1</v>
      </c>
      <c r="D1279">
        <v>197900</v>
      </c>
    </row>
    <row r="1280" spans="1:4" x14ac:dyDescent="0.2">
      <c r="A1280">
        <v>1279</v>
      </c>
      <c r="B1280" s="2">
        <v>8</v>
      </c>
      <c r="C1280" s="2">
        <f t="shared" si="21"/>
        <v>1</v>
      </c>
      <c r="D1280">
        <v>237000</v>
      </c>
    </row>
    <row r="1281" spans="1:4" x14ac:dyDescent="0.2">
      <c r="A1281">
        <v>1280</v>
      </c>
      <c r="B1281" s="2">
        <v>4</v>
      </c>
      <c r="C1281" s="2">
        <f t="shared" si="21"/>
        <v>0</v>
      </c>
      <c r="D1281">
        <v>68400</v>
      </c>
    </row>
    <row r="1282" spans="1:4" x14ac:dyDescent="0.2">
      <c r="A1282">
        <v>1281</v>
      </c>
      <c r="B1282" s="2">
        <v>7</v>
      </c>
      <c r="C1282" s="2">
        <f t="shared" si="21"/>
        <v>1</v>
      </c>
      <c r="D1282">
        <v>227000</v>
      </c>
    </row>
    <row r="1283" spans="1:4" x14ac:dyDescent="0.2">
      <c r="A1283">
        <v>1282</v>
      </c>
      <c r="B1283" s="2">
        <v>7</v>
      </c>
      <c r="C1283" s="2">
        <f t="shared" ref="C1283:C1346" si="22">IF(B1283&gt;=6, 1, 0)</f>
        <v>1</v>
      </c>
      <c r="D1283">
        <v>180000</v>
      </c>
    </row>
    <row r="1284" spans="1:4" x14ac:dyDescent="0.2">
      <c r="A1284">
        <v>1283</v>
      </c>
      <c r="B1284" s="2">
        <v>5</v>
      </c>
      <c r="C1284" s="2">
        <f t="shared" si="22"/>
        <v>0</v>
      </c>
      <c r="D1284">
        <v>150500</v>
      </c>
    </row>
    <row r="1285" spans="1:4" x14ac:dyDescent="0.2">
      <c r="A1285">
        <v>1284</v>
      </c>
      <c r="B1285" s="2">
        <v>6</v>
      </c>
      <c r="C1285" s="2">
        <f t="shared" si="22"/>
        <v>1</v>
      </c>
      <c r="D1285">
        <v>139000</v>
      </c>
    </row>
    <row r="1286" spans="1:4" x14ac:dyDescent="0.2">
      <c r="A1286">
        <v>1285</v>
      </c>
      <c r="B1286" s="2">
        <v>6</v>
      </c>
      <c r="C1286" s="2">
        <f t="shared" si="22"/>
        <v>1</v>
      </c>
      <c r="D1286">
        <v>169000</v>
      </c>
    </row>
    <row r="1287" spans="1:4" x14ac:dyDescent="0.2">
      <c r="A1287">
        <v>1286</v>
      </c>
      <c r="B1287" s="2">
        <v>6</v>
      </c>
      <c r="C1287" s="2">
        <f t="shared" si="22"/>
        <v>1</v>
      </c>
      <c r="D1287">
        <v>132500</v>
      </c>
    </row>
    <row r="1288" spans="1:4" x14ac:dyDescent="0.2">
      <c r="A1288">
        <v>1287</v>
      </c>
      <c r="B1288" s="2">
        <v>6</v>
      </c>
      <c r="C1288" s="2">
        <f t="shared" si="22"/>
        <v>1</v>
      </c>
      <c r="D1288">
        <v>143000</v>
      </c>
    </row>
    <row r="1289" spans="1:4" x14ac:dyDescent="0.2">
      <c r="A1289">
        <v>1288</v>
      </c>
      <c r="B1289" s="2">
        <v>5</v>
      </c>
      <c r="C1289" s="2">
        <f t="shared" si="22"/>
        <v>0</v>
      </c>
      <c r="D1289">
        <v>190000</v>
      </c>
    </row>
    <row r="1290" spans="1:4" x14ac:dyDescent="0.2">
      <c r="A1290">
        <v>1289</v>
      </c>
      <c r="B1290" s="2">
        <v>8</v>
      </c>
      <c r="C1290" s="2">
        <f t="shared" si="22"/>
        <v>1</v>
      </c>
      <c r="D1290">
        <v>278000</v>
      </c>
    </row>
    <row r="1291" spans="1:4" x14ac:dyDescent="0.2">
      <c r="A1291">
        <v>1290</v>
      </c>
      <c r="B1291" s="2">
        <v>8</v>
      </c>
      <c r="C1291" s="2">
        <f t="shared" si="22"/>
        <v>1</v>
      </c>
      <c r="D1291">
        <v>281000</v>
      </c>
    </row>
    <row r="1292" spans="1:4" x14ac:dyDescent="0.2">
      <c r="A1292">
        <v>1291</v>
      </c>
      <c r="B1292" s="2">
        <v>5</v>
      </c>
      <c r="C1292" s="2">
        <f t="shared" si="22"/>
        <v>0</v>
      </c>
      <c r="D1292">
        <v>180500</v>
      </c>
    </row>
    <row r="1293" spans="1:4" x14ac:dyDescent="0.2">
      <c r="A1293">
        <v>1292</v>
      </c>
      <c r="B1293" s="2">
        <v>5</v>
      </c>
      <c r="C1293" s="2">
        <f t="shared" si="22"/>
        <v>0</v>
      </c>
      <c r="D1293">
        <v>119500</v>
      </c>
    </row>
    <row r="1294" spans="1:4" x14ac:dyDescent="0.2">
      <c r="A1294">
        <v>1293</v>
      </c>
      <c r="B1294" s="2">
        <v>5</v>
      </c>
      <c r="C1294" s="2">
        <f t="shared" si="22"/>
        <v>0</v>
      </c>
      <c r="D1294">
        <v>107500</v>
      </c>
    </row>
    <row r="1295" spans="1:4" x14ac:dyDescent="0.2">
      <c r="A1295">
        <v>1294</v>
      </c>
      <c r="B1295" s="2">
        <v>7</v>
      </c>
      <c r="C1295" s="2">
        <f t="shared" si="22"/>
        <v>1</v>
      </c>
      <c r="D1295">
        <v>162900</v>
      </c>
    </row>
    <row r="1296" spans="1:4" x14ac:dyDescent="0.2">
      <c r="A1296">
        <v>1295</v>
      </c>
      <c r="B1296" s="2">
        <v>5</v>
      </c>
      <c r="C1296" s="2">
        <f t="shared" si="22"/>
        <v>0</v>
      </c>
      <c r="D1296">
        <v>115000</v>
      </c>
    </row>
    <row r="1297" spans="1:4" x14ac:dyDescent="0.2">
      <c r="A1297">
        <v>1296</v>
      </c>
      <c r="B1297" s="2">
        <v>5</v>
      </c>
      <c r="C1297" s="2">
        <f t="shared" si="22"/>
        <v>0</v>
      </c>
      <c r="D1297">
        <v>138500</v>
      </c>
    </row>
    <row r="1298" spans="1:4" x14ac:dyDescent="0.2">
      <c r="A1298">
        <v>1297</v>
      </c>
      <c r="B1298" s="2">
        <v>5</v>
      </c>
      <c r="C1298" s="2">
        <f t="shared" si="22"/>
        <v>0</v>
      </c>
      <c r="D1298">
        <v>155000</v>
      </c>
    </row>
    <row r="1299" spans="1:4" x14ac:dyDescent="0.2">
      <c r="A1299">
        <v>1298</v>
      </c>
      <c r="B1299" s="2">
        <v>6</v>
      </c>
      <c r="C1299" s="2">
        <f t="shared" si="22"/>
        <v>1</v>
      </c>
      <c r="D1299">
        <v>140000</v>
      </c>
    </row>
    <row r="1300" spans="1:4" x14ac:dyDescent="0.2">
      <c r="A1300">
        <v>1299</v>
      </c>
      <c r="B1300" s="2">
        <v>10</v>
      </c>
      <c r="C1300" s="2">
        <f t="shared" si="22"/>
        <v>1</v>
      </c>
      <c r="D1300">
        <v>160000</v>
      </c>
    </row>
    <row r="1301" spans="1:4" x14ac:dyDescent="0.2">
      <c r="A1301">
        <v>1300</v>
      </c>
      <c r="B1301" s="2">
        <v>5</v>
      </c>
      <c r="C1301" s="2">
        <f t="shared" si="22"/>
        <v>0</v>
      </c>
      <c r="D1301">
        <v>154000</v>
      </c>
    </row>
    <row r="1302" spans="1:4" x14ac:dyDescent="0.2">
      <c r="A1302">
        <v>1301</v>
      </c>
      <c r="B1302" s="2">
        <v>7</v>
      </c>
      <c r="C1302" s="2">
        <f t="shared" si="22"/>
        <v>1</v>
      </c>
      <c r="D1302">
        <v>225000</v>
      </c>
    </row>
    <row r="1303" spans="1:4" x14ac:dyDescent="0.2">
      <c r="A1303">
        <v>1302</v>
      </c>
      <c r="B1303" s="2">
        <v>6</v>
      </c>
      <c r="C1303" s="2">
        <f t="shared" si="22"/>
        <v>1</v>
      </c>
      <c r="D1303">
        <v>177500</v>
      </c>
    </row>
    <row r="1304" spans="1:4" x14ac:dyDescent="0.2">
      <c r="A1304">
        <v>1303</v>
      </c>
      <c r="B1304" s="2">
        <v>8</v>
      </c>
      <c r="C1304" s="2">
        <f t="shared" si="22"/>
        <v>1</v>
      </c>
      <c r="D1304">
        <v>290000</v>
      </c>
    </row>
    <row r="1305" spans="1:4" x14ac:dyDescent="0.2">
      <c r="A1305">
        <v>1304</v>
      </c>
      <c r="B1305" s="2">
        <v>7</v>
      </c>
      <c r="C1305" s="2">
        <f t="shared" si="22"/>
        <v>1</v>
      </c>
      <c r="D1305">
        <v>232000</v>
      </c>
    </row>
    <row r="1306" spans="1:4" x14ac:dyDescent="0.2">
      <c r="A1306">
        <v>1305</v>
      </c>
      <c r="B1306" s="2">
        <v>7</v>
      </c>
      <c r="C1306" s="2">
        <f t="shared" si="22"/>
        <v>1</v>
      </c>
      <c r="D1306">
        <v>130000</v>
      </c>
    </row>
    <row r="1307" spans="1:4" x14ac:dyDescent="0.2">
      <c r="A1307">
        <v>1306</v>
      </c>
      <c r="B1307" s="2">
        <v>9</v>
      </c>
      <c r="C1307" s="2">
        <f t="shared" si="22"/>
        <v>1</v>
      </c>
      <c r="D1307">
        <v>325000</v>
      </c>
    </row>
    <row r="1308" spans="1:4" x14ac:dyDescent="0.2">
      <c r="A1308">
        <v>1307</v>
      </c>
      <c r="B1308" s="2">
        <v>7</v>
      </c>
      <c r="C1308" s="2">
        <f t="shared" si="22"/>
        <v>1</v>
      </c>
      <c r="D1308">
        <v>202500</v>
      </c>
    </row>
    <row r="1309" spans="1:4" x14ac:dyDescent="0.2">
      <c r="A1309">
        <v>1308</v>
      </c>
      <c r="B1309" s="2">
        <v>5</v>
      </c>
      <c r="C1309" s="2">
        <f t="shared" si="22"/>
        <v>0</v>
      </c>
      <c r="D1309">
        <v>138000</v>
      </c>
    </row>
    <row r="1310" spans="1:4" x14ac:dyDescent="0.2">
      <c r="A1310">
        <v>1309</v>
      </c>
      <c r="B1310" s="2">
        <v>5</v>
      </c>
      <c r="C1310" s="2">
        <f t="shared" si="22"/>
        <v>0</v>
      </c>
      <c r="D1310">
        <v>147000</v>
      </c>
    </row>
    <row r="1311" spans="1:4" x14ac:dyDescent="0.2">
      <c r="A1311">
        <v>1310</v>
      </c>
      <c r="B1311" s="2">
        <v>6</v>
      </c>
      <c r="C1311" s="2">
        <f t="shared" si="22"/>
        <v>1</v>
      </c>
      <c r="D1311">
        <v>179200</v>
      </c>
    </row>
    <row r="1312" spans="1:4" x14ac:dyDescent="0.2">
      <c r="A1312">
        <v>1311</v>
      </c>
      <c r="B1312" s="2">
        <v>7</v>
      </c>
      <c r="C1312" s="2">
        <f t="shared" si="22"/>
        <v>1</v>
      </c>
      <c r="D1312">
        <v>335000</v>
      </c>
    </row>
    <row r="1313" spans="1:4" x14ac:dyDescent="0.2">
      <c r="A1313">
        <v>1312</v>
      </c>
      <c r="B1313" s="2">
        <v>7</v>
      </c>
      <c r="C1313" s="2">
        <f t="shared" si="22"/>
        <v>1</v>
      </c>
      <c r="D1313">
        <v>203000</v>
      </c>
    </row>
    <row r="1314" spans="1:4" x14ac:dyDescent="0.2">
      <c r="A1314">
        <v>1313</v>
      </c>
      <c r="B1314" s="2">
        <v>8</v>
      </c>
      <c r="C1314" s="2">
        <f t="shared" si="22"/>
        <v>1</v>
      </c>
      <c r="D1314">
        <v>302000</v>
      </c>
    </row>
    <row r="1315" spans="1:4" x14ac:dyDescent="0.2">
      <c r="A1315">
        <v>1314</v>
      </c>
      <c r="B1315" s="2">
        <v>9</v>
      </c>
      <c r="C1315" s="2">
        <f t="shared" si="22"/>
        <v>1</v>
      </c>
      <c r="D1315">
        <v>333168</v>
      </c>
    </row>
    <row r="1316" spans="1:4" x14ac:dyDescent="0.2">
      <c r="A1316">
        <v>1315</v>
      </c>
      <c r="B1316" s="2">
        <v>4</v>
      </c>
      <c r="C1316" s="2">
        <f t="shared" si="22"/>
        <v>0</v>
      </c>
      <c r="D1316">
        <v>119000</v>
      </c>
    </row>
    <row r="1317" spans="1:4" x14ac:dyDescent="0.2">
      <c r="A1317">
        <v>1316</v>
      </c>
      <c r="B1317" s="2">
        <v>6</v>
      </c>
      <c r="C1317" s="2">
        <f t="shared" si="22"/>
        <v>1</v>
      </c>
      <c r="D1317">
        <v>206900</v>
      </c>
    </row>
    <row r="1318" spans="1:4" x14ac:dyDescent="0.2">
      <c r="A1318">
        <v>1317</v>
      </c>
      <c r="B1318" s="2">
        <v>8</v>
      </c>
      <c r="C1318" s="2">
        <f t="shared" si="22"/>
        <v>1</v>
      </c>
      <c r="D1318">
        <v>295493</v>
      </c>
    </row>
    <row r="1319" spans="1:4" x14ac:dyDescent="0.2">
      <c r="A1319">
        <v>1318</v>
      </c>
      <c r="B1319" s="2">
        <v>7</v>
      </c>
      <c r="C1319" s="2">
        <f t="shared" si="22"/>
        <v>1</v>
      </c>
      <c r="D1319">
        <v>208900</v>
      </c>
    </row>
    <row r="1320" spans="1:4" x14ac:dyDescent="0.2">
      <c r="A1320">
        <v>1319</v>
      </c>
      <c r="B1320" s="2">
        <v>8</v>
      </c>
      <c r="C1320" s="2">
        <f t="shared" si="22"/>
        <v>1</v>
      </c>
      <c r="D1320">
        <v>275000</v>
      </c>
    </row>
    <row r="1321" spans="1:4" x14ac:dyDescent="0.2">
      <c r="A1321">
        <v>1320</v>
      </c>
      <c r="B1321" s="2">
        <v>4</v>
      </c>
      <c r="C1321" s="2">
        <f t="shared" si="22"/>
        <v>0</v>
      </c>
      <c r="D1321">
        <v>111000</v>
      </c>
    </row>
    <row r="1322" spans="1:4" x14ac:dyDescent="0.2">
      <c r="A1322">
        <v>1321</v>
      </c>
      <c r="B1322" s="2">
        <v>6</v>
      </c>
      <c r="C1322" s="2">
        <f t="shared" si="22"/>
        <v>1</v>
      </c>
      <c r="D1322">
        <v>156500</v>
      </c>
    </row>
    <row r="1323" spans="1:4" x14ac:dyDescent="0.2">
      <c r="A1323">
        <v>1322</v>
      </c>
      <c r="B1323" s="2">
        <v>3</v>
      </c>
      <c r="C1323" s="2">
        <f t="shared" si="22"/>
        <v>0</v>
      </c>
      <c r="D1323">
        <v>72500</v>
      </c>
    </row>
    <row r="1324" spans="1:4" x14ac:dyDescent="0.2">
      <c r="A1324">
        <v>1323</v>
      </c>
      <c r="B1324" s="2">
        <v>7</v>
      </c>
      <c r="C1324" s="2">
        <f t="shared" si="22"/>
        <v>1</v>
      </c>
      <c r="D1324">
        <v>190000</v>
      </c>
    </row>
    <row r="1325" spans="1:4" x14ac:dyDescent="0.2">
      <c r="A1325">
        <v>1324</v>
      </c>
      <c r="B1325" s="2">
        <v>4</v>
      </c>
      <c r="C1325" s="2">
        <f t="shared" si="22"/>
        <v>0</v>
      </c>
      <c r="D1325">
        <v>82500</v>
      </c>
    </row>
    <row r="1326" spans="1:4" x14ac:dyDescent="0.2">
      <c r="A1326">
        <v>1325</v>
      </c>
      <c r="B1326" s="2">
        <v>8</v>
      </c>
      <c r="C1326" s="2">
        <f t="shared" si="22"/>
        <v>1</v>
      </c>
      <c r="D1326">
        <v>147000</v>
      </c>
    </row>
    <row r="1327" spans="1:4" x14ac:dyDescent="0.2">
      <c r="A1327">
        <v>1326</v>
      </c>
      <c r="B1327" s="2">
        <v>4</v>
      </c>
      <c r="C1327" s="2">
        <f t="shared" si="22"/>
        <v>0</v>
      </c>
      <c r="D1327">
        <v>55000</v>
      </c>
    </row>
    <row r="1328" spans="1:4" x14ac:dyDescent="0.2">
      <c r="A1328">
        <v>1327</v>
      </c>
      <c r="B1328" s="2">
        <v>3</v>
      </c>
      <c r="C1328" s="2">
        <f t="shared" si="22"/>
        <v>0</v>
      </c>
      <c r="D1328">
        <v>79000</v>
      </c>
    </row>
    <row r="1329" spans="1:4" x14ac:dyDescent="0.2">
      <c r="A1329">
        <v>1328</v>
      </c>
      <c r="B1329" s="2">
        <v>5</v>
      </c>
      <c r="C1329" s="2">
        <f t="shared" si="22"/>
        <v>0</v>
      </c>
      <c r="D1329">
        <v>130500</v>
      </c>
    </row>
    <row r="1330" spans="1:4" x14ac:dyDescent="0.2">
      <c r="A1330">
        <v>1329</v>
      </c>
      <c r="B1330" s="2">
        <v>6</v>
      </c>
      <c r="C1330" s="2">
        <f t="shared" si="22"/>
        <v>1</v>
      </c>
      <c r="D1330">
        <v>256000</v>
      </c>
    </row>
    <row r="1331" spans="1:4" x14ac:dyDescent="0.2">
      <c r="A1331">
        <v>1330</v>
      </c>
      <c r="B1331" s="2">
        <v>7</v>
      </c>
      <c r="C1331" s="2">
        <f t="shared" si="22"/>
        <v>1</v>
      </c>
      <c r="D1331">
        <v>176500</v>
      </c>
    </row>
    <row r="1332" spans="1:4" x14ac:dyDescent="0.2">
      <c r="A1332">
        <v>1331</v>
      </c>
      <c r="B1332" s="2">
        <v>8</v>
      </c>
      <c r="C1332" s="2">
        <f t="shared" si="22"/>
        <v>1</v>
      </c>
      <c r="D1332">
        <v>227000</v>
      </c>
    </row>
    <row r="1333" spans="1:4" x14ac:dyDescent="0.2">
      <c r="A1333">
        <v>1332</v>
      </c>
      <c r="B1333" s="2">
        <v>5</v>
      </c>
      <c r="C1333" s="2">
        <f t="shared" si="22"/>
        <v>0</v>
      </c>
      <c r="D1333">
        <v>132500</v>
      </c>
    </row>
    <row r="1334" spans="1:4" x14ac:dyDescent="0.2">
      <c r="A1334">
        <v>1333</v>
      </c>
      <c r="B1334" s="2">
        <v>4</v>
      </c>
      <c r="C1334" s="2">
        <f t="shared" si="22"/>
        <v>0</v>
      </c>
      <c r="D1334">
        <v>100000</v>
      </c>
    </row>
    <row r="1335" spans="1:4" x14ac:dyDescent="0.2">
      <c r="A1335">
        <v>1334</v>
      </c>
      <c r="B1335" s="2">
        <v>5</v>
      </c>
      <c r="C1335" s="2">
        <f t="shared" si="22"/>
        <v>0</v>
      </c>
      <c r="D1335">
        <v>125500</v>
      </c>
    </row>
    <row r="1336" spans="1:4" x14ac:dyDescent="0.2">
      <c r="A1336">
        <v>1335</v>
      </c>
      <c r="B1336" s="2">
        <v>5</v>
      </c>
      <c r="C1336" s="2">
        <f t="shared" si="22"/>
        <v>0</v>
      </c>
      <c r="D1336">
        <v>125000</v>
      </c>
    </row>
    <row r="1337" spans="1:4" x14ac:dyDescent="0.2">
      <c r="A1337">
        <v>1336</v>
      </c>
      <c r="B1337" s="2">
        <v>6</v>
      </c>
      <c r="C1337" s="2">
        <f t="shared" si="22"/>
        <v>1</v>
      </c>
      <c r="D1337">
        <v>167900</v>
      </c>
    </row>
    <row r="1338" spans="1:4" x14ac:dyDescent="0.2">
      <c r="A1338">
        <v>1337</v>
      </c>
      <c r="B1338" s="2">
        <v>5</v>
      </c>
      <c r="C1338" s="2">
        <f t="shared" si="22"/>
        <v>0</v>
      </c>
      <c r="D1338">
        <v>135000</v>
      </c>
    </row>
    <row r="1339" spans="1:4" x14ac:dyDescent="0.2">
      <c r="A1339">
        <v>1338</v>
      </c>
      <c r="B1339" s="2">
        <v>4</v>
      </c>
      <c r="C1339" s="2">
        <f t="shared" si="22"/>
        <v>0</v>
      </c>
      <c r="D1339">
        <v>52500</v>
      </c>
    </row>
    <row r="1340" spans="1:4" x14ac:dyDescent="0.2">
      <c r="A1340">
        <v>1339</v>
      </c>
      <c r="B1340" s="2">
        <v>7</v>
      </c>
      <c r="C1340" s="2">
        <f t="shared" si="22"/>
        <v>1</v>
      </c>
      <c r="D1340">
        <v>200000</v>
      </c>
    </row>
    <row r="1341" spans="1:4" x14ac:dyDescent="0.2">
      <c r="A1341">
        <v>1340</v>
      </c>
      <c r="B1341" s="2">
        <v>5</v>
      </c>
      <c r="C1341" s="2">
        <f t="shared" si="22"/>
        <v>0</v>
      </c>
      <c r="D1341">
        <v>128500</v>
      </c>
    </row>
    <row r="1342" spans="1:4" x14ac:dyDescent="0.2">
      <c r="A1342">
        <v>1341</v>
      </c>
      <c r="B1342" s="2">
        <v>4</v>
      </c>
      <c r="C1342" s="2">
        <f t="shared" si="22"/>
        <v>0</v>
      </c>
      <c r="D1342">
        <v>123000</v>
      </c>
    </row>
    <row r="1343" spans="1:4" x14ac:dyDescent="0.2">
      <c r="A1343">
        <v>1342</v>
      </c>
      <c r="B1343" s="2">
        <v>6</v>
      </c>
      <c r="C1343" s="2">
        <f t="shared" si="22"/>
        <v>1</v>
      </c>
      <c r="D1343">
        <v>155000</v>
      </c>
    </row>
    <row r="1344" spans="1:4" x14ac:dyDescent="0.2">
      <c r="A1344">
        <v>1343</v>
      </c>
      <c r="B1344" s="2">
        <v>8</v>
      </c>
      <c r="C1344" s="2">
        <f t="shared" si="22"/>
        <v>1</v>
      </c>
      <c r="D1344">
        <v>228500</v>
      </c>
    </row>
    <row r="1345" spans="1:4" x14ac:dyDescent="0.2">
      <c r="A1345">
        <v>1344</v>
      </c>
      <c r="B1345" s="2">
        <v>6</v>
      </c>
      <c r="C1345" s="2">
        <f t="shared" si="22"/>
        <v>1</v>
      </c>
      <c r="D1345">
        <v>177000</v>
      </c>
    </row>
    <row r="1346" spans="1:4" x14ac:dyDescent="0.2">
      <c r="A1346">
        <v>1345</v>
      </c>
      <c r="B1346" s="2">
        <v>7</v>
      </c>
      <c r="C1346" s="2">
        <f t="shared" si="22"/>
        <v>1</v>
      </c>
      <c r="D1346">
        <v>155835</v>
      </c>
    </row>
    <row r="1347" spans="1:4" x14ac:dyDescent="0.2">
      <c r="A1347">
        <v>1346</v>
      </c>
      <c r="B1347" s="2">
        <v>4</v>
      </c>
      <c r="C1347" s="2">
        <f t="shared" ref="C1347:C1410" si="23">IF(B1347&gt;=6, 1, 0)</f>
        <v>0</v>
      </c>
      <c r="D1347">
        <v>108500</v>
      </c>
    </row>
    <row r="1348" spans="1:4" x14ac:dyDescent="0.2">
      <c r="A1348">
        <v>1347</v>
      </c>
      <c r="B1348" s="2">
        <v>7</v>
      </c>
      <c r="C1348" s="2">
        <f t="shared" si="23"/>
        <v>1</v>
      </c>
      <c r="D1348">
        <v>262500</v>
      </c>
    </row>
    <row r="1349" spans="1:4" x14ac:dyDescent="0.2">
      <c r="A1349">
        <v>1348</v>
      </c>
      <c r="B1349" s="2">
        <v>8</v>
      </c>
      <c r="C1349" s="2">
        <f t="shared" si="23"/>
        <v>1</v>
      </c>
      <c r="D1349">
        <v>283463</v>
      </c>
    </row>
    <row r="1350" spans="1:4" x14ac:dyDescent="0.2">
      <c r="A1350">
        <v>1349</v>
      </c>
      <c r="B1350" s="2">
        <v>7</v>
      </c>
      <c r="C1350" s="2">
        <f t="shared" si="23"/>
        <v>1</v>
      </c>
      <c r="D1350">
        <v>215000</v>
      </c>
    </row>
    <row r="1351" spans="1:4" x14ac:dyDescent="0.2">
      <c r="A1351">
        <v>1350</v>
      </c>
      <c r="B1351" s="2">
        <v>8</v>
      </c>
      <c r="C1351" s="2">
        <f t="shared" si="23"/>
        <v>1</v>
      </c>
      <c r="D1351">
        <v>122000</v>
      </c>
    </row>
    <row r="1352" spans="1:4" x14ac:dyDescent="0.2">
      <c r="A1352">
        <v>1351</v>
      </c>
      <c r="B1352" s="2">
        <v>5</v>
      </c>
      <c r="C1352" s="2">
        <f t="shared" si="23"/>
        <v>0</v>
      </c>
      <c r="D1352">
        <v>200000</v>
      </c>
    </row>
    <row r="1353" spans="1:4" x14ac:dyDescent="0.2">
      <c r="A1353">
        <v>1352</v>
      </c>
      <c r="B1353" s="2">
        <v>6</v>
      </c>
      <c r="C1353" s="2">
        <f t="shared" si="23"/>
        <v>1</v>
      </c>
      <c r="D1353">
        <v>171000</v>
      </c>
    </row>
    <row r="1354" spans="1:4" x14ac:dyDescent="0.2">
      <c r="A1354">
        <v>1353</v>
      </c>
      <c r="B1354" s="2">
        <v>6</v>
      </c>
      <c r="C1354" s="2">
        <f t="shared" si="23"/>
        <v>1</v>
      </c>
      <c r="D1354">
        <v>134900</v>
      </c>
    </row>
    <row r="1355" spans="1:4" x14ac:dyDescent="0.2">
      <c r="A1355">
        <v>1354</v>
      </c>
      <c r="B1355" s="2">
        <v>8</v>
      </c>
      <c r="C1355" s="2">
        <f t="shared" si="23"/>
        <v>1</v>
      </c>
      <c r="D1355">
        <v>410000</v>
      </c>
    </row>
    <row r="1356" spans="1:4" x14ac:dyDescent="0.2">
      <c r="A1356">
        <v>1355</v>
      </c>
      <c r="B1356" s="2">
        <v>7</v>
      </c>
      <c r="C1356" s="2">
        <f t="shared" si="23"/>
        <v>1</v>
      </c>
      <c r="D1356">
        <v>235000</v>
      </c>
    </row>
    <row r="1357" spans="1:4" x14ac:dyDescent="0.2">
      <c r="A1357">
        <v>1356</v>
      </c>
      <c r="B1357" s="2">
        <v>7</v>
      </c>
      <c r="C1357" s="2">
        <f t="shared" si="23"/>
        <v>1</v>
      </c>
      <c r="D1357">
        <v>170000</v>
      </c>
    </row>
    <row r="1358" spans="1:4" x14ac:dyDescent="0.2">
      <c r="A1358">
        <v>1357</v>
      </c>
      <c r="B1358" s="2">
        <v>5</v>
      </c>
      <c r="C1358" s="2">
        <f t="shared" si="23"/>
        <v>0</v>
      </c>
      <c r="D1358">
        <v>110000</v>
      </c>
    </row>
    <row r="1359" spans="1:4" x14ac:dyDescent="0.2">
      <c r="A1359">
        <v>1358</v>
      </c>
      <c r="B1359" s="2">
        <v>5</v>
      </c>
      <c r="C1359" s="2">
        <f t="shared" si="23"/>
        <v>0</v>
      </c>
      <c r="D1359">
        <v>149900</v>
      </c>
    </row>
    <row r="1360" spans="1:4" x14ac:dyDescent="0.2">
      <c r="A1360">
        <v>1359</v>
      </c>
      <c r="B1360" s="2">
        <v>6</v>
      </c>
      <c r="C1360" s="2">
        <f t="shared" si="23"/>
        <v>1</v>
      </c>
      <c r="D1360">
        <v>177500</v>
      </c>
    </row>
    <row r="1361" spans="1:4" x14ac:dyDescent="0.2">
      <c r="A1361">
        <v>1360</v>
      </c>
      <c r="B1361" s="2">
        <v>9</v>
      </c>
      <c r="C1361" s="2">
        <f t="shared" si="23"/>
        <v>1</v>
      </c>
      <c r="D1361">
        <v>315000</v>
      </c>
    </row>
    <row r="1362" spans="1:4" x14ac:dyDescent="0.2">
      <c r="A1362">
        <v>1361</v>
      </c>
      <c r="B1362" s="2">
        <v>5</v>
      </c>
      <c r="C1362" s="2">
        <f t="shared" si="23"/>
        <v>0</v>
      </c>
      <c r="D1362">
        <v>189000</v>
      </c>
    </row>
    <row r="1363" spans="1:4" x14ac:dyDescent="0.2">
      <c r="A1363">
        <v>1362</v>
      </c>
      <c r="B1363" s="2">
        <v>7</v>
      </c>
      <c r="C1363" s="2">
        <f t="shared" si="23"/>
        <v>1</v>
      </c>
      <c r="D1363">
        <v>260000</v>
      </c>
    </row>
    <row r="1364" spans="1:4" x14ac:dyDescent="0.2">
      <c r="A1364">
        <v>1363</v>
      </c>
      <c r="B1364" s="2">
        <v>4</v>
      </c>
      <c r="C1364" s="2">
        <f t="shared" si="23"/>
        <v>0</v>
      </c>
      <c r="D1364">
        <v>104900</v>
      </c>
    </row>
    <row r="1365" spans="1:4" x14ac:dyDescent="0.2">
      <c r="A1365">
        <v>1364</v>
      </c>
      <c r="B1365" s="2">
        <v>6</v>
      </c>
      <c r="C1365" s="2">
        <f t="shared" si="23"/>
        <v>1</v>
      </c>
      <c r="D1365">
        <v>156932</v>
      </c>
    </row>
    <row r="1366" spans="1:4" x14ac:dyDescent="0.2">
      <c r="A1366">
        <v>1365</v>
      </c>
      <c r="B1366" s="2">
        <v>7</v>
      </c>
      <c r="C1366" s="2">
        <f t="shared" si="23"/>
        <v>1</v>
      </c>
      <c r="D1366">
        <v>144152</v>
      </c>
    </row>
    <row r="1367" spans="1:4" x14ac:dyDescent="0.2">
      <c r="A1367">
        <v>1366</v>
      </c>
      <c r="B1367" s="2">
        <v>7</v>
      </c>
      <c r="C1367" s="2">
        <f t="shared" si="23"/>
        <v>1</v>
      </c>
      <c r="D1367">
        <v>216000</v>
      </c>
    </row>
    <row r="1368" spans="1:4" x14ac:dyDescent="0.2">
      <c r="A1368">
        <v>1367</v>
      </c>
      <c r="B1368" s="2">
        <v>7</v>
      </c>
      <c r="C1368" s="2">
        <f t="shared" si="23"/>
        <v>1</v>
      </c>
      <c r="D1368">
        <v>193000</v>
      </c>
    </row>
    <row r="1369" spans="1:4" x14ac:dyDescent="0.2">
      <c r="A1369">
        <v>1368</v>
      </c>
      <c r="B1369" s="2">
        <v>5</v>
      </c>
      <c r="C1369" s="2">
        <f t="shared" si="23"/>
        <v>0</v>
      </c>
      <c r="D1369">
        <v>127000</v>
      </c>
    </row>
    <row r="1370" spans="1:4" x14ac:dyDescent="0.2">
      <c r="A1370">
        <v>1369</v>
      </c>
      <c r="B1370" s="2">
        <v>6</v>
      </c>
      <c r="C1370" s="2">
        <f t="shared" si="23"/>
        <v>1</v>
      </c>
      <c r="D1370">
        <v>144000</v>
      </c>
    </row>
    <row r="1371" spans="1:4" x14ac:dyDescent="0.2">
      <c r="A1371">
        <v>1370</v>
      </c>
      <c r="B1371" s="2">
        <v>8</v>
      </c>
      <c r="C1371" s="2">
        <f t="shared" si="23"/>
        <v>1</v>
      </c>
      <c r="D1371">
        <v>232000</v>
      </c>
    </row>
    <row r="1372" spans="1:4" x14ac:dyDescent="0.2">
      <c r="A1372">
        <v>1371</v>
      </c>
      <c r="B1372" s="2">
        <v>4</v>
      </c>
      <c r="C1372" s="2">
        <f t="shared" si="23"/>
        <v>0</v>
      </c>
      <c r="D1372">
        <v>105000</v>
      </c>
    </row>
    <row r="1373" spans="1:4" x14ac:dyDescent="0.2">
      <c r="A1373">
        <v>1372</v>
      </c>
      <c r="B1373" s="2">
        <v>6</v>
      </c>
      <c r="C1373" s="2">
        <f t="shared" si="23"/>
        <v>1</v>
      </c>
      <c r="D1373">
        <v>165500</v>
      </c>
    </row>
    <row r="1374" spans="1:4" x14ac:dyDescent="0.2">
      <c r="A1374">
        <v>1373</v>
      </c>
      <c r="B1374" s="2">
        <v>7</v>
      </c>
      <c r="C1374" s="2">
        <f t="shared" si="23"/>
        <v>1</v>
      </c>
      <c r="D1374">
        <v>274300</v>
      </c>
    </row>
    <row r="1375" spans="1:4" x14ac:dyDescent="0.2">
      <c r="A1375">
        <v>1374</v>
      </c>
      <c r="B1375" s="2">
        <v>10</v>
      </c>
      <c r="C1375" s="2">
        <f t="shared" si="23"/>
        <v>1</v>
      </c>
      <c r="D1375">
        <v>466500</v>
      </c>
    </row>
    <row r="1376" spans="1:4" x14ac:dyDescent="0.2">
      <c r="A1376">
        <v>1375</v>
      </c>
      <c r="B1376" s="2">
        <v>7</v>
      </c>
      <c r="C1376" s="2">
        <f t="shared" si="23"/>
        <v>1</v>
      </c>
      <c r="D1376">
        <v>250000</v>
      </c>
    </row>
    <row r="1377" spans="1:4" x14ac:dyDescent="0.2">
      <c r="A1377">
        <v>1376</v>
      </c>
      <c r="B1377" s="2">
        <v>8</v>
      </c>
      <c r="C1377" s="2">
        <f t="shared" si="23"/>
        <v>1</v>
      </c>
      <c r="D1377">
        <v>239000</v>
      </c>
    </row>
    <row r="1378" spans="1:4" x14ac:dyDescent="0.2">
      <c r="A1378">
        <v>1377</v>
      </c>
      <c r="B1378" s="2">
        <v>6</v>
      </c>
      <c r="C1378" s="2">
        <f t="shared" si="23"/>
        <v>1</v>
      </c>
      <c r="D1378">
        <v>91000</v>
      </c>
    </row>
    <row r="1379" spans="1:4" x14ac:dyDescent="0.2">
      <c r="A1379">
        <v>1378</v>
      </c>
      <c r="B1379" s="2">
        <v>5</v>
      </c>
      <c r="C1379" s="2">
        <f t="shared" si="23"/>
        <v>0</v>
      </c>
      <c r="D1379">
        <v>117000</v>
      </c>
    </row>
    <row r="1380" spans="1:4" x14ac:dyDescent="0.2">
      <c r="A1380">
        <v>1379</v>
      </c>
      <c r="B1380" s="2">
        <v>6</v>
      </c>
      <c r="C1380" s="2">
        <f t="shared" si="23"/>
        <v>1</v>
      </c>
      <c r="D1380">
        <v>83000</v>
      </c>
    </row>
    <row r="1381" spans="1:4" x14ac:dyDescent="0.2">
      <c r="A1381">
        <v>1380</v>
      </c>
      <c r="B1381" s="2">
        <v>5</v>
      </c>
      <c r="C1381" s="2">
        <f t="shared" si="23"/>
        <v>0</v>
      </c>
      <c r="D1381">
        <v>167500</v>
      </c>
    </row>
    <row r="1382" spans="1:4" x14ac:dyDescent="0.2">
      <c r="A1382">
        <v>1381</v>
      </c>
      <c r="B1382" s="2">
        <v>3</v>
      </c>
      <c r="C1382" s="2">
        <f t="shared" si="23"/>
        <v>0</v>
      </c>
      <c r="D1382">
        <v>58500</v>
      </c>
    </row>
    <row r="1383" spans="1:4" x14ac:dyDescent="0.2">
      <c r="A1383">
        <v>1382</v>
      </c>
      <c r="B1383" s="2">
        <v>6</v>
      </c>
      <c r="C1383" s="2">
        <f t="shared" si="23"/>
        <v>1</v>
      </c>
      <c r="D1383">
        <v>237500</v>
      </c>
    </row>
    <row r="1384" spans="1:4" x14ac:dyDescent="0.2">
      <c r="A1384">
        <v>1383</v>
      </c>
      <c r="B1384" s="2">
        <v>7</v>
      </c>
      <c r="C1384" s="2">
        <f t="shared" si="23"/>
        <v>1</v>
      </c>
      <c r="D1384">
        <v>157000</v>
      </c>
    </row>
    <row r="1385" spans="1:4" x14ac:dyDescent="0.2">
      <c r="A1385">
        <v>1384</v>
      </c>
      <c r="B1385" s="2">
        <v>5</v>
      </c>
      <c r="C1385" s="2">
        <f t="shared" si="23"/>
        <v>0</v>
      </c>
      <c r="D1385">
        <v>112000</v>
      </c>
    </row>
    <row r="1386" spans="1:4" x14ac:dyDescent="0.2">
      <c r="A1386">
        <v>1385</v>
      </c>
      <c r="B1386" s="2">
        <v>6</v>
      </c>
      <c r="C1386" s="2">
        <f t="shared" si="23"/>
        <v>1</v>
      </c>
      <c r="D1386">
        <v>105000</v>
      </c>
    </row>
    <row r="1387" spans="1:4" x14ac:dyDescent="0.2">
      <c r="A1387">
        <v>1386</v>
      </c>
      <c r="B1387" s="2">
        <v>4</v>
      </c>
      <c r="C1387" s="2">
        <f t="shared" si="23"/>
        <v>0</v>
      </c>
      <c r="D1387">
        <v>125500</v>
      </c>
    </row>
    <row r="1388" spans="1:4" x14ac:dyDescent="0.2">
      <c r="A1388">
        <v>1387</v>
      </c>
      <c r="B1388" s="2">
        <v>7</v>
      </c>
      <c r="C1388" s="2">
        <f t="shared" si="23"/>
        <v>1</v>
      </c>
      <c r="D1388">
        <v>250000</v>
      </c>
    </row>
    <row r="1389" spans="1:4" x14ac:dyDescent="0.2">
      <c r="A1389">
        <v>1388</v>
      </c>
      <c r="B1389" s="2">
        <v>6</v>
      </c>
      <c r="C1389" s="2">
        <f t="shared" si="23"/>
        <v>1</v>
      </c>
      <c r="D1389">
        <v>136000</v>
      </c>
    </row>
    <row r="1390" spans="1:4" x14ac:dyDescent="0.2">
      <c r="A1390">
        <v>1389</v>
      </c>
      <c r="B1390" s="2">
        <v>9</v>
      </c>
      <c r="C1390" s="2">
        <f t="shared" si="23"/>
        <v>1</v>
      </c>
      <c r="D1390">
        <v>377500</v>
      </c>
    </row>
    <row r="1391" spans="1:4" x14ac:dyDescent="0.2">
      <c r="A1391">
        <v>1390</v>
      </c>
      <c r="B1391" s="2">
        <v>6</v>
      </c>
      <c r="C1391" s="2">
        <f t="shared" si="23"/>
        <v>1</v>
      </c>
      <c r="D1391">
        <v>131000</v>
      </c>
    </row>
    <row r="1392" spans="1:4" x14ac:dyDescent="0.2">
      <c r="A1392">
        <v>1391</v>
      </c>
      <c r="B1392" s="2">
        <v>7</v>
      </c>
      <c r="C1392" s="2">
        <f t="shared" si="23"/>
        <v>1</v>
      </c>
      <c r="D1392">
        <v>235000</v>
      </c>
    </row>
    <row r="1393" spans="1:4" x14ac:dyDescent="0.2">
      <c r="A1393">
        <v>1392</v>
      </c>
      <c r="B1393" s="2">
        <v>5</v>
      </c>
      <c r="C1393" s="2">
        <f t="shared" si="23"/>
        <v>0</v>
      </c>
      <c r="D1393">
        <v>124000</v>
      </c>
    </row>
    <row r="1394" spans="1:4" x14ac:dyDescent="0.2">
      <c r="A1394">
        <v>1393</v>
      </c>
      <c r="B1394" s="2">
        <v>5</v>
      </c>
      <c r="C1394" s="2">
        <f t="shared" si="23"/>
        <v>0</v>
      </c>
      <c r="D1394">
        <v>123000</v>
      </c>
    </row>
    <row r="1395" spans="1:4" x14ac:dyDescent="0.2">
      <c r="A1395">
        <v>1394</v>
      </c>
      <c r="B1395" s="2">
        <v>6</v>
      </c>
      <c r="C1395" s="2">
        <f t="shared" si="23"/>
        <v>1</v>
      </c>
      <c r="D1395">
        <v>163000</v>
      </c>
    </row>
    <row r="1396" spans="1:4" x14ac:dyDescent="0.2">
      <c r="A1396">
        <v>1395</v>
      </c>
      <c r="B1396" s="2">
        <v>7</v>
      </c>
      <c r="C1396" s="2">
        <f t="shared" si="23"/>
        <v>1</v>
      </c>
      <c r="D1396">
        <v>246578</v>
      </c>
    </row>
    <row r="1397" spans="1:4" x14ac:dyDescent="0.2">
      <c r="A1397">
        <v>1396</v>
      </c>
      <c r="B1397" s="2">
        <v>8</v>
      </c>
      <c r="C1397" s="2">
        <f t="shared" si="23"/>
        <v>1</v>
      </c>
      <c r="D1397">
        <v>281213</v>
      </c>
    </row>
    <row r="1398" spans="1:4" x14ac:dyDescent="0.2">
      <c r="A1398">
        <v>1397</v>
      </c>
      <c r="B1398" s="2">
        <v>5</v>
      </c>
      <c r="C1398" s="2">
        <f t="shared" si="23"/>
        <v>0</v>
      </c>
      <c r="D1398">
        <v>160000</v>
      </c>
    </row>
    <row r="1399" spans="1:4" x14ac:dyDescent="0.2">
      <c r="A1399">
        <v>1398</v>
      </c>
      <c r="B1399" s="2">
        <v>5</v>
      </c>
      <c r="C1399" s="2">
        <f t="shared" si="23"/>
        <v>0</v>
      </c>
      <c r="D1399">
        <v>137500</v>
      </c>
    </row>
    <row r="1400" spans="1:4" x14ac:dyDescent="0.2">
      <c r="A1400">
        <v>1399</v>
      </c>
      <c r="B1400" s="2">
        <v>5</v>
      </c>
      <c r="C1400" s="2">
        <f t="shared" si="23"/>
        <v>0</v>
      </c>
      <c r="D1400">
        <v>138000</v>
      </c>
    </row>
    <row r="1401" spans="1:4" x14ac:dyDescent="0.2">
      <c r="A1401">
        <v>1400</v>
      </c>
      <c r="B1401" s="2">
        <v>6</v>
      </c>
      <c r="C1401" s="2">
        <f t="shared" si="23"/>
        <v>1</v>
      </c>
      <c r="D1401">
        <v>137450</v>
      </c>
    </row>
    <row r="1402" spans="1:4" x14ac:dyDescent="0.2">
      <c r="A1402">
        <v>1401</v>
      </c>
      <c r="B1402" s="2">
        <v>6</v>
      </c>
      <c r="C1402" s="2">
        <f t="shared" si="23"/>
        <v>1</v>
      </c>
      <c r="D1402">
        <v>120000</v>
      </c>
    </row>
    <row r="1403" spans="1:4" x14ac:dyDescent="0.2">
      <c r="A1403">
        <v>1402</v>
      </c>
      <c r="B1403" s="2">
        <v>6</v>
      </c>
      <c r="C1403" s="2">
        <f t="shared" si="23"/>
        <v>1</v>
      </c>
      <c r="D1403">
        <v>193000</v>
      </c>
    </row>
    <row r="1404" spans="1:4" x14ac:dyDescent="0.2">
      <c r="A1404">
        <v>1403</v>
      </c>
      <c r="B1404" s="2">
        <v>7</v>
      </c>
      <c r="C1404" s="2">
        <f t="shared" si="23"/>
        <v>1</v>
      </c>
      <c r="D1404">
        <v>193879</v>
      </c>
    </row>
    <row r="1405" spans="1:4" x14ac:dyDescent="0.2">
      <c r="A1405">
        <v>1404</v>
      </c>
      <c r="B1405" s="2">
        <v>8</v>
      </c>
      <c r="C1405" s="2">
        <f t="shared" si="23"/>
        <v>1</v>
      </c>
      <c r="D1405">
        <v>282922</v>
      </c>
    </row>
    <row r="1406" spans="1:4" x14ac:dyDescent="0.2">
      <c r="A1406">
        <v>1405</v>
      </c>
      <c r="B1406" s="2">
        <v>3</v>
      </c>
      <c r="C1406" s="2">
        <f t="shared" si="23"/>
        <v>0</v>
      </c>
      <c r="D1406">
        <v>105000</v>
      </c>
    </row>
    <row r="1407" spans="1:4" x14ac:dyDescent="0.2">
      <c r="A1407">
        <v>1406</v>
      </c>
      <c r="B1407" s="2">
        <v>8</v>
      </c>
      <c r="C1407" s="2">
        <f t="shared" si="23"/>
        <v>1</v>
      </c>
      <c r="D1407">
        <v>275000</v>
      </c>
    </row>
    <row r="1408" spans="1:4" x14ac:dyDescent="0.2">
      <c r="A1408">
        <v>1407</v>
      </c>
      <c r="B1408" s="2">
        <v>5</v>
      </c>
      <c r="C1408" s="2">
        <f t="shared" si="23"/>
        <v>0</v>
      </c>
      <c r="D1408">
        <v>133000</v>
      </c>
    </row>
    <row r="1409" spans="1:4" x14ac:dyDescent="0.2">
      <c r="A1409">
        <v>1408</v>
      </c>
      <c r="B1409" s="2">
        <v>5</v>
      </c>
      <c r="C1409" s="2">
        <f t="shared" si="23"/>
        <v>0</v>
      </c>
      <c r="D1409">
        <v>112000</v>
      </c>
    </row>
    <row r="1410" spans="1:4" x14ac:dyDescent="0.2">
      <c r="A1410">
        <v>1409</v>
      </c>
      <c r="B1410" s="2">
        <v>4</v>
      </c>
      <c r="C1410" s="2">
        <f t="shared" si="23"/>
        <v>0</v>
      </c>
      <c r="D1410">
        <v>125500</v>
      </c>
    </row>
    <row r="1411" spans="1:4" x14ac:dyDescent="0.2">
      <c r="A1411">
        <v>1410</v>
      </c>
      <c r="B1411" s="2">
        <v>7</v>
      </c>
      <c r="C1411" s="2">
        <f t="shared" ref="C1411:C1461" si="24">IF(B1411&gt;=6, 1, 0)</f>
        <v>1</v>
      </c>
      <c r="D1411">
        <v>215000</v>
      </c>
    </row>
    <row r="1412" spans="1:4" x14ac:dyDescent="0.2">
      <c r="A1412">
        <v>1411</v>
      </c>
      <c r="B1412" s="2">
        <v>7</v>
      </c>
      <c r="C1412" s="2">
        <f t="shared" si="24"/>
        <v>1</v>
      </c>
      <c r="D1412">
        <v>230000</v>
      </c>
    </row>
    <row r="1413" spans="1:4" x14ac:dyDescent="0.2">
      <c r="A1413">
        <v>1412</v>
      </c>
      <c r="B1413" s="2">
        <v>6</v>
      </c>
      <c r="C1413" s="2">
        <f t="shared" si="24"/>
        <v>1</v>
      </c>
      <c r="D1413">
        <v>140000</v>
      </c>
    </row>
    <row r="1414" spans="1:4" x14ac:dyDescent="0.2">
      <c r="A1414">
        <v>1413</v>
      </c>
      <c r="B1414" s="2">
        <v>4</v>
      </c>
      <c r="C1414" s="2">
        <f t="shared" si="24"/>
        <v>0</v>
      </c>
      <c r="D1414">
        <v>90000</v>
      </c>
    </row>
    <row r="1415" spans="1:4" x14ac:dyDescent="0.2">
      <c r="A1415">
        <v>1414</v>
      </c>
      <c r="B1415" s="2">
        <v>8</v>
      </c>
      <c r="C1415" s="2">
        <f t="shared" si="24"/>
        <v>1</v>
      </c>
      <c r="D1415">
        <v>257000</v>
      </c>
    </row>
    <row r="1416" spans="1:4" x14ac:dyDescent="0.2">
      <c r="A1416">
        <v>1415</v>
      </c>
      <c r="B1416" s="2">
        <v>6</v>
      </c>
      <c r="C1416" s="2">
        <f t="shared" si="24"/>
        <v>1</v>
      </c>
      <c r="D1416">
        <v>207000</v>
      </c>
    </row>
    <row r="1417" spans="1:4" x14ac:dyDescent="0.2">
      <c r="A1417">
        <v>1416</v>
      </c>
      <c r="B1417" s="2">
        <v>7</v>
      </c>
      <c r="C1417" s="2">
        <f t="shared" si="24"/>
        <v>1</v>
      </c>
      <c r="D1417">
        <v>175900</v>
      </c>
    </row>
    <row r="1418" spans="1:4" x14ac:dyDescent="0.2">
      <c r="A1418">
        <v>1417</v>
      </c>
      <c r="B1418" s="2">
        <v>4</v>
      </c>
      <c r="C1418" s="2">
        <f t="shared" si="24"/>
        <v>0</v>
      </c>
      <c r="D1418">
        <v>122500</v>
      </c>
    </row>
    <row r="1419" spans="1:4" x14ac:dyDescent="0.2">
      <c r="A1419">
        <v>1418</v>
      </c>
      <c r="B1419" s="2">
        <v>8</v>
      </c>
      <c r="C1419" s="2">
        <f t="shared" si="24"/>
        <v>1</v>
      </c>
      <c r="D1419">
        <v>340000</v>
      </c>
    </row>
    <row r="1420" spans="1:4" x14ac:dyDescent="0.2">
      <c r="A1420">
        <v>1419</v>
      </c>
      <c r="B1420" s="2">
        <v>5</v>
      </c>
      <c r="C1420" s="2">
        <f t="shared" si="24"/>
        <v>0</v>
      </c>
      <c r="D1420">
        <v>124000</v>
      </c>
    </row>
    <row r="1421" spans="1:4" x14ac:dyDescent="0.2">
      <c r="A1421">
        <v>1420</v>
      </c>
      <c r="B1421" s="2">
        <v>6</v>
      </c>
      <c r="C1421" s="2">
        <f t="shared" si="24"/>
        <v>1</v>
      </c>
      <c r="D1421">
        <v>223000</v>
      </c>
    </row>
    <row r="1422" spans="1:4" x14ac:dyDescent="0.2">
      <c r="A1422">
        <v>1421</v>
      </c>
      <c r="B1422" s="2">
        <v>6</v>
      </c>
      <c r="C1422" s="2">
        <f t="shared" si="24"/>
        <v>1</v>
      </c>
      <c r="D1422">
        <v>179900</v>
      </c>
    </row>
    <row r="1423" spans="1:4" x14ac:dyDescent="0.2">
      <c r="A1423">
        <v>1422</v>
      </c>
      <c r="B1423" s="2">
        <v>6</v>
      </c>
      <c r="C1423" s="2">
        <f t="shared" si="24"/>
        <v>1</v>
      </c>
      <c r="D1423">
        <v>127500</v>
      </c>
    </row>
    <row r="1424" spans="1:4" x14ac:dyDescent="0.2">
      <c r="A1424">
        <v>1423</v>
      </c>
      <c r="B1424" s="2">
        <v>6</v>
      </c>
      <c r="C1424" s="2">
        <f t="shared" si="24"/>
        <v>1</v>
      </c>
      <c r="D1424">
        <v>136500</v>
      </c>
    </row>
    <row r="1425" spans="1:4" x14ac:dyDescent="0.2">
      <c r="A1425">
        <v>1424</v>
      </c>
      <c r="B1425" s="2">
        <v>6</v>
      </c>
      <c r="C1425" s="2">
        <f t="shared" si="24"/>
        <v>1</v>
      </c>
      <c r="D1425">
        <v>274970</v>
      </c>
    </row>
    <row r="1426" spans="1:4" x14ac:dyDescent="0.2">
      <c r="A1426">
        <v>1425</v>
      </c>
      <c r="B1426" s="2">
        <v>5</v>
      </c>
      <c r="C1426" s="2">
        <f t="shared" si="24"/>
        <v>0</v>
      </c>
      <c r="D1426">
        <v>144000</v>
      </c>
    </row>
    <row r="1427" spans="1:4" x14ac:dyDescent="0.2">
      <c r="A1427">
        <v>1426</v>
      </c>
      <c r="B1427" s="2">
        <v>6</v>
      </c>
      <c r="C1427" s="2">
        <f t="shared" si="24"/>
        <v>1</v>
      </c>
      <c r="D1427">
        <v>142000</v>
      </c>
    </row>
    <row r="1428" spans="1:4" x14ac:dyDescent="0.2">
      <c r="A1428">
        <v>1427</v>
      </c>
      <c r="B1428" s="2">
        <v>7</v>
      </c>
      <c r="C1428" s="2">
        <f t="shared" si="24"/>
        <v>1</v>
      </c>
      <c r="D1428">
        <v>271000</v>
      </c>
    </row>
    <row r="1429" spans="1:4" x14ac:dyDescent="0.2">
      <c r="A1429">
        <v>1428</v>
      </c>
      <c r="B1429" s="2">
        <v>5</v>
      </c>
      <c r="C1429" s="2">
        <f t="shared" si="24"/>
        <v>0</v>
      </c>
      <c r="D1429">
        <v>140000</v>
      </c>
    </row>
    <row r="1430" spans="1:4" x14ac:dyDescent="0.2">
      <c r="A1430">
        <v>1429</v>
      </c>
      <c r="B1430" s="2">
        <v>5</v>
      </c>
      <c r="C1430" s="2">
        <f t="shared" si="24"/>
        <v>0</v>
      </c>
      <c r="D1430">
        <v>119000</v>
      </c>
    </row>
    <row r="1431" spans="1:4" x14ac:dyDescent="0.2">
      <c r="A1431">
        <v>1430</v>
      </c>
      <c r="B1431" s="2">
        <v>6</v>
      </c>
      <c r="C1431" s="2">
        <f t="shared" si="24"/>
        <v>1</v>
      </c>
      <c r="D1431">
        <v>182900</v>
      </c>
    </row>
    <row r="1432" spans="1:4" x14ac:dyDescent="0.2">
      <c r="A1432">
        <v>1431</v>
      </c>
      <c r="B1432" s="2">
        <v>5</v>
      </c>
      <c r="C1432" s="2">
        <f t="shared" si="24"/>
        <v>0</v>
      </c>
      <c r="D1432">
        <v>192140</v>
      </c>
    </row>
    <row r="1433" spans="1:4" x14ac:dyDescent="0.2">
      <c r="A1433">
        <v>1432</v>
      </c>
      <c r="B1433" s="2">
        <v>6</v>
      </c>
      <c r="C1433" s="2">
        <f t="shared" si="24"/>
        <v>1</v>
      </c>
      <c r="D1433">
        <v>143750</v>
      </c>
    </row>
    <row r="1434" spans="1:4" x14ac:dyDescent="0.2">
      <c r="A1434">
        <v>1433</v>
      </c>
      <c r="B1434" s="2">
        <v>4</v>
      </c>
      <c r="C1434" s="2">
        <f t="shared" si="24"/>
        <v>0</v>
      </c>
      <c r="D1434">
        <v>64500</v>
      </c>
    </row>
    <row r="1435" spans="1:4" x14ac:dyDescent="0.2">
      <c r="A1435">
        <v>1434</v>
      </c>
      <c r="B1435" s="2">
        <v>6</v>
      </c>
      <c r="C1435" s="2">
        <f t="shared" si="24"/>
        <v>1</v>
      </c>
      <c r="D1435">
        <v>186500</v>
      </c>
    </row>
    <row r="1436" spans="1:4" x14ac:dyDescent="0.2">
      <c r="A1436">
        <v>1435</v>
      </c>
      <c r="B1436" s="2">
        <v>5</v>
      </c>
      <c r="C1436" s="2">
        <f t="shared" si="24"/>
        <v>0</v>
      </c>
      <c r="D1436">
        <v>160000</v>
      </c>
    </row>
    <row r="1437" spans="1:4" x14ac:dyDescent="0.2">
      <c r="A1437">
        <v>1436</v>
      </c>
      <c r="B1437" s="2">
        <v>6</v>
      </c>
      <c r="C1437" s="2">
        <f t="shared" si="24"/>
        <v>1</v>
      </c>
      <c r="D1437">
        <v>174000</v>
      </c>
    </row>
    <row r="1438" spans="1:4" x14ac:dyDescent="0.2">
      <c r="A1438">
        <v>1437</v>
      </c>
      <c r="B1438" s="2">
        <v>4</v>
      </c>
      <c r="C1438" s="2">
        <f t="shared" si="24"/>
        <v>0</v>
      </c>
      <c r="D1438">
        <v>120500</v>
      </c>
    </row>
    <row r="1439" spans="1:4" x14ac:dyDescent="0.2">
      <c r="A1439">
        <v>1438</v>
      </c>
      <c r="B1439" s="2">
        <v>8</v>
      </c>
      <c r="C1439" s="2">
        <f t="shared" si="24"/>
        <v>1</v>
      </c>
      <c r="D1439">
        <v>394617</v>
      </c>
    </row>
    <row r="1440" spans="1:4" x14ac:dyDescent="0.2">
      <c r="A1440">
        <v>1439</v>
      </c>
      <c r="B1440" s="2">
        <v>6</v>
      </c>
      <c r="C1440" s="2">
        <f t="shared" si="24"/>
        <v>1</v>
      </c>
      <c r="D1440">
        <v>149700</v>
      </c>
    </row>
    <row r="1441" spans="1:4" x14ac:dyDescent="0.2">
      <c r="A1441">
        <v>1440</v>
      </c>
      <c r="B1441" s="2">
        <v>7</v>
      </c>
      <c r="C1441" s="2">
        <f t="shared" si="24"/>
        <v>1</v>
      </c>
      <c r="D1441">
        <v>197000</v>
      </c>
    </row>
    <row r="1442" spans="1:4" x14ac:dyDescent="0.2">
      <c r="A1442">
        <v>1441</v>
      </c>
      <c r="B1442" s="2">
        <v>6</v>
      </c>
      <c r="C1442" s="2">
        <f t="shared" si="24"/>
        <v>1</v>
      </c>
      <c r="D1442">
        <v>191000</v>
      </c>
    </row>
    <row r="1443" spans="1:4" x14ac:dyDescent="0.2">
      <c r="A1443">
        <v>1442</v>
      </c>
      <c r="B1443" s="2">
        <v>6</v>
      </c>
      <c r="C1443" s="2">
        <f t="shared" si="24"/>
        <v>1</v>
      </c>
      <c r="D1443">
        <v>149300</v>
      </c>
    </row>
    <row r="1444" spans="1:4" x14ac:dyDescent="0.2">
      <c r="A1444">
        <v>1443</v>
      </c>
      <c r="B1444" s="2">
        <v>10</v>
      </c>
      <c r="C1444" s="2">
        <f t="shared" si="24"/>
        <v>1</v>
      </c>
      <c r="D1444">
        <v>310000</v>
      </c>
    </row>
    <row r="1445" spans="1:4" x14ac:dyDescent="0.2">
      <c r="A1445">
        <v>1444</v>
      </c>
      <c r="B1445" s="2">
        <v>6</v>
      </c>
      <c r="C1445" s="2">
        <f t="shared" si="24"/>
        <v>1</v>
      </c>
      <c r="D1445">
        <v>121000</v>
      </c>
    </row>
    <row r="1446" spans="1:4" x14ac:dyDescent="0.2">
      <c r="A1446">
        <v>1445</v>
      </c>
      <c r="B1446" s="2">
        <v>7</v>
      </c>
      <c r="C1446" s="2">
        <f t="shared" si="24"/>
        <v>1</v>
      </c>
      <c r="D1446">
        <v>179600</v>
      </c>
    </row>
    <row r="1447" spans="1:4" x14ac:dyDescent="0.2">
      <c r="A1447">
        <v>1446</v>
      </c>
      <c r="B1447" s="2">
        <v>6</v>
      </c>
      <c r="C1447" s="2">
        <f t="shared" si="24"/>
        <v>1</v>
      </c>
      <c r="D1447">
        <v>129000</v>
      </c>
    </row>
    <row r="1448" spans="1:4" x14ac:dyDescent="0.2">
      <c r="A1448">
        <v>1447</v>
      </c>
      <c r="B1448" s="2">
        <v>5</v>
      </c>
      <c r="C1448" s="2">
        <f t="shared" si="24"/>
        <v>0</v>
      </c>
      <c r="D1448">
        <v>157900</v>
      </c>
    </row>
    <row r="1449" spans="1:4" x14ac:dyDescent="0.2">
      <c r="A1449">
        <v>1448</v>
      </c>
      <c r="B1449" s="2">
        <v>8</v>
      </c>
      <c r="C1449" s="2">
        <f t="shared" si="24"/>
        <v>1</v>
      </c>
      <c r="D1449">
        <v>240000</v>
      </c>
    </row>
    <row r="1450" spans="1:4" x14ac:dyDescent="0.2">
      <c r="A1450">
        <v>1449</v>
      </c>
      <c r="B1450" s="2">
        <v>4</v>
      </c>
      <c r="C1450" s="2">
        <f t="shared" si="24"/>
        <v>0</v>
      </c>
      <c r="D1450">
        <v>112000</v>
      </c>
    </row>
    <row r="1451" spans="1:4" x14ac:dyDescent="0.2">
      <c r="A1451">
        <v>1450</v>
      </c>
      <c r="B1451" s="2">
        <v>5</v>
      </c>
      <c r="C1451" s="2">
        <f t="shared" si="24"/>
        <v>0</v>
      </c>
      <c r="D1451">
        <v>92000</v>
      </c>
    </row>
    <row r="1452" spans="1:4" x14ac:dyDescent="0.2">
      <c r="A1452">
        <v>1451</v>
      </c>
      <c r="B1452" s="2">
        <v>5</v>
      </c>
      <c r="C1452" s="2">
        <f t="shared" si="24"/>
        <v>0</v>
      </c>
      <c r="D1452">
        <v>136000</v>
      </c>
    </row>
    <row r="1453" spans="1:4" x14ac:dyDescent="0.2">
      <c r="A1453">
        <v>1452</v>
      </c>
      <c r="B1453" s="2">
        <v>8</v>
      </c>
      <c r="C1453" s="2">
        <f t="shared" si="24"/>
        <v>1</v>
      </c>
      <c r="D1453">
        <v>287090</v>
      </c>
    </row>
    <row r="1454" spans="1:4" x14ac:dyDescent="0.2">
      <c r="A1454">
        <v>1453</v>
      </c>
      <c r="B1454" s="2">
        <v>5</v>
      </c>
      <c r="C1454" s="2">
        <f t="shared" si="24"/>
        <v>0</v>
      </c>
      <c r="D1454">
        <v>145000</v>
      </c>
    </row>
    <row r="1455" spans="1:4" x14ac:dyDescent="0.2">
      <c r="A1455">
        <v>1454</v>
      </c>
      <c r="B1455" s="2">
        <v>5</v>
      </c>
      <c r="C1455" s="2">
        <f t="shared" si="24"/>
        <v>0</v>
      </c>
      <c r="D1455">
        <v>84500</v>
      </c>
    </row>
    <row r="1456" spans="1:4" x14ac:dyDescent="0.2">
      <c r="A1456">
        <v>1455</v>
      </c>
      <c r="B1456" s="2">
        <v>7</v>
      </c>
      <c r="C1456" s="2">
        <f t="shared" si="24"/>
        <v>1</v>
      </c>
      <c r="D1456">
        <v>185000</v>
      </c>
    </row>
    <row r="1457" spans="1:4" x14ac:dyDescent="0.2">
      <c r="A1457">
        <v>1456</v>
      </c>
      <c r="B1457" s="2">
        <v>6</v>
      </c>
      <c r="C1457" s="2">
        <f t="shared" si="24"/>
        <v>1</v>
      </c>
      <c r="D1457">
        <v>175000</v>
      </c>
    </row>
    <row r="1458" spans="1:4" x14ac:dyDescent="0.2">
      <c r="A1458">
        <v>1457</v>
      </c>
      <c r="B1458" s="2">
        <v>6</v>
      </c>
      <c r="C1458" s="2">
        <f t="shared" si="24"/>
        <v>1</v>
      </c>
      <c r="D1458">
        <v>210000</v>
      </c>
    </row>
    <row r="1459" spans="1:4" x14ac:dyDescent="0.2">
      <c r="A1459">
        <v>1458</v>
      </c>
      <c r="B1459" s="2">
        <v>7</v>
      </c>
      <c r="C1459" s="2">
        <f t="shared" si="24"/>
        <v>1</v>
      </c>
      <c r="D1459">
        <v>266500</v>
      </c>
    </row>
    <row r="1460" spans="1:4" x14ac:dyDescent="0.2">
      <c r="A1460">
        <v>1459</v>
      </c>
      <c r="B1460" s="2">
        <v>5</v>
      </c>
      <c r="C1460" s="2">
        <f t="shared" si="24"/>
        <v>0</v>
      </c>
      <c r="D1460">
        <v>142125</v>
      </c>
    </row>
    <row r="1461" spans="1:4" x14ac:dyDescent="0.2">
      <c r="A1461">
        <v>1460</v>
      </c>
      <c r="B1461" s="2">
        <v>5</v>
      </c>
      <c r="C1461" s="2">
        <f t="shared" si="24"/>
        <v>0</v>
      </c>
      <c r="D1461">
        <v>147500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461"/>
  <sheetViews>
    <sheetView zoomScale="72" workbookViewId="0">
      <selection activeCell="G23" sqref="G23"/>
    </sheetView>
  </sheetViews>
  <sheetFormatPr baseColWidth="10" defaultRowHeight="16" x14ac:dyDescent="0.2"/>
  <cols>
    <col min="2" max="2" width="10.83203125" style="1"/>
    <col min="3" max="3" width="10.83203125" style="3"/>
    <col min="4" max="4" width="9.83203125" style="3" customWidth="1"/>
    <col min="7" max="7" width="18.5" customWidth="1"/>
    <col min="8" max="8" width="10.6640625" bestFit="1" customWidth="1"/>
    <col min="9" max="9" width="16.33203125" bestFit="1" customWidth="1"/>
    <col min="14" max="14" width="29" bestFit="1" customWidth="1"/>
    <col min="23" max="23" width="14.5" customWidth="1"/>
  </cols>
  <sheetData>
    <row r="1" spans="1:23" ht="44" customHeight="1" x14ac:dyDescent="0.2">
      <c r="A1" t="s">
        <v>0</v>
      </c>
      <c r="B1" s="1" t="s">
        <v>46</v>
      </c>
      <c r="C1" s="9" t="s">
        <v>310</v>
      </c>
      <c r="D1" s="9" t="s">
        <v>17</v>
      </c>
      <c r="E1" s="9" t="s">
        <v>311</v>
      </c>
      <c r="G1" s="4" t="s">
        <v>312</v>
      </c>
      <c r="K1" t="s">
        <v>353</v>
      </c>
      <c r="W1" s="4" t="s">
        <v>361</v>
      </c>
    </row>
    <row r="2" spans="1:23" x14ac:dyDescent="0.2">
      <c r="A2">
        <v>1</v>
      </c>
      <c r="B2" s="1">
        <v>1710</v>
      </c>
      <c r="C2" s="3" t="str">
        <f>IF(B2&gt;1800,"Larger Area","Shorter Area")</f>
        <v>Shorter Area</v>
      </c>
      <c r="D2" s="3">
        <v>7</v>
      </c>
      <c r="E2">
        <f>IF(D2&gt;=6,1,0)</f>
        <v>1</v>
      </c>
      <c r="N2" s="13" t="s">
        <v>324</v>
      </c>
      <c r="O2">
        <v>1.9612172908624566</v>
      </c>
      <c r="U2" t="s">
        <v>364</v>
      </c>
    </row>
    <row r="3" spans="1:23" ht="17" thickBot="1" x14ac:dyDescent="0.25">
      <c r="A3">
        <v>2</v>
      </c>
      <c r="B3" s="1">
        <v>1262</v>
      </c>
      <c r="C3" s="3" t="str">
        <f t="shared" ref="C3:C66" si="0">IF(B3&gt;1800,"Larger Area","Shorter Area")</f>
        <v>Shorter Area</v>
      </c>
      <c r="D3" s="3">
        <v>6</v>
      </c>
      <c r="E3">
        <f t="shared" ref="E3:E66" si="1">IF(D3&gt;=6,1,0)</f>
        <v>1</v>
      </c>
      <c r="U3" t="s">
        <v>365</v>
      </c>
    </row>
    <row r="4" spans="1:23" x14ac:dyDescent="0.2">
      <c r="A4">
        <v>3</v>
      </c>
      <c r="B4" s="1">
        <v>1786</v>
      </c>
      <c r="C4" s="3" t="str">
        <f t="shared" si="0"/>
        <v>Shorter Area</v>
      </c>
      <c r="D4" s="3">
        <v>7</v>
      </c>
      <c r="E4">
        <f t="shared" si="1"/>
        <v>1</v>
      </c>
      <c r="G4" s="11" t="s">
        <v>272</v>
      </c>
      <c r="H4" t="s">
        <v>314</v>
      </c>
      <c r="I4" t="s">
        <v>313</v>
      </c>
      <c r="J4" s="18" t="s">
        <v>322</v>
      </c>
      <c r="K4" s="18" t="s">
        <v>323</v>
      </c>
      <c r="O4" s="19" t="s">
        <v>343</v>
      </c>
      <c r="P4" s="19" t="s">
        <v>342</v>
      </c>
    </row>
    <row r="5" spans="1:23" x14ac:dyDescent="0.2">
      <c r="A5">
        <v>4</v>
      </c>
      <c r="B5" s="1">
        <v>1717</v>
      </c>
      <c r="C5" s="3" t="str">
        <f t="shared" si="0"/>
        <v>Shorter Area</v>
      </c>
      <c r="D5" s="3">
        <v>7</v>
      </c>
      <c r="E5">
        <f t="shared" si="1"/>
        <v>1</v>
      </c>
      <c r="G5" s="13" t="s">
        <v>351</v>
      </c>
      <c r="H5" s="12">
        <v>1120</v>
      </c>
      <c r="I5" s="12">
        <v>618</v>
      </c>
      <c r="J5" s="18">
        <f>I5/H5</f>
        <v>0.55178571428571432</v>
      </c>
      <c r="K5" s="18">
        <f>SQRT((J5*(1-J5)/H5))</f>
        <v>1.4860008646048676E-2</v>
      </c>
      <c r="N5" t="s">
        <v>325</v>
      </c>
      <c r="O5">
        <f>J5</f>
        <v>0.55178571428571432</v>
      </c>
      <c r="P5">
        <f>J6</f>
        <v>0.89411764705882357</v>
      </c>
      <c r="R5" t="str">
        <f ca="1">_xlfn.FORMULATEXT(O5)</f>
        <v>=J5</v>
      </c>
      <c r="S5" t="str">
        <f ca="1">_xlfn.FORMULATEXT(P5)</f>
        <v>=J6</v>
      </c>
    </row>
    <row r="6" spans="1:23" x14ac:dyDescent="0.2">
      <c r="A6">
        <v>5</v>
      </c>
      <c r="B6" s="1">
        <v>2198</v>
      </c>
      <c r="C6" s="3" t="str">
        <f t="shared" si="0"/>
        <v>Larger Area</v>
      </c>
      <c r="D6" s="3">
        <v>8</v>
      </c>
      <c r="E6">
        <f t="shared" si="1"/>
        <v>1</v>
      </c>
      <c r="G6" s="13" t="s">
        <v>352</v>
      </c>
      <c r="H6" s="12">
        <v>340</v>
      </c>
      <c r="I6" s="12">
        <v>304</v>
      </c>
      <c r="J6" s="18">
        <f>I6/H6</f>
        <v>0.89411764705882357</v>
      </c>
      <c r="K6" s="18">
        <f>SQRT((J6*(1-J6)/H6))</f>
        <v>1.6686669589544734E-2</v>
      </c>
      <c r="N6" t="s">
        <v>326</v>
      </c>
      <c r="O6">
        <f>K5</f>
        <v>1.4860008646048676E-2</v>
      </c>
      <c r="P6">
        <f>K6</f>
        <v>1.6686669589544734E-2</v>
      </c>
      <c r="R6" t="str">
        <f t="shared" ref="R6:S10" ca="1" si="2">_xlfn.FORMULATEXT(O6)</f>
        <v>=K5</v>
      </c>
      <c r="S6" t="str">
        <f t="shared" ca="1" si="2"/>
        <v>=K6</v>
      </c>
    </row>
    <row r="7" spans="1:23" x14ac:dyDescent="0.2">
      <c r="A7">
        <v>6</v>
      </c>
      <c r="B7" s="1">
        <v>1362</v>
      </c>
      <c r="C7" s="3" t="str">
        <f t="shared" si="0"/>
        <v>Shorter Area</v>
      </c>
      <c r="D7" s="3">
        <v>5</v>
      </c>
      <c r="E7">
        <f>IF(D7&gt;=6,1,0)</f>
        <v>0</v>
      </c>
      <c r="G7" s="13" t="s">
        <v>273</v>
      </c>
      <c r="H7" s="12">
        <v>1460</v>
      </c>
      <c r="I7" s="12">
        <v>922</v>
      </c>
      <c r="N7" t="s">
        <v>279</v>
      </c>
      <c r="O7">
        <f>H5</f>
        <v>1120</v>
      </c>
      <c r="P7">
        <f>H6</f>
        <v>340</v>
      </c>
      <c r="R7" t="str">
        <f t="shared" ca="1" si="2"/>
        <v>=H5</v>
      </c>
      <c r="S7" t="str">
        <f t="shared" ca="1" si="2"/>
        <v>=H6</v>
      </c>
    </row>
    <row r="8" spans="1:23" x14ac:dyDescent="0.2">
      <c r="A8">
        <v>7</v>
      </c>
      <c r="B8" s="1">
        <v>1694</v>
      </c>
      <c r="C8" s="3" t="str">
        <f t="shared" si="0"/>
        <v>Shorter Area</v>
      </c>
      <c r="D8" s="3">
        <v>8</v>
      </c>
      <c r="E8">
        <f t="shared" si="1"/>
        <v>1</v>
      </c>
      <c r="N8" t="s">
        <v>327</v>
      </c>
      <c r="O8" s="20">
        <f>SQRT((O5*(1-O5))/O7)</f>
        <v>1.4860008646048676E-2</v>
      </c>
      <c r="P8" s="20">
        <f>SQRT((P5*(1-P5))/P7)</f>
        <v>1.6686669589544734E-2</v>
      </c>
      <c r="R8" t="str">
        <f t="shared" ca="1" si="2"/>
        <v>=SQRT((O5*(1-O5))/O7)</v>
      </c>
      <c r="S8" t="str">
        <f t="shared" ca="1" si="2"/>
        <v>=SQRT((P5*(1-P5))/P7)</v>
      </c>
    </row>
    <row r="9" spans="1:23" x14ac:dyDescent="0.2">
      <c r="A9">
        <v>8</v>
      </c>
      <c r="B9" s="1">
        <v>2090</v>
      </c>
      <c r="C9" s="3" t="str">
        <f t="shared" si="0"/>
        <v>Larger Area</v>
      </c>
      <c r="D9" s="3">
        <v>7</v>
      </c>
      <c r="E9">
        <f t="shared" si="1"/>
        <v>1</v>
      </c>
      <c r="G9" s="13" t="s">
        <v>315</v>
      </c>
      <c r="H9">
        <f>J6-J5</f>
        <v>0.34233193277310925</v>
      </c>
      <c r="I9" t="str">
        <f ca="1">_xlfn.FORMULATEXT(H9)</f>
        <v>=J6-J5</v>
      </c>
      <c r="N9" t="s">
        <v>299</v>
      </c>
      <c r="O9" s="20">
        <f>O8*$O$2</f>
        <v>2.9143705898996265E-2</v>
      </c>
      <c r="P9" s="20">
        <f>P8*$O$2</f>
        <v>3.2726184925923864E-2</v>
      </c>
      <c r="R9" t="str">
        <f t="shared" ca="1" si="2"/>
        <v>=O8*$O$2</v>
      </c>
      <c r="S9" t="str">
        <f t="shared" ca="1" si="2"/>
        <v>=P8*$O$2</v>
      </c>
    </row>
    <row r="10" spans="1:23" x14ac:dyDescent="0.2">
      <c r="A10">
        <v>9</v>
      </c>
      <c r="B10" s="1">
        <v>1774</v>
      </c>
      <c r="C10" s="3" t="str">
        <f t="shared" si="0"/>
        <v>Shorter Area</v>
      </c>
      <c r="D10" s="3">
        <v>7</v>
      </c>
      <c r="E10">
        <f t="shared" si="1"/>
        <v>1</v>
      </c>
      <c r="G10" s="13" t="s">
        <v>316</v>
      </c>
      <c r="H10">
        <f>SUMPRODUCT(H5:H6,J5:J6)/SUM(H5:H6)</f>
        <v>0.63150684931506851</v>
      </c>
      <c r="I10" t="str">
        <f ca="1">_xlfn.FORMULATEXT(H10)</f>
        <v>=SUMPRODUCT(H5:H6,J5:J6)/SUM(H5:H6)</v>
      </c>
      <c r="N10" t="s">
        <v>300</v>
      </c>
      <c r="O10" s="20">
        <f>O8*$O$2</f>
        <v>2.9143705898996265E-2</v>
      </c>
      <c r="P10" s="20">
        <f>P8*$O$2</f>
        <v>3.2726184925923864E-2</v>
      </c>
      <c r="R10" t="str">
        <f t="shared" ca="1" si="2"/>
        <v>=O8*$O$2</v>
      </c>
      <c r="S10" t="str">
        <f t="shared" ca="1" si="2"/>
        <v>=P8*$O$2</v>
      </c>
    </row>
    <row r="11" spans="1:23" x14ac:dyDescent="0.2">
      <c r="A11">
        <v>10</v>
      </c>
      <c r="B11" s="1">
        <v>1077</v>
      </c>
      <c r="C11" s="3" t="str">
        <f t="shared" si="0"/>
        <v>Shorter Area</v>
      </c>
      <c r="D11" s="3">
        <v>5</v>
      </c>
      <c r="E11">
        <f t="shared" si="1"/>
        <v>0</v>
      </c>
      <c r="G11" s="13" t="s">
        <v>291</v>
      </c>
      <c r="H11">
        <f>SQRT((((J5*(1-J5)/H5)+(J6*(1-J6)/H6))))</f>
        <v>2.2344234132126311E-2</v>
      </c>
      <c r="I11" t="str">
        <f ca="1">_xlfn.FORMULATEXT(H11)</f>
        <v>=SQRT((((J5*(1-J5)/H5)+(J6*(1-J6)/H6))))</v>
      </c>
    </row>
    <row r="12" spans="1:23" x14ac:dyDescent="0.2">
      <c r="A12">
        <v>11</v>
      </c>
      <c r="B12" s="1">
        <v>1040</v>
      </c>
      <c r="C12" s="3" t="str">
        <f t="shared" si="0"/>
        <v>Shorter Area</v>
      </c>
      <c r="D12" s="3">
        <v>5</v>
      </c>
      <c r="E12">
        <f t="shared" si="1"/>
        <v>0</v>
      </c>
      <c r="G12" s="13" t="s">
        <v>317</v>
      </c>
      <c r="H12">
        <f>H9/H11</f>
        <v>15.320817475722199</v>
      </c>
      <c r="I12" t="str">
        <f ca="1">_xlfn.FORMULATEXT(H12)</f>
        <v>=H9/H11</v>
      </c>
    </row>
    <row r="13" spans="1:23" x14ac:dyDescent="0.2">
      <c r="A13">
        <v>12</v>
      </c>
      <c r="B13" s="1">
        <v>2324</v>
      </c>
      <c r="C13" s="3" t="str">
        <f t="shared" si="0"/>
        <v>Larger Area</v>
      </c>
      <c r="D13" s="3">
        <v>9</v>
      </c>
      <c r="E13">
        <f t="shared" si="1"/>
        <v>1</v>
      </c>
    </row>
    <row r="14" spans="1:23" x14ac:dyDescent="0.2">
      <c r="A14">
        <v>13</v>
      </c>
      <c r="B14" s="1">
        <v>912</v>
      </c>
      <c r="C14" s="3" t="str">
        <f t="shared" si="0"/>
        <v>Shorter Area</v>
      </c>
      <c r="D14" s="3">
        <v>5</v>
      </c>
      <c r="E14">
        <f t="shared" si="1"/>
        <v>0</v>
      </c>
      <c r="G14" s="13" t="s">
        <v>318</v>
      </c>
      <c r="H14">
        <f>TDIST(ABS(H12),GETPIVOTDATA("Count of Id",$G$4)-1,2)</f>
        <v>3.0488274237125222E-49</v>
      </c>
      <c r="I14" t="str">
        <f ca="1">_xlfn.FORMULATEXT(H14)</f>
        <v>=TDIST(ABS(H12),GETPIVOTDATA("Count of Id",$G$4)-1,2)</v>
      </c>
    </row>
    <row r="15" spans="1:23" x14ac:dyDescent="0.2">
      <c r="A15">
        <v>14</v>
      </c>
      <c r="B15" s="1">
        <v>1494</v>
      </c>
      <c r="C15" s="3" t="str">
        <f t="shared" si="0"/>
        <v>Shorter Area</v>
      </c>
      <c r="D15" s="3">
        <v>7</v>
      </c>
      <c r="E15">
        <f t="shared" si="1"/>
        <v>1</v>
      </c>
    </row>
    <row r="16" spans="1:23" ht="51" x14ac:dyDescent="0.2">
      <c r="A16">
        <v>15</v>
      </c>
      <c r="B16" s="1">
        <v>1253</v>
      </c>
      <c r="C16" s="3" t="str">
        <f t="shared" si="0"/>
        <v>Shorter Area</v>
      </c>
      <c r="D16" s="3">
        <v>6</v>
      </c>
      <c r="E16">
        <f t="shared" si="1"/>
        <v>1</v>
      </c>
      <c r="G16" s="17" t="s">
        <v>319</v>
      </c>
      <c r="H16">
        <f>H11*1.96</f>
        <v>4.3794698898967567E-2</v>
      </c>
      <c r="I16" t="str">
        <f ca="1">_xlfn.FORMULATEXT(H16)</f>
        <v>=H11*1.96</v>
      </c>
    </row>
    <row r="17" spans="1:9" x14ac:dyDescent="0.2">
      <c r="A17">
        <v>16</v>
      </c>
      <c r="B17" s="1">
        <v>854</v>
      </c>
      <c r="C17" s="3" t="str">
        <f t="shared" si="0"/>
        <v>Shorter Area</v>
      </c>
      <c r="D17" s="3">
        <v>7</v>
      </c>
      <c r="E17">
        <f t="shared" si="1"/>
        <v>1</v>
      </c>
      <c r="G17" s="13" t="s">
        <v>320</v>
      </c>
      <c r="H17">
        <f>H9-H16</f>
        <v>0.29853723387414166</v>
      </c>
      <c r="I17" t="str">
        <f ca="1">_xlfn.FORMULATEXT(H17)</f>
        <v>=H9-H16</v>
      </c>
    </row>
    <row r="18" spans="1:9" x14ac:dyDescent="0.2">
      <c r="A18">
        <v>17</v>
      </c>
      <c r="B18" s="1">
        <v>1004</v>
      </c>
      <c r="C18" s="3" t="str">
        <f t="shared" si="0"/>
        <v>Shorter Area</v>
      </c>
      <c r="D18" s="3">
        <v>6</v>
      </c>
      <c r="E18">
        <f t="shared" si="1"/>
        <v>1</v>
      </c>
      <c r="G18" s="13" t="s">
        <v>321</v>
      </c>
      <c r="H18">
        <f>H9+H16</f>
        <v>0.38612663167207684</v>
      </c>
      <c r="I18" t="str">
        <f ca="1">_xlfn.FORMULATEXT(H18)</f>
        <v>=H9+H16</v>
      </c>
    </row>
    <row r="19" spans="1:9" x14ac:dyDescent="0.2">
      <c r="A19">
        <v>18</v>
      </c>
      <c r="B19" s="1">
        <v>1296</v>
      </c>
      <c r="C19" s="3" t="str">
        <f t="shared" si="0"/>
        <v>Shorter Area</v>
      </c>
      <c r="D19" s="3">
        <v>4</v>
      </c>
      <c r="E19">
        <f t="shared" si="1"/>
        <v>0</v>
      </c>
    </row>
    <row r="20" spans="1:9" x14ac:dyDescent="0.2">
      <c r="A20">
        <v>19</v>
      </c>
      <c r="B20" s="1">
        <v>1114</v>
      </c>
      <c r="C20" s="3" t="str">
        <f t="shared" si="0"/>
        <v>Shorter Area</v>
      </c>
      <c r="D20" s="3">
        <v>5</v>
      </c>
      <c r="E20">
        <f t="shared" si="1"/>
        <v>0</v>
      </c>
    </row>
    <row r="21" spans="1:9" x14ac:dyDescent="0.2">
      <c r="A21">
        <v>20</v>
      </c>
      <c r="B21" s="1">
        <v>1339</v>
      </c>
      <c r="C21" s="3" t="str">
        <f t="shared" si="0"/>
        <v>Shorter Area</v>
      </c>
      <c r="D21" s="3">
        <v>5</v>
      </c>
      <c r="E21">
        <f t="shared" si="1"/>
        <v>0</v>
      </c>
    </row>
    <row r="22" spans="1:9" x14ac:dyDescent="0.2">
      <c r="A22">
        <v>21</v>
      </c>
      <c r="B22" s="1">
        <v>2376</v>
      </c>
      <c r="C22" s="3" t="str">
        <f t="shared" si="0"/>
        <v>Larger Area</v>
      </c>
      <c r="D22" s="3">
        <v>8</v>
      </c>
      <c r="E22">
        <f t="shared" si="1"/>
        <v>1</v>
      </c>
    </row>
    <row r="23" spans="1:9" x14ac:dyDescent="0.2">
      <c r="A23">
        <v>22</v>
      </c>
      <c r="B23" s="1">
        <v>1108</v>
      </c>
      <c r="C23" s="3" t="str">
        <f t="shared" si="0"/>
        <v>Shorter Area</v>
      </c>
      <c r="D23" s="3">
        <v>7</v>
      </c>
      <c r="E23">
        <f t="shared" si="1"/>
        <v>1</v>
      </c>
      <c r="G23" s="5" t="str">
        <f>IF(H14&lt;0.05, "Reject the null, there is significant difference between proportions", "Fail to reject the null, no significant difference between proportions")</f>
        <v>Reject the null, there is significant difference between proportions</v>
      </c>
    </row>
    <row r="24" spans="1:9" x14ac:dyDescent="0.2">
      <c r="A24">
        <v>23</v>
      </c>
      <c r="B24" s="1">
        <v>1795</v>
      </c>
      <c r="C24" s="3" t="str">
        <f t="shared" si="0"/>
        <v>Shorter Area</v>
      </c>
      <c r="D24" s="3">
        <v>8</v>
      </c>
      <c r="E24">
        <f t="shared" si="1"/>
        <v>1</v>
      </c>
    </row>
    <row r="25" spans="1:9" x14ac:dyDescent="0.2">
      <c r="A25">
        <v>24</v>
      </c>
      <c r="B25" s="1">
        <v>1060</v>
      </c>
      <c r="C25" s="3" t="str">
        <f t="shared" si="0"/>
        <v>Shorter Area</v>
      </c>
      <c r="D25" s="3">
        <v>5</v>
      </c>
      <c r="E25">
        <f t="shared" si="1"/>
        <v>0</v>
      </c>
    </row>
    <row r="26" spans="1:9" x14ac:dyDescent="0.2">
      <c r="A26">
        <v>25</v>
      </c>
      <c r="B26" s="1">
        <v>1060</v>
      </c>
      <c r="C26" s="3" t="str">
        <f t="shared" si="0"/>
        <v>Shorter Area</v>
      </c>
      <c r="D26" s="3">
        <v>5</v>
      </c>
      <c r="E26">
        <f t="shared" si="1"/>
        <v>0</v>
      </c>
    </row>
    <row r="27" spans="1:9" x14ac:dyDescent="0.2">
      <c r="A27">
        <v>26</v>
      </c>
      <c r="B27" s="1">
        <v>1600</v>
      </c>
      <c r="C27" s="3" t="str">
        <f t="shared" si="0"/>
        <v>Shorter Area</v>
      </c>
      <c r="D27" s="3">
        <v>8</v>
      </c>
      <c r="E27">
        <f t="shared" si="1"/>
        <v>1</v>
      </c>
    </row>
    <row r="28" spans="1:9" x14ac:dyDescent="0.2">
      <c r="A28">
        <v>27</v>
      </c>
      <c r="B28" s="1">
        <v>900</v>
      </c>
      <c r="C28" s="3" t="str">
        <f t="shared" si="0"/>
        <v>Shorter Area</v>
      </c>
      <c r="D28" s="3">
        <v>5</v>
      </c>
      <c r="E28">
        <f t="shared" si="1"/>
        <v>0</v>
      </c>
    </row>
    <row r="29" spans="1:9" x14ac:dyDescent="0.2">
      <c r="A29">
        <v>28</v>
      </c>
      <c r="B29" s="1">
        <v>1704</v>
      </c>
      <c r="C29" s="3" t="str">
        <f t="shared" si="0"/>
        <v>Shorter Area</v>
      </c>
      <c r="D29" s="3">
        <v>8</v>
      </c>
      <c r="E29">
        <f t="shared" si="1"/>
        <v>1</v>
      </c>
    </row>
    <row r="30" spans="1:9" x14ac:dyDescent="0.2">
      <c r="A30">
        <v>29</v>
      </c>
      <c r="B30" s="1">
        <v>1600</v>
      </c>
      <c r="C30" s="3" t="str">
        <f t="shared" si="0"/>
        <v>Shorter Area</v>
      </c>
      <c r="D30" s="3">
        <v>5</v>
      </c>
      <c r="E30">
        <f t="shared" si="1"/>
        <v>0</v>
      </c>
    </row>
    <row r="31" spans="1:9" x14ac:dyDescent="0.2">
      <c r="A31">
        <v>30</v>
      </c>
      <c r="B31" s="1">
        <v>520</v>
      </c>
      <c r="C31" s="3" t="str">
        <f t="shared" si="0"/>
        <v>Shorter Area</v>
      </c>
      <c r="D31" s="3">
        <v>4</v>
      </c>
      <c r="E31">
        <f t="shared" si="1"/>
        <v>0</v>
      </c>
    </row>
    <row r="32" spans="1:9" x14ac:dyDescent="0.2">
      <c r="A32">
        <v>31</v>
      </c>
      <c r="B32" s="1">
        <v>1317</v>
      </c>
      <c r="C32" s="3" t="str">
        <f t="shared" si="0"/>
        <v>Shorter Area</v>
      </c>
      <c r="D32" s="3">
        <v>4</v>
      </c>
      <c r="E32">
        <f t="shared" si="1"/>
        <v>0</v>
      </c>
    </row>
    <row r="33" spans="1:5" x14ac:dyDescent="0.2">
      <c r="A33">
        <v>32</v>
      </c>
      <c r="B33" s="1">
        <v>1228</v>
      </c>
      <c r="C33" s="3" t="str">
        <f t="shared" si="0"/>
        <v>Shorter Area</v>
      </c>
      <c r="D33" s="3">
        <v>5</v>
      </c>
      <c r="E33">
        <f t="shared" si="1"/>
        <v>0</v>
      </c>
    </row>
    <row r="34" spans="1:5" x14ac:dyDescent="0.2">
      <c r="A34">
        <v>33</v>
      </c>
      <c r="B34" s="1">
        <v>1234</v>
      </c>
      <c r="C34" s="3" t="str">
        <f t="shared" si="0"/>
        <v>Shorter Area</v>
      </c>
      <c r="D34" s="3">
        <v>8</v>
      </c>
      <c r="E34">
        <f t="shared" si="1"/>
        <v>1</v>
      </c>
    </row>
    <row r="35" spans="1:5" x14ac:dyDescent="0.2">
      <c r="A35">
        <v>34</v>
      </c>
      <c r="B35" s="1">
        <v>1700</v>
      </c>
      <c r="C35" s="3" t="str">
        <f t="shared" si="0"/>
        <v>Shorter Area</v>
      </c>
      <c r="D35" s="3">
        <v>5</v>
      </c>
      <c r="E35">
        <f t="shared" si="1"/>
        <v>0</v>
      </c>
    </row>
    <row r="36" spans="1:5" x14ac:dyDescent="0.2">
      <c r="A36">
        <v>35</v>
      </c>
      <c r="B36" s="1">
        <v>1561</v>
      </c>
      <c r="C36" s="3" t="str">
        <f t="shared" si="0"/>
        <v>Shorter Area</v>
      </c>
      <c r="D36" s="3">
        <v>9</v>
      </c>
      <c r="E36">
        <f t="shared" si="1"/>
        <v>1</v>
      </c>
    </row>
    <row r="37" spans="1:5" x14ac:dyDescent="0.2">
      <c r="A37">
        <v>36</v>
      </c>
      <c r="B37" s="1">
        <v>2452</v>
      </c>
      <c r="C37" s="3" t="str">
        <f t="shared" si="0"/>
        <v>Larger Area</v>
      </c>
      <c r="D37" s="3">
        <v>8</v>
      </c>
      <c r="E37">
        <f t="shared" si="1"/>
        <v>1</v>
      </c>
    </row>
    <row r="38" spans="1:5" x14ac:dyDescent="0.2">
      <c r="A38">
        <v>37</v>
      </c>
      <c r="B38" s="1">
        <v>1097</v>
      </c>
      <c r="C38" s="3" t="str">
        <f t="shared" si="0"/>
        <v>Shorter Area</v>
      </c>
      <c r="D38" s="3">
        <v>5</v>
      </c>
      <c r="E38">
        <f t="shared" si="1"/>
        <v>0</v>
      </c>
    </row>
    <row r="39" spans="1:5" x14ac:dyDescent="0.2">
      <c r="A39">
        <v>38</v>
      </c>
      <c r="B39" s="1">
        <v>1297</v>
      </c>
      <c r="C39" s="3" t="str">
        <f t="shared" si="0"/>
        <v>Shorter Area</v>
      </c>
      <c r="D39" s="3">
        <v>5</v>
      </c>
      <c r="E39">
        <f t="shared" si="1"/>
        <v>0</v>
      </c>
    </row>
    <row r="40" spans="1:5" x14ac:dyDescent="0.2">
      <c r="A40">
        <v>39</v>
      </c>
      <c r="B40" s="1">
        <v>1057</v>
      </c>
      <c r="C40" s="3" t="str">
        <f t="shared" si="0"/>
        <v>Shorter Area</v>
      </c>
      <c r="D40" s="3">
        <v>5</v>
      </c>
      <c r="E40">
        <f t="shared" si="1"/>
        <v>0</v>
      </c>
    </row>
    <row r="41" spans="1:5" x14ac:dyDescent="0.2">
      <c r="A41">
        <v>40</v>
      </c>
      <c r="B41" s="1">
        <v>1152</v>
      </c>
      <c r="C41" s="3" t="str">
        <f t="shared" si="0"/>
        <v>Shorter Area</v>
      </c>
      <c r="D41" s="3">
        <v>4</v>
      </c>
      <c r="E41">
        <f t="shared" si="1"/>
        <v>0</v>
      </c>
    </row>
    <row r="42" spans="1:5" x14ac:dyDescent="0.2">
      <c r="A42">
        <v>41</v>
      </c>
      <c r="B42" s="1">
        <v>1324</v>
      </c>
      <c r="C42" s="3" t="str">
        <f t="shared" si="0"/>
        <v>Shorter Area</v>
      </c>
      <c r="D42" s="3">
        <v>6</v>
      </c>
      <c r="E42">
        <f t="shared" si="1"/>
        <v>1</v>
      </c>
    </row>
    <row r="43" spans="1:5" x14ac:dyDescent="0.2">
      <c r="A43">
        <v>42</v>
      </c>
      <c r="B43" s="1">
        <v>1328</v>
      </c>
      <c r="C43" s="3" t="str">
        <f t="shared" si="0"/>
        <v>Shorter Area</v>
      </c>
      <c r="D43" s="3">
        <v>5</v>
      </c>
      <c r="E43">
        <f t="shared" si="1"/>
        <v>0</v>
      </c>
    </row>
    <row r="44" spans="1:5" x14ac:dyDescent="0.2">
      <c r="A44">
        <v>43</v>
      </c>
      <c r="B44" s="1">
        <v>884</v>
      </c>
      <c r="C44" s="3" t="str">
        <f t="shared" si="0"/>
        <v>Shorter Area</v>
      </c>
      <c r="D44" s="3">
        <v>5</v>
      </c>
      <c r="E44">
        <f t="shared" si="1"/>
        <v>0</v>
      </c>
    </row>
    <row r="45" spans="1:5" x14ac:dyDescent="0.2">
      <c r="A45">
        <v>44</v>
      </c>
      <c r="B45" s="1">
        <v>938</v>
      </c>
      <c r="C45" s="3" t="str">
        <f t="shared" si="0"/>
        <v>Shorter Area</v>
      </c>
      <c r="D45" s="3">
        <v>5</v>
      </c>
      <c r="E45">
        <f t="shared" si="1"/>
        <v>0</v>
      </c>
    </row>
    <row r="46" spans="1:5" x14ac:dyDescent="0.2">
      <c r="A46">
        <v>45</v>
      </c>
      <c r="B46" s="1">
        <v>1150</v>
      </c>
      <c r="C46" s="3" t="str">
        <f t="shared" si="0"/>
        <v>Shorter Area</v>
      </c>
      <c r="D46" s="3">
        <v>5</v>
      </c>
      <c r="E46">
        <f t="shared" si="1"/>
        <v>0</v>
      </c>
    </row>
    <row r="47" spans="1:5" x14ac:dyDescent="0.2">
      <c r="A47">
        <v>46</v>
      </c>
      <c r="B47" s="1">
        <v>1752</v>
      </c>
      <c r="C47" s="3" t="str">
        <f t="shared" si="0"/>
        <v>Shorter Area</v>
      </c>
      <c r="D47" s="3">
        <v>9</v>
      </c>
      <c r="E47">
        <f t="shared" si="1"/>
        <v>1</v>
      </c>
    </row>
    <row r="48" spans="1:5" x14ac:dyDescent="0.2">
      <c r="A48">
        <v>47</v>
      </c>
      <c r="B48" s="1">
        <v>2149</v>
      </c>
      <c r="C48" s="3" t="str">
        <f t="shared" si="0"/>
        <v>Larger Area</v>
      </c>
      <c r="D48" s="3">
        <v>7</v>
      </c>
      <c r="E48">
        <f t="shared" si="1"/>
        <v>1</v>
      </c>
    </row>
    <row r="49" spans="1:5" x14ac:dyDescent="0.2">
      <c r="A49">
        <v>48</v>
      </c>
      <c r="B49" s="1">
        <v>1656</v>
      </c>
      <c r="C49" s="3" t="str">
        <f t="shared" si="0"/>
        <v>Shorter Area</v>
      </c>
      <c r="D49" s="3">
        <v>8</v>
      </c>
      <c r="E49">
        <f t="shared" si="1"/>
        <v>1</v>
      </c>
    </row>
    <row r="50" spans="1:5" x14ac:dyDescent="0.2">
      <c r="A50">
        <v>49</v>
      </c>
      <c r="B50" s="1">
        <v>1452</v>
      </c>
      <c r="C50" s="3" t="str">
        <f t="shared" si="0"/>
        <v>Shorter Area</v>
      </c>
      <c r="D50" s="3">
        <v>4</v>
      </c>
      <c r="E50">
        <f t="shared" si="1"/>
        <v>0</v>
      </c>
    </row>
    <row r="51" spans="1:5" x14ac:dyDescent="0.2">
      <c r="A51">
        <v>50</v>
      </c>
      <c r="B51" s="1">
        <v>955</v>
      </c>
      <c r="C51" s="3" t="str">
        <f t="shared" si="0"/>
        <v>Shorter Area</v>
      </c>
      <c r="D51" s="3">
        <v>5</v>
      </c>
      <c r="E51">
        <f t="shared" si="1"/>
        <v>0</v>
      </c>
    </row>
    <row r="52" spans="1:5" x14ac:dyDescent="0.2">
      <c r="A52">
        <v>51</v>
      </c>
      <c r="B52" s="1">
        <v>1470</v>
      </c>
      <c r="C52" s="3" t="str">
        <f t="shared" si="0"/>
        <v>Shorter Area</v>
      </c>
      <c r="D52" s="3">
        <v>6</v>
      </c>
      <c r="E52">
        <f t="shared" si="1"/>
        <v>1</v>
      </c>
    </row>
    <row r="53" spans="1:5" x14ac:dyDescent="0.2">
      <c r="A53">
        <v>52</v>
      </c>
      <c r="B53" s="1">
        <v>1176</v>
      </c>
      <c r="C53" s="3" t="str">
        <f t="shared" si="0"/>
        <v>Shorter Area</v>
      </c>
      <c r="D53" s="3">
        <v>6</v>
      </c>
      <c r="E53">
        <f t="shared" si="1"/>
        <v>1</v>
      </c>
    </row>
    <row r="54" spans="1:5" x14ac:dyDescent="0.2">
      <c r="A54">
        <v>53</v>
      </c>
      <c r="B54" s="1">
        <v>816</v>
      </c>
      <c r="C54" s="3" t="str">
        <f t="shared" si="0"/>
        <v>Shorter Area</v>
      </c>
      <c r="D54" s="3">
        <v>5</v>
      </c>
      <c r="E54">
        <f t="shared" si="1"/>
        <v>0</v>
      </c>
    </row>
    <row r="55" spans="1:5" x14ac:dyDescent="0.2">
      <c r="A55">
        <v>54</v>
      </c>
      <c r="B55" s="1">
        <v>1842</v>
      </c>
      <c r="C55" s="3" t="str">
        <f t="shared" si="0"/>
        <v>Larger Area</v>
      </c>
      <c r="D55" s="3">
        <v>9</v>
      </c>
      <c r="E55">
        <f t="shared" si="1"/>
        <v>1</v>
      </c>
    </row>
    <row r="56" spans="1:5" x14ac:dyDescent="0.2">
      <c r="A56">
        <v>55</v>
      </c>
      <c r="B56" s="1">
        <v>1360</v>
      </c>
      <c r="C56" s="3" t="str">
        <f t="shared" si="0"/>
        <v>Shorter Area</v>
      </c>
      <c r="D56" s="3">
        <v>5</v>
      </c>
      <c r="E56">
        <f t="shared" si="1"/>
        <v>0</v>
      </c>
    </row>
    <row r="57" spans="1:5" x14ac:dyDescent="0.2">
      <c r="A57">
        <v>56</v>
      </c>
      <c r="B57" s="1">
        <v>1425</v>
      </c>
      <c r="C57" s="3" t="str">
        <f t="shared" si="0"/>
        <v>Shorter Area</v>
      </c>
      <c r="D57" s="3">
        <v>6</v>
      </c>
      <c r="E57">
        <f t="shared" si="1"/>
        <v>1</v>
      </c>
    </row>
    <row r="58" spans="1:5" x14ac:dyDescent="0.2">
      <c r="A58">
        <v>57</v>
      </c>
      <c r="B58" s="1">
        <v>1739</v>
      </c>
      <c r="C58" s="3" t="str">
        <f t="shared" si="0"/>
        <v>Shorter Area</v>
      </c>
      <c r="D58" s="3">
        <v>8</v>
      </c>
      <c r="E58">
        <f t="shared" si="1"/>
        <v>1</v>
      </c>
    </row>
    <row r="59" spans="1:5" x14ac:dyDescent="0.2">
      <c r="A59">
        <v>58</v>
      </c>
      <c r="B59" s="1">
        <v>1720</v>
      </c>
      <c r="C59" s="3" t="str">
        <f t="shared" si="0"/>
        <v>Shorter Area</v>
      </c>
      <c r="D59" s="3">
        <v>7</v>
      </c>
      <c r="E59">
        <f t="shared" si="1"/>
        <v>1</v>
      </c>
    </row>
    <row r="60" spans="1:5" x14ac:dyDescent="0.2">
      <c r="A60">
        <v>59</v>
      </c>
      <c r="B60" s="1">
        <v>2945</v>
      </c>
      <c r="C60" s="3" t="str">
        <f t="shared" si="0"/>
        <v>Larger Area</v>
      </c>
      <c r="D60" s="3">
        <v>10</v>
      </c>
      <c r="E60">
        <f t="shared" si="1"/>
        <v>1</v>
      </c>
    </row>
    <row r="61" spans="1:5" x14ac:dyDescent="0.2">
      <c r="A61">
        <v>60</v>
      </c>
      <c r="B61" s="1">
        <v>780</v>
      </c>
      <c r="C61" s="3" t="str">
        <f t="shared" si="0"/>
        <v>Shorter Area</v>
      </c>
      <c r="D61" s="3">
        <v>5</v>
      </c>
      <c r="E61">
        <f t="shared" si="1"/>
        <v>0</v>
      </c>
    </row>
    <row r="62" spans="1:5" x14ac:dyDescent="0.2">
      <c r="A62">
        <v>61</v>
      </c>
      <c r="B62" s="1">
        <v>1158</v>
      </c>
      <c r="C62" s="3" t="str">
        <f t="shared" si="0"/>
        <v>Shorter Area</v>
      </c>
      <c r="D62" s="3">
        <v>6</v>
      </c>
      <c r="E62">
        <f t="shared" si="1"/>
        <v>1</v>
      </c>
    </row>
    <row r="63" spans="1:5" x14ac:dyDescent="0.2">
      <c r="A63">
        <v>62</v>
      </c>
      <c r="B63" s="1">
        <v>1111</v>
      </c>
      <c r="C63" s="3" t="str">
        <f t="shared" si="0"/>
        <v>Shorter Area</v>
      </c>
      <c r="D63" s="3">
        <v>5</v>
      </c>
      <c r="E63">
        <f t="shared" si="1"/>
        <v>0</v>
      </c>
    </row>
    <row r="64" spans="1:5" x14ac:dyDescent="0.2">
      <c r="A64">
        <v>63</v>
      </c>
      <c r="B64" s="1">
        <v>1370</v>
      </c>
      <c r="C64" s="3" t="str">
        <f t="shared" si="0"/>
        <v>Shorter Area</v>
      </c>
      <c r="D64" s="3">
        <v>8</v>
      </c>
      <c r="E64">
        <f t="shared" si="1"/>
        <v>1</v>
      </c>
    </row>
    <row r="65" spans="1:5" x14ac:dyDescent="0.2">
      <c r="A65">
        <v>64</v>
      </c>
      <c r="B65" s="1">
        <v>1710</v>
      </c>
      <c r="C65" s="3" t="str">
        <f t="shared" si="0"/>
        <v>Shorter Area</v>
      </c>
      <c r="D65" s="3">
        <v>7</v>
      </c>
      <c r="E65">
        <f t="shared" si="1"/>
        <v>1</v>
      </c>
    </row>
    <row r="66" spans="1:5" x14ac:dyDescent="0.2">
      <c r="A66">
        <v>65</v>
      </c>
      <c r="B66" s="1">
        <v>2034</v>
      </c>
      <c r="C66" s="3" t="str">
        <f t="shared" si="0"/>
        <v>Larger Area</v>
      </c>
      <c r="D66" s="3">
        <v>7</v>
      </c>
      <c r="E66">
        <f t="shared" si="1"/>
        <v>1</v>
      </c>
    </row>
    <row r="67" spans="1:5" x14ac:dyDescent="0.2">
      <c r="A67">
        <v>66</v>
      </c>
      <c r="B67" s="1">
        <v>2473</v>
      </c>
      <c r="C67" s="3" t="str">
        <f t="shared" ref="C67:C130" si="3">IF(B67&gt;1800,"Larger Area","Shorter Area")</f>
        <v>Larger Area</v>
      </c>
      <c r="D67" s="3">
        <v>8</v>
      </c>
      <c r="E67">
        <f t="shared" ref="E67:E130" si="4">IF(D67&gt;=6,1,0)</f>
        <v>1</v>
      </c>
    </row>
    <row r="68" spans="1:5" x14ac:dyDescent="0.2">
      <c r="A68">
        <v>67</v>
      </c>
      <c r="B68" s="1">
        <v>2207</v>
      </c>
      <c r="C68" s="3" t="str">
        <f t="shared" si="3"/>
        <v>Larger Area</v>
      </c>
      <c r="D68" s="3">
        <v>7</v>
      </c>
      <c r="E68">
        <f t="shared" si="4"/>
        <v>1</v>
      </c>
    </row>
    <row r="69" spans="1:5" x14ac:dyDescent="0.2">
      <c r="A69">
        <v>68</v>
      </c>
      <c r="B69" s="1">
        <v>1479</v>
      </c>
      <c r="C69" s="3" t="str">
        <f t="shared" si="3"/>
        <v>Shorter Area</v>
      </c>
      <c r="D69" s="3">
        <v>7</v>
      </c>
      <c r="E69">
        <f t="shared" si="4"/>
        <v>1</v>
      </c>
    </row>
    <row r="70" spans="1:5" x14ac:dyDescent="0.2">
      <c r="A70">
        <v>69</v>
      </c>
      <c r="B70" s="1">
        <v>747</v>
      </c>
      <c r="C70" s="3" t="str">
        <f t="shared" si="3"/>
        <v>Shorter Area</v>
      </c>
      <c r="D70" s="3">
        <v>4</v>
      </c>
      <c r="E70">
        <f t="shared" si="4"/>
        <v>0</v>
      </c>
    </row>
    <row r="71" spans="1:5" x14ac:dyDescent="0.2">
      <c r="A71">
        <v>70</v>
      </c>
      <c r="B71" s="1">
        <v>2287</v>
      </c>
      <c r="C71" s="3" t="str">
        <f t="shared" si="3"/>
        <v>Larger Area</v>
      </c>
      <c r="D71" s="3">
        <v>7</v>
      </c>
      <c r="E71">
        <f t="shared" si="4"/>
        <v>1</v>
      </c>
    </row>
    <row r="72" spans="1:5" x14ac:dyDescent="0.2">
      <c r="A72">
        <v>71</v>
      </c>
      <c r="B72" s="1">
        <v>2223</v>
      </c>
      <c r="C72" s="3" t="str">
        <f t="shared" si="3"/>
        <v>Larger Area</v>
      </c>
      <c r="D72" s="3">
        <v>7</v>
      </c>
      <c r="E72">
        <f t="shared" si="4"/>
        <v>1</v>
      </c>
    </row>
    <row r="73" spans="1:5" x14ac:dyDescent="0.2">
      <c r="A73">
        <v>72</v>
      </c>
      <c r="B73" s="1">
        <v>845</v>
      </c>
      <c r="C73" s="3" t="str">
        <f t="shared" si="3"/>
        <v>Shorter Area</v>
      </c>
      <c r="D73" s="3">
        <v>4</v>
      </c>
      <c r="E73">
        <f t="shared" si="4"/>
        <v>0</v>
      </c>
    </row>
    <row r="74" spans="1:5" x14ac:dyDescent="0.2">
      <c r="A74">
        <v>73</v>
      </c>
      <c r="B74" s="1">
        <v>1718</v>
      </c>
      <c r="C74" s="3" t="str">
        <f t="shared" si="3"/>
        <v>Shorter Area</v>
      </c>
      <c r="D74" s="3">
        <v>7</v>
      </c>
      <c r="E74">
        <f t="shared" si="4"/>
        <v>1</v>
      </c>
    </row>
    <row r="75" spans="1:5" x14ac:dyDescent="0.2">
      <c r="A75">
        <v>74</v>
      </c>
      <c r="B75" s="1">
        <v>1086</v>
      </c>
      <c r="C75" s="3" t="str">
        <f t="shared" si="3"/>
        <v>Shorter Area</v>
      </c>
      <c r="D75" s="3">
        <v>5</v>
      </c>
      <c r="E75">
        <f t="shared" si="4"/>
        <v>0</v>
      </c>
    </row>
    <row r="76" spans="1:5" x14ac:dyDescent="0.2">
      <c r="A76">
        <v>75</v>
      </c>
      <c r="B76" s="1">
        <v>1605</v>
      </c>
      <c r="C76" s="3" t="str">
        <f t="shared" si="3"/>
        <v>Shorter Area</v>
      </c>
      <c r="D76" s="3">
        <v>3</v>
      </c>
      <c r="E76">
        <f t="shared" si="4"/>
        <v>0</v>
      </c>
    </row>
    <row r="77" spans="1:5" x14ac:dyDescent="0.2">
      <c r="A77">
        <v>76</v>
      </c>
      <c r="B77" s="1">
        <v>988</v>
      </c>
      <c r="C77" s="3" t="str">
        <f t="shared" si="3"/>
        <v>Shorter Area</v>
      </c>
      <c r="D77" s="3">
        <v>4</v>
      </c>
      <c r="E77">
        <f t="shared" si="4"/>
        <v>0</v>
      </c>
    </row>
    <row r="78" spans="1:5" x14ac:dyDescent="0.2">
      <c r="A78">
        <v>77</v>
      </c>
      <c r="B78" s="1">
        <v>952</v>
      </c>
      <c r="C78" s="3" t="str">
        <f t="shared" si="3"/>
        <v>Shorter Area</v>
      </c>
      <c r="D78" s="3">
        <v>4</v>
      </c>
      <c r="E78">
        <f t="shared" si="4"/>
        <v>0</v>
      </c>
    </row>
    <row r="79" spans="1:5" x14ac:dyDescent="0.2">
      <c r="A79">
        <v>78</v>
      </c>
      <c r="B79" s="1">
        <v>1285</v>
      </c>
      <c r="C79" s="3" t="str">
        <f t="shared" si="3"/>
        <v>Shorter Area</v>
      </c>
      <c r="D79" s="3">
        <v>5</v>
      </c>
      <c r="E79">
        <f t="shared" si="4"/>
        <v>0</v>
      </c>
    </row>
    <row r="80" spans="1:5" x14ac:dyDescent="0.2">
      <c r="A80">
        <v>79</v>
      </c>
      <c r="B80" s="1">
        <v>1768</v>
      </c>
      <c r="C80" s="3" t="str">
        <f t="shared" si="3"/>
        <v>Shorter Area</v>
      </c>
      <c r="D80" s="3">
        <v>4</v>
      </c>
      <c r="E80">
        <f t="shared" si="4"/>
        <v>0</v>
      </c>
    </row>
    <row r="81" spans="1:5" x14ac:dyDescent="0.2">
      <c r="A81">
        <v>80</v>
      </c>
      <c r="B81" s="1">
        <v>1230</v>
      </c>
      <c r="C81" s="3" t="str">
        <f t="shared" si="3"/>
        <v>Shorter Area</v>
      </c>
      <c r="D81" s="3">
        <v>5</v>
      </c>
      <c r="E81">
        <f t="shared" si="4"/>
        <v>0</v>
      </c>
    </row>
    <row r="82" spans="1:5" x14ac:dyDescent="0.2">
      <c r="A82">
        <v>81</v>
      </c>
      <c r="B82" s="1">
        <v>2142</v>
      </c>
      <c r="C82" s="3" t="str">
        <f t="shared" si="3"/>
        <v>Larger Area</v>
      </c>
      <c r="D82" s="3">
        <v>6</v>
      </c>
      <c r="E82">
        <f t="shared" si="4"/>
        <v>1</v>
      </c>
    </row>
    <row r="83" spans="1:5" x14ac:dyDescent="0.2">
      <c r="A83">
        <v>82</v>
      </c>
      <c r="B83" s="1">
        <v>1337</v>
      </c>
      <c r="C83" s="3" t="str">
        <f t="shared" si="3"/>
        <v>Shorter Area</v>
      </c>
      <c r="D83" s="3">
        <v>6</v>
      </c>
      <c r="E83">
        <f t="shared" si="4"/>
        <v>1</v>
      </c>
    </row>
    <row r="84" spans="1:5" x14ac:dyDescent="0.2">
      <c r="A84">
        <v>83</v>
      </c>
      <c r="B84" s="1">
        <v>1563</v>
      </c>
      <c r="C84" s="3" t="str">
        <f t="shared" si="3"/>
        <v>Shorter Area</v>
      </c>
      <c r="D84" s="3">
        <v>8</v>
      </c>
      <c r="E84">
        <f t="shared" si="4"/>
        <v>1</v>
      </c>
    </row>
    <row r="85" spans="1:5" x14ac:dyDescent="0.2">
      <c r="A85">
        <v>84</v>
      </c>
      <c r="B85" s="1">
        <v>1065</v>
      </c>
      <c r="C85" s="3" t="str">
        <f t="shared" si="3"/>
        <v>Shorter Area</v>
      </c>
      <c r="D85" s="3">
        <v>5</v>
      </c>
      <c r="E85">
        <f t="shared" si="4"/>
        <v>0</v>
      </c>
    </row>
    <row r="86" spans="1:5" x14ac:dyDescent="0.2">
      <c r="A86">
        <v>85</v>
      </c>
      <c r="B86" s="1">
        <v>1474</v>
      </c>
      <c r="C86" s="3" t="str">
        <f t="shared" si="3"/>
        <v>Shorter Area</v>
      </c>
      <c r="D86" s="3">
        <v>7</v>
      </c>
      <c r="E86">
        <f t="shared" si="4"/>
        <v>1</v>
      </c>
    </row>
    <row r="87" spans="1:5" x14ac:dyDescent="0.2">
      <c r="A87">
        <v>86</v>
      </c>
      <c r="B87" s="1">
        <v>2417</v>
      </c>
      <c r="C87" s="3" t="str">
        <f t="shared" si="3"/>
        <v>Larger Area</v>
      </c>
      <c r="D87" s="3">
        <v>8</v>
      </c>
      <c r="E87">
        <f t="shared" si="4"/>
        <v>1</v>
      </c>
    </row>
    <row r="88" spans="1:5" x14ac:dyDescent="0.2">
      <c r="A88">
        <v>87</v>
      </c>
      <c r="B88" s="1">
        <v>1560</v>
      </c>
      <c r="C88" s="3" t="str">
        <f t="shared" si="3"/>
        <v>Shorter Area</v>
      </c>
      <c r="D88" s="3">
        <v>6</v>
      </c>
      <c r="E88">
        <f t="shared" si="4"/>
        <v>1</v>
      </c>
    </row>
    <row r="89" spans="1:5" x14ac:dyDescent="0.2">
      <c r="A89">
        <v>88</v>
      </c>
      <c r="B89" s="1">
        <v>1224</v>
      </c>
      <c r="C89" s="3" t="str">
        <f t="shared" si="3"/>
        <v>Shorter Area</v>
      </c>
      <c r="D89" s="3">
        <v>6</v>
      </c>
      <c r="E89">
        <f t="shared" si="4"/>
        <v>1</v>
      </c>
    </row>
    <row r="90" spans="1:5" x14ac:dyDescent="0.2">
      <c r="A90">
        <v>89</v>
      </c>
      <c r="B90" s="1">
        <v>1526</v>
      </c>
      <c r="C90" s="3" t="str">
        <f t="shared" si="3"/>
        <v>Shorter Area</v>
      </c>
      <c r="D90" s="3">
        <v>3</v>
      </c>
      <c r="E90">
        <f t="shared" si="4"/>
        <v>0</v>
      </c>
    </row>
    <row r="91" spans="1:5" x14ac:dyDescent="0.2">
      <c r="A91">
        <v>90</v>
      </c>
      <c r="B91" s="1">
        <v>990</v>
      </c>
      <c r="C91" s="3" t="str">
        <f t="shared" si="3"/>
        <v>Shorter Area</v>
      </c>
      <c r="D91" s="3">
        <v>4</v>
      </c>
      <c r="E91">
        <f t="shared" si="4"/>
        <v>0</v>
      </c>
    </row>
    <row r="92" spans="1:5" x14ac:dyDescent="0.2">
      <c r="A92">
        <v>91</v>
      </c>
      <c r="B92" s="1">
        <v>1040</v>
      </c>
      <c r="C92" s="3" t="str">
        <f t="shared" si="3"/>
        <v>Shorter Area</v>
      </c>
      <c r="D92" s="3">
        <v>4</v>
      </c>
      <c r="E92">
        <f t="shared" si="4"/>
        <v>0</v>
      </c>
    </row>
    <row r="93" spans="1:5" x14ac:dyDescent="0.2">
      <c r="A93">
        <v>92</v>
      </c>
      <c r="B93" s="1">
        <v>1235</v>
      </c>
      <c r="C93" s="3" t="str">
        <f t="shared" si="3"/>
        <v>Shorter Area</v>
      </c>
      <c r="D93" s="3">
        <v>5</v>
      </c>
      <c r="E93">
        <f t="shared" si="4"/>
        <v>0</v>
      </c>
    </row>
    <row r="94" spans="1:5" x14ac:dyDescent="0.2">
      <c r="A94">
        <v>93</v>
      </c>
      <c r="B94" s="1">
        <v>964</v>
      </c>
      <c r="C94" s="3" t="str">
        <f t="shared" si="3"/>
        <v>Shorter Area</v>
      </c>
      <c r="D94" s="3">
        <v>5</v>
      </c>
      <c r="E94">
        <f t="shared" si="4"/>
        <v>0</v>
      </c>
    </row>
    <row r="95" spans="1:5" x14ac:dyDescent="0.2">
      <c r="A95">
        <v>94</v>
      </c>
      <c r="B95" s="1">
        <v>2291</v>
      </c>
      <c r="C95" s="3" t="str">
        <f t="shared" si="3"/>
        <v>Larger Area</v>
      </c>
      <c r="D95" s="3">
        <v>6</v>
      </c>
      <c r="E95">
        <f t="shared" si="4"/>
        <v>1</v>
      </c>
    </row>
    <row r="96" spans="1:5" x14ac:dyDescent="0.2">
      <c r="A96">
        <v>95</v>
      </c>
      <c r="B96" s="1">
        <v>1786</v>
      </c>
      <c r="C96" s="3" t="str">
        <f t="shared" si="3"/>
        <v>Shorter Area</v>
      </c>
      <c r="D96" s="3">
        <v>6</v>
      </c>
      <c r="E96">
        <f t="shared" si="4"/>
        <v>1</v>
      </c>
    </row>
    <row r="97" spans="1:5" x14ac:dyDescent="0.2">
      <c r="A97">
        <v>96</v>
      </c>
      <c r="B97" s="1">
        <v>1470</v>
      </c>
      <c r="C97" s="3" t="str">
        <f t="shared" si="3"/>
        <v>Shorter Area</v>
      </c>
      <c r="D97" s="3">
        <v>6</v>
      </c>
      <c r="E97">
        <f t="shared" si="4"/>
        <v>1</v>
      </c>
    </row>
    <row r="98" spans="1:5" x14ac:dyDescent="0.2">
      <c r="A98">
        <v>97</v>
      </c>
      <c r="B98" s="1">
        <v>1588</v>
      </c>
      <c r="C98" s="3" t="str">
        <f t="shared" si="3"/>
        <v>Shorter Area</v>
      </c>
      <c r="D98" s="3">
        <v>7</v>
      </c>
      <c r="E98">
        <f t="shared" si="4"/>
        <v>1</v>
      </c>
    </row>
    <row r="99" spans="1:5" x14ac:dyDescent="0.2">
      <c r="A99">
        <v>98</v>
      </c>
      <c r="B99" s="1">
        <v>960</v>
      </c>
      <c r="C99" s="3" t="str">
        <f t="shared" si="3"/>
        <v>Shorter Area</v>
      </c>
      <c r="D99" s="3">
        <v>4</v>
      </c>
      <c r="E99">
        <f t="shared" si="4"/>
        <v>0</v>
      </c>
    </row>
    <row r="100" spans="1:5" x14ac:dyDescent="0.2">
      <c r="A100">
        <v>99</v>
      </c>
      <c r="B100" s="1">
        <v>835</v>
      </c>
      <c r="C100" s="3" t="str">
        <f t="shared" si="3"/>
        <v>Shorter Area</v>
      </c>
      <c r="D100" s="3">
        <v>5</v>
      </c>
      <c r="E100">
        <f t="shared" si="4"/>
        <v>0</v>
      </c>
    </row>
    <row r="101" spans="1:5" x14ac:dyDescent="0.2">
      <c r="A101">
        <v>100</v>
      </c>
      <c r="B101" s="1">
        <v>1225</v>
      </c>
      <c r="C101" s="3" t="str">
        <f t="shared" si="3"/>
        <v>Shorter Area</v>
      </c>
      <c r="D101" s="3">
        <v>4</v>
      </c>
      <c r="E101">
        <f t="shared" si="4"/>
        <v>0</v>
      </c>
    </row>
    <row r="102" spans="1:5" x14ac:dyDescent="0.2">
      <c r="A102">
        <v>101</v>
      </c>
      <c r="B102" s="1">
        <v>1610</v>
      </c>
      <c r="C102" s="3" t="str">
        <f t="shared" si="3"/>
        <v>Shorter Area</v>
      </c>
      <c r="D102" s="3">
        <v>6</v>
      </c>
      <c r="E102">
        <f t="shared" si="4"/>
        <v>1</v>
      </c>
    </row>
    <row r="103" spans="1:5" x14ac:dyDescent="0.2">
      <c r="A103">
        <v>102</v>
      </c>
      <c r="B103" s="1">
        <v>1732</v>
      </c>
      <c r="C103" s="3" t="str">
        <f t="shared" si="3"/>
        <v>Shorter Area</v>
      </c>
      <c r="D103" s="3">
        <v>6</v>
      </c>
      <c r="E103">
        <f t="shared" si="4"/>
        <v>1</v>
      </c>
    </row>
    <row r="104" spans="1:5" x14ac:dyDescent="0.2">
      <c r="A104">
        <v>103</v>
      </c>
      <c r="B104" s="1">
        <v>1535</v>
      </c>
      <c r="C104" s="3" t="str">
        <f t="shared" si="3"/>
        <v>Shorter Area</v>
      </c>
      <c r="D104" s="3">
        <v>5</v>
      </c>
      <c r="E104">
        <f t="shared" si="4"/>
        <v>0</v>
      </c>
    </row>
    <row r="105" spans="1:5" x14ac:dyDescent="0.2">
      <c r="A105">
        <v>104</v>
      </c>
      <c r="B105" s="1">
        <v>1226</v>
      </c>
      <c r="C105" s="3" t="str">
        <f t="shared" si="3"/>
        <v>Shorter Area</v>
      </c>
      <c r="D105" s="3">
        <v>7</v>
      </c>
      <c r="E105">
        <f t="shared" si="4"/>
        <v>1</v>
      </c>
    </row>
    <row r="106" spans="1:5" x14ac:dyDescent="0.2">
      <c r="A106">
        <v>105</v>
      </c>
      <c r="B106" s="1">
        <v>1818</v>
      </c>
      <c r="C106" s="3" t="str">
        <f t="shared" si="3"/>
        <v>Larger Area</v>
      </c>
      <c r="D106" s="3">
        <v>7</v>
      </c>
      <c r="E106">
        <f t="shared" si="4"/>
        <v>1</v>
      </c>
    </row>
    <row r="107" spans="1:5" x14ac:dyDescent="0.2">
      <c r="A107">
        <v>106</v>
      </c>
      <c r="B107" s="1">
        <v>1992</v>
      </c>
      <c r="C107" s="3" t="str">
        <f t="shared" si="3"/>
        <v>Larger Area</v>
      </c>
      <c r="D107" s="3">
        <v>8</v>
      </c>
      <c r="E107">
        <f t="shared" si="4"/>
        <v>1</v>
      </c>
    </row>
    <row r="108" spans="1:5" x14ac:dyDescent="0.2">
      <c r="A108">
        <v>107</v>
      </c>
      <c r="B108" s="1">
        <v>1047</v>
      </c>
      <c r="C108" s="3" t="str">
        <f t="shared" si="3"/>
        <v>Shorter Area</v>
      </c>
      <c r="D108" s="3">
        <v>4</v>
      </c>
      <c r="E108">
        <f t="shared" si="4"/>
        <v>0</v>
      </c>
    </row>
    <row r="109" spans="1:5" x14ac:dyDescent="0.2">
      <c r="A109">
        <v>108</v>
      </c>
      <c r="B109" s="1">
        <v>789</v>
      </c>
      <c r="C109" s="3" t="str">
        <f t="shared" si="3"/>
        <v>Shorter Area</v>
      </c>
      <c r="D109" s="3">
        <v>5</v>
      </c>
      <c r="E109">
        <f t="shared" si="4"/>
        <v>0</v>
      </c>
    </row>
    <row r="110" spans="1:5" x14ac:dyDescent="0.2">
      <c r="A110">
        <v>109</v>
      </c>
      <c r="B110" s="1">
        <v>1517</v>
      </c>
      <c r="C110" s="3" t="str">
        <f t="shared" si="3"/>
        <v>Shorter Area</v>
      </c>
      <c r="D110" s="3">
        <v>5</v>
      </c>
      <c r="E110">
        <f t="shared" si="4"/>
        <v>0</v>
      </c>
    </row>
    <row r="111" spans="1:5" x14ac:dyDescent="0.2">
      <c r="A111">
        <v>110</v>
      </c>
      <c r="B111" s="1">
        <v>1844</v>
      </c>
      <c r="C111" s="3" t="str">
        <f t="shared" si="3"/>
        <v>Larger Area</v>
      </c>
      <c r="D111" s="3">
        <v>6</v>
      </c>
      <c r="E111">
        <f t="shared" si="4"/>
        <v>1</v>
      </c>
    </row>
    <row r="112" spans="1:5" x14ac:dyDescent="0.2">
      <c r="A112">
        <v>111</v>
      </c>
      <c r="B112" s="1">
        <v>1855</v>
      </c>
      <c r="C112" s="3" t="str">
        <f t="shared" si="3"/>
        <v>Larger Area</v>
      </c>
      <c r="D112" s="3">
        <v>6</v>
      </c>
      <c r="E112">
        <f t="shared" si="4"/>
        <v>1</v>
      </c>
    </row>
    <row r="113" spans="1:5" x14ac:dyDescent="0.2">
      <c r="A113">
        <v>112</v>
      </c>
      <c r="B113" s="1">
        <v>1430</v>
      </c>
      <c r="C113" s="3" t="str">
        <f t="shared" si="3"/>
        <v>Shorter Area</v>
      </c>
      <c r="D113" s="3">
        <v>7</v>
      </c>
      <c r="E113">
        <f t="shared" si="4"/>
        <v>1</v>
      </c>
    </row>
    <row r="114" spans="1:5" x14ac:dyDescent="0.2">
      <c r="A114">
        <v>113</v>
      </c>
      <c r="B114" s="1">
        <v>2696</v>
      </c>
      <c r="C114" s="3" t="str">
        <f t="shared" si="3"/>
        <v>Larger Area</v>
      </c>
      <c r="D114" s="3">
        <v>7</v>
      </c>
      <c r="E114">
        <f t="shared" si="4"/>
        <v>1</v>
      </c>
    </row>
    <row r="115" spans="1:5" x14ac:dyDescent="0.2">
      <c r="A115">
        <v>114</v>
      </c>
      <c r="B115" s="1">
        <v>2259</v>
      </c>
      <c r="C115" s="3" t="str">
        <f t="shared" si="3"/>
        <v>Larger Area</v>
      </c>
      <c r="D115" s="3">
        <v>6</v>
      </c>
      <c r="E115">
        <f t="shared" si="4"/>
        <v>1</v>
      </c>
    </row>
    <row r="116" spans="1:5" x14ac:dyDescent="0.2">
      <c r="A116">
        <v>115</v>
      </c>
      <c r="B116" s="1">
        <v>2320</v>
      </c>
      <c r="C116" s="3" t="str">
        <f t="shared" si="3"/>
        <v>Larger Area</v>
      </c>
      <c r="D116" s="3">
        <v>6</v>
      </c>
      <c r="E116">
        <f t="shared" si="4"/>
        <v>1</v>
      </c>
    </row>
    <row r="117" spans="1:5" x14ac:dyDescent="0.2">
      <c r="A117">
        <v>116</v>
      </c>
      <c r="B117" s="1">
        <v>1458</v>
      </c>
      <c r="C117" s="3" t="str">
        <f t="shared" si="3"/>
        <v>Shorter Area</v>
      </c>
      <c r="D117" s="3">
        <v>6</v>
      </c>
      <c r="E117">
        <f t="shared" si="4"/>
        <v>1</v>
      </c>
    </row>
    <row r="118" spans="1:5" x14ac:dyDescent="0.2">
      <c r="A118">
        <v>117</v>
      </c>
      <c r="B118" s="1">
        <v>1092</v>
      </c>
      <c r="C118" s="3" t="str">
        <f t="shared" si="3"/>
        <v>Shorter Area</v>
      </c>
      <c r="D118" s="3">
        <v>5</v>
      </c>
      <c r="E118">
        <f t="shared" si="4"/>
        <v>0</v>
      </c>
    </row>
    <row r="119" spans="1:5" x14ac:dyDescent="0.2">
      <c r="A119">
        <v>118</v>
      </c>
      <c r="B119" s="1">
        <v>1125</v>
      </c>
      <c r="C119" s="3" t="str">
        <f t="shared" si="3"/>
        <v>Shorter Area</v>
      </c>
      <c r="D119" s="3">
        <v>5</v>
      </c>
      <c r="E119">
        <f t="shared" si="4"/>
        <v>0</v>
      </c>
    </row>
    <row r="120" spans="1:5" x14ac:dyDescent="0.2">
      <c r="A120">
        <v>119</v>
      </c>
      <c r="B120" s="1">
        <v>3222</v>
      </c>
      <c r="C120" s="3" t="str">
        <f t="shared" si="3"/>
        <v>Larger Area</v>
      </c>
      <c r="D120" s="3">
        <v>7</v>
      </c>
      <c r="E120">
        <f t="shared" si="4"/>
        <v>1</v>
      </c>
    </row>
    <row r="121" spans="1:5" x14ac:dyDescent="0.2">
      <c r="A121">
        <v>120</v>
      </c>
      <c r="B121" s="1">
        <v>1456</v>
      </c>
      <c r="C121" s="3" t="str">
        <f t="shared" si="3"/>
        <v>Shorter Area</v>
      </c>
      <c r="D121" s="3">
        <v>6</v>
      </c>
      <c r="E121">
        <f t="shared" si="4"/>
        <v>1</v>
      </c>
    </row>
    <row r="122" spans="1:5" x14ac:dyDescent="0.2">
      <c r="A122">
        <v>121</v>
      </c>
      <c r="B122" s="1">
        <v>988</v>
      </c>
      <c r="C122" s="3" t="str">
        <f t="shared" si="3"/>
        <v>Shorter Area</v>
      </c>
      <c r="D122" s="3">
        <v>6</v>
      </c>
      <c r="E122">
        <f t="shared" si="4"/>
        <v>1</v>
      </c>
    </row>
    <row r="123" spans="1:5" x14ac:dyDescent="0.2">
      <c r="A123">
        <v>122</v>
      </c>
      <c r="B123" s="1">
        <v>1123</v>
      </c>
      <c r="C123" s="3" t="str">
        <f t="shared" si="3"/>
        <v>Shorter Area</v>
      </c>
      <c r="D123" s="3">
        <v>4</v>
      </c>
      <c r="E123">
        <f t="shared" si="4"/>
        <v>0</v>
      </c>
    </row>
    <row r="124" spans="1:5" x14ac:dyDescent="0.2">
      <c r="A124">
        <v>123</v>
      </c>
      <c r="B124" s="1">
        <v>1080</v>
      </c>
      <c r="C124" s="3" t="str">
        <f t="shared" si="3"/>
        <v>Shorter Area</v>
      </c>
      <c r="D124" s="3">
        <v>6</v>
      </c>
      <c r="E124">
        <f t="shared" si="4"/>
        <v>1</v>
      </c>
    </row>
    <row r="125" spans="1:5" x14ac:dyDescent="0.2">
      <c r="A125">
        <v>124</v>
      </c>
      <c r="B125" s="1">
        <v>1199</v>
      </c>
      <c r="C125" s="3" t="str">
        <f t="shared" si="3"/>
        <v>Shorter Area</v>
      </c>
      <c r="D125" s="3">
        <v>6</v>
      </c>
      <c r="E125">
        <f t="shared" si="4"/>
        <v>1</v>
      </c>
    </row>
    <row r="126" spans="1:5" x14ac:dyDescent="0.2">
      <c r="A126">
        <v>125</v>
      </c>
      <c r="B126" s="1">
        <v>1586</v>
      </c>
      <c r="C126" s="3" t="str">
        <f t="shared" si="3"/>
        <v>Shorter Area</v>
      </c>
      <c r="D126" s="3">
        <v>6</v>
      </c>
      <c r="E126">
        <f t="shared" si="4"/>
        <v>1</v>
      </c>
    </row>
    <row r="127" spans="1:5" x14ac:dyDescent="0.2">
      <c r="A127">
        <v>126</v>
      </c>
      <c r="B127" s="1">
        <v>754</v>
      </c>
      <c r="C127" s="3" t="str">
        <f t="shared" si="3"/>
        <v>Shorter Area</v>
      </c>
      <c r="D127" s="3">
        <v>6</v>
      </c>
      <c r="E127">
        <f t="shared" si="4"/>
        <v>1</v>
      </c>
    </row>
    <row r="128" spans="1:5" x14ac:dyDescent="0.2">
      <c r="A128">
        <v>127</v>
      </c>
      <c r="B128" s="1">
        <v>958</v>
      </c>
      <c r="C128" s="3" t="str">
        <f t="shared" si="3"/>
        <v>Shorter Area</v>
      </c>
      <c r="D128" s="3">
        <v>6</v>
      </c>
      <c r="E128">
        <f t="shared" si="4"/>
        <v>1</v>
      </c>
    </row>
    <row r="129" spans="1:5" x14ac:dyDescent="0.2">
      <c r="A129">
        <v>128</v>
      </c>
      <c r="B129" s="1">
        <v>840</v>
      </c>
      <c r="C129" s="3" t="str">
        <f t="shared" si="3"/>
        <v>Shorter Area</v>
      </c>
      <c r="D129" s="3">
        <v>5</v>
      </c>
      <c r="E129">
        <f t="shared" si="4"/>
        <v>0</v>
      </c>
    </row>
    <row r="130" spans="1:5" x14ac:dyDescent="0.2">
      <c r="A130">
        <v>129</v>
      </c>
      <c r="B130" s="1">
        <v>1348</v>
      </c>
      <c r="C130" s="3" t="str">
        <f t="shared" si="3"/>
        <v>Shorter Area</v>
      </c>
      <c r="D130" s="3">
        <v>6</v>
      </c>
      <c r="E130">
        <f t="shared" si="4"/>
        <v>1</v>
      </c>
    </row>
    <row r="131" spans="1:5" x14ac:dyDescent="0.2">
      <c r="A131">
        <v>130</v>
      </c>
      <c r="B131" s="1">
        <v>1053</v>
      </c>
      <c r="C131" s="3" t="str">
        <f t="shared" ref="C131:C194" si="5">IF(B131&gt;1800,"Larger Area","Shorter Area")</f>
        <v>Shorter Area</v>
      </c>
      <c r="D131" s="3">
        <v>5</v>
      </c>
      <c r="E131">
        <f t="shared" ref="E131:E194" si="6">IF(D131&gt;=6,1,0)</f>
        <v>0</v>
      </c>
    </row>
    <row r="132" spans="1:5" x14ac:dyDescent="0.2">
      <c r="A132">
        <v>131</v>
      </c>
      <c r="B132" s="1">
        <v>2157</v>
      </c>
      <c r="C132" s="3" t="str">
        <f t="shared" si="5"/>
        <v>Larger Area</v>
      </c>
      <c r="D132" s="3">
        <v>7</v>
      </c>
      <c r="E132">
        <f t="shared" si="6"/>
        <v>1</v>
      </c>
    </row>
    <row r="133" spans="1:5" x14ac:dyDescent="0.2">
      <c r="A133">
        <v>132</v>
      </c>
      <c r="B133" s="1">
        <v>2054</v>
      </c>
      <c r="C133" s="3" t="str">
        <f t="shared" si="5"/>
        <v>Larger Area</v>
      </c>
      <c r="D133" s="3">
        <v>6</v>
      </c>
      <c r="E133">
        <f t="shared" si="6"/>
        <v>1</v>
      </c>
    </row>
    <row r="134" spans="1:5" x14ac:dyDescent="0.2">
      <c r="A134">
        <v>133</v>
      </c>
      <c r="B134" s="1">
        <v>1327</v>
      </c>
      <c r="C134" s="3" t="str">
        <f t="shared" si="5"/>
        <v>Shorter Area</v>
      </c>
      <c r="D134" s="3">
        <v>5</v>
      </c>
      <c r="E134">
        <f t="shared" si="6"/>
        <v>0</v>
      </c>
    </row>
    <row r="135" spans="1:5" x14ac:dyDescent="0.2">
      <c r="A135">
        <v>134</v>
      </c>
      <c r="B135" s="1">
        <v>1296</v>
      </c>
      <c r="C135" s="3" t="str">
        <f t="shared" si="5"/>
        <v>Shorter Area</v>
      </c>
      <c r="D135" s="3">
        <v>8</v>
      </c>
      <c r="E135">
        <f t="shared" si="6"/>
        <v>1</v>
      </c>
    </row>
    <row r="136" spans="1:5" x14ac:dyDescent="0.2">
      <c r="A136">
        <v>135</v>
      </c>
      <c r="B136" s="1">
        <v>1721</v>
      </c>
      <c r="C136" s="3" t="str">
        <f t="shared" si="5"/>
        <v>Shorter Area</v>
      </c>
      <c r="D136" s="3">
        <v>5</v>
      </c>
      <c r="E136">
        <f t="shared" si="6"/>
        <v>0</v>
      </c>
    </row>
    <row r="137" spans="1:5" x14ac:dyDescent="0.2">
      <c r="A137">
        <v>136</v>
      </c>
      <c r="B137" s="1">
        <v>1682</v>
      </c>
      <c r="C137" s="3" t="str">
        <f t="shared" si="5"/>
        <v>Shorter Area</v>
      </c>
      <c r="D137" s="3">
        <v>7</v>
      </c>
      <c r="E137">
        <f t="shared" si="6"/>
        <v>1</v>
      </c>
    </row>
    <row r="138" spans="1:5" x14ac:dyDescent="0.2">
      <c r="A138">
        <v>137</v>
      </c>
      <c r="B138" s="1">
        <v>1214</v>
      </c>
      <c r="C138" s="3" t="str">
        <f t="shared" si="5"/>
        <v>Shorter Area</v>
      </c>
      <c r="D138" s="3">
        <v>5</v>
      </c>
      <c r="E138">
        <f t="shared" si="6"/>
        <v>0</v>
      </c>
    </row>
    <row r="139" spans="1:5" x14ac:dyDescent="0.2">
      <c r="A139">
        <v>138</v>
      </c>
      <c r="B139" s="1">
        <v>1959</v>
      </c>
      <c r="C139" s="3" t="str">
        <f t="shared" si="5"/>
        <v>Larger Area</v>
      </c>
      <c r="D139" s="3">
        <v>7</v>
      </c>
      <c r="E139">
        <f t="shared" si="6"/>
        <v>1</v>
      </c>
    </row>
    <row r="140" spans="1:5" x14ac:dyDescent="0.2">
      <c r="A140">
        <v>139</v>
      </c>
      <c r="B140" s="1">
        <v>1852</v>
      </c>
      <c r="C140" s="3" t="str">
        <f t="shared" si="5"/>
        <v>Larger Area</v>
      </c>
      <c r="D140" s="3">
        <v>8</v>
      </c>
      <c r="E140">
        <f t="shared" si="6"/>
        <v>1</v>
      </c>
    </row>
    <row r="141" spans="1:5" x14ac:dyDescent="0.2">
      <c r="A141">
        <v>140</v>
      </c>
      <c r="B141" s="1">
        <v>1764</v>
      </c>
      <c r="C141" s="3" t="str">
        <f t="shared" si="5"/>
        <v>Shorter Area</v>
      </c>
      <c r="D141" s="3">
        <v>6</v>
      </c>
      <c r="E141">
        <f t="shared" si="6"/>
        <v>1</v>
      </c>
    </row>
    <row r="142" spans="1:5" x14ac:dyDescent="0.2">
      <c r="A142">
        <v>141</v>
      </c>
      <c r="B142" s="1">
        <v>864</v>
      </c>
      <c r="C142" s="3" t="str">
        <f t="shared" si="5"/>
        <v>Shorter Area</v>
      </c>
      <c r="D142" s="3">
        <v>4</v>
      </c>
      <c r="E142">
        <f t="shared" si="6"/>
        <v>0</v>
      </c>
    </row>
    <row r="143" spans="1:5" x14ac:dyDescent="0.2">
      <c r="A143">
        <v>142</v>
      </c>
      <c r="B143" s="1">
        <v>1734</v>
      </c>
      <c r="C143" s="3" t="str">
        <f t="shared" si="5"/>
        <v>Shorter Area</v>
      </c>
      <c r="D143" s="3">
        <v>7</v>
      </c>
      <c r="E143">
        <f t="shared" si="6"/>
        <v>1</v>
      </c>
    </row>
    <row r="144" spans="1:5" x14ac:dyDescent="0.2">
      <c r="A144">
        <v>143</v>
      </c>
      <c r="B144" s="1">
        <v>1385</v>
      </c>
      <c r="C144" s="3" t="str">
        <f t="shared" si="5"/>
        <v>Shorter Area</v>
      </c>
      <c r="D144" s="3">
        <v>5</v>
      </c>
      <c r="E144">
        <f t="shared" si="6"/>
        <v>0</v>
      </c>
    </row>
    <row r="145" spans="1:5" x14ac:dyDescent="0.2">
      <c r="A145">
        <v>144</v>
      </c>
      <c r="B145" s="1">
        <v>1501</v>
      </c>
      <c r="C145" s="3" t="str">
        <f t="shared" si="5"/>
        <v>Shorter Area</v>
      </c>
      <c r="D145" s="3">
        <v>7</v>
      </c>
      <c r="E145">
        <f t="shared" si="6"/>
        <v>1</v>
      </c>
    </row>
    <row r="146" spans="1:5" x14ac:dyDescent="0.2">
      <c r="A146">
        <v>145</v>
      </c>
      <c r="B146" s="1">
        <v>1728</v>
      </c>
      <c r="C146" s="3" t="str">
        <f t="shared" si="5"/>
        <v>Shorter Area</v>
      </c>
      <c r="D146" s="3">
        <v>5</v>
      </c>
      <c r="E146">
        <f t="shared" si="6"/>
        <v>0</v>
      </c>
    </row>
    <row r="147" spans="1:5" x14ac:dyDescent="0.2">
      <c r="A147">
        <v>146</v>
      </c>
      <c r="B147" s="1">
        <v>1709</v>
      </c>
      <c r="C147" s="3" t="str">
        <f t="shared" si="5"/>
        <v>Shorter Area</v>
      </c>
      <c r="D147" s="3">
        <v>6</v>
      </c>
      <c r="E147">
        <f t="shared" si="6"/>
        <v>1</v>
      </c>
    </row>
    <row r="148" spans="1:5" x14ac:dyDescent="0.2">
      <c r="A148">
        <v>147</v>
      </c>
      <c r="B148" s="1">
        <v>875</v>
      </c>
      <c r="C148" s="3" t="str">
        <f t="shared" si="5"/>
        <v>Shorter Area</v>
      </c>
      <c r="D148" s="3">
        <v>5</v>
      </c>
      <c r="E148">
        <f t="shared" si="6"/>
        <v>0</v>
      </c>
    </row>
    <row r="149" spans="1:5" x14ac:dyDescent="0.2">
      <c r="A149">
        <v>148</v>
      </c>
      <c r="B149" s="1">
        <v>2035</v>
      </c>
      <c r="C149" s="3" t="str">
        <f t="shared" si="5"/>
        <v>Larger Area</v>
      </c>
      <c r="D149" s="3">
        <v>7</v>
      </c>
      <c r="E149">
        <f t="shared" si="6"/>
        <v>1</v>
      </c>
    </row>
    <row r="150" spans="1:5" x14ac:dyDescent="0.2">
      <c r="A150">
        <v>149</v>
      </c>
      <c r="B150" s="1">
        <v>1080</v>
      </c>
      <c r="C150" s="3" t="str">
        <f t="shared" si="5"/>
        <v>Shorter Area</v>
      </c>
      <c r="D150" s="3">
        <v>7</v>
      </c>
      <c r="E150">
        <f t="shared" si="6"/>
        <v>1</v>
      </c>
    </row>
    <row r="151" spans="1:5" x14ac:dyDescent="0.2">
      <c r="A151">
        <v>150</v>
      </c>
      <c r="B151" s="1">
        <v>1344</v>
      </c>
      <c r="C151" s="3" t="str">
        <f t="shared" si="5"/>
        <v>Shorter Area</v>
      </c>
      <c r="D151" s="3">
        <v>5</v>
      </c>
      <c r="E151">
        <f t="shared" si="6"/>
        <v>0</v>
      </c>
    </row>
    <row r="152" spans="1:5" x14ac:dyDescent="0.2">
      <c r="A152">
        <v>151</v>
      </c>
      <c r="B152" s="1">
        <v>969</v>
      </c>
      <c r="C152" s="3" t="str">
        <f t="shared" si="5"/>
        <v>Shorter Area</v>
      </c>
      <c r="D152" s="3">
        <v>5</v>
      </c>
      <c r="E152">
        <f t="shared" si="6"/>
        <v>0</v>
      </c>
    </row>
    <row r="153" spans="1:5" x14ac:dyDescent="0.2">
      <c r="A153">
        <v>152</v>
      </c>
      <c r="B153" s="1">
        <v>1710</v>
      </c>
      <c r="C153" s="3" t="str">
        <f t="shared" si="5"/>
        <v>Shorter Area</v>
      </c>
      <c r="D153" s="3">
        <v>8</v>
      </c>
      <c r="E153">
        <f t="shared" si="6"/>
        <v>1</v>
      </c>
    </row>
    <row r="154" spans="1:5" x14ac:dyDescent="0.2">
      <c r="A154">
        <v>153</v>
      </c>
      <c r="B154" s="1">
        <v>1993</v>
      </c>
      <c r="C154" s="3" t="str">
        <f t="shared" si="5"/>
        <v>Larger Area</v>
      </c>
      <c r="D154" s="3">
        <v>6</v>
      </c>
      <c r="E154">
        <f t="shared" si="6"/>
        <v>1</v>
      </c>
    </row>
    <row r="155" spans="1:5" x14ac:dyDescent="0.2">
      <c r="A155">
        <v>154</v>
      </c>
      <c r="B155" s="1">
        <v>1252</v>
      </c>
      <c r="C155" s="3" t="str">
        <f t="shared" si="5"/>
        <v>Shorter Area</v>
      </c>
      <c r="D155" s="3">
        <v>6</v>
      </c>
      <c r="E155">
        <f t="shared" si="6"/>
        <v>1</v>
      </c>
    </row>
    <row r="156" spans="1:5" x14ac:dyDescent="0.2">
      <c r="A156">
        <v>155</v>
      </c>
      <c r="B156" s="1">
        <v>1200</v>
      </c>
      <c r="C156" s="3" t="str">
        <f t="shared" si="5"/>
        <v>Shorter Area</v>
      </c>
      <c r="D156" s="3">
        <v>6</v>
      </c>
      <c r="E156">
        <f t="shared" si="6"/>
        <v>1</v>
      </c>
    </row>
    <row r="157" spans="1:5" x14ac:dyDescent="0.2">
      <c r="A157">
        <v>156</v>
      </c>
      <c r="B157" s="1">
        <v>1096</v>
      </c>
      <c r="C157" s="3" t="str">
        <f t="shared" si="5"/>
        <v>Shorter Area</v>
      </c>
      <c r="D157" s="3">
        <v>6</v>
      </c>
      <c r="E157">
        <f t="shared" si="6"/>
        <v>1</v>
      </c>
    </row>
    <row r="158" spans="1:5" x14ac:dyDescent="0.2">
      <c r="A158">
        <v>157</v>
      </c>
      <c r="B158" s="1">
        <v>1040</v>
      </c>
      <c r="C158" s="3" t="str">
        <f t="shared" si="5"/>
        <v>Shorter Area</v>
      </c>
      <c r="D158" s="3">
        <v>5</v>
      </c>
      <c r="E158">
        <f t="shared" si="6"/>
        <v>0</v>
      </c>
    </row>
    <row r="159" spans="1:5" x14ac:dyDescent="0.2">
      <c r="A159">
        <v>158</v>
      </c>
      <c r="B159" s="1">
        <v>1968</v>
      </c>
      <c r="C159" s="3" t="str">
        <f t="shared" si="5"/>
        <v>Larger Area</v>
      </c>
      <c r="D159" s="3">
        <v>8</v>
      </c>
      <c r="E159">
        <f t="shared" si="6"/>
        <v>1</v>
      </c>
    </row>
    <row r="160" spans="1:5" x14ac:dyDescent="0.2">
      <c r="A160">
        <v>159</v>
      </c>
      <c r="B160" s="1">
        <v>1947</v>
      </c>
      <c r="C160" s="3" t="str">
        <f t="shared" si="5"/>
        <v>Larger Area</v>
      </c>
      <c r="D160" s="3">
        <v>7</v>
      </c>
      <c r="E160">
        <f t="shared" si="6"/>
        <v>1</v>
      </c>
    </row>
    <row r="161" spans="1:5" x14ac:dyDescent="0.2">
      <c r="A161">
        <v>160</v>
      </c>
      <c r="B161" s="1">
        <v>2462</v>
      </c>
      <c r="C161" s="3" t="str">
        <f t="shared" si="5"/>
        <v>Larger Area</v>
      </c>
      <c r="D161" s="3">
        <v>7</v>
      </c>
      <c r="E161">
        <f t="shared" si="6"/>
        <v>1</v>
      </c>
    </row>
    <row r="162" spans="1:5" x14ac:dyDescent="0.2">
      <c r="A162">
        <v>161</v>
      </c>
      <c r="B162" s="1">
        <v>1232</v>
      </c>
      <c r="C162" s="3" t="str">
        <f t="shared" si="5"/>
        <v>Shorter Area</v>
      </c>
      <c r="D162" s="3">
        <v>6</v>
      </c>
      <c r="E162">
        <f t="shared" si="6"/>
        <v>1</v>
      </c>
    </row>
    <row r="163" spans="1:5" x14ac:dyDescent="0.2">
      <c r="A163">
        <v>162</v>
      </c>
      <c r="B163" s="1">
        <v>2668</v>
      </c>
      <c r="C163" s="3" t="str">
        <f t="shared" si="5"/>
        <v>Larger Area</v>
      </c>
      <c r="D163" s="3">
        <v>9</v>
      </c>
      <c r="E163">
        <f t="shared" si="6"/>
        <v>1</v>
      </c>
    </row>
    <row r="164" spans="1:5" x14ac:dyDescent="0.2">
      <c r="A164">
        <v>163</v>
      </c>
      <c r="B164" s="1">
        <v>1541</v>
      </c>
      <c r="C164" s="3" t="str">
        <f t="shared" si="5"/>
        <v>Shorter Area</v>
      </c>
      <c r="D164" s="3">
        <v>7</v>
      </c>
      <c r="E164">
        <f t="shared" si="6"/>
        <v>1</v>
      </c>
    </row>
    <row r="165" spans="1:5" x14ac:dyDescent="0.2">
      <c r="A165">
        <v>164</v>
      </c>
      <c r="B165" s="1">
        <v>882</v>
      </c>
      <c r="C165" s="3" t="str">
        <f t="shared" si="5"/>
        <v>Shorter Area</v>
      </c>
      <c r="D165" s="3">
        <v>4</v>
      </c>
      <c r="E165">
        <f t="shared" si="6"/>
        <v>0</v>
      </c>
    </row>
    <row r="166" spans="1:5" x14ac:dyDescent="0.2">
      <c r="A166">
        <v>165</v>
      </c>
      <c r="B166" s="1">
        <v>1616</v>
      </c>
      <c r="C166" s="3" t="str">
        <f t="shared" si="5"/>
        <v>Shorter Area</v>
      </c>
      <c r="D166" s="3">
        <v>6</v>
      </c>
      <c r="E166">
        <f t="shared" si="6"/>
        <v>1</v>
      </c>
    </row>
    <row r="167" spans="1:5" x14ac:dyDescent="0.2">
      <c r="A167">
        <v>166</v>
      </c>
      <c r="B167" s="1">
        <v>1355</v>
      </c>
      <c r="C167" s="3" t="str">
        <f t="shared" si="5"/>
        <v>Shorter Area</v>
      </c>
      <c r="D167" s="3">
        <v>5</v>
      </c>
      <c r="E167">
        <f t="shared" si="6"/>
        <v>0</v>
      </c>
    </row>
    <row r="168" spans="1:5" x14ac:dyDescent="0.2">
      <c r="A168">
        <v>167</v>
      </c>
      <c r="B168" s="1">
        <v>1867</v>
      </c>
      <c r="C168" s="3" t="str">
        <f t="shared" si="5"/>
        <v>Larger Area</v>
      </c>
      <c r="D168" s="3">
        <v>5</v>
      </c>
      <c r="E168">
        <f t="shared" si="6"/>
        <v>0</v>
      </c>
    </row>
    <row r="169" spans="1:5" x14ac:dyDescent="0.2">
      <c r="A169">
        <v>168</v>
      </c>
      <c r="B169" s="1">
        <v>2161</v>
      </c>
      <c r="C169" s="3" t="str">
        <f t="shared" si="5"/>
        <v>Larger Area</v>
      </c>
      <c r="D169" s="3">
        <v>8</v>
      </c>
      <c r="E169">
        <f t="shared" si="6"/>
        <v>1</v>
      </c>
    </row>
    <row r="170" spans="1:5" x14ac:dyDescent="0.2">
      <c r="A170">
        <v>169</v>
      </c>
      <c r="B170" s="1">
        <v>1720</v>
      </c>
      <c r="C170" s="3" t="str">
        <f t="shared" si="5"/>
        <v>Shorter Area</v>
      </c>
      <c r="D170" s="3">
        <v>7</v>
      </c>
      <c r="E170">
        <f t="shared" si="6"/>
        <v>1</v>
      </c>
    </row>
    <row r="171" spans="1:5" x14ac:dyDescent="0.2">
      <c r="A171">
        <v>170</v>
      </c>
      <c r="B171" s="1">
        <v>1707</v>
      </c>
      <c r="C171" s="3" t="str">
        <f t="shared" si="5"/>
        <v>Shorter Area</v>
      </c>
      <c r="D171" s="3">
        <v>8</v>
      </c>
      <c r="E171">
        <f t="shared" si="6"/>
        <v>1</v>
      </c>
    </row>
    <row r="172" spans="1:5" x14ac:dyDescent="0.2">
      <c r="A172">
        <v>171</v>
      </c>
      <c r="B172" s="1">
        <v>1382</v>
      </c>
      <c r="C172" s="3" t="str">
        <f t="shared" si="5"/>
        <v>Shorter Area</v>
      </c>
      <c r="D172" s="3">
        <v>5</v>
      </c>
      <c r="E172">
        <f t="shared" si="6"/>
        <v>0</v>
      </c>
    </row>
    <row r="173" spans="1:5" x14ac:dyDescent="0.2">
      <c r="A173">
        <v>172</v>
      </c>
      <c r="B173" s="1">
        <v>1656</v>
      </c>
      <c r="C173" s="3" t="str">
        <f t="shared" si="5"/>
        <v>Shorter Area</v>
      </c>
      <c r="D173" s="3">
        <v>6</v>
      </c>
      <c r="E173">
        <f t="shared" si="6"/>
        <v>1</v>
      </c>
    </row>
    <row r="174" spans="1:5" x14ac:dyDescent="0.2">
      <c r="A174">
        <v>173</v>
      </c>
      <c r="B174" s="1">
        <v>1767</v>
      </c>
      <c r="C174" s="3" t="str">
        <f t="shared" si="5"/>
        <v>Shorter Area</v>
      </c>
      <c r="D174" s="3">
        <v>7</v>
      </c>
      <c r="E174">
        <f t="shared" si="6"/>
        <v>1</v>
      </c>
    </row>
    <row r="175" spans="1:5" x14ac:dyDescent="0.2">
      <c r="A175">
        <v>174</v>
      </c>
      <c r="B175" s="1">
        <v>1362</v>
      </c>
      <c r="C175" s="3" t="str">
        <f t="shared" si="5"/>
        <v>Shorter Area</v>
      </c>
      <c r="D175" s="3">
        <v>6</v>
      </c>
      <c r="E175">
        <f t="shared" si="6"/>
        <v>1</v>
      </c>
    </row>
    <row r="176" spans="1:5" x14ac:dyDescent="0.2">
      <c r="A176">
        <v>175</v>
      </c>
      <c r="B176" s="1">
        <v>1651</v>
      </c>
      <c r="C176" s="3" t="str">
        <f t="shared" si="5"/>
        <v>Shorter Area</v>
      </c>
      <c r="D176" s="3">
        <v>6</v>
      </c>
      <c r="E176">
        <f t="shared" si="6"/>
        <v>1</v>
      </c>
    </row>
    <row r="177" spans="1:5" x14ac:dyDescent="0.2">
      <c r="A177">
        <v>176</v>
      </c>
      <c r="B177" s="1">
        <v>2158</v>
      </c>
      <c r="C177" s="3" t="str">
        <f t="shared" si="5"/>
        <v>Larger Area</v>
      </c>
      <c r="D177" s="3">
        <v>6</v>
      </c>
      <c r="E177">
        <f t="shared" si="6"/>
        <v>1</v>
      </c>
    </row>
    <row r="178" spans="1:5" x14ac:dyDescent="0.2">
      <c r="A178">
        <v>177</v>
      </c>
      <c r="B178" s="1">
        <v>2060</v>
      </c>
      <c r="C178" s="3" t="str">
        <f t="shared" si="5"/>
        <v>Larger Area</v>
      </c>
      <c r="D178" s="3">
        <v>6</v>
      </c>
      <c r="E178">
        <f t="shared" si="6"/>
        <v>1</v>
      </c>
    </row>
    <row r="179" spans="1:5" x14ac:dyDescent="0.2">
      <c r="A179">
        <v>178</v>
      </c>
      <c r="B179" s="1">
        <v>1920</v>
      </c>
      <c r="C179" s="3" t="str">
        <f t="shared" si="5"/>
        <v>Larger Area</v>
      </c>
      <c r="D179" s="3">
        <v>5</v>
      </c>
      <c r="E179">
        <f t="shared" si="6"/>
        <v>0</v>
      </c>
    </row>
    <row r="180" spans="1:5" x14ac:dyDescent="0.2">
      <c r="A180">
        <v>179</v>
      </c>
      <c r="B180" s="1">
        <v>2234</v>
      </c>
      <c r="C180" s="3" t="str">
        <f t="shared" si="5"/>
        <v>Larger Area</v>
      </c>
      <c r="D180" s="3">
        <v>9</v>
      </c>
      <c r="E180">
        <f t="shared" si="6"/>
        <v>1</v>
      </c>
    </row>
    <row r="181" spans="1:5" x14ac:dyDescent="0.2">
      <c r="A181">
        <v>180</v>
      </c>
      <c r="B181" s="1">
        <v>968</v>
      </c>
      <c r="C181" s="3" t="str">
        <f t="shared" si="5"/>
        <v>Shorter Area</v>
      </c>
      <c r="D181" s="3">
        <v>5</v>
      </c>
      <c r="E181">
        <f t="shared" si="6"/>
        <v>0</v>
      </c>
    </row>
    <row r="182" spans="1:5" x14ac:dyDescent="0.2">
      <c r="A182">
        <v>181</v>
      </c>
      <c r="B182" s="1">
        <v>1525</v>
      </c>
      <c r="C182" s="3" t="str">
        <f t="shared" si="5"/>
        <v>Shorter Area</v>
      </c>
      <c r="D182" s="3">
        <v>6</v>
      </c>
      <c r="E182">
        <f t="shared" si="6"/>
        <v>1</v>
      </c>
    </row>
    <row r="183" spans="1:5" x14ac:dyDescent="0.2">
      <c r="A183">
        <v>182</v>
      </c>
      <c r="B183" s="1">
        <v>1802</v>
      </c>
      <c r="C183" s="3" t="str">
        <f t="shared" si="5"/>
        <v>Larger Area</v>
      </c>
      <c r="D183" s="3">
        <v>7</v>
      </c>
      <c r="E183">
        <f t="shared" si="6"/>
        <v>1</v>
      </c>
    </row>
    <row r="184" spans="1:5" x14ac:dyDescent="0.2">
      <c r="A184">
        <v>183</v>
      </c>
      <c r="B184" s="1">
        <v>1340</v>
      </c>
      <c r="C184" s="3" t="str">
        <f t="shared" si="5"/>
        <v>Shorter Area</v>
      </c>
      <c r="D184" s="3">
        <v>5</v>
      </c>
      <c r="E184">
        <f t="shared" si="6"/>
        <v>0</v>
      </c>
    </row>
    <row r="185" spans="1:5" x14ac:dyDescent="0.2">
      <c r="A185">
        <v>184</v>
      </c>
      <c r="B185" s="1">
        <v>2082</v>
      </c>
      <c r="C185" s="3" t="str">
        <f t="shared" si="5"/>
        <v>Larger Area</v>
      </c>
      <c r="D185" s="3">
        <v>7</v>
      </c>
      <c r="E185">
        <f t="shared" si="6"/>
        <v>1</v>
      </c>
    </row>
    <row r="186" spans="1:5" x14ac:dyDescent="0.2">
      <c r="A186">
        <v>185</v>
      </c>
      <c r="B186" s="1">
        <v>1252</v>
      </c>
      <c r="C186" s="3" t="str">
        <f t="shared" si="5"/>
        <v>Shorter Area</v>
      </c>
      <c r="D186" s="3">
        <v>5</v>
      </c>
      <c r="E186">
        <f t="shared" si="6"/>
        <v>0</v>
      </c>
    </row>
    <row r="187" spans="1:5" x14ac:dyDescent="0.2">
      <c r="A187">
        <v>186</v>
      </c>
      <c r="B187" s="1">
        <v>3608</v>
      </c>
      <c r="C187" s="3" t="str">
        <f t="shared" si="5"/>
        <v>Larger Area</v>
      </c>
      <c r="D187" s="3">
        <v>10</v>
      </c>
      <c r="E187">
        <f t="shared" si="6"/>
        <v>1</v>
      </c>
    </row>
    <row r="188" spans="1:5" x14ac:dyDescent="0.2">
      <c r="A188">
        <v>187</v>
      </c>
      <c r="B188" s="1">
        <v>1217</v>
      </c>
      <c r="C188" s="3" t="str">
        <f t="shared" si="5"/>
        <v>Shorter Area</v>
      </c>
      <c r="D188" s="3">
        <v>7</v>
      </c>
      <c r="E188">
        <f t="shared" si="6"/>
        <v>1</v>
      </c>
    </row>
    <row r="189" spans="1:5" x14ac:dyDescent="0.2">
      <c r="A189">
        <v>188</v>
      </c>
      <c r="B189" s="1">
        <v>1656</v>
      </c>
      <c r="C189" s="3" t="str">
        <f t="shared" si="5"/>
        <v>Shorter Area</v>
      </c>
      <c r="D189" s="3">
        <v>5</v>
      </c>
      <c r="E189">
        <f t="shared" si="6"/>
        <v>0</v>
      </c>
    </row>
    <row r="190" spans="1:5" x14ac:dyDescent="0.2">
      <c r="A190">
        <v>189</v>
      </c>
      <c r="B190" s="1">
        <v>1224</v>
      </c>
      <c r="C190" s="3" t="str">
        <f t="shared" si="5"/>
        <v>Shorter Area</v>
      </c>
      <c r="D190" s="3">
        <v>5</v>
      </c>
      <c r="E190">
        <f t="shared" si="6"/>
        <v>0</v>
      </c>
    </row>
    <row r="191" spans="1:5" x14ac:dyDescent="0.2">
      <c r="A191">
        <v>190</v>
      </c>
      <c r="B191" s="1">
        <v>1593</v>
      </c>
      <c r="C191" s="3" t="str">
        <f t="shared" si="5"/>
        <v>Shorter Area</v>
      </c>
      <c r="D191" s="3">
        <v>8</v>
      </c>
      <c r="E191">
        <f t="shared" si="6"/>
        <v>1</v>
      </c>
    </row>
    <row r="192" spans="1:5" x14ac:dyDescent="0.2">
      <c r="A192">
        <v>191</v>
      </c>
      <c r="B192" s="1">
        <v>2727</v>
      </c>
      <c r="C192" s="3" t="str">
        <f t="shared" si="5"/>
        <v>Larger Area</v>
      </c>
      <c r="D192" s="3">
        <v>8</v>
      </c>
      <c r="E192">
        <f t="shared" si="6"/>
        <v>1</v>
      </c>
    </row>
    <row r="193" spans="1:5" x14ac:dyDescent="0.2">
      <c r="A193">
        <v>192</v>
      </c>
      <c r="B193" s="1">
        <v>1479</v>
      </c>
      <c r="C193" s="3" t="str">
        <f t="shared" si="5"/>
        <v>Shorter Area</v>
      </c>
      <c r="D193" s="3">
        <v>7</v>
      </c>
      <c r="E193">
        <f t="shared" si="6"/>
        <v>1</v>
      </c>
    </row>
    <row r="194" spans="1:5" x14ac:dyDescent="0.2">
      <c r="A194">
        <v>193</v>
      </c>
      <c r="B194" s="1">
        <v>1431</v>
      </c>
      <c r="C194" s="3" t="str">
        <f t="shared" si="5"/>
        <v>Shorter Area</v>
      </c>
      <c r="D194" s="3">
        <v>7</v>
      </c>
      <c r="E194">
        <f t="shared" si="6"/>
        <v>1</v>
      </c>
    </row>
    <row r="195" spans="1:5" x14ac:dyDescent="0.2">
      <c r="A195">
        <v>194</v>
      </c>
      <c r="B195" s="1">
        <v>1709</v>
      </c>
      <c r="C195" s="3" t="str">
        <f t="shared" ref="C195:C258" si="7">IF(B195&gt;1800,"Larger Area","Shorter Area")</f>
        <v>Shorter Area</v>
      </c>
      <c r="D195" s="3">
        <v>7</v>
      </c>
      <c r="E195">
        <f t="shared" ref="E195:E258" si="8">IF(D195&gt;=6,1,0)</f>
        <v>1</v>
      </c>
    </row>
    <row r="196" spans="1:5" x14ac:dyDescent="0.2">
      <c r="A196">
        <v>195</v>
      </c>
      <c r="B196" s="1">
        <v>864</v>
      </c>
      <c r="C196" s="3" t="str">
        <f t="shared" si="7"/>
        <v>Shorter Area</v>
      </c>
      <c r="D196" s="3">
        <v>5</v>
      </c>
      <c r="E196">
        <f t="shared" si="8"/>
        <v>0</v>
      </c>
    </row>
    <row r="197" spans="1:5" x14ac:dyDescent="0.2">
      <c r="A197">
        <v>196</v>
      </c>
      <c r="B197" s="1">
        <v>1456</v>
      </c>
      <c r="C197" s="3" t="str">
        <f t="shared" si="7"/>
        <v>Shorter Area</v>
      </c>
      <c r="D197" s="3">
        <v>6</v>
      </c>
      <c r="E197">
        <f t="shared" si="8"/>
        <v>1</v>
      </c>
    </row>
    <row r="198" spans="1:5" x14ac:dyDescent="0.2">
      <c r="A198">
        <v>197</v>
      </c>
      <c r="B198" s="1">
        <v>1726</v>
      </c>
      <c r="C198" s="3" t="str">
        <f t="shared" si="7"/>
        <v>Shorter Area</v>
      </c>
      <c r="D198" s="3">
        <v>7</v>
      </c>
      <c r="E198">
        <f t="shared" si="8"/>
        <v>1</v>
      </c>
    </row>
    <row r="199" spans="1:5" x14ac:dyDescent="0.2">
      <c r="A199">
        <v>198</v>
      </c>
      <c r="B199" s="1">
        <v>3112</v>
      </c>
      <c r="C199" s="3" t="str">
        <f t="shared" si="7"/>
        <v>Larger Area</v>
      </c>
      <c r="D199" s="3">
        <v>8</v>
      </c>
      <c r="E199">
        <f t="shared" si="8"/>
        <v>1</v>
      </c>
    </row>
    <row r="200" spans="1:5" x14ac:dyDescent="0.2">
      <c r="A200">
        <v>199</v>
      </c>
      <c r="B200" s="1">
        <v>2229</v>
      </c>
      <c r="C200" s="3" t="str">
        <f t="shared" si="7"/>
        <v>Larger Area</v>
      </c>
      <c r="D200" s="3">
        <v>6</v>
      </c>
      <c r="E200">
        <f t="shared" si="8"/>
        <v>1</v>
      </c>
    </row>
    <row r="201" spans="1:5" x14ac:dyDescent="0.2">
      <c r="A201">
        <v>200</v>
      </c>
      <c r="B201" s="1">
        <v>1713</v>
      </c>
      <c r="C201" s="3" t="str">
        <f t="shared" si="7"/>
        <v>Shorter Area</v>
      </c>
      <c r="D201" s="3">
        <v>8</v>
      </c>
      <c r="E201">
        <f t="shared" si="8"/>
        <v>1</v>
      </c>
    </row>
    <row r="202" spans="1:5" x14ac:dyDescent="0.2">
      <c r="A202">
        <v>201</v>
      </c>
      <c r="B202" s="1">
        <v>1121</v>
      </c>
      <c r="C202" s="3" t="str">
        <f t="shared" si="7"/>
        <v>Shorter Area</v>
      </c>
      <c r="D202" s="3">
        <v>4</v>
      </c>
      <c r="E202">
        <f t="shared" si="8"/>
        <v>0</v>
      </c>
    </row>
    <row r="203" spans="1:5" x14ac:dyDescent="0.2">
      <c r="A203">
        <v>202</v>
      </c>
      <c r="B203" s="1">
        <v>1279</v>
      </c>
      <c r="C203" s="3" t="str">
        <f t="shared" si="7"/>
        <v>Shorter Area</v>
      </c>
      <c r="D203" s="3">
        <v>6</v>
      </c>
      <c r="E203">
        <f t="shared" si="8"/>
        <v>1</v>
      </c>
    </row>
    <row r="204" spans="1:5" x14ac:dyDescent="0.2">
      <c r="A204">
        <v>203</v>
      </c>
      <c r="B204" s="1">
        <v>1310</v>
      </c>
      <c r="C204" s="3" t="str">
        <f t="shared" si="7"/>
        <v>Shorter Area</v>
      </c>
      <c r="D204" s="3">
        <v>6</v>
      </c>
      <c r="E204">
        <f t="shared" si="8"/>
        <v>1</v>
      </c>
    </row>
    <row r="205" spans="1:5" x14ac:dyDescent="0.2">
      <c r="A205">
        <v>204</v>
      </c>
      <c r="B205" s="1">
        <v>848</v>
      </c>
      <c r="C205" s="3" t="str">
        <f t="shared" si="7"/>
        <v>Shorter Area</v>
      </c>
      <c r="D205" s="3">
        <v>6</v>
      </c>
      <c r="E205">
        <f t="shared" si="8"/>
        <v>1</v>
      </c>
    </row>
    <row r="206" spans="1:5" x14ac:dyDescent="0.2">
      <c r="A206">
        <v>205</v>
      </c>
      <c r="B206" s="1">
        <v>1284</v>
      </c>
      <c r="C206" s="3" t="str">
        <f t="shared" si="7"/>
        <v>Shorter Area</v>
      </c>
      <c r="D206" s="3">
        <v>5</v>
      </c>
      <c r="E206">
        <f t="shared" si="8"/>
        <v>0</v>
      </c>
    </row>
    <row r="207" spans="1:5" x14ac:dyDescent="0.2">
      <c r="A207">
        <v>206</v>
      </c>
      <c r="B207" s="1">
        <v>1442</v>
      </c>
      <c r="C207" s="3" t="str">
        <f t="shared" si="7"/>
        <v>Shorter Area</v>
      </c>
      <c r="D207" s="3">
        <v>7</v>
      </c>
      <c r="E207">
        <f t="shared" si="8"/>
        <v>1</v>
      </c>
    </row>
    <row r="208" spans="1:5" x14ac:dyDescent="0.2">
      <c r="A208">
        <v>207</v>
      </c>
      <c r="B208" s="1">
        <v>1696</v>
      </c>
      <c r="C208" s="3" t="str">
        <f t="shared" si="7"/>
        <v>Shorter Area</v>
      </c>
      <c r="D208" s="3">
        <v>5</v>
      </c>
      <c r="E208">
        <f t="shared" si="8"/>
        <v>0</v>
      </c>
    </row>
    <row r="209" spans="1:5" x14ac:dyDescent="0.2">
      <c r="A209">
        <v>208</v>
      </c>
      <c r="B209" s="1">
        <v>1100</v>
      </c>
      <c r="C209" s="3" t="str">
        <f t="shared" si="7"/>
        <v>Shorter Area</v>
      </c>
      <c r="D209" s="3">
        <v>4</v>
      </c>
      <c r="E209">
        <f t="shared" si="8"/>
        <v>0</v>
      </c>
    </row>
    <row r="210" spans="1:5" x14ac:dyDescent="0.2">
      <c r="A210">
        <v>209</v>
      </c>
      <c r="B210" s="1">
        <v>2062</v>
      </c>
      <c r="C210" s="3" t="str">
        <f t="shared" si="7"/>
        <v>Larger Area</v>
      </c>
      <c r="D210" s="3">
        <v>7</v>
      </c>
      <c r="E210">
        <f t="shared" si="8"/>
        <v>1</v>
      </c>
    </row>
    <row r="211" spans="1:5" x14ac:dyDescent="0.2">
      <c r="A211">
        <v>210</v>
      </c>
      <c r="B211" s="1">
        <v>1092</v>
      </c>
      <c r="C211" s="3" t="str">
        <f t="shared" si="7"/>
        <v>Shorter Area</v>
      </c>
      <c r="D211" s="3">
        <v>6</v>
      </c>
      <c r="E211">
        <f t="shared" si="8"/>
        <v>1</v>
      </c>
    </row>
    <row r="212" spans="1:5" x14ac:dyDescent="0.2">
      <c r="A212">
        <v>211</v>
      </c>
      <c r="B212" s="1">
        <v>864</v>
      </c>
      <c r="C212" s="3" t="str">
        <f t="shared" si="7"/>
        <v>Shorter Area</v>
      </c>
      <c r="D212" s="3">
        <v>5</v>
      </c>
      <c r="E212">
        <f t="shared" si="8"/>
        <v>0</v>
      </c>
    </row>
    <row r="213" spans="1:5" x14ac:dyDescent="0.2">
      <c r="A213">
        <v>212</v>
      </c>
      <c r="B213" s="1">
        <v>1212</v>
      </c>
      <c r="C213" s="3" t="str">
        <f t="shared" si="7"/>
        <v>Shorter Area</v>
      </c>
      <c r="D213" s="3">
        <v>6</v>
      </c>
      <c r="E213">
        <f t="shared" si="8"/>
        <v>1</v>
      </c>
    </row>
    <row r="214" spans="1:5" x14ac:dyDescent="0.2">
      <c r="A214">
        <v>213</v>
      </c>
      <c r="B214" s="1">
        <v>1852</v>
      </c>
      <c r="C214" s="3" t="str">
        <f t="shared" si="7"/>
        <v>Larger Area</v>
      </c>
      <c r="D214" s="3">
        <v>7</v>
      </c>
      <c r="E214">
        <f t="shared" si="8"/>
        <v>1</v>
      </c>
    </row>
    <row r="215" spans="1:5" x14ac:dyDescent="0.2">
      <c r="A215">
        <v>214</v>
      </c>
      <c r="B215" s="1">
        <v>990</v>
      </c>
      <c r="C215" s="3" t="str">
        <f t="shared" si="7"/>
        <v>Shorter Area</v>
      </c>
      <c r="D215" s="3">
        <v>5</v>
      </c>
      <c r="E215">
        <f t="shared" si="8"/>
        <v>0</v>
      </c>
    </row>
    <row r="216" spans="1:5" x14ac:dyDescent="0.2">
      <c r="A216">
        <v>215</v>
      </c>
      <c r="B216" s="1">
        <v>1392</v>
      </c>
      <c r="C216" s="3" t="str">
        <f t="shared" si="7"/>
        <v>Shorter Area</v>
      </c>
      <c r="D216" s="3">
        <v>6</v>
      </c>
      <c r="E216">
        <f t="shared" si="8"/>
        <v>1</v>
      </c>
    </row>
    <row r="217" spans="1:5" x14ac:dyDescent="0.2">
      <c r="A217">
        <v>216</v>
      </c>
      <c r="B217" s="1">
        <v>1236</v>
      </c>
      <c r="C217" s="3" t="str">
        <f t="shared" si="7"/>
        <v>Shorter Area</v>
      </c>
      <c r="D217" s="3">
        <v>5</v>
      </c>
      <c r="E217">
        <f t="shared" si="8"/>
        <v>0</v>
      </c>
    </row>
    <row r="218" spans="1:5" x14ac:dyDescent="0.2">
      <c r="A218">
        <v>217</v>
      </c>
      <c r="B218" s="1">
        <v>1436</v>
      </c>
      <c r="C218" s="3" t="str">
        <f t="shared" si="7"/>
        <v>Shorter Area</v>
      </c>
      <c r="D218" s="3">
        <v>7</v>
      </c>
      <c r="E218">
        <f t="shared" si="8"/>
        <v>1</v>
      </c>
    </row>
    <row r="219" spans="1:5" x14ac:dyDescent="0.2">
      <c r="A219">
        <v>218</v>
      </c>
      <c r="B219" s="1">
        <v>1328</v>
      </c>
      <c r="C219" s="3" t="str">
        <f t="shared" si="7"/>
        <v>Shorter Area</v>
      </c>
      <c r="D219" s="3">
        <v>4</v>
      </c>
      <c r="E219">
        <f t="shared" si="8"/>
        <v>0</v>
      </c>
    </row>
    <row r="220" spans="1:5" x14ac:dyDescent="0.2">
      <c r="A220">
        <v>219</v>
      </c>
      <c r="B220" s="1">
        <v>1954</v>
      </c>
      <c r="C220" s="3" t="str">
        <f t="shared" si="7"/>
        <v>Larger Area</v>
      </c>
      <c r="D220" s="3">
        <v>7</v>
      </c>
      <c r="E220">
        <f t="shared" si="8"/>
        <v>1</v>
      </c>
    </row>
    <row r="221" spans="1:5" x14ac:dyDescent="0.2">
      <c r="A221">
        <v>220</v>
      </c>
      <c r="B221" s="1">
        <v>1248</v>
      </c>
      <c r="C221" s="3" t="str">
        <f t="shared" si="7"/>
        <v>Shorter Area</v>
      </c>
      <c r="D221" s="3">
        <v>7</v>
      </c>
      <c r="E221">
        <f t="shared" si="8"/>
        <v>1</v>
      </c>
    </row>
    <row r="222" spans="1:5" x14ac:dyDescent="0.2">
      <c r="A222">
        <v>221</v>
      </c>
      <c r="B222" s="1">
        <v>1498</v>
      </c>
      <c r="C222" s="3" t="str">
        <f t="shared" si="7"/>
        <v>Shorter Area</v>
      </c>
      <c r="D222" s="3">
        <v>7</v>
      </c>
      <c r="E222">
        <f t="shared" si="8"/>
        <v>1</v>
      </c>
    </row>
    <row r="223" spans="1:5" x14ac:dyDescent="0.2">
      <c r="A223">
        <v>222</v>
      </c>
      <c r="B223" s="1">
        <v>2267</v>
      </c>
      <c r="C223" s="3" t="str">
        <f t="shared" si="7"/>
        <v>Larger Area</v>
      </c>
      <c r="D223" s="3">
        <v>6</v>
      </c>
      <c r="E223">
        <f t="shared" si="8"/>
        <v>1</v>
      </c>
    </row>
    <row r="224" spans="1:5" x14ac:dyDescent="0.2">
      <c r="A224">
        <v>223</v>
      </c>
      <c r="B224" s="1">
        <v>1552</v>
      </c>
      <c r="C224" s="3" t="str">
        <f t="shared" si="7"/>
        <v>Shorter Area</v>
      </c>
      <c r="D224" s="3">
        <v>6</v>
      </c>
      <c r="E224">
        <f t="shared" si="8"/>
        <v>1</v>
      </c>
    </row>
    <row r="225" spans="1:5" x14ac:dyDescent="0.2">
      <c r="A225">
        <v>224</v>
      </c>
      <c r="B225" s="1">
        <v>864</v>
      </c>
      <c r="C225" s="3" t="str">
        <f t="shared" si="7"/>
        <v>Shorter Area</v>
      </c>
      <c r="D225" s="3">
        <v>4</v>
      </c>
      <c r="E225">
        <f t="shared" si="8"/>
        <v>0</v>
      </c>
    </row>
    <row r="226" spans="1:5" x14ac:dyDescent="0.2">
      <c r="A226">
        <v>225</v>
      </c>
      <c r="B226" s="1">
        <v>2392</v>
      </c>
      <c r="C226" s="3" t="str">
        <f t="shared" si="7"/>
        <v>Larger Area</v>
      </c>
      <c r="D226" s="3">
        <v>10</v>
      </c>
      <c r="E226">
        <f t="shared" si="8"/>
        <v>1</v>
      </c>
    </row>
    <row r="227" spans="1:5" x14ac:dyDescent="0.2">
      <c r="A227">
        <v>226</v>
      </c>
      <c r="B227" s="1">
        <v>1302</v>
      </c>
      <c r="C227" s="3" t="str">
        <f t="shared" si="7"/>
        <v>Shorter Area</v>
      </c>
      <c r="D227" s="3">
        <v>5</v>
      </c>
      <c r="E227">
        <f t="shared" si="8"/>
        <v>0</v>
      </c>
    </row>
    <row r="228" spans="1:5" x14ac:dyDescent="0.2">
      <c r="A228">
        <v>227</v>
      </c>
      <c r="B228" s="1">
        <v>2520</v>
      </c>
      <c r="C228" s="3" t="str">
        <f t="shared" si="7"/>
        <v>Larger Area</v>
      </c>
      <c r="D228" s="3">
        <v>7</v>
      </c>
      <c r="E228">
        <f t="shared" si="8"/>
        <v>1</v>
      </c>
    </row>
    <row r="229" spans="1:5" x14ac:dyDescent="0.2">
      <c r="A229">
        <v>228</v>
      </c>
      <c r="B229" s="1">
        <v>987</v>
      </c>
      <c r="C229" s="3" t="str">
        <f t="shared" si="7"/>
        <v>Shorter Area</v>
      </c>
      <c r="D229" s="3">
        <v>6</v>
      </c>
      <c r="E229">
        <f t="shared" si="8"/>
        <v>1</v>
      </c>
    </row>
    <row r="230" spans="1:5" x14ac:dyDescent="0.2">
      <c r="A230">
        <v>229</v>
      </c>
      <c r="B230" s="1">
        <v>912</v>
      </c>
      <c r="C230" s="3" t="str">
        <f t="shared" si="7"/>
        <v>Shorter Area</v>
      </c>
      <c r="D230" s="3">
        <v>5</v>
      </c>
      <c r="E230">
        <f t="shared" si="8"/>
        <v>0</v>
      </c>
    </row>
    <row r="231" spans="1:5" x14ac:dyDescent="0.2">
      <c r="A231">
        <v>230</v>
      </c>
      <c r="B231" s="1">
        <v>1555</v>
      </c>
      <c r="C231" s="3" t="str">
        <f t="shared" si="7"/>
        <v>Shorter Area</v>
      </c>
      <c r="D231" s="3">
        <v>7</v>
      </c>
      <c r="E231">
        <f t="shared" si="8"/>
        <v>1</v>
      </c>
    </row>
    <row r="232" spans="1:5" x14ac:dyDescent="0.2">
      <c r="A232">
        <v>231</v>
      </c>
      <c r="B232" s="1">
        <v>1194</v>
      </c>
      <c r="C232" s="3" t="str">
        <f t="shared" si="7"/>
        <v>Shorter Area</v>
      </c>
      <c r="D232" s="3">
        <v>6</v>
      </c>
      <c r="E232">
        <f t="shared" si="8"/>
        <v>1</v>
      </c>
    </row>
    <row r="233" spans="1:5" x14ac:dyDescent="0.2">
      <c r="A233">
        <v>232</v>
      </c>
      <c r="B233" s="1">
        <v>2794</v>
      </c>
      <c r="C233" s="3" t="str">
        <f t="shared" si="7"/>
        <v>Larger Area</v>
      </c>
      <c r="D233" s="3">
        <v>8</v>
      </c>
      <c r="E233">
        <f t="shared" si="8"/>
        <v>1</v>
      </c>
    </row>
    <row r="234" spans="1:5" x14ac:dyDescent="0.2">
      <c r="A234">
        <v>233</v>
      </c>
      <c r="B234" s="1">
        <v>987</v>
      </c>
      <c r="C234" s="3" t="str">
        <f t="shared" si="7"/>
        <v>Shorter Area</v>
      </c>
      <c r="D234" s="3">
        <v>6</v>
      </c>
      <c r="E234">
        <f t="shared" si="8"/>
        <v>1</v>
      </c>
    </row>
    <row r="235" spans="1:5" x14ac:dyDescent="0.2">
      <c r="A235">
        <v>234</v>
      </c>
      <c r="B235" s="1">
        <v>894</v>
      </c>
      <c r="C235" s="3" t="str">
        <f t="shared" si="7"/>
        <v>Shorter Area</v>
      </c>
      <c r="D235" s="3">
        <v>5</v>
      </c>
      <c r="E235">
        <f t="shared" si="8"/>
        <v>0</v>
      </c>
    </row>
    <row r="236" spans="1:5" x14ac:dyDescent="0.2">
      <c r="A236">
        <v>235</v>
      </c>
      <c r="B236" s="1">
        <v>1960</v>
      </c>
      <c r="C236" s="3" t="str">
        <f t="shared" si="7"/>
        <v>Larger Area</v>
      </c>
      <c r="D236" s="3">
        <v>6</v>
      </c>
      <c r="E236">
        <f t="shared" si="8"/>
        <v>1</v>
      </c>
    </row>
    <row r="237" spans="1:5" x14ac:dyDescent="0.2">
      <c r="A237">
        <v>236</v>
      </c>
      <c r="B237" s="1">
        <v>987</v>
      </c>
      <c r="C237" s="3" t="str">
        <f t="shared" si="7"/>
        <v>Shorter Area</v>
      </c>
      <c r="D237" s="3">
        <v>6</v>
      </c>
      <c r="E237">
        <f t="shared" si="8"/>
        <v>1</v>
      </c>
    </row>
    <row r="238" spans="1:5" x14ac:dyDescent="0.2">
      <c r="A238">
        <v>237</v>
      </c>
      <c r="B238" s="1">
        <v>1414</v>
      </c>
      <c r="C238" s="3" t="str">
        <f t="shared" si="7"/>
        <v>Shorter Area</v>
      </c>
      <c r="D238" s="3">
        <v>7</v>
      </c>
      <c r="E238">
        <f t="shared" si="8"/>
        <v>1</v>
      </c>
    </row>
    <row r="239" spans="1:5" x14ac:dyDescent="0.2">
      <c r="A239">
        <v>238</v>
      </c>
      <c r="B239" s="1">
        <v>1744</v>
      </c>
      <c r="C239" s="3" t="str">
        <f t="shared" si="7"/>
        <v>Shorter Area</v>
      </c>
      <c r="D239" s="3">
        <v>7</v>
      </c>
      <c r="E239">
        <f t="shared" si="8"/>
        <v>1</v>
      </c>
    </row>
    <row r="240" spans="1:5" x14ac:dyDescent="0.2">
      <c r="A240">
        <v>239</v>
      </c>
      <c r="B240" s="1">
        <v>1694</v>
      </c>
      <c r="C240" s="3" t="str">
        <f t="shared" si="7"/>
        <v>Shorter Area</v>
      </c>
      <c r="D240" s="3">
        <v>8</v>
      </c>
      <c r="E240">
        <f t="shared" si="8"/>
        <v>1</v>
      </c>
    </row>
    <row r="241" spans="1:5" x14ac:dyDescent="0.2">
      <c r="A241">
        <v>240</v>
      </c>
      <c r="B241" s="1">
        <v>1487</v>
      </c>
      <c r="C241" s="3" t="str">
        <f t="shared" si="7"/>
        <v>Shorter Area</v>
      </c>
      <c r="D241" s="3">
        <v>6</v>
      </c>
      <c r="E241">
        <f t="shared" si="8"/>
        <v>1</v>
      </c>
    </row>
    <row r="242" spans="1:5" x14ac:dyDescent="0.2">
      <c r="A242">
        <v>241</v>
      </c>
      <c r="B242" s="1">
        <v>1566</v>
      </c>
      <c r="C242" s="3" t="str">
        <f t="shared" si="7"/>
        <v>Shorter Area</v>
      </c>
      <c r="D242" s="3">
        <v>8</v>
      </c>
      <c r="E242">
        <f t="shared" si="8"/>
        <v>1</v>
      </c>
    </row>
    <row r="243" spans="1:5" x14ac:dyDescent="0.2">
      <c r="A243">
        <v>242</v>
      </c>
      <c r="B243" s="1">
        <v>866</v>
      </c>
      <c r="C243" s="3" t="str">
        <f t="shared" si="7"/>
        <v>Shorter Area</v>
      </c>
      <c r="D243" s="3">
        <v>5</v>
      </c>
      <c r="E243">
        <f t="shared" si="8"/>
        <v>0</v>
      </c>
    </row>
    <row r="244" spans="1:5" x14ac:dyDescent="0.2">
      <c r="A244">
        <v>243</v>
      </c>
      <c r="B244" s="1">
        <v>1440</v>
      </c>
      <c r="C244" s="3" t="str">
        <f t="shared" si="7"/>
        <v>Shorter Area</v>
      </c>
      <c r="D244" s="3">
        <v>5</v>
      </c>
      <c r="E244">
        <f t="shared" si="8"/>
        <v>0</v>
      </c>
    </row>
    <row r="245" spans="1:5" x14ac:dyDescent="0.2">
      <c r="A245">
        <v>244</v>
      </c>
      <c r="B245" s="1">
        <v>1217</v>
      </c>
      <c r="C245" s="3" t="str">
        <f t="shared" si="7"/>
        <v>Shorter Area</v>
      </c>
      <c r="D245" s="3">
        <v>6</v>
      </c>
      <c r="E245">
        <f t="shared" si="8"/>
        <v>1</v>
      </c>
    </row>
    <row r="246" spans="1:5" x14ac:dyDescent="0.2">
      <c r="A246">
        <v>245</v>
      </c>
      <c r="B246" s="1">
        <v>2110</v>
      </c>
      <c r="C246" s="3" t="str">
        <f t="shared" si="7"/>
        <v>Larger Area</v>
      </c>
      <c r="D246" s="3">
        <v>7</v>
      </c>
      <c r="E246">
        <f t="shared" si="8"/>
        <v>1</v>
      </c>
    </row>
    <row r="247" spans="1:5" x14ac:dyDescent="0.2">
      <c r="A247">
        <v>246</v>
      </c>
      <c r="B247" s="1">
        <v>1872</v>
      </c>
      <c r="C247" s="3" t="str">
        <f t="shared" si="7"/>
        <v>Larger Area</v>
      </c>
      <c r="D247" s="3">
        <v>7</v>
      </c>
      <c r="E247">
        <f t="shared" si="8"/>
        <v>1</v>
      </c>
    </row>
    <row r="248" spans="1:5" x14ac:dyDescent="0.2">
      <c r="A248">
        <v>247</v>
      </c>
      <c r="B248" s="1">
        <v>1928</v>
      </c>
      <c r="C248" s="3" t="str">
        <f t="shared" si="7"/>
        <v>Larger Area</v>
      </c>
      <c r="D248" s="3">
        <v>6</v>
      </c>
      <c r="E248">
        <f t="shared" si="8"/>
        <v>1</v>
      </c>
    </row>
    <row r="249" spans="1:5" x14ac:dyDescent="0.2">
      <c r="A249">
        <v>248</v>
      </c>
      <c r="B249" s="1">
        <v>1375</v>
      </c>
      <c r="C249" s="3" t="str">
        <f t="shared" si="7"/>
        <v>Shorter Area</v>
      </c>
      <c r="D249" s="3">
        <v>6</v>
      </c>
      <c r="E249">
        <f t="shared" si="8"/>
        <v>1</v>
      </c>
    </row>
    <row r="250" spans="1:5" x14ac:dyDescent="0.2">
      <c r="A250">
        <v>249</v>
      </c>
      <c r="B250" s="1">
        <v>1668</v>
      </c>
      <c r="C250" s="3" t="str">
        <f t="shared" si="7"/>
        <v>Shorter Area</v>
      </c>
      <c r="D250" s="3">
        <v>7</v>
      </c>
      <c r="E250">
        <f t="shared" si="8"/>
        <v>1</v>
      </c>
    </row>
    <row r="251" spans="1:5" x14ac:dyDescent="0.2">
      <c r="A251">
        <v>250</v>
      </c>
      <c r="B251" s="1">
        <v>2144</v>
      </c>
      <c r="C251" s="3" t="str">
        <f t="shared" si="7"/>
        <v>Larger Area</v>
      </c>
      <c r="D251" s="3">
        <v>6</v>
      </c>
      <c r="E251">
        <f t="shared" si="8"/>
        <v>1</v>
      </c>
    </row>
    <row r="252" spans="1:5" x14ac:dyDescent="0.2">
      <c r="A252">
        <v>251</v>
      </c>
      <c r="B252" s="1">
        <v>1306</v>
      </c>
      <c r="C252" s="3" t="str">
        <f t="shared" si="7"/>
        <v>Shorter Area</v>
      </c>
      <c r="D252" s="3">
        <v>3</v>
      </c>
      <c r="E252">
        <f t="shared" si="8"/>
        <v>0</v>
      </c>
    </row>
    <row r="253" spans="1:5" x14ac:dyDescent="0.2">
      <c r="A253">
        <v>252</v>
      </c>
      <c r="B253" s="1">
        <v>1625</v>
      </c>
      <c r="C253" s="3" t="str">
        <f t="shared" si="7"/>
        <v>Shorter Area</v>
      </c>
      <c r="D253" s="3">
        <v>8</v>
      </c>
      <c r="E253">
        <f t="shared" si="8"/>
        <v>1</v>
      </c>
    </row>
    <row r="254" spans="1:5" x14ac:dyDescent="0.2">
      <c r="A254">
        <v>253</v>
      </c>
      <c r="B254" s="1">
        <v>1640</v>
      </c>
      <c r="C254" s="3" t="str">
        <f t="shared" si="7"/>
        <v>Shorter Area</v>
      </c>
      <c r="D254" s="3">
        <v>6</v>
      </c>
      <c r="E254">
        <f t="shared" si="8"/>
        <v>1</v>
      </c>
    </row>
    <row r="255" spans="1:5" x14ac:dyDescent="0.2">
      <c r="A255">
        <v>254</v>
      </c>
      <c r="B255" s="1">
        <v>1302</v>
      </c>
      <c r="C255" s="3" t="str">
        <f t="shared" si="7"/>
        <v>Shorter Area</v>
      </c>
      <c r="D255" s="3">
        <v>6</v>
      </c>
      <c r="E255">
        <f t="shared" si="8"/>
        <v>1</v>
      </c>
    </row>
    <row r="256" spans="1:5" x14ac:dyDescent="0.2">
      <c r="A256">
        <v>255</v>
      </c>
      <c r="B256" s="1">
        <v>1314</v>
      </c>
      <c r="C256" s="3" t="str">
        <f t="shared" si="7"/>
        <v>Shorter Area</v>
      </c>
      <c r="D256" s="3">
        <v>5</v>
      </c>
      <c r="E256">
        <f t="shared" si="8"/>
        <v>0</v>
      </c>
    </row>
    <row r="257" spans="1:5" x14ac:dyDescent="0.2">
      <c r="A257">
        <v>256</v>
      </c>
      <c r="B257" s="1">
        <v>2291</v>
      </c>
      <c r="C257" s="3" t="str">
        <f t="shared" si="7"/>
        <v>Larger Area</v>
      </c>
      <c r="D257" s="3">
        <v>7</v>
      </c>
      <c r="E257">
        <f t="shared" si="8"/>
        <v>1</v>
      </c>
    </row>
    <row r="258" spans="1:5" x14ac:dyDescent="0.2">
      <c r="A258">
        <v>257</v>
      </c>
      <c r="B258" s="1">
        <v>1728</v>
      </c>
      <c r="C258" s="3" t="str">
        <f t="shared" si="7"/>
        <v>Shorter Area</v>
      </c>
      <c r="D258" s="3">
        <v>6</v>
      </c>
      <c r="E258">
        <f t="shared" si="8"/>
        <v>1</v>
      </c>
    </row>
    <row r="259" spans="1:5" x14ac:dyDescent="0.2">
      <c r="A259">
        <v>258</v>
      </c>
      <c r="B259" s="1">
        <v>1604</v>
      </c>
      <c r="C259" s="3" t="str">
        <f t="shared" ref="C259:C322" si="9">IF(B259&gt;1800,"Larger Area","Shorter Area")</f>
        <v>Shorter Area</v>
      </c>
      <c r="D259" s="3">
        <v>7</v>
      </c>
      <c r="E259">
        <f t="shared" ref="E259:E322" si="10">IF(D259&gt;=6,1,0)</f>
        <v>1</v>
      </c>
    </row>
    <row r="260" spans="1:5" x14ac:dyDescent="0.2">
      <c r="A260">
        <v>259</v>
      </c>
      <c r="B260" s="1">
        <v>1792</v>
      </c>
      <c r="C260" s="3" t="str">
        <f t="shared" si="9"/>
        <v>Shorter Area</v>
      </c>
      <c r="D260" s="3">
        <v>7</v>
      </c>
      <c r="E260">
        <f t="shared" si="10"/>
        <v>1</v>
      </c>
    </row>
    <row r="261" spans="1:5" x14ac:dyDescent="0.2">
      <c r="A261">
        <v>260</v>
      </c>
      <c r="B261" s="1">
        <v>882</v>
      </c>
      <c r="C261" s="3" t="str">
        <f t="shared" si="9"/>
        <v>Shorter Area</v>
      </c>
      <c r="D261" s="3">
        <v>5</v>
      </c>
      <c r="E261">
        <f t="shared" si="10"/>
        <v>0</v>
      </c>
    </row>
    <row r="262" spans="1:5" x14ac:dyDescent="0.2">
      <c r="A262">
        <v>261</v>
      </c>
      <c r="B262" s="1">
        <v>1382</v>
      </c>
      <c r="C262" s="3" t="str">
        <f t="shared" si="9"/>
        <v>Shorter Area</v>
      </c>
      <c r="D262" s="3">
        <v>6</v>
      </c>
      <c r="E262">
        <f t="shared" si="10"/>
        <v>1</v>
      </c>
    </row>
    <row r="263" spans="1:5" x14ac:dyDescent="0.2">
      <c r="A263">
        <v>262</v>
      </c>
      <c r="B263" s="1">
        <v>2574</v>
      </c>
      <c r="C263" s="3" t="str">
        <f t="shared" si="9"/>
        <v>Larger Area</v>
      </c>
      <c r="D263" s="3">
        <v>8</v>
      </c>
      <c r="E263">
        <f t="shared" si="10"/>
        <v>1</v>
      </c>
    </row>
    <row r="264" spans="1:5" x14ac:dyDescent="0.2">
      <c r="A264">
        <v>263</v>
      </c>
      <c r="B264" s="1">
        <v>1212</v>
      </c>
      <c r="C264" s="3" t="str">
        <f t="shared" si="9"/>
        <v>Shorter Area</v>
      </c>
      <c r="D264" s="3">
        <v>6</v>
      </c>
      <c r="E264">
        <f t="shared" si="10"/>
        <v>1</v>
      </c>
    </row>
    <row r="265" spans="1:5" x14ac:dyDescent="0.2">
      <c r="A265">
        <v>264</v>
      </c>
      <c r="B265" s="1">
        <v>1316</v>
      </c>
      <c r="C265" s="3" t="str">
        <f t="shared" si="9"/>
        <v>Shorter Area</v>
      </c>
      <c r="D265" s="3">
        <v>5</v>
      </c>
      <c r="E265">
        <f t="shared" si="10"/>
        <v>0</v>
      </c>
    </row>
    <row r="266" spans="1:5" x14ac:dyDescent="0.2">
      <c r="A266">
        <v>265</v>
      </c>
      <c r="B266" s="1">
        <v>764</v>
      </c>
      <c r="C266" s="3" t="str">
        <f t="shared" si="9"/>
        <v>Shorter Area</v>
      </c>
      <c r="D266" s="3">
        <v>5</v>
      </c>
      <c r="E266">
        <f t="shared" si="10"/>
        <v>0</v>
      </c>
    </row>
    <row r="267" spans="1:5" x14ac:dyDescent="0.2">
      <c r="A267">
        <v>266</v>
      </c>
      <c r="B267" s="1">
        <v>1422</v>
      </c>
      <c r="C267" s="3" t="str">
        <f t="shared" si="9"/>
        <v>Shorter Area</v>
      </c>
      <c r="D267" s="3">
        <v>6</v>
      </c>
      <c r="E267">
        <f t="shared" si="10"/>
        <v>1</v>
      </c>
    </row>
    <row r="268" spans="1:5" x14ac:dyDescent="0.2">
      <c r="A268">
        <v>267</v>
      </c>
      <c r="B268" s="1">
        <v>1511</v>
      </c>
      <c r="C268" s="3" t="str">
        <f t="shared" si="9"/>
        <v>Shorter Area</v>
      </c>
      <c r="D268" s="3">
        <v>6</v>
      </c>
      <c r="E268">
        <f t="shared" si="10"/>
        <v>1</v>
      </c>
    </row>
    <row r="269" spans="1:5" x14ac:dyDescent="0.2">
      <c r="A269">
        <v>268</v>
      </c>
      <c r="B269" s="1">
        <v>2192</v>
      </c>
      <c r="C269" s="3" t="str">
        <f t="shared" si="9"/>
        <v>Larger Area</v>
      </c>
      <c r="D269" s="3">
        <v>5</v>
      </c>
      <c r="E269">
        <f t="shared" si="10"/>
        <v>0</v>
      </c>
    </row>
    <row r="270" spans="1:5" x14ac:dyDescent="0.2">
      <c r="A270">
        <v>269</v>
      </c>
      <c r="B270" s="1">
        <v>778</v>
      </c>
      <c r="C270" s="3" t="str">
        <f t="shared" si="9"/>
        <v>Shorter Area</v>
      </c>
      <c r="D270" s="3">
        <v>5</v>
      </c>
      <c r="E270">
        <f t="shared" si="10"/>
        <v>0</v>
      </c>
    </row>
    <row r="271" spans="1:5" x14ac:dyDescent="0.2">
      <c r="A271">
        <v>270</v>
      </c>
      <c r="B271" s="1">
        <v>1113</v>
      </c>
      <c r="C271" s="3" t="str">
        <f t="shared" si="9"/>
        <v>Shorter Area</v>
      </c>
      <c r="D271" s="3">
        <v>6</v>
      </c>
      <c r="E271">
        <f t="shared" si="10"/>
        <v>1</v>
      </c>
    </row>
    <row r="272" spans="1:5" x14ac:dyDescent="0.2">
      <c r="A272">
        <v>271</v>
      </c>
      <c r="B272" s="1">
        <v>1939</v>
      </c>
      <c r="C272" s="3" t="str">
        <f t="shared" si="9"/>
        <v>Larger Area</v>
      </c>
      <c r="D272" s="3">
        <v>8</v>
      </c>
      <c r="E272">
        <f t="shared" si="10"/>
        <v>1</v>
      </c>
    </row>
    <row r="273" spans="1:5" x14ac:dyDescent="0.2">
      <c r="A273">
        <v>272</v>
      </c>
      <c r="B273" s="1">
        <v>1363</v>
      </c>
      <c r="C273" s="3" t="str">
        <f t="shared" si="9"/>
        <v>Shorter Area</v>
      </c>
      <c r="D273" s="3">
        <v>7</v>
      </c>
      <c r="E273">
        <f t="shared" si="10"/>
        <v>1</v>
      </c>
    </row>
    <row r="274" spans="1:5" x14ac:dyDescent="0.2">
      <c r="A274">
        <v>273</v>
      </c>
      <c r="B274" s="1">
        <v>2270</v>
      </c>
      <c r="C274" s="3" t="str">
        <f t="shared" si="9"/>
        <v>Larger Area</v>
      </c>
      <c r="D274" s="3">
        <v>8</v>
      </c>
      <c r="E274">
        <f t="shared" si="10"/>
        <v>1</v>
      </c>
    </row>
    <row r="275" spans="1:5" x14ac:dyDescent="0.2">
      <c r="A275">
        <v>274</v>
      </c>
      <c r="B275" s="1">
        <v>1632</v>
      </c>
      <c r="C275" s="3" t="str">
        <f t="shared" si="9"/>
        <v>Shorter Area</v>
      </c>
      <c r="D275" s="3">
        <v>6</v>
      </c>
      <c r="E275">
        <f t="shared" si="10"/>
        <v>1</v>
      </c>
    </row>
    <row r="276" spans="1:5" x14ac:dyDescent="0.2">
      <c r="A276">
        <v>275</v>
      </c>
      <c r="B276" s="1">
        <v>816</v>
      </c>
      <c r="C276" s="3" t="str">
        <f t="shared" si="9"/>
        <v>Shorter Area</v>
      </c>
      <c r="D276" s="3">
        <v>5</v>
      </c>
      <c r="E276">
        <f t="shared" si="10"/>
        <v>0</v>
      </c>
    </row>
    <row r="277" spans="1:5" x14ac:dyDescent="0.2">
      <c r="A277">
        <v>276</v>
      </c>
      <c r="B277" s="1">
        <v>1548</v>
      </c>
      <c r="C277" s="3" t="str">
        <f t="shared" si="9"/>
        <v>Shorter Area</v>
      </c>
      <c r="D277" s="3">
        <v>7</v>
      </c>
      <c r="E277">
        <f t="shared" si="10"/>
        <v>1</v>
      </c>
    </row>
    <row r="278" spans="1:5" x14ac:dyDescent="0.2">
      <c r="A278">
        <v>277</v>
      </c>
      <c r="B278" s="1">
        <v>1560</v>
      </c>
      <c r="C278" s="3" t="str">
        <f t="shared" si="9"/>
        <v>Shorter Area</v>
      </c>
      <c r="D278" s="3">
        <v>7</v>
      </c>
      <c r="E278">
        <f t="shared" si="10"/>
        <v>1</v>
      </c>
    </row>
    <row r="279" spans="1:5" x14ac:dyDescent="0.2">
      <c r="A279">
        <v>278</v>
      </c>
      <c r="B279" s="1">
        <v>864</v>
      </c>
      <c r="C279" s="3" t="str">
        <f t="shared" si="9"/>
        <v>Shorter Area</v>
      </c>
      <c r="D279" s="3">
        <v>4</v>
      </c>
      <c r="E279">
        <f t="shared" si="10"/>
        <v>0</v>
      </c>
    </row>
    <row r="280" spans="1:5" x14ac:dyDescent="0.2">
      <c r="A280">
        <v>279</v>
      </c>
      <c r="B280" s="1">
        <v>2121</v>
      </c>
      <c r="C280" s="3" t="str">
        <f t="shared" si="9"/>
        <v>Larger Area</v>
      </c>
      <c r="D280" s="3">
        <v>9</v>
      </c>
      <c r="E280">
        <f t="shared" si="10"/>
        <v>1</v>
      </c>
    </row>
    <row r="281" spans="1:5" x14ac:dyDescent="0.2">
      <c r="A281">
        <v>280</v>
      </c>
      <c r="B281" s="1">
        <v>2022</v>
      </c>
      <c r="C281" s="3" t="str">
        <f t="shared" si="9"/>
        <v>Larger Area</v>
      </c>
      <c r="D281" s="3">
        <v>7</v>
      </c>
      <c r="E281">
        <f t="shared" si="10"/>
        <v>1</v>
      </c>
    </row>
    <row r="282" spans="1:5" x14ac:dyDescent="0.2">
      <c r="A282">
        <v>281</v>
      </c>
      <c r="B282" s="1">
        <v>1982</v>
      </c>
      <c r="C282" s="3" t="str">
        <f t="shared" si="9"/>
        <v>Larger Area</v>
      </c>
      <c r="D282" s="3">
        <v>7</v>
      </c>
      <c r="E282">
        <f t="shared" si="10"/>
        <v>1</v>
      </c>
    </row>
    <row r="283" spans="1:5" x14ac:dyDescent="0.2">
      <c r="A283">
        <v>282</v>
      </c>
      <c r="B283" s="1">
        <v>1262</v>
      </c>
      <c r="C283" s="3" t="str">
        <f t="shared" si="9"/>
        <v>Shorter Area</v>
      </c>
      <c r="D283" s="3">
        <v>6</v>
      </c>
      <c r="E283">
        <f t="shared" si="10"/>
        <v>1</v>
      </c>
    </row>
    <row r="284" spans="1:5" x14ac:dyDescent="0.2">
      <c r="A284">
        <v>283</v>
      </c>
      <c r="B284" s="1">
        <v>1314</v>
      </c>
      <c r="C284" s="3" t="str">
        <f t="shared" si="9"/>
        <v>Shorter Area</v>
      </c>
      <c r="D284" s="3">
        <v>7</v>
      </c>
      <c r="E284">
        <f t="shared" si="10"/>
        <v>1</v>
      </c>
    </row>
    <row r="285" spans="1:5" x14ac:dyDescent="0.2">
      <c r="A285">
        <v>284</v>
      </c>
      <c r="B285" s="1">
        <v>1468</v>
      </c>
      <c r="C285" s="3" t="str">
        <f t="shared" si="9"/>
        <v>Shorter Area</v>
      </c>
      <c r="D285" s="3">
        <v>8</v>
      </c>
      <c r="E285">
        <f t="shared" si="10"/>
        <v>1</v>
      </c>
    </row>
    <row r="286" spans="1:5" x14ac:dyDescent="0.2">
      <c r="A286">
        <v>285</v>
      </c>
      <c r="B286" s="1">
        <v>1575</v>
      </c>
      <c r="C286" s="3" t="str">
        <f t="shared" si="9"/>
        <v>Shorter Area</v>
      </c>
      <c r="D286" s="3">
        <v>6</v>
      </c>
      <c r="E286">
        <f t="shared" si="10"/>
        <v>1</v>
      </c>
    </row>
    <row r="287" spans="1:5" x14ac:dyDescent="0.2">
      <c r="A287">
        <v>286</v>
      </c>
      <c r="B287" s="1">
        <v>1250</v>
      </c>
      <c r="C287" s="3" t="str">
        <f t="shared" si="9"/>
        <v>Shorter Area</v>
      </c>
      <c r="D287" s="3">
        <v>7</v>
      </c>
      <c r="E287">
        <f t="shared" si="10"/>
        <v>1</v>
      </c>
    </row>
    <row r="288" spans="1:5" x14ac:dyDescent="0.2">
      <c r="A288">
        <v>287</v>
      </c>
      <c r="B288" s="1">
        <v>1734</v>
      </c>
      <c r="C288" s="3" t="str">
        <f t="shared" si="9"/>
        <v>Shorter Area</v>
      </c>
      <c r="D288" s="3">
        <v>6</v>
      </c>
      <c r="E288">
        <f t="shared" si="10"/>
        <v>1</v>
      </c>
    </row>
    <row r="289" spans="1:5" x14ac:dyDescent="0.2">
      <c r="A289">
        <v>288</v>
      </c>
      <c r="B289" s="1">
        <v>858</v>
      </c>
      <c r="C289" s="3" t="str">
        <f t="shared" si="9"/>
        <v>Shorter Area</v>
      </c>
      <c r="D289" s="3">
        <v>4</v>
      </c>
      <c r="E289">
        <f t="shared" si="10"/>
        <v>0</v>
      </c>
    </row>
    <row r="290" spans="1:5" x14ac:dyDescent="0.2">
      <c r="A290">
        <v>289</v>
      </c>
      <c r="B290" s="1">
        <v>900</v>
      </c>
      <c r="C290" s="3" t="str">
        <f t="shared" si="9"/>
        <v>Shorter Area</v>
      </c>
      <c r="D290" s="3">
        <v>5</v>
      </c>
      <c r="E290">
        <f t="shared" si="10"/>
        <v>0</v>
      </c>
    </row>
    <row r="291" spans="1:5" x14ac:dyDescent="0.2">
      <c r="A291">
        <v>290</v>
      </c>
      <c r="B291" s="1">
        <v>1396</v>
      </c>
      <c r="C291" s="3" t="str">
        <f t="shared" si="9"/>
        <v>Shorter Area</v>
      </c>
      <c r="D291" s="3">
        <v>6</v>
      </c>
      <c r="E291">
        <f t="shared" si="10"/>
        <v>1</v>
      </c>
    </row>
    <row r="292" spans="1:5" x14ac:dyDescent="0.2">
      <c r="A292">
        <v>291</v>
      </c>
      <c r="B292" s="1">
        <v>1919</v>
      </c>
      <c r="C292" s="3" t="str">
        <f t="shared" si="9"/>
        <v>Larger Area</v>
      </c>
      <c r="D292" s="3">
        <v>8</v>
      </c>
      <c r="E292">
        <f t="shared" si="10"/>
        <v>1</v>
      </c>
    </row>
    <row r="293" spans="1:5" x14ac:dyDescent="0.2">
      <c r="A293">
        <v>292</v>
      </c>
      <c r="B293" s="1">
        <v>1716</v>
      </c>
      <c r="C293" s="3" t="str">
        <f t="shared" si="9"/>
        <v>Shorter Area</v>
      </c>
      <c r="D293" s="3">
        <v>5</v>
      </c>
      <c r="E293">
        <f t="shared" si="10"/>
        <v>0</v>
      </c>
    </row>
    <row r="294" spans="1:5" x14ac:dyDescent="0.2">
      <c r="A294">
        <v>293</v>
      </c>
      <c r="B294" s="1">
        <v>1716</v>
      </c>
      <c r="C294" s="3" t="str">
        <f t="shared" si="9"/>
        <v>Shorter Area</v>
      </c>
      <c r="D294" s="3">
        <v>5</v>
      </c>
      <c r="E294">
        <f t="shared" si="10"/>
        <v>0</v>
      </c>
    </row>
    <row r="295" spans="1:5" x14ac:dyDescent="0.2">
      <c r="A295">
        <v>294</v>
      </c>
      <c r="B295" s="1">
        <v>2263</v>
      </c>
      <c r="C295" s="3" t="str">
        <f t="shared" si="9"/>
        <v>Larger Area</v>
      </c>
      <c r="D295" s="3">
        <v>7</v>
      </c>
      <c r="E295">
        <f t="shared" si="10"/>
        <v>1</v>
      </c>
    </row>
    <row r="296" spans="1:5" x14ac:dyDescent="0.2">
      <c r="A296">
        <v>295</v>
      </c>
      <c r="B296" s="1">
        <v>1644</v>
      </c>
      <c r="C296" s="3" t="str">
        <f t="shared" si="9"/>
        <v>Shorter Area</v>
      </c>
      <c r="D296" s="3">
        <v>6</v>
      </c>
      <c r="E296">
        <f t="shared" si="10"/>
        <v>1</v>
      </c>
    </row>
    <row r="297" spans="1:5" x14ac:dyDescent="0.2">
      <c r="A297">
        <v>296</v>
      </c>
      <c r="B297" s="1">
        <v>1003</v>
      </c>
      <c r="C297" s="3" t="str">
        <f t="shared" si="9"/>
        <v>Shorter Area</v>
      </c>
      <c r="D297" s="3">
        <v>6</v>
      </c>
      <c r="E297">
        <f t="shared" si="10"/>
        <v>1</v>
      </c>
    </row>
    <row r="298" spans="1:5" x14ac:dyDescent="0.2">
      <c r="A298">
        <v>297</v>
      </c>
      <c r="B298" s="1">
        <v>1558</v>
      </c>
      <c r="C298" s="3" t="str">
        <f t="shared" si="9"/>
        <v>Shorter Area</v>
      </c>
      <c r="D298" s="3">
        <v>5</v>
      </c>
      <c r="E298">
        <f t="shared" si="10"/>
        <v>0</v>
      </c>
    </row>
    <row r="299" spans="1:5" x14ac:dyDescent="0.2">
      <c r="A299">
        <v>298</v>
      </c>
      <c r="B299" s="1">
        <v>1950</v>
      </c>
      <c r="C299" s="3" t="str">
        <f t="shared" si="9"/>
        <v>Larger Area</v>
      </c>
      <c r="D299" s="3">
        <v>7</v>
      </c>
      <c r="E299">
        <f t="shared" si="10"/>
        <v>1</v>
      </c>
    </row>
    <row r="300" spans="1:5" x14ac:dyDescent="0.2">
      <c r="A300">
        <v>299</v>
      </c>
      <c r="B300" s="1">
        <v>1743</v>
      </c>
      <c r="C300" s="3" t="str">
        <f t="shared" si="9"/>
        <v>Shorter Area</v>
      </c>
      <c r="D300" s="3">
        <v>6</v>
      </c>
      <c r="E300">
        <f t="shared" si="10"/>
        <v>1</v>
      </c>
    </row>
    <row r="301" spans="1:5" x14ac:dyDescent="0.2">
      <c r="A301">
        <v>300</v>
      </c>
      <c r="B301" s="1">
        <v>1152</v>
      </c>
      <c r="C301" s="3" t="str">
        <f t="shared" si="9"/>
        <v>Shorter Area</v>
      </c>
      <c r="D301" s="3">
        <v>6</v>
      </c>
      <c r="E301">
        <f t="shared" si="10"/>
        <v>1</v>
      </c>
    </row>
    <row r="302" spans="1:5" x14ac:dyDescent="0.2">
      <c r="A302">
        <v>301</v>
      </c>
      <c r="B302" s="1">
        <v>1336</v>
      </c>
      <c r="C302" s="3" t="str">
        <f t="shared" si="9"/>
        <v>Shorter Area</v>
      </c>
      <c r="D302" s="3">
        <v>5</v>
      </c>
      <c r="E302">
        <f t="shared" si="10"/>
        <v>0</v>
      </c>
    </row>
    <row r="303" spans="1:5" x14ac:dyDescent="0.2">
      <c r="A303">
        <v>302</v>
      </c>
      <c r="B303" s="1">
        <v>2452</v>
      </c>
      <c r="C303" s="3" t="str">
        <f t="shared" si="9"/>
        <v>Larger Area</v>
      </c>
      <c r="D303" s="3">
        <v>8</v>
      </c>
      <c r="E303">
        <f t="shared" si="10"/>
        <v>1</v>
      </c>
    </row>
    <row r="304" spans="1:5" x14ac:dyDescent="0.2">
      <c r="A304">
        <v>303</v>
      </c>
      <c r="B304" s="1">
        <v>1541</v>
      </c>
      <c r="C304" s="3" t="str">
        <f t="shared" si="9"/>
        <v>Shorter Area</v>
      </c>
      <c r="D304" s="3">
        <v>7</v>
      </c>
      <c r="E304">
        <f t="shared" si="10"/>
        <v>1</v>
      </c>
    </row>
    <row r="305" spans="1:5" x14ac:dyDescent="0.2">
      <c r="A305">
        <v>304</v>
      </c>
      <c r="B305" s="1">
        <v>894</v>
      </c>
      <c r="C305" s="3" t="str">
        <f t="shared" si="9"/>
        <v>Shorter Area</v>
      </c>
      <c r="D305" s="3">
        <v>5</v>
      </c>
      <c r="E305">
        <f t="shared" si="10"/>
        <v>0</v>
      </c>
    </row>
    <row r="306" spans="1:5" x14ac:dyDescent="0.2">
      <c r="A306">
        <v>305</v>
      </c>
      <c r="B306" s="1">
        <v>3493</v>
      </c>
      <c r="C306" s="3" t="str">
        <f t="shared" si="9"/>
        <v>Larger Area</v>
      </c>
      <c r="D306" s="3">
        <v>7</v>
      </c>
      <c r="E306">
        <f t="shared" si="10"/>
        <v>1</v>
      </c>
    </row>
    <row r="307" spans="1:5" x14ac:dyDescent="0.2">
      <c r="A307">
        <v>306</v>
      </c>
      <c r="B307" s="1">
        <v>2000</v>
      </c>
      <c r="C307" s="3" t="str">
        <f t="shared" si="9"/>
        <v>Larger Area</v>
      </c>
      <c r="D307" s="3">
        <v>8</v>
      </c>
      <c r="E307">
        <f t="shared" si="10"/>
        <v>1</v>
      </c>
    </row>
    <row r="308" spans="1:5" x14ac:dyDescent="0.2">
      <c r="A308">
        <v>307</v>
      </c>
      <c r="B308" s="1">
        <v>2243</v>
      </c>
      <c r="C308" s="3" t="str">
        <f t="shared" si="9"/>
        <v>Larger Area</v>
      </c>
      <c r="D308" s="3">
        <v>7</v>
      </c>
      <c r="E308">
        <f t="shared" si="10"/>
        <v>1</v>
      </c>
    </row>
    <row r="309" spans="1:5" x14ac:dyDescent="0.2">
      <c r="A309">
        <v>308</v>
      </c>
      <c r="B309" s="1">
        <v>1406</v>
      </c>
      <c r="C309" s="3" t="str">
        <f t="shared" si="9"/>
        <v>Shorter Area</v>
      </c>
      <c r="D309" s="3">
        <v>6</v>
      </c>
      <c r="E309">
        <f t="shared" si="10"/>
        <v>1</v>
      </c>
    </row>
    <row r="310" spans="1:5" x14ac:dyDescent="0.2">
      <c r="A310">
        <v>309</v>
      </c>
      <c r="B310" s="1">
        <v>861</v>
      </c>
      <c r="C310" s="3" t="str">
        <f t="shared" si="9"/>
        <v>Shorter Area</v>
      </c>
      <c r="D310" s="3">
        <v>4</v>
      </c>
      <c r="E310">
        <f t="shared" si="10"/>
        <v>0</v>
      </c>
    </row>
    <row r="311" spans="1:5" x14ac:dyDescent="0.2">
      <c r="A311">
        <v>310</v>
      </c>
      <c r="B311" s="1">
        <v>1944</v>
      </c>
      <c r="C311" s="3" t="str">
        <f t="shared" si="9"/>
        <v>Larger Area</v>
      </c>
      <c r="D311" s="3">
        <v>9</v>
      </c>
      <c r="E311">
        <f t="shared" si="10"/>
        <v>1</v>
      </c>
    </row>
    <row r="312" spans="1:5" x14ac:dyDescent="0.2">
      <c r="A312">
        <v>311</v>
      </c>
      <c r="B312" s="1">
        <v>1501</v>
      </c>
      <c r="C312" s="3" t="str">
        <f t="shared" si="9"/>
        <v>Shorter Area</v>
      </c>
      <c r="D312" s="3">
        <v>6</v>
      </c>
      <c r="E312">
        <f t="shared" si="10"/>
        <v>1</v>
      </c>
    </row>
    <row r="313" spans="1:5" x14ac:dyDescent="0.2">
      <c r="A313">
        <v>312</v>
      </c>
      <c r="B313" s="1">
        <v>972</v>
      </c>
      <c r="C313" s="3" t="str">
        <f t="shared" si="9"/>
        <v>Shorter Area</v>
      </c>
      <c r="D313" s="3">
        <v>6</v>
      </c>
      <c r="E313">
        <f t="shared" si="10"/>
        <v>1</v>
      </c>
    </row>
    <row r="314" spans="1:5" x14ac:dyDescent="0.2">
      <c r="A314">
        <v>313</v>
      </c>
      <c r="B314" s="1">
        <v>1118</v>
      </c>
      <c r="C314" s="3" t="str">
        <f t="shared" si="9"/>
        <v>Shorter Area</v>
      </c>
      <c r="D314" s="3">
        <v>5</v>
      </c>
      <c r="E314">
        <f t="shared" si="10"/>
        <v>0</v>
      </c>
    </row>
    <row r="315" spans="1:5" x14ac:dyDescent="0.2">
      <c r="A315">
        <v>314</v>
      </c>
      <c r="B315" s="1">
        <v>2036</v>
      </c>
      <c r="C315" s="3" t="str">
        <f t="shared" si="9"/>
        <v>Larger Area</v>
      </c>
      <c r="D315" s="3">
        <v>7</v>
      </c>
      <c r="E315">
        <f t="shared" si="10"/>
        <v>1</v>
      </c>
    </row>
    <row r="316" spans="1:5" x14ac:dyDescent="0.2">
      <c r="A316">
        <v>315</v>
      </c>
      <c r="B316" s="1">
        <v>1641</v>
      </c>
      <c r="C316" s="3" t="str">
        <f t="shared" si="9"/>
        <v>Shorter Area</v>
      </c>
      <c r="D316" s="3">
        <v>7</v>
      </c>
      <c r="E316">
        <f t="shared" si="10"/>
        <v>1</v>
      </c>
    </row>
    <row r="317" spans="1:5" x14ac:dyDescent="0.2">
      <c r="A317">
        <v>316</v>
      </c>
      <c r="B317" s="1">
        <v>1432</v>
      </c>
      <c r="C317" s="3" t="str">
        <f t="shared" si="9"/>
        <v>Shorter Area</v>
      </c>
      <c r="D317" s="3">
        <v>7</v>
      </c>
      <c r="E317">
        <f t="shared" si="10"/>
        <v>1</v>
      </c>
    </row>
    <row r="318" spans="1:5" x14ac:dyDescent="0.2">
      <c r="A318">
        <v>317</v>
      </c>
      <c r="B318" s="1">
        <v>2353</v>
      </c>
      <c r="C318" s="3" t="str">
        <f t="shared" si="9"/>
        <v>Larger Area</v>
      </c>
      <c r="D318" s="3">
        <v>7</v>
      </c>
      <c r="E318">
        <f t="shared" si="10"/>
        <v>1</v>
      </c>
    </row>
    <row r="319" spans="1:5" x14ac:dyDescent="0.2">
      <c r="A319">
        <v>318</v>
      </c>
      <c r="B319" s="1">
        <v>1959</v>
      </c>
      <c r="C319" s="3" t="str">
        <f t="shared" si="9"/>
        <v>Larger Area</v>
      </c>
      <c r="D319" s="3">
        <v>8</v>
      </c>
      <c r="E319">
        <f t="shared" si="10"/>
        <v>1</v>
      </c>
    </row>
    <row r="320" spans="1:5" x14ac:dyDescent="0.2">
      <c r="A320">
        <v>319</v>
      </c>
      <c r="B320" s="1">
        <v>2646</v>
      </c>
      <c r="C320" s="3" t="str">
        <f t="shared" si="9"/>
        <v>Larger Area</v>
      </c>
      <c r="D320" s="3">
        <v>7</v>
      </c>
      <c r="E320">
        <f t="shared" si="10"/>
        <v>1</v>
      </c>
    </row>
    <row r="321" spans="1:5" x14ac:dyDescent="0.2">
      <c r="A321">
        <v>320</v>
      </c>
      <c r="B321" s="1">
        <v>1472</v>
      </c>
      <c r="C321" s="3" t="str">
        <f t="shared" si="9"/>
        <v>Shorter Area</v>
      </c>
      <c r="D321" s="3">
        <v>7</v>
      </c>
      <c r="E321">
        <f t="shared" si="10"/>
        <v>1</v>
      </c>
    </row>
    <row r="322" spans="1:5" x14ac:dyDescent="0.2">
      <c r="A322">
        <v>321</v>
      </c>
      <c r="B322" s="1">
        <v>2596</v>
      </c>
      <c r="C322" s="3" t="str">
        <f t="shared" si="9"/>
        <v>Larger Area</v>
      </c>
      <c r="D322" s="3">
        <v>9</v>
      </c>
      <c r="E322">
        <f t="shared" si="10"/>
        <v>1</v>
      </c>
    </row>
    <row r="323" spans="1:5" x14ac:dyDescent="0.2">
      <c r="A323">
        <v>322</v>
      </c>
      <c r="B323" s="1">
        <v>2468</v>
      </c>
      <c r="C323" s="3" t="str">
        <f t="shared" ref="C323:C386" si="11">IF(B323&gt;1800,"Larger Area","Shorter Area")</f>
        <v>Larger Area</v>
      </c>
      <c r="D323" s="3">
        <v>8</v>
      </c>
      <c r="E323">
        <f t="shared" ref="E323:E386" si="12">IF(D323&gt;=6,1,0)</f>
        <v>1</v>
      </c>
    </row>
    <row r="324" spans="1:5" x14ac:dyDescent="0.2">
      <c r="A324">
        <v>323</v>
      </c>
      <c r="B324" s="1">
        <v>2730</v>
      </c>
      <c r="C324" s="3" t="str">
        <f t="shared" si="11"/>
        <v>Larger Area</v>
      </c>
      <c r="D324" s="3">
        <v>7</v>
      </c>
      <c r="E324">
        <f t="shared" si="12"/>
        <v>1</v>
      </c>
    </row>
    <row r="325" spans="1:5" x14ac:dyDescent="0.2">
      <c r="A325">
        <v>324</v>
      </c>
      <c r="B325" s="1">
        <v>1163</v>
      </c>
      <c r="C325" s="3" t="str">
        <f t="shared" si="11"/>
        <v>Shorter Area</v>
      </c>
      <c r="D325" s="3">
        <v>3</v>
      </c>
      <c r="E325">
        <f t="shared" si="12"/>
        <v>0</v>
      </c>
    </row>
    <row r="326" spans="1:5" x14ac:dyDescent="0.2">
      <c r="A326">
        <v>325</v>
      </c>
      <c r="B326" s="1">
        <v>2978</v>
      </c>
      <c r="C326" s="3" t="str">
        <f t="shared" si="11"/>
        <v>Larger Area</v>
      </c>
      <c r="D326" s="3">
        <v>7</v>
      </c>
      <c r="E326">
        <f t="shared" si="12"/>
        <v>1</v>
      </c>
    </row>
    <row r="327" spans="1:5" x14ac:dyDescent="0.2">
      <c r="A327">
        <v>326</v>
      </c>
      <c r="B327" s="1">
        <v>803</v>
      </c>
      <c r="C327" s="3" t="str">
        <f t="shared" si="11"/>
        <v>Shorter Area</v>
      </c>
      <c r="D327" s="3">
        <v>5</v>
      </c>
      <c r="E327">
        <f t="shared" si="12"/>
        <v>0</v>
      </c>
    </row>
    <row r="328" spans="1:5" x14ac:dyDescent="0.2">
      <c r="A328">
        <v>327</v>
      </c>
      <c r="B328" s="1">
        <v>1719</v>
      </c>
      <c r="C328" s="3" t="str">
        <f t="shared" si="11"/>
        <v>Shorter Area</v>
      </c>
      <c r="D328" s="3">
        <v>8</v>
      </c>
      <c r="E328">
        <f t="shared" si="12"/>
        <v>1</v>
      </c>
    </row>
    <row r="329" spans="1:5" x14ac:dyDescent="0.2">
      <c r="A329">
        <v>328</v>
      </c>
      <c r="B329" s="1">
        <v>1383</v>
      </c>
      <c r="C329" s="3" t="str">
        <f t="shared" si="11"/>
        <v>Shorter Area</v>
      </c>
      <c r="D329" s="3">
        <v>6</v>
      </c>
      <c r="E329">
        <f t="shared" si="12"/>
        <v>1</v>
      </c>
    </row>
    <row r="330" spans="1:5" x14ac:dyDescent="0.2">
      <c r="A330">
        <v>329</v>
      </c>
      <c r="B330" s="1">
        <v>2134</v>
      </c>
      <c r="C330" s="3" t="str">
        <f t="shared" si="11"/>
        <v>Larger Area</v>
      </c>
      <c r="D330" s="3">
        <v>6</v>
      </c>
      <c r="E330">
        <f t="shared" si="12"/>
        <v>1</v>
      </c>
    </row>
    <row r="331" spans="1:5" x14ac:dyDescent="0.2">
      <c r="A331">
        <v>330</v>
      </c>
      <c r="B331" s="1">
        <v>1192</v>
      </c>
      <c r="C331" s="3" t="str">
        <f t="shared" si="11"/>
        <v>Shorter Area</v>
      </c>
      <c r="D331" s="3">
        <v>5</v>
      </c>
      <c r="E331">
        <f t="shared" si="12"/>
        <v>0</v>
      </c>
    </row>
    <row r="332" spans="1:5" x14ac:dyDescent="0.2">
      <c r="A332">
        <v>331</v>
      </c>
      <c r="B332" s="1">
        <v>1728</v>
      </c>
      <c r="C332" s="3" t="str">
        <f t="shared" si="11"/>
        <v>Shorter Area</v>
      </c>
      <c r="D332" s="3">
        <v>5</v>
      </c>
      <c r="E332">
        <f t="shared" si="12"/>
        <v>0</v>
      </c>
    </row>
    <row r="333" spans="1:5" x14ac:dyDescent="0.2">
      <c r="A333">
        <v>332</v>
      </c>
      <c r="B333" s="1">
        <v>1056</v>
      </c>
      <c r="C333" s="3" t="str">
        <f t="shared" si="11"/>
        <v>Shorter Area</v>
      </c>
      <c r="D333" s="3">
        <v>5</v>
      </c>
      <c r="E333">
        <f t="shared" si="12"/>
        <v>0</v>
      </c>
    </row>
    <row r="334" spans="1:5" x14ac:dyDescent="0.2">
      <c r="A334">
        <v>333</v>
      </c>
      <c r="B334" s="1">
        <v>1629</v>
      </c>
      <c r="C334" s="3" t="str">
        <f t="shared" si="11"/>
        <v>Shorter Area</v>
      </c>
      <c r="D334" s="3">
        <v>8</v>
      </c>
      <c r="E334">
        <f t="shared" si="12"/>
        <v>1</v>
      </c>
    </row>
    <row r="335" spans="1:5" x14ac:dyDescent="0.2">
      <c r="A335">
        <v>334</v>
      </c>
      <c r="B335" s="1">
        <v>1358</v>
      </c>
      <c r="C335" s="3" t="str">
        <f t="shared" si="11"/>
        <v>Shorter Area</v>
      </c>
      <c r="D335" s="3">
        <v>7</v>
      </c>
      <c r="E335">
        <f t="shared" si="12"/>
        <v>1</v>
      </c>
    </row>
    <row r="336" spans="1:5" x14ac:dyDescent="0.2">
      <c r="A336">
        <v>335</v>
      </c>
      <c r="B336" s="1">
        <v>1638</v>
      </c>
      <c r="C336" s="3" t="str">
        <f t="shared" si="11"/>
        <v>Shorter Area</v>
      </c>
      <c r="D336" s="3">
        <v>6</v>
      </c>
      <c r="E336">
        <f t="shared" si="12"/>
        <v>1</v>
      </c>
    </row>
    <row r="337" spans="1:5" x14ac:dyDescent="0.2">
      <c r="A337">
        <v>336</v>
      </c>
      <c r="B337" s="1">
        <v>1786</v>
      </c>
      <c r="C337" s="3" t="str">
        <f t="shared" si="11"/>
        <v>Shorter Area</v>
      </c>
      <c r="D337" s="3">
        <v>5</v>
      </c>
      <c r="E337">
        <f t="shared" si="12"/>
        <v>0</v>
      </c>
    </row>
    <row r="338" spans="1:5" x14ac:dyDescent="0.2">
      <c r="A338">
        <v>337</v>
      </c>
      <c r="B338" s="1">
        <v>1922</v>
      </c>
      <c r="C338" s="3" t="str">
        <f t="shared" si="11"/>
        <v>Larger Area</v>
      </c>
      <c r="D338" s="3">
        <v>9</v>
      </c>
      <c r="E338">
        <f t="shared" si="12"/>
        <v>1</v>
      </c>
    </row>
    <row r="339" spans="1:5" x14ac:dyDescent="0.2">
      <c r="A339">
        <v>338</v>
      </c>
      <c r="B339" s="1">
        <v>1536</v>
      </c>
      <c r="C339" s="3" t="str">
        <f t="shared" si="11"/>
        <v>Shorter Area</v>
      </c>
      <c r="D339" s="3">
        <v>7</v>
      </c>
      <c r="E339">
        <f t="shared" si="12"/>
        <v>1</v>
      </c>
    </row>
    <row r="340" spans="1:5" x14ac:dyDescent="0.2">
      <c r="A340">
        <v>339</v>
      </c>
      <c r="B340" s="1">
        <v>1621</v>
      </c>
      <c r="C340" s="3" t="str">
        <f t="shared" si="11"/>
        <v>Shorter Area</v>
      </c>
      <c r="D340" s="3">
        <v>7</v>
      </c>
      <c r="E340">
        <f t="shared" si="12"/>
        <v>1</v>
      </c>
    </row>
    <row r="341" spans="1:5" x14ac:dyDescent="0.2">
      <c r="A341">
        <v>340</v>
      </c>
      <c r="B341" s="1">
        <v>1215</v>
      </c>
      <c r="C341" s="3" t="str">
        <f t="shared" si="11"/>
        <v>Shorter Area</v>
      </c>
      <c r="D341" s="3">
        <v>6</v>
      </c>
      <c r="E341">
        <f t="shared" si="12"/>
        <v>1</v>
      </c>
    </row>
    <row r="342" spans="1:5" x14ac:dyDescent="0.2">
      <c r="A342">
        <v>341</v>
      </c>
      <c r="B342" s="1">
        <v>1908</v>
      </c>
      <c r="C342" s="3" t="str">
        <f t="shared" si="11"/>
        <v>Larger Area</v>
      </c>
      <c r="D342" s="3">
        <v>8</v>
      </c>
      <c r="E342">
        <f t="shared" si="12"/>
        <v>1</v>
      </c>
    </row>
    <row r="343" spans="1:5" x14ac:dyDescent="0.2">
      <c r="A343">
        <v>342</v>
      </c>
      <c r="B343" s="1">
        <v>841</v>
      </c>
      <c r="C343" s="3" t="str">
        <f t="shared" si="11"/>
        <v>Shorter Area</v>
      </c>
      <c r="D343" s="3">
        <v>4</v>
      </c>
      <c r="E343">
        <f t="shared" si="12"/>
        <v>0</v>
      </c>
    </row>
    <row r="344" spans="1:5" x14ac:dyDescent="0.2">
      <c r="A344">
        <v>343</v>
      </c>
      <c r="B344" s="1">
        <v>1040</v>
      </c>
      <c r="C344" s="3" t="str">
        <f t="shared" si="11"/>
        <v>Shorter Area</v>
      </c>
      <c r="D344" s="3">
        <v>3</v>
      </c>
      <c r="E344">
        <f t="shared" si="12"/>
        <v>0</v>
      </c>
    </row>
    <row r="345" spans="1:5" x14ac:dyDescent="0.2">
      <c r="A345">
        <v>344</v>
      </c>
      <c r="B345" s="1">
        <v>1684</v>
      </c>
      <c r="C345" s="3" t="str">
        <f t="shared" si="11"/>
        <v>Shorter Area</v>
      </c>
      <c r="D345" s="3">
        <v>9</v>
      </c>
      <c r="E345">
        <f t="shared" si="12"/>
        <v>1</v>
      </c>
    </row>
    <row r="346" spans="1:5" x14ac:dyDescent="0.2">
      <c r="A346">
        <v>345</v>
      </c>
      <c r="B346" s="1">
        <v>1112</v>
      </c>
      <c r="C346" s="3" t="str">
        <f t="shared" si="11"/>
        <v>Shorter Area</v>
      </c>
      <c r="D346" s="3">
        <v>5</v>
      </c>
      <c r="E346">
        <f t="shared" si="12"/>
        <v>0</v>
      </c>
    </row>
    <row r="347" spans="1:5" x14ac:dyDescent="0.2">
      <c r="A347">
        <v>346</v>
      </c>
      <c r="B347" s="1">
        <v>1577</v>
      </c>
      <c r="C347" s="3" t="str">
        <f t="shared" si="11"/>
        <v>Shorter Area</v>
      </c>
      <c r="D347" s="3">
        <v>6</v>
      </c>
      <c r="E347">
        <f t="shared" si="12"/>
        <v>1</v>
      </c>
    </row>
    <row r="348" spans="1:5" x14ac:dyDescent="0.2">
      <c r="A348">
        <v>347</v>
      </c>
      <c r="B348" s="1">
        <v>958</v>
      </c>
      <c r="C348" s="3" t="str">
        <f t="shared" si="11"/>
        <v>Shorter Area</v>
      </c>
      <c r="D348" s="3">
        <v>6</v>
      </c>
      <c r="E348">
        <f t="shared" si="12"/>
        <v>1</v>
      </c>
    </row>
    <row r="349" spans="1:5" x14ac:dyDescent="0.2">
      <c r="A349">
        <v>348</v>
      </c>
      <c r="B349" s="1">
        <v>1478</v>
      </c>
      <c r="C349" s="3" t="str">
        <f t="shared" si="11"/>
        <v>Shorter Area</v>
      </c>
      <c r="D349" s="3">
        <v>6</v>
      </c>
      <c r="E349">
        <f t="shared" si="12"/>
        <v>1</v>
      </c>
    </row>
    <row r="350" spans="1:5" x14ac:dyDescent="0.2">
      <c r="A350">
        <v>349</v>
      </c>
      <c r="B350" s="1">
        <v>1626</v>
      </c>
      <c r="C350" s="3" t="str">
        <f t="shared" si="11"/>
        <v>Shorter Area</v>
      </c>
      <c r="D350" s="3">
        <v>7</v>
      </c>
      <c r="E350">
        <f t="shared" si="12"/>
        <v>1</v>
      </c>
    </row>
    <row r="351" spans="1:5" x14ac:dyDescent="0.2">
      <c r="A351">
        <v>350</v>
      </c>
      <c r="B351" s="1">
        <v>2728</v>
      </c>
      <c r="C351" s="3" t="str">
        <f t="shared" si="11"/>
        <v>Larger Area</v>
      </c>
      <c r="D351" s="3">
        <v>9</v>
      </c>
      <c r="E351">
        <f t="shared" si="12"/>
        <v>1</v>
      </c>
    </row>
    <row r="352" spans="1:5" x14ac:dyDescent="0.2">
      <c r="A352">
        <v>351</v>
      </c>
      <c r="B352" s="1">
        <v>1869</v>
      </c>
      <c r="C352" s="3" t="str">
        <f t="shared" si="11"/>
        <v>Larger Area</v>
      </c>
      <c r="D352" s="3">
        <v>9</v>
      </c>
      <c r="E352">
        <f t="shared" si="12"/>
        <v>1</v>
      </c>
    </row>
    <row r="353" spans="1:5" x14ac:dyDescent="0.2">
      <c r="A353">
        <v>352</v>
      </c>
      <c r="B353" s="1">
        <v>1453</v>
      </c>
      <c r="C353" s="3" t="str">
        <f t="shared" si="11"/>
        <v>Shorter Area</v>
      </c>
      <c r="D353" s="3">
        <v>7</v>
      </c>
      <c r="E353">
        <f t="shared" si="12"/>
        <v>1</v>
      </c>
    </row>
    <row r="354" spans="1:5" x14ac:dyDescent="0.2">
      <c r="A354">
        <v>353</v>
      </c>
      <c r="B354" s="1">
        <v>1111</v>
      </c>
      <c r="C354" s="3" t="str">
        <f t="shared" si="11"/>
        <v>Shorter Area</v>
      </c>
      <c r="D354" s="3">
        <v>5</v>
      </c>
      <c r="E354">
        <f t="shared" si="12"/>
        <v>0</v>
      </c>
    </row>
    <row r="355" spans="1:5" x14ac:dyDescent="0.2">
      <c r="A355">
        <v>354</v>
      </c>
      <c r="B355" s="1">
        <v>720</v>
      </c>
      <c r="C355" s="3" t="str">
        <f t="shared" si="11"/>
        <v>Shorter Area</v>
      </c>
      <c r="D355" s="3">
        <v>6</v>
      </c>
      <c r="E355">
        <f t="shared" si="12"/>
        <v>1</v>
      </c>
    </row>
    <row r="356" spans="1:5" x14ac:dyDescent="0.2">
      <c r="A356">
        <v>355</v>
      </c>
      <c r="B356" s="1">
        <v>1595</v>
      </c>
      <c r="C356" s="3" t="str">
        <f t="shared" si="11"/>
        <v>Shorter Area</v>
      </c>
      <c r="D356" s="3">
        <v>6</v>
      </c>
      <c r="E356">
        <f t="shared" si="12"/>
        <v>1</v>
      </c>
    </row>
    <row r="357" spans="1:5" x14ac:dyDescent="0.2">
      <c r="A357">
        <v>356</v>
      </c>
      <c r="B357" s="1">
        <v>1200</v>
      </c>
      <c r="C357" s="3" t="str">
        <f t="shared" si="11"/>
        <v>Shorter Area</v>
      </c>
      <c r="D357" s="3">
        <v>6</v>
      </c>
      <c r="E357">
        <f t="shared" si="12"/>
        <v>1</v>
      </c>
    </row>
    <row r="358" spans="1:5" x14ac:dyDescent="0.2">
      <c r="A358">
        <v>357</v>
      </c>
      <c r="B358" s="1">
        <v>1167</v>
      </c>
      <c r="C358" s="3" t="str">
        <f t="shared" si="11"/>
        <v>Shorter Area</v>
      </c>
      <c r="D358" s="3">
        <v>6</v>
      </c>
      <c r="E358">
        <f t="shared" si="12"/>
        <v>1</v>
      </c>
    </row>
    <row r="359" spans="1:5" x14ac:dyDescent="0.2">
      <c r="A359">
        <v>358</v>
      </c>
      <c r="B359" s="1">
        <v>1142</v>
      </c>
      <c r="C359" s="3" t="str">
        <f t="shared" si="11"/>
        <v>Shorter Area</v>
      </c>
      <c r="D359" s="3">
        <v>5</v>
      </c>
      <c r="E359">
        <f t="shared" si="12"/>
        <v>0</v>
      </c>
    </row>
    <row r="360" spans="1:5" x14ac:dyDescent="0.2">
      <c r="A360">
        <v>359</v>
      </c>
      <c r="B360" s="1">
        <v>1352</v>
      </c>
      <c r="C360" s="3" t="str">
        <f t="shared" si="11"/>
        <v>Shorter Area</v>
      </c>
      <c r="D360" s="3">
        <v>5</v>
      </c>
      <c r="E360">
        <f t="shared" si="12"/>
        <v>0</v>
      </c>
    </row>
    <row r="361" spans="1:5" x14ac:dyDescent="0.2">
      <c r="A361">
        <v>360</v>
      </c>
      <c r="B361" s="1">
        <v>1924</v>
      </c>
      <c r="C361" s="3" t="str">
        <f t="shared" si="11"/>
        <v>Larger Area</v>
      </c>
      <c r="D361" s="3">
        <v>8</v>
      </c>
      <c r="E361">
        <f t="shared" si="12"/>
        <v>1</v>
      </c>
    </row>
    <row r="362" spans="1:5" x14ac:dyDescent="0.2">
      <c r="A362">
        <v>361</v>
      </c>
      <c r="B362" s="1">
        <v>912</v>
      </c>
      <c r="C362" s="3" t="str">
        <f t="shared" si="11"/>
        <v>Shorter Area</v>
      </c>
      <c r="D362" s="3">
        <v>6</v>
      </c>
      <c r="E362">
        <f t="shared" si="12"/>
        <v>1</v>
      </c>
    </row>
    <row r="363" spans="1:5" x14ac:dyDescent="0.2">
      <c r="A363">
        <v>362</v>
      </c>
      <c r="B363" s="1">
        <v>1505</v>
      </c>
      <c r="C363" s="3" t="str">
        <f t="shared" si="11"/>
        <v>Shorter Area</v>
      </c>
      <c r="D363" s="3">
        <v>5</v>
      </c>
      <c r="E363">
        <f t="shared" si="12"/>
        <v>0</v>
      </c>
    </row>
    <row r="364" spans="1:5" x14ac:dyDescent="0.2">
      <c r="A364">
        <v>363</v>
      </c>
      <c r="B364" s="1">
        <v>1922</v>
      </c>
      <c r="C364" s="3" t="str">
        <f t="shared" si="11"/>
        <v>Larger Area</v>
      </c>
      <c r="D364" s="3">
        <v>7</v>
      </c>
      <c r="E364">
        <f t="shared" si="12"/>
        <v>1</v>
      </c>
    </row>
    <row r="365" spans="1:5" x14ac:dyDescent="0.2">
      <c r="A365">
        <v>364</v>
      </c>
      <c r="B365" s="1">
        <v>987</v>
      </c>
      <c r="C365" s="3" t="str">
        <f t="shared" si="11"/>
        <v>Shorter Area</v>
      </c>
      <c r="D365" s="3">
        <v>6</v>
      </c>
      <c r="E365">
        <f t="shared" si="12"/>
        <v>1</v>
      </c>
    </row>
    <row r="366" spans="1:5" x14ac:dyDescent="0.2">
      <c r="A366">
        <v>365</v>
      </c>
      <c r="B366" s="1">
        <v>1574</v>
      </c>
      <c r="C366" s="3" t="str">
        <f t="shared" si="11"/>
        <v>Shorter Area</v>
      </c>
      <c r="D366" s="3">
        <v>6</v>
      </c>
      <c r="E366">
        <f t="shared" si="12"/>
        <v>1</v>
      </c>
    </row>
    <row r="367" spans="1:5" x14ac:dyDescent="0.2">
      <c r="A367">
        <v>366</v>
      </c>
      <c r="B367" s="1">
        <v>1344</v>
      </c>
      <c r="C367" s="3" t="str">
        <f t="shared" si="11"/>
        <v>Shorter Area</v>
      </c>
      <c r="D367" s="3">
        <v>5</v>
      </c>
      <c r="E367">
        <f t="shared" si="12"/>
        <v>0</v>
      </c>
    </row>
    <row r="368" spans="1:5" x14ac:dyDescent="0.2">
      <c r="A368">
        <v>367</v>
      </c>
      <c r="B368" s="1">
        <v>1394</v>
      </c>
      <c r="C368" s="3" t="str">
        <f t="shared" si="11"/>
        <v>Shorter Area</v>
      </c>
      <c r="D368" s="3">
        <v>6</v>
      </c>
      <c r="E368">
        <f t="shared" si="12"/>
        <v>1</v>
      </c>
    </row>
    <row r="369" spans="1:5" x14ac:dyDescent="0.2">
      <c r="A369">
        <v>368</v>
      </c>
      <c r="B369" s="1">
        <v>1431</v>
      </c>
      <c r="C369" s="3" t="str">
        <f t="shared" si="11"/>
        <v>Shorter Area</v>
      </c>
      <c r="D369" s="3">
        <v>6</v>
      </c>
      <c r="E369">
        <f t="shared" si="12"/>
        <v>1</v>
      </c>
    </row>
    <row r="370" spans="1:5" x14ac:dyDescent="0.2">
      <c r="A370">
        <v>369</v>
      </c>
      <c r="B370" s="1">
        <v>1268</v>
      </c>
      <c r="C370" s="3" t="str">
        <f t="shared" si="11"/>
        <v>Shorter Area</v>
      </c>
      <c r="D370" s="3">
        <v>5</v>
      </c>
      <c r="E370">
        <f t="shared" si="12"/>
        <v>0</v>
      </c>
    </row>
    <row r="371" spans="1:5" x14ac:dyDescent="0.2">
      <c r="A371">
        <v>370</v>
      </c>
      <c r="B371" s="1">
        <v>1287</v>
      </c>
      <c r="C371" s="3" t="str">
        <f t="shared" si="11"/>
        <v>Shorter Area</v>
      </c>
      <c r="D371" s="3">
        <v>5</v>
      </c>
      <c r="E371">
        <f t="shared" si="12"/>
        <v>0</v>
      </c>
    </row>
    <row r="372" spans="1:5" x14ac:dyDescent="0.2">
      <c r="A372">
        <v>371</v>
      </c>
      <c r="B372" s="1">
        <v>1664</v>
      </c>
      <c r="C372" s="3" t="str">
        <f t="shared" si="11"/>
        <v>Shorter Area</v>
      </c>
      <c r="D372" s="3">
        <v>6</v>
      </c>
      <c r="E372">
        <f t="shared" si="12"/>
        <v>1</v>
      </c>
    </row>
    <row r="373" spans="1:5" x14ac:dyDescent="0.2">
      <c r="A373">
        <v>372</v>
      </c>
      <c r="B373" s="1">
        <v>1588</v>
      </c>
      <c r="C373" s="3" t="str">
        <f t="shared" si="11"/>
        <v>Shorter Area</v>
      </c>
      <c r="D373" s="3">
        <v>4</v>
      </c>
      <c r="E373">
        <f t="shared" si="12"/>
        <v>0</v>
      </c>
    </row>
    <row r="374" spans="1:5" x14ac:dyDescent="0.2">
      <c r="A374">
        <v>373</v>
      </c>
      <c r="B374" s="1">
        <v>752</v>
      </c>
      <c r="C374" s="3" t="str">
        <f t="shared" si="11"/>
        <v>Shorter Area</v>
      </c>
      <c r="D374" s="3">
        <v>6</v>
      </c>
      <c r="E374">
        <f t="shared" si="12"/>
        <v>1</v>
      </c>
    </row>
    <row r="375" spans="1:5" x14ac:dyDescent="0.2">
      <c r="A375">
        <v>374</v>
      </c>
      <c r="B375" s="1">
        <v>1319</v>
      </c>
      <c r="C375" s="3" t="str">
        <f t="shared" si="11"/>
        <v>Shorter Area</v>
      </c>
      <c r="D375" s="3">
        <v>5</v>
      </c>
      <c r="E375">
        <f t="shared" si="12"/>
        <v>0</v>
      </c>
    </row>
    <row r="376" spans="1:5" x14ac:dyDescent="0.2">
      <c r="A376">
        <v>375</v>
      </c>
      <c r="B376" s="1">
        <v>1928</v>
      </c>
      <c r="C376" s="3" t="str">
        <f t="shared" si="11"/>
        <v>Larger Area</v>
      </c>
      <c r="D376" s="3">
        <v>7</v>
      </c>
      <c r="E376">
        <f t="shared" si="12"/>
        <v>1</v>
      </c>
    </row>
    <row r="377" spans="1:5" x14ac:dyDescent="0.2">
      <c r="A377">
        <v>376</v>
      </c>
      <c r="B377" s="1">
        <v>904</v>
      </c>
      <c r="C377" s="3" t="str">
        <f t="shared" si="11"/>
        <v>Shorter Area</v>
      </c>
      <c r="D377" s="3">
        <v>1</v>
      </c>
      <c r="E377">
        <f t="shared" si="12"/>
        <v>0</v>
      </c>
    </row>
    <row r="378" spans="1:5" x14ac:dyDescent="0.2">
      <c r="A378">
        <v>377</v>
      </c>
      <c r="B378" s="1">
        <v>914</v>
      </c>
      <c r="C378" s="3" t="str">
        <f t="shared" si="11"/>
        <v>Shorter Area</v>
      </c>
      <c r="D378" s="3">
        <v>5</v>
      </c>
      <c r="E378">
        <f t="shared" si="12"/>
        <v>0</v>
      </c>
    </row>
    <row r="379" spans="1:5" x14ac:dyDescent="0.2">
      <c r="A379">
        <v>378</v>
      </c>
      <c r="B379" s="1">
        <v>2466</v>
      </c>
      <c r="C379" s="3" t="str">
        <f t="shared" si="11"/>
        <v>Larger Area</v>
      </c>
      <c r="D379" s="3">
        <v>8</v>
      </c>
      <c r="E379">
        <f t="shared" si="12"/>
        <v>1</v>
      </c>
    </row>
    <row r="380" spans="1:5" x14ac:dyDescent="0.2">
      <c r="A380">
        <v>379</v>
      </c>
      <c r="B380" s="1">
        <v>1856</v>
      </c>
      <c r="C380" s="3" t="str">
        <f t="shared" si="11"/>
        <v>Larger Area</v>
      </c>
      <c r="D380" s="3">
        <v>9</v>
      </c>
      <c r="E380">
        <f t="shared" si="12"/>
        <v>1</v>
      </c>
    </row>
    <row r="381" spans="1:5" x14ac:dyDescent="0.2">
      <c r="A381">
        <v>380</v>
      </c>
      <c r="B381" s="1">
        <v>1800</v>
      </c>
      <c r="C381" s="3" t="str">
        <f t="shared" si="11"/>
        <v>Shorter Area</v>
      </c>
      <c r="D381" s="3">
        <v>6</v>
      </c>
      <c r="E381">
        <f t="shared" si="12"/>
        <v>1</v>
      </c>
    </row>
    <row r="382" spans="1:5" x14ac:dyDescent="0.2">
      <c r="A382">
        <v>381</v>
      </c>
      <c r="B382" s="1">
        <v>1691</v>
      </c>
      <c r="C382" s="3" t="str">
        <f t="shared" si="11"/>
        <v>Shorter Area</v>
      </c>
      <c r="D382" s="3">
        <v>5</v>
      </c>
      <c r="E382">
        <f t="shared" si="12"/>
        <v>0</v>
      </c>
    </row>
    <row r="383" spans="1:5" x14ac:dyDescent="0.2">
      <c r="A383">
        <v>382</v>
      </c>
      <c r="B383" s="1">
        <v>1301</v>
      </c>
      <c r="C383" s="3" t="str">
        <f t="shared" si="11"/>
        <v>Shorter Area</v>
      </c>
      <c r="D383" s="3">
        <v>7</v>
      </c>
      <c r="E383">
        <f t="shared" si="12"/>
        <v>1</v>
      </c>
    </row>
    <row r="384" spans="1:5" x14ac:dyDescent="0.2">
      <c r="A384">
        <v>383</v>
      </c>
      <c r="B384" s="1">
        <v>1797</v>
      </c>
      <c r="C384" s="3" t="str">
        <f t="shared" si="11"/>
        <v>Shorter Area</v>
      </c>
      <c r="D384" s="3">
        <v>7</v>
      </c>
      <c r="E384">
        <f t="shared" si="12"/>
        <v>1</v>
      </c>
    </row>
    <row r="385" spans="1:5" x14ac:dyDescent="0.2">
      <c r="A385">
        <v>384</v>
      </c>
      <c r="B385" s="1">
        <v>784</v>
      </c>
      <c r="C385" s="3" t="str">
        <f t="shared" si="11"/>
        <v>Shorter Area</v>
      </c>
      <c r="D385" s="3">
        <v>6</v>
      </c>
      <c r="E385">
        <f t="shared" si="12"/>
        <v>1</v>
      </c>
    </row>
    <row r="386" spans="1:5" x14ac:dyDescent="0.2">
      <c r="A386">
        <v>385</v>
      </c>
      <c r="B386" s="1">
        <v>1953</v>
      </c>
      <c r="C386" s="3" t="str">
        <f t="shared" si="11"/>
        <v>Larger Area</v>
      </c>
      <c r="D386" s="3">
        <v>6</v>
      </c>
      <c r="E386">
        <f t="shared" si="12"/>
        <v>1</v>
      </c>
    </row>
    <row r="387" spans="1:5" x14ac:dyDescent="0.2">
      <c r="A387">
        <v>386</v>
      </c>
      <c r="B387" s="1">
        <v>1269</v>
      </c>
      <c r="C387" s="3" t="str">
        <f t="shared" ref="C387:C450" si="13">IF(B387&gt;1800,"Larger Area","Shorter Area")</f>
        <v>Shorter Area</v>
      </c>
      <c r="D387" s="3">
        <v>8</v>
      </c>
      <c r="E387">
        <f t="shared" ref="E387:E450" si="14">IF(D387&gt;=6,1,0)</f>
        <v>1</v>
      </c>
    </row>
    <row r="388" spans="1:5" x14ac:dyDescent="0.2">
      <c r="A388">
        <v>387</v>
      </c>
      <c r="B388" s="1">
        <v>1184</v>
      </c>
      <c r="C388" s="3" t="str">
        <f t="shared" si="13"/>
        <v>Shorter Area</v>
      </c>
      <c r="D388" s="3">
        <v>5</v>
      </c>
      <c r="E388">
        <f t="shared" si="14"/>
        <v>0</v>
      </c>
    </row>
    <row r="389" spans="1:5" x14ac:dyDescent="0.2">
      <c r="A389">
        <v>388</v>
      </c>
      <c r="B389" s="1">
        <v>1125</v>
      </c>
      <c r="C389" s="3" t="str">
        <f t="shared" si="13"/>
        <v>Shorter Area</v>
      </c>
      <c r="D389" s="3">
        <v>6</v>
      </c>
      <c r="E389">
        <f t="shared" si="14"/>
        <v>1</v>
      </c>
    </row>
    <row r="390" spans="1:5" x14ac:dyDescent="0.2">
      <c r="A390">
        <v>389</v>
      </c>
      <c r="B390" s="1">
        <v>1479</v>
      </c>
      <c r="C390" s="3" t="str">
        <f t="shared" si="13"/>
        <v>Shorter Area</v>
      </c>
      <c r="D390" s="3">
        <v>7</v>
      </c>
      <c r="E390">
        <f t="shared" si="14"/>
        <v>1</v>
      </c>
    </row>
    <row r="391" spans="1:5" x14ac:dyDescent="0.2">
      <c r="A391">
        <v>390</v>
      </c>
      <c r="B391" s="1">
        <v>2332</v>
      </c>
      <c r="C391" s="3" t="str">
        <f t="shared" si="13"/>
        <v>Larger Area</v>
      </c>
      <c r="D391" s="3">
        <v>10</v>
      </c>
      <c r="E391">
        <f t="shared" si="14"/>
        <v>1</v>
      </c>
    </row>
    <row r="392" spans="1:5" x14ac:dyDescent="0.2">
      <c r="A392">
        <v>391</v>
      </c>
      <c r="B392" s="1">
        <v>1367</v>
      </c>
      <c r="C392" s="3" t="str">
        <f t="shared" si="13"/>
        <v>Shorter Area</v>
      </c>
      <c r="D392" s="3">
        <v>5</v>
      </c>
      <c r="E392">
        <f t="shared" si="14"/>
        <v>0</v>
      </c>
    </row>
    <row r="393" spans="1:5" x14ac:dyDescent="0.2">
      <c r="A393">
        <v>392</v>
      </c>
      <c r="B393" s="1">
        <v>1961</v>
      </c>
      <c r="C393" s="3" t="str">
        <f t="shared" si="13"/>
        <v>Larger Area</v>
      </c>
      <c r="D393" s="3">
        <v>6</v>
      </c>
      <c r="E393">
        <f t="shared" si="14"/>
        <v>1</v>
      </c>
    </row>
    <row r="394" spans="1:5" x14ac:dyDescent="0.2">
      <c r="A394">
        <v>393</v>
      </c>
      <c r="B394" s="1">
        <v>882</v>
      </c>
      <c r="C394" s="3" t="str">
        <f t="shared" si="13"/>
        <v>Shorter Area</v>
      </c>
      <c r="D394" s="3">
        <v>5</v>
      </c>
      <c r="E394">
        <f t="shared" si="14"/>
        <v>0</v>
      </c>
    </row>
    <row r="395" spans="1:5" x14ac:dyDescent="0.2">
      <c r="A395">
        <v>394</v>
      </c>
      <c r="B395" s="1">
        <v>788</v>
      </c>
      <c r="C395" s="3" t="str">
        <f t="shared" si="13"/>
        <v>Shorter Area</v>
      </c>
      <c r="D395" s="3">
        <v>4</v>
      </c>
      <c r="E395">
        <f t="shared" si="14"/>
        <v>0</v>
      </c>
    </row>
    <row r="396" spans="1:5" x14ac:dyDescent="0.2">
      <c r="A396">
        <v>395</v>
      </c>
      <c r="B396" s="1">
        <v>1034</v>
      </c>
      <c r="C396" s="3" t="str">
        <f t="shared" si="13"/>
        <v>Shorter Area</v>
      </c>
      <c r="D396" s="3">
        <v>5</v>
      </c>
      <c r="E396">
        <f t="shared" si="14"/>
        <v>0</v>
      </c>
    </row>
    <row r="397" spans="1:5" x14ac:dyDescent="0.2">
      <c r="A397">
        <v>396</v>
      </c>
      <c r="B397" s="1">
        <v>1144</v>
      </c>
      <c r="C397" s="3" t="str">
        <f t="shared" si="13"/>
        <v>Shorter Area</v>
      </c>
      <c r="D397" s="3">
        <v>5</v>
      </c>
      <c r="E397">
        <f t="shared" si="14"/>
        <v>0</v>
      </c>
    </row>
    <row r="398" spans="1:5" x14ac:dyDescent="0.2">
      <c r="A398">
        <v>397</v>
      </c>
      <c r="B398" s="1">
        <v>894</v>
      </c>
      <c r="C398" s="3" t="str">
        <f t="shared" si="13"/>
        <v>Shorter Area</v>
      </c>
      <c r="D398" s="3">
        <v>5</v>
      </c>
      <c r="E398">
        <f t="shared" si="14"/>
        <v>0</v>
      </c>
    </row>
    <row r="399" spans="1:5" x14ac:dyDescent="0.2">
      <c r="A399">
        <v>398</v>
      </c>
      <c r="B399" s="1">
        <v>1812</v>
      </c>
      <c r="C399" s="3" t="str">
        <f t="shared" si="13"/>
        <v>Larger Area</v>
      </c>
      <c r="D399" s="3">
        <v>5</v>
      </c>
      <c r="E399">
        <f t="shared" si="14"/>
        <v>0</v>
      </c>
    </row>
    <row r="400" spans="1:5" x14ac:dyDescent="0.2">
      <c r="A400">
        <v>399</v>
      </c>
      <c r="B400" s="1">
        <v>1077</v>
      </c>
      <c r="C400" s="3" t="str">
        <f t="shared" si="13"/>
        <v>Shorter Area</v>
      </c>
      <c r="D400" s="3">
        <v>5</v>
      </c>
      <c r="E400">
        <f t="shared" si="14"/>
        <v>0</v>
      </c>
    </row>
    <row r="401" spans="1:5" x14ac:dyDescent="0.2">
      <c r="A401">
        <v>400</v>
      </c>
      <c r="B401" s="1">
        <v>1550</v>
      </c>
      <c r="C401" s="3" t="str">
        <f t="shared" si="13"/>
        <v>Shorter Area</v>
      </c>
      <c r="D401" s="3">
        <v>7</v>
      </c>
      <c r="E401">
        <f t="shared" si="14"/>
        <v>1</v>
      </c>
    </row>
    <row r="402" spans="1:5" x14ac:dyDescent="0.2">
      <c r="A402">
        <v>401</v>
      </c>
      <c r="B402" s="1">
        <v>1288</v>
      </c>
      <c r="C402" s="3" t="str">
        <f t="shared" si="13"/>
        <v>Shorter Area</v>
      </c>
      <c r="D402" s="3">
        <v>8</v>
      </c>
      <c r="E402">
        <f t="shared" si="14"/>
        <v>1</v>
      </c>
    </row>
    <row r="403" spans="1:5" x14ac:dyDescent="0.2">
      <c r="A403">
        <v>402</v>
      </c>
      <c r="B403" s="1">
        <v>1310</v>
      </c>
      <c r="C403" s="3" t="str">
        <f t="shared" si="13"/>
        <v>Shorter Area</v>
      </c>
      <c r="D403" s="3">
        <v>7</v>
      </c>
      <c r="E403">
        <f t="shared" si="14"/>
        <v>1</v>
      </c>
    </row>
    <row r="404" spans="1:5" x14ac:dyDescent="0.2">
      <c r="A404">
        <v>403</v>
      </c>
      <c r="B404" s="1">
        <v>672</v>
      </c>
      <c r="C404" s="3" t="str">
        <f t="shared" si="13"/>
        <v>Shorter Area</v>
      </c>
      <c r="D404" s="3">
        <v>5</v>
      </c>
      <c r="E404">
        <f t="shared" si="14"/>
        <v>0</v>
      </c>
    </row>
    <row r="405" spans="1:5" x14ac:dyDescent="0.2">
      <c r="A405">
        <v>404</v>
      </c>
      <c r="B405" s="1">
        <v>2263</v>
      </c>
      <c r="C405" s="3" t="str">
        <f t="shared" si="13"/>
        <v>Larger Area</v>
      </c>
      <c r="D405" s="3">
        <v>8</v>
      </c>
      <c r="E405">
        <f t="shared" si="14"/>
        <v>1</v>
      </c>
    </row>
    <row r="406" spans="1:5" x14ac:dyDescent="0.2">
      <c r="A406">
        <v>405</v>
      </c>
      <c r="B406" s="1">
        <v>1572</v>
      </c>
      <c r="C406" s="3" t="str">
        <f t="shared" si="13"/>
        <v>Shorter Area</v>
      </c>
      <c r="D406" s="3">
        <v>6</v>
      </c>
      <c r="E406">
        <f t="shared" si="14"/>
        <v>1</v>
      </c>
    </row>
    <row r="407" spans="1:5" x14ac:dyDescent="0.2">
      <c r="A407">
        <v>406</v>
      </c>
      <c r="B407" s="1">
        <v>1620</v>
      </c>
      <c r="C407" s="3" t="str">
        <f t="shared" si="13"/>
        <v>Shorter Area</v>
      </c>
      <c r="D407" s="3">
        <v>4</v>
      </c>
      <c r="E407">
        <f t="shared" si="14"/>
        <v>0</v>
      </c>
    </row>
    <row r="408" spans="1:5" x14ac:dyDescent="0.2">
      <c r="A408">
        <v>407</v>
      </c>
      <c r="B408" s="1">
        <v>1639</v>
      </c>
      <c r="C408" s="3" t="str">
        <f t="shared" si="13"/>
        <v>Shorter Area</v>
      </c>
      <c r="D408" s="3">
        <v>6</v>
      </c>
      <c r="E408">
        <f t="shared" si="14"/>
        <v>1</v>
      </c>
    </row>
    <row r="409" spans="1:5" x14ac:dyDescent="0.2">
      <c r="A409">
        <v>408</v>
      </c>
      <c r="B409" s="1">
        <v>1680</v>
      </c>
      <c r="C409" s="3" t="str">
        <f t="shared" si="13"/>
        <v>Shorter Area</v>
      </c>
      <c r="D409" s="3">
        <v>6</v>
      </c>
      <c r="E409">
        <f t="shared" si="14"/>
        <v>1</v>
      </c>
    </row>
    <row r="410" spans="1:5" x14ac:dyDescent="0.2">
      <c r="A410">
        <v>409</v>
      </c>
      <c r="B410" s="1">
        <v>2172</v>
      </c>
      <c r="C410" s="3" t="str">
        <f t="shared" si="13"/>
        <v>Larger Area</v>
      </c>
      <c r="D410" s="3">
        <v>7</v>
      </c>
      <c r="E410">
        <f t="shared" si="14"/>
        <v>1</v>
      </c>
    </row>
    <row r="411" spans="1:5" x14ac:dyDescent="0.2">
      <c r="A411">
        <v>410</v>
      </c>
      <c r="B411" s="1">
        <v>2078</v>
      </c>
      <c r="C411" s="3" t="str">
        <f t="shared" si="13"/>
        <v>Larger Area</v>
      </c>
      <c r="D411" s="3">
        <v>8</v>
      </c>
      <c r="E411">
        <f t="shared" si="14"/>
        <v>1</v>
      </c>
    </row>
    <row r="412" spans="1:5" x14ac:dyDescent="0.2">
      <c r="A412">
        <v>411</v>
      </c>
      <c r="B412" s="1">
        <v>1276</v>
      </c>
      <c r="C412" s="3" t="str">
        <f t="shared" si="13"/>
        <v>Shorter Area</v>
      </c>
      <c r="D412" s="3">
        <v>5</v>
      </c>
      <c r="E412">
        <f t="shared" si="14"/>
        <v>0</v>
      </c>
    </row>
    <row r="413" spans="1:5" x14ac:dyDescent="0.2">
      <c r="A413">
        <v>412</v>
      </c>
      <c r="B413" s="1">
        <v>1056</v>
      </c>
      <c r="C413" s="3" t="str">
        <f t="shared" si="13"/>
        <v>Shorter Area</v>
      </c>
      <c r="D413" s="3">
        <v>5</v>
      </c>
      <c r="E413">
        <f t="shared" si="14"/>
        <v>0</v>
      </c>
    </row>
    <row r="414" spans="1:5" x14ac:dyDescent="0.2">
      <c r="A414">
        <v>413</v>
      </c>
      <c r="B414" s="1">
        <v>1478</v>
      </c>
      <c r="C414" s="3" t="str">
        <f t="shared" si="13"/>
        <v>Shorter Area</v>
      </c>
      <c r="D414" s="3">
        <v>7</v>
      </c>
      <c r="E414">
        <f t="shared" si="14"/>
        <v>1</v>
      </c>
    </row>
    <row r="415" spans="1:5" x14ac:dyDescent="0.2">
      <c r="A415">
        <v>414</v>
      </c>
      <c r="B415" s="1">
        <v>1028</v>
      </c>
      <c r="C415" s="3" t="str">
        <f t="shared" si="13"/>
        <v>Shorter Area</v>
      </c>
      <c r="D415" s="3">
        <v>5</v>
      </c>
      <c r="E415">
        <f t="shared" si="14"/>
        <v>0</v>
      </c>
    </row>
    <row r="416" spans="1:5" x14ac:dyDescent="0.2">
      <c r="A416">
        <v>415</v>
      </c>
      <c r="B416" s="1">
        <v>2097</v>
      </c>
      <c r="C416" s="3" t="str">
        <f t="shared" si="13"/>
        <v>Larger Area</v>
      </c>
      <c r="D416" s="3">
        <v>7</v>
      </c>
      <c r="E416">
        <f t="shared" si="14"/>
        <v>1</v>
      </c>
    </row>
    <row r="417" spans="1:5" x14ac:dyDescent="0.2">
      <c r="A417">
        <v>416</v>
      </c>
      <c r="B417" s="1">
        <v>1340</v>
      </c>
      <c r="C417" s="3" t="str">
        <f t="shared" si="13"/>
        <v>Shorter Area</v>
      </c>
      <c r="D417" s="3">
        <v>7</v>
      </c>
      <c r="E417">
        <f t="shared" si="14"/>
        <v>1</v>
      </c>
    </row>
    <row r="418" spans="1:5" x14ac:dyDescent="0.2">
      <c r="A418">
        <v>417</v>
      </c>
      <c r="B418" s="1">
        <v>1400</v>
      </c>
      <c r="C418" s="3" t="str">
        <f t="shared" si="13"/>
        <v>Shorter Area</v>
      </c>
      <c r="D418" s="3">
        <v>6</v>
      </c>
      <c r="E418">
        <f t="shared" si="14"/>
        <v>1</v>
      </c>
    </row>
    <row r="419" spans="1:5" x14ac:dyDescent="0.2">
      <c r="A419">
        <v>418</v>
      </c>
      <c r="B419" s="1">
        <v>2624</v>
      </c>
      <c r="C419" s="3" t="str">
        <f t="shared" si="13"/>
        <v>Larger Area</v>
      </c>
      <c r="D419" s="3">
        <v>6</v>
      </c>
      <c r="E419">
        <f t="shared" si="14"/>
        <v>1</v>
      </c>
    </row>
    <row r="420" spans="1:5" x14ac:dyDescent="0.2">
      <c r="A420">
        <v>419</v>
      </c>
      <c r="B420" s="1">
        <v>1134</v>
      </c>
      <c r="C420" s="3" t="str">
        <f t="shared" si="13"/>
        <v>Shorter Area</v>
      </c>
      <c r="D420" s="3">
        <v>5</v>
      </c>
      <c r="E420">
        <f t="shared" si="14"/>
        <v>0</v>
      </c>
    </row>
    <row r="421" spans="1:5" x14ac:dyDescent="0.2">
      <c r="A421">
        <v>420</v>
      </c>
      <c r="B421" s="1">
        <v>1056</v>
      </c>
      <c r="C421" s="3" t="str">
        <f t="shared" si="13"/>
        <v>Shorter Area</v>
      </c>
      <c r="D421" s="3">
        <v>5</v>
      </c>
      <c r="E421">
        <f t="shared" si="14"/>
        <v>0</v>
      </c>
    </row>
    <row r="422" spans="1:5" x14ac:dyDescent="0.2">
      <c r="A422">
        <v>421</v>
      </c>
      <c r="B422" s="1">
        <v>1344</v>
      </c>
      <c r="C422" s="3" t="str">
        <f t="shared" si="13"/>
        <v>Shorter Area</v>
      </c>
      <c r="D422" s="3">
        <v>7</v>
      </c>
      <c r="E422">
        <f t="shared" si="14"/>
        <v>1</v>
      </c>
    </row>
    <row r="423" spans="1:5" x14ac:dyDescent="0.2">
      <c r="A423">
        <v>422</v>
      </c>
      <c r="B423" s="1">
        <v>1602</v>
      </c>
      <c r="C423" s="3" t="str">
        <f t="shared" si="13"/>
        <v>Shorter Area</v>
      </c>
      <c r="D423" s="3">
        <v>6</v>
      </c>
      <c r="E423">
        <f t="shared" si="14"/>
        <v>1</v>
      </c>
    </row>
    <row r="424" spans="1:5" x14ac:dyDescent="0.2">
      <c r="A424">
        <v>423</v>
      </c>
      <c r="B424" s="1">
        <v>988</v>
      </c>
      <c r="C424" s="3" t="str">
        <f t="shared" si="13"/>
        <v>Shorter Area</v>
      </c>
      <c r="D424" s="3">
        <v>5</v>
      </c>
      <c r="E424">
        <f t="shared" si="14"/>
        <v>0</v>
      </c>
    </row>
    <row r="425" spans="1:5" x14ac:dyDescent="0.2">
      <c r="A425">
        <v>424</v>
      </c>
      <c r="B425" s="1">
        <v>2630</v>
      </c>
      <c r="C425" s="3" t="str">
        <f t="shared" si="13"/>
        <v>Larger Area</v>
      </c>
      <c r="D425" s="3">
        <v>8</v>
      </c>
      <c r="E425">
        <f t="shared" si="14"/>
        <v>1</v>
      </c>
    </row>
    <row r="426" spans="1:5" x14ac:dyDescent="0.2">
      <c r="A426">
        <v>425</v>
      </c>
      <c r="B426" s="1">
        <v>1196</v>
      </c>
      <c r="C426" s="3" t="str">
        <f t="shared" si="13"/>
        <v>Shorter Area</v>
      </c>
      <c r="D426" s="3">
        <v>6</v>
      </c>
      <c r="E426">
        <f t="shared" si="14"/>
        <v>1</v>
      </c>
    </row>
    <row r="427" spans="1:5" x14ac:dyDescent="0.2">
      <c r="A427">
        <v>426</v>
      </c>
      <c r="B427" s="1">
        <v>1389</v>
      </c>
      <c r="C427" s="3" t="str">
        <f t="shared" si="13"/>
        <v>Shorter Area</v>
      </c>
      <c r="D427" s="3">
        <v>7</v>
      </c>
      <c r="E427">
        <f t="shared" si="14"/>
        <v>1</v>
      </c>
    </row>
    <row r="428" spans="1:5" x14ac:dyDescent="0.2">
      <c r="A428">
        <v>427</v>
      </c>
      <c r="B428" s="1">
        <v>1644</v>
      </c>
      <c r="C428" s="3" t="str">
        <f t="shared" si="13"/>
        <v>Shorter Area</v>
      </c>
      <c r="D428" s="3">
        <v>7</v>
      </c>
      <c r="E428">
        <f t="shared" si="14"/>
        <v>1</v>
      </c>
    </row>
    <row r="429" spans="1:5" x14ac:dyDescent="0.2">
      <c r="A429">
        <v>428</v>
      </c>
      <c r="B429" s="1">
        <v>907</v>
      </c>
      <c r="C429" s="3" t="str">
        <f t="shared" si="13"/>
        <v>Shorter Area</v>
      </c>
      <c r="D429" s="3">
        <v>4</v>
      </c>
      <c r="E429">
        <f t="shared" si="14"/>
        <v>0</v>
      </c>
    </row>
    <row r="430" spans="1:5" x14ac:dyDescent="0.2">
      <c r="A430">
        <v>429</v>
      </c>
      <c r="B430" s="1">
        <v>1208</v>
      </c>
      <c r="C430" s="3" t="str">
        <f t="shared" si="13"/>
        <v>Shorter Area</v>
      </c>
      <c r="D430" s="3">
        <v>7</v>
      </c>
      <c r="E430">
        <f t="shared" si="14"/>
        <v>1</v>
      </c>
    </row>
    <row r="431" spans="1:5" x14ac:dyDescent="0.2">
      <c r="A431">
        <v>430</v>
      </c>
      <c r="B431" s="1">
        <v>1412</v>
      </c>
      <c r="C431" s="3" t="str">
        <f t="shared" si="13"/>
        <v>Shorter Area</v>
      </c>
      <c r="D431" s="3">
        <v>6</v>
      </c>
      <c r="E431">
        <f t="shared" si="14"/>
        <v>1</v>
      </c>
    </row>
    <row r="432" spans="1:5" x14ac:dyDescent="0.2">
      <c r="A432">
        <v>431</v>
      </c>
      <c r="B432" s="1">
        <v>987</v>
      </c>
      <c r="C432" s="3" t="str">
        <f t="shared" si="13"/>
        <v>Shorter Area</v>
      </c>
      <c r="D432" s="3">
        <v>6</v>
      </c>
      <c r="E432">
        <f t="shared" si="14"/>
        <v>1</v>
      </c>
    </row>
    <row r="433" spans="1:5" x14ac:dyDescent="0.2">
      <c r="A433">
        <v>432</v>
      </c>
      <c r="B433" s="1">
        <v>1198</v>
      </c>
      <c r="C433" s="3" t="str">
        <f t="shared" si="13"/>
        <v>Shorter Area</v>
      </c>
      <c r="D433" s="3">
        <v>6</v>
      </c>
      <c r="E433">
        <f t="shared" si="14"/>
        <v>1</v>
      </c>
    </row>
    <row r="434" spans="1:5" x14ac:dyDescent="0.2">
      <c r="A434">
        <v>433</v>
      </c>
      <c r="B434" s="1">
        <v>1365</v>
      </c>
      <c r="C434" s="3" t="str">
        <f t="shared" si="13"/>
        <v>Shorter Area</v>
      </c>
      <c r="D434" s="3">
        <v>5</v>
      </c>
      <c r="E434">
        <f t="shared" si="14"/>
        <v>0</v>
      </c>
    </row>
    <row r="435" spans="1:5" x14ac:dyDescent="0.2">
      <c r="A435">
        <v>434</v>
      </c>
      <c r="B435" s="1">
        <v>1604</v>
      </c>
      <c r="C435" s="3" t="str">
        <f t="shared" si="13"/>
        <v>Shorter Area</v>
      </c>
      <c r="D435" s="3">
        <v>6</v>
      </c>
      <c r="E435">
        <f t="shared" si="14"/>
        <v>1</v>
      </c>
    </row>
    <row r="436" spans="1:5" x14ac:dyDescent="0.2">
      <c r="A436">
        <v>435</v>
      </c>
      <c r="B436" s="1">
        <v>630</v>
      </c>
      <c r="C436" s="3" t="str">
        <f t="shared" si="13"/>
        <v>Shorter Area</v>
      </c>
      <c r="D436" s="3">
        <v>4</v>
      </c>
      <c r="E436">
        <f t="shared" si="14"/>
        <v>0</v>
      </c>
    </row>
    <row r="437" spans="1:5" x14ac:dyDescent="0.2">
      <c r="A437">
        <v>436</v>
      </c>
      <c r="B437" s="1">
        <v>1661</v>
      </c>
      <c r="C437" s="3" t="str">
        <f t="shared" si="13"/>
        <v>Shorter Area</v>
      </c>
      <c r="D437" s="3">
        <v>7</v>
      </c>
      <c r="E437">
        <f t="shared" si="14"/>
        <v>1</v>
      </c>
    </row>
    <row r="438" spans="1:5" x14ac:dyDescent="0.2">
      <c r="A438">
        <v>437</v>
      </c>
      <c r="B438" s="1">
        <v>1118</v>
      </c>
      <c r="C438" s="3" t="str">
        <f t="shared" si="13"/>
        <v>Shorter Area</v>
      </c>
      <c r="D438" s="3">
        <v>6</v>
      </c>
      <c r="E438">
        <f t="shared" si="14"/>
        <v>1</v>
      </c>
    </row>
    <row r="439" spans="1:5" x14ac:dyDescent="0.2">
      <c r="A439">
        <v>438</v>
      </c>
      <c r="B439" s="1">
        <v>904</v>
      </c>
      <c r="C439" s="3" t="str">
        <f t="shared" si="13"/>
        <v>Shorter Area</v>
      </c>
      <c r="D439" s="3">
        <v>6</v>
      </c>
      <c r="E439">
        <f t="shared" si="14"/>
        <v>1</v>
      </c>
    </row>
    <row r="440" spans="1:5" x14ac:dyDescent="0.2">
      <c r="A440">
        <v>439</v>
      </c>
      <c r="B440" s="1">
        <v>694</v>
      </c>
      <c r="C440" s="3" t="str">
        <f t="shared" si="13"/>
        <v>Shorter Area</v>
      </c>
      <c r="D440" s="3">
        <v>5</v>
      </c>
      <c r="E440">
        <f t="shared" si="14"/>
        <v>0</v>
      </c>
    </row>
    <row r="441" spans="1:5" x14ac:dyDescent="0.2">
      <c r="A441">
        <v>440</v>
      </c>
      <c r="B441" s="1">
        <v>1196</v>
      </c>
      <c r="C441" s="3" t="str">
        <f t="shared" si="13"/>
        <v>Shorter Area</v>
      </c>
      <c r="D441" s="3">
        <v>6</v>
      </c>
      <c r="E441">
        <f t="shared" si="14"/>
        <v>1</v>
      </c>
    </row>
    <row r="442" spans="1:5" x14ac:dyDescent="0.2">
      <c r="A442">
        <v>441</v>
      </c>
      <c r="B442" s="1">
        <v>2402</v>
      </c>
      <c r="C442" s="3" t="str">
        <f t="shared" si="13"/>
        <v>Larger Area</v>
      </c>
      <c r="D442" s="3">
        <v>10</v>
      </c>
      <c r="E442">
        <f t="shared" si="14"/>
        <v>1</v>
      </c>
    </row>
    <row r="443" spans="1:5" x14ac:dyDescent="0.2">
      <c r="A443">
        <v>442</v>
      </c>
      <c r="B443" s="1">
        <v>1440</v>
      </c>
      <c r="C443" s="3" t="str">
        <f t="shared" si="13"/>
        <v>Shorter Area</v>
      </c>
      <c r="D443" s="3">
        <v>4</v>
      </c>
      <c r="E443">
        <f t="shared" si="14"/>
        <v>0</v>
      </c>
    </row>
    <row r="444" spans="1:5" x14ac:dyDescent="0.2">
      <c r="A444">
        <v>443</v>
      </c>
      <c r="B444" s="1">
        <v>1573</v>
      </c>
      <c r="C444" s="3" t="str">
        <f t="shared" si="13"/>
        <v>Shorter Area</v>
      </c>
      <c r="D444" s="3">
        <v>5</v>
      </c>
      <c r="E444">
        <f t="shared" si="14"/>
        <v>0</v>
      </c>
    </row>
    <row r="445" spans="1:5" x14ac:dyDescent="0.2">
      <c r="A445">
        <v>444</v>
      </c>
      <c r="B445" s="1">
        <v>1258</v>
      </c>
      <c r="C445" s="3" t="str">
        <f t="shared" si="13"/>
        <v>Shorter Area</v>
      </c>
      <c r="D445" s="3">
        <v>7</v>
      </c>
      <c r="E445">
        <f t="shared" si="14"/>
        <v>1</v>
      </c>
    </row>
    <row r="446" spans="1:5" x14ac:dyDescent="0.2">
      <c r="A446">
        <v>445</v>
      </c>
      <c r="B446" s="1">
        <v>1908</v>
      </c>
      <c r="C446" s="3" t="str">
        <f t="shared" si="13"/>
        <v>Larger Area</v>
      </c>
      <c r="D446" s="3">
        <v>7</v>
      </c>
      <c r="E446">
        <f t="shared" si="14"/>
        <v>1</v>
      </c>
    </row>
    <row r="447" spans="1:5" x14ac:dyDescent="0.2">
      <c r="A447">
        <v>446</v>
      </c>
      <c r="B447" s="1">
        <v>1689</v>
      </c>
      <c r="C447" s="3" t="str">
        <f t="shared" si="13"/>
        <v>Shorter Area</v>
      </c>
      <c r="D447" s="3">
        <v>6</v>
      </c>
      <c r="E447">
        <f t="shared" si="14"/>
        <v>1</v>
      </c>
    </row>
    <row r="448" spans="1:5" x14ac:dyDescent="0.2">
      <c r="A448">
        <v>447</v>
      </c>
      <c r="B448" s="1">
        <v>1888</v>
      </c>
      <c r="C448" s="3" t="str">
        <f t="shared" si="13"/>
        <v>Larger Area</v>
      </c>
      <c r="D448" s="3">
        <v>6</v>
      </c>
      <c r="E448">
        <f t="shared" si="14"/>
        <v>1</v>
      </c>
    </row>
    <row r="449" spans="1:5" x14ac:dyDescent="0.2">
      <c r="A449">
        <v>448</v>
      </c>
      <c r="B449" s="1">
        <v>1886</v>
      </c>
      <c r="C449" s="3" t="str">
        <f t="shared" si="13"/>
        <v>Larger Area</v>
      </c>
      <c r="D449" s="3">
        <v>7</v>
      </c>
      <c r="E449">
        <f t="shared" si="14"/>
        <v>1</v>
      </c>
    </row>
    <row r="450" spans="1:5" x14ac:dyDescent="0.2">
      <c r="A450">
        <v>449</v>
      </c>
      <c r="B450" s="1">
        <v>1376</v>
      </c>
      <c r="C450" s="3" t="str">
        <f t="shared" si="13"/>
        <v>Shorter Area</v>
      </c>
      <c r="D450" s="3">
        <v>6</v>
      </c>
      <c r="E450">
        <f t="shared" si="14"/>
        <v>1</v>
      </c>
    </row>
    <row r="451" spans="1:5" x14ac:dyDescent="0.2">
      <c r="A451">
        <v>450</v>
      </c>
      <c r="B451" s="1">
        <v>1183</v>
      </c>
      <c r="C451" s="3" t="str">
        <f t="shared" ref="C451:C514" si="15">IF(B451&gt;1800,"Larger Area","Shorter Area")</f>
        <v>Shorter Area</v>
      </c>
      <c r="D451" s="3">
        <v>3</v>
      </c>
      <c r="E451">
        <f t="shared" ref="E451:E514" si="16">IF(D451&gt;=6,1,0)</f>
        <v>0</v>
      </c>
    </row>
    <row r="452" spans="1:5" x14ac:dyDescent="0.2">
      <c r="A452">
        <v>451</v>
      </c>
      <c r="B452" s="1">
        <v>813</v>
      </c>
      <c r="C452" s="3" t="str">
        <f t="shared" si="15"/>
        <v>Shorter Area</v>
      </c>
      <c r="D452" s="3">
        <v>6</v>
      </c>
      <c r="E452">
        <f t="shared" si="16"/>
        <v>1</v>
      </c>
    </row>
    <row r="453" spans="1:5" x14ac:dyDescent="0.2">
      <c r="A453">
        <v>452</v>
      </c>
      <c r="B453" s="1">
        <v>1533</v>
      </c>
      <c r="C453" s="3" t="str">
        <f t="shared" si="15"/>
        <v>Shorter Area</v>
      </c>
      <c r="D453" s="3">
        <v>7</v>
      </c>
      <c r="E453">
        <f t="shared" si="16"/>
        <v>1</v>
      </c>
    </row>
    <row r="454" spans="1:5" x14ac:dyDescent="0.2">
      <c r="A454">
        <v>453</v>
      </c>
      <c r="B454" s="1">
        <v>1756</v>
      </c>
      <c r="C454" s="3" t="str">
        <f t="shared" si="15"/>
        <v>Shorter Area</v>
      </c>
      <c r="D454" s="3">
        <v>6</v>
      </c>
      <c r="E454">
        <f t="shared" si="16"/>
        <v>1</v>
      </c>
    </row>
    <row r="455" spans="1:5" x14ac:dyDescent="0.2">
      <c r="A455">
        <v>454</v>
      </c>
      <c r="B455" s="1">
        <v>1590</v>
      </c>
      <c r="C455" s="3" t="str">
        <f t="shared" si="15"/>
        <v>Shorter Area</v>
      </c>
      <c r="D455" s="3">
        <v>8</v>
      </c>
      <c r="E455">
        <f t="shared" si="16"/>
        <v>1</v>
      </c>
    </row>
    <row r="456" spans="1:5" x14ac:dyDescent="0.2">
      <c r="A456">
        <v>455</v>
      </c>
      <c r="B456" s="1">
        <v>1728</v>
      </c>
      <c r="C456" s="3" t="str">
        <f t="shared" si="15"/>
        <v>Shorter Area</v>
      </c>
      <c r="D456" s="3">
        <v>5</v>
      </c>
      <c r="E456">
        <f t="shared" si="16"/>
        <v>0</v>
      </c>
    </row>
    <row r="457" spans="1:5" x14ac:dyDescent="0.2">
      <c r="A457">
        <v>456</v>
      </c>
      <c r="B457" s="1">
        <v>1242</v>
      </c>
      <c r="C457" s="3" t="str">
        <f t="shared" si="15"/>
        <v>Shorter Area</v>
      </c>
      <c r="D457" s="3">
        <v>7</v>
      </c>
      <c r="E457">
        <f t="shared" si="16"/>
        <v>1</v>
      </c>
    </row>
    <row r="458" spans="1:5" x14ac:dyDescent="0.2">
      <c r="A458">
        <v>457</v>
      </c>
      <c r="B458" s="1">
        <v>1344</v>
      </c>
      <c r="C458" s="3" t="str">
        <f t="shared" si="15"/>
        <v>Shorter Area</v>
      </c>
      <c r="D458" s="3">
        <v>5</v>
      </c>
      <c r="E458">
        <f t="shared" si="16"/>
        <v>0</v>
      </c>
    </row>
    <row r="459" spans="1:5" x14ac:dyDescent="0.2">
      <c r="A459">
        <v>458</v>
      </c>
      <c r="B459" s="1">
        <v>1663</v>
      </c>
      <c r="C459" s="3" t="str">
        <f t="shared" si="15"/>
        <v>Shorter Area</v>
      </c>
      <c r="D459" s="3">
        <v>4</v>
      </c>
      <c r="E459">
        <f t="shared" si="16"/>
        <v>0</v>
      </c>
    </row>
    <row r="460" spans="1:5" x14ac:dyDescent="0.2">
      <c r="A460">
        <v>459</v>
      </c>
      <c r="B460" s="1">
        <v>1666</v>
      </c>
      <c r="C460" s="3" t="str">
        <f t="shared" si="15"/>
        <v>Shorter Area</v>
      </c>
      <c r="D460" s="3">
        <v>8</v>
      </c>
      <c r="E460">
        <f t="shared" si="16"/>
        <v>1</v>
      </c>
    </row>
    <row r="461" spans="1:5" x14ac:dyDescent="0.2">
      <c r="A461">
        <v>460</v>
      </c>
      <c r="B461" s="1">
        <v>1203</v>
      </c>
      <c r="C461" s="3" t="str">
        <f t="shared" si="15"/>
        <v>Shorter Area</v>
      </c>
      <c r="D461" s="3">
        <v>5</v>
      </c>
      <c r="E461">
        <f t="shared" si="16"/>
        <v>0</v>
      </c>
    </row>
    <row r="462" spans="1:5" x14ac:dyDescent="0.2">
      <c r="A462">
        <v>461</v>
      </c>
      <c r="B462" s="1">
        <v>1935</v>
      </c>
      <c r="C462" s="3" t="str">
        <f t="shared" si="15"/>
        <v>Larger Area</v>
      </c>
      <c r="D462" s="3">
        <v>8</v>
      </c>
      <c r="E462">
        <f t="shared" si="16"/>
        <v>1</v>
      </c>
    </row>
    <row r="463" spans="1:5" x14ac:dyDescent="0.2">
      <c r="A463">
        <v>462</v>
      </c>
      <c r="B463" s="1">
        <v>1135</v>
      </c>
      <c r="C463" s="3" t="str">
        <f t="shared" si="15"/>
        <v>Shorter Area</v>
      </c>
      <c r="D463" s="3">
        <v>7</v>
      </c>
      <c r="E463">
        <f t="shared" si="16"/>
        <v>1</v>
      </c>
    </row>
    <row r="464" spans="1:5" x14ac:dyDescent="0.2">
      <c r="A464">
        <v>463</v>
      </c>
      <c r="B464" s="1">
        <v>864</v>
      </c>
      <c r="C464" s="3" t="str">
        <f t="shared" si="15"/>
        <v>Shorter Area</v>
      </c>
      <c r="D464" s="3">
        <v>5</v>
      </c>
      <c r="E464">
        <f t="shared" si="16"/>
        <v>0</v>
      </c>
    </row>
    <row r="465" spans="1:5" x14ac:dyDescent="0.2">
      <c r="A465">
        <v>464</v>
      </c>
      <c r="B465" s="1">
        <v>1660</v>
      </c>
      <c r="C465" s="3" t="str">
        <f t="shared" si="15"/>
        <v>Shorter Area</v>
      </c>
      <c r="D465" s="3">
        <v>6</v>
      </c>
      <c r="E465">
        <f t="shared" si="16"/>
        <v>1</v>
      </c>
    </row>
    <row r="466" spans="1:5" x14ac:dyDescent="0.2">
      <c r="A466">
        <v>465</v>
      </c>
      <c r="B466" s="1">
        <v>1040</v>
      </c>
      <c r="C466" s="3" t="str">
        <f t="shared" si="15"/>
        <v>Shorter Area</v>
      </c>
      <c r="D466" s="3">
        <v>5</v>
      </c>
      <c r="E466">
        <f t="shared" si="16"/>
        <v>0</v>
      </c>
    </row>
    <row r="467" spans="1:5" x14ac:dyDescent="0.2">
      <c r="A467">
        <v>466</v>
      </c>
      <c r="B467" s="1">
        <v>1414</v>
      </c>
      <c r="C467" s="3" t="str">
        <f t="shared" si="15"/>
        <v>Shorter Area</v>
      </c>
      <c r="D467" s="3">
        <v>7</v>
      </c>
      <c r="E467">
        <f t="shared" si="16"/>
        <v>1</v>
      </c>
    </row>
    <row r="468" spans="1:5" x14ac:dyDescent="0.2">
      <c r="A468">
        <v>467</v>
      </c>
      <c r="B468" s="1">
        <v>1277</v>
      </c>
      <c r="C468" s="3" t="str">
        <f t="shared" si="15"/>
        <v>Shorter Area</v>
      </c>
      <c r="D468" s="3">
        <v>7</v>
      </c>
      <c r="E468">
        <f t="shared" si="16"/>
        <v>1</v>
      </c>
    </row>
    <row r="469" spans="1:5" x14ac:dyDescent="0.2">
      <c r="A469">
        <v>468</v>
      </c>
      <c r="B469" s="1">
        <v>1644</v>
      </c>
      <c r="C469" s="3" t="str">
        <f t="shared" si="15"/>
        <v>Shorter Area</v>
      </c>
      <c r="D469" s="3">
        <v>5</v>
      </c>
      <c r="E469">
        <f t="shared" si="16"/>
        <v>0</v>
      </c>
    </row>
    <row r="470" spans="1:5" x14ac:dyDescent="0.2">
      <c r="A470">
        <v>469</v>
      </c>
      <c r="B470" s="1">
        <v>1634</v>
      </c>
      <c r="C470" s="3" t="str">
        <f t="shared" si="15"/>
        <v>Shorter Area</v>
      </c>
      <c r="D470" s="3">
        <v>8</v>
      </c>
      <c r="E470">
        <f t="shared" si="16"/>
        <v>1</v>
      </c>
    </row>
    <row r="471" spans="1:5" x14ac:dyDescent="0.2">
      <c r="A471">
        <v>470</v>
      </c>
      <c r="B471" s="1">
        <v>1710</v>
      </c>
      <c r="C471" s="3" t="str">
        <f t="shared" si="15"/>
        <v>Shorter Area</v>
      </c>
      <c r="D471" s="3">
        <v>6</v>
      </c>
      <c r="E471">
        <f t="shared" si="16"/>
        <v>1</v>
      </c>
    </row>
    <row r="472" spans="1:5" x14ac:dyDescent="0.2">
      <c r="A472">
        <v>471</v>
      </c>
      <c r="B472" s="1">
        <v>1502</v>
      </c>
      <c r="C472" s="3" t="str">
        <f t="shared" si="15"/>
        <v>Shorter Area</v>
      </c>
      <c r="D472" s="3">
        <v>8</v>
      </c>
      <c r="E472">
        <f t="shared" si="16"/>
        <v>1</v>
      </c>
    </row>
    <row r="473" spans="1:5" x14ac:dyDescent="0.2">
      <c r="A473">
        <v>472</v>
      </c>
      <c r="B473" s="1">
        <v>1969</v>
      </c>
      <c r="C473" s="3" t="str">
        <f t="shared" si="15"/>
        <v>Larger Area</v>
      </c>
      <c r="D473" s="3">
        <v>7</v>
      </c>
      <c r="E473">
        <f t="shared" si="16"/>
        <v>1</v>
      </c>
    </row>
    <row r="474" spans="1:5" x14ac:dyDescent="0.2">
      <c r="A474">
        <v>473</v>
      </c>
      <c r="B474" s="1">
        <v>1072</v>
      </c>
      <c r="C474" s="3" t="str">
        <f t="shared" si="15"/>
        <v>Shorter Area</v>
      </c>
      <c r="D474" s="3">
        <v>6</v>
      </c>
      <c r="E474">
        <f t="shared" si="16"/>
        <v>1</v>
      </c>
    </row>
    <row r="475" spans="1:5" x14ac:dyDescent="0.2">
      <c r="A475">
        <v>474</v>
      </c>
      <c r="B475" s="1">
        <v>1976</v>
      </c>
      <c r="C475" s="3" t="str">
        <f t="shared" si="15"/>
        <v>Larger Area</v>
      </c>
      <c r="D475" s="3">
        <v>8</v>
      </c>
      <c r="E475">
        <f t="shared" si="16"/>
        <v>1</v>
      </c>
    </row>
    <row r="476" spans="1:5" x14ac:dyDescent="0.2">
      <c r="A476">
        <v>475</v>
      </c>
      <c r="B476" s="1">
        <v>1652</v>
      </c>
      <c r="C476" s="3" t="str">
        <f t="shared" si="15"/>
        <v>Shorter Area</v>
      </c>
      <c r="D476" s="3">
        <v>8</v>
      </c>
      <c r="E476">
        <f t="shared" si="16"/>
        <v>1</v>
      </c>
    </row>
    <row r="477" spans="1:5" x14ac:dyDescent="0.2">
      <c r="A477">
        <v>476</v>
      </c>
      <c r="B477" s="1">
        <v>970</v>
      </c>
      <c r="C477" s="3" t="str">
        <f t="shared" si="15"/>
        <v>Shorter Area</v>
      </c>
      <c r="D477" s="3">
        <v>5</v>
      </c>
      <c r="E477">
        <f t="shared" si="16"/>
        <v>0</v>
      </c>
    </row>
    <row r="478" spans="1:5" x14ac:dyDescent="0.2">
      <c r="A478">
        <v>477</v>
      </c>
      <c r="B478" s="1">
        <v>1493</v>
      </c>
      <c r="C478" s="3" t="str">
        <f t="shared" si="15"/>
        <v>Shorter Area</v>
      </c>
      <c r="D478" s="3">
        <v>6</v>
      </c>
      <c r="E478">
        <f t="shared" si="16"/>
        <v>1</v>
      </c>
    </row>
    <row r="479" spans="1:5" x14ac:dyDescent="0.2">
      <c r="A479">
        <v>478</v>
      </c>
      <c r="B479" s="1">
        <v>2643</v>
      </c>
      <c r="C479" s="3" t="str">
        <f t="shared" si="15"/>
        <v>Larger Area</v>
      </c>
      <c r="D479" s="3">
        <v>9</v>
      </c>
      <c r="E479">
        <f t="shared" si="16"/>
        <v>1</v>
      </c>
    </row>
    <row r="480" spans="1:5" x14ac:dyDescent="0.2">
      <c r="A480">
        <v>479</v>
      </c>
      <c r="B480" s="1">
        <v>1718</v>
      </c>
      <c r="C480" s="3" t="str">
        <f t="shared" si="15"/>
        <v>Shorter Area</v>
      </c>
      <c r="D480" s="3">
        <v>8</v>
      </c>
      <c r="E480">
        <f t="shared" si="16"/>
        <v>1</v>
      </c>
    </row>
    <row r="481" spans="1:5" x14ac:dyDescent="0.2">
      <c r="A481">
        <v>480</v>
      </c>
      <c r="B481" s="1">
        <v>1131</v>
      </c>
      <c r="C481" s="3" t="str">
        <f t="shared" si="15"/>
        <v>Shorter Area</v>
      </c>
      <c r="D481" s="3">
        <v>4</v>
      </c>
      <c r="E481">
        <f t="shared" si="16"/>
        <v>0</v>
      </c>
    </row>
    <row r="482" spans="1:5" x14ac:dyDescent="0.2">
      <c r="A482">
        <v>481</v>
      </c>
      <c r="B482" s="1">
        <v>1850</v>
      </c>
      <c r="C482" s="3" t="str">
        <f t="shared" si="15"/>
        <v>Larger Area</v>
      </c>
      <c r="D482" s="3">
        <v>9</v>
      </c>
      <c r="E482">
        <f t="shared" si="16"/>
        <v>1</v>
      </c>
    </row>
    <row r="483" spans="1:5" x14ac:dyDescent="0.2">
      <c r="A483">
        <v>482</v>
      </c>
      <c r="B483" s="1">
        <v>1792</v>
      </c>
      <c r="C483" s="3" t="str">
        <f t="shared" si="15"/>
        <v>Shorter Area</v>
      </c>
      <c r="D483" s="3">
        <v>9</v>
      </c>
      <c r="E483">
        <f t="shared" si="16"/>
        <v>1</v>
      </c>
    </row>
    <row r="484" spans="1:5" x14ac:dyDescent="0.2">
      <c r="A484">
        <v>483</v>
      </c>
      <c r="B484" s="1">
        <v>1826</v>
      </c>
      <c r="C484" s="3" t="str">
        <f t="shared" si="15"/>
        <v>Larger Area</v>
      </c>
      <c r="D484" s="3">
        <v>7</v>
      </c>
      <c r="E484">
        <f t="shared" si="16"/>
        <v>1</v>
      </c>
    </row>
    <row r="485" spans="1:5" x14ac:dyDescent="0.2">
      <c r="A485">
        <v>484</v>
      </c>
      <c r="B485" s="1">
        <v>1216</v>
      </c>
      <c r="C485" s="3" t="str">
        <f t="shared" si="15"/>
        <v>Shorter Area</v>
      </c>
      <c r="D485" s="3">
        <v>6</v>
      </c>
      <c r="E485">
        <f t="shared" si="16"/>
        <v>1</v>
      </c>
    </row>
    <row r="486" spans="1:5" x14ac:dyDescent="0.2">
      <c r="A486">
        <v>485</v>
      </c>
      <c r="B486" s="1">
        <v>999</v>
      </c>
      <c r="C486" s="3" t="str">
        <f t="shared" si="15"/>
        <v>Shorter Area</v>
      </c>
      <c r="D486" s="3">
        <v>5</v>
      </c>
      <c r="E486">
        <f t="shared" si="16"/>
        <v>0</v>
      </c>
    </row>
    <row r="487" spans="1:5" x14ac:dyDescent="0.2">
      <c r="A487">
        <v>486</v>
      </c>
      <c r="B487" s="1">
        <v>1113</v>
      </c>
      <c r="C487" s="3" t="str">
        <f t="shared" si="15"/>
        <v>Shorter Area</v>
      </c>
      <c r="D487" s="3">
        <v>5</v>
      </c>
      <c r="E487">
        <f t="shared" si="16"/>
        <v>0</v>
      </c>
    </row>
    <row r="488" spans="1:5" x14ac:dyDescent="0.2">
      <c r="A488">
        <v>487</v>
      </c>
      <c r="B488" s="1">
        <v>1073</v>
      </c>
      <c r="C488" s="3" t="str">
        <f t="shared" si="15"/>
        <v>Shorter Area</v>
      </c>
      <c r="D488" s="3">
        <v>5</v>
      </c>
      <c r="E488">
        <f t="shared" si="16"/>
        <v>0</v>
      </c>
    </row>
    <row r="489" spans="1:5" x14ac:dyDescent="0.2">
      <c r="A489">
        <v>488</v>
      </c>
      <c r="B489" s="1">
        <v>1484</v>
      </c>
      <c r="C489" s="3" t="str">
        <f t="shared" si="15"/>
        <v>Shorter Area</v>
      </c>
      <c r="D489" s="3">
        <v>5</v>
      </c>
      <c r="E489">
        <f t="shared" si="16"/>
        <v>0</v>
      </c>
    </row>
    <row r="490" spans="1:5" x14ac:dyDescent="0.2">
      <c r="A490">
        <v>489</v>
      </c>
      <c r="B490" s="1">
        <v>2414</v>
      </c>
      <c r="C490" s="3" t="str">
        <f t="shared" si="15"/>
        <v>Larger Area</v>
      </c>
      <c r="D490" s="3">
        <v>5</v>
      </c>
      <c r="E490">
        <f t="shared" si="16"/>
        <v>0</v>
      </c>
    </row>
    <row r="491" spans="1:5" x14ac:dyDescent="0.2">
      <c r="A491">
        <v>490</v>
      </c>
      <c r="B491" s="1">
        <v>630</v>
      </c>
      <c r="C491" s="3" t="str">
        <f t="shared" si="15"/>
        <v>Shorter Area</v>
      </c>
      <c r="D491" s="3">
        <v>4</v>
      </c>
      <c r="E491">
        <f t="shared" si="16"/>
        <v>0</v>
      </c>
    </row>
    <row r="492" spans="1:5" x14ac:dyDescent="0.2">
      <c r="A492">
        <v>491</v>
      </c>
      <c r="B492" s="1">
        <v>1304</v>
      </c>
      <c r="C492" s="3" t="str">
        <f t="shared" si="15"/>
        <v>Shorter Area</v>
      </c>
      <c r="D492" s="3">
        <v>5</v>
      </c>
      <c r="E492">
        <f t="shared" si="16"/>
        <v>0</v>
      </c>
    </row>
    <row r="493" spans="1:5" x14ac:dyDescent="0.2">
      <c r="A493">
        <v>492</v>
      </c>
      <c r="B493" s="1">
        <v>1578</v>
      </c>
      <c r="C493" s="3" t="str">
        <f t="shared" si="15"/>
        <v>Shorter Area</v>
      </c>
      <c r="D493" s="3">
        <v>6</v>
      </c>
      <c r="E493">
        <f t="shared" si="16"/>
        <v>1</v>
      </c>
    </row>
    <row r="494" spans="1:5" x14ac:dyDescent="0.2">
      <c r="A494">
        <v>493</v>
      </c>
      <c r="B494" s="1">
        <v>1456</v>
      </c>
      <c r="C494" s="3" t="str">
        <f t="shared" si="15"/>
        <v>Shorter Area</v>
      </c>
      <c r="D494" s="3">
        <v>6</v>
      </c>
      <c r="E494">
        <f t="shared" si="16"/>
        <v>1</v>
      </c>
    </row>
    <row r="495" spans="1:5" x14ac:dyDescent="0.2">
      <c r="A495">
        <v>494</v>
      </c>
      <c r="B495" s="1">
        <v>1269</v>
      </c>
      <c r="C495" s="3" t="str">
        <f t="shared" si="15"/>
        <v>Shorter Area</v>
      </c>
      <c r="D495" s="3">
        <v>5</v>
      </c>
      <c r="E495">
        <f t="shared" si="16"/>
        <v>0</v>
      </c>
    </row>
    <row r="496" spans="1:5" x14ac:dyDescent="0.2">
      <c r="A496">
        <v>495</v>
      </c>
      <c r="B496" s="1">
        <v>886</v>
      </c>
      <c r="C496" s="3" t="str">
        <f t="shared" si="15"/>
        <v>Shorter Area</v>
      </c>
      <c r="D496" s="3">
        <v>5</v>
      </c>
      <c r="E496">
        <f t="shared" si="16"/>
        <v>0</v>
      </c>
    </row>
    <row r="497" spans="1:5" x14ac:dyDescent="0.2">
      <c r="A497">
        <v>496</v>
      </c>
      <c r="B497" s="1">
        <v>720</v>
      </c>
      <c r="C497" s="3" t="str">
        <f t="shared" si="15"/>
        <v>Shorter Area</v>
      </c>
      <c r="D497" s="3">
        <v>4</v>
      </c>
      <c r="E497">
        <f t="shared" si="16"/>
        <v>0</v>
      </c>
    </row>
    <row r="498" spans="1:5" x14ac:dyDescent="0.2">
      <c r="A498">
        <v>497</v>
      </c>
      <c r="B498" s="1">
        <v>3228</v>
      </c>
      <c r="C498" s="3" t="str">
        <f t="shared" si="15"/>
        <v>Larger Area</v>
      </c>
      <c r="D498" s="3">
        <v>8</v>
      </c>
      <c r="E498">
        <f t="shared" si="16"/>
        <v>1</v>
      </c>
    </row>
    <row r="499" spans="1:5" x14ac:dyDescent="0.2">
      <c r="A499">
        <v>498</v>
      </c>
      <c r="B499" s="1">
        <v>1820</v>
      </c>
      <c r="C499" s="3" t="str">
        <f t="shared" si="15"/>
        <v>Larger Area</v>
      </c>
      <c r="D499" s="3">
        <v>7</v>
      </c>
      <c r="E499">
        <f t="shared" si="16"/>
        <v>1</v>
      </c>
    </row>
    <row r="500" spans="1:5" x14ac:dyDescent="0.2">
      <c r="A500">
        <v>499</v>
      </c>
      <c r="B500" s="1">
        <v>899</v>
      </c>
      <c r="C500" s="3" t="str">
        <f t="shared" si="15"/>
        <v>Shorter Area</v>
      </c>
      <c r="D500" s="3">
        <v>5</v>
      </c>
      <c r="E500">
        <f t="shared" si="16"/>
        <v>0</v>
      </c>
    </row>
    <row r="501" spans="1:5" x14ac:dyDescent="0.2">
      <c r="A501">
        <v>500</v>
      </c>
      <c r="B501" s="1">
        <v>912</v>
      </c>
      <c r="C501" s="3" t="str">
        <f t="shared" si="15"/>
        <v>Shorter Area</v>
      </c>
      <c r="D501" s="3">
        <v>5</v>
      </c>
      <c r="E501">
        <f t="shared" si="16"/>
        <v>0</v>
      </c>
    </row>
    <row r="502" spans="1:5" x14ac:dyDescent="0.2">
      <c r="A502">
        <v>501</v>
      </c>
      <c r="B502" s="1">
        <v>1218</v>
      </c>
      <c r="C502" s="3" t="str">
        <f t="shared" si="15"/>
        <v>Shorter Area</v>
      </c>
      <c r="D502" s="3">
        <v>6</v>
      </c>
      <c r="E502">
        <f t="shared" si="16"/>
        <v>1</v>
      </c>
    </row>
    <row r="503" spans="1:5" x14ac:dyDescent="0.2">
      <c r="A503">
        <v>502</v>
      </c>
      <c r="B503" s="1">
        <v>1768</v>
      </c>
      <c r="C503" s="3" t="str">
        <f t="shared" si="15"/>
        <v>Shorter Area</v>
      </c>
      <c r="D503" s="3">
        <v>7</v>
      </c>
      <c r="E503">
        <f t="shared" si="16"/>
        <v>1</v>
      </c>
    </row>
    <row r="504" spans="1:5" x14ac:dyDescent="0.2">
      <c r="A504">
        <v>503</v>
      </c>
      <c r="B504" s="1">
        <v>1214</v>
      </c>
      <c r="C504" s="3" t="str">
        <f t="shared" si="15"/>
        <v>Shorter Area</v>
      </c>
      <c r="D504" s="3">
        <v>5</v>
      </c>
      <c r="E504">
        <f t="shared" si="16"/>
        <v>0</v>
      </c>
    </row>
    <row r="505" spans="1:5" x14ac:dyDescent="0.2">
      <c r="A505">
        <v>504</v>
      </c>
      <c r="B505" s="1">
        <v>1801</v>
      </c>
      <c r="C505" s="3" t="str">
        <f t="shared" si="15"/>
        <v>Larger Area</v>
      </c>
      <c r="D505" s="3">
        <v>7</v>
      </c>
      <c r="E505">
        <f t="shared" si="16"/>
        <v>1</v>
      </c>
    </row>
    <row r="506" spans="1:5" x14ac:dyDescent="0.2">
      <c r="A506">
        <v>505</v>
      </c>
      <c r="B506" s="1">
        <v>1322</v>
      </c>
      <c r="C506" s="3" t="str">
        <f t="shared" si="15"/>
        <v>Shorter Area</v>
      </c>
      <c r="D506" s="3">
        <v>6</v>
      </c>
      <c r="E506">
        <f t="shared" si="16"/>
        <v>1</v>
      </c>
    </row>
    <row r="507" spans="1:5" x14ac:dyDescent="0.2">
      <c r="A507">
        <v>506</v>
      </c>
      <c r="B507" s="1">
        <v>1960</v>
      </c>
      <c r="C507" s="3" t="str">
        <f t="shared" si="15"/>
        <v>Larger Area</v>
      </c>
      <c r="D507" s="3">
        <v>5</v>
      </c>
      <c r="E507">
        <f t="shared" si="16"/>
        <v>0</v>
      </c>
    </row>
    <row r="508" spans="1:5" x14ac:dyDescent="0.2">
      <c r="A508">
        <v>507</v>
      </c>
      <c r="B508" s="1">
        <v>1911</v>
      </c>
      <c r="C508" s="3" t="str">
        <f t="shared" si="15"/>
        <v>Larger Area</v>
      </c>
      <c r="D508" s="3">
        <v>8</v>
      </c>
      <c r="E508">
        <f t="shared" si="16"/>
        <v>1</v>
      </c>
    </row>
    <row r="509" spans="1:5" x14ac:dyDescent="0.2">
      <c r="A509">
        <v>508</v>
      </c>
      <c r="B509" s="1">
        <v>1218</v>
      </c>
      <c r="C509" s="3" t="str">
        <f t="shared" si="15"/>
        <v>Shorter Area</v>
      </c>
      <c r="D509" s="3">
        <v>6</v>
      </c>
      <c r="E509">
        <f t="shared" si="16"/>
        <v>1</v>
      </c>
    </row>
    <row r="510" spans="1:5" x14ac:dyDescent="0.2">
      <c r="A510">
        <v>509</v>
      </c>
      <c r="B510" s="1">
        <v>1378</v>
      </c>
      <c r="C510" s="3" t="str">
        <f t="shared" si="15"/>
        <v>Shorter Area</v>
      </c>
      <c r="D510" s="3">
        <v>7</v>
      </c>
      <c r="E510">
        <f t="shared" si="16"/>
        <v>1</v>
      </c>
    </row>
    <row r="511" spans="1:5" x14ac:dyDescent="0.2">
      <c r="A511">
        <v>510</v>
      </c>
      <c r="B511" s="1">
        <v>1041</v>
      </c>
      <c r="C511" s="3" t="str">
        <f t="shared" si="15"/>
        <v>Shorter Area</v>
      </c>
      <c r="D511" s="3">
        <v>5</v>
      </c>
      <c r="E511">
        <f t="shared" si="16"/>
        <v>0</v>
      </c>
    </row>
    <row r="512" spans="1:5" x14ac:dyDescent="0.2">
      <c r="A512">
        <v>511</v>
      </c>
      <c r="B512" s="1">
        <v>1363</v>
      </c>
      <c r="C512" s="3" t="str">
        <f t="shared" si="15"/>
        <v>Shorter Area</v>
      </c>
      <c r="D512" s="3">
        <v>5</v>
      </c>
      <c r="E512">
        <f t="shared" si="16"/>
        <v>0</v>
      </c>
    </row>
    <row r="513" spans="1:5" x14ac:dyDescent="0.2">
      <c r="A513">
        <v>512</v>
      </c>
      <c r="B513" s="1">
        <v>1368</v>
      </c>
      <c r="C513" s="3" t="str">
        <f t="shared" si="15"/>
        <v>Shorter Area</v>
      </c>
      <c r="D513" s="3">
        <v>7</v>
      </c>
      <c r="E513">
        <f t="shared" si="16"/>
        <v>1</v>
      </c>
    </row>
    <row r="514" spans="1:5" x14ac:dyDescent="0.2">
      <c r="A514">
        <v>513</v>
      </c>
      <c r="B514" s="1">
        <v>864</v>
      </c>
      <c r="C514" s="3" t="str">
        <f t="shared" si="15"/>
        <v>Shorter Area</v>
      </c>
      <c r="D514" s="3">
        <v>5</v>
      </c>
      <c r="E514">
        <f t="shared" si="16"/>
        <v>0</v>
      </c>
    </row>
    <row r="515" spans="1:5" x14ac:dyDescent="0.2">
      <c r="A515">
        <v>514</v>
      </c>
      <c r="B515" s="1">
        <v>1080</v>
      </c>
      <c r="C515" s="3" t="str">
        <f t="shared" ref="C515:C578" si="17">IF(B515&gt;1800,"Larger Area","Shorter Area")</f>
        <v>Shorter Area</v>
      </c>
      <c r="D515" s="3">
        <v>6</v>
      </c>
      <c r="E515">
        <f t="shared" ref="E515:E578" si="18">IF(D515&gt;=6,1,0)</f>
        <v>1</v>
      </c>
    </row>
    <row r="516" spans="1:5" x14ac:dyDescent="0.2">
      <c r="A516">
        <v>515</v>
      </c>
      <c r="B516" s="1">
        <v>789</v>
      </c>
      <c r="C516" s="3" t="str">
        <f t="shared" si="17"/>
        <v>Shorter Area</v>
      </c>
      <c r="D516" s="3">
        <v>5</v>
      </c>
      <c r="E516">
        <f t="shared" si="18"/>
        <v>0</v>
      </c>
    </row>
    <row r="517" spans="1:5" x14ac:dyDescent="0.2">
      <c r="A517">
        <v>516</v>
      </c>
      <c r="B517" s="1">
        <v>2020</v>
      </c>
      <c r="C517" s="3" t="str">
        <f t="shared" si="17"/>
        <v>Larger Area</v>
      </c>
      <c r="D517" s="3">
        <v>10</v>
      </c>
      <c r="E517">
        <f t="shared" si="18"/>
        <v>1</v>
      </c>
    </row>
    <row r="518" spans="1:5" x14ac:dyDescent="0.2">
      <c r="A518">
        <v>517</v>
      </c>
      <c r="B518" s="1">
        <v>2119</v>
      </c>
      <c r="C518" s="3" t="str">
        <f t="shared" si="17"/>
        <v>Larger Area</v>
      </c>
      <c r="D518" s="3">
        <v>6</v>
      </c>
      <c r="E518">
        <f t="shared" si="18"/>
        <v>1</v>
      </c>
    </row>
    <row r="519" spans="1:5" x14ac:dyDescent="0.2">
      <c r="A519">
        <v>518</v>
      </c>
      <c r="B519" s="1">
        <v>2344</v>
      </c>
      <c r="C519" s="3" t="str">
        <f t="shared" si="17"/>
        <v>Larger Area</v>
      </c>
      <c r="D519" s="3">
        <v>7</v>
      </c>
      <c r="E519">
        <f t="shared" si="18"/>
        <v>1</v>
      </c>
    </row>
    <row r="520" spans="1:5" x14ac:dyDescent="0.2">
      <c r="A520">
        <v>519</v>
      </c>
      <c r="B520" s="1">
        <v>1796</v>
      </c>
      <c r="C520" s="3" t="str">
        <f t="shared" si="17"/>
        <v>Shorter Area</v>
      </c>
      <c r="D520" s="3">
        <v>6</v>
      </c>
      <c r="E520">
        <f t="shared" si="18"/>
        <v>1</v>
      </c>
    </row>
    <row r="521" spans="1:5" x14ac:dyDescent="0.2">
      <c r="A521">
        <v>520</v>
      </c>
      <c r="B521" s="1">
        <v>2080</v>
      </c>
      <c r="C521" s="3" t="str">
        <f t="shared" si="17"/>
        <v>Larger Area</v>
      </c>
      <c r="D521" s="3">
        <v>7</v>
      </c>
      <c r="E521">
        <f t="shared" si="18"/>
        <v>1</v>
      </c>
    </row>
    <row r="522" spans="1:5" x14ac:dyDescent="0.2">
      <c r="A522">
        <v>521</v>
      </c>
      <c r="B522" s="1">
        <v>1294</v>
      </c>
      <c r="C522" s="3" t="str">
        <f t="shared" si="17"/>
        <v>Shorter Area</v>
      </c>
      <c r="D522" s="3">
        <v>4</v>
      </c>
      <c r="E522">
        <f t="shared" si="18"/>
        <v>0</v>
      </c>
    </row>
    <row r="523" spans="1:5" x14ac:dyDescent="0.2">
      <c r="A523">
        <v>522</v>
      </c>
      <c r="B523" s="1">
        <v>1244</v>
      </c>
      <c r="C523" s="3" t="str">
        <f t="shared" si="17"/>
        <v>Shorter Area</v>
      </c>
      <c r="D523" s="3">
        <v>6</v>
      </c>
      <c r="E523">
        <f t="shared" si="18"/>
        <v>1</v>
      </c>
    </row>
    <row r="524" spans="1:5" x14ac:dyDescent="0.2">
      <c r="A524">
        <v>523</v>
      </c>
      <c r="B524" s="1">
        <v>1664</v>
      </c>
      <c r="C524" s="3" t="str">
        <f t="shared" si="17"/>
        <v>Shorter Area</v>
      </c>
      <c r="D524" s="3">
        <v>6</v>
      </c>
      <c r="E524">
        <f t="shared" si="18"/>
        <v>1</v>
      </c>
    </row>
    <row r="525" spans="1:5" x14ac:dyDescent="0.2">
      <c r="A525">
        <v>524</v>
      </c>
      <c r="B525" s="1">
        <v>4676</v>
      </c>
      <c r="C525" s="3" t="str">
        <f t="shared" si="17"/>
        <v>Larger Area</v>
      </c>
      <c r="D525" s="3">
        <v>10</v>
      </c>
      <c r="E525">
        <f t="shared" si="18"/>
        <v>1</v>
      </c>
    </row>
    <row r="526" spans="1:5" x14ac:dyDescent="0.2">
      <c r="A526">
        <v>525</v>
      </c>
      <c r="B526" s="1">
        <v>2398</v>
      </c>
      <c r="C526" s="3" t="str">
        <f t="shared" si="17"/>
        <v>Larger Area</v>
      </c>
      <c r="D526" s="3">
        <v>7</v>
      </c>
      <c r="E526">
        <f t="shared" si="18"/>
        <v>1</v>
      </c>
    </row>
    <row r="527" spans="1:5" x14ac:dyDescent="0.2">
      <c r="A527">
        <v>526</v>
      </c>
      <c r="B527" s="1">
        <v>1266</v>
      </c>
      <c r="C527" s="3" t="str">
        <f t="shared" si="17"/>
        <v>Shorter Area</v>
      </c>
      <c r="D527" s="3">
        <v>7</v>
      </c>
      <c r="E527">
        <f t="shared" si="18"/>
        <v>1</v>
      </c>
    </row>
    <row r="528" spans="1:5" x14ac:dyDescent="0.2">
      <c r="A528">
        <v>527</v>
      </c>
      <c r="B528" s="1">
        <v>928</v>
      </c>
      <c r="C528" s="3" t="str">
        <f t="shared" si="17"/>
        <v>Shorter Area</v>
      </c>
      <c r="D528" s="3">
        <v>5</v>
      </c>
      <c r="E528">
        <f t="shared" si="18"/>
        <v>0</v>
      </c>
    </row>
    <row r="529" spans="1:5" x14ac:dyDescent="0.2">
      <c r="A529">
        <v>528</v>
      </c>
      <c r="B529" s="1">
        <v>2713</v>
      </c>
      <c r="C529" s="3" t="str">
        <f t="shared" si="17"/>
        <v>Larger Area</v>
      </c>
      <c r="D529" s="3">
        <v>9</v>
      </c>
      <c r="E529">
        <f t="shared" si="18"/>
        <v>1</v>
      </c>
    </row>
    <row r="530" spans="1:5" x14ac:dyDescent="0.2">
      <c r="A530">
        <v>529</v>
      </c>
      <c r="B530" s="1">
        <v>605</v>
      </c>
      <c r="C530" s="3" t="str">
        <f t="shared" si="17"/>
        <v>Shorter Area</v>
      </c>
      <c r="D530" s="3">
        <v>4</v>
      </c>
      <c r="E530">
        <f t="shared" si="18"/>
        <v>0</v>
      </c>
    </row>
    <row r="531" spans="1:5" x14ac:dyDescent="0.2">
      <c r="A531">
        <v>530</v>
      </c>
      <c r="B531" s="1">
        <v>2515</v>
      </c>
      <c r="C531" s="3" t="str">
        <f t="shared" si="17"/>
        <v>Larger Area</v>
      </c>
      <c r="D531" s="3">
        <v>6</v>
      </c>
      <c r="E531">
        <f t="shared" si="18"/>
        <v>1</v>
      </c>
    </row>
    <row r="532" spans="1:5" x14ac:dyDescent="0.2">
      <c r="A532">
        <v>531</v>
      </c>
      <c r="B532" s="1">
        <v>1509</v>
      </c>
      <c r="C532" s="3" t="str">
        <f t="shared" si="17"/>
        <v>Shorter Area</v>
      </c>
      <c r="D532" s="3">
        <v>6</v>
      </c>
      <c r="E532">
        <f t="shared" si="18"/>
        <v>1</v>
      </c>
    </row>
    <row r="533" spans="1:5" x14ac:dyDescent="0.2">
      <c r="A533">
        <v>532</v>
      </c>
      <c r="B533" s="1">
        <v>1362</v>
      </c>
      <c r="C533" s="3" t="str">
        <f t="shared" si="17"/>
        <v>Shorter Area</v>
      </c>
      <c r="D533" s="3">
        <v>6</v>
      </c>
      <c r="E533">
        <f t="shared" si="18"/>
        <v>1</v>
      </c>
    </row>
    <row r="534" spans="1:5" x14ac:dyDescent="0.2">
      <c r="A534">
        <v>533</v>
      </c>
      <c r="B534" s="1">
        <v>827</v>
      </c>
      <c r="C534" s="3" t="str">
        <f t="shared" si="17"/>
        <v>Shorter Area</v>
      </c>
      <c r="D534" s="3">
        <v>5</v>
      </c>
      <c r="E534">
        <f t="shared" si="18"/>
        <v>0</v>
      </c>
    </row>
    <row r="535" spans="1:5" x14ac:dyDescent="0.2">
      <c r="A535">
        <v>534</v>
      </c>
      <c r="B535" s="1">
        <v>334</v>
      </c>
      <c r="C535" s="3" t="str">
        <f t="shared" si="17"/>
        <v>Shorter Area</v>
      </c>
      <c r="D535" s="3">
        <v>1</v>
      </c>
      <c r="E535">
        <f t="shared" si="18"/>
        <v>0</v>
      </c>
    </row>
    <row r="536" spans="1:5" x14ac:dyDescent="0.2">
      <c r="A536">
        <v>535</v>
      </c>
      <c r="B536" s="1">
        <v>1414</v>
      </c>
      <c r="C536" s="3" t="str">
        <f t="shared" si="17"/>
        <v>Shorter Area</v>
      </c>
      <c r="D536" s="3">
        <v>8</v>
      </c>
      <c r="E536">
        <f t="shared" si="18"/>
        <v>1</v>
      </c>
    </row>
    <row r="537" spans="1:5" x14ac:dyDescent="0.2">
      <c r="A537">
        <v>536</v>
      </c>
      <c r="B537" s="1">
        <v>1347</v>
      </c>
      <c r="C537" s="3" t="str">
        <f t="shared" si="17"/>
        <v>Shorter Area</v>
      </c>
      <c r="D537" s="3">
        <v>5</v>
      </c>
      <c r="E537">
        <f t="shared" si="18"/>
        <v>0</v>
      </c>
    </row>
    <row r="538" spans="1:5" x14ac:dyDescent="0.2">
      <c r="A538">
        <v>537</v>
      </c>
      <c r="B538" s="1">
        <v>1724</v>
      </c>
      <c r="C538" s="3" t="str">
        <f t="shared" si="17"/>
        <v>Shorter Area</v>
      </c>
      <c r="D538" s="3">
        <v>7</v>
      </c>
      <c r="E538">
        <f t="shared" si="18"/>
        <v>1</v>
      </c>
    </row>
    <row r="539" spans="1:5" x14ac:dyDescent="0.2">
      <c r="A539">
        <v>538</v>
      </c>
      <c r="B539" s="1">
        <v>864</v>
      </c>
      <c r="C539" s="3" t="str">
        <f t="shared" si="17"/>
        <v>Shorter Area</v>
      </c>
      <c r="D539" s="3">
        <v>4</v>
      </c>
      <c r="E539">
        <f t="shared" si="18"/>
        <v>0</v>
      </c>
    </row>
    <row r="540" spans="1:5" x14ac:dyDescent="0.2">
      <c r="A540">
        <v>539</v>
      </c>
      <c r="B540" s="1">
        <v>1159</v>
      </c>
      <c r="C540" s="3" t="str">
        <f t="shared" si="17"/>
        <v>Shorter Area</v>
      </c>
      <c r="D540" s="3">
        <v>5</v>
      </c>
      <c r="E540">
        <f t="shared" si="18"/>
        <v>0</v>
      </c>
    </row>
    <row r="541" spans="1:5" x14ac:dyDescent="0.2">
      <c r="A541">
        <v>540</v>
      </c>
      <c r="B541" s="1">
        <v>1601</v>
      </c>
      <c r="C541" s="3" t="str">
        <f t="shared" si="17"/>
        <v>Shorter Area</v>
      </c>
      <c r="D541" s="3">
        <v>8</v>
      </c>
      <c r="E541">
        <f t="shared" si="18"/>
        <v>1</v>
      </c>
    </row>
    <row r="542" spans="1:5" x14ac:dyDescent="0.2">
      <c r="A542">
        <v>541</v>
      </c>
      <c r="B542" s="1">
        <v>1838</v>
      </c>
      <c r="C542" s="3" t="str">
        <f t="shared" si="17"/>
        <v>Larger Area</v>
      </c>
      <c r="D542" s="3">
        <v>9</v>
      </c>
      <c r="E542">
        <f t="shared" si="18"/>
        <v>1</v>
      </c>
    </row>
    <row r="543" spans="1:5" x14ac:dyDescent="0.2">
      <c r="A543">
        <v>542</v>
      </c>
      <c r="B543" s="1">
        <v>2285</v>
      </c>
      <c r="C543" s="3" t="str">
        <f t="shared" si="17"/>
        <v>Larger Area</v>
      </c>
      <c r="D543" s="3">
        <v>8</v>
      </c>
      <c r="E543">
        <f t="shared" si="18"/>
        <v>1</v>
      </c>
    </row>
    <row r="544" spans="1:5" x14ac:dyDescent="0.2">
      <c r="A544">
        <v>543</v>
      </c>
      <c r="B544" s="1">
        <v>1680</v>
      </c>
      <c r="C544" s="3" t="str">
        <f t="shared" si="17"/>
        <v>Shorter Area</v>
      </c>
      <c r="D544" s="3">
        <v>7</v>
      </c>
      <c r="E544">
        <f t="shared" si="18"/>
        <v>1</v>
      </c>
    </row>
    <row r="545" spans="1:5" x14ac:dyDescent="0.2">
      <c r="A545">
        <v>544</v>
      </c>
      <c r="B545" s="1">
        <v>767</v>
      </c>
      <c r="C545" s="3" t="str">
        <f t="shared" si="17"/>
        <v>Shorter Area</v>
      </c>
      <c r="D545" s="3">
        <v>7</v>
      </c>
      <c r="E545">
        <f t="shared" si="18"/>
        <v>1</v>
      </c>
    </row>
    <row r="546" spans="1:5" x14ac:dyDescent="0.2">
      <c r="A546">
        <v>545</v>
      </c>
      <c r="B546" s="1">
        <v>1496</v>
      </c>
      <c r="C546" s="3" t="str">
        <f t="shared" si="17"/>
        <v>Shorter Area</v>
      </c>
      <c r="D546" s="3">
        <v>7</v>
      </c>
      <c r="E546">
        <f t="shared" si="18"/>
        <v>1</v>
      </c>
    </row>
    <row r="547" spans="1:5" x14ac:dyDescent="0.2">
      <c r="A547">
        <v>546</v>
      </c>
      <c r="B547" s="1">
        <v>2183</v>
      </c>
      <c r="C547" s="3" t="str">
        <f t="shared" si="17"/>
        <v>Larger Area</v>
      </c>
      <c r="D547" s="3">
        <v>7</v>
      </c>
      <c r="E547">
        <f t="shared" si="18"/>
        <v>1</v>
      </c>
    </row>
    <row r="548" spans="1:5" x14ac:dyDescent="0.2">
      <c r="A548">
        <v>547</v>
      </c>
      <c r="B548" s="1">
        <v>1635</v>
      </c>
      <c r="C548" s="3" t="str">
        <f t="shared" si="17"/>
        <v>Shorter Area</v>
      </c>
      <c r="D548" s="3">
        <v>6</v>
      </c>
      <c r="E548">
        <f t="shared" si="18"/>
        <v>1</v>
      </c>
    </row>
    <row r="549" spans="1:5" x14ac:dyDescent="0.2">
      <c r="A549">
        <v>548</v>
      </c>
      <c r="B549" s="1">
        <v>768</v>
      </c>
      <c r="C549" s="3" t="str">
        <f t="shared" si="17"/>
        <v>Shorter Area</v>
      </c>
      <c r="D549" s="3">
        <v>5</v>
      </c>
      <c r="E549">
        <f t="shared" si="18"/>
        <v>0</v>
      </c>
    </row>
    <row r="550" spans="1:5" x14ac:dyDescent="0.2">
      <c r="A550">
        <v>549</v>
      </c>
      <c r="B550" s="1">
        <v>825</v>
      </c>
      <c r="C550" s="3" t="str">
        <f t="shared" si="17"/>
        <v>Shorter Area</v>
      </c>
      <c r="D550" s="3">
        <v>5</v>
      </c>
      <c r="E550">
        <f t="shared" si="18"/>
        <v>0</v>
      </c>
    </row>
    <row r="551" spans="1:5" x14ac:dyDescent="0.2">
      <c r="A551">
        <v>550</v>
      </c>
      <c r="B551" s="1">
        <v>2094</v>
      </c>
      <c r="C551" s="3" t="str">
        <f t="shared" si="17"/>
        <v>Larger Area</v>
      </c>
      <c r="D551" s="3">
        <v>7</v>
      </c>
      <c r="E551">
        <f t="shared" si="18"/>
        <v>1</v>
      </c>
    </row>
    <row r="552" spans="1:5" x14ac:dyDescent="0.2">
      <c r="A552">
        <v>551</v>
      </c>
      <c r="B552" s="1">
        <v>1069</v>
      </c>
      <c r="C552" s="3" t="str">
        <f t="shared" si="17"/>
        <v>Shorter Area</v>
      </c>
      <c r="D552" s="3">
        <v>6</v>
      </c>
      <c r="E552">
        <f t="shared" si="18"/>
        <v>1</v>
      </c>
    </row>
    <row r="553" spans="1:5" x14ac:dyDescent="0.2">
      <c r="A553">
        <v>552</v>
      </c>
      <c r="B553" s="1">
        <v>928</v>
      </c>
      <c r="C553" s="3" t="str">
        <f t="shared" si="17"/>
        <v>Shorter Area</v>
      </c>
      <c r="D553" s="3">
        <v>5</v>
      </c>
      <c r="E553">
        <f t="shared" si="18"/>
        <v>0</v>
      </c>
    </row>
    <row r="554" spans="1:5" x14ac:dyDescent="0.2">
      <c r="A554">
        <v>553</v>
      </c>
      <c r="B554" s="1">
        <v>1717</v>
      </c>
      <c r="C554" s="3" t="str">
        <f t="shared" si="17"/>
        <v>Shorter Area</v>
      </c>
      <c r="D554" s="3">
        <v>8</v>
      </c>
      <c r="E554">
        <f t="shared" si="18"/>
        <v>1</v>
      </c>
    </row>
    <row r="555" spans="1:5" x14ac:dyDescent="0.2">
      <c r="A555">
        <v>554</v>
      </c>
      <c r="B555" s="1">
        <v>1126</v>
      </c>
      <c r="C555" s="3" t="str">
        <f t="shared" si="17"/>
        <v>Shorter Area</v>
      </c>
      <c r="D555" s="3">
        <v>4</v>
      </c>
      <c r="E555">
        <f t="shared" si="18"/>
        <v>0</v>
      </c>
    </row>
    <row r="556" spans="1:5" x14ac:dyDescent="0.2">
      <c r="A556">
        <v>555</v>
      </c>
      <c r="B556" s="1">
        <v>2046</v>
      </c>
      <c r="C556" s="3" t="str">
        <f t="shared" si="17"/>
        <v>Larger Area</v>
      </c>
      <c r="D556" s="3">
        <v>7</v>
      </c>
      <c r="E556">
        <f t="shared" si="18"/>
        <v>1</v>
      </c>
    </row>
    <row r="557" spans="1:5" x14ac:dyDescent="0.2">
      <c r="A557">
        <v>556</v>
      </c>
      <c r="B557" s="1">
        <v>1048</v>
      </c>
      <c r="C557" s="3" t="str">
        <f t="shared" si="17"/>
        <v>Shorter Area</v>
      </c>
      <c r="D557" s="3">
        <v>5</v>
      </c>
      <c r="E557">
        <f t="shared" si="18"/>
        <v>0</v>
      </c>
    </row>
    <row r="558" spans="1:5" x14ac:dyDescent="0.2">
      <c r="A558">
        <v>557</v>
      </c>
      <c r="B558" s="1">
        <v>1092</v>
      </c>
      <c r="C558" s="3" t="str">
        <f t="shared" si="17"/>
        <v>Shorter Area</v>
      </c>
      <c r="D558" s="3">
        <v>5</v>
      </c>
      <c r="E558">
        <f t="shared" si="18"/>
        <v>0</v>
      </c>
    </row>
    <row r="559" spans="1:5" x14ac:dyDescent="0.2">
      <c r="A559">
        <v>558</v>
      </c>
      <c r="B559" s="1">
        <v>1336</v>
      </c>
      <c r="C559" s="3" t="str">
        <f t="shared" si="17"/>
        <v>Shorter Area</v>
      </c>
      <c r="D559" s="3">
        <v>4</v>
      </c>
      <c r="E559">
        <f t="shared" si="18"/>
        <v>0</v>
      </c>
    </row>
    <row r="560" spans="1:5" x14ac:dyDescent="0.2">
      <c r="A560">
        <v>559</v>
      </c>
      <c r="B560" s="1">
        <v>1446</v>
      </c>
      <c r="C560" s="3" t="str">
        <f t="shared" si="17"/>
        <v>Shorter Area</v>
      </c>
      <c r="D560" s="3">
        <v>7</v>
      </c>
      <c r="E560">
        <f t="shared" si="18"/>
        <v>1</v>
      </c>
    </row>
    <row r="561" spans="1:5" x14ac:dyDescent="0.2">
      <c r="A561">
        <v>560</v>
      </c>
      <c r="B561" s="1">
        <v>1557</v>
      </c>
      <c r="C561" s="3" t="str">
        <f t="shared" si="17"/>
        <v>Shorter Area</v>
      </c>
      <c r="D561" s="3">
        <v>7</v>
      </c>
      <c r="E561">
        <f t="shared" si="18"/>
        <v>1</v>
      </c>
    </row>
    <row r="562" spans="1:5" x14ac:dyDescent="0.2">
      <c r="A562">
        <v>561</v>
      </c>
      <c r="B562" s="1">
        <v>1392</v>
      </c>
      <c r="C562" s="3" t="str">
        <f t="shared" si="17"/>
        <v>Shorter Area</v>
      </c>
      <c r="D562" s="3">
        <v>5</v>
      </c>
      <c r="E562">
        <f t="shared" si="18"/>
        <v>0</v>
      </c>
    </row>
    <row r="563" spans="1:5" x14ac:dyDescent="0.2">
      <c r="A563">
        <v>562</v>
      </c>
      <c r="B563" s="1">
        <v>1389</v>
      </c>
      <c r="C563" s="3" t="str">
        <f t="shared" si="17"/>
        <v>Shorter Area</v>
      </c>
      <c r="D563" s="3">
        <v>5</v>
      </c>
      <c r="E563">
        <f t="shared" si="18"/>
        <v>0</v>
      </c>
    </row>
    <row r="564" spans="1:5" x14ac:dyDescent="0.2">
      <c r="A564">
        <v>563</v>
      </c>
      <c r="B564" s="1">
        <v>996</v>
      </c>
      <c r="C564" s="3" t="str">
        <f t="shared" si="17"/>
        <v>Shorter Area</v>
      </c>
      <c r="D564" s="3">
        <v>5</v>
      </c>
      <c r="E564">
        <f t="shared" si="18"/>
        <v>0</v>
      </c>
    </row>
    <row r="565" spans="1:5" x14ac:dyDescent="0.2">
      <c r="A565">
        <v>564</v>
      </c>
      <c r="B565" s="1">
        <v>1674</v>
      </c>
      <c r="C565" s="3" t="str">
        <f t="shared" si="17"/>
        <v>Shorter Area</v>
      </c>
      <c r="D565" s="3">
        <v>6</v>
      </c>
      <c r="E565">
        <f t="shared" si="18"/>
        <v>1</v>
      </c>
    </row>
    <row r="566" spans="1:5" x14ac:dyDescent="0.2">
      <c r="A566">
        <v>565</v>
      </c>
      <c r="B566" s="1">
        <v>2295</v>
      </c>
      <c r="C566" s="3" t="str">
        <f t="shared" si="17"/>
        <v>Larger Area</v>
      </c>
      <c r="D566" s="3">
        <v>7</v>
      </c>
      <c r="E566">
        <f t="shared" si="18"/>
        <v>1</v>
      </c>
    </row>
    <row r="567" spans="1:5" x14ac:dyDescent="0.2">
      <c r="A567">
        <v>566</v>
      </c>
      <c r="B567" s="1">
        <v>1647</v>
      </c>
      <c r="C567" s="3" t="str">
        <f t="shared" si="17"/>
        <v>Shorter Area</v>
      </c>
      <c r="D567" s="3">
        <v>6</v>
      </c>
      <c r="E567">
        <f t="shared" si="18"/>
        <v>1</v>
      </c>
    </row>
    <row r="568" spans="1:5" x14ac:dyDescent="0.2">
      <c r="A568">
        <v>567</v>
      </c>
      <c r="B568" s="1">
        <v>2504</v>
      </c>
      <c r="C568" s="3" t="str">
        <f t="shared" si="17"/>
        <v>Larger Area</v>
      </c>
      <c r="D568" s="3">
        <v>9</v>
      </c>
      <c r="E568">
        <f t="shared" si="18"/>
        <v>1</v>
      </c>
    </row>
    <row r="569" spans="1:5" x14ac:dyDescent="0.2">
      <c r="A569">
        <v>568</v>
      </c>
      <c r="B569" s="1">
        <v>1535</v>
      </c>
      <c r="C569" s="3" t="str">
        <f t="shared" si="17"/>
        <v>Shorter Area</v>
      </c>
      <c r="D569" s="3">
        <v>7</v>
      </c>
      <c r="E569">
        <f t="shared" si="18"/>
        <v>1</v>
      </c>
    </row>
    <row r="570" spans="1:5" x14ac:dyDescent="0.2">
      <c r="A570">
        <v>569</v>
      </c>
      <c r="B570" s="1">
        <v>2132</v>
      </c>
      <c r="C570" s="3" t="str">
        <f t="shared" si="17"/>
        <v>Larger Area</v>
      </c>
      <c r="D570" s="3">
        <v>8</v>
      </c>
      <c r="E570">
        <f t="shared" si="18"/>
        <v>1</v>
      </c>
    </row>
    <row r="571" spans="1:5" x14ac:dyDescent="0.2">
      <c r="A571">
        <v>570</v>
      </c>
      <c r="B571" s="1">
        <v>943</v>
      </c>
      <c r="C571" s="3" t="str">
        <f t="shared" si="17"/>
        <v>Shorter Area</v>
      </c>
      <c r="D571" s="3">
        <v>5</v>
      </c>
      <c r="E571">
        <f t="shared" si="18"/>
        <v>0</v>
      </c>
    </row>
    <row r="572" spans="1:5" x14ac:dyDescent="0.2">
      <c r="A572">
        <v>571</v>
      </c>
      <c r="B572" s="1">
        <v>1728</v>
      </c>
      <c r="C572" s="3" t="str">
        <f t="shared" si="17"/>
        <v>Shorter Area</v>
      </c>
      <c r="D572" s="3">
        <v>5</v>
      </c>
      <c r="E572">
        <f t="shared" si="18"/>
        <v>0</v>
      </c>
    </row>
    <row r="573" spans="1:5" x14ac:dyDescent="0.2">
      <c r="A573">
        <v>572</v>
      </c>
      <c r="B573" s="1">
        <v>864</v>
      </c>
      <c r="C573" s="3" t="str">
        <f t="shared" si="17"/>
        <v>Shorter Area</v>
      </c>
      <c r="D573" s="3">
        <v>6</v>
      </c>
      <c r="E573">
        <f t="shared" si="18"/>
        <v>1</v>
      </c>
    </row>
    <row r="574" spans="1:5" x14ac:dyDescent="0.2">
      <c r="A574">
        <v>573</v>
      </c>
      <c r="B574" s="1">
        <v>1692</v>
      </c>
      <c r="C574" s="3" t="str">
        <f t="shared" si="17"/>
        <v>Shorter Area</v>
      </c>
      <c r="D574" s="3">
        <v>7</v>
      </c>
      <c r="E574">
        <f t="shared" si="18"/>
        <v>1</v>
      </c>
    </row>
    <row r="575" spans="1:5" x14ac:dyDescent="0.2">
      <c r="A575">
        <v>574</v>
      </c>
      <c r="B575" s="1">
        <v>1430</v>
      </c>
      <c r="C575" s="3" t="str">
        <f t="shared" si="17"/>
        <v>Shorter Area</v>
      </c>
      <c r="D575" s="3">
        <v>7</v>
      </c>
      <c r="E575">
        <f t="shared" si="18"/>
        <v>1</v>
      </c>
    </row>
    <row r="576" spans="1:5" x14ac:dyDescent="0.2">
      <c r="A576">
        <v>575</v>
      </c>
      <c r="B576" s="1">
        <v>1109</v>
      </c>
      <c r="C576" s="3" t="str">
        <f t="shared" si="17"/>
        <v>Shorter Area</v>
      </c>
      <c r="D576" s="3">
        <v>5</v>
      </c>
      <c r="E576">
        <f t="shared" si="18"/>
        <v>0</v>
      </c>
    </row>
    <row r="577" spans="1:5" x14ac:dyDescent="0.2">
      <c r="A577">
        <v>576</v>
      </c>
      <c r="B577" s="1">
        <v>1216</v>
      </c>
      <c r="C577" s="3" t="str">
        <f t="shared" si="17"/>
        <v>Shorter Area</v>
      </c>
      <c r="D577" s="3">
        <v>5</v>
      </c>
      <c r="E577">
        <f t="shared" si="18"/>
        <v>0</v>
      </c>
    </row>
    <row r="578" spans="1:5" x14ac:dyDescent="0.2">
      <c r="A578">
        <v>577</v>
      </c>
      <c r="B578" s="1">
        <v>1477</v>
      </c>
      <c r="C578" s="3" t="str">
        <f t="shared" si="17"/>
        <v>Shorter Area</v>
      </c>
      <c r="D578" s="3">
        <v>7</v>
      </c>
      <c r="E578">
        <f t="shared" si="18"/>
        <v>1</v>
      </c>
    </row>
    <row r="579" spans="1:5" x14ac:dyDescent="0.2">
      <c r="A579">
        <v>578</v>
      </c>
      <c r="B579" s="1">
        <v>1320</v>
      </c>
      <c r="C579" s="3" t="str">
        <f t="shared" ref="C579:C642" si="19">IF(B579&gt;1800,"Larger Area","Shorter Area")</f>
        <v>Shorter Area</v>
      </c>
      <c r="D579" s="3">
        <v>5</v>
      </c>
      <c r="E579">
        <f t="shared" ref="E579:E642" si="20">IF(D579&gt;=6,1,0)</f>
        <v>0</v>
      </c>
    </row>
    <row r="580" spans="1:5" x14ac:dyDescent="0.2">
      <c r="A580">
        <v>579</v>
      </c>
      <c r="B580" s="1">
        <v>1392</v>
      </c>
      <c r="C580" s="3" t="str">
        <f t="shared" si="19"/>
        <v>Shorter Area</v>
      </c>
      <c r="D580" s="3">
        <v>7</v>
      </c>
      <c r="E580">
        <f t="shared" si="20"/>
        <v>1</v>
      </c>
    </row>
    <row r="581" spans="1:5" x14ac:dyDescent="0.2">
      <c r="A581">
        <v>580</v>
      </c>
      <c r="B581" s="1">
        <v>1795</v>
      </c>
      <c r="C581" s="3" t="str">
        <f t="shared" si="19"/>
        <v>Shorter Area</v>
      </c>
      <c r="D581" s="3">
        <v>5</v>
      </c>
      <c r="E581">
        <f t="shared" si="20"/>
        <v>0</v>
      </c>
    </row>
    <row r="582" spans="1:5" x14ac:dyDescent="0.2">
      <c r="A582">
        <v>581</v>
      </c>
      <c r="B582" s="1">
        <v>1429</v>
      </c>
      <c r="C582" s="3" t="str">
        <f t="shared" si="19"/>
        <v>Shorter Area</v>
      </c>
      <c r="D582" s="3">
        <v>6</v>
      </c>
      <c r="E582">
        <f t="shared" si="20"/>
        <v>1</v>
      </c>
    </row>
    <row r="583" spans="1:5" x14ac:dyDescent="0.2">
      <c r="A583">
        <v>582</v>
      </c>
      <c r="B583" s="1">
        <v>2042</v>
      </c>
      <c r="C583" s="3" t="str">
        <f t="shared" si="19"/>
        <v>Larger Area</v>
      </c>
      <c r="D583" s="3">
        <v>8</v>
      </c>
      <c r="E583">
        <f t="shared" si="20"/>
        <v>1</v>
      </c>
    </row>
    <row r="584" spans="1:5" x14ac:dyDescent="0.2">
      <c r="A584">
        <v>583</v>
      </c>
      <c r="B584" s="1">
        <v>816</v>
      </c>
      <c r="C584" s="3" t="str">
        <f t="shared" si="19"/>
        <v>Shorter Area</v>
      </c>
      <c r="D584" s="3">
        <v>6</v>
      </c>
      <c r="E584">
        <f t="shared" si="20"/>
        <v>1</v>
      </c>
    </row>
    <row r="585" spans="1:5" x14ac:dyDescent="0.2">
      <c r="A585">
        <v>584</v>
      </c>
      <c r="B585" s="1">
        <v>2775</v>
      </c>
      <c r="C585" s="3" t="str">
        <f t="shared" si="19"/>
        <v>Larger Area</v>
      </c>
      <c r="D585" s="3">
        <v>10</v>
      </c>
      <c r="E585">
        <f t="shared" si="20"/>
        <v>1</v>
      </c>
    </row>
    <row r="586" spans="1:5" x14ac:dyDescent="0.2">
      <c r="A586">
        <v>585</v>
      </c>
      <c r="B586" s="1">
        <v>1573</v>
      </c>
      <c r="C586" s="3" t="str">
        <f t="shared" si="19"/>
        <v>Shorter Area</v>
      </c>
      <c r="D586" s="3">
        <v>4</v>
      </c>
      <c r="E586">
        <f t="shared" si="20"/>
        <v>0</v>
      </c>
    </row>
    <row r="587" spans="1:5" x14ac:dyDescent="0.2">
      <c r="A587">
        <v>586</v>
      </c>
      <c r="B587" s="1">
        <v>2028</v>
      </c>
      <c r="C587" s="3" t="str">
        <f t="shared" si="19"/>
        <v>Larger Area</v>
      </c>
      <c r="D587" s="3">
        <v>8</v>
      </c>
      <c r="E587">
        <f t="shared" si="20"/>
        <v>1</v>
      </c>
    </row>
    <row r="588" spans="1:5" x14ac:dyDescent="0.2">
      <c r="A588">
        <v>587</v>
      </c>
      <c r="B588" s="1">
        <v>838</v>
      </c>
      <c r="C588" s="3" t="str">
        <f t="shared" si="19"/>
        <v>Shorter Area</v>
      </c>
      <c r="D588" s="3">
        <v>6</v>
      </c>
      <c r="E588">
        <f t="shared" si="20"/>
        <v>1</v>
      </c>
    </row>
    <row r="589" spans="1:5" x14ac:dyDescent="0.2">
      <c r="A589">
        <v>588</v>
      </c>
      <c r="B589" s="1">
        <v>860</v>
      </c>
      <c r="C589" s="3" t="str">
        <f t="shared" si="19"/>
        <v>Shorter Area</v>
      </c>
      <c r="D589" s="3">
        <v>5</v>
      </c>
      <c r="E589">
        <f t="shared" si="20"/>
        <v>0</v>
      </c>
    </row>
    <row r="590" spans="1:5" x14ac:dyDescent="0.2">
      <c r="A590">
        <v>589</v>
      </c>
      <c r="B590" s="1">
        <v>1473</v>
      </c>
      <c r="C590" s="3" t="str">
        <f t="shared" si="19"/>
        <v>Shorter Area</v>
      </c>
      <c r="D590" s="3">
        <v>5</v>
      </c>
      <c r="E590">
        <f t="shared" si="20"/>
        <v>0</v>
      </c>
    </row>
    <row r="591" spans="1:5" x14ac:dyDescent="0.2">
      <c r="A591">
        <v>590</v>
      </c>
      <c r="B591" s="1">
        <v>935</v>
      </c>
      <c r="C591" s="3" t="str">
        <f t="shared" si="19"/>
        <v>Shorter Area</v>
      </c>
      <c r="D591" s="3">
        <v>5</v>
      </c>
      <c r="E591">
        <f t="shared" si="20"/>
        <v>0</v>
      </c>
    </row>
    <row r="592" spans="1:5" x14ac:dyDescent="0.2">
      <c r="A592">
        <v>591</v>
      </c>
      <c r="B592" s="1">
        <v>1582</v>
      </c>
      <c r="C592" s="3" t="str">
        <f t="shared" si="19"/>
        <v>Shorter Area</v>
      </c>
      <c r="D592" s="3">
        <v>7</v>
      </c>
      <c r="E592">
        <f t="shared" si="20"/>
        <v>1</v>
      </c>
    </row>
    <row r="593" spans="1:5" x14ac:dyDescent="0.2">
      <c r="A593">
        <v>592</v>
      </c>
      <c r="B593" s="1">
        <v>2296</v>
      </c>
      <c r="C593" s="3" t="str">
        <f t="shared" si="19"/>
        <v>Larger Area</v>
      </c>
      <c r="D593" s="3">
        <v>10</v>
      </c>
      <c r="E593">
        <f t="shared" si="20"/>
        <v>1</v>
      </c>
    </row>
    <row r="594" spans="1:5" x14ac:dyDescent="0.2">
      <c r="A594">
        <v>593</v>
      </c>
      <c r="B594" s="1">
        <v>816</v>
      </c>
      <c r="C594" s="3" t="str">
        <f t="shared" si="19"/>
        <v>Shorter Area</v>
      </c>
      <c r="D594" s="3">
        <v>5</v>
      </c>
      <c r="E594">
        <f t="shared" si="20"/>
        <v>0</v>
      </c>
    </row>
    <row r="595" spans="1:5" x14ac:dyDescent="0.2">
      <c r="A595">
        <v>594</v>
      </c>
      <c r="B595" s="1">
        <v>848</v>
      </c>
      <c r="C595" s="3" t="str">
        <f t="shared" si="19"/>
        <v>Shorter Area</v>
      </c>
      <c r="D595" s="3">
        <v>6</v>
      </c>
      <c r="E595">
        <f t="shared" si="20"/>
        <v>1</v>
      </c>
    </row>
    <row r="596" spans="1:5" x14ac:dyDescent="0.2">
      <c r="A596">
        <v>595</v>
      </c>
      <c r="B596" s="1">
        <v>924</v>
      </c>
      <c r="C596" s="3" t="str">
        <f t="shared" si="19"/>
        <v>Shorter Area</v>
      </c>
      <c r="D596" s="3">
        <v>5</v>
      </c>
      <c r="E596">
        <f t="shared" si="20"/>
        <v>0</v>
      </c>
    </row>
    <row r="597" spans="1:5" x14ac:dyDescent="0.2">
      <c r="A597">
        <v>596</v>
      </c>
      <c r="B597" s="1">
        <v>1826</v>
      </c>
      <c r="C597" s="3" t="str">
        <f t="shared" si="19"/>
        <v>Larger Area</v>
      </c>
      <c r="D597" s="3">
        <v>8</v>
      </c>
      <c r="E597">
        <f t="shared" si="20"/>
        <v>1</v>
      </c>
    </row>
    <row r="598" spans="1:5" x14ac:dyDescent="0.2">
      <c r="A598">
        <v>597</v>
      </c>
      <c r="B598" s="1">
        <v>1368</v>
      </c>
      <c r="C598" s="3" t="str">
        <f t="shared" si="19"/>
        <v>Shorter Area</v>
      </c>
      <c r="D598" s="3">
        <v>6</v>
      </c>
      <c r="E598">
        <f t="shared" si="20"/>
        <v>1</v>
      </c>
    </row>
    <row r="599" spans="1:5" x14ac:dyDescent="0.2">
      <c r="A599">
        <v>598</v>
      </c>
      <c r="B599" s="1">
        <v>1402</v>
      </c>
      <c r="C599" s="3" t="str">
        <f t="shared" si="19"/>
        <v>Shorter Area</v>
      </c>
      <c r="D599" s="3">
        <v>7</v>
      </c>
      <c r="E599">
        <f t="shared" si="20"/>
        <v>1</v>
      </c>
    </row>
    <row r="600" spans="1:5" x14ac:dyDescent="0.2">
      <c r="A600">
        <v>599</v>
      </c>
      <c r="B600" s="1">
        <v>1647</v>
      </c>
      <c r="C600" s="3" t="str">
        <f t="shared" si="19"/>
        <v>Shorter Area</v>
      </c>
      <c r="D600" s="3">
        <v>5</v>
      </c>
      <c r="E600">
        <f t="shared" si="20"/>
        <v>0</v>
      </c>
    </row>
    <row r="601" spans="1:5" x14ac:dyDescent="0.2">
      <c r="A601">
        <v>600</v>
      </c>
      <c r="B601" s="1">
        <v>1556</v>
      </c>
      <c r="C601" s="3" t="str">
        <f t="shared" si="19"/>
        <v>Shorter Area</v>
      </c>
      <c r="D601" s="3">
        <v>6</v>
      </c>
      <c r="E601">
        <f t="shared" si="20"/>
        <v>1</v>
      </c>
    </row>
    <row r="602" spans="1:5" x14ac:dyDescent="0.2">
      <c r="A602">
        <v>601</v>
      </c>
      <c r="B602" s="1">
        <v>1904</v>
      </c>
      <c r="C602" s="3" t="str">
        <f t="shared" si="19"/>
        <v>Larger Area</v>
      </c>
      <c r="D602" s="3">
        <v>8</v>
      </c>
      <c r="E602">
        <f t="shared" si="20"/>
        <v>1</v>
      </c>
    </row>
    <row r="603" spans="1:5" x14ac:dyDescent="0.2">
      <c r="A603">
        <v>602</v>
      </c>
      <c r="B603" s="1">
        <v>1375</v>
      </c>
      <c r="C603" s="3" t="str">
        <f t="shared" si="19"/>
        <v>Shorter Area</v>
      </c>
      <c r="D603" s="3">
        <v>6</v>
      </c>
      <c r="E603">
        <f t="shared" si="20"/>
        <v>1</v>
      </c>
    </row>
    <row r="604" spans="1:5" x14ac:dyDescent="0.2">
      <c r="A604">
        <v>603</v>
      </c>
      <c r="B604" s="1">
        <v>1915</v>
      </c>
      <c r="C604" s="3" t="str">
        <f t="shared" si="19"/>
        <v>Larger Area</v>
      </c>
      <c r="D604" s="3">
        <v>8</v>
      </c>
      <c r="E604">
        <f t="shared" si="20"/>
        <v>1</v>
      </c>
    </row>
    <row r="605" spans="1:5" x14ac:dyDescent="0.2">
      <c r="A605">
        <v>604</v>
      </c>
      <c r="B605" s="1">
        <v>1200</v>
      </c>
      <c r="C605" s="3" t="str">
        <f t="shared" si="19"/>
        <v>Shorter Area</v>
      </c>
      <c r="D605" s="3">
        <v>7</v>
      </c>
      <c r="E605">
        <f t="shared" si="20"/>
        <v>1</v>
      </c>
    </row>
    <row r="606" spans="1:5" x14ac:dyDescent="0.2">
      <c r="A606">
        <v>605</v>
      </c>
      <c r="B606" s="1">
        <v>1494</v>
      </c>
      <c r="C606" s="3" t="str">
        <f t="shared" si="19"/>
        <v>Shorter Area</v>
      </c>
      <c r="D606" s="3">
        <v>7</v>
      </c>
      <c r="E606">
        <f t="shared" si="20"/>
        <v>1</v>
      </c>
    </row>
    <row r="607" spans="1:5" x14ac:dyDescent="0.2">
      <c r="A607">
        <v>606</v>
      </c>
      <c r="B607" s="1">
        <v>1986</v>
      </c>
      <c r="C607" s="3" t="str">
        <f t="shared" si="19"/>
        <v>Larger Area</v>
      </c>
      <c r="D607" s="3">
        <v>7</v>
      </c>
      <c r="E607">
        <f t="shared" si="20"/>
        <v>1</v>
      </c>
    </row>
    <row r="608" spans="1:5" x14ac:dyDescent="0.2">
      <c r="A608">
        <v>607</v>
      </c>
      <c r="B608" s="1">
        <v>1040</v>
      </c>
      <c r="C608" s="3" t="str">
        <f t="shared" si="19"/>
        <v>Shorter Area</v>
      </c>
      <c r="D608" s="3">
        <v>5</v>
      </c>
      <c r="E608">
        <f t="shared" si="20"/>
        <v>0</v>
      </c>
    </row>
    <row r="609" spans="1:5" x14ac:dyDescent="0.2">
      <c r="A609">
        <v>608</v>
      </c>
      <c r="B609" s="1">
        <v>2008</v>
      </c>
      <c r="C609" s="3" t="str">
        <f t="shared" si="19"/>
        <v>Larger Area</v>
      </c>
      <c r="D609" s="3">
        <v>5</v>
      </c>
      <c r="E609">
        <f t="shared" si="20"/>
        <v>0</v>
      </c>
    </row>
    <row r="610" spans="1:5" x14ac:dyDescent="0.2">
      <c r="A610">
        <v>609</v>
      </c>
      <c r="B610" s="1">
        <v>3194</v>
      </c>
      <c r="C610" s="3" t="str">
        <f t="shared" si="19"/>
        <v>Larger Area</v>
      </c>
      <c r="D610" s="3">
        <v>8</v>
      </c>
      <c r="E610">
        <f t="shared" si="20"/>
        <v>1</v>
      </c>
    </row>
    <row r="611" spans="1:5" x14ac:dyDescent="0.2">
      <c r="A611">
        <v>610</v>
      </c>
      <c r="B611" s="1">
        <v>1029</v>
      </c>
      <c r="C611" s="3" t="str">
        <f t="shared" si="19"/>
        <v>Shorter Area</v>
      </c>
      <c r="D611" s="3">
        <v>4</v>
      </c>
      <c r="E611">
        <f t="shared" si="20"/>
        <v>0</v>
      </c>
    </row>
    <row r="612" spans="1:5" x14ac:dyDescent="0.2">
      <c r="A612">
        <v>611</v>
      </c>
      <c r="B612" s="1">
        <v>2153</v>
      </c>
      <c r="C612" s="3" t="str">
        <f t="shared" si="19"/>
        <v>Larger Area</v>
      </c>
      <c r="D612" s="3">
        <v>9</v>
      </c>
      <c r="E612">
        <f t="shared" si="20"/>
        <v>1</v>
      </c>
    </row>
    <row r="613" spans="1:5" x14ac:dyDescent="0.2">
      <c r="A613">
        <v>612</v>
      </c>
      <c r="B613" s="1">
        <v>1032</v>
      </c>
      <c r="C613" s="3" t="str">
        <f t="shared" si="19"/>
        <v>Shorter Area</v>
      </c>
      <c r="D613" s="3">
        <v>6</v>
      </c>
      <c r="E613">
        <f t="shared" si="20"/>
        <v>1</v>
      </c>
    </row>
    <row r="614" spans="1:5" x14ac:dyDescent="0.2">
      <c r="A614">
        <v>613</v>
      </c>
      <c r="B614" s="1">
        <v>1872</v>
      </c>
      <c r="C614" s="3" t="str">
        <f t="shared" si="19"/>
        <v>Larger Area</v>
      </c>
      <c r="D614" s="3">
        <v>8</v>
      </c>
      <c r="E614">
        <f t="shared" si="20"/>
        <v>1</v>
      </c>
    </row>
    <row r="615" spans="1:5" x14ac:dyDescent="0.2">
      <c r="A615">
        <v>614</v>
      </c>
      <c r="B615" s="1">
        <v>1120</v>
      </c>
      <c r="C615" s="3" t="str">
        <f t="shared" si="19"/>
        <v>Shorter Area</v>
      </c>
      <c r="D615" s="3">
        <v>5</v>
      </c>
      <c r="E615">
        <f t="shared" si="20"/>
        <v>0</v>
      </c>
    </row>
    <row r="616" spans="1:5" x14ac:dyDescent="0.2">
      <c r="A616">
        <v>615</v>
      </c>
      <c r="B616" s="1">
        <v>630</v>
      </c>
      <c r="C616" s="3" t="str">
        <f t="shared" si="19"/>
        <v>Shorter Area</v>
      </c>
      <c r="D616" s="3">
        <v>4</v>
      </c>
      <c r="E616">
        <f t="shared" si="20"/>
        <v>0</v>
      </c>
    </row>
    <row r="617" spans="1:5" x14ac:dyDescent="0.2">
      <c r="A617">
        <v>616</v>
      </c>
      <c r="B617" s="1">
        <v>1054</v>
      </c>
      <c r="C617" s="3" t="str">
        <f t="shared" si="19"/>
        <v>Shorter Area</v>
      </c>
      <c r="D617" s="3">
        <v>6</v>
      </c>
      <c r="E617">
        <f t="shared" si="20"/>
        <v>1</v>
      </c>
    </row>
    <row r="618" spans="1:5" x14ac:dyDescent="0.2">
      <c r="A618">
        <v>617</v>
      </c>
      <c r="B618" s="1">
        <v>1509</v>
      </c>
      <c r="C618" s="3" t="str">
        <f t="shared" si="19"/>
        <v>Shorter Area</v>
      </c>
      <c r="D618" s="3">
        <v>6</v>
      </c>
      <c r="E618">
        <f t="shared" si="20"/>
        <v>1</v>
      </c>
    </row>
    <row r="619" spans="1:5" x14ac:dyDescent="0.2">
      <c r="A619">
        <v>618</v>
      </c>
      <c r="B619" s="1">
        <v>832</v>
      </c>
      <c r="C619" s="3" t="str">
        <f t="shared" si="19"/>
        <v>Shorter Area</v>
      </c>
      <c r="D619" s="3">
        <v>6</v>
      </c>
      <c r="E619">
        <f t="shared" si="20"/>
        <v>1</v>
      </c>
    </row>
    <row r="620" spans="1:5" x14ac:dyDescent="0.2">
      <c r="A620">
        <v>619</v>
      </c>
      <c r="B620" s="1">
        <v>1828</v>
      </c>
      <c r="C620" s="3" t="str">
        <f t="shared" si="19"/>
        <v>Larger Area</v>
      </c>
      <c r="D620" s="3">
        <v>9</v>
      </c>
      <c r="E620">
        <f t="shared" si="20"/>
        <v>1</v>
      </c>
    </row>
    <row r="621" spans="1:5" x14ac:dyDescent="0.2">
      <c r="A621">
        <v>620</v>
      </c>
      <c r="B621" s="1">
        <v>2262</v>
      </c>
      <c r="C621" s="3" t="str">
        <f t="shared" si="19"/>
        <v>Larger Area</v>
      </c>
      <c r="D621" s="3">
        <v>8</v>
      </c>
      <c r="E621">
        <f t="shared" si="20"/>
        <v>1</v>
      </c>
    </row>
    <row r="622" spans="1:5" x14ac:dyDescent="0.2">
      <c r="A622">
        <v>621</v>
      </c>
      <c r="B622" s="1">
        <v>864</v>
      </c>
      <c r="C622" s="3" t="str">
        <f t="shared" si="19"/>
        <v>Shorter Area</v>
      </c>
      <c r="D622" s="3">
        <v>3</v>
      </c>
      <c r="E622">
        <f t="shared" si="20"/>
        <v>0</v>
      </c>
    </row>
    <row r="623" spans="1:5" x14ac:dyDescent="0.2">
      <c r="A623">
        <v>622</v>
      </c>
      <c r="B623" s="1">
        <v>2614</v>
      </c>
      <c r="C623" s="3" t="str">
        <f t="shared" si="19"/>
        <v>Larger Area</v>
      </c>
      <c r="D623" s="3">
        <v>6</v>
      </c>
      <c r="E623">
        <f t="shared" si="20"/>
        <v>1</v>
      </c>
    </row>
    <row r="624" spans="1:5" x14ac:dyDescent="0.2">
      <c r="A624">
        <v>623</v>
      </c>
      <c r="B624" s="1">
        <v>980</v>
      </c>
      <c r="C624" s="3" t="str">
        <f t="shared" si="19"/>
        <v>Shorter Area</v>
      </c>
      <c r="D624" s="3">
        <v>5</v>
      </c>
      <c r="E624">
        <f t="shared" si="20"/>
        <v>0</v>
      </c>
    </row>
    <row r="625" spans="1:5" x14ac:dyDescent="0.2">
      <c r="A625">
        <v>624</v>
      </c>
      <c r="B625" s="1">
        <v>1512</v>
      </c>
      <c r="C625" s="3" t="str">
        <f t="shared" si="19"/>
        <v>Shorter Area</v>
      </c>
      <c r="D625" s="3">
        <v>6</v>
      </c>
      <c r="E625">
        <f t="shared" si="20"/>
        <v>1</v>
      </c>
    </row>
    <row r="626" spans="1:5" x14ac:dyDescent="0.2">
      <c r="A626">
        <v>625</v>
      </c>
      <c r="B626" s="1">
        <v>1790</v>
      </c>
      <c r="C626" s="3" t="str">
        <f t="shared" si="19"/>
        <v>Shorter Area</v>
      </c>
      <c r="D626" s="3">
        <v>6</v>
      </c>
      <c r="E626">
        <f t="shared" si="20"/>
        <v>1</v>
      </c>
    </row>
    <row r="627" spans="1:5" x14ac:dyDescent="0.2">
      <c r="A627">
        <v>626</v>
      </c>
      <c r="B627" s="1">
        <v>1116</v>
      </c>
      <c r="C627" s="3" t="str">
        <f t="shared" si="19"/>
        <v>Shorter Area</v>
      </c>
      <c r="D627" s="3">
        <v>6</v>
      </c>
      <c r="E627">
        <f t="shared" si="20"/>
        <v>1</v>
      </c>
    </row>
    <row r="628" spans="1:5" x14ac:dyDescent="0.2">
      <c r="A628">
        <v>627</v>
      </c>
      <c r="B628" s="1">
        <v>1422</v>
      </c>
      <c r="C628" s="3" t="str">
        <f t="shared" si="19"/>
        <v>Shorter Area</v>
      </c>
      <c r="D628" s="3">
        <v>5</v>
      </c>
      <c r="E628">
        <f t="shared" si="20"/>
        <v>0</v>
      </c>
    </row>
    <row r="629" spans="1:5" x14ac:dyDescent="0.2">
      <c r="A629">
        <v>628</v>
      </c>
      <c r="B629" s="1">
        <v>1520</v>
      </c>
      <c r="C629" s="3" t="str">
        <f t="shared" si="19"/>
        <v>Shorter Area</v>
      </c>
      <c r="D629" s="3">
        <v>6</v>
      </c>
      <c r="E629">
        <f t="shared" si="20"/>
        <v>1</v>
      </c>
    </row>
    <row r="630" spans="1:5" x14ac:dyDescent="0.2">
      <c r="A630">
        <v>629</v>
      </c>
      <c r="B630" s="1">
        <v>2080</v>
      </c>
      <c r="C630" s="3" t="str">
        <f t="shared" si="19"/>
        <v>Larger Area</v>
      </c>
      <c r="D630" s="3">
        <v>5</v>
      </c>
      <c r="E630">
        <f t="shared" si="20"/>
        <v>0</v>
      </c>
    </row>
    <row r="631" spans="1:5" x14ac:dyDescent="0.2">
      <c r="A631">
        <v>630</v>
      </c>
      <c r="B631" s="1">
        <v>1350</v>
      </c>
      <c r="C631" s="3" t="str">
        <f t="shared" si="19"/>
        <v>Shorter Area</v>
      </c>
      <c r="D631" s="3">
        <v>6</v>
      </c>
      <c r="E631">
        <f t="shared" si="20"/>
        <v>1</v>
      </c>
    </row>
    <row r="632" spans="1:5" x14ac:dyDescent="0.2">
      <c r="A632">
        <v>631</v>
      </c>
      <c r="B632" s="1">
        <v>1750</v>
      </c>
      <c r="C632" s="3" t="str">
        <f t="shared" si="19"/>
        <v>Shorter Area</v>
      </c>
      <c r="D632" s="3">
        <v>5</v>
      </c>
      <c r="E632">
        <f t="shared" si="20"/>
        <v>0</v>
      </c>
    </row>
    <row r="633" spans="1:5" x14ac:dyDescent="0.2">
      <c r="A633">
        <v>632</v>
      </c>
      <c r="B633" s="1">
        <v>1554</v>
      </c>
      <c r="C633" s="3" t="str">
        <f t="shared" si="19"/>
        <v>Shorter Area</v>
      </c>
      <c r="D633" s="3">
        <v>8</v>
      </c>
      <c r="E633">
        <f t="shared" si="20"/>
        <v>1</v>
      </c>
    </row>
    <row r="634" spans="1:5" x14ac:dyDescent="0.2">
      <c r="A634">
        <v>633</v>
      </c>
      <c r="B634" s="1">
        <v>1411</v>
      </c>
      <c r="C634" s="3" t="str">
        <f t="shared" si="19"/>
        <v>Shorter Area</v>
      </c>
      <c r="D634" s="3">
        <v>7</v>
      </c>
      <c r="E634">
        <f t="shared" si="20"/>
        <v>1</v>
      </c>
    </row>
    <row r="635" spans="1:5" x14ac:dyDescent="0.2">
      <c r="A635">
        <v>634</v>
      </c>
      <c r="B635" s="1">
        <v>1056</v>
      </c>
      <c r="C635" s="3" t="str">
        <f t="shared" si="19"/>
        <v>Shorter Area</v>
      </c>
      <c r="D635" s="3">
        <v>5</v>
      </c>
      <c r="E635">
        <f t="shared" si="20"/>
        <v>0</v>
      </c>
    </row>
    <row r="636" spans="1:5" x14ac:dyDescent="0.2">
      <c r="A636">
        <v>635</v>
      </c>
      <c r="B636" s="1">
        <v>1056</v>
      </c>
      <c r="C636" s="3" t="str">
        <f t="shared" si="19"/>
        <v>Shorter Area</v>
      </c>
      <c r="D636" s="3">
        <v>6</v>
      </c>
      <c r="E636">
        <f t="shared" si="20"/>
        <v>1</v>
      </c>
    </row>
    <row r="637" spans="1:5" x14ac:dyDescent="0.2">
      <c r="A637">
        <v>636</v>
      </c>
      <c r="B637" s="1">
        <v>3395</v>
      </c>
      <c r="C637" s="3" t="str">
        <f t="shared" si="19"/>
        <v>Larger Area</v>
      </c>
      <c r="D637" s="3">
        <v>6</v>
      </c>
      <c r="E637">
        <f t="shared" si="20"/>
        <v>1</v>
      </c>
    </row>
    <row r="638" spans="1:5" x14ac:dyDescent="0.2">
      <c r="A638">
        <v>637</v>
      </c>
      <c r="B638" s="1">
        <v>800</v>
      </c>
      <c r="C638" s="3" t="str">
        <f t="shared" si="19"/>
        <v>Shorter Area</v>
      </c>
      <c r="D638" s="3">
        <v>2</v>
      </c>
      <c r="E638">
        <f t="shared" si="20"/>
        <v>0</v>
      </c>
    </row>
    <row r="639" spans="1:5" x14ac:dyDescent="0.2">
      <c r="A639">
        <v>638</v>
      </c>
      <c r="B639" s="1">
        <v>1387</v>
      </c>
      <c r="C639" s="3" t="str">
        <f t="shared" si="19"/>
        <v>Shorter Area</v>
      </c>
      <c r="D639" s="3">
        <v>5</v>
      </c>
      <c r="E639">
        <f t="shared" si="20"/>
        <v>0</v>
      </c>
    </row>
    <row r="640" spans="1:5" x14ac:dyDescent="0.2">
      <c r="A640">
        <v>639</v>
      </c>
      <c r="B640" s="1">
        <v>796</v>
      </c>
      <c r="C640" s="3" t="str">
        <f t="shared" si="19"/>
        <v>Shorter Area</v>
      </c>
      <c r="D640" s="3">
        <v>5</v>
      </c>
      <c r="E640">
        <f t="shared" si="20"/>
        <v>0</v>
      </c>
    </row>
    <row r="641" spans="1:5" x14ac:dyDescent="0.2">
      <c r="A641">
        <v>640</v>
      </c>
      <c r="B641" s="1">
        <v>1567</v>
      </c>
      <c r="C641" s="3" t="str">
        <f t="shared" si="19"/>
        <v>Shorter Area</v>
      </c>
      <c r="D641" s="3">
        <v>8</v>
      </c>
      <c r="E641">
        <f t="shared" si="20"/>
        <v>1</v>
      </c>
    </row>
    <row r="642" spans="1:5" x14ac:dyDescent="0.2">
      <c r="A642">
        <v>641</v>
      </c>
      <c r="B642" s="1">
        <v>1518</v>
      </c>
      <c r="C642" s="3" t="str">
        <f t="shared" si="19"/>
        <v>Shorter Area</v>
      </c>
      <c r="D642" s="3">
        <v>8</v>
      </c>
      <c r="E642">
        <f t="shared" si="20"/>
        <v>1</v>
      </c>
    </row>
    <row r="643" spans="1:5" x14ac:dyDescent="0.2">
      <c r="A643">
        <v>642</v>
      </c>
      <c r="B643" s="1">
        <v>1929</v>
      </c>
      <c r="C643" s="3" t="str">
        <f t="shared" ref="C643:C706" si="21">IF(B643&gt;1800,"Larger Area","Shorter Area")</f>
        <v>Larger Area</v>
      </c>
      <c r="D643" s="3">
        <v>7</v>
      </c>
      <c r="E643">
        <f t="shared" ref="E643:E706" si="22">IF(D643&gt;=6,1,0)</f>
        <v>1</v>
      </c>
    </row>
    <row r="644" spans="1:5" x14ac:dyDescent="0.2">
      <c r="A644">
        <v>643</v>
      </c>
      <c r="B644" s="1">
        <v>2704</v>
      </c>
      <c r="C644" s="3" t="str">
        <f t="shared" si="21"/>
        <v>Larger Area</v>
      </c>
      <c r="D644" s="3">
        <v>8</v>
      </c>
      <c r="E644">
        <f t="shared" si="22"/>
        <v>1</v>
      </c>
    </row>
    <row r="645" spans="1:5" x14ac:dyDescent="0.2">
      <c r="A645">
        <v>644</v>
      </c>
      <c r="B645" s="1">
        <v>1620</v>
      </c>
      <c r="C645" s="3" t="str">
        <f t="shared" si="21"/>
        <v>Shorter Area</v>
      </c>
      <c r="D645" s="3">
        <v>5</v>
      </c>
      <c r="E645">
        <f t="shared" si="22"/>
        <v>0</v>
      </c>
    </row>
    <row r="646" spans="1:5" x14ac:dyDescent="0.2">
      <c r="A646">
        <v>645</v>
      </c>
      <c r="B646" s="1">
        <v>1766</v>
      </c>
      <c r="C646" s="3" t="str">
        <f t="shared" si="21"/>
        <v>Shorter Area</v>
      </c>
      <c r="D646" s="3">
        <v>9</v>
      </c>
      <c r="E646">
        <f t="shared" si="22"/>
        <v>1</v>
      </c>
    </row>
    <row r="647" spans="1:5" x14ac:dyDescent="0.2">
      <c r="A647">
        <v>646</v>
      </c>
      <c r="B647" s="1">
        <v>981</v>
      </c>
      <c r="C647" s="3" t="str">
        <f t="shared" si="21"/>
        <v>Shorter Area</v>
      </c>
      <c r="D647" s="3">
        <v>6</v>
      </c>
      <c r="E647">
        <f t="shared" si="22"/>
        <v>1</v>
      </c>
    </row>
    <row r="648" spans="1:5" x14ac:dyDescent="0.2">
      <c r="A648">
        <v>647</v>
      </c>
      <c r="B648" s="1">
        <v>1048</v>
      </c>
      <c r="C648" s="3" t="str">
        <f t="shared" si="21"/>
        <v>Shorter Area</v>
      </c>
      <c r="D648" s="3">
        <v>5</v>
      </c>
      <c r="E648">
        <f t="shared" si="22"/>
        <v>0</v>
      </c>
    </row>
    <row r="649" spans="1:5" x14ac:dyDescent="0.2">
      <c r="A649">
        <v>648</v>
      </c>
      <c r="B649" s="1">
        <v>1094</v>
      </c>
      <c r="C649" s="3" t="str">
        <f t="shared" si="21"/>
        <v>Shorter Area</v>
      </c>
      <c r="D649" s="3">
        <v>6</v>
      </c>
      <c r="E649">
        <f t="shared" si="22"/>
        <v>1</v>
      </c>
    </row>
    <row r="650" spans="1:5" x14ac:dyDescent="0.2">
      <c r="A650">
        <v>649</v>
      </c>
      <c r="B650" s="1">
        <v>1839</v>
      </c>
      <c r="C650" s="3" t="str">
        <f t="shared" si="21"/>
        <v>Larger Area</v>
      </c>
      <c r="D650" s="3">
        <v>6</v>
      </c>
      <c r="E650">
        <f t="shared" si="22"/>
        <v>1</v>
      </c>
    </row>
    <row r="651" spans="1:5" x14ac:dyDescent="0.2">
      <c r="A651">
        <v>650</v>
      </c>
      <c r="B651" s="1">
        <v>630</v>
      </c>
      <c r="C651" s="3" t="str">
        <f t="shared" si="21"/>
        <v>Shorter Area</v>
      </c>
      <c r="D651" s="3">
        <v>4</v>
      </c>
      <c r="E651">
        <f t="shared" si="22"/>
        <v>0</v>
      </c>
    </row>
    <row r="652" spans="1:5" x14ac:dyDescent="0.2">
      <c r="A652">
        <v>651</v>
      </c>
      <c r="B652" s="1">
        <v>1665</v>
      </c>
      <c r="C652" s="3" t="str">
        <f t="shared" si="21"/>
        <v>Shorter Area</v>
      </c>
      <c r="D652" s="3">
        <v>7</v>
      </c>
      <c r="E652">
        <f t="shared" si="22"/>
        <v>1</v>
      </c>
    </row>
    <row r="653" spans="1:5" x14ac:dyDescent="0.2">
      <c r="A653">
        <v>652</v>
      </c>
      <c r="B653" s="1">
        <v>1510</v>
      </c>
      <c r="C653" s="3" t="str">
        <f t="shared" si="21"/>
        <v>Shorter Area</v>
      </c>
      <c r="D653" s="3">
        <v>4</v>
      </c>
      <c r="E653">
        <f t="shared" si="22"/>
        <v>0</v>
      </c>
    </row>
    <row r="654" spans="1:5" x14ac:dyDescent="0.2">
      <c r="A654">
        <v>653</v>
      </c>
      <c r="B654" s="1">
        <v>1716</v>
      </c>
      <c r="C654" s="3" t="str">
        <f t="shared" si="21"/>
        <v>Shorter Area</v>
      </c>
      <c r="D654" s="3">
        <v>7</v>
      </c>
      <c r="E654">
        <f t="shared" si="22"/>
        <v>1</v>
      </c>
    </row>
    <row r="655" spans="1:5" x14ac:dyDescent="0.2">
      <c r="A655">
        <v>654</v>
      </c>
      <c r="B655" s="1">
        <v>1469</v>
      </c>
      <c r="C655" s="3" t="str">
        <f t="shared" si="21"/>
        <v>Shorter Area</v>
      </c>
      <c r="D655" s="3">
        <v>6</v>
      </c>
      <c r="E655">
        <f t="shared" si="22"/>
        <v>1</v>
      </c>
    </row>
    <row r="656" spans="1:5" x14ac:dyDescent="0.2">
      <c r="A656">
        <v>655</v>
      </c>
      <c r="B656" s="1">
        <v>2113</v>
      </c>
      <c r="C656" s="3" t="str">
        <f t="shared" si="21"/>
        <v>Larger Area</v>
      </c>
      <c r="D656" s="3">
        <v>8</v>
      </c>
      <c r="E656">
        <f t="shared" si="22"/>
        <v>1</v>
      </c>
    </row>
    <row r="657" spans="1:5" x14ac:dyDescent="0.2">
      <c r="A657">
        <v>656</v>
      </c>
      <c r="B657" s="1">
        <v>1092</v>
      </c>
      <c r="C657" s="3" t="str">
        <f t="shared" si="21"/>
        <v>Shorter Area</v>
      </c>
      <c r="D657" s="3">
        <v>6</v>
      </c>
      <c r="E657">
        <f t="shared" si="22"/>
        <v>1</v>
      </c>
    </row>
    <row r="658" spans="1:5" x14ac:dyDescent="0.2">
      <c r="A658">
        <v>657</v>
      </c>
      <c r="B658" s="1">
        <v>1053</v>
      </c>
      <c r="C658" s="3" t="str">
        <f t="shared" si="21"/>
        <v>Shorter Area</v>
      </c>
      <c r="D658" s="3">
        <v>5</v>
      </c>
      <c r="E658">
        <f t="shared" si="22"/>
        <v>0</v>
      </c>
    </row>
    <row r="659" spans="1:5" x14ac:dyDescent="0.2">
      <c r="A659">
        <v>658</v>
      </c>
      <c r="B659" s="1">
        <v>1502</v>
      </c>
      <c r="C659" s="3" t="str">
        <f t="shared" si="21"/>
        <v>Shorter Area</v>
      </c>
      <c r="D659" s="3">
        <v>7</v>
      </c>
      <c r="E659">
        <f t="shared" si="22"/>
        <v>1</v>
      </c>
    </row>
    <row r="660" spans="1:5" x14ac:dyDescent="0.2">
      <c r="A660">
        <v>659</v>
      </c>
      <c r="B660" s="1">
        <v>1458</v>
      </c>
      <c r="C660" s="3" t="str">
        <f t="shared" si="21"/>
        <v>Shorter Area</v>
      </c>
      <c r="D660" s="3">
        <v>6</v>
      </c>
      <c r="E660">
        <f t="shared" si="22"/>
        <v>1</v>
      </c>
    </row>
    <row r="661" spans="1:5" x14ac:dyDescent="0.2">
      <c r="A661">
        <v>660</v>
      </c>
      <c r="B661" s="1">
        <v>1486</v>
      </c>
      <c r="C661" s="3" t="str">
        <f t="shared" si="21"/>
        <v>Shorter Area</v>
      </c>
      <c r="D661" s="3">
        <v>5</v>
      </c>
      <c r="E661">
        <f t="shared" si="22"/>
        <v>0</v>
      </c>
    </row>
    <row r="662" spans="1:5" x14ac:dyDescent="0.2">
      <c r="A662">
        <v>661</v>
      </c>
      <c r="B662" s="1">
        <v>1935</v>
      </c>
      <c r="C662" s="3" t="str">
        <f t="shared" si="21"/>
        <v>Larger Area</v>
      </c>
      <c r="D662" s="3">
        <v>7</v>
      </c>
      <c r="E662">
        <f t="shared" si="22"/>
        <v>1</v>
      </c>
    </row>
    <row r="663" spans="1:5" x14ac:dyDescent="0.2">
      <c r="A663">
        <v>662</v>
      </c>
      <c r="B663" s="1">
        <v>2448</v>
      </c>
      <c r="C663" s="3" t="str">
        <f t="shared" si="21"/>
        <v>Larger Area</v>
      </c>
      <c r="D663" s="3">
        <v>8</v>
      </c>
      <c r="E663">
        <f t="shared" si="22"/>
        <v>1</v>
      </c>
    </row>
    <row r="664" spans="1:5" x14ac:dyDescent="0.2">
      <c r="A664">
        <v>663</v>
      </c>
      <c r="B664" s="1">
        <v>1392</v>
      </c>
      <c r="C664" s="3" t="str">
        <f t="shared" si="21"/>
        <v>Shorter Area</v>
      </c>
      <c r="D664" s="3">
        <v>6</v>
      </c>
      <c r="E664">
        <f t="shared" si="22"/>
        <v>1</v>
      </c>
    </row>
    <row r="665" spans="1:5" x14ac:dyDescent="0.2">
      <c r="A665">
        <v>664</v>
      </c>
      <c r="B665" s="1">
        <v>1181</v>
      </c>
      <c r="C665" s="3" t="str">
        <f t="shared" si="21"/>
        <v>Shorter Area</v>
      </c>
      <c r="D665" s="3">
        <v>4</v>
      </c>
      <c r="E665">
        <f t="shared" si="22"/>
        <v>0</v>
      </c>
    </row>
    <row r="666" spans="1:5" x14ac:dyDescent="0.2">
      <c r="A666">
        <v>665</v>
      </c>
      <c r="B666" s="1">
        <v>2097</v>
      </c>
      <c r="C666" s="3" t="str">
        <f t="shared" si="21"/>
        <v>Larger Area</v>
      </c>
      <c r="D666" s="3">
        <v>8</v>
      </c>
      <c r="E666">
        <f t="shared" si="22"/>
        <v>1</v>
      </c>
    </row>
    <row r="667" spans="1:5" x14ac:dyDescent="0.2">
      <c r="A667">
        <v>666</v>
      </c>
      <c r="B667" s="1">
        <v>1936</v>
      </c>
      <c r="C667" s="3" t="str">
        <f t="shared" si="21"/>
        <v>Larger Area</v>
      </c>
      <c r="D667" s="3">
        <v>8</v>
      </c>
      <c r="E667">
        <f t="shared" si="22"/>
        <v>1</v>
      </c>
    </row>
    <row r="668" spans="1:5" x14ac:dyDescent="0.2">
      <c r="A668">
        <v>667</v>
      </c>
      <c r="B668" s="1">
        <v>2380</v>
      </c>
      <c r="C668" s="3" t="str">
        <f t="shared" si="21"/>
        <v>Larger Area</v>
      </c>
      <c r="D668" s="3">
        <v>6</v>
      </c>
      <c r="E668">
        <f t="shared" si="22"/>
        <v>1</v>
      </c>
    </row>
    <row r="669" spans="1:5" x14ac:dyDescent="0.2">
      <c r="A669">
        <v>668</v>
      </c>
      <c r="B669" s="1">
        <v>1679</v>
      </c>
      <c r="C669" s="3" t="str">
        <f t="shared" si="21"/>
        <v>Shorter Area</v>
      </c>
      <c r="D669" s="3">
        <v>6</v>
      </c>
      <c r="E669">
        <f t="shared" si="22"/>
        <v>1</v>
      </c>
    </row>
    <row r="670" spans="1:5" x14ac:dyDescent="0.2">
      <c r="A670">
        <v>669</v>
      </c>
      <c r="B670" s="1">
        <v>1437</v>
      </c>
      <c r="C670" s="3" t="str">
        <f t="shared" si="21"/>
        <v>Shorter Area</v>
      </c>
      <c r="D670" s="3">
        <v>5</v>
      </c>
      <c r="E670">
        <f t="shared" si="22"/>
        <v>0</v>
      </c>
    </row>
    <row r="671" spans="1:5" x14ac:dyDescent="0.2">
      <c r="A671">
        <v>670</v>
      </c>
      <c r="B671" s="1">
        <v>1180</v>
      </c>
      <c r="C671" s="3" t="str">
        <f t="shared" si="21"/>
        <v>Shorter Area</v>
      </c>
      <c r="D671" s="3">
        <v>4</v>
      </c>
      <c r="E671">
        <f t="shared" si="22"/>
        <v>0</v>
      </c>
    </row>
    <row r="672" spans="1:5" x14ac:dyDescent="0.2">
      <c r="A672">
        <v>671</v>
      </c>
      <c r="B672" s="1">
        <v>1476</v>
      </c>
      <c r="C672" s="3" t="str">
        <f t="shared" si="21"/>
        <v>Shorter Area</v>
      </c>
      <c r="D672" s="3">
        <v>6</v>
      </c>
      <c r="E672">
        <f t="shared" si="22"/>
        <v>1</v>
      </c>
    </row>
    <row r="673" spans="1:5" x14ac:dyDescent="0.2">
      <c r="A673">
        <v>672</v>
      </c>
      <c r="B673" s="1">
        <v>1369</v>
      </c>
      <c r="C673" s="3" t="str">
        <f t="shared" si="21"/>
        <v>Shorter Area</v>
      </c>
      <c r="D673" s="3">
        <v>6</v>
      </c>
      <c r="E673">
        <f t="shared" si="22"/>
        <v>1</v>
      </c>
    </row>
    <row r="674" spans="1:5" x14ac:dyDescent="0.2">
      <c r="A674">
        <v>673</v>
      </c>
      <c r="B674" s="1">
        <v>1208</v>
      </c>
      <c r="C674" s="3" t="str">
        <f t="shared" si="21"/>
        <v>Shorter Area</v>
      </c>
      <c r="D674" s="3">
        <v>6</v>
      </c>
      <c r="E674">
        <f t="shared" si="22"/>
        <v>1</v>
      </c>
    </row>
    <row r="675" spans="1:5" x14ac:dyDescent="0.2">
      <c r="A675">
        <v>674</v>
      </c>
      <c r="B675" s="1">
        <v>1839</v>
      </c>
      <c r="C675" s="3" t="str">
        <f t="shared" si="21"/>
        <v>Larger Area</v>
      </c>
      <c r="D675" s="3">
        <v>6</v>
      </c>
      <c r="E675">
        <f t="shared" si="22"/>
        <v>1</v>
      </c>
    </row>
    <row r="676" spans="1:5" x14ac:dyDescent="0.2">
      <c r="A676">
        <v>675</v>
      </c>
      <c r="B676" s="1">
        <v>1136</v>
      </c>
      <c r="C676" s="3" t="str">
        <f t="shared" si="21"/>
        <v>Shorter Area</v>
      </c>
      <c r="D676" s="3">
        <v>6</v>
      </c>
      <c r="E676">
        <f t="shared" si="22"/>
        <v>1</v>
      </c>
    </row>
    <row r="677" spans="1:5" x14ac:dyDescent="0.2">
      <c r="A677">
        <v>676</v>
      </c>
      <c r="B677" s="1">
        <v>1441</v>
      </c>
      <c r="C677" s="3" t="str">
        <f t="shared" si="21"/>
        <v>Shorter Area</v>
      </c>
      <c r="D677" s="3">
        <v>6</v>
      </c>
      <c r="E677">
        <f t="shared" si="22"/>
        <v>1</v>
      </c>
    </row>
    <row r="678" spans="1:5" x14ac:dyDescent="0.2">
      <c r="A678">
        <v>677</v>
      </c>
      <c r="B678" s="1">
        <v>1774</v>
      </c>
      <c r="C678" s="3" t="str">
        <f t="shared" si="21"/>
        <v>Shorter Area</v>
      </c>
      <c r="D678" s="3">
        <v>4</v>
      </c>
      <c r="E678">
        <f t="shared" si="22"/>
        <v>0</v>
      </c>
    </row>
    <row r="679" spans="1:5" x14ac:dyDescent="0.2">
      <c r="A679">
        <v>678</v>
      </c>
      <c r="B679" s="1">
        <v>792</v>
      </c>
      <c r="C679" s="3" t="str">
        <f t="shared" si="21"/>
        <v>Shorter Area</v>
      </c>
      <c r="D679" s="3">
        <v>5</v>
      </c>
      <c r="E679">
        <f t="shared" si="22"/>
        <v>0</v>
      </c>
    </row>
    <row r="680" spans="1:5" x14ac:dyDescent="0.2">
      <c r="A680">
        <v>679</v>
      </c>
      <c r="B680" s="1">
        <v>2046</v>
      </c>
      <c r="C680" s="3" t="str">
        <f t="shared" si="21"/>
        <v>Larger Area</v>
      </c>
      <c r="D680" s="3">
        <v>8</v>
      </c>
      <c r="E680">
        <f t="shared" si="22"/>
        <v>1</v>
      </c>
    </row>
    <row r="681" spans="1:5" x14ac:dyDescent="0.2">
      <c r="A681">
        <v>680</v>
      </c>
      <c r="B681" s="1">
        <v>988</v>
      </c>
      <c r="C681" s="3" t="str">
        <f t="shared" si="21"/>
        <v>Shorter Area</v>
      </c>
      <c r="D681" s="3">
        <v>5</v>
      </c>
      <c r="E681">
        <f t="shared" si="22"/>
        <v>0</v>
      </c>
    </row>
    <row r="682" spans="1:5" x14ac:dyDescent="0.2">
      <c r="A682">
        <v>681</v>
      </c>
      <c r="B682" s="1">
        <v>923</v>
      </c>
      <c r="C682" s="3" t="str">
        <f t="shared" si="21"/>
        <v>Shorter Area</v>
      </c>
      <c r="D682" s="3">
        <v>6</v>
      </c>
      <c r="E682">
        <f t="shared" si="22"/>
        <v>1</v>
      </c>
    </row>
    <row r="683" spans="1:5" x14ac:dyDescent="0.2">
      <c r="A683">
        <v>682</v>
      </c>
      <c r="B683" s="1">
        <v>1520</v>
      </c>
      <c r="C683" s="3" t="str">
        <f t="shared" si="21"/>
        <v>Shorter Area</v>
      </c>
      <c r="D683" s="3">
        <v>5</v>
      </c>
      <c r="E683">
        <f t="shared" si="22"/>
        <v>0</v>
      </c>
    </row>
    <row r="684" spans="1:5" x14ac:dyDescent="0.2">
      <c r="A684">
        <v>683</v>
      </c>
      <c r="B684" s="1">
        <v>1291</v>
      </c>
      <c r="C684" s="3" t="str">
        <f t="shared" si="21"/>
        <v>Shorter Area</v>
      </c>
      <c r="D684" s="3">
        <v>6</v>
      </c>
      <c r="E684">
        <f t="shared" si="22"/>
        <v>1</v>
      </c>
    </row>
    <row r="685" spans="1:5" x14ac:dyDescent="0.2">
      <c r="A685">
        <v>684</v>
      </c>
      <c r="B685" s="1">
        <v>1668</v>
      </c>
      <c r="C685" s="3" t="str">
        <f t="shared" si="21"/>
        <v>Shorter Area</v>
      </c>
      <c r="D685" s="3">
        <v>9</v>
      </c>
      <c r="E685">
        <f t="shared" si="22"/>
        <v>1</v>
      </c>
    </row>
    <row r="686" spans="1:5" x14ac:dyDescent="0.2">
      <c r="A686">
        <v>685</v>
      </c>
      <c r="B686" s="1">
        <v>1839</v>
      </c>
      <c r="C686" s="3" t="str">
        <f t="shared" si="21"/>
        <v>Larger Area</v>
      </c>
      <c r="D686" s="3">
        <v>7</v>
      </c>
      <c r="E686">
        <f t="shared" si="22"/>
        <v>1</v>
      </c>
    </row>
    <row r="687" spans="1:5" x14ac:dyDescent="0.2">
      <c r="A687">
        <v>686</v>
      </c>
      <c r="B687" s="1">
        <v>2090</v>
      </c>
      <c r="C687" s="3" t="str">
        <f t="shared" si="21"/>
        <v>Larger Area</v>
      </c>
      <c r="D687" s="3">
        <v>7</v>
      </c>
      <c r="E687">
        <f t="shared" si="22"/>
        <v>1</v>
      </c>
    </row>
    <row r="688" spans="1:5" x14ac:dyDescent="0.2">
      <c r="A688">
        <v>687</v>
      </c>
      <c r="B688" s="1">
        <v>1761</v>
      </c>
      <c r="C688" s="3" t="str">
        <f t="shared" si="21"/>
        <v>Shorter Area</v>
      </c>
      <c r="D688" s="3">
        <v>7</v>
      </c>
      <c r="E688">
        <f t="shared" si="22"/>
        <v>1</v>
      </c>
    </row>
    <row r="689" spans="1:5" x14ac:dyDescent="0.2">
      <c r="A689">
        <v>688</v>
      </c>
      <c r="B689" s="1">
        <v>1102</v>
      </c>
      <c r="C689" s="3" t="str">
        <f t="shared" si="21"/>
        <v>Shorter Area</v>
      </c>
      <c r="D689" s="3">
        <v>7</v>
      </c>
      <c r="E689">
        <f t="shared" si="22"/>
        <v>1</v>
      </c>
    </row>
    <row r="690" spans="1:5" x14ac:dyDescent="0.2">
      <c r="A690">
        <v>689</v>
      </c>
      <c r="B690" s="1">
        <v>1419</v>
      </c>
      <c r="C690" s="3" t="str">
        <f t="shared" si="21"/>
        <v>Shorter Area</v>
      </c>
      <c r="D690" s="3">
        <v>8</v>
      </c>
      <c r="E690">
        <f t="shared" si="22"/>
        <v>1</v>
      </c>
    </row>
    <row r="691" spans="1:5" x14ac:dyDescent="0.2">
      <c r="A691">
        <v>690</v>
      </c>
      <c r="B691" s="1">
        <v>1362</v>
      </c>
      <c r="C691" s="3" t="str">
        <f t="shared" si="21"/>
        <v>Shorter Area</v>
      </c>
      <c r="D691" s="3">
        <v>6</v>
      </c>
      <c r="E691">
        <f t="shared" si="22"/>
        <v>1</v>
      </c>
    </row>
    <row r="692" spans="1:5" x14ac:dyDescent="0.2">
      <c r="A692">
        <v>691</v>
      </c>
      <c r="B692" s="1">
        <v>848</v>
      </c>
      <c r="C692" s="3" t="str">
        <f t="shared" si="21"/>
        <v>Shorter Area</v>
      </c>
      <c r="D692" s="3">
        <v>6</v>
      </c>
      <c r="E692">
        <f t="shared" si="22"/>
        <v>1</v>
      </c>
    </row>
    <row r="693" spans="1:5" x14ac:dyDescent="0.2">
      <c r="A693">
        <v>692</v>
      </c>
      <c r="B693" s="1">
        <v>4316</v>
      </c>
      <c r="C693" s="3" t="str">
        <f t="shared" si="21"/>
        <v>Larger Area</v>
      </c>
      <c r="D693" s="3">
        <v>10</v>
      </c>
      <c r="E693">
        <f t="shared" si="22"/>
        <v>1</v>
      </c>
    </row>
    <row r="694" spans="1:5" x14ac:dyDescent="0.2">
      <c r="A694">
        <v>693</v>
      </c>
      <c r="B694" s="1">
        <v>2519</v>
      </c>
      <c r="C694" s="3" t="str">
        <f t="shared" si="21"/>
        <v>Larger Area</v>
      </c>
      <c r="D694" s="3">
        <v>7</v>
      </c>
      <c r="E694">
        <f t="shared" si="22"/>
        <v>1</v>
      </c>
    </row>
    <row r="695" spans="1:5" x14ac:dyDescent="0.2">
      <c r="A695">
        <v>694</v>
      </c>
      <c r="B695" s="1">
        <v>1073</v>
      </c>
      <c r="C695" s="3" t="str">
        <f t="shared" si="21"/>
        <v>Shorter Area</v>
      </c>
      <c r="D695" s="3">
        <v>5</v>
      </c>
      <c r="E695">
        <f t="shared" si="22"/>
        <v>0</v>
      </c>
    </row>
    <row r="696" spans="1:5" x14ac:dyDescent="0.2">
      <c r="A696">
        <v>695</v>
      </c>
      <c r="B696" s="1">
        <v>1539</v>
      </c>
      <c r="C696" s="3" t="str">
        <f t="shared" si="21"/>
        <v>Shorter Area</v>
      </c>
      <c r="D696" s="3">
        <v>5</v>
      </c>
      <c r="E696">
        <f t="shared" si="22"/>
        <v>0</v>
      </c>
    </row>
    <row r="697" spans="1:5" x14ac:dyDescent="0.2">
      <c r="A697">
        <v>696</v>
      </c>
      <c r="B697" s="1">
        <v>1137</v>
      </c>
      <c r="C697" s="3" t="str">
        <f t="shared" si="21"/>
        <v>Shorter Area</v>
      </c>
      <c r="D697" s="3">
        <v>6</v>
      </c>
      <c r="E697">
        <f t="shared" si="22"/>
        <v>1</v>
      </c>
    </row>
    <row r="698" spans="1:5" x14ac:dyDescent="0.2">
      <c r="A698">
        <v>697</v>
      </c>
      <c r="B698" s="1">
        <v>616</v>
      </c>
      <c r="C698" s="3" t="str">
        <f t="shared" si="21"/>
        <v>Shorter Area</v>
      </c>
      <c r="D698" s="3">
        <v>5</v>
      </c>
      <c r="E698">
        <f t="shared" si="22"/>
        <v>0</v>
      </c>
    </row>
    <row r="699" spans="1:5" x14ac:dyDescent="0.2">
      <c r="A699">
        <v>698</v>
      </c>
      <c r="B699" s="1">
        <v>1148</v>
      </c>
      <c r="C699" s="3" t="str">
        <f t="shared" si="21"/>
        <v>Shorter Area</v>
      </c>
      <c r="D699" s="3">
        <v>5</v>
      </c>
      <c r="E699">
        <f t="shared" si="22"/>
        <v>0</v>
      </c>
    </row>
    <row r="700" spans="1:5" x14ac:dyDescent="0.2">
      <c r="A700">
        <v>699</v>
      </c>
      <c r="B700" s="1">
        <v>894</v>
      </c>
      <c r="C700" s="3" t="str">
        <f t="shared" si="21"/>
        <v>Shorter Area</v>
      </c>
      <c r="D700" s="3">
        <v>5</v>
      </c>
      <c r="E700">
        <f t="shared" si="22"/>
        <v>0</v>
      </c>
    </row>
    <row r="701" spans="1:5" x14ac:dyDescent="0.2">
      <c r="A701">
        <v>700</v>
      </c>
      <c r="B701" s="1">
        <v>1391</v>
      </c>
      <c r="C701" s="3" t="str">
        <f t="shared" si="21"/>
        <v>Shorter Area</v>
      </c>
      <c r="D701" s="3">
        <v>7</v>
      </c>
      <c r="E701">
        <f t="shared" si="22"/>
        <v>1</v>
      </c>
    </row>
    <row r="702" spans="1:5" x14ac:dyDescent="0.2">
      <c r="A702">
        <v>701</v>
      </c>
      <c r="B702" s="1">
        <v>1800</v>
      </c>
      <c r="C702" s="3" t="str">
        <f t="shared" si="21"/>
        <v>Shorter Area</v>
      </c>
      <c r="D702" s="3">
        <v>8</v>
      </c>
      <c r="E702">
        <f t="shared" si="22"/>
        <v>1</v>
      </c>
    </row>
    <row r="703" spans="1:5" x14ac:dyDescent="0.2">
      <c r="A703">
        <v>702</v>
      </c>
      <c r="B703" s="1">
        <v>1164</v>
      </c>
      <c r="C703" s="3" t="str">
        <f t="shared" si="21"/>
        <v>Shorter Area</v>
      </c>
      <c r="D703" s="3">
        <v>7</v>
      </c>
      <c r="E703">
        <f t="shared" si="22"/>
        <v>1</v>
      </c>
    </row>
    <row r="704" spans="1:5" x14ac:dyDescent="0.2">
      <c r="A704">
        <v>703</v>
      </c>
      <c r="B704" s="1">
        <v>2576</v>
      </c>
      <c r="C704" s="3" t="str">
        <f t="shared" si="21"/>
        <v>Larger Area</v>
      </c>
      <c r="D704" s="3">
        <v>8</v>
      </c>
      <c r="E704">
        <f t="shared" si="22"/>
        <v>1</v>
      </c>
    </row>
    <row r="705" spans="1:5" x14ac:dyDescent="0.2">
      <c r="A705">
        <v>704</v>
      </c>
      <c r="B705" s="1">
        <v>1812</v>
      </c>
      <c r="C705" s="3" t="str">
        <f t="shared" si="21"/>
        <v>Larger Area</v>
      </c>
      <c r="D705" s="3">
        <v>5</v>
      </c>
      <c r="E705">
        <f t="shared" si="22"/>
        <v>0</v>
      </c>
    </row>
    <row r="706" spans="1:5" x14ac:dyDescent="0.2">
      <c r="A706">
        <v>705</v>
      </c>
      <c r="B706" s="1">
        <v>1484</v>
      </c>
      <c r="C706" s="3" t="str">
        <f t="shared" si="21"/>
        <v>Shorter Area</v>
      </c>
      <c r="D706" s="3">
        <v>7</v>
      </c>
      <c r="E706">
        <f t="shared" si="22"/>
        <v>1</v>
      </c>
    </row>
    <row r="707" spans="1:5" x14ac:dyDescent="0.2">
      <c r="A707">
        <v>706</v>
      </c>
      <c r="B707" s="1">
        <v>1092</v>
      </c>
      <c r="C707" s="3" t="str">
        <f t="shared" ref="C707:C770" si="23">IF(B707&gt;1800,"Larger Area","Shorter Area")</f>
        <v>Shorter Area</v>
      </c>
      <c r="D707" s="3">
        <v>4</v>
      </c>
      <c r="E707">
        <f t="shared" ref="E707:E770" si="24">IF(D707&gt;=6,1,0)</f>
        <v>0</v>
      </c>
    </row>
    <row r="708" spans="1:5" x14ac:dyDescent="0.2">
      <c r="A708">
        <v>707</v>
      </c>
      <c r="B708" s="1">
        <v>1824</v>
      </c>
      <c r="C708" s="3" t="str">
        <f t="shared" si="23"/>
        <v>Larger Area</v>
      </c>
      <c r="D708" s="3">
        <v>7</v>
      </c>
      <c r="E708">
        <f t="shared" si="24"/>
        <v>1</v>
      </c>
    </row>
    <row r="709" spans="1:5" x14ac:dyDescent="0.2">
      <c r="A709">
        <v>708</v>
      </c>
      <c r="B709" s="1">
        <v>1324</v>
      </c>
      <c r="C709" s="3" t="str">
        <f t="shared" si="23"/>
        <v>Shorter Area</v>
      </c>
      <c r="D709" s="3">
        <v>8</v>
      </c>
      <c r="E709">
        <f t="shared" si="24"/>
        <v>1</v>
      </c>
    </row>
    <row r="710" spans="1:5" x14ac:dyDescent="0.2">
      <c r="A710">
        <v>709</v>
      </c>
      <c r="B710" s="1">
        <v>1456</v>
      </c>
      <c r="C710" s="3" t="str">
        <f t="shared" si="23"/>
        <v>Shorter Area</v>
      </c>
      <c r="D710" s="3">
        <v>7</v>
      </c>
      <c r="E710">
        <f t="shared" si="24"/>
        <v>1</v>
      </c>
    </row>
    <row r="711" spans="1:5" x14ac:dyDescent="0.2">
      <c r="A711">
        <v>710</v>
      </c>
      <c r="B711" s="1">
        <v>904</v>
      </c>
      <c r="C711" s="3" t="str">
        <f t="shared" si="23"/>
        <v>Shorter Area</v>
      </c>
      <c r="D711" s="3">
        <v>5</v>
      </c>
      <c r="E711">
        <f t="shared" si="24"/>
        <v>0</v>
      </c>
    </row>
    <row r="712" spans="1:5" x14ac:dyDescent="0.2">
      <c r="A712">
        <v>711</v>
      </c>
      <c r="B712" s="1">
        <v>729</v>
      </c>
      <c r="C712" s="3" t="str">
        <f t="shared" si="23"/>
        <v>Shorter Area</v>
      </c>
      <c r="D712" s="3">
        <v>3</v>
      </c>
      <c r="E712">
        <f t="shared" si="24"/>
        <v>0</v>
      </c>
    </row>
    <row r="713" spans="1:5" x14ac:dyDescent="0.2">
      <c r="A713">
        <v>712</v>
      </c>
      <c r="B713" s="1">
        <v>1178</v>
      </c>
      <c r="C713" s="3" t="str">
        <f t="shared" si="23"/>
        <v>Shorter Area</v>
      </c>
      <c r="D713" s="3">
        <v>4</v>
      </c>
      <c r="E713">
        <f t="shared" si="24"/>
        <v>0</v>
      </c>
    </row>
    <row r="714" spans="1:5" x14ac:dyDescent="0.2">
      <c r="A714">
        <v>713</v>
      </c>
      <c r="B714" s="1">
        <v>1228</v>
      </c>
      <c r="C714" s="3" t="str">
        <f t="shared" si="23"/>
        <v>Shorter Area</v>
      </c>
      <c r="D714" s="3">
        <v>8</v>
      </c>
      <c r="E714">
        <f t="shared" si="24"/>
        <v>1</v>
      </c>
    </row>
    <row r="715" spans="1:5" x14ac:dyDescent="0.2">
      <c r="A715">
        <v>714</v>
      </c>
      <c r="B715" s="1">
        <v>960</v>
      </c>
      <c r="C715" s="3" t="str">
        <f t="shared" si="23"/>
        <v>Shorter Area</v>
      </c>
      <c r="D715" s="3">
        <v>4</v>
      </c>
      <c r="E715">
        <f t="shared" si="24"/>
        <v>0</v>
      </c>
    </row>
    <row r="716" spans="1:5" x14ac:dyDescent="0.2">
      <c r="A716">
        <v>715</v>
      </c>
      <c r="B716" s="1">
        <v>1479</v>
      </c>
      <c r="C716" s="3" t="str">
        <f t="shared" si="23"/>
        <v>Shorter Area</v>
      </c>
      <c r="D716" s="3">
        <v>6</v>
      </c>
      <c r="E716">
        <f t="shared" si="24"/>
        <v>1</v>
      </c>
    </row>
    <row r="717" spans="1:5" x14ac:dyDescent="0.2">
      <c r="A717">
        <v>716</v>
      </c>
      <c r="B717" s="1">
        <v>1350</v>
      </c>
      <c r="C717" s="3" t="str">
        <f t="shared" si="23"/>
        <v>Shorter Area</v>
      </c>
      <c r="D717" s="3">
        <v>6</v>
      </c>
      <c r="E717">
        <f t="shared" si="24"/>
        <v>1</v>
      </c>
    </row>
    <row r="718" spans="1:5" x14ac:dyDescent="0.2">
      <c r="A718">
        <v>717</v>
      </c>
      <c r="B718" s="1">
        <v>2554</v>
      </c>
      <c r="C718" s="3" t="str">
        <f t="shared" si="23"/>
        <v>Larger Area</v>
      </c>
      <c r="D718" s="3">
        <v>7</v>
      </c>
      <c r="E718">
        <f t="shared" si="24"/>
        <v>1</v>
      </c>
    </row>
    <row r="719" spans="1:5" x14ac:dyDescent="0.2">
      <c r="A719">
        <v>718</v>
      </c>
      <c r="B719" s="1">
        <v>1178</v>
      </c>
      <c r="C719" s="3" t="str">
        <f t="shared" si="23"/>
        <v>Shorter Area</v>
      </c>
      <c r="D719" s="3">
        <v>5</v>
      </c>
      <c r="E719">
        <f t="shared" si="24"/>
        <v>0</v>
      </c>
    </row>
    <row r="720" spans="1:5" x14ac:dyDescent="0.2">
      <c r="A720">
        <v>719</v>
      </c>
      <c r="B720" s="1">
        <v>2418</v>
      </c>
      <c r="C720" s="3" t="str">
        <f t="shared" si="23"/>
        <v>Larger Area</v>
      </c>
      <c r="D720" s="3">
        <v>7</v>
      </c>
      <c r="E720">
        <f t="shared" si="24"/>
        <v>1</v>
      </c>
    </row>
    <row r="721" spans="1:5" x14ac:dyDescent="0.2">
      <c r="A721">
        <v>720</v>
      </c>
      <c r="B721" s="1">
        <v>971</v>
      </c>
      <c r="C721" s="3" t="str">
        <f t="shared" si="23"/>
        <v>Shorter Area</v>
      </c>
      <c r="D721" s="3">
        <v>5</v>
      </c>
      <c r="E721">
        <f t="shared" si="24"/>
        <v>0</v>
      </c>
    </row>
    <row r="722" spans="1:5" x14ac:dyDescent="0.2">
      <c r="A722">
        <v>721</v>
      </c>
      <c r="B722" s="1">
        <v>1742</v>
      </c>
      <c r="C722" s="3" t="str">
        <f t="shared" si="23"/>
        <v>Shorter Area</v>
      </c>
      <c r="D722" s="3">
        <v>8</v>
      </c>
      <c r="E722">
        <f t="shared" si="24"/>
        <v>1</v>
      </c>
    </row>
    <row r="723" spans="1:5" x14ac:dyDescent="0.2">
      <c r="A723">
        <v>722</v>
      </c>
      <c r="B723" s="1">
        <v>848</v>
      </c>
      <c r="C723" s="3" t="str">
        <f t="shared" si="23"/>
        <v>Shorter Area</v>
      </c>
      <c r="D723" s="3">
        <v>6</v>
      </c>
      <c r="E723">
        <f t="shared" si="24"/>
        <v>1</v>
      </c>
    </row>
    <row r="724" spans="1:5" x14ac:dyDescent="0.2">
      <c r="A724">
        <v>723</v>
      </c>
      <c r="B724" s="1">
        <v>864</v>
      </c>
      <c r="C724" s="3" t="str">
        <f t="shared" si="23"/>
        <v>Shorter Area</v>
      </c>
      <c r="D724" s="3">
        <v>4</v>
      </c>
      <c r="E724">
        <f t="shared" si="24"/>
        <v>0</v>
      </c>
    </row>
    <row r="725" spans="1:5" x14ac:dyDescent="0.2">
      <c r="A725">
        <v>724</v>
      </c>
      <c r="B725" s="1">
        <v>1470</v>
      </c>
      <c r="C725" s="3" t="str">
        <f t="shared" si="23"/>
        <v>Shorter Area</v>
      </c>
      <c r="D725" s="3">
        <v>4</v>
      </c>
      <c r="E725">
        <f t="shared" si="24"/>
        <v>0</v>
      </c>
    </row>
    <row r="726" spans="1:5" x14ac:dyDescent="0.2">
      <c r="A726">
        <v>725</v>
      </c>
      <c r="B726" s="1">
        <v>1698</v>
      </c>
      <c r="C726" s="3" t="str">
        <f t="shared" si="23"/>
        <v>Shorter Area</v>
      </c>
      <c r="D726" s="3">
        <v>9</v>
      </c>
      <c r="E726">
        <f t="shared" si="24"/>
        <v>1</v>
      </c>
    </row>
    <row r="727" spans="1:5" x14ac:dyDescent="0.2">
      <c r="A727">
        <v>726</v>
      </c>
      <c r="B727" s="1">
        <v>864</v>
      </c>
      <c r="C727" s="3" t="str">
        <f t="shared" si="23"/>
        <v>Shorter Area</v>
      </c>
      <c r="D727" s="3">
        <v>4</v>
      </c>
      <c r="E727">
        <f t="shared" si="24"/>
        <v>0</v>
      </c>
    </row>
    <row r="728" spans="1:5" x14ac:dyDescent="0.2">
      <c r="A728">
        <v>727</v>
      </c>
      <c r="B728" s="1">
        <v>1680</v>
      </c>
      <c r="C728" s="3" t="str">
        <f t="shared" si="23"/>
        <v>Shorter Area</v>
      </c>
      <c r="D728" s="3">
        <v>6</v>
      </c>
      <c r="E728">
        <f t="shared" si="24"/>
        <v>1</v>
      </c>
    </row>
    <row r="729" spans="1:5" x14ac:dyDescent="0.2">
      <c r="A729">
        <v>728</v>
      </c>
      <c r="B729" s="1">
        <v>1232</v>
      </c>
      <c r="C729" s="3" t="str">
        <f t="shared" si="23"/>
        <v>Shorter Area</v>
      </c>
      <c r="D729" s="3">
        <v>7</v>
      </c>
      <c r="E729">
        <f t="shared" si="24"/>
        <v>1</v>
      </c>
    </row>
    <row r="730" spans="1:5" x14ac:dyDescent="0.2">
      <c r="A730">
        <v>729</v>
      </c>
      <c r="B730" s="1">
        <v>1776</v>
      </c>
      <c r="C730" s="3" t="str">
        <f t="shared" si="23"/>
        <v>Shorter Area</v>
      </c>
      <c r="D730" s="3">
        <v>5</v>
      </c>
      <c r="E730">
        <f t="shared" si="24"/>
        <v>0</v>
      </c>
    </row>
    <row r="731" spans="1:5" x14ac:dyDescent="0.2">
      <c r="A731">
        <v>730</v>
      </c>
      <c r="B731" s="1">
        <v>1208</v>
      </c>
      <c r="C731" s="3" t="str">
        <f t="shared" si="23"/>
        <v>Shorter Area</v>
      </c>
      <c r="D731" s="3">
        <v>4</v>
      </c>
      <c r="E731">
        <f t="shared" si="24"/>
        <v>0</v>
      </c>
    </row>
    <row r="732" spans="1:5" x14ac:dyDescent="0.2">
      <c r="A732">
        <v>731</v>
      </c>
      <c r="B732" s="1">
        <v>1616</v>
      </c>
      <c r="C732" s="3" t="str">
        <f t="shared" si="23"/>
        <v>Shorter Area</v>
      </c>
      <c r="D732" s="3">
        <v>8</v>
      </c>
      <c r="E732">
        <f t="shared" si="24"/>
        <v>1</v>
      </c>
    </row>
    <row r="733" spans="1:5" x14ac:dyDescent="0.2">
      <c r="A733">
        <v>732</v>
      </c>
      <c r="B733" s="1">
        <v>1146</v>
      </c>
      <c r="C733" s="3" t="str">
        <f t="shared" si="23"/>
        <v>Shorter Area</v>
      </c>
      <c r="D733" s="3">
        <v>7</v>
      </c>
      <c r="E733">
        <f t="shared" si="24"/>
        <v>1</v>
      </c>
    </row>
    <row r="734" spans="1:5" x14ac:dyDescent="0.2">
      <c r="A734">
        <v>733</v>
      </c>
      <c r="B734" s="1">
        <v>2031</v>
      </c>
      <c r="C734" s="3" t="str">
        <f t="shared" si="23"/>
        <v>Larger Area</v>
      </c>
      <c r="D734" s="3">
        <v>7</v>
      </c>
      <c r="E734">
        <f t="shared" si="24"/>
        <v>1</v>
      </c>
    </row>
    <row r="735" spans="1:5" x14ac:dyDescent="0.2">
      <c r="A735">
        <v>734</v>
      </c>
      <c r="B735" s="1">
        <v>1144</v>
      </c>
      <c r="C735" s="3" t="str">
        <f t="shared" si="23"/>
        <v>Shorter Area</v>
      </c>
      <c r="D735" s="3">
        <v>5</v>
      </c>
      <c r="E735">
        <f t="shared" si="24"/>
        <v>0</v>
      </c>
    </row>
    <row r="736" spans="1:5" x14ac:dyDescent="0.2">
      <c r="A736">
        <v>735</v>
      </c>
      <c r="B736" s="1">
        <v>948</v>
      </c>
      <c r="C736" s="3" t="str">
        <f t="shared" si="23"/>
        <v>Shorter Area</v>
      </c>
      <c r="D736" s="3">
        <v>5</v>
      </c>
      <c r="E736">
        <f t="shared" si="24"/>
        <v>0</v>
      </c>
    </row>
    <row r="737" spans="1:5" x14ac:dyDescent="0.2">
      <c r="A737">
        <v>736</v>
      </c>
      <c r="B737" s="1">
        <v>1768</v>
      </c>
      <c r="C737" s="3" t="str">
        <f t="shared" si="23"/>
        <v>Shorter Area</v>
      </c>
      <c r="D737" s="3">
        <v>7</v>
      </c>
      <c r="E737">
        <f t="shared" si="24"/>
        <v>1</v>
      </c>
    </row>
    <row r="738" spans="1:5" x14ac:dyDescent="0.2">
      <c r="A738">
        <v>737</v>
      </c>
      <c r="B738" s="1">
        <v>1040</v>
      </c>
      <c r="C738" s="3" t="str">
        <f t="shared" si="23"/>
        <v>Shorter Area</v>
      </c>
      <c r="D738" s="3">
        <v>3</v>
      </c>
      <c r="E738">
        <f t="shared" si="24"/>
        <v>0</v>
      </c>
    </row>
    <row r="739" spans="1:5" x14ac:dyDescent="0.2">
      <c r="A739">
        <v>738</v>
      </c>
      <c r="B739" s="1">
        <v>1801</v>
      </c>
      <c r="C739" s="3" t="str">
        <f t="shared" si="23"/>
        <v>Larger Area</v>
      </c>
      <c r="D739" s="3">
        <v>8</v>
      </c>
      <c r="E739">
        <f t="shared" si="24"/>
        <v>1</v>
      </c>
    </row>
    <row r="740" spans="1:5" x14ac:dyDescent="0.2">
      <c r="A740">
        <v>739</v>
      </c>
      <c r="B740" s="1">
        <v>1200</v>
      </c>
      <c r="C740" s="3" t="str">
        <f t="shared" si="23"/>
        <v>Shorter Area</v>
      </c>
      <c r="D740" s="3">
        <v>5</v>
      </c>
      <c r="E740">
        <f t="shared" si="24"/>
        <v>0</v>
      </c>
    </row>
    <row r="741" spans="1:5" x14ac:dyDescent="0.2">
      <c r="A741">
        <v>740</v>
      </c>
      <c r="B741" s="1">
        <v>1728</v>
      </c>
      <c r="C741" s="3" t="str">
        <f t="shared" si="23"/>
        <v>Shorter Area</v>
      </c>
      <c r="D741" s="3">
        <v>7</v>
      </c>
      <c r="E741">
        <f t="shared" si="24"/>
        <v>1</v>
      </c>
    </row>
    <row r="742" spans="1:5" x14ac:dyDescent="0.2">
      <c r="A742">
        <v>741</v>
      </c>
      <c r="B742" s="1">
        <v>1432</v>
      </c>
      <c r="C742" s="3" t="str">
        <f t="shared" si="23"/>
        <v>Shorter Area</v>
      </c>
      <c r="D742" s="3">
        <v>5</v>
      </c>
      <c r="E742">
        <f t="shared" si="24"/>
        <v>0</v>
      </c>
    </row>
    <row r="743" spans="1:5" x14ac:dyDescent="0.2">
      <c r="A743">
        <v>742</v>
      </c>
      <c r="B743" s="1">
        <v>912</v>
      </c>
      <c r="C743" s="3" t="str">
        <f t="shared" si="23"/>
        <v>Shorter Area</v>
      </c>
      <c r="D743" s="3">
        <v>6</v>
      </c>
      <c r="E743">
        <f t="shared" si="24"/>
        <v>1</v>
      </c>
    </row>
    <row r="744" spans="1:5" x14ac:dyDescent="0.2">
      <c r="A744">
        <v>743</v>
      </c>
      <c r="B744" s="1">
        <v>1349</v>
      </c>
      <c r="C744" s="3" t="str">
        <f t="shared" si="23"/>
        <v>Shorter Area</v>
      </c>
      <c r="D744" s="3">
        <v>7</v>
      </c>
      <c r="E744">
        <f t="shared" si="24"/>
        <v>1</v>
      </c>
    </row>
    <row r="745" spans="1:5" x14ac:dyDescent="0.2">
      <c r="A745">
        <v>744</v>
      </c>
      <c r="B745" s="1">
        <v>1464</v>
      </c>
      <c r="C745" s="3" t="str">
        <f t="shared" si="23"/>
        <v>Shorter Area</v>
      </c>
      <c r="D745" s="3">
        <v>5</v>
      </c>
      <c r="E745">
        <f t="shared" si="24"/>
        <v>0</v>
      </c>
    </row>
    <row r="746" spans="1:5" x14ac:dyDescent="0.2">
      <c r="A746">
        <v>745</v>
      </c>
      <c r="B746" s="1">
        <v>1337</v>
      </c>
      <c r="C746" s="3" t="str">
        <f t="shared" si="23"/>
        <v>Shorter Area</v>
      </c>
      <c r="D746" s="3">
        <v>8</v>
      </c>
      <c r="E746">
        <f t="shared" si="24"/>
        <v>1</v>
      </c>
    </row>
    <row r="747" spans="1:5" x14ac:dyDescent="0.2">
      <c r="A747">
        <v>746</v>
      </c>
      <c r="B747" s="1">
        <v>2715</v>
      </c>
      <c r="C747" s="3" t="str">
        <f t="shared" si="23"/>
        <v>Larger Area</v>
      </c>
      <c r="D747" s="3">
        <v>8</v>
      </c>
      <c r="E747">
        <f t="shared" si="24"/>
        <v>1</v>
      </c>
    </row>
    <row r="748" spans="1:5" x14ac:dyDescent="0.2">
      <c r="A748">
        <v>747</v>
      </c>
      <c r="B748" s="1">
        <v>2256</v>
      </c>
      <c r="C748" s="3" t="str">
        <f t="shared" si="23"/>
        <v>Larger Area</v>
      </c>
      <c r="D748" s="3">
        <v>7</v>
      </c>
      <c r="E748">
        <f t="shared" si="24"/>
        <v>1</v>
      </c>
    </row>
    <row r="749" spans="1:5" x14ac:dyDescent="0.2">
      <c r="A749">
        <v>748</v>
      </c>
      <c r="B749" s="1">
        <v>2640</v>
      </c>
      <c r="C749" s="3" t="str">
        <f t="shared" si="23"/>
        <v>Larger Area</v>
      </c>
      <c r="D749" s="3">
        <v>7</v>
      </c>
      <c r="E749">
        <f t="shared" si="24"/>
        <v>1</v>
      </c>
    </row>
    <row r="750" spans="1:5" x14ac:dyDescent="0.2">
      <c r="A750">
        <v>749</v>
      </c>
      <c r="B750" s="1">
        <v>1720</v>
      </c>
      <c r="C750" s="3" t="str">
        <f t="shared" si="23"/>
        <v>Shorter Area</v>
      </c>
      <c r="D750" s="3">
        <v>7</v>
      </c>
      <c r="E750">
        <f t="shared" si="24"/>
        <v>1</v>
      </c>
    </row>
    <row r="751" spans="1:5" x14ac:dyDescent="0.2">
      <c r="A751">
        <v>750</v>
      </c>
      <c r="B751" s="1">
        <v>1529</v>
      </c>
      <c r="C751" s="3" t="str">
        <f t="shared" si="23"/>
        <v>Shorter Area</v>
      </c>
      <c r="D751" s="3">
        <v>4</v>
      </c>
      <c r="E751">
        <f t="shared" si="24"/>
        <v>0</v>
      </c>
    </row>
    <row r="752" spans="1:5" x14ac:dyDescent="0.2">
      <c r="A752">
        <v>751</v>
      </c>
      <c r="B752" s="1">
        <v>1140</v>
      </c>
      <c r="C752" s="3" t="str">
        <f t="shared" si="23"/>
        <v>Shorter Area</v>
      </c>
      <c r="D752" s="3">
        <v>4</v>
      </c>
      <c r="E752">
        <f t="shared" si="24"/>
        <v>0</v>
      </c>
    </row>
    <row r="753" spans="1:5" x14ac:dyDescent="0.2">
      <c r="A753">
        <v>752</v>
      </c>
      <c r="B753" s="1">
        <v>1320</v>
      </c>
      <c r="C753" s="3" t="str">
        <f t="shared" si="23"/>
        <v>Shorter Area</v>
      </c>
      <c r="D753" s="3">
        <v>7</v>
      </c>
      <c r="E753">
        <f t="shared" si="24"/>
        <v>1</v>
      </c>
    </row>
    <row r="754" spans="1:5" x14ac:dyDescent="0.2">
      <c r="A754">
        <v>753</v>
      </c>
      <c r="B754" s="1">
        <v>1494</v>
      </c>
      <c r="C754" s="3" t="str">
        <f t="shared" si="23"/>
        <v>Shorter Area</v>
      </c>
      <c r="D754" s="3">
        <v>6</v>
      </c>
      <c r="E754">
        <f t="shared" si="24"/>
        <v>1</v>
      </c>
    </row>
    <row r="755" spans="1:5" x14ac:dyDescent="0.2">
      <c r="A755">
        <v>754</v>
      </c>
      <c r="B755" s="1">
        <v>2098</v>
      </c>
      <c r="C755" s="3" t="str">
        <f t="shared" si="23"/>
        <v>Larger Area</v>
      </c>
      <c r="D755" s="3">
        <v>8</v>
      </c>
      <c r="E755">
        <f t="shared" si="24"/>
        <v>1</v>
      </c>
    </row>
    <row r="756" spans="1:5" x14ac:dyDescent="0.2">
      <c r="A756">
        <v>755</v>
      </c>
      <c r="B756" s="1">
        <v>1026</v>
      </c>
      <c r="C756" s="3" t="str">
        <f t="shared" si="23"/>
        <v>Shorter Area</v>
      </c>
      <c r="D756" s="3">
        <v>6</v>
      </c>
      <c r="E756">
        <f t="shared" si="24"/>
        <v>1</v>
      </c>
    </row>
    <row r="757" spans="1:5" x14ac:dyDescent="0.2">
      <c r="A757">
        <v>756</v>
      </c>
      <c r="B757" s="1">
        <v>1471</v>
      </c>
      <c r="C757" s="3" t="str">
        <f t="shared" si="23"/>
        <v>Shorter Area</v>
      </c>
      <c r="D757" s="3">
        <v>6</v>
      </c>
      <c r="E757">
        <f t="shared" si="24"/>
        <v>1</v>
      </c>
    </row>
    <row r="758" spans="1:5" x14ac:dyDescent="0.2">
      <c r="A758">
        <v>757</v>
      </c>
      <c r="B758" s="1">
        <v>1768</v>
      </c>
      <c r="C758" s="3" t="str">
        <f t="shared" si="23"/>
        <v>Shorter Area</v>
      </c>
      <c r="D758" s="3">
        <v>8</v>
      </c>
      <c r="E758">
        <f t="shared" si="24"/>
        <v>1</v>
      </c>
    </row>
    <row r="759" spans="1:5" x14ac:dyDescent="0.2">
      <c r="A759">
        <v>758</v>
      </c>
      <c r="B759" s="1">
        <v>1386</v>
      </c>
      <c r="C759" s="3" t="str">
        <f t="shared" si="23"/>
        <v>Shorter Area</v>
      </c>
      <c r="D759" s="3">
        <v>6</v>
      </c>
      <c r="E759">
        <f t="shared" si="24"/>
        <v>1</v>
      </c>
    </row>
    <row r="760" spans="1:5" x14ac:dyDescent="0.2">
      <c r="A760">
        <v>759</v>
      </c>
      <c r="B760" s="1">
        <v>1501</v>
      </c>
      <c r="C760" s="3" t="str">
        <f t="shared" si="23"/>
        <v>Shorter Area</v>
      </c>
      <c r="D760" s="3">
        <v>7</v>
      </c>
      <c r="E760">
        <f t="shared" si="24"/>
        <v>1</v>
      </c>
    </row>
    <row r="761" spans="1:5" x14ac:dyDescent="0.2">
      <c r="A761">
        <v>760</v>
      </c>
      <c r="B761" s="1">
        <v>2531</v>
      </c>
      <c r="C761" s="3" t="str">
        <f t="shared" si="23"/>
        <v>Larger Area</v>
      </c>
      <c r="D761" s="3">
        <v>8</v>
      </c>
      <c r="E761">
        <f t="shared" si="24"/>
        <v>1</v>
      </c>
    </row>
    <row r="762" spans="1:5" x14ac:dyDescent="0.2">
      <c r="A762">
        <v>761</v>
      </c>
      <c r="B762" s="1">
        <v>864</v>
      </c>
      <c r="C762" s="3" t="str">
        <f t="shared" si="23"/>
        <v>Shorter Area</v>
      </c>
      <c r="D762" s="3">
        <v>6</v>
      </c>
      <c r="E762">
        <f t="shared" si="24"/>
        <v>1</v>
      </c>
    </row>
    <row r="763" spans="1:5" x14ac:dyDescent="0.2">
      <c r="A763">
        <v>762</v>
      </c>
      <c r="B763" s="1">
        <v>1301</v>
      </c>
      <c r="C763" s="3" t="str">
        <f t="shared" si="23"/>
        <v>Shorter Area</v>
      </c>
      <c r="D763" s="3">
        <v>5</v>
      </c>
      <c r="E763">
        <f t="shared" si="24"/>
        <v>0</v>
      </c>
    </row>
    <row r="764" spans="1:5" x14ac:dyDescent="0.2">
      <c r="A764">
        <v>763</v>
      </c>
      <c r="B764" s="1">
        <v>1547</v>
      </c>
      <c r="C764" s="3" t="str">
        <f t="shared" si="23"/>
        <v>Shorter Area</v>
      </c>
      <c r="D764" s="3">
        <v>7</v>
      </c>
      <c r="E764">
        <f t="shared" si="24"/>
        <v>1</v>
      </c>
    </row>
    <row r="765" spans="1:5" x14ac:dyDescent="0.2">
      <c r="A765">
        <v>764</v>
      </c>
      <c r="B765" s="1">
        <v>2365</v>
      </c>
      <c r="C765" s="3" t="str">
        <f t="shared" si="23"/>
        <v>Larger Area</v>
      </c>
      <c r="D765" s="3">
        <v>8</v>
      </c>
      <c r="E765">
        <f t="shared" si="24"/>
        <v>1</v>
      </c>
    </row>
    <row r="766" spans="1:5" x14ac:dyDescent="0.2">
      <c r="A766">
        <v>765</v>
      </c>
      <c r="B766" s="1">
        <v>1494</v>
      </c>
      <c r="C766" s="3" t="str">
        <f t="shared" si="23"/>
        <v>Shorter Area</v>
      </c>
      <c r="D766" s="3">
        <v>8</v>
      </c>
      <c r="E766">
        <f t="shared" si="24"/>
        <v>1</v>
      </c>
    </row>
    <row r="767" spans="1:5" x14ac:dyDescent="0.2">
      <c r="A767">
        <v>766</v>
      </c>
      <c r="B767" s="1">
        <v>1506</v>
      </c>
      <c r="C767" s="3" t="str">
        <f t="shared" si="23"/>
        <v>Shorter Area</v>
      </c>
      <c r="D767" s="3">
        <v>9</v>
      </c>
      <c r="E767">
        <f t="shared" si="24"/>
        <v>1</v>
      </c>
    </row>
    <row r="768" spans="1:5" x14ac:dyDescent="0.2">
      <c r="A768">
        <v>767</v>
      </c>
      <c r="B768" s="1">
        <v>1714</v>
      </c>
      <c r="C768" s="3" t="str">
        <f t="shared" si="23"/>
        <v>Shorter Area</v>
      </c>
      <c r="D768" s="3">
        <v>7</v>
      </c>
      <c r="E768">
        <f t="shared" si="24"/>
        <v>1</v>
      </c>
    </row>
    <row r="769" spans="1:5" x14ac:dyDescent="0.2">
      <c r="A769">
        <v>768</v>
      </c>
      <c r="B769" s="1">
        <v>1750</v>
      </c>
      <c r="C769" s="3" t="str">
        <f t="shared" si="23"/>
        <v>Shorter Area</v>
      </c>
      <c r="D769" s="3">
        <v>6</v>
      </c>
      <c r="E769">
        <f t="shared" si="24"/>
        <v>1</v>
      </c>
    </row>
    <row r="770" spans="1:5" x14ac:dyDescent="0.2">
      <c r="A770">
        <v>769</v>
      </c>
      <c r="B770" s="1">
        <v>1836</v>
      </c>
      <c r="C770" s="3" t="str">
        <f t="shared" si="23"/>
        <v>Larger Area</v>
      </c>
      <c r="D770" s="3">
        <v>7</v>
      </c>
      <c r="E770">
        <f t="shared" si="24"/>
        <v>1</v>
      </c>
    </row>
    <row r="771" spans="1:5" x14ac:dyDescent="0.2">
      <c r="A771">
        <v>770</v>
      </c>
      <c r="B771" s="1">
        <v>3279</v>
      </c>
      <c r="C771" s="3" t="str">
        <f t="shared" ref="C771:C834" si="25">IF(B771&gt;1800,"Larger Area","Shorter Area")</f>
        <v>Larger Area</v>
      </c>
      <c r="D771" s="3">
        <v>8</v>
      </c>
      <c r="E771">
        <f t="shared" ref="E771:E834" si="26">IF(D771&gt;=6,1,0)</f>
        <v>1</v>
      </c>
    </row>
    <row r="772" spans="1:5" x14ac:dyDescent="0.2">
      <c r="A772">
        <v>771</v>
      </c>
      <c r="B772" s="1">
        <v>858</v>
      </c>
      <c r="C772" s="3" t="str">
        <f t="shared" si="25"/>
        <v>Shorter Area</v>
      </c>
      <c r="D772" s="3">
        <v>5</v>
      </c>
      <c r="E772">
        <f t="shared" si="26"/>
        <v>0</v>
      </c>
    </row>
    <row r="773" spans="1:5" x14ac:dyDescent="0.2">
      <c r="A773">
        <v>772</v>
      </c>
      <c r="B773" s="1">
        <v>1220</v>
      </c>
      <c r="C773" s="3" t="str">
        <f t="shared" si="25"/>
        <v>Shorter Area</v>
      </c>
      <c r="D773" s="3">
        <v>4</v>
      </c>
      <c r="E773">
        <f t="shared" si="26"/>
        <v>0</v>
      </c>
    </row>
    <row r="774" spans="1:5" x14ac:dyDescent="0.2">
      <c r="A774">
        <v>773</v>
      </c>
      <c r="B774" s="1">
        <v>1117</v>
      </c>
      <c r="C774" s="3" t="str">
        <f t="shared" si="25"/>
        <v>Shorter Area</v>
      </c>
      <c r="D774" s="3">
        <v>6</v>
      </c>
      <c r="E774">
        <f t="shared" si="26"/>
        <v>1</v>
      </c>
    </row>
    <row r="775" spans="1:5" x14ac:dyDescent="0.2">
      <c r="A775">
        <v>774</v>
      </c>
      <c r="B775" s="1">
        <v>912</v>
      </c>
      <c r="C775" s="3" t="str">
        <f t="shared" si="25"/>
        <v>Shorter Area</v>
      </c>
      <c r="D775" s="3">
        <v>5</v>
      </c>
      <c r="E775">
        <f t="shared" si="26"/>
        <v>0</v>
      </c>
    </row>
    <row r="776" spans="1:5" x14ac:dyDescent="0.2">
      <c r="A776">
        <v>775</v>
      </c>
      <c r="B776" s="1">
        <v>1973</v>
      </c>
      <c r="C776" s="3" t="str">
        <f t="shared" si="25"/>
        <v>Larger Area</v>
      </c>
      <c r="D776" s="3">
        <v>8</v>
      </c>
      <c r="E776">
        <f t="shared" si="26"/>
        <v>1</v>
      </c>
    </row>
    <row r="777" spans="1:5" x14ac:dyDescent="0.2">
      <c r="A777">
        <v>776</v>
      </c>
      <c r="B777" s="1">
        <v>1204</v>
      </c>
      <c r="C777" s="3" t="str">
        <f t="shared" si="25"/>
        <v>Shorter Area</v>
      </c>
      <c r="D777" s="3">
        <v>6</v>
      </c>
      <c r="E777">
        <f t="shared" si="26"/>
        <v>1</v>
      </c>
    </row>
    <row r="778" spans="1:5" x14ac:dyDescent="0.2">
      <c r="A778">
        <v>777</v>
      </c>
      <c r="B778" s="1">
        <v>1614</v>
      </c>
      <c r="C778" s="3" t="str">
        <f t="shared" si="25"/>
        <v>Shorter Area</v>
      </c>
      <c r="D778" s="3">
        <v>7</v>
      </c>
      <c r="E778">
        <f t="shared" si="26"/>
        <v>1</v>
      </c>
    </row>
    <row r="779" spans="1:5" x14ac:dyDescent="0.2">
      <c r="A779">
        <v>778</v>
      </c>
      <c r="B779" s="1">
        <v>894</v>
      </c>
      <c r="C779" s="3" t="str">
        <f t="shared" si="25"/>
        <v>Shorter Area</v>
      </c>
      <c r="D779" s="3">
        <v>5</v>
      </c>
      <c r="E779">
        <f t="shared" si="26"/>
        <v>0</v>
      </c>
    </row>
    <row r="780" spans="1:5" x14ac:dyDescent="0.2">
      <c r="A780">
        <v>779</v>
      </c>
      <c r="B780" s="1">
        <v>2020</v>
      </c>
      <c r="C780" s="3" t="str">
        <f t="shared" si="25"/>
        <v>Larger Area</v>
      </c>
      <c r="D780" s="3">
        <v>5</v>
      </c>
      <c r="E780">
        <f t="shared" si="26"/>
        <v>0</v>
      </c>
    </row>
    <row r="781" spans="1:5" x14ac:dyDescent="0.2">
      <c r="A781">
        <v>780</v>
      </c>
      <c r="B781" s="1">
        <v>1004</v>
      </c>
      <c r="C781" s="3" t="str">
        <f t="shared" si="25"/>
        <v>Shorter Area</v>
      </c>
      <c r="D781" s="3">
        <v>6</v>
      </c>
      <c r="E781">
        <f t="shared" si="26"/>
        <v>1</v>
      </c>
    </row>
    <row r="782" spans="1:5" x14ac:dyDescent="0.2">
      <c r="A782">
        <v>781</v>
      </c>
      <c r="B782" s="1">
        <v>1253</v>
      </c>
      <c r="C782" s="3" t="str">
        <f t="shared" si="25"/>
        <v>Shorter Area</v>
      </c>
      <c r="D782" s="3">
        <v>7</v>
      </c>
      <c r="E782">
        <f t="shared" si="26"/>
        <v>1</v>
      </c>
    </row>
    <row r="783" spans="1:5" x14ac:dyDescent="0.2">
      <c r="A783">
        <v>782</v>
      </c>
      <c r="B783" s="1">
        <v>1603</v>
      </c>
      <c r="C783" s="3" t="str">
        <f t="shared" si="25"/>
        <v>Shorter Area</v>
      </c>
      <c r="D783" s="3">
        <v>6</v>
      </c>
      <c r="E783">
        <f t="shared" si="26"/>
        <v>1</v>
      </c>
    </row>
    <row r="784" spans="1:5" x14ac:dyDescent="0.2">
      <c r="A784">
        <v>783</v>
      </c>
      <c r="B784" s="1">
        <v>1430</v>
      </c>
      <c r="C784" s="3" t="str">
        <f t="shared" si="25"/>
        <v>Shorter Area</v>
      </c>
      <c r="D784" s="3">
        <v>7</v>
      </c>
      <c r="E784">
        <f t="shared" si="26"/>
        <v>1</v>
      </c>
    </row>
    <row r="785" spans="1:5" x14ac:dyDescent="0.2">
      <c r="A785">
        <v>784</v>
      </c>
      <c r="B785" s="1">
        <v>1110</v>
      </c>
      <c r="C785" s="3" t="str">
        <f t="shared" si="25"/>
        <v>Shorter Area</v>
      </c>
      <c r="D785" s="3">
        <v>5</v>
      </c>
      <c r="E785">
        <f t="shared" si="26"/>
        <v>0</v>
      </c>
    </row>
    <row r="786" spans="1:5" x14ac:dyDescent="0.2">
      <c r="A786">
        <v>785</v>
      </c>
      <c r="B786" s="1">
        <v>1484</v>
      </c>
      <c r="C786" s="3" t="str">
        <f t="shared" si="25"/>
        <v>Shorter Area</v>
      </c>
      <c r="D786" s="3">
        <v>6</v>
      </c>
      <c r="E786">
        <f t="shared" si="26"/>
        <v>1</v>
      </c>
    </row>
    <row r="787" spans="1:5" x14ac:dyDescent="0.2">
      <c r="A787">
        <v>786</v>
      </c>
      <c r="B787" s="1">
        <v>1342</v>
      </c>
      <c r="C787" s="3" t="str">
        <f t="shared" si="25"/>
        <v>Shorter Area</v>
      </c>
      <c r="D787" s="3">
        <v>6</v>
      </c>
      <c r="E787">
        <f t="shared" si="26"/>
        <v>1</v>
      </c>
    </row>
    <row r="788" spans="1:5" x14ac:dyDescent="0.2">
      <c r="A788">
        <v>787</v>
      </c>
      <c r="B788" s="1">
        <v>1652</v>
      </c>
      <c r="C788" s="3" t="str">
        <f t="shared" si="25"/>
        <v>Shorter Area</v>
      </c>
      <c r="D788" s="3">
        <v>5</v>
      </c>
      <c r="E788">
        <f t="shared" si="26"/>
        <v>0</v>
      </c>
    </row>
    <row r="789" spans="1:5" x14ac:dyDescent="0.2">
      <c r="A789">
        <v>788</v>
      </c>
      <c r="B789" s="1">
        <v>2084</v>
      </c>
      <c r="C789" s="3" t="str">
        <f t="shared" si="25"/>
        <v>Larger Area</v>
      </c>
      <c r="D789" s="3">
        <v>7</v>
      </c>
      <c r="E789">
        <f t="shared" si="26"/>
        <v>1</v>
      </c>
    </row>
    <row r="790" spans="1:5" x14ac:dyDescent="0.2">
      <c r="A790">
        <v>789</v>
      </c>
      <c r="B790" s="1">
        <v>901</v>
      </c>
      <c r="C790" s="3" t="str">
        <f t="shared" si="25"/>
        <v>Shorter Area</v>
      </c>
      <c r="D790" s="3">
        <v>4</v>
      </c>
      <c r="E790">
        <f t="shared" si="26"/>
        <v>0</v>
      </c>
    </row>
    <row r="791" spans="1:5" x14ac:dyDescent="0.2">
      <c r="A791">
        <v>790</v>
      </c>
      <c r="B791" s="1">
        <v>2087</v>
      </c>
      <c r="C791" s="3" t="str">
        <f t="shared" si="25"/>
        <v>Larger Area</v>
      </c>
      <c r="D791" s="3">
        <v>6</v>
      </c>
      <c r="E791">
        <f t="shared" si="26"/>
        <v>1</v>
      </c>
    </row>
    <row r="792" spans="1:5" x14ac:dyDescent="0.2">
      <c r="A792">
        <v>791</v>
      </c>
      <c r="B792" s="1">
        <v>1145</v>
      </c>
      <c r="C792" s="3" t="str">
        <f t="shared" si="25"/>
        <v>Shorter Area</v>
      </c>
      <c r="D792" s="3">
        <v>7</v>
      </c>
      <c r="E792">
        <f t="shared" si="26"/>
        <v>1</v>
      </c>
    </row>
    <row r="793" spans="1:5" x14ac:dyDescent="0.2">
      <c r="A793">
        <v>792</v>
      </c>
      <c r="B793" s="1">
        <v>1062</v>
      </c>
      <c r="C793" s="3" t="str">
        <f t="shared" si="25"/>
        <v>Shorter Area</v>
      </c>
      <c r="D793" s="3">
        <v>6</v>
      </c>
      <c r="E793">
        <f t="shared" si="26"/>
        <v>1</v>
      </c>
    </row>
    <row r="794" spans="1:5" x14ac:dyDescent="0.2">
      <c r="A794">
        <v>793</v>
      </c>
      <c r="B794" s="1">
        <v>2013</v>
      </c>
      <c r="C794" s="3" t="str">
        <f t="shared" si="25"/>
        <v>Larger Area</v>
      </c>
      <c r="D794" s="3">
        <v>7</v>
      </c>
      <c r="E794">
        <f t="shared" si="26"/>
        <v>1</v>
      </c>
    </row>
    <row r="795" spans="1:5" x14ac:dyDescent="0.2">
      <c r="A795">
        <v>794</v>
      </c>
      <c r="B795" s="1">
        <v>1496</v>
      </c>
      <c r="C795" s="3" t="str">
        <f t="shared" si="25"/>
        <v>Shorter Area</v>
      </c>
      <c r="D795" s="3">
        <v>8</v>
      </c>
      <c r="E795">
        <f t="shared" si="26"/>
        <v>1</v>
      </c>
    </row>
    <row r="796" spans="1:5" x14ac:dyDescent="0.2">
      <c r="A796">
        <v>795</v>
      </c>
      <c r="B796" s="1">
        <v>1895</v>
      </c>
      <c r="C796" s="3" t="str">
        <f t="shared" si="25"/>
        <v>Larger Area</v>
      </c>
      <c r="D796" s="3">
        <v>7</v>
      </c>
      <c r="E796">
        <f t="shared" si="26"/>
        <v>1</v>
      </c>
    </row>
    <row r="797" spans="1:5" x14ac:dyDescent="0.2">
      <c r="A797">
        <v>796</v>
      </c>
      <c r="B797" s="1">
        <v>1564</v>
      </c>
      <c r="C797" s="3" t="str">
        <f t="shared" si="25"/>
        <v>Shorter Area</v>
      </c>
      <c r="D797" s="3">
        <v>6</v>
      </c>
      <c r="E797">
        <f t="shared" si="26"/>
        <v>1</v>
      </c>
    </row>
    <row r="798" spans="1:5" x14ac:dyDescent="0.2">
      <c r="A798">
        <v>797</v>
      </c>
      <c r="B798" s="1">
        <v>1285</v>
      </c>
      <c r="C798" s="3" t="str">
        <f t="shared" si="25"/>
        <v>Shorter Area</v>
      </c>
      <c r="D798" s="3">
        <v>6</v>
      </c>
      <c r="E798">
        <f t="shared" si="26"/>
        <v>1</v>
      </c>
    </row>
    <row r="799" spans="1:5" x14ac:dyDescent="0.2">
      <c r="A799">
        <v>798</v>
      </c>
      <c r="B799" s="1">
        <v>773</v>
      </c>
      <c r="C799" s="3" t="str">
        <f t="shared" si="25"/>
        <v>Shorter Area</v>
      </c>
      <c r="D799" s="3">
        <v>5</v>
      </c>
      <c r="E799">
        <f t="shared" si="26"/>
        <v>0</v>
      </c>
    </row>
    <row r="800" spans="1:5" x14ac:dyDescent="0.2">
      <c r="A800">
        <v>799</v>
      </c>
      <c r="B800" s="1">
        <v>3140</v>
      </c>
      <c r="C800" s="3" t="str">
        <f t="shared" si="25"/>
        <v>Larger Area</v>
      </c>
      <c r="D800" s="3">
        <v>9</v>
      </c>
      <c r="E800">
        <f t="shared" si="26"/>
        <v>1</v>
      </c>
    </row>
    <row r="801" spans="1:5" x14ac:dyDescent="0.2">
      <c r="A801">
        <v>800</v>
      </c>
      <c r="B801" s="1">
        <v>1768</v>
      </c>
      <c r="C801" s="3" t="str">
        <f t="shared" si="25"/>
        <v>Shorter Area</v>
      </c>
      <c r="D801" s="3">
        <v>5</v>
      </c>
      <c r="E801">
        <f t="shared" si="26"/>
        <v>0</v>
      </c>
    </row>
    <row r="802" spans="1:5" x14ac:dyDescent="0.2">
      <c r="A802">
        <v>801</v>
      </c>
      <c r="B802" s="1">
        <v>1688</v>
      </c>
      <c r="C802" s="3" t="str">
        <f t="shared" si="25"/>
        <v>Shorter Area</v>
      </c>
      <c r="D802" s="3">
        <v>6</v>
      </c>
      <c r="E802">
        <f t="shared" si="26"/>
        <v>1</v>
      </c>
    </row>
    <row r="803" spans="1:5" x14ac:dyDescent="0.2">
      <c r="A803">
        <v>802</v>
      </c>
      <c r="B803" s="1">
        <v>1196</v>
      </c>
      <c r="C803" s="3" t="str">
        <f t="shared" si="25"/>
        <v>Shorter Area</v>
      </c>
      <c r="D803" s="3">
        <v>4</v>
      </c>
      <c r="E803">
        <f t="shared" si="26"/>
        <v>0</v>
      </c>
    </row>
    <row r="804" spans="1:5" x14ac:dyDescent="0.2">
      <c r="A804">
        <v>803</v>
      </c>
      <c r="B804" s="1">
        <v>1456</v>
      </c>
      <c r="C804" s="3" t="str">
        <f t="shared" si="25"/>
        <v>Shorter Area</v>
      </c>
      <c r="D804" s="3">
        <v>7</v>
      </c>
      <c r="E804">
        <f t="shared" si="26"/>
        <v>1</v>
      </c>
    </row>
    <row r="805" spans="1:5" x14ac:dyDescent="0.2">
      <c r="A805">
        <v>804</v>
      </c>
      <c r="B805" s="1">
        <v>2822</v>
      </c>
      <c r="C805" s="3" t="str">
        <f t="shared" si="25"/>
        <v>Larger Area</v>
      </c>
      <c r="D805" s="3">
        <v>9</v>
      </c>
      <c r="E805">
        <f t="shared" si="26"/>
        <v>1</v>
      </c>
    </row>
    <row r="806" spans="1:5" x14ac:dyDescent="0.2">
      <c r="A806">
        <v>805</v>
      </c>
      <c r="B806" s="1">
        <v>1128</v>
      </c>
      <c r="C806" s="3" t="str">
        <f t="shared" si="25"/>
        <v>Shorter Area</v>
      </c>
      <c r="D806" s="3">
        <v>5</v>
      </c>
      <c r="E806">
        <f t="shared" si="26"/>
        <v>0</v>
      </c>
    </row>
    <row r="807" spans="1:5" x14ac:dyDescent="0.2">
      <c r="A807">
        <v>806</v>
      </c>
      <c r="B807" s="1">
        <v>1428</v>
      </c>
      <c r="C807" s="3" t="str">
        <f t="shared" si="25"/>
        <v>Shorter Area</v>
      </c>
      <c r="D807" s="3">
        <v>7</v>
      </c>
      <c r="E807">
        <f t="shared" si="26"/>
        <v>1</v>
      </c>
    </row>
    <row r="808" spans="1:5" x14ac:dyDescent="0.2">
      <c r="A808">
        <v>807</v>
      </c>
      <c r="B808" s="1">
        <v>980</v>
      </c>
      <c r="C808" s="3" t="str">
        <f t="shared" si="25"/>
        <v>Shorter Area</v>
      </c>
      <c r="D808" s="3">
        <v>5</v>
      </c>
      <c r="E808">
        <f t="shared" si="26"/>
        <v>0</v>
      </c>
    </row>
    <row r="809" spans="1:5" x14ac:dyDescent="0.2">
      <c r="A809">
        <v>808</v>
      </c>
      <c r="B809" s="1">
        <v>1576</v>
      </c>
      <c r="C809" s="3" t="str">
        <f t="shared" si="25"/>
        <v>Shorter Area</v>
      </c>
      <c r="D809" s="3">
        <v>5</v>
      </c>
      <c r="E809">
        <f t="shared" si="26"/>
        <v>0</v>
      </c>
    </row>
    <row r="810" spans="1:5" x14ac:dyDescent="0.2">
      <c r="A810">
        <v>809</v>
      </c>
      <c r="B810" s="1">
        <v>1086</v>
      </c>
      <c r="C810" s="3" t="str">
        <f t="shared" si="25"/>
        <v>Shorter Area</v>
      </c>
      <c r="D810" s="3">
        <v>5</v>
      </c>
      <c r="E810">
        <f t="shared" si="26"/>
        <v>0</v>
      </c>
    </row>
    <row r="811" spans="1:5" x14ac:dyDescent="0.2">
      <c r="A811">
        <v>810</v>
      </c>
      <c r="B811" s="1">
        <v>2138</v>
      </c>
      <c r="C811" s="3" t="str">
        <f t="shared" si="25"/>
        <v>Larger Area</v>
      </c>
      <c r="D811" s="3">
        <v>5</v>
      </c>
      <c r="E811">
        <f t="shared" si="26"/>
        <v>0</v>
      </c>
    </row>
    <row r="812" spans="1:5" x14ac:dyDescent="0.2">
      <c r="A812">
        <v>811</v>
      </c>
      <c r="B812" s="1">
        <v>1309</v>
      </c>
      <c r="C812" s="3" t="str">
        <f t="shared" si="25"/>
        <v>Shorter Area</v>
      </c>
      <c r="D812" s="3">
        <v>6</v>
      </c>
      <c r="E812">
        <f t="shared" si="26"/>
        <v>1</v>
      </c>
    </row>
    <row r="813" spans="1:5" x14ac:dyDescent="0.2">
      <c r="A813">
        <v>812</v>
      </c>
      <c r="B813" s="1">
        <v>848</v>
      </c>
      <c r="C813" s="3" t="str">
        <f t="shared" si="25"/>
        <v>Shorter Area</v>
      </c>
      <c r="D813" s="3">
        <v>6</v>
      </c>
      <c r="E813">
        <f t="shared" si="26"/>
        <v>1</v>
      </c>
    </row>
    <row r="814" spans="1:5" x14ac:dyDescent="0.2">
      <c r="A814">
        <v>813</v>
      </c>
      <c r="B814" s="1">
        <v>1044</v>
      </c>
      <c r="C814" s="3" t="str">
        <f t="shared" si="25"/>
        <v>Shorter Area</v>
      </c>
      <c r="D814" s="3">
        <v>5</v>
      </c>
      <c r="E814">
        <f t="shared" si="26"/>
        <v>0</v>
      </c>
    </row>
    <row r="815" spans="1:5" x14ac:dyDescent="0.2">
      <c r="A815">
        <v>814</v>
      </c>
      <c r="B815" s="1">
        <v>1442</v>
      </c>
      <c r="C815" s="3" t="str">
        <f t="shared" si="25"/>
        <v>Shorter Area</v>
      </c>
      <c r="D815" s="3">
        <v>6</v>
      </c>
      <c r="E815">
        <f t="shared" si="26"/>
        <v>1</v>
      </c>
    </row>
    <row r="816" spans="1:5" x14ac:dyDescent="0.2">
      <c r="A816">
        <v>815</v>
      </c>
      <c r="B816" s="1">
        <v>1250</v>
      </c>
      <c r="C816" s="3" t="str">
        <f t="shared" si="25"/>
        <v>Shorter Area</v>
      </c>
      <c r="D816" s="3">
        <v>5</v>
      </c>
      <c r="E816">
        <f t="shared" si="26"/>
        <v>0</v>
      </c>
    </row>
    <row r="817" spans="1:5" x14ac:dyDescent="0.2">
      <c r="A817">
        <v>816</v>
      </c>
      <c r="B817" s="1">
        <v>1661</v>
      </c>
      <c r="C817" s="3" t="str">
        <f t="shared" si="25"/>
        <v>Shorter Area</v>
      </c>
      <c r="D817" s="3">
        <v>7</v>
      </c>
      <c r="E817">
        <f t="shared" si="26"/>
        <v>1</v>
      </c>
    </row>
    <row r="818" spans="1:5" x14ac:dyDescent="0.2">
      <c r="A818">
        <v>817</v>
      </c>
      <c r="B818" s="1">
        <v>1008</v>
      </c>
      <c r="C818" s="3" t="str">
        <f t="shared" si="25"/>
        <v>Shorter Area</v>
      </c>
      <c r="D818" s="3">
        <v>5</v>
      </c>
      <c r="E818">
        <f t="shared" si="26"/>
        <v>0</v>
      </c>
    </row>
    <row r="819" spans="1:5" x14ac:dyDescent="0.2">
      <c r="A819">
        <v>818</v>
      </c>
      <c r="B819" s="1">
        <v>1689</v>
      </c>
      <c r="C819" s="3" t="str">
        <f t="shared" si="25"/>
        <v>Shorter Area</v>
      </c>
      <c r="D819" s="3">
        <v>8</v>
      </c>
      <c r="E819">
        <f t="shared" si="26"/>
        <v>1</v>
      </c>
    </row>
    <row r="820" spans="1:5" x14ac:dyDescent="0.2">
      <c r="A820">
        <v>819</v>
      </c>
      <c r="B820" s="1">
        <v>1052</v>
      </c>
      <c r="C820" s="3" t="str">
        <f t="shared" si="25"/>
        <v>Shorter Area</v>
      </c>
      <c r="D820" s="3">
        <v>6</v>
      </c>
      <c r="E820">
        <f t="shared" si="26"/>
        <v>1</v>
      </c>
    </row>
    <row r="821" spans="1:5" x14ac:dyDescent="0.2">
      <c r="A821">
        <v>820</v>
      </c>
      <c r="B821" s="1">
        <v>1358</v>
      </c>
      <c r="C821" s="3" t="str">
        <f t="shared" si="25"/>
        <v>Shorter Area</v>
      </c>
      <c r="D821" s="3">
        <v>7</v>
      </c>
      <c r="E821">
        <f t="shared" si="26"/>
        <v>1</v>
      </c>
    </row>
    <row r="822" spans="1:5" x14ac:dyDescent="0.2">
      <c r="A822">
        <v>821</v>
      </c>
      <c r="B822" s="1">
        <v>1640</v>
      </c>
      <c r="C822" s="3" t="str">
        <f t="shared" si="25"/>
        <v>Shorter Area</v>
      </c>
      <c r="D822" s="3">
        <v>7</v>
      </c>
      <c r="E822">
        <f t="shared" si="26"/>
        <v>1</v>
      </c>
    </row>
    <row r="823" spans="1:5" x14ac:dyDescent="0.2">
      <c r="A823">
        <v>822</v>
      </c>
      <c r="B823" s="1">
        <v>936</v>
      </c>
      <c r="C823" s="3" t="str">
        <f t="shared" si="25"/>
        <v>Shorter Area</v>
      </c>
      <c r="D823" s="3">
        <v>4</v>
      </c>
      <c r="E823">
        <f t="shared" si="26"/>
        <v>0</v>
      </c>
    </row>
    <row r="824" spans="1:5" x14ac:dyDescent="0.2">
      <c r="A824">
        <v>823</v>
      </c>
      <c r="B824" s="1">
        <v>1733</v>
      </c>
      <c r="C824" s="3" t="str">
        <f t="shared" si="25"/>
        <v>Shorter Area</v>
      </c>
      <c r="D824" s="3">
        <v>7</v>
      </c>
      <c r="E824">
        <f t="shared" si="26"/>
        <v>1</v>
      </c>
    </row>
    <row r="825" spans="1:5" x14ac:dyDescent="0.2">
      <c r="A825">
        <v>824</v>
      </c>
      <c r="B825" s="1">
        <v>1489</v>
      </c>
      <c r="C825" s="3" t="str">
        <f t="shared" si="25"/>
        <v>Shorter Area</v>
      </c>
      <c r="D825" s="3">
        <v>6</v>
      </c>
      <c r="E825">
        <f t="shared" si="26"/>
        <v>1</v>
      </c>
    </row>
    <row r="826" spans="1:5" x14ac:dyDescent="0.2">
      <c r="A826">
        <v>825</v>
      </c>
      <c r="B826" s="1">
        <v>1489</v>
      </c>
      <c r="C826" s="3" t="str">
        <f t="shared" si="25"/>
        <v>Shorter Area</v>
      </c>
      <c r="D826" s="3">
        <v>8</v>
      </c>
      <c r="E826">
        <f t="shared" si="26"/>
        <v>1</v>
      </c>
    </row>
    <row r="827" spans="1:5" x14ac:dyDescent="0.2">
      <c r="A827">
        <v>826</v>
      </c>
      <c r="B827" s="1">
        <v>2084</v>
      </c>
      <c r="C827" s="3" t="str">
        <f t="shared" si="25"/>
        <v>Larger Area</v>
      </c>
      <c r="D827" s="3">
        <v>10</v>
      </c>
      <c r="E827">
        <f t="shared" si="26"/>
        <v>1</v>
      </c>
    </row>
    <row r="828" spans="1:5" x14ac:dyDescent="0.2">
      <c r="A828">
        <v>827</v>
      </c>
      <c r="B828" s="1">
        <v>784</v>
      </c>
      <c r="C828" s="3" t="str">
        <f t="shared" si="25"/>
        <v>Shorter Area</v>
      </c>
      <c r="D828" s="3">
        <v>5</v>
      </c>
      <c r="E828">
        <f t="shared" si="26"/>
        <v>0</v>
      </c>
    </row>
    <row r="829" spans="1:5" x14ac:dyDescent="0.2">
      <c r="A829">
        <v>828</v>
      </c>
      <c r="B829" s="1">
        <v>1434</v>
      </c>
      <c r="C829" s="3" t="str">
        <f t="shared" si="25"/>
        <v>Shorter Area</v>
      </c>
      <c r="D829" s="3">
        <v>7</v>
      </c>
      <c r="E829">
        <f t="shared" si="26"/>
        <v>1</v>
      </c>
    </row>
    <row r="830" spans="1:5" x14ac:dyDescent="0.2">
      <c r="A830">
        <v>829</v>
      </c>
      <c r="B830" s="1">
        <v>2126</v>
      </c>
      <c r="C830" s="3" t="str">
        <f t="shared" si="25"/>
        <v>Larger Area</v>
      </c>
      <c r="D830" s="3">
        <v>5</v>
      </c>
      <c r="E830">
        <f t="shared" si="26"/>
        <v>0</v>
      </c>
    </row>
    <row r="831" spans="1:5" x14ac:dyDescent="0.2">
      <c r="A831">
        <v>830</v>
      </c>
      <c r="B831" s="1">
        <v>1223</v>
      </c>
      <c r="C831" s="3" t="str">
        <f t="shared" si="25"/>
        <v>Shorter Area</v>
      </c>
      <c r="D831" s="3">
        <v>7</v>
      </c>
      <c r="E831">
        <f t="shared" si="26"/>
        <v>1</v>
      </c>
    </row>
    <row r="832" spans="1:5" x14ac:dyDescent="0.2">
      <c r="A832">
        <v>831</v>
      </c>
      <c r="B832" s="1">
        <v>1392</v>
      </c>
      <c r="C832" s="3" t="str">
        <f t="shared" si="25"/>
        <v>Shorter Area</v>
      </c>
      <c r="D832" s="3">
        <v>6</v>
      </c>
      <c r="E832">
        <f t="shared" si="26"/>
        <v>1</v>
      </c>
    </row>
    <row r="833" spans="1:5" x14ac:dyDescent="0.2">
      <c r="A833">
        <v>832</v>
      </c>
      <c r="B833" s="1">
        <v>1200</v>
      </c>
      <c r="C833" s="3" t="str">
        <f t="shared" si="25"/>
        <v>Shorter Area</v>
      </c>
      <c r="D833" s="3">
        <v>7</v>
      </c>
      <c r="E833">
        <f t="shared" si="26"/>
        <v>1</v>
      </c>
    </row>
    <row r="834" spans="1:5" x14ac:dyDescent="0.2">
      <c r="A834">
        <v>833</v>
      </c>
      <c r="B834" s="1">
        <v>1829</v>
      </c>
      <c r="C834" s="3" t="str">
        <f t="shared" si="25"/>
        <v>Larger Area</v>
      </c>
      <c r="D834" s="3">
        <v>7</v>
      </c>
      <c r="E834">
        <f t="shared" si="26"/>
        <v>1</v>
      </c>
    </row>
    <row r="835" spans="1:5" x14ac:dyDescent="0.2">
      <c r="A835">
        <v>834</v>
      </c>
      <c r="B835" s="1">
        <v>1516</v>
      </c>
      <c r="C835" s="3" t="str">
        <f t="shared" ref="C835:C898" si="27">IF(B835&gt;1800,"Larger Area","Shorter Area")</f>
        <v>Shorter Area</v>
      </c>
      <c r="D835" s="3">
        <v>6</v>
      </c>
      <c r="E835">
        <f t="shared" ref="E835:E898" si="28">IF(D835&gt;=6,1,0)</f>
        <v>1</v>
      </c>
    </row>
    <row r="836" spans="1:5" x14ac:dyDescent="0.2">
      <c r="A836">
        <v>835</v>
      </c>
      <c r="B836" s="1">
        <v>1144</v>
      </c>
      <c r="C836" s="3" t="str">
        <f t="shared" si="27"/>
        <v>Shorter Area</v>
      </c>
      <c r="D836" s="3">
        <v>5</v>
      </c>
      <c r="E836">
        <f t="shared" si="28"/>
        <v>0</v>
      </c>
    </row>
    <row r="837" spans="1:5" x14ac:dyDescent="0.2">
      <c r="A837">
        <v>836</v>
      </c>
      <c r="B837" s="1">
        <v>1067</v>
      </c>
      <c r="C837" s="3" t="str">
        <f t="shared" si="27"/>
        <v>Shorter Area</v>
      </c>
      <c r="D837" s="3">
        <v>4</v>
      </c>
      <c r="E837">
        <f t="shared" si="28"/>
        <v>0</v>
      </c>
    </row>
    <row r="838" spans="1:5" x14ac:dyDescent="0.2">
      <c r="A838">
        <v>837</v>
      </c>
      <c r="B838" s="1">
        <v>1559</v>
      </c>
      <c r="C838" s="3" t="str">
        <f t="shared" si="27"/>
        <v>Shorter Area</v>
      </c>
      <c r="D838" s="3">
        <v>5</v>
      </c>
      <c r="E838">
        <f t="shared" si="28"/>
        <v>0</v>
      </c>
    </row>
    <row r="839" spans="1:5" x14ac:dyDescent="0.2">
      <c r="A839">
        <v>838</v>
      </c>
      <c r="B839" s="1">
        <v>987</v>
      </c>
      <c r="C839" s="3" t="str">
        <f t="shared" si="27"/>
        <v>Shorter Area</v>
      </c>
      <c r="D839" s="3">
        <v>6</v>
      </c>
      <c r="E839">
        <f t="shared" si="28"/>
        <v>1</v>
      </c>
    </row>
    <row r="840" spans="1:5" x14ac:dyDescent="0.2">
      <c r="A840">
        <v>839</v>
      </c>
      <c r="B840" s="1">
        <v>1099</v>
      </c>
      <c r="C840" s="3" t="str">
        <f t="shared" si="27"/>
        <v>Shorter Area</v>
      </c>
      <c r="D840" s="3">
        <v>5</v>
      </c>
      <c r="E840">
        <f t="shared" si="28"/>
        <v>0</v>
      </c>
    </row>
    <row r="841" spans="1:5" x14ac:dyDescent="0.2">
      <c r="A841">
        <v>840</v>
      </c>
      <c r="B841" s="1">
        <v>1200</v>
      </c>
      <c r="C841" s="3" t="str">
        <f t="shared" si="27"/>
        <v>Shorter Area</v>
      </c>
      <c r="D841" s="3">
        <v>5</v>
      </c>
      <c r="E841">
        <f t="shared" si="28"/>
        <v>0</v>
      </c>
    </row>
    <row r="842" spans="1:5" x14ac:dyDescent="0.2">
      <c r="A842">
        <v>841</v>
      </c>
      <c r="B842" s="1">
        <v>1482</v>
      </c>
      <c r="C842" s="3" t="str">
        <f t="shared" si="27"/>
        <v>Shorter Area</v>
      </c>
      <c r="D842" s="3">
        <v>6</v>
      </c>
      <c r="E842">
        <f t="shared" si="28"/>
        <v>1</v>
      </c>
    </row>
    <row r="843" spans="1:5" x14ac:dyDescent="0.2">
      <c r="A843">
        <v>842</v>
      </c>
      <c r="B843" s="1">
        <v>1539</v>
      </c>
      <c r="C843" s="3" t="str">
        <f t="shared" si="27"/>
        <v>Shorter Area</v>
      </c>
      <c r="D843" s="3">
        <v>5</v>
      </c>
      <c r="E843">
        <f t="shared" si="28"/>
        <v>0</v>
      </c>
    </row>
    <row r="844" spans="1:5" x14ac:dyDescent="0.2">
      <c r="A844">
        <v>843</v>
      </c>
      <c r="B844" s="1">
        <v>1165</v>
      </c>
      <c r="C844" s="3" t="str">
        <f t="shared" si="27"/>
        <v>Shorter Area</v>
      </c>
      <c r="D844" s="3">
        <v>6</v>
      </c>
      <c r="E844">
        <f t="shared" si="28"/>
        <v>1</v>
      </c>
    </row>
    <row r="845" spans="1:5" x14ac:dyDescent="0.2">
      <c r="A845">
        <v>844</v>
      </c>
      <c r="B845" s="1">
        <v>1800</v>
      </c>
      <c r="C845" s="3" t="str">
        <f t="shared" si="27"/>
        <v>Shorter Area</v>
      </c>
      <c r="D845" s="3">
        <v>5</v>
      </c>
      <c r="E845">
        <f t="shared" si="28"/>
        <v>0</v>
      </c>
    </row>
    <row r="846" spans="1:5" x14ac:dyDescent="0.2">
      <c r="A846">
        <v>845</v>
      </c>
      <c r="B846" s="1">
        <v>1416</v>
      </c>
      <c r="C846" s="3" t="str">
        <f t="shared" si="27"/>
        <v>Shorter Area</v>
      </c>
      <c r="D846" s="3">
        <v>5</v>
      </c>
      <c r="E846">
        <f t="shared" si="28"/>
        <v>0</v>
      </c>
    </row>
    <row r="847" spans="1:5" x14ac:dyDescent="0.2">
      <c r="A847">
        <v>846</v>
      </c>
      <c r="B847" s="1">
        <v>1701</v>
      </c>
      <c r="C847" s="3" t="str">
        <f t="shared" si="27"/>
        <v>Shorter Area</v>
      </c>
      <c r="D847" s="3">
        <v>5</v>
      </c>
      <c r="E847">
        <f t="shared" si="28"/>
        <v>0</v>
      </c>
    </row>
    <row r="848" spans="1:5" x14ac:dyDescent="0.2">
      <c r="A848">
        <v>847</v>
      </c>
      <c r="B848" s="1">
        <v>1775</v>
      </c>
      <c r="C848" s="3" t="str">
        <f t="shared" si="27"/>
        <v>Shorter Area</v>
      </c>
      <c r="D848" s="3">
        <v>7</v>
      </c>
      <c r="E848">
        <f t="shared" si="28"/>
        <v>1</v>
      </c>
    </row>
    <row r="849" spans="1:5" x14ac:dyDescent="0.2">
      <c r="A849">
        <v>848</v>
      </c>
      <c r="B849" s="1">
        <v>864</v>
      </c>
      <c r="C849" s="3" t="str">
        <f t="shared" si="27"/>
        <v>Shorter Area</v>
      </c>
      <c r="D849" s="3">
        <v>5</v>
      </c>
      <c r="E849">
        <f t="shared" si="28"/>
        <v>0</v>
      </c>
    </row>
    <row r="850" spans="1:5" x14ac:dyDescent="0.2">
      <c r="A850">
        <v>849</v>
      </c>
      <c r="B850" s="1">
        <v>2358</v>
      </c>
      <c r="C850" s="3" t="str">
        <f t="shared" si="27"/>
        <v>Larger Area</v>
      </c>
      <c r="D850" s="3">
        <v>6</v>
      </c>
      <c r="E850">
        <f t="shared" si="28"/>
        <v>1</v>
      </c>
    </row>
    <row r="851" spans="1:5" x14ac:dyDescent="0.2">
      <c r="A851">
        <v>850</v>
      </c>
      <c r="B851" s="1">
        <v>1855</v>
      </c>
      <c r="C851" s="3" t="str">
        <f t="shared" si="27"/>
        <v>Larger Area</v>
      </c>
      <c r="D851" s="3">
        <v>6</v>
      </c>
      <c r="E851">
        <f t="shared" si="28"/>
        <v>1</v>
      </c>
    </row>
    <row r="852" spans="1:5" x14ac:dyDescent="0.2">
      <c r="A852">
        <v>851</v>
      </c>
      <c r="B852" s="1">
        <v>848</v>
      </c>
      <c r="C852" s="3" t="str">
        <f t="shared" si="27"/>
        <v>Shorter Area</v>
      </c>
      <c r="D852" s="3">
        <v>6</v>
      </c>
      <c r="E852">
        <f t="shared" si="28"/>
        <v>1</v>
      </c>
    </row>
    <row r="853" spans="1:5" x14ac:dyDescent="0.2">
      <c r="A853">
        <v>852</v>
      </c>
      <c r="B853" s="1">
        <v>1456</v>
      </c>
      <c r="C853" s="3" t="str">
        <f t="shared" si="27"/>
        <v>Shorter Area</v>
      </c>
      <c r="D853" s="3">
        <v>8</v>
      </c>
      <c r="E853">
        <f t="shared" si="28"/>
        <v>1</v>
      </c>
    </row>
    <row r="854" spans="1:5" x14ac:dyDescent="0.2">
      <c r="A854">
        <v>853</v>
      </c>
      <c r="B854" s="1">
        <v>1646</v>
      </c>
      <c r="C854" s="3" t="str">
        <f t="shared" si="27"/>
        <v>Shorter Area</v>
      </c>
      <c r="D854" s="3">
        <v>7</v>
      </c>
      <c r="E854">
        <f t="shared" si="28"/>
        <v>1</v>
      </c>
    </row>
    <row r="855" spans="1:5" x14ac:dyDescent="0.2">
      <c r="A855">
        <v>854</v>
      </c>
      <c r="B855" s="1">
        <v>1445</v>
      </c>
      <c r="C855" s="3" t="str">
        <f t="shared" si="27"/>
        <v>Shorter Area</v>
      </c>
      <c r="D855" s="3">
        <v>6</v>
      </c>
      <c r="E855">
        <f t="shared" si="28"/>
        <v>1</v>
      </c>
    </row>
    <row r="856" spans="1:5" x14ac:dyDescent="0.2">
      <c r="A856">
        <v>855</v>
      </c>
      <c r="B856" s="1">
        <v>1779</v>
      </c>
      <c r="C856" s="3" t="str">
        <f t="shared" si="27"/>
        <v>Shorter Area</v>
      </c>
      <c r="D856" s="3">
        <v>5</v>
      </c>
      <c r="E856">
        <f t="shared" si="28"/>
        <v>0</v>
      </c>
    </row>
    <row r="857" spans="1:5" x14ac:dyDescent="0.2">
      <c r="A857">
        <v>856</v>
      </c>
      <c r="B857" s="1">
        <v>1040</v>
      </c>
      <c r="C857" s="3" t="str">
        <f t="shared" si="27"/>
        <v>Shorter Area</v>
      </c>
      <c r="D857" s="3">
        <v>5</v>
      </c>
      <c r="E857">
        <f t="shared" si="28"/>
        <v>0</v>
      </c>
    </row>
    <row r="858" spans="1:5" x14ac:dyDescent="0.2">
      <c r="A858">
        <v>857</v>
      </c>
      <c r="B858" s="1">
        <v>1026</v>
      </c>
      <c r="C858" s="3" t="str">
        <f t="shared" si="27"/>
        <v>Shorter Area</v>
      </c>
      <c r="D858" s="3">
        <v>6</v>
      </c>
      <c r="E858">
        <f t="shared" si="28"/>
        <v>1</v>
      </c>
    </row>
    <row r="859" spans="1:5" x14ac:dyDescent="0.2">
      <c r="A859">
        <v>858</v>
      </c>
      <c r="B859" s="1">
        <v>1481</v>
      </c>
      <c r="C859" s="3" t="str">
        <f t="shared" si="27"/>
        <v>Shorter Area</v>
      </c>
      <c r="D859" s="3">
        <v>6</v>
      </c>
      <c r="E859">
        <f t="shared" si="28"/>
        <v>1</v>
      </c>
    </row>
    <row r="860" spans="1:5" x14ac:dyDescent="0.2">
      <c r="A860">
        <v>859</v>
      </c>
      <c r="B860" s="1">
        <v>1370</v>
      </c>
      <c r="C860" s="3" t="str">
        <f t="shared" si="27"/>
        <v>Shorter Area</v>
      </c>
      <c r="D860" s="3">
        <v>7</v>
      </c>
      <c r="E860">
        <f t="shared" si="28"/>
        <v>1</v>
      </c>
    </row>
    <row r="861" spans="1:5" x14ac:dyDescent="0.2">
      <c r="A861">
        <v>860</v>
      </c>
      <c r="B861" s="1">
        <v>2654</v>
      </c>
      <c r="C861" s="3" t="str">
        <f t="shared" si="27"/>
        <v>Larger Area</v>
      </c>
      <c r="D861" s="3">
        <v>6</v>
      </c>
      <c r="E861">
        <f t="shared" si="28"/>
        <v>1</v>
      </c>
    </row>
    <row r="862" spans="1:5" x14ac:dyDescent="0.2">
      <c r="A862">
        <v>861</v>
      </c>
      <c r="B862" s="1">
        <v>1426</v>
      </c>
      <c r="C862" s="3" t="str">
        <f t="shared" si="27"/>
        <v>Shorter Area</v>
      </c>
      <c r="D862" s="3">
        <v>7</v>
      </c>
      <c r="E862">
        <f t="shared" si="28"/>
        <v>1</v>
      </c>
    </row>
    <row r="863" spans="1:5" x14ac:dyDescent="0.2">
      <c r="A863">
        <v>862</v>
      </c>
      <c r="B863" s="1">
        <v>1039</v>
      </c>
      <c r="C863" s="3" t="str">
        <f t="shared" si="27"/>
        <v>Shorter Area</v>
      </c>
      <c r="D863" s="3">
        <v>5</v>
      </c>
      <c r="E863">
        <f t="shared" si="28"/>
        <v>0</v>
      </c>
    </row>
    <row r="864" spans="1:5" x14ac:dyDescent="0.2">
      <c r="A864">
        <v>863</v>
      </c>
      <c r="B864" s="1">
        <v>1097</v>
      </c>
      <c r="C864" s="3" t="str">
        <f t="shared" si="27"/>
        <v>Shorter Area</v>
      </c>
      <c r="D864" s="3">
        <v>6</v>
      </c>
      <c r="E864">
        <f t="shared" si="28"/>
        <v>1</v>
      </c>
    </row>
    <row r="865" spans="1:5" x14ac:dyDescent="0.2">
      <c r="A865">
        <v>864</v>
      </c>
      <c r="B865" s="1">
        <v>1148</v>
      </c>
      <c r="C865" s="3" t="str">
        <f t="shared" si="27"/>
        <v>Shorter Area</v>
      </c>
      <c r="D865" s="3">
        <v>5</v>
      </c>
      <c r="E865">
        <f t="shared" si="28"/>
        <v>0</v>
      </c>
    </row>
    <row r="866" spans="1:5" x14ac:dyDescent="0.2">
      <c r="A866">
        <v>865</v>
      </c>
      <c r="B866" s="1">
        <v>1372</v>
      </c>
      <c r="C866" s="3" t="str">
        <f t="shared" si="27"/>
        <v>Shorter Area</v>
      </c>
      <c r="D866" s="3">
        <v>7</v>
      </c>
      <c r="E866">
        <f t="shared" si="28"/>
        <v>1</v>
      </c>
    </row>
    <row r="867" spans="1:5" x14ac:dyDescent="0.2">
      <c r="A867">
        <v>866</v>
      </c>
      <c r="B867" s="1">
        <v>1002</v>
      </c>
      <c r="C867" s="3" t="str">
        <f t="shared" si="27"/>
        <v>Shorter Area</v>
      </c>
      <c r="D867" s="3">
        <v>5</v>
      </c>
      <c r="E867">
        <f t="shared" si="28"/>
        <v>0</v>
      </c>
    </row>
    <row r="868" spans="1:5" x14ac:dyDescent="0.2">
      <c r="A868">
        <v>867</v>
      </c>
      <c r="B868" s="1">
        <v>1646</v>
      </c>
      <c r="C868" s="3" t="str">
        <f t="shared" si="27"/>
        <v>Shorter Area</v>
      </c>
      <c r="D868" s="3">
        <v>8</v>
      </c>
      <c r="E868">
        <f t="shared" si="28"/>
        <v>1</v>
      </c>
    </row>
    <row r="869" spans="1:5" x14ac:dyDescent="0.2">
      <c r="A869">
        <v>868</v>
      </c>
      <c r="B869" s="1">
        <v>1120</v>
      </c>
      <c r="C869" s="3" t="str">
        <f t="shared" si="27"/>
        <v>Shorter Area</v>
      </c>
      <c r="D869" s="3">
        <v>4</v>
      </c>
      <c r="E869">
        <f t="shared" si="28"/>
        <v>0</v>
      </c>
    </row>
    <row r="870" spans="1:5" x14ac:dyDescent="0.2">
      <c r="A870">
        <v>869</v>
      </c>
      <c r="B870" s="1">
        <v>2320</v>
      </c>
      <c r="C870" s="3" t="str">
        <f t="shared" si="27"/>
        <v>Larger Area</v>
      </c>
      <c r="D870" s="3">
        <v>5</v>
      </c>
      <c r="E870">
        <f t="shared" si="28"/>
        <v>0</v>
      </c>
    </row>
    <row r="871" spans="1:5" x14ac:dyDescent="0.2">
      <c r="A871">
        <v>870</v>
      </c>
      <c r="B871" s="1">
        <v>1949</v>
      </c>
      <c r="C871" s="3" t="str">
        <f t="shared" si="27"/>
        <v>Larger Area</v>
      </c>
      <c r="D871" s="3">
        <v>7</v>
      </c>
      <c r="E871">
        <f t="shared" si="28"/>
        <v>1</v>
      </c>
    </row>
    <row r="872" spans="1:5" x14ac:dyDescent="0.2">
      <c r="A872">
        <v>871</v>
      </c>
      <c r="B872" s="1">
        <v>894</v>
      </c>
      <c r="C872" s="3" t="str">
        <f t="shared" si="27"/>
        <v>Shorter Area</v>
      </c>
      <c r="D872" s="3">
        <v>5</v>
      </c>
      <c r="E872">
        <f t="shared" si="28"/>
        <v>0</v>
      </c>
    </row>
    <row r="873" spans="1:5" x14ac:dyDescent="0.2">
      <c r="A873">
        <v>872</v>
      </c>
      <c r="B873" s="1">
        <v>1682</v>
      </c>
      <c r="C873" s="3" t="str">
        <f t="shared" si="27"/>
        <v>Shorter Area</v>
      </c>
      <c r="D873" s="3">
        <v>6</v>
      </c>
      <c r="E873">
        <f t="shared" si="28"/>
        <v>1</v>
      </c>
    </row>
    <row r="874" spans="1:5" x14ac:dyDescent="0.2">
      <c r="A874">
        <v>873</v>
      </c>
      <c r="B874" s="1">
        <v>910</v>
      </c>
      <c r="C874" s="3" t="str">
        <f t="shared" si="27"/>
        <v>Shorter Area</v>
      </c>
      <c r="D874" s="3">
        <v>5</v>
      </c>
      <c r="E874">
        <f t="shared" si="28"/>
        <v>0</v>
      </c>
    </row>
    <row r="875" spans="1:5" x14ac:dyDescent="0.2">
      <c r="A875">
        <v>874</v>
      </c>
      <c r="B875" s="1">
        <v>1268</v>
      </c>
      <c r="C875" s="3" t="str">
        <f t="shared" si="27"/>
        <v>Shorter Area</v>
      </c>
      <c r="D875" s="3">
        <v>5</v>
      </c>
      <c r="E875">
        <f t="shared" si="28"/>
        <v>0</v>
      </c>
    </row>
    <row r="876" spans="1:5" x14ac:dyDescent="0.2">
      <c r="A876">
        <v>875</v>
      </c>
      <c r="B876" s="1">
        <v>1131</v>
      </c>
      <c r="C876" s="3" t="str">
        <f t="shared" si="27"/>
        <v>Shorter Area</v>
      </c>
      <c r="D876" s="3">
        <v>5</v>
      </c>
      <c r="E876">
        <f t="shared" si="28"/>
        <v>0</v>
      </c>
    </row>
    <row r="877" spans="1:5" x14ac:dyDescent="0.2">
      <c r="A877">
        <v>876</v>
      </c>
      <c r="B877" s="1">
        <v>2610</v>
      </c>
      <c r="C877" s="3" t="str">
        <f t="shared" si="27"/>
        <v>Larger Area</v>
      </c>
      <c r="D877" s="3">
        <v>8</v>
      </c>
      <c r="E877">
        <f t="shared" si="28"/>
        <v>1</v>
      </c>
    </row>
    <row r="878" spans="1:5" x14ac:dyDescent="0.2">
      <c r="A878">
        <v>877</v>
      </c>
      <c r="B878" s="1">
        <v>1040</v>
      </c>
      <c r="C878" s="3" t="str">
        <f t="shared" si="27"/>
        <v>Shorter Area</v>
      </c>
      <c r="D878" s="3">
        <v>4</v>
      </c>
      <c r="E878">
        <f t="shared" si="28"/>
        <v>0</v>
      </c>
    </row>
    <row r="879" spans="1:5" x14ac:dyDescent="0.2">
      <c r="A879">
        <v>878</v>
      </c>
      <c r="B879" s="1">
        <v>2224</v>
      </c>
      <c r="C879" s="3" t="str">
        <f t="shared" si="27"/>
        <v>Larger Area</v>
      </c>
      <c r="D879" s="3">
        <v>9</v>
      </c>
      <c r="E879">
        <f t="shared" si="28"/>
        <v>1</v>
      </c>
    </row>
    <row r="880" spans="1:5" x14ac:dyDescent="0.2">
      <c r="A880">
        <v>879</v>
      </c>
      <c r="B880" s="1">
        <v>1155</v>
      </c>
      <c r="C880" s="3" t="str">
        <f t="shared" si="27"/>
        <v>Shorter Area</v>
      </c>
      <c r="D880" s="3">
        <v>5</v>
      </c>
      <c r="E880">
        <f t="shared" si="28"/>
        <v>0</v>
      </c>
    </row>
    <row r="881" spans="1:5" x14ac:dyDescent="0.2">
      <c r="A881">
        <v>880</v>
      </c>
      <c r="B881" s="1">
        <v>864</v>
      </c>
      <c r="C881" s="3" t="str">
        <f t="shared" si="27"/>
        <v>Shorter Area</v>
      </c>
      <c r="D881" s="3">
        <v>5</v>
      </c>
      <c r="E881">
        <f t="shared" si="28"/>
        <v>0</v>
      </c>
    </row>
    <row r="882" spans="1:5" x14ac:dyDescent="0.2">
      <c r="A882">
        <v>881</v>
      </c>
      <c r="B882" s="1">
        <v>1090</v>
      </c>
      <c r="C882" s="3" t="str">
        <f t="shared" si="27"/>
        <v>Shorter Area</v>
      </c>
      <c r="D882" s="3">
        <v>5</v>
      </c>
      <c r="E882">
        <f t="shared" si="28"/>
        <v>0</v>
      </c>
    </row>
    <row r="883" spans="1:5" x14ac:dyDescent="0.2">
      <c r="A883">
        <v>882</v>
      </c>
      <c r="B883" s="1">
        <v>1717</v>
      </c>
      <c r="C883" s="3" t="str">
        <f t="shared" si="27"/>
        <v>Shorter Area</v>
      </c>
      <c r="D883" s="3">
        <v>7</v>
      </c>
      <c r="E883">
        <f t="shared" si="28"/>
        <v>1</v>
      </c>
    </row>
    <row r="884" spans="1:5" x14ac:dyDescent="0.2">
      <c r="A884">
        <v>883</v>
      </c>
      <c r="B884" s="1">
        <v>1593</v>
      </c>
      <c r="C884" s="3" t="str">
        <f t="shared" si="27"/>
        <v>Shorter Area</v>
      </c>
      <c r="D884" s="3">
        <v>6</v>
      </c>
      <c r="E884">
        <f t="shared" si="28"/>
        <v>1</v>
      </c>
    </row>
    <row r="885" spans="1:5" x14ac:dyDescent="0.2">
      <c r="A885">
        <v>884</v>
      </c>
      <c r="B885" s="1">
        <v>2230</v>
      </c>
      <c r="C885" s="3" t="str">
        <f t="shared" si="27"/>
        <v>Larger Area</v>
      </c>
      <c r="D885" s="3">
        <v>4</v>
      </c>
      <c r="E885">
        <f t="shared" si="28"/>
        <v>0</v>
      </c>
    </row>
    <row r="886" spans="1:5" x14ac:dyDescent="0.2">
      <c r="A886">
        <v>885</v>
      </c>
      <c r="B886" s="1">
        <v>892</v>
      </c>
      <c r="C886" s="3" t="str">
        <f t="shared" si="27"/>
        <v>Shorter Area</v>
      </c>
      <c r="D886" s="3">
        <v>5</v>
      </c>
      <c r="E886">
        <f t="shared" si="28"/>
        <v>0</v>
      </c>
    </row>
    <row r="887" spans="1:5" x14ac:dyDescent="0.2">
      <c r="A887">
        <v>886</v>
      </c>
      <c r="B887" s="1">
        <v>1709</v>
      </c>
      <c r="C887" s="3" t="str">
        <f t="shared" si="27"/>
        <v>Shorter Area</v>
      </c>
      <c r="D887" s="3">
        <v>9</v>
      </c>
      <c r="E887">
        <f t="shared" si="28"/>
        <v>1</v>
      </c>
    </row>
    <row r="888" spans="1:5" x14ac:dyDescent="0.2">
      <c r="A888">
        <v>887</v>
      </c>
      <c r="B888" s="1">
        <v>1712</v>
      </c>
      <c r="C888" s="3" t="str">
        <f t="shared" si="27"/>
        <v>Shorter Area</v>
      </c>
      <c r="D888" s="3">
        <v>5</v>
      </c>
      <c r="E888">
        <f t="shared" si="28"/>
        <v>0</v>
      </c>
    </row>
    <row r="889" spans="1:5" x14ac:dyDescent="0.2">
      <c r="A889">
        <v>888</v>
      </c>
      <c r="B889" s="1">
        <v>1393</v>
      </c>
      <c r="C889" s="3" t="str">
        <f t="shared" si="27"/>
        <v>Shorter Area</v>
      </c>
      <c r="D889" s="3">
        <v>5</v>
      </c>
      <c r="E889">
        <f t="shared" si="28"/>
        <v>0</v>
      </c>
    </row>
    <row r="890" spans="1:5" x14ac:dyDescent="0.2">
      <c r="A890">
        <v>889</v>
      </c>
      <c r="B890" s="1">
        <v>2217</v>
      </c>
      <c r="C890" s="3" t="str">
        <f t="shared" si="27"/>
        <v>Larger Area</v>
      </c>
      <c r="D890" s="3">
        <v>8</v>
      </c>
      <c r="E890">
        <f t="shared" si="28"/>
        <v>1</v>
      </c>
    </row>
    <row r="891" spans="1:5" x14ac:dyDescent="0.2">
      <c r="A891">
        <v>890</v>
      </c>
      <c r="B891" s="1">
        <v>1505</v>
      </c>
      <c r="C891" s="3" t="str">
        <f t="shared" si="27"/>
        <v>Shorter Area</v>
      </c>
      <c r="D891" s="3">
        <v>6</v>
      </c>
      <c r="E891">
        <f t="shared" si="28"/>
        <v>1</v>
      </c>
    </row>
    <row r="892" spans="1:5" x14ac:dyDescent="0.2">
      <c r="A892">
        <v>891</v>
      </c>
      <c r="B892" s="1">
        <v>924</v>
      </c>
      <c r="C892" s="3" t="str">
        <f t="shared" si="27"/>
        <v>Shorter Area</v>
      </c>
      <c r="D892" s="3">
        <v>5</v>
      </c>
      <c r="E892">
        <f t="shared" si="28"/>
        <v>0</v>
      </c>
    </row>
    <row r="893" spans="1:5" x14ac:dyDescent="0.2">
      <c r="A893">
        <v>892</v>
      </c>
      <c r="B893" s="1">
        <v>1683</v>
      </c>
      <c r="C893" s="3" t="str">
        <f t="shared" si="27"/>
        <v>Shorter Area</v>
      </c>
      <c r="D893" s="3">
        <v>6</v>
      </c>
      <c r="E893">
        <f t="shared" si="28"/>
        <v>1</v>
      </c>
    </row>
    <row r="894" spans="1:5" x14ac:dyDescent="0.2">
      <c r="A894">
        <v>893</v>
      </c>
      <c r="B894" s="1">
        <v>1068</v>
      </c>
      <c r="C894" s="3" t="str">
        <f t="shared" si="27"/>
        <v>Shorter Area</v>
      </c>
      <c r="D894" s="3">
        <v>6</v>
      </c>
      <c r="E894">
        <f t="shared" si="28"/>
        <v>1</v>
      </c>
    </row>
    <row r="895" spans="1:5" x14ac:dyDescent="0.2">
      <c r="A895">
        <v>894</v>
      </c>
      <c r="B895" s="1">
        <v>1383</v>
      </c>
      <c r="C895" s="3" t="str">
        <f t="shared" si="27"/>
        <v>Shorter Area</v>
      </c>
      <c r="D895" s="3">
        <v>5</v>
      </c>
      <c r="E895">
        <f t="shared" si="28"/>
        <v>0</v>
      </c>
    </row>
    <row r="896" spans="1:5" x14ac:dyDescent="0.2">
      <c r="A896">
        <v>895</v>
      </c>
      <c r="B896" s="1">
        <v>1535</v>
      </c>
      <c r="C896" s="3" t="str">
        <f t="shared" si="27"/>
        <v>Shorter Area</v>
      </c>
      <c r="D896" s="3">
        <v>5</v>
      </c>
      <c r="E896">
        <f t="shared" si="28"/>
        <v>0</v>
      </c>
    </row>
    <row r="897" spans="1:5" x14ac:dyDescent="0.2">
      <c r="A897">
        <v>896</v>
      </c>
      <c r="B897" s="1">
        <v>1796</v>
      </c>
      <c r="C897" s="3" t="str">
        <f t="shared" si="27"/>
        <v>Shorter Area</v>
      </c>
      <c r="D897" s="3">
        <v>6</v>
      </c>
      <c r="E897">
        <f t="shared" si="28"/>
        <v>1</v>
      </c>
    </row>
    <row r="898" spans="1:5" x14ac:dyDescent="0.2">
      <c r="A898">
        <v>897</v>
      </c>
      <c r="B898" s="1">
        <v>951</v>
      </c>
      <c r="C898" s="3" t="str">
        <f t="shared" si="27"/>
        <v>Shorter Area</v>
      </c>
      <c r="D898" s="3">
        <v>4</v>
      </c>
      <c r="E898">
        <f t="shared" si="28"/>
        <v>0</v>
      </c>
    </row>
    <row r="899" spans="1:5" x14ac:dyDescent="0.2">
      <c r="A899">
        <v>898</v>
      </c>
      <c r="B899" s="1">
        <v>2240</v>
      </c>
      <c r="C899" s="3" t="str">
        <f t="shared" ref="C899:C962" si="29">IF(B899&gt;1800,"Larger Area","Shorter Area")</f>
        <v>Larger Area</v>
      </c>
      <c r="D899" s="3">
        <v>5</v>
      </c>
      <c r="E899">
        <f t="shared" ref="E899:E962" si="30">IF(D899&gt;=6,1,0)</f>
        <v>0</v>
      </c>
    </row>
    <row r="900" spans="1:5" x14ac:dyDescent="0.2">
      <c r="A900">
        <v>899</v>
      </c>
      <c r="B900" s="1">
        <v>2364</v>
      </c>
      <c r="C900" s="3" t="str">
        <f t="shared" si="29"/>
        <v>Larger Area</v>
      </c>
      <c r="D900" s="3">
        <v>9</v>
      </c>
      <c r="E900">
        <f t="shared" si="30"/>
        <v>1</v>
      </c>
    </row>
    <row r="901" spans="1:5" x14ac:dyDescent="0.2">
      <c r="A901">
        <v>900</v>
      </c>
      <c r="B901" s="1">
        <v>1236</v>
      </c>
      <c r="C901" s="3" t="str">
        <f t="shared" si="29"/>
        <v>Shorter Area</v>
      </c>
      <c r="D901" s="3">
        <v>5</v>
      </c>
      <c r="E901">
        <f t="shared" si="30"/>
        <v>0</v>
      </c>
    </row>
    <row r="902" spans="1:5" x14ac:dyDescent="0.2">
      <c r="A902">
        <v>901</v>
      </c>
      <c r="B902" s="1">
        <v>858</v>
      </c>
      <c r="C902" s="3" t="str">
        <f t="shared" si="29"/>
        <v>Shorter Area</v>
      </c>
      <c r="D902" s="3">
        <v>4</v>
      </c>
      <c r="E902">
        <f t="shared" si="30"/>
        <v>0</v>
      </c>
    </row>
    <row r="903" spans="1:5" x14ac:dyDescent="0.2">
      <c r="A903">
        <v>902</v>
      </c>
      <c r="B903" s="1">
        <v>1306</v>
      </c>
      <c r="C903" s="3" t="str">
        <f t="shared" si="29"/>
        <v>Shorter Area</v>
      </c>
      <c r="D903" s="3">
        <v>5</v>
      </c>
      <c r="E903">
        <f t="shared" si="30"/>
        <v>0</v>
      </c>
    </row>
    <row r="904" spans="1:5" x14ac:dyDescent="0.2">
      <c r="A904">
        <v>903</v>
      </c>
      <c r="B904" s="1">
        <v>1509</v>
      </c>
      <c r="C904" s="3" t="str">
        <f t="shared" si="29"/>
        <v>Shorter Area</v>
      </c>
      <c r="D904" s="3">
        <v>7</v>
      </c>
      <c r="E904">
        <f t="shared" si="30"/>
        <v>1</v>
      </c>
    </row>
    <row r="905" spans="1:5" x14ac:dyDescent="0.2">
      <c r="A905">
        <v>904</v>
      </c>
      <c r="B905" s="1">
        <v>1670</v>
      </c>
      <c r="C905" s="3" t="str">
        <f t="shared" si="29"/>
        <v>Shorter Area</v>
      </c>
      <c r="D905" s="3">
        <v>7</v>
      </c>
      <c r="E905">
        <f t="shared" si="30"/>
        <v>1</v>
      </c>
    </row>
    <row r="906" spans="1:5" x14ac:dyDescent="0.2">
      <c r="A906">
        <v>905</v>
      </c>
      <c r="B906" s="1">
        <v>902</v>
      </c>
      <c r="C906" s="3" t="str">
        <f t="shared" si="29"/>
        <v>Shorter Area</v>
      </c>
      <c r="D906" s="3">
        <v>5</v>
      </c>
      <c r="E906">
        <f t="shared" si="30"/>
        <v>0</v>
      </c>
    </row>
    <row r="907" spans="1:5" x14ac:dyDescent="0.2">
      <c r="A907">
        <v>906</v>
      </c>
      <c r="B907" s="1">
        <v>1063</v>
      </c>
      <c r="C907" s="3" t="str">
        <f t="shared" si="29"/>
        <v>Shorter Area</v>
      </c>
      <c r="D907" s="3">
        <v>5</v>
      </c>
      <c r="E907">
        <f t="shared" si="30"/>
        <v>0</v>
      </c>
    </row>
    <row r="908" spans="1:5" x14ac:dyDescent="0.2">
      <c r="A908">
        <v>907</v>
      </c>
      <c r="B908" s="1">
        <v>1636</v>
      </c>
      <c r="C908" s="3" t="str">
        <f t="shared" si="29"/>
        <v>Shorter Area</v>
      </c>
      <c r="D908" s="3">
        <v>8</v>
      </c>
      <c r="E908">
        <f t="shared" si="30"/>
        <v>1</v>
      </c>
    </row>
    <row r="909" spans="1:5" x14ac:dyDescent="0.2">
      <c r="A909">
        <v>908</v>
      </c>
      <c r="B909" s="1">
        <v>2057</v>
      </c>
      <c r="C909" s="3" t="str">
        <f t="shared" si="29"/>
        <v>Larger Area</v>
      </c>
      <c r="D909" s="3">
        <v>7</v>
      </c>
      <c r="E909">
        <f t="shared" si="30"/>
        <v>1</v>
      </c>
    </row>
    <row r="910" spans="1:5" x14ac:dyDescent="0.2">
      <c r="A910">
        <v>909</v>
      </c>
      <c r="B910" s="1">
        <v>902</v>
      </c>
      <c r="C910" s="3" t="str">
        <f t="shared" si="29"/>
        <v>Shorter Area</v>
      </c>
      <c r="D910" s="3">
        <v>5</v>
      </c>
      <c r="E910">
        <f t="shared" si="30"/>
        <v>0</v>
      </c>
    </row>
    <row r="911" spans="1:5" x14ac:dyDescent="0.2">
      <c r="A911">
        <v>910</v>
      </c>
      <c r="B911" s="1">
        <v>1484</v>
      </c>
      <c r="C911" s="3" t="str">
        <f t="shared" si="29"/>
        <v>Shorter Area</v>
      </c>
      <c r="D911" s="3">
        <v>6</v>
      </c>
      <c r="E911">
        <f t="shared" si="30"/>
        <v>1</v>
      </c>
    </row>
    <row r="912" spans="1:5" x14ac:dyDescent="0.2">
      <c r="A912">
        <v>911</v>
      </c>
      <c r="B912" s="1">
        <v>2274</v>
      </c>
      <c r="C912" s="3" t="str">
        <f t="shared" si="29"/>
        <v>Larger Area</v>
      </c>
      <c r="D912" s="3">
        <v>5</v>
      </c>
      <c r="E912">
        <f t="shared" si="30"/>
        <v>0</v>
      </c>
    </row>
    <row r="913" spans="1:5" x14ac:dyDescent="0.2">
      <c r="A913">
        <v>912</v>
      </c>
      <c r="B913" s="1">
        <v>1268</v>
      </c>
      <c r="C913" s="3" t="str">
        <f t="shared" si="29"/>
        <v>Shorter Area</v>
      </c>
      <c r="D913" s="3">
        <v>5</v>
      </c>
      <c r="E913">
        <f t="shared" si="30"/>
        <v>0</v>
      </c>
    </row>
    <row r="914" spans="1:5" x14ac:dyDescent="0.2">
      <c r="A914">
        <v>913</v>
      </c>
      <c r="B914" s="1">
        <v>1015</v>
      </c>
      <c r="C914" s="3" t="str">
        <f t="shared" si="29"/>
        <v>Shorter Area</v>
      </c>
      <c r="D914" s="3">
        <v>5</v>
      </c>
      <c r="E914">
        <f t="shared" si="30"/>
        <v>0</v>
      </c>
    </row>
    <row r="915" spans="1:5" x14ac:dyDescent="0.2">
      <c r="A915">
        <v>914</v>
      </c>
      <c r="B915" s="1">
        <v>2002</v>
      </c>
      <c r="C915" s="3" t="str">
        <f t="shared" si="29"/>
        <v>Larger Area</v>
      </c>
      <c r="D915" s="3">
        <v>5</v>
      </c>
      <c r="E915">
        <f t="shared" si="30"/>
        <v>0</v>
      </c>
    </row>
    <row r="916" spans="1:5" x14ac:dyDescent="0.2">
      <c r="A916">
        <v>915</v>
      </c>
      <c r="B916" s="1">
        <v>1224</v>
      </c>
      <c r="C916" s="3" t="str">
        <f t="shared" si="29"/>
        <v>Shorter Area</v>
      </c>
      <c r="D916" s="3">
        <v>6</v>
      </c>
      <c r="E916">
        <f t="shared" si="30"/>
        <v>1</v>
      </c>
    </row>
    <row r="917" spans="1:5" x14ac:dyDescent="0.2">
      <c r="A917">
        <v>916</v>
      </c>
      <c r="B917" s="1">
        <v>1092</v>
      </c>
      <c r="C917" s="3" t="str">
        <f t="shared" si="29"/>
        <v>Shorter Area</v>
      </c>
      <c r="D917" s="3">
        <v>4</v>
      </c>
      <c r="E917">
        <f t="shared" si="30"/>
        <v>0</v>
      </c>
    </row>
    <row r="918" spans="1:5" x14ac:dyDescent="0.2">
      <c r="A918">
        <v>917</v>
      </c>
      <c r="B918" s="1">
        <v>480</v>
      </c>
      <c r="C918" s="3" t="str">
        <f t="shared" si="29"/>
        <v>Shorter Area</v>
      </c>
      <c r="D918" s="3">
        <v>2</v>
      </c>
      <c r="E918">
        <f t="shared" si="30"/>
        <v>0</v>
      </c>
    </row>
    <row r="919" spans="1:5" x14ac:dyDescent="0.2">
      <c r="A919">
        <v>918</v>
      </c>
      <c r="B919" s="1">
        <v>1229</v>
      </c>
      <c r="C919" s="3" t="str">
        <f t="shared" si="29"/>
        <v>Shorter Area</v>
      </c>
      <c r="D919" s="3">
        <v>4</v>
      </c>
      <c r="E919">
        <f t="shared" si="30"/>
        <v>0</v>
      </c>
    </row>
    <row r="920" spans="1:5" x14ac:dyDescent="0.2">
      <c r="A920">
        <v>919</v>
      </c>
      <c r="B920" s="1">
        <v>2127</v>
      </c>
      <c r="C920" s="3" t="str">
        <f t="shared" si="29"/>
        <v>Larger Area</v>
      </c>
      <c r="D920" s="3">
        <v>7</v>
      </c>
      <c r="E920">
        <f t="shared" si="30"/>
        <v>1</v>
      </c>
    </row>
    <row r="921" spans="1:5" x14ac:dyDescent="0.2">
      <c r="A921">
        <v>920</v>
      </c>
      <c r="B921" s="1">
        <v>1414</v>
      </c>
      <c r="C921" s="3" t="str">
        <f t="shared" si="29"/>
        <v>Shorter Area</v>
      </c>
      <c r="D921" s="3">
        <v>6</v>
      </c>
      <c r="E921">
        <f t="shared" si="30"/>
        <v>1</v>
      </c>
    </row>
    <row r="922" spans="1:5" x14ac:dyDescent="0.2">
      <c r="A922">
        <v>921</v>
      </c>
      <c r="B922" s="1">
        <v>1721</v>
      </c>
      <c r="C922" s="3" t="str">
        <f t="shared" si="29"/>
        <v>Shorter Area</v>
      </c>
      <c r="D922" s="3">
        <v>6</v>
      </c>
      <c r="E922">
        <f t="shared" si="30"/>
        <v>1</v>
      </c>
    </row>
    <row r="923" spans="1:5" x14ac:dyDescent="0.2">
      <c r="A923">
        <v>922</v>
      </c>
      <c r="B923" s="1">
        <v>2200</v>
      </c>
      <c r="C923" s="3" t="str">
        <f t="shared" si="29"/>
        <v>Larger Area</v>
      </c>
      <c r="D923" s="3">
        <v>5</v>
      </c>
      <c r="E923">
        <f t="shared" si="30"/>
        <v>0</v>
      </c>
    </row>
    <row r="924" spans="1:5" x14ac:dyDescent="0.2">
      <c r="A924">
        <v>923</v>
      </c>
      <c r="B924" s="1">
        <v>1316</v>
      </c>
      <c r="C924" s="3" t="str">
        <f t="shared" si="29"/>
        <v>Shorter Area</v>
      </c>
      <c r="D924" s="3">
        <v>6</v>
      </c>
      <c r="E924">
        <f t="shared" si="30"/>
        <v>1</v>
      </c>
    </row>
    <row r="925" spans="1:5" x14ac:dyDescent="0.2">
      <c r="A925">
        <v>924</v>
      </c>
      <c r="B925" s="1">
        <v>1617</v>
      </c>
      <c r="C925" s="3" t="str">
        <f t="shared" si="29"/>
        <v>Shorter Area</v>
      </c>
      <c r="D925" s="3">
        <v>6</v>
      </c>
      <c r="E925">
        <f t="shared" si="30"/>
        <v>1</v>
      </c>
    </row>
    <row r="926" spans="1:5" x14ac:dyDescent="0.2">
      <c r="A926">
        <v>925</v>
      </c>
      <c r="B926" s="1">
        <v>1686</v>
      </c>
      <c r="C926" s="3" t="str">
        <f t="shared" si="29"/>
        <v>Shorter Area</v>
      </c>
      <c r="D926" s="3">
        <v>6</v>
      </c>
      <c r="E926">
        <f t="shared" si="30"/>
        <v>1</v>
      </c>
    </row>
    <row r="927" spans="1:5" x14ac:dyDescent="0.2">
      <c r="A927">
        <v>926</v>
      </c>
      <c r="B927" s="1">
        <v>1126</v>
      </c>
      <c r="C927" s="3" t="str">
        <f t="shared" si="29"/>
        <v>Shorter Area</v>
      </c>
      <c r="D927" s="3">
        <v>5</v>
      </c>
      <c r="E927">
        <f t="shared" si="30"/>
        <v>0</v>
      </c>
    </row>
    <row r="928" spans="1:5" x14ac:dyDescent="0.2">
      <c r="A928">
        <v>927</v>
      </c>
      <c r="B928" s="1">
        <v>2374</v>
      </c>
      <c r="C928" s="3" t="str">
        <f t="shared" si="29"/>
        <v>Larger Area</v>
      </c>
      <c r="D928" s="3">
        <v>8</v>
      </c>
      <c r="E928">
        <f t="shared" si="30"/>
        <v>1</v>
      </c>
    </row>
    <row r="929" spans="1:5" x14ac:dyDescent="0.2">
      <c r="A929">
        <v>928</v>
      </c>
      <c r="B929" s="1">
        <v>1978</v>
      </c>
      <c r="C929" s="3" t="str">
        <f t="shared" si="29"/>
        <v>Larger Area</v>
      </c>
      <c r="D929" s="3">
        <v>7</v>
      </c>
      <c r="E929">
        <f t="shared" si="30"/>
        <v>1</v>
      </c>
    </row>
    <row r="930" spans="1:5" x14ac:dyDescent="0.2">
      <c r="A930">
        <v>929</v>
      </c>
      <c r="B930" s="1">
        <v>1788</v>
      </c>
      <c r="C930" s="3" t="str">
        <f t="shared" si="29"/>
        <v>Shorter Area</v>
      </c>
      <c r="D930" s="3">
        <v>8</v>
      </c>
      <c r="E930">
        <f t="shared" si="30"/>
        <v>1</v>
      </c>
    </row>
    <row r="931" spans="1:5" x14ac:dyDescent="0.2">
      <c r="A931">
        <v>930</v>
      </c>
      <c r="B931" s="1">
        <v>2236</v>
      </c>
      <c r="C931" s="3" t="str">
        <f t="shared" si="29"/>
        <v>Larger Area</v>
      </c>
      <c r="D931" s="3">
        <v>7</v>
      </c>
      <c r="E931">
        <f t="shared" si="30"/>
        <v>1</v>
      </c>
    </row>
    <row r="932" spans="1:5" x14ac:dyDescent="0.2">
      <c r="A932">
        <v>931</v>
      </c>
      <c r="B932" s="1">
        <v>1466</v>
      </c>
      <c r="C932" s="3" t="str">
        <f t="shared" si="29"/>
        <v>Shorter Area</v>
      </c>
      <c r="D932" s="3">
        <v>8</v>
      </c>
      <c r="E932">
        <f t="shared" si="30"/>
        <v>1</v>
      </c>
    </row>
    <row r="933" spans="1:5" x14ac:dyDescent="0.2">
      <c r="A933">
        <v>932</v>
      </c>
      <c r="B933" s="1">
        <v>925</v>
      </c>
      <c r="C933" s="3" t="str">
        <f t="shared" si="29"/>
        <v>Shorter Area</v>
      </c>
      <c r="D933" s="3">
        <v>5</v>
      </c>
      <c r="E933">
        <f t="shared" si="30"/>
        <v>0</v>
      </c>
    </row>
    <row r="934" spans="1:5" x14ac:dyDescent="0.2">
      <c r="A934">
        <v>933</v>
      </c>
      <c r="B934" s="1">
        <v>1905</v>
      </c>
      <c r="C934" s="3" t="str">
        <f t="shared" si="29"/>
        <v>Larger Area</v>
      </c>
      <c r="D934" s="3">
        <v>9</v>
      </c>
      <c r="E934">
        <f t="shared" si="30"/>
        <v>1</v>
      </c>
    </row>
    <row r="935" spans="1:5" x14ac:dyDescent="0.2">
      <c r="A935">
        <v>934</v>
      </c>
      <c r="B935" s="1">
        <v>1500</v>
      </c>
      <c r="C935" s="3" t="str">
        <f t="shared" si="29"/>
        <v>Shorter Area</v>
      </c>
      <c r="D935" s="3">
        <v>7</v>
      </c>
      <c r="E935">
        <f t="shared" si="30"/>
        <v>1</v>
      </c>
    </row>
    <row r="936" spans="1:5" x14ac:dyDescent="0.2">
      <c r="A936">
        <v>935</v>
      </c>
      <c r="B936" s="1">
        <v>2069</v>
      </c>
      <c r="C936" s="3" t="str">
        <f t="shared" si="29"/>
        <v>Larger Area</v>
      </c>
      <c r="D936" s="3">
        <v>7</v>
      </c>
      <c r="E936">
        <f t="shared" si="30"/>
        <v>1</v>
      </c>
    </row>
    <row r="937" spans="1:5" x14ac:dyDescent="0.2">
      <c r="A937">
        <v>936</v>
      </c>
      <c r="B937" s="1">
        <v>747</v>
      </c>
      <c r="C937" s="3" t="str">
        <f t="shared" si="29"/>
        <v>Shorter Area</v>
      </c>
      <c r="D937" s="3">
        <v>4</v>
      </c>
      <c r="E937">
        <f t="shared" si="30"/>
        <v>0</v>
      </c>
    </row>
    <row r="938" spans="1:5" x14ac:dyDescent="0.2">
      <c r="A938">
        <v>937</v>
      </c>
      <c r="B938" s="1">
        <v>1200</v>
      </c>
      <c r="C938" s="3" t="str">
        <f t="shared" si="29"/>
        <v>Shorter Area</v>
      </c>
      <c r="D938" s="3">
        <v>7</v>
      </c>
      <c r="E938">
        <f t="shared" si="30"/>
        <v>1</v>
      </c>
    </row>
    <row r="939" spans="1:5" x14ac:dyDescent="0.2">
      <c r="A939">
        <v>938</v>
      </c>
      <c r="B939" s="1">
        <v>1971</v>
      </c>
      <c r="C939" s="3" t="str">
        <f t="shared" si="29"/>
        <v>Larger Area</v>
      </c>
      <c r="D939" s="3">
        <v>7</v>
      </c>
      <c r="E939">
        <f t="shared" si="30"/>
        <v>1</v>
      </c>
    </row>
    <row r="940" spans="1:5" x14ac:dyDescent="0.2">
      <c r="A940">
        <v>939</v>
      </c>
      <c r="B940" s="1">
        <v>1962</v>
      </c>
      <c r="C940" s="3" t="str">
        <f t="shared" si="29"/>
        <v>Larger Area</v>
      </c>
      <c r="D940" s="3">
        <v>7</v>
      </c>
      <c r="E940">
        <f t="shared" si="30"/>
        <v>1</v>
      </c>
    </row>
    <row r="941" spans="1:5" x14ac:dyDescent="0.2">
      <c r="A941">
        <v>940</v>
      </c>
      <c r="B941" s="1">
        <v>2403</v>
      </c>
      <c r="C941" s="3" t="str">
        <f t="shared" si="29"/>
        <v>Larger Area</v>
      </c>
      <c r="D941" s="3">
        <v>7</v>
      </c>
      <c r="E941">
        <f t="shared" si="30"/>
        <v>1</v>
      </c>
    </row>
    <row r="942" spans="1:5" x14ac:dyDescent="0.2">
      <c r="A942">
        <v>941</v>
      </c>
      <c r="B942" s="1">
        <v>1728</v>
      </c>
      <c r="C942" s="3" t="str">
        <f t="shared" si="29"/>
        <v>Shorter Area</v>
      </c>
      <c r="D942" s="3">
        <v>6</v>
      </c>
      <c r="E942">
        <f t="shared" si="30"/>
        <v>1</v>
      </c>
    </row>
    <row r="943" spans="1:5" x14ac:dyDescent="0.2">
      <c r="A943">
        <v>942</v>
      </c>
      <c r="B943" s="1">
        <v>2060</v>
      </c>
      <c r="C943" s="3" t="str">
        <f t="shared" si="29"/>
        <v>Larger Area</v>
      </c>
      <c r="D943" s="3">
        <v>7</v>
      </c>
      <c r="E943">
        <f t="shared" si="30"/>
        <v>1</v>
      </c>
    </row>
    <row r="944" spans="1:5" x14ac:dyDescent="0.2">
      <c r="A944">
        <v>943</v>
      </c>
      <c r="B944" s="1">
        <v>1440</v>
      </c>
      <c r="C944" s="3" t="str">
        <f t="shared" si="29"/>
        <v>Shorter Area</v>
      </c>
      <c r="D944" s="3">
        <v>4</v>
      </c>
      <c r="E944">
        <f t="shared" si="30"/>
        <v>0</v>
      </c>
    </row>
    <row r="945" spans="1:5" x14ac:dyDescent="0.2">
      <c r="A945">
        <v>944</v>
      </c>
      <c r="B945" s="1">
        <v>1632</v>
      </c>
      <c r="C945" s="3" t="str">
        <f t="shared" si="29"/>
        <v>Shorter Area</v>
      </c>
      <c r="D945" s="3">
        <v>5</v>
      </c>
      <c r="E945">
        <f t="shared" si="30"/>
        <v>0</v>
      </c>
    </row>
    <row r="946" spans="1:5" x14ac:dyDescent="0.2">
      <c r="A946">
        <v>945</v>
      </c>
      <c r="B946" s="1">
        <v>1344</v>
      </c>
      <c r="C946" s="3" t="str">
        <f t="shared" si="29"/>
        <v>Shorter Area</v>
      </c>
      <c r="D946" s="3">
        <v>6</v>
      </c>
      <c r="E946">
        <f t="shared" si="30"/>
        <v>1</v>
      </c>
    </row>
    <row r="947" spans="1:5" x14ac:dyDescent="0.2">
      <c r="A947">
        <v>946</v>
      </c>
      <c r="B947" s="1">
        <v>1869</v>
      </c>
      <c r="C947" s="3" t="str">
        <f t="shared" si="29"/>
        <v>Larger Area</v>
      </c>
      <c r="D947" s="3">
        <v>5</v>
      </c>
      <c r="E947">
        <f t="shared" si="30"/>
        <v>0</v>
      </c>
    </row>
    <row r="948" spans="1:5" x14ac:dyDescent="0.2">
      <c r="A948">
        <v>947</v>
      </c>
      <c r="B948" s="1">
        <v>1144</v>
      </c>
      <c r="C948" s="3" t="str">
        <f t="shared" si="29"/>
        <v>Shorter Area</v>
      </c>
      <c r="D948" s="3">
        <v>5</v>
      </c>
      <c r="E948">
        <f t="shared" si="30"/>
        <v>0</v>
      </c>
    </row>
    <row r="949" spans="1:5" x14ac:dyDescent="0.2">
      <c r="A949">
        <v>948</v>
      </c>
      <c r="B949" s="1">
        <v>1629</v>
      </c>
      <c r="C949" s="3" t="str">
        <f t="shared" si="29"/>
        <v>Shorter Area</v>
      </c>
      <c r="D949" s="3">
        <v>8</v>
      </c>
      <c r="E949">
        <f t="shared" si="30"/>
        <v>1</v>
      </c>
    </row>
    <row r="950" spans="1:5" x14ac:dyDescent="0.2">
      <c r="A950">
        <v>949</v>
      </c>
      <c r="B950" s="1">
        <v>1776</v>
      </c>
      <c r="C950" s="3" t="str">
        <f t="shared" si="29"/>
        <v>Shorter Area</v>
      </c>
      <c r="D950" s="3">
        <v>7</v>
      </c>
      <c r="E950">
        <f t="shared" si="30"/>
        <v>1</v>
      </c>
    </row>
    <row r="951" spans="1:5" x14ac:dyDescent="0.2">
      <c r="A951">
        <v>950</v>
      </c>
      <c r="B951" s="1">
        <v>1381</v>
      </c>
      <c r="C951" s="3" t="str">
        <f t="shared" si="29"/>
        <v>Shorter Area</v>
      </c>
      <c r="D951" s="3">
        <v>6</v>
      </c>
      <c r="E951">
        <f t="shared" si="30"/>
        <v>1</v>
      </c>
    </row>
    <row r="952" spans="1:5" x14ac:dyDescent="0.2">
      <c r="A952">
        <v>951</v>
      </c>
      <c r="B952" s="1">
        <v>864</v>
      </c>
      <c r="C952" s="3" t="str">
        <f t="shared" si="29"/>
        <v>Shorter Area</v>
      </c>
      <c r="D952" s="3">
        <v>5</v>
      </c>
      <c r="E952">
        <f t="shared" si="30"/>
        <v>0</v>
      </c>
    </row>
    <row r="953" spans="1:5" x14ac:dyDescent="0.2">
      <c r="A953">
        <v>952</v>
      </c>
      <c r="B953" s="1">
        <v>965</v>
      </c>
      <c r="C953" s="3" t="str">
        <f t="shared" si="29"/>
        <v>Shorter Area</v>
      </c>
      <c r="D953" s="3">
        <v>5</v>
      </c>
      <c r="E953">
        <f t="shared" si="30"/>
        <v>0</v>
      </c>
    </row>
    <row r="954" spans="1:5" x14ac:dyDescent="0.2">
      <c r="A954">
        <v>953</v>
      </c>
      <c r="B954" s="1">
        <v>768</v>
      </c>
      <c r="C954" s="3" t="str">
        <f t="shared" si="29"/>
        <v>Shorter Area</v>
      </c>
      <c r="D954" s="3">
        <v>5</v>
      </c>
      <c r="E954">
        <f t="shared" si="30"/>
        <v>0</v>
      </c>
    </row>
    <row r="955" spans="1:5" x14ac:dyDescent="0.2">
      <c r="A955">
        <v>954</v>
      </c>
      <c r="B955" s="1">
        <v>1968</v>
      </c>
      <c r="C955" s="3" t="str">
        <f t="shared" si="29"/>
        <v>Larger Area</v>
      </c>
      <c r="D955" s="3">
        <v>5</v>
      </c>
      <c r="E955">
        <f t="shared" si="30"/>
        <v>0</v>
      </c>
    </row>
    <row r="956" spans="1:5" x14ac:dyDescent="0.2">
      <c r="A956">
        <v>955</v>
      </c>
      <c r="B956" s="1">
        <v>980</v>
      </c>
      <c r="C956" s="3" t="str">
        <f t="shared" si="29"/>
        <v>Shorter Area</v>
      </c>
      <c r="D956" s="3">
        <v>6</v>
      </c>
      <c r="E956">
        <f t="shared" si="30"/>
        <v>1</v>
      </c>
    </row>
    <row r="957" spans="1:5" x14ac:dyDescent="0.2">
      <c r="A957">
        <v>956</v>
      </c>
      <c r="B957" s="1">
        <v>1958</v>
      </c>
      <c r="C957" s="3" t="str">
        <f t="shared" si="29"/>
        <v>Larger Area</v>
      </c>
      <c r="D957" s="3">
        <v>6</v>
      </c>
      <c r="E957">
        <f t="shared" si="30"/>
        <v>1</v>
      </c>
    </row>
    <row r="958" spans="1:5" x14ac:dyDescent="0.2">
      <c r="A958">
        <v>957</v>
      </c>
      <c r="B958" s="1">
        <v>1229</v>
      </c>
      <c r="C958" s="3" t="str">
        <f t="shared" si="29"/>
        <v>Shorter Area</v>
      </c>
      <c r="D958" s="3">
        <v>6</v>
      </c>
      <c r="E958">
        <f t="shared" si="30"/>
        <v>1</v>
      </c>
    </row>
    <row r="959" spans="1:5" x14ac:dyDescent="0.2">
      <c r="A959">
        <v>958</v>
      </c>
      <c r="B959" s="1">
        <v>1057</v>
      </c>
      <c r="C959" s="3" t="str">
        <f t="shared" si="29"/>
        <v>Shorter Area</v>
      </c>
      <c r="D959" s="3">
        <v>5</v>
      </c>
      <c r="E959">
        <f t="shared" si="30"/>
        <v>0</v>
      </c>
    </row>
    <row r="960" spans="1:5" x14ac:dyDescent="0.2">
      <c r="A960">
        <v>959</v>
      </c>
      <c r="B960" s="1">
        <v>1337</v>
      </c>
      <c r="C960" s="3" t="str">
        <f t="shared" si="29"/>
        <v>Shorter Area</v>
      </c>
      <c r="D960" s="3">
        <v>7</v>
      </c>
      <c r="E960">
        <f t="shared" si="30"/>
        <v>1</v>
      </c>
    </row>
    <row r="961" spans="1:5" x14ac:dyDescent="0.2">
      <c r="A961">
        <v>960</v>
      </c>
      <c r="B961" s="1">
        <v>1416</v>
      </c>
      <c r="C961" s="3" t="str">
        <f t="shared" si="29"/>
        <v>Shorter Area</v>
      </c>
      <c r="D961" s="3">
        <v>7</v>
      </c>
      <c r="E961">
        <f t="shared" si="30"/>
        <v>1</v>
      </c>
    </row>
    <row r="962" spans="1:5" x14ac:dyDescent="0.2">
      <c r="A962">
        <v>961</v>
      </c>
      <c r="B962" s="1">
        <v>858</v>
      </c>
      <c r="C962" s="3" t="str">
        <f t="shared" si="29"/>
        <v>Shorter Area</v>
      </c>
      <c r="D962" s="3">
        <v>5</v>
      </c>
      <c r="E962">
        <f t="shared" si="30"/>
        <v>0</v>
      </c>
    </row>
    <row r="963" spans="1:5" x14ac:dyDescent="0.2">
      <c r="A963">
        <v>962</v>
      </c>
      <c r="B963" s="1">
        <v>2872</v>
      </c>
      <c r="C963" s="3" t="str">
        <f t="shared" ref="C963:C1026" si="31">IF(B963&gt;1800,"Larger Area","Shorter Area")</f>
        <v>Larger Area</v>
      </c>
      <c r="D963" s="3">
        <v>6</v>
      </c>
      <c r="E963">
        <f t="shared" ref="E963:E1026" si="32">IF(D963&gt;=6,1,0)</f>
        <v>1</v>
      </c>
    </row>
    <row r="964" spans="1:5" x14ac:dyDescent="0.2">
      <c r="A964">
        <v>963</v>
      </c>
      <c r="B964" s="1">
        <v>1548</v>
      </c>
      <c r="C964" s="3" t="str">
        <f t="shared" si="31"/>
        <v>Shorter Area</v>
      </c>
      <c r="D964" s="3">
        <v>6</v>
      </c>
      <c r="E964">
        <f t="shared" si="32"/>
        <v>1</v>
      </c>
    </row>
    <row r="965" spans="1:5" x14ac:dyDescent="0.2">
      <c r="A965">
        <v>964</v>
      </c>
      <c r="B965" s="1">
        <v>1800</v>
      </c>
      <c r="C965" s="3" t="str">
        <f t="shared" si="31"/>
        <v>Shorter Area</v>
      </c>
      <c r="D965" s="3">
        <v>9</v>
      </c>
      <c r="E965">
        <f t="shared" si="32"/>
        <v>1</v>
      </c>
    </row>
    <row r="966" spans="1:5" x14ac:dyDescent="0.2">
      <c r="A966">
        <v>965</v>
      </c>
      <c r="B966" s="1">
        <v>1894</v>
      </c>
      <c r="C966" s="3" t="str">
        <f t="shared" si="31"/>
        <v>Larger Area</v>
      </c>
      <c r="D966" s="3">
        <v>7</v>
      </c>
      <c r="E966">
        <f t="shared" si="32"/>
        <v>1</v>
      </c>
    </row>
    <row r="967" spans="1:5" x14ac:dyDescent="0.2">
      <c r="A967">
        <v>966</v>
      </c>
      <c r="B967" s="1">
        <v>1484</v>
      </c>
      <c r="C967" s="3" t="str">
        <f t="shared" si="31"/>
        <v>Shorter Area</v>
      </c>
      <c r="D967" s="3">
        <v>6</v>
      </c>
      <c r="E967">
        <f t="shared" si="32"/>
        <v>1</v>
      </c>
    </row>
    <row r="968" spans="1:5" x14ac:dyDescent="0.2">
      <c r="A968">
        <v>967</v>
      </c>
      <c r="B968" s="1">
        <v>1308</v>
      </c>
      <c r="C968" s="3" t="str">
        <f t="shared" si="31"/>
        <v>Shorter Area</v>
      </c>
      <c r="D968" s="3">
        <v>5</v>
      </c>
      <c r="E968">
        <f t="shared" si="32"/>
        <v>0</v>
      </c>
    </row>
    <row r="969" spans="1:5" x14ac:dyDescent="0.2">
      <c r="A969">
        <v>968</v>
      </c>
      <c r="B969" s="1">
        <v>1098</v>
      </c>
      <c r="C969" s="3" t="str">
        <f t="shared" si="31"/>
        <v>Shorter Area</v>
      </c>
      <c r="D969" s="3">
        <v>5</v>
      </c>
      <c r="E969">
        <f t="shared" si="32"/>
        <v>0</v>
      </c>
    </row>
    <row r="970" spans="1:5" x14ac:dyDescent="0.2">
      <c r="A970">
        <v>969</v>
      </c>
      <c r="B970" s="1">
        <v>968</v>
      </c>
      <c r="C970" s="3" t="str">
        <f t="shared" si="31"/>
        <v>Shorter Area</v>
      </c>
      <c r="D970" s="3">
        <v>3</v>
      </c>
      <c r="E970">
        <f t="shared" si="32"/>
        <v>0</v>
      </c>
    </row>
    <row r="971" spans="1:5" x14ac:dyDescent="0.2">
      <c r="A971">
        <v>970</v>
      </c>
      <c r="B971" s="1">
        <v>1095</v>
      </c>
      <c r="C971" s="3" t="str">
        <f t="shared" si="31"/>
        <v>Shorter Area</v>
      </c>
      <c r="D971" s="3">
        <v>6</v>
      </c>
      <c r="E971">
        <f t="shared" si="32"/>
        <v>1</v>
      </c>
    </row>
    <row r="972" spans="1:5" x14ac:dyDescent="0.2">
      <c r="A972">
        <v>971</v>
      </c>
      <c r="B972" s="1">
        <v>1192</v>
      </c>
      <c r="C972" s="3" t="str">
        <f t="shared" si="31"/>
        <v>Shorter Area</v>
      </c>
      <c r="D972" s="3">
        <v>4</v>
      </c>
      <c r="E972">
        <f t="shared" si="32"/>
        <v>0</v>
      </c>
    </row>
    <row r="973" spans="1:5" x14ac:dyDescent="0.2">
      <c r="A973">
        <v>972</v>
      </c>
      <c r="B973" s="1">
        <v>1626</v>
      </c>
      <c r="C973" s="3" t="str">
        <f t="shared" si="31"/>
        <v>Shorter Area</v>
      </c>
      <c r="D973" s="3">
        <v>7</v>
      </c>
      <c r="E973">
        <f t="shared" si="32"/>
        <v>1</v>
      </c>
    </row>
    <row r="974" spans="1:5" x14ac:dyDescent="0.2">
      <c r="A974">
        <v>973</v>
      </c>
      <c r="B974" s="1">
        <v>918</v>
      </c>
      <c r="C974" s="3" t="str">
        <f t="shared" si="31"/>
        <v>Shorter Area</v>
      </c>
      <c r="D974" s="3">
        <v>6</v>
      </c>
      <c r="E974">
        <f t="shared" si="32"/>
        <v>1</v>
      </c>
    </row>
    <row r="975" spans="1:5" x14ac:dyDescent="0.2">
      <c r="A975">
        <v>974</v>
      </c>
      <c r="B975" s="1">
        <v>1428</v>
      </c>
      <c r="C975" s="3" t="str">
        <f t="shared" si="31"/>
        <v>Shorter Area</v>
      </c>
      <c r="D975" s="3">
        <v>7</v>
      </c>
      <c r="E975">
        <f t="shared" si="32"/>
        <v>1</v>
      </c>
    </row>
    <row r="976" spans="1:5" x14ac:dyDescent="0.2">
      <c r="A976">
        <v>975</v>
      </c>
      <c r="B976" s="1">
        <v>2019</v>
      </c>
      <c r="C976" s="3" t="str">
        <f t="shared" si="31"/>
        <v>Larger Area</v>
      </c>
      <c r="D976" s="3">
        <v>7</v>
      </c>
      <c r="E976">
        <f t="shared" si="32"/>
        <v>1</v>
      </c>
    </row>
    <row r="977" spans="1:5" x14ac:dyDescent="0.2">
      <c r="A977">
        <v>976</v>
      </c>
      <c r="B977" s="1">
        <v>1382</v>
      </c>
      <c r="C977" s="3" t="str">
        <f t="shared" si="31"/>
        <v>Shorter Area</v>
      </c>
      <c r="D977" s="3">
        <v>7</v>
      </c>
      <c r="E977">
        <f t="shared" si="32"/>
        <v>1</v>
      </c>
    </row>
    <row r="978" spans="1:5" x14ac:dyDescent="0.2">
      <c r="A978">
        <v>977</v>
      </c>
      <c r="B978" s="1">
        <v>869</v>
      </c>
      <c r="C978" s="3" t="str">
        <f t="shared" si="31"/>
        <v>Shorter Area</v>
      </c>
      <c r="D978" s="3">
        <v>4</v>
      </c>
      <c r="E978">
        <f t="shared" si="32"/>
        <v>0</v>
      </c>
    </row>
    <row r="979" spans="1:5" x14ac:dyDescent="0.2">
      <c r="A979">
        <v>978</v>
      </c>
      <c r="B979" s="1">
        <v>1241</v>
      </c>
      <c r="C979" s="3" t="str">
        <f t="shared" si="31"/>
        <v>Shorter Area</v>
      </c>
      <c r="D979" s="3">
        <v>7</v>
      </c>
      <c r="E979">
        <f t="shared" si="32"/>
        <v>1</v>
      </c>
    </row>
    <row r="980" spans="1:5" x14ac:dyDescent="0.2">
      <c r="A980">
        <v>979</v>
      </c>
      <c r="B980" s="1">
        <v>894</v>
      </c>
      <c r="C980" s="3" t="str">
        <f t="shared" si="31"/>
        <v>Shorter Area</v>
      </c>
      <c r="D980" s="3">
        <v>4</v>
      </c>
      <c r="E980">
        <f t="shared" si="32"/>
        <v>0</v>
      </c>
    </row>
    <row r="981" spans="1:5" x14ac:dyDescent="0.2">
      <c r="A981">
        <v>980</v>
      </c>
      <c r="B981" s="1">
        <v>1121</v>
      </c>
      <c r="C981" s="3" t="str">
        <f t="shared" si="31"/>
        <v>Shorter Area</v>
      </c>
      <c r="D981" s="3">
        <v>5</v>
      </c>
      <c r="E981">
        <f t="shared" si="32"/>
        <v>0</v>
      </c>
    </row>
    <row r="982" spans="1:5" x14ac:dyDescent="0.2">
      <c r="A982">
        <v>981</v>
      </c>
      <c r="B982" s="1">
        <v>999</v>
      </c>
      <c r="C982" s="3" t="str">
        <f t="shared" si="31"/>
        <v>Shorter Area</v>
      </c>
      <c r="D982" s="3">
        <v>7</v>
      </c>
      <c r="E982">
        <f t="shared" si="32"/>
        <v>1</v>
      </c>
    </row>
    <row r="983" spans="1:5" x14ac:dyDescent="0.2">
      <c r="A983">
        <v>982</v>
      </c>
      <c r="B983" s="1">
        <v>2612</v>
      </c>
      <c r="C983" s="3" t="str">
        <f t="shared" si="31"/>
        <v>Larger Area</v>
      </c>
      <c r="D983" s="3">
        <v>8</v>
      </c>
      <c r="E983">
        <f t="shared" si="32"/>
        <v>1</v>
      </c>
    </row>
    <row r="984" spans="1:5" x14ac:dyDescent="0.2">
      <c r="A984">
        <v>983</v>
      </c>
      <c r="B984" s="1">
        <v>1266</v>
      </c>
      <c r="C984" s="3" t="str">
        <f t="shared" si="31"/>
        <v>Shorter Area</v>
      </c>
      <c r="D984" s="3">
        <v>7</v>
      </c>
      <c r="E984">
        <f t="shared" si="32"/>
        <v>1</v>
      </c>
    </row>
    <row r="985" spans="1:5" x14ac:dyDescent="0.2">
      <c r="A985">
        <v>984</v>
      </c>
      <c r="B985" s="1">
        <v>2290</v>
      </c>
      <c r="C985" s="3" t="str">
        <f t="shared" si="31"/>
        <v>Larger Area</v>
      </c>
      <c r="D985" s="3">
        <v>8</v>
      </c>
      <c r="E985">
        <f t="shared" si="32"/>
        <v>1</v>
      </c>
    </row>
    <row r="986" spans="1:5" x14ac:dyDescent="0.2">
      <c r="A986">
        <v>985</v>
      </c>
      <c r="B986" s="1">
        <v>1734</v>
      </c>
      <c r="C986" s="3" t="str">
        <f t="shared" si="31"/>
        <v>Shorter Area</v>
      </c>
      <c r="D986" s="3">
        <v>5</v>
      </c>
      <c r="E986">
        <f t="shared" si="32"/>
        <v>0</v>
      </c>
    </row>
    <row r="987" spans="1:5" x14ac:dyDescent="0.2">
      <c r="A987">
        <v>986</v>
      </c>
      <c r="B987" s="1">
        <v>1164</v>
      </c>
      <c r="C987" s="3" t="str">
        <f t="shared" si="31"/>
        <v>Shorter Area</v>
      </c>
      <c r="D987" s="3">
        <v>5</v>
      </c>
      <c r="E987">
        <f t="shared" si="32"/>
        <v>0</v>
      </c>
    </row>
    <row r="988" spans="1:5" x14ac:dyDescent="0.2">
      <c r="A988">
        <v>987</v>
      </c>
      <c r="B988" s="1">
        <v>1635</v>
      </c>
      <c r="C988" s="3" t="str">
        <f t="shared" si="31"/>
        <v>Shorter Area</v>
      </c>
      <c r="D988" s="3">
        <v>6</v>
      </c>
      <c r="E988">
        <f t="shared" si="32"/>
        <v>1</v>
      </c>
    </row>
    <row r="989" spans="1:5" x14ac:dyDescent="0.2">
      <c r="A989">
        <v>988</v>
      </c>
      <c r="B989" s="1">
        <v>1940</v>
      </c>
      <c r="C989" s="3" t="str">
        <f t="shared" si="31"/>
        <v>Larger Area</v>
      </c>
      <c r="D989" s="3">
        <v>9</v>
      </c>
      <c r="E989">
        <f t="shared" si="32"/>
        <v>1</v>
      </c>
    </row>
    <row r="990" spans="1:5" x14ac:dyDescent="0.2">
      <c r="A990">
        <v>989</v>
      </c>
      <c r="B990" s="1">
        <v>2030</v>
      </c>
      <c r="C990" s="3" t="str">
        <f t="shared" si="31"/>
        <v>Larger Area</v>
      </c>
      <c r="D990" s="3">
        <v>6</v>
      </c>
      <c r="E990">
        <f t="shared" si="32"/>
        <v>1</v>
      </c>
    </row>
    <row r="991" spans="1:5" x14ac:dyDescent="0.2">
      <c r="A991">
        <v>990</v>
      </c>
      <c r="B991" s="1">
        <v>1576</v>
      </c>
      <c r="C991" s="3" t="str">
        <f t="shared" si="31"/>
        <v>Shorter Area</v>
      </c>
      <c r="D991" s="3">
        <v>7</v>
      </c>
      <c r="E991">
        <f t="shared" si="32"/>
        <v>1</v>
      </c>
    </row>
    <row r="992" spans="1:5" x14ac:dyDescent="0.2">
      <c r="A992">
        <v>991</v>
      </c>
      <c r="B992" s="1">
        <v>2392</v>
      </c>
      <c r="C992" s="3" t="str">
        <f t="shared" si="31"/>
        <v>Larger Area</v>
      </c>
      <c r="D992" s="3">
        <v>8</v>
      </c>
      <c r="E992">
        <f t="shared" si="32"/>
        <v>1</v>
      </c>
    </row>
    <row r="993" spans="1:5" x14ac:dyDescent="0.2">
      <c r="A993">
        <v>992</v>
      </c>
      <c r="B993" s="1">
        <v>1742</v>
      </c>
      <c r="C993" s="3" t="str">
        <f t="shared" si="31"/>
        <v>Shorter Area</v>
      </c>
      <c r="D993" s="3">
        <v>8</v>
      </c>
      <c r="E993">
        <f t="shared" si="32"/>
        <v>1</v>
      </c>
    </row>
    <row r="994" spans="1:5" x14ac:dyDescent="0.2">
      <c r="A994">
        <v>993</v>
      </c>
      <c r="B994" s="1">
        <v>1851</v>
      </c>
      <c r="C994" s="3" t="str">
        <f t="shared" si="31"/>
        <v>Larger Area</v>
      </c>
      <c r="D994" s="3">
        <v>6</v>
      </c>
      <c r="E994">
        <f t="shared" si="32"/>
        <v>1</v>
      </c>
    </row>
    <row r="995" spans="1:5" x14ac:dyDescent="0.2">
      <c r="A995">
        <v>994</v>
      </c>
      <c r="B995" s="1">
        <v>1500</v>
      </c>
      <c r="C995" s="3" t="str">
        <f t="shared" si="31"/>
        <v>Shorter Area</v>
      </c>
      <c r="D995" s="3">
        <v>6</v>
      </c>
      <c r="E995">
        <f t="shared" si="32"/>
        <v>1</v>
      </c>
    </row>
    <row r="996" spans="1:5" x14ac:dyDescent="0.2">
      <c r="A996">
        <v>995</v>
      </c>
      <c r="B996" s="1">
        <v>1718</v>
      </c>
      <c r="C996" s="3" t="str">
        <f t="shared" si="31"/>
        <v>Shorter Area</v>
      </c>
      <c r="D996" s="3">
        <v>10</v>
      </c>
      <c r="E996">
        <f t="shared" si="32"/>
        <v>1</v>
      </c>
    </row>
    <row r="997" spans="1:5" x14ac:dyDescent="0.2">
      <c r="A997">
        <v>996</v>
      </c>
      <c r="B997" s="1">
        <v>1230</v>
      </c>
      <c r="C997" s="3" t="str">
        <f t="shared" si="31"/>
        <v>Shorter Area</v>
      </c>
      <c r="D997" s="3">
        <v>4</v>
      </c>
      <c r="E997">
        <f t="shared" si="32"/>
        <v>0</v>
      </c>
    </row>
    <row r="998" spans="1:5" x14ac:dyDescent="0.2">
      <c r="A998">
        <v>997</v>
      </c>
      <c r="B998" s="1">
        <v>1050</v>
      </c>
      <c r="C998" s="3" t="str">
        <f t="shared" si="31"/>
        <v>Shorter Area</v>
      </c>
      <c r="D998" s="3">
        <v>5</v>
      </c>
      <c r="E998">
        <f t="shared" si="32"/>
        <v>0</v>
      </c>
    </row>
    <row r="999" spans="1:5" x14ac:dyDescent="0.2">
      <c r="A999">
        <v>998</v>
      </c>
      <c r="B999" s="1">
        <v>1442</v>
      </c>
      <c r="C999" s="3" t="str">
        <f t="shared" si="31"/>
        <v>Shorter Area</v>
      </c>
      <c r="D999" s="3">
        <v>6</v>
      </c>
      <c r="E999">
        <f t="shared" si="32"/>
        <v>1</v>
      </c>
    </row>
    <row r="1000" spans="1:5" x14ac:dyDescent="0.2">
      <c r="A1000">
        <v>999</v>
      </c>
      <c r="B1000" s="1">
        <v>1077</v>
      </c>
      <c r="C1000" s="3" t="str">
        <f t="shared" si="31"/>
        <v>Shorter Area</v>
      </c>
      <c r="D1000" s="3">
        <v>3</v>
      </c>
      <c r="E1000">
        <f t="shared" si="32"/>
        <v>0</v>
      </c>
    </row>
    <row r="1001" spans="1:5" x14ac:dyDescent="0.2">
      <c r="A1001">
        <v>1000</v>
      </c>
      <c r="B1001" s="1">
        <v>1208</v>
      </c>
      <c r="C1001" s="3" t="str">
        <f t="shared" si="31"/>
        <v>Shorter Area</v>
      </c>
      <c r="D1001" s="3">
        <v>7</v>
      </c>
      <c r="E1001">
        <f t="shared" si="32"/>
        <v>1</v>
      </c>
    </row>
    <row r="1002" spans="1:5" x14ac:dyDescent="0.2">
      <c r="A1002">
        <v>1001</v>
      </c>
      <c r="B1002" s="1">
        <v>944</v>
      </c>
      <c r="C1002" s="3" t="str">
        <f t="shared" si="31"/>
        <v>Shorter Area</v>
      </c>
      <c r="D1002" s="3">
        <v>3</v>
      </c>
      <c r="E1002">
        <f t="shared" si="32"/>
        <v>0</v>
      </c>
    </row>
    <row r="1003" spans="1:5" x14ac:dyDescent="0.2">
      <c r="A1003">
        <v>1002</v>
      </c>
      <c r="B1003" s="1">
        <v>691</v>
      </c>
      <c r="C1003" s="3" t="str">
        <f t="shared" si="31"/>
        <v>Shorter Area</v>
      </c>
      <c r="D1003" s="3">
        <v>5</v>
      </c>
      <c r="E1003">
        <f t="shared" si="32"/>
        <v>0</v>
      </c>
    </row>
    <row r="1004" spans="1:5" x14ac:dyDescent="0.2">
      <c r="A1004">
        <v>1003</v>
      </c>
      <c r="B1004" s="1">
        <v>1574</v>
      </c>
      <c r="C1004" s="3" t="str">
        <f t="shared" si="31"/>
        <v>Shorter Area</v>
      </c>
      <c r="D1004" s="3">
        <v>8</v>
      </c>
      <c r="E1004">
        <f t="shared" si="32"/>
        <v>1</v>
      </c>
    </row>
    <row r="1005" spans="1:5" x14ac:dyDescent="0.2">
      <c r="A1005">
        <v>1004</v>
      </c>
      <c r="B1005" s="1">
        <v>1680</v>
      </c>
      <c r="C1005" s="3" t="str">
        <f t="shared" si="31"/>
        <v>Shorter Area</v>
      </c>
      <c r="D1005" s="3">
        <v>5</v>
      </c>
      <c r="E1005">
        <f t="shared" si="32"/>
        <v>0</v>
      </c>
    </row>
    <row r="1006" spans="1:5" x14ac:dyDescent="0.2">
      <c r="A1006">
        <v>1005</v>
      </c>
      <c r="B1006" s="1">
        <v>1504</v>
      </c>
      <c r="C1006" s="3" t="str">
        <f t="shared" si="31"/>
        <v>Shorter Area</v>
      </c>
      <c r="D1006" s="3">
        <v>7</v>
      </c>
      <c r="E1006">
        <f t="shared" si="32"/>
        <v>1</v>
      </c>
    </row>
    <row r="1007" spans="1:5" x14ac:dyDescent="0.2">
      <c r="A1007">
        <v>1006</v>
      </c>
      <c r="B1007" s="1">
        <v>985</v>
      </c>
      <c r="C1007" s="3" t="str">
        <f t="shared" si="31"/>
        <v>Shorter Area</v>
      </c>
      <c r="D1007" s="3">
        <v>5</v>
      </c>
      <c r="E1007">
        <f t="shared" si="32"/>
        <v>0</v>
      </c>
    </row>
    <row r="1008" spans="1:5" x14ac:dyDescent="0.2">
      <c r="A1008">
        <v>1007</v>
      </c>
      <c r="B1008" s="1">
        <v>1657</v>
      </c>
      <c r="C1008" s="3" t="str">
        <f t="shared" si="31"/>
        <v>Shorter Area</v>
      </c>
      <c r="D1008" s="3">
        <v>6</v>
      </c>
      <c r="E1008">
        <f t="shared" si="32"/>
        <v>1</v>
      </c>
    </row>
    <row r="1009" spans="1:5" x14ac:dyDescent="0.2">
      <c r="A1009">
        <v>1008</v>
      </c>
      <c r="B1009" s="1">
        <v>1092</v>
      </c>
      <c r="C1009" s="3" t="str">
        <f t="shared" si="31"/>
        <v>Shorter Area</v>
      </c>
      <c r="D1009" s="3">
        <v>4</v>
      </c>
      <c r="E1009">
        <f t="shared" si="32"/>
        <v>0</v>
      </c>
    </row>
    <row r="1010" spans="1:5" x14ac:dyDescent="0.2">
      <c r="A1010">
        <v>1009</v>
      </c>
      <c r="B1010" s="1">
        <v>1710</v>
      </c>
      <c r="C1010" s="3" t="str">
        <f t="shared" si="31"/>
        <v>Shorter Area</v>
      </c>
      <c r="D1010" s="3">
        <v>7</v>
      </c>
      <c r="E1010">
        <f t="shared" si="32"/>
        <v>1</v>
      </c>
    </row>
    <row r="1011" spans="1:5" x14ac:dyDescent="0.2">
      <c r="A1011">
        <v>1010</v>
      </c>
      <c r="B1011" s="1">
        <v>1522</v>
      </c>
      <c r="C1011" s="3" t="str">
        <f t="shared" si="31"/>
        <v>Shorter Area</v>
      </c>
      <c r="D1011" s="3">
        <v>5</v>
      </c>
      <c r="E1011">
        <f t="shared" si="32"/>
        <v>0</v>
      </c>
    </row>
    <row r="1012" spans="1:5" x14ac:dyDescent="0.2">
      <c r="A1012">
        <v>1011</v>
      </c>
      <c r="B1012" s="1">
        <v>1271</v>
      </c>
      <c r="C1012" s="3" t="str">
        <f t="shared" si="31"/>
        <v>Shorter Area</v>
      </c>
      <c r="D1012" s="3">
        <v>5</v>
      </c>
      <c r="E1012">
        <f t="shared" si="32"/>
        <v>0</v>
      </c>
    </row>
    <row r="1013" spans="1:5" x14ac:dyDescent="0.2">
      <c r="A1013">
        <v>1012</v>
      </c>
      <c r="B1013" s="1">
        <v>1664</v>
      </c>
      <c r="C1013" s="3" t="str">
        <f t="shared" si="31"/>
        <v>Shorter Area</v>
      </c>
      <c r="D1013" s="3">
        <v>5</v>
      </c>
      <c r="E1013">
        <f t="shared" si="32"/>
        <v>0</v>
      </c>
    </row>
    <row r="1014" spans="1:5" x14ac:dyDescent="0.2">
      <c r="A1014">
        <v>1013</v>
      </c>
      <c r="B1014" s="1">
        <v>1502</v>
      </c>
      <c r="C1014" s="3" t="str">
        <f t="shared" si="31"/>
        <v>Shorter Area</v>
      </c>
      <c r="D1014" s="3">
        <v>6</v>
      </c>
      <c r="E1014">
        <f t="shared" si="32"/>
        <v>1</v>
      </c>
    </row>
    <row r="1015" spans="1:5" x14ac:dyDescent="0.2">
      <c r="A1015">
        <v>1014</v>
      </c>
      <c r="B1015" s="1">
        <v>1022</v>
      </c>
      <c r="C1015" s="3" t="str">
        <f t="shared" si="31"/>
        <v>Shorter Area</v>
      </c>
      <c r="D1015" s="3">
        <v>5</v>
      </c>
      <c r="E1015">
        <f t="shared" si="32"/>
        <v>0</v>
      </c>
    </row>
    <row r="1016" spans="1:5" x14ac:dyDescent="0.2">
      <c r="A1016">
        <v>1015</v>
      </c>
      <c r="B1016" s="1">
        <v>1082</v>
      </c>
      <c r="C1016" s="3" t="str">
        <f t="shared" si="31"/>
        <v>Shorter Area</v>
      </c>
      <c r="D1016" s="3">
        <v>6</v>
      </c>
      <c r="E1016">
        <f t="shared" si="32"/>
        <v>1</v>
      </c>
    </row>
    <row r="1017" spans="1:5" x14ac:dyDescent="0.2">
      <c r="A1017">
        <v>1016</v>
      </c>
      <c r="B1017" s="1">
        <v>1665</v>
      </c>
      <c r="C1017" s="3" t="str">
        <f t="shared" si="31"/>
        <v>Shorter Area</v>
      </c>
      <c r="D1017" s="3">
        <v>8</v>
      </c>
      <c r="E1017">
        <f t="shared" si="32"/>
        <v>1</v>
      </c>
    </row>
    <row r="1018" spans="1:5" x14ac:dyDescent="0.2">
      <c r="A1018">
        <v>1017</v>
      </c>
      <c r="B1018" s="1">
        <v>1504</v>
      </c>
      <c r="C1018" s="3" t="str">
        <f t="shared" si="31"/>
        <v>Shorter Area</v>
      </c>
      <c r="D1018" s="3">
        <v>7</v>
      </c>
      <c r="E1018">
        <f t="shared" si="32"/>
        <v>1</v>
      </c>
    </row>
    <row r="1019" spans="1:5" x14ac:dyDescent="0.2">
      <c r="A1019">
        <v>1018</v>
      </c>
      <c r="B1019" s="1">
        <v>1360</v>
      </c>
      <c r="C1019" s="3" t="str">
        <f t="shared" si="31"/>
        <v>Shorter Area</v>
      </c>
      <c r="D1019" s="3">
        <v>8</v>
      </c>
      <c r="E1019">
        <f t="shared" si="32"/>
        <v>1</v>
      </c>
    </row>
    <row r="1020" spans="1:5" x14ac:dyDescent="0.2">
      <c r="A1020">
        <v>1019</v>
      </c>
      <c r="B1020" s="1">
        <v>1472</v>
      </c>
      <c r="C1020" s="3" t="str">
        <f t="shared" si="31"/>
        <v>Shorter Area</v>
      </c>
      <c r="D1020" s="3">
        <v>7</v>
      </c>
      <c r="E1020">
        <f t="shared" si="32"/>
        <v>1</v>
      </c>
    </row>
    <row r="1021" spans="1:5" x14ac:dyDescent="0.2">
      <c r="A1021">
        <v>1020</v>
      </c>
      <c r="B1021" s="1">
        <v>1506</v>
      </c>
      <c r="C1021" s="3" t="str">
        <f t="shared" si="31"/>
        <v>Shorter Area</v>
      </c>
      <c r="D1021" s="3">
        <v>7</v>
      </c>
      <c r="E1021">
        <f t="shared" si="32"/>
        <v>1</v>
      </c>
    </row>
    <row r="1022" spans="1:5" x14ac:dyDescent="0.2">
      <c r="A1022">
        <v>1021</v>
      </c>
      <c r="B1022" s="1">
        <v>1132</v>
      </c>
      <c r="C1022" s="3" t="str">
        <f t="shared" si="31"/>
        <v>Shorter Area</v>
      </c>
      <c r="D1022" s="3">
        <v>4</v>
      </c>
      <c r="E1022">
        <f t="shared" si="32"/>
        <v>0</v>
      </c>
    </row>
    <row r="1023" spans="1:5" x14ac:dyDescent="0.2">
      <c r="A1023">
        <v>1022</v>
      </c>
      <c r="B1023" s="1">
        <v>1220</v>
      </c>
      <c r="C1023" s="3" t="str">
        <f t="shared" si="31"/>
        <v>Shorter Area</v>
      </c>
      <c r="D1023" s="3">
        <v>7</v>
      </c>
      <c r="E1023">
        <f t="shared" si="32"/>
        <v>1</v>
      </c>
    </row>
    <row r="1024" spans="1:5" x14ac:dyDescent="0.2">
      <c r="A1024">
        <v>1023</v>
      </c>
      <c r="B1024" s="1">
        <v>1248</v>
      </c>
      <c r="C1024" s="3" t="str">
        <f t="shared" si="31"/>
        <v>Shorter Area</v>
      </c>
      <c r="D1024" s="3">
        <v>5</v>
      </c>
      <c r="E1024">
        <f t="shared" si="32"/>
        <v>0</v>
      </c>
    </row>
    <row r="1025" spans="1:5" x14ac:dyDescent="0.2">
      <c r="A1025">
        <v>1024</v>
      </c>
      <c r="B1025" s="1">
        <v>1504</v>
      </c>
      <c r="C1025" s="3" t="str">
        <f t="shared" si="31"/>
        <v>Shorter Area</v>
      </c>
      <c r="D1025" s="3">
        <v>7</v>
      </c>
      <c r="E1025">
        <f t="shared" si="32"/>
        <v>1</v>
      </c>
    </row>
    <row r="1026" spans="1:5" x14ac:dyDescent="0.2">
      <c r="A1026">
        <v>1025</v>
      </c>
      <c r="B1026" s="1">
        <v>2898</v>
      </c>
      <c r="C1026" s="3" t="str">
        <f t="shared" si="31"/>
        <v>Larger Area</v>
      </c>
      <c r="D1026" s="3">
        <v>8</v>
      </c>
      <c r="E1026">
        <f t="shared" si="32"/>
        <v>1</v>
      </c>
    </row>
    <row r="1027" spans="1:5" x14ac:dyDescent="0.2">
      <c r="A1027">
        <v>1026</v>
      </c>
      <c r="B1027" s="1">
        <v>882</v>
      </c>
      <c r="C1027" s="3" t="str">
        <f t="shared" ref="C1027:C1090" si="33">IF(B1027&gt;1800,"Larger Area","Shorter Area")</f>
        <v>Shorter Area</v>
      </c>
      <c r="D1027" s="3">
        <v>5</v>
      </c>
      <c r="E1027">
        <f t="shared" ref="E1027:E1090" si="34">IF(D1027&gt;=6,1,0)</f>
        <v>0</v>
      </c>
    </row>
    <row r="1028" spans="1:5" x14ac:dyDescent="0.2">
      <c r="A1028">
        <v>1027</v>
      </c>
      <c r="B1028" s="1">
        <v>1264</v>
      </c>
      <c r="C1028" s="3" t="str">
        <f t="shared" si="33"/>
        <v>Shorter Area</v>
      </c>
      <c r="D1028" s="3">
        <v>5</v>
      </c>
      <c r="E1028">
        <f t="shared" si="34"/>
        <v>0</v>
      </c>
    </row>
    <row r="1029" spans="1:5" x14ac:dyDescent="0.2">
      <c r="A1029">
        <v>1028</v>
      </c>
      <c r="B1029" s="1">
        <v>1646</v>
      </c>
      <c r="C1029" s="3" t="str">
        <f t="shared" si="33"/>
        <v>Shorter Area</v>
      </c>
      <c r="D1029" s="3">
        <v>8</v>
      </c>
      <c r="E1029">
        <f t="shared" si="34"/>
        <v>1</v>
      </c>
    </row>
    <row r="1030" spans="1:5" x14ac:dyDescent="0.2">
      <c r="A1030">
        <v>1029</v>
      </c>
      <c r="B1030" s="1">
        <v>1376</v>
      </c>
      <c r="C1030" s="3" t="str">
        <f t="shared" si="33"/>
        <v>Shorter Area</v>
      </c>
      <c r="D1030" s="3">
        <v>5</v>
      </c>
      <c r="E1030">
        <f t="shared" si="34"/>
        <v>0</v>
      </c>
    </row>
    <row r="1031" spans="1:5" x14ac:dyDescent="0.2">
      <c r="A1031">
        <v>1030</v>
      </c>
      <c r="B1031" s="1">
        <v>1218</v>
      </c>
      <c r="C1031" s="3" t="str">
        <f t="shared" si="33"/>
        <v>Shorter Area</v>
      </c>
      <c r="D1031" s="3">
        <v>6</v>
      </c>
      <c r="E1031">
        <f t="shared" si="34"/>
        <v>1</v>
      </c>
    </row>
    <row r="1032" spans="1:5" x14ac:dyDescent="0.2">
      <c r="A1032">
        <v>1031</v>
      </c>
      <c r="B1032" s="1">
        <v>1928</v>
      </c>
      <c r="C1032" s="3" t="str">
        <f t="shared" si="33"/>
        <v>Larger Area</v>
      </c>
      <c r="D1032" s="3">
        <v>5</v>
      </c>
      <c r="E1032">
        <f t="shared" si="34"/>
        <v>0</v>
      </c>
    </row>
    <row r="1033" spans="1:5" x14ac:dyDescent="0.2">
      <c r="A1033">
        <v>1032</v>
      </c>
      <c r="B1033" s="1">
        <v>3082</v>
      </c>
      <c r="C1033" s="3" t="str">
        <f t="shared" si="33"/>
        <v>Larger Area</v>
      </c>
      <c r="D1033" s="3">
        <v>7</v>
      </c>
      <c r="E1033">
        <f t="shared" si="34"/>
        <v>1</v>
      </c>
    </row>
    <row r="1034" spans="1:5" x14ac:dyDescent="0.2">
      <c r="A1034">
        <v>1033</v>
      </c>
      <c r="B1034" s="1">
        <v>2520</v>
      </c>
      <c r="C1034" s="3" t="str">
        <f t="shared" si="33"/>
        <v>Larger Area</v>
      </c>
      <c r="D1034" s="3">
        <v>8</v>
      </c>
      <c r="E1034">
        <f t="shared" si="34"/>
        <v>1</v>
      </c>
    </row>
    <row r="1035" spans="1:5" x14ac:dyDescent="0.2">
      <c r="A1035">
        <v>1034</v>
      </c>
      <c r="B1035" s="1">
        <v>1654</v>
      </c>
      <c r="C1035" s="3" t="str">
        <f t="shared" si="33"/>
        <v>Shorter Area</v>
      </c>
      <c r="D1035" s="3">
        <v>7</v>
      </c>
      <c r="E1035">
        <f t="shared" si="34"/>
        <v>1</v>
      </c>
    </row>
    <row r="1036" spans="1:5" x14ac:dyDescent="0.2">
      <c r="A1036">
        <v>1035</v>
      </c>
      <c r="B1036" s="1">
        <v>954</v>
      </c>
      <c r="C1036" s="3" t="str">
        <f t="shared" si="33"/>
        <v>Shorter Area</v>
      </c>
      <c r="D1036" s="3">
        <v>5</v>
      </c>
      <c r="E1036">
        <f t="shared" si="34"/>
        <v>0</v>
      </c>
    </row>
    <row r="1037" spans="1:5" x14ac:dyDescent="0.2">
      <c r="A1037">
        <v>1036</v>
      </c>
      <c r="B1037" s="1">
        <v>845</v>
      </c>
      <c r="C1037" s="3" t="str">
        <f t="shared" si="33"/>
        <v>Shorter Area</v>
      </c>
      <c r="D1037" s="3">
        <v>4</v>
      </c>
      <c r="E1037">
        <f t="shared" si="34"/>
        <v>0</v>
      </c>
    </row>
    <row r="1038" spans="1:5" x14ac:dyDescent="0.2">
      <c r="A1038">
        <v>1037</v>
      </c>
      <c r="B1038" s="1">
        <v>1620</v>
      </c>
      <c r="C1038" s="3" t="str">
        <f t="shared" si="33"/>
        <v>Shorter Area</v>
      </c>
      <c r="D1038" s="3">
        <v>9</v>
      </c>
      <c r="E1038">
        <f t="shared" si="34"/>
        <v>1</v>
      </c>
    </row>
    <row r="1039" spans="1:5" x14ac:dyDescent="0.2">
      <c r="A1039">
        <v>1038</v>
      </c>
      <c r="B1039" s="1">
        <v>2263</v>
      </c>
      <c r="C1039" s="3" t="str">
        <f t="shared" si="33"/>
        <v>Larger Area</v>
      </c>
      <c r="D1039" s="3">
        <v>8</v>
      </c>
      <c r="E1039">
        <f t="shared" si="34"/>
        <v>1</v>
      </c>
    </row>
    <row r="1040" spans="1:5" x14ac:dyDescent="0.2">
      <c r="A1040">
        <v>1039</v>
      </c>
      <c r="B1040" s="1">
        <v>1344</v>
      </c>
      <c r="C1040" s="3" t="str">
        <f t="shared" si="33"/>
        <v>Shorter Area</v>
      </c>
      <c r="D1040" s="3">
        <v>4</v>
      </c>
      <c r="E1040">
        <f t="shared" si="34"/>
        <v>0</v>
      </c>
    </row>
    <row r="1041" spans="1:5" x14ac:dyDescent="0.2">
      <c r="A1041">
        <v>1040</v>
      </c>
      <c r="B1041" s="1">
        <v>630</v>
      </c>
      <c r="C1041" s="3" t="str">
        <f t="shared" si="33"/>
        <v>Shorter Area</v>
      </c>
      <c r="D1041" s="3">
        <v>4</v>
      </c>
      <c r="E1041">
        <f t="shared" si="34"/>
        <v>0</v>
      </c>
    </row>
    <row r="1042" spans="1:5" x14ac:dyDescent="0.2">
      <c r="A1042">
        <v>1041</v>
      </c>
      <c r="B1042" s="1">
        <v>1803</v>
      </c>
      <c r="C1042" s="3" t="str">
        <f t="shared" si="33"/>
        <v>Larger Area</v>
      </c>
      <c r="D1042" s="3">
        <v>5</v>
      </c>
      <c r="E1042">
        <f t="shared" si="34"/>
        <v>0</v>
      </c>
    </row>
    <row r="1043" spans="1:5" x14ac:dyDescent="0.2">
      <c r="A1043">
        <v>1042</v>
      </c>
      <c r="B1043" s="1">
        <v>1632</v>
      </c>
      <c r="C1043" s="3" t="str">
        <f t="shared" si="33"/>
        <v>Shorter Area</v>
      </c>
      <c r="D1043" s="3">
        <v>6</v>
      </c>
      <c r="E1043">
        <f t="shared" si="34"/>
        <v>1</v>
      </c>
    </row>
    <row r="1044" spans="1:5" x14ac:dyDescent="0.2">
      <c r="A1044">
        <v>1043</v>
      </c>
      <c r="B1044" s="1">
        <v>1306</v>
      </c>
      <c r="C1044" s="3" t="str">
        <f t="shared" si="33"/>
        <v>Shorter Area</v>
      </c>
      <c r="D1044" s="3">
        <v>6</v>
      </c>
      <c r="E1044">
        <f t="shared" si="34"/>
        <v>1</v>
      </c>
    </row>
    <row r="1045" spans="1:5" x14ac:dyDescent="0.2">
      <c r="A1045">
        <v>1044</v>
      </c>
      <c r="B1045" s="1">
        <v>2329</v>
      </c>
      <c r="C1045" s="3" t="str">
        <f t="shared" si="33"/>
        <v>Larger Area</v>
      </c>
      <c r="D1045" s="3">
        <v>7</v>
      </c>
      <c r="E1045">
        <f t="shared" si="34"/>
        <v>1</v>
      </c>
    </row>
    <row r="1046" spans="1:5" x14ac:dyDescent="0.2">
      <c r="A1046">
        <v>1045</v>
      </c>
      <c r="B1046" s="1">
        <v>2524</v>
      </c>
      <c r="C1046" s="3" t="str">
        <f t="shared" si="33"/>
        <v>Larger Area</v>
      </c>
      <c r="D1046" s="3">
        <v>8</v>
      </c>
      <c r="E1046">
        <f t="shared" si="34"/>
        <v>1</v>
      </c>
    </row>
    <row r="1047" spans="1:5" x14ac:dyDescent="0.2">
      <c r="A1047">
        <v>1046</v>
      </c>
      <c r="B1047" s="1">
        <v>1733</v>
      </c>
      <c r="C1047" s="3" t="str">
        <f t="shared" si="33"/>
        <v>Shorter Area</v>
      </c>
      <c r="D1047" s="3">
        <v>3</v>
      </c>
      <c r="E1047">
        <f t="shared" si="34"/>
        <v>0</v>
      </c>
    </row>
    <row r="1048" spans="1:5" x14ac:dyDescent="0.2">
      <c r="A1048">
        <v>1047</v>
      </c>
      <c r="B1048" s="1">
        <v>2868</v>
      </c>
      <c r="C1048" s="3" t="str">
        <f t="shared" si="33"/>
        <v>Larger Area</v>
      </c>
      <c r="D1048" s="3">
        <v>9</v>
      </c>
      <c r="E1048">
        <f t="shared" si="34"/>
        <v>1</v>
      </c>
    </row>
    <row r="1049" spans="1:5" x14ac:dyDescent="0.2">
      <c r="A1049">
        <v>1048</v>
      </c>
      <c r="B1049" s="1">
        <v>990</v>
      </c>
      <c r="C1049" s="3" t="str">
        <f t="shared" si="33"/>
        <v>Shorter Area</v>
      </c>
      <c r="D1049" s="3">
        <v>5</v>
      </c>
      <c r="E1049">
        <f t="shared" si="34"/>
        <v>0</v>
      </c>
    </row>
    <row r="1050" spans="1:5" x14ac:dyDescent="0.2">
      <c r="A1050">
        <v>1049</v>
      </c>
      <c r="B1050" s="1">
        <v>1771</v>
      </c>
      <c r="C1050" s="3" t="str">
        <f t="shared" si="33"/>
        <v>Shorter Area</v>
      </c>
      <c r="D1050" s="3">
        <v>5</v>
      </c>
      <c r="E1050">
        <f t="shared" si="34"/>
        <v>0</v>
      </c>
    </row>
    <row r="1051" spans="1:5" x14ac:dyDescent="0.2">
      <c r="A1051">
        <v>1050</v>
      </c>
      <c r="B1051" s="1">
        <v>930</v>
      </c>
      <c r="C1051" s="3" t="str">
        <f t="shared" si="33"/>
        <v>Shorter Area</v>
      </c>
      <c r="D1051" s="3">
        <v>4</v>
      </c>
      <c r="E1051">
        <f t="shared" si="34"/>
        <v>0</v>
      </c>
    </row>
    <row r="1052" spans="1:5" x14ac:dyDescent="0.2">
      <c r="A1052">
        <v>1051</v>
      </c>
      <c r="B1052" s="1">
        <v>1302</v>
      </c>
      <c r="C1052" s="3" t="str">
        <f t="shared" si="33"/>
        <v>Shorter Area</v>
      </c>
      <c r="D1052" s="3">
        <v>7</v>
      </c>
      <c r="E1052">
        <f t="shared" si="34"/>
        <v>1</v>
      </c>
    </row>
    <row r="1053" spans="1:5" x14ac:dyDescent="0.2">
      <c r="A1053">
        <v>1052</v>
      </c>
      <c r="B1053" s="1">
        <v>1316</v>
      </c>
      <c r="C1053" s="3" t="str">
        <f t="shared" si="33"/>
        <v>Shorter Area</v>
      </c>
      <c r="D1053" s="3">
        <v>7</v>
      </c>
      <c r="E1053">
        <f t="shared" si="34"/>
        <v>1</v>
      </c>
    </row>
    <row r="1054" spans="1:5" x14ac:dyDescent="0.2">
      <c r="A1054">
        <v>1053</v>
      </c>
      <c r="B1054" s="1">
        <v>1977</v>
      </c>
      <c r="C1054" s="3" t="str">
        <f t="shared" si="33"/>
        <v>Larger Area</v>
      </c>
      <c r="D1054" s="3">
        <v>6</v>
      </c>
      <c r="E1054">
        <f t="shared" si="34"/>
        <v>1</v>
      </c>
    </row>
    <row r="1055" spans="1:5" x14ac:dyDescent="0.2">
      <c r="A1055">
        <v>1054</v>
      </c>
      <c r="B1055" s="1">
        <v>1526</v>
      </c>
      <c r="C1055" s="3" t="str">
        <f t="shared" si="33"/>
        <v>Shorter Area</v>
      </c>
      <c r="D1055" s="3">
        <v>5</v>
      </c>
      <c r="E1055">
        <f t="shared" si="34"/>
        <v>0</v>
      </c>
    </row>
    <row r="1056" spans="1:5" x14ac:dyDescent="0.2">
      <c r="A1056">
        <v>1055</v>
      </c>
      <c r="B1056" s="1">
        <v>1989</v>
      </c>
      <c r="C1056" s="3" t="str">
        <f t="shared" si="33"/>
        <v>Larger Area</v>
      </c>
      <c r="D1056" s="3">
        <v>8</v>
      </c>
      <c r="E1056">
        <f t="shared" si="34"/>
        <v>1</v>
      </c>
    </row>
    <row r="1057" spans="1:5" x14ac:dyDescent="0.2">
      <c r="A1057">
        <v>1056</v>
      </c>
      <c r="B1057" s="1">
        <v>1523</v>
      </c>
      <c r="C1057" s="3" t="str">
        <f t="shared" si="33"/>
        <v>Shorter Area</v>
      </c>
      <c r="D1057" s="3">
        <v>6</v>
      </c>
      <c r="E1057">
        <f t="shared" si="34"/>
        <v>1</v>
      </c>
    </row>
    <row r="1058" spans="1:5" x14ac:dyDescent="0.2">
      <c r="A1058">
        <v>1057</v>
      </c>
      <c r="B1058" s="1">
        <v>1364</v>
      </c>
      <c r="C1058" s="3" t="str">
        <f t="shared" si="33"/>
        <v>Shorter Area</v>
      </c>
      <c r="D1058" s="3">
        <v>7</v>
      </c>
      <c r="E1058">
        <f t="shared" si="34"/>
        <v>1</v>
      </c>
    </row>
    <row r="1059" spans="1:5" x14ac:dyDescent="0.2">
      <c r="A1059">
        <v>1058</v>
      </c>
      <c r="B1059" s="1">
        <v>1850</v>
      </c>
      <c r="C1059" s="3" t="str">
        <f t="shared" si="33"/>
        <v>Larger Area</v>
      </c>
      <c r="D1059" s="3">
        <v>7</v>
      </c>
      <c r="E1059">
        <f t="shared" si="34"/>
        <v>1</v>
      </c>
    </row>
    <row r="1060" spans="1:5" x14ac:dyDescent="0.2">
      <c r="A1060">
        <v>1059</v>
      </c>
      <c r="B1060" s="1">
        <v>2184</v>
      </c>
      <c r="C1060" s="3" t="str">
        <f t="shared" si="33"/>
        <v>Larger Area</v>
      </c>
      <c r="D1060" s="3">
        <v>9</v>
      </c>
      <c r="E1060">
        <f t="shared" si="34"/>
        <v>1</v>
      </c>
    </row>
    <row r="1061" spans="1:5" x14ac:dyDescent="0.2">
      <c r="A1061">
        <v>1060</v>
      </c>
      <c r="B1061" s="1">
        <v>1991</v>
      </c>
      <c r="C1061" s="3" t="str">
        <f t="shared" si="33"/>
        <v>Larger Area</v>
      </c>
      <c r="D1061" s="3">
        <v>6</v>
      </c>
      <c r="E1061">
        <f t="shared" si="34"/>
        <v>1</v>
      </c>
    </row>
    <row r="1062" spans="1:5" x14ac:dyDescent="0.2">
      <c r="A1062">
        <v>1061</v>
      </c>
      <c r="B1062" s="1">
        <v>1338</v>
      </c>
      <c r="C1062" s="3" t="str">
        <f t="shared" si="33"/>
        <v>Shorter Area</v>
      </c>
      <c r="D1062" s="3">
        <v>8</v>
      </c>
      <c r="E1062">
        <f t="shared" si="34"/>
        <v>1</v>
      </c>
    </row>
    <row r="1063" spans="1:5" x14ac:dyDescent="0.2">
      <c r="A1063">
        <v>1062</v>
      </c>
      <c r="B1063" s="1">
        <v>894</v>
      </c>
      <c r="C1063" s="3" t="str">
        <f t="shared" si="33"/>
        <v>Shorter Area</v>
      </c>
      <c r="D1063" s="3">
        <v>3</v>
      </c>
      <c r="E1063">
        <f t="shared" si="34"/>
        <v>0</v>
      </c>
    </row>
    <row r="1064" spans="1:5" x14ac:dyDescent="0.2">
      <c r="A1064">
        <v>1063</v>
      </c>
      <c r="B1064" s="1">
        <v>2337</v>
      </c>
      <c r="C1064" s="3" t="str">
        <f t="shared" si="33"/>
        <v>Larger Area</v>
      </c>
      <c r="D1064" s="3">
        <v>5</v>
      </c>
      <c r="E1064">
        <f t="shared" si="34"/>
        <v>0</v>
      </c>
    </row>
    <row r="1065" spans="1:5" x14ac:dyDescent="0.2">
      <c r="A1065">
        <v>1064</v>
      </c>
      <c r="B1065" s="1">
        <v>1103</v>
      </c>
      <c r="C1065" s="3" t="str">
        <f t="shared" si="33"/>
        <v>Shorter Area</v>
      </c>
      <c r="D1065" s="3">
        <v>6</v>
      </c>
      <c r="E1065">
        <f t="shared" si="34"/>
        <v>1</v>
      </c>
    </row>
    <row r="1066" spans="1:5" x14ac:dyDescent="0.2">
      <c r="A1066">
        <v>1065</v>
      </c>
      <c r="B1066" s="1">
        <v>1154</v>
      </c>
      <c r="C1066" s="3" t="str">
        <f t="shared" si="33"/>
        <v>Shorter Area</v>
      </c>
      <c r="D1066" s="3">
        <v>5</v>
      </c>
      <c r="E1066">
        <f t="shared" si="34"/>
        <v>0</v>
      </c>
    </row>
    <row r="1067" spans="1:5" x14ac:dyDescent="0.2">
      <c r="A1067">
        <v>1066</v>
      </c>
      <c r="B1067" s="1">
        <v>2260</v>
      </c>
      <c r="C1067" s="3" t="str">
        <f t="shared" si="33"/>
        <v>Larger Area</v>
      </c>
      <c r="D1067" s="3">
        <v>7</v>
      </c>
      <c r="E1067">
        <f t="shared" si="34"/>
        <v>1</v>
      </c>
    </row>
    <row r="1068" spans="1:5" x14ac:dyDescent="0.2">
      <c r="A1068">
        <v>1067</v>
      </c>
      <c r="B1068" s="1">
        <v>1571</v>
      </c>
      <c r="C1068" s="3" t="str">
        <f t="shared" si="33"/>
        <v>Shorter Area</v>
      </c>
      <c r="D1068" s="3">
        <v>6</v>
      </c>
      <c r="E1068">
        <f t="shared" si="34"/>
        <v>1</v>
      </c>
    </row>
    <row r="1069" spans="1:5" x14ac:dyDescent="0.2">
      <c r="A1069">
        <v>1068</v>
      </c>
      <c r="B1069" s="1">
        <v>1611</v>
      </c>
      <c r="C1069" s="3" t="str">
        <f t="shared" si="33"/>
        <v>Shorter Area</v>
      </c>
      <c r="D1069" s="3">
        <v>6</v>
      </c>
      <c r="E1069">
        <f t="shared" si="34"/>
        <v>1</v>
      </c>
    </row>
    <row r="1070" spans="1:5" x14ac:dyDescent="0.2">
      <c r="A1070">
        <v>1069</v>
      </c>
      <c r="B1070" s="1">
        <v>2521</v>
      </c>
      <c r="C1070" s="3" t="str">
        <f t="shared" si="33"/>
        <v>Larger Area</v>
      </c>
      <c r="D1070" s="3">
        <v>6</v>
      </c>
      <c r="E1070">
        <f t="shared" si="34"/>
        <v>1</v>
      </c>
    </row>
    <row r="1071" spans="1:5" x14ac:dyDescent="0.2">
      <c r="A1071">
        <v>1070</v>
      </c>
      <c r="B1071" s="1">
        <v>893</v>
      </c>
      <c r="C1071" s="3" t="str">
        <f t="shared" si="33"/>
        <v>Shorter Area</v>
      </c>
      <c r="D1071" s="3">
        <v>5</v>
      </c>
      <c r="E1071">
        <f t="shared" si="34"/>
        <v>0</v>
      </c>
    </row>
    <row r="1072" spans="1:5" x14ac:dyDescent="0.2">
      <c r="A1072">
        <v>1071</v>
      </c>
      <c r="B1072" s="1">
        <v>1048</v>
      </c>
      <c r="C1072" s="3" t="str">
        <f t="shared" si="33"/>
        <v>Shorter Area</v>
      </c>
      <c r="D1072" s="3">
        <v>5</v>
      </c>
      <c r="E1072">
        <f t="shared" si="34"/>
        <v>0</v>
      </c>
    </row>
    <row r="1073" spans="1:5" x14ac:dyDescent="0.2">
      <c r="A1073">
        <v>1072</v>
      </c>
      <c r="B1073" s="1">
        <v>1556</v>
      </c>
      <c r="C1073" s="3" t="str">
        <f t="shared" si="33"/>
        <v>Shorter Area</v>
      </c>
      <c r="D1073" s="3">
        <v>6</v>
      </c>
      <c r="E1073">
        <f t="shared" si="34"/>
        <v>1</v>
      </c>
    </row>
    <row r="1074" spans="1:5" x14ac:dyDescent="0.2">
      <c r="A1074">
        <v>1073</v>
      </c>
      <c r="B1074" s="1">
        <v>1456</v>
      </c>
      <c r="C1074" s="3" t="str">
        <f t="shared" si="33"/>
        <v>Shorter Area</v>
      </c>
      <c r="D1074" s="3">
        <v>5</v>
      </c>
      <c r="E1074">
        <f t="shared" si="34"/>
        <v>0</v>
      </c>
    </row>
    <row r="1075" spans="1:5" x14ac:dyDescent="0.2">
      <c r="A1075">
        <v>1074</v>
      </c>
      <c r="B1075" s="1">
        <v>1426</v>
      </c>
      <c r="C1075" s="3" t="str">
        <f t="shared" si="33"/>
        <v>Shorter Area</v>
      </c>
      <c r="D1075" s="3">
        <v>6</v>
      </c>
      <c r="E1075">
        <f t="shared" si="34"/>
        <v>1</v>
      </c>
    </row>
    <row r="1076" spans="1:5" x14ac:dyDescent="0.2">
      <c r="A1076">
        <v>1075</v>
      </c>
      <c r="B1076" s="1">
        <v>1240</v>
      </c>
      <c r="C1076" s="3" t="str">
        <f t="shared" si="33"/>
        <v>Shorter Area</v>
      </c>
      <c r="D1076" s="3">
        <v>7</v>
      </c>
      <c r="E1076">
        <f t="shared" si="34"/>
        <v>1</v>
      </c>
    </row>
    <row r="1077" spans="1:5" x14ac:dyDescent="0.2">
      <c r="A1077">
        <v>1076</v>
      </c>
      <c r="B1077" s="1">
        <v>1740</v>
      </c>
      <c r="C1077" s="3" t="str">
        <f t="shared" si="33"/>
        <v>Shorter Area</v>
      </c>
      <c r="D1077" s="3">
        <v>7</v>
      </c>
      <c r="E1077">
        <f t="shared" si="34"/>
        <v>1</v>
      </c>
    </row>
    <row r="1078" spans="1:5" x14ac:dyDescent="0.2">
      <c r="A1078">
        <v>1077</v>
      </c>
      <c r="B1078" s="1">
        <v>1466</v>
      </c>
      <c r="C1078" s="3" t="str">
        <f t="shared" si="33"/>
        <v>Shorter Area</v>
      </c>
      <c r="D1078" s="3">
        <v>5</v>
      </c>
      <c r="E1078">
        <f t="shared" si="34"/>
        <v>0</v>
      </c>
    </row>
    <row r="1079" spans="1:5" x14ac:dyDescent="0.2">
      <c r="A1079">
        <v>1078</v>
      </c>
      <c r="B1079" s="1">
        <v>1096</v>
      </c>
      <c r="C1079" s="3" t="str">
        <f t="shared" si="33"/>
        <v>Shorter Area</v>
      </c>
      <c r="D1079" s="3">
        <v>5</v>
      </c>
      <c r="E1079">
        <f t="shared" si="34"/>
        <v>0</v>
      </c>
    </row>
    <row r="1080" spans="1:5" x14ac:dyDescent="0.2">
      <c r="A1080">
        <v>1079</v>
      </c>
      <c r="B1080" s="1">
        <v>848</v>
      </c>
      <c r="C1080" s="3" t="str">
        <f t="shared" si="33"/>
        <v>Shorter Area</v>
      </c>
      <c r="D1080" s="3">
        <v>6</v>
      </c>
      <c r="E1080">
        <f t="shared" si="34"/>
        <v>1</v>
      </c>
    </row>
    <row r="1081" spans="1:5" x14ac:dyDescent="0.2">
      <c r="A1081">
        <v>1080</v>
      </c>
      <c r="B1081" s="1">
        <v>990</v>
      </c>
      <c r="C1081" s="3" t="str">
        <f t="shared" si="33"/>
        <v>Shorter Area</v>
      </c>
      <c r="D1081" s="3">
        <v>5</v>
      </c>
      <c r="E1081">
        <f t="shared" si="34"/>
        <v>0</v>
      </c>
    </row>
    <row r="1082" spans="1:5" x14ac:dyDescent="0.2">
      <c r="A1082">
        <v>1081</v>
      </c>
      <c r="B1082" s="1">
        <v>1258</v>
      </c>
      <c r="C1082" s="3" t="str">
        <f t="shared" si="33"/>
        <v>Shorter Area</v>
      </c>
      <c r="D1082" s="3">
        <v>6</v>
      </c>
      <c r="E1082">
        <f t="shared" si="34"/>
        <v>1</v>
      </c>
    </row>
    <row r="1083" spans="1:5" x14ac:dyDescent="0.2">
      <c r="A1083">
        <v>1082</v>
      </c>
      <c r="B1083" s="1">
        <v>1040</v>
      </c>
      <c r="C1083" s="3" t="str">
        <f t="shared" si="33"/>
        <v>Shorter Area</v>
      </c>
      <c r="D1083" s="3">
        <v>5</v>
      </c>
      <c r="E1083">
        <f t="shared" si="34"/>
        <v>0</v>
      </c>
    </row>
    <row r="1084" spans="1:5" x14ac:dyDescent="0.2">
      <c r="A1084">
        <v>1083</v>
      </c>
      <c r="B1084" s="1">
        <v>1459</v>
      </c>
      <c r="C1084" s="3" t="str">
        <f t="shared" si="33"/>
        <v>Shorter Area</v>
      </c>
      <c r="D1084" s="3">
        <v>7</v>
      </c>
      <c r="E1084">
        <f t="shared" si="34"/>
        <v>1</v>
      </c>
    </row>
    <row r="1085" spans="1:5" x14ac:dyDescent="0.2">
      <c r="A1085">
        <v>1084</v>
      </c>
      <c r="B1085" s="1">
        <v>1251</v>
      </c>
      <c r="C1085" s="3" t="str">
        <f t="shared" si="33"/>
        <v>Shorter Area</v>
      </c>
      <c r="D1085" s="3">
        <v>6</v>
      </c>
      <c r="E1085">
        <f t="shared" si="34"/>
        <v>1</v>
      </c>
    </row>
    <row r="1086" spans="1:5" x14ac:dyDescent="0.2">
      <c r="A1086">
        <v>1085</v>
      </c>
      <c r="B1086" s="1">
        <v>1498</v>
      </c>
      <c r="C1086" s="3" t="str">
        <f t="shared" si="33"/>
        <v>Shorter Area</v>
      </c>
      <c r="D1086" s="3">
        <v>6</v>
      </c>
      <c r="E1086">
        <f t="shared" si="34"/>
        <v>1</v>
      </c>
    </row>
    <row r="1087" spans="1:5" x14ac:dyDescent="0.2">
      <c r="A1087">
        <v>1086</v>
      </c>
      <c r="B1087" s="1">
        <v>996</v>
      </c>
      <c r="C1087" s="3" t="str">
        <f t="shared" si="33"/>
        <v>Shorter Area</v>
      </c>
      <c r="D1087" s="3">
        <v>6</v>
      </c>
      <c r="E1087">
        <f t="shared" si="34"/>
        <v>1</v>
      </c>
    </row>
    <row r="1088" spans="1:5" x14ac:dyDescent="0.2">
      <c r="A1088">
        <v>1087</v>
      </c>
      <c r="B1088" s="1">
        <v>1092</v>
      </c>
      <c r="C1088" s="3" t="str">
        <f t="shared" si="33"/>
        <v>Shorter Area</v>
      </c>
      <c r="D1088" s="3">
        <v>4</v>
      </c>
      <c r="E1088">
        <f t="shared" si="34"/>
        <v>0</v>
      </c>
    </row>
    <row r="1089" spans="1:5" x14ac:dyDescent="0.2">
      <c r="A1089">
        <v>1088</v>
      </c>
      <c r="B1089" s="1">
        <v>1953</v>
      </c>
      <c r="C1089" s="3" t="str">
        <f t="shared" si="33"/>
        <v>Larger Area</v>
      </c>
      <c r="D1089" s="3">
        <v>8</v>
      </c>
      <c r="E1089">
        <f t="shared" si="34"/>
        <v>1</v>
      </c>
    </row>
    <row r="1090" spans="1:5" x14ac:dyDescent="0.2">
      <c r="A1090">
        <v>1089</v>
      </c>
      <c r="B1090" s="1">
        <v>1709</v>
      </c>
      <c r="C1090" s="3" t="str">
        <f t="shared" si="33"/>
        <v>Shorter Area</v>
      </c>
      <c r="D1090" s="3">
        <v>7</v>
      </c>
      <c r="E1090">
        <f t="shared" si="34"/>
        <v>1</v>
      </c>
    </row>
    <row r="1091" spans="1:5" x14ac:dyDescent="0.2">
      <c r="A1091">
        <v>1090</v>
      </c>
      <c r="B1091" s="1">
        <v>1247</v>
      </c>
      <c r="C1091" s="3" t="str">
        <f t="shared" ref="C1091:C1154" si="35">IF(B1091&gt;1800,"Larger Area","Shorter Area")</f>
        <v>Shorter Area</v>
      </c>
      <c r="D1091" s="3">
        <v>8</v>
      </c>
      <c r="E1091">
        <f t="shared" ref="E1091:E1154" si="36">IF(D1091&gt;=6,1,0)</f>
        <v>1</v>
      </c>
    </row>
    <row r="1092" spans="1:5" x14ac:dyDescent="0.2">
      <c r="A1092">
        <v>1091</v>
      </c>
      <c r="B1092" s="1">
        <v>1040</v>
      </c>
      <c r="C1092" s="3" t="str">
        <f t="shared" si="35"/>
        <v>Shorter Area</v>
      </c>
      <c r="D1092" s="3">
        <v>3</v>
      </c>
      <c r="E1092">
        <f t="shared" si="36"/>
        <v>0</v>
      </c>
    </row>
    <row r="1093" spans="1:5" x14ac:dyDescent="0.2">
      <c r="A1093">
        <v>1092</v>
      </c>
      <c r="B1093" s="1">
        <v>1252</v>
      </c>
      <c r="C1093" s="3" t="str">
        <f t="shared" si="35"/>
        <v>Shorter Area</v>
      </c>
      <c r="D1093" s="3">
        <v>7</v>
      </c>
      <c r="E1093">
        <f t="shared" si="36"/>
        <v>1</v>
      </c>
    </row>
    <row r="1094" spans="1:5" x14ac:dyDescent="0.2">
      <c r="A1094">
        <v>1093</v>
      </c>
      <c r="B1094" s="1">
        <v>1694</v>
      </c>
      <c r="C1094" s="3" t="str">
        <f t="shared" si="35"/>
        <v>Shorter Area</v>
      </c>
      <c r="D1094" s="3">
        <v>6</v>
      </c>
      <c r="E1094">
        <f t="shared" si="36"/>
        <v>1</v>
      </c>
    </row>
    <row r="1095" spans="1:5" x14ac:dyDescent="0.2">
      <c r="A1095">
        <v>1094</v>
      </c>
      <c r="B1095" s="1">
        <v>1200</v>
      </c>
      <c r="C1095" s="3" t="str">
        <f t="shared" si="35"/>
        <v>Shorter Area</v>
      </c>
      <c r="D1095" s="3">
        <v>5</v>
      </c>
      <c r="E1095">
        <f t="shared" si="36"/>
        <v>0</v>
      </c>
    </row>
    <row r="1096" spans="1:5" x14ac:dyDescent="0.2">
      <c r="A1096">
        <v>1095</v>
      </c>
      <c r="B1096" s="1">
        <v>936</v>
      </c>
      <c r="C1096" s="3" t="str">
        <f t="shared" si="35"/>
        <v>Shorter Area</v>
      </c>
      <c r="D1096" s="3">
        <v>5</v>
      </c>
      <c r="E1096">
        <f t="shared" si="36"/>
        <v>0</v>
      </c>
    </row>
    <row r="1097" spans="1:5" x14ac:dyDescent="0.2">
      <c r="A1097">
        <v>1096</v>
      </c>
      <c r="B1097" s="1">
        <v>1314</v>
      </c>
      <c r="C1097" s="3" t="str">
        <f t="shared" si="35"/>
        <v>Shorter Area</v>
      </c>
      <c r="D1097" s="3">
        <v>6</v>
      </c>
      <c r="E1097">
        <f t="shared" si="36"/>
        <v>1</v>
      </c>
    </row>
    <row r="1098" spans="1:5" x14ac:dyDescent="0.2">
      <c r="A1098">
        <v>1097</v>
      </c>
      <c r="B1098" s="1">
        <v>1355</v>
      </c>
      <c r="C1098" s="3" t="str">
        <f t="shared" si="35"/>
        <v>Shorter Area</v>
      </c>
      <c r="D1098" s="3">
        <v>6</v>
      </c>
      <c r="E1098">
        <f t="shared" si="36"/>
        <v>1</v>
      </c>
    </row>
    <row r="1099" spans="1:5" x14ac:dyDescent="0.2">
      <c r="A1099">
        <v>1098</v>
      </c>
      <c r="B1099" s="1">
        <v>1088</v>
      </c>
      <c r="C1099" s="3" t="str">
        <f t="shared" si="35"/>
        <v>Shorter Area</v>
      </c>
      <c r="D1099" s="3">
        <v>8</v>
      </c>
      <c r="E1099">
        <f t="shared" si="36"/>
        <v>1</v>
      </c>
    </row>
    <row r="1100" spans="1:5" x14ac:dyDescent="0.2">
      <c r="A1100">
        <v>1099</v>
      </c>
      <c r="B1100" s="1">
        <v>1324</v>
      </c>
      <c r="C1100" s="3" t="str">
        <f t="shared" si="35"/>
        <v>Shorter Area</v>
      </c>
      <c r="D1100" s="3">
        <v>4</v>
      </c>
      <c r="E1100">
        <f t="shared" si="36"/>
        <v>0</v>
      </c>
    </row>
    <row r="1101" spans="1:5" x14ac:dyDescent="0.2">
      <c r="A1101">
        <v>1100</v>
      </c>
      <c r="B1101" s="1">
        <v>1601</v>
      </c>
      <c r="C1101" s="3" t="str">
        <f t="shared" si="35"/>
        <v>Shorter Area</v>
      </c>
      <c r="D1101" s="3">
        <v>7</v>
      </c>
      <c r="E1101">
        <f t="shared" si="36"/>
        <v>1</v>
      </c>
    </row>
    <row r="1102" spans="1:5" x14ac:dyDescent="0.2">
      <c r="A1102">
        <v>1101</v>
      </c>
      <c r="B1102" s="1">
        <v>438</v>
      </c>
      <c r="C1102" s="3" t="str">
        <f t="shared" si="35"/>
        <v>Shorter Area</v>
      </c>
      <c r="D1102" s="3">
        <v>2</v>
      </c>
      <c r="E1102">
        <f t="shared" si="36"/>
        <v>0</v>
      </c>
    </row>
    <row r="1103" spans="1:5" x14ac:dyDescent="0.2">
      <c r="A1103">
        <v>1102</v>
      </c>
      <c r="B1103" s="1">
        <v>950</v>
      </c>
      <c r="C1103" s="3" t="str">
        <f t="shared" si="35"/>
        <v>Shorter Area</v>
      </c>
      <c r="D1103" s="3">
        <v>5</v>
      </c>
      <c r="E1103">
        <f t="shared" si="36"/>
        <v>0</v>
      </c>
    </row>
    <row r="1104" spans="1:5" x14ac:dyDescent="0.2">
      <c r="A1104">
        <v>1103</v>
      </c>
      <c r="B1104" s="1">
        <v>1134</v>
      </c>
      <c r="C1104" s="3" t="str">
        <f t="shared" si="35"/>
        <v>Shorter Area</v>
      </c>
      <c r="D1104" s="3">
        <v>5</v>
      </c>
      <c r="E1104">
        <f t="shared" si="36"/>
        <v>0</v>
      </c>
    </row>
    <row r="1105" spans="1:5" x14ac:dyDescent="0.2">
      <c r="A1105">
        <v>1104</v>
      </c>
      <c r="B1105" s="1">
        <v>1194</v>
      </c>
      <c r="C1105" s="3" t="str">
        <f t="shared" si="35"/>
        <v>Shorter Area</v>
      </c>
      <c r="D1105" s="3">
        <v>6</v>
      </c>
      <c r="E1105">
        <f t="shared" si="36"/>
        <v>1</v>
      </c>
    </row>
    <row r="1106" spans="1:5" x14ac:dyDescent="0.2">
      <c r="A1106">
        <v>1105</v>
      </c>
      <c r="B1106" s="1">
        <v>1302</v>
      </c>
      <c r="C1106" s="3" t="str">
        <f t="shared" si="35"/>
        <v>Shorter Area</v>
      </c>
      <c r="D1106" s="3">
        <v>5</v>
      </c>
      <c r="E1106">
        <f t="shared" si="36"/>
        <v>0</v>
      </c>
    </row>
    <row r="1107" spans="1:5" x14ac:dyDescent="0.2">
      <c r="A1107">
        <v>1106</v>
      </c>
      <c r="B1107" s="1">
        <v>2622</v>
      </c>
      <c r="C1107" s="3" t="str">
        <f t="shared" si="35"/>
        <v>Larger Area</v>
      </c>
      <c r="D1107" s="3">
        <v>8</v>
      </c>
      <c r="E1107">
        <f t="shared" si="36"/>
        <v>1</v>
      </c>
    </row>
    <row r="1108" spans="1:5" x14ac:dyDescent="0.2">
      <c r="A1108">
        <v>1107</v>
      </c>
      <c r="B1108" s="1">
        <v>1442</v>
      </c>
      <c r="C1108" s="3" t="str">
        <f t="shared" si="35"/>
        <v>Shorter Area</v>
      </c>
      <c r="D1108" s="3">
        <v>7</v>
      </c>
      <c r="E1108">
        <f t="shared" si="36"/>
        <v>1</v>
      </c>
    </row>
    <row r="1109" spans="1:5" x14ac:dyDescent="0.2">
      <c r="A1109">
        <v>1108</v>
      </c>
      <c r="B1109" s="1">
        <v>2021</v>
      </c>
      <c r="C1109" s="3" t="str">
        <f t="shared" si="35"/>
        <v>Larger Area</v>
      </c>
      <c r="D1109" s="3">
        <v>7</v>
      </c>
      <c r="E1109">
        <f t="shared" si="36"/>
        <v>1</v>
      </c>
    </row>
    <row r="1110" spans="1:5" x14ac:dyDescent="0.2">
      <c r="A1110">
        <v>1109</v>
      </c>
      <c r="B1110" s="1">
        <v>1690</v>
      </c>
      <c r="C1110" s="3" t="str">
        <f t="shared" si="35"/>
        <v>Shorter Area</v>
      </c>
      <c r="D1110" s="3">
        <v>6</v>
      </c>
      <c r="E1110">
        <f t="shared" si="36"/>
        <v>1</v>
      </c>
    </row>
    <row r="1111" spans="1:5" x14ac:dyDescent="0.2">
      <c r="A1111">
        <v>1110</v>
      </c>
      <c r="B1111" s="1">
        <v>1836</v>
      </c>
      <c r="C1111" s="3" t="str">
        <f t="shared" si="35"/>
        <v>Larger Area</v>
      </c>
      <c r="D1111" s="3">
        <v>8</v>
      </c>
      <c r="E1111">
        <f t="shared" si="36"/>
        <v>1</v>
      </c>
    </row>
    <row r="1112" spans="1:5" x14ac:dyDescent="0.2">
      <c r="A1112">
        <v>1111</v>
      </c>
      <c r="B1112" s="1">
        <v>1658</v>
      </c>
      <c r="C1112" s="3" t="str">
        <f t="shared" si="35"/>
        <v>Shorter Area</v>
      </c>
      <c r="D1112" s="3">
        <v>6</v>
      </c>
      <c r="E1112">
        <f t="shared" si="36"/>
        <v>1</v>
      </c>
    </row>
    <row r="1113" spans="1:5" x14ac:dyDescent="0.2">
      <c r="A1113">
        <v>1112</v>
      </c>
      <c r="B1113" s="1">
        <v>1964</v>
      </c>
      <c r="C1113" s="3" t="str">
        <f t="shared" si="35"/>
        <v>Larger Area</v>
      </c>
      <c r="D1113" s="3">
        <v>7</v>
      </c>
      <c r="E1113">
        <f t="shared" si="36"/>
        <v>1</v>
      </c>
    </row>
    <row r="1114" spans="1:5" x14ac:dyDescent="0.2">
      <c r="A1114">
        <v>1113</v>
      </c>
      <c r="B1114" s="1">
        <v>816</v>
      </c>
      <c r="C1114" s="3" t="str">
        <f t="shared" si="35"/>
        <v>Shorter Area</v>
      </c>
      <c r="D1114" s="3">
        <v>5</v>
      </c>
      <c r="E1114">
        <f t="shared" si="36"/>
        <v>0</v>
      </c>
    </row>
    <row r="1115" spans="1:5" x14ac:dyDescent="0.2">
      <c r="A1115">
        <v>1114</v>
      </c>
      <c r="B1115" s="1">
        <v>1008</v>
      </c>
      <c r="C1115" s="3" t="str">
        <f t="shared" si="35"/>
        <v>Shorter Area</v>
      </c>
      <c r="D1115" s="3">
        <v>5</v>
      </c>
      <c r="E1115">
        <f t="shared" si="36"/>
        <v>0</v>
      </c>
    </row>
    <row r="1116" spans="1:5" x14ac:dyDescent="0.2">
      <c r="A1116">
        <v>1115</v>
      </c>
      <c r="B1116" s="1">
        <v>833</v>
      </c>
      <c r="C1116" s="3" t="str">
        <f t="shared" si="35"/>
        <v>Shorter Area</v>
      </c>
      <c r="D1116" s="3">
        <v>5</v>
      </c>
      <c r="E1116">
        <f t="shared" si="36"/>
        <v>0</v>
      </c>
    </row>
    <row r="1117" spans="1:5" x14ac:dyDescent="0.2">
      <c r="A1117">
        <v>1116</v>
      </c>
      <c r="B1117" s="1">
        <v>1734</v>
      </c>
      <c r="C1117" s="3" t="str">
        <f t="shared" si="35"/>
        <v>Shorter Area</v>
      </c>
      <c r="D1117" s="3">
        <v>8</v>
      </c>
      <c r="E1117">
        <f t="shared" si="36"/>
        <v>1</v>
      </c>
    </row>
    <row r="1118" spans="1:5" x14ac:dyDescent="0.2">
      <c r="A1118">
        <v>1117</v>
      </c>
      <c r="B1118" s="1">
        <v>1419</v>
      </c>
      <c r="C1118" s="3" t="str">
        <f t="shared" si="35"/>
        <v>Shorter Area</v>
      </c>
      <c r="D1118" s="3">
        <v>8</v>
      </c>
      <c r="E1118">
        <f t="shared" si="36"/>
        <v>1</v>
      </c>
    </row>
    <row r="1119" spans="1:5" x14ac:dyDescent="0.2">
      <c r="A1119">
        <v>1118</v>
      </c>
      <c r="B1119" s="1">
        <v>894</v>
      </c>
      <c r="C1119" s="3" t="str">
        <f t="shared" si="35"/>
        <v>Shorter Area</v>
      </c>
      <c r="D1119" s="3">
        <v>5</v>
      </c>
      <c r="E1119">
        <f t="shared" si="36"/>
        <v>0</v>
      </c>
    </row>
    <row r="1120" spans="1:5" x14ac:dyDescent="0.2">
      <c r="A1120">
        <v>1119</v>
      </c>
      <c r="B1120" s="1">
        <v>1601</v>
      </c>
      <c r="C1120" s="3" t="str">
        <f t="shared" si="35"/>
        <v>Shorter Area</v>
      </c>
      <c r="D1120" s="3">
        <v>5</v>
      </c>
      <c r="E1120">
        <f t="shared" si="36"/>
        <v>0</v>
      </c>
    </row>
    <row r="1121" spans="1:5" x14ac:dyDescent="0.2">
      <c r="A1121">
        <v>1120</v>
      </c>
      <c r="B1121" s="1">
        <v>1040</v>
      </c>
      <c r="C1121" s="3" t="str">
        <f t="shared" si="35"/>
        <v>Shorter Area</v>
      </c>
      <c r="D1121" s="3">
        <v>5</v>
      </c>
      <c r="E1121">
        <f t="shared" si="36"/>
        <v>0</v>
      </c>
    </row>
    <row r="1122" spans="1:5" x14ac:dyDescent="0.2">
      <c r="A1122">
        <v>1121</v>
      </c>
      <c r="B1122" s="1">
        <v>1012</v>
      </c>
      <c r="C1122" s="3" t="str">
        <f t="shared" si="35"/>
        <v>Shorter Area</v>
      </c>
      <c r="D1122" s="3">
        <v>6</v>
      </c>
      <c r="E1122">
        <f t="shared" si="36"/>
        <v>1</v>
      </c>
    </row>
    <row r="1123" spans="1:5" x14ac:dyDescent="0.2">
      <c r="A1123">
        <v>1122</v>
      </c>
      <c r="B1123" s="1">
        <v>1552</v>
      </c>
      <c r="C1123" s="3" t="str">
        <f t="shared" si="35"/>
        <v>Shorter Area</v>
      </c>
      <c r="D1123" s="3">
        <v>7</v>
      </c>
      <c r="E1123">
        <f t="shared" si="36"/>
        <v>1</v>
      </c>
    </row>
    <row r="1124" spans="1:5" x14ac:dyDescent="0.2">
      <c r="A1124">
        <v>1123</v>
      </c>
      <c r="B1124" s="1">
        <v>960</v>
      </c>
      <c r="C1124" s="3" t="str">
        <f t="shared" si="35"/>
        <v>Shorter Area</v>
      </c>
      <c r="D1124" s="3">
        <v>4</v>
      </c>
      <c r="E1124">
        <f t="shared" si="36"/>
        <v>0</v>
      </c>
    </row>
    <row r="1125" spans="1:5" x14ac:dyDescent="0.2">
      <c r="A1125">
        <v>1124</v>
      </c>
      <c r="B1125" s="1">
        <v>698</v>
      </c>
      <c r="C1125" s="3" t="str">
        <f t="shared" si="35"/>
        <v>Shorter Area</v>
      </c>
      <c r="D1125" s="3">
        <v>5</v>
      </c>
      <c r="E1125">
        <f t="shared" si="36"/>
        <v>0</v>
      </c>
    </row>
    <row r="1126" spans="1:5" x14ac:dyDescent="0.2">
      <c r="A1126">
        <v>1125</v>
      </c>
      <c r="B1126" s="1">
        <v>1482</v>
      </c>
      <c r="C1126" s="3" t="str">
        <f t="shared" si="35"/>
        <v>Shorter Area</v>
      </c>
      <c r="D1126" s="3">
        <v>7</v>
      </c>
      <c r="E1126">
        <f t="shared" si="36"/>
        <v>1</v>
      </c>
    </row>
    <row r="1127" spans="1:5" x14ac:dyDescent="0.2">
      <c r="A1127">
        <v>1126</v>
      </c>
      <c r="B1127" s="1">
        <v>1005</v>
      </c>
      <c r="C1127" s="3" t="str">
        <f t="shared" si="35"/>
        <v>Shorter Area</v>
      </c>
      <c r="D1127" s="3">
        <v>4</v>
      </c>
      <c r="E1127">
        <f t="shared" si="36"/>
        <v>0</v>
      </c>
    </row>
    <row r="1128" spans="1:5" x14ac:dyDescent="0.2">
      <c r="A1128">
        <v>1127</v>
      </c>
      <c r="B1128" s="1">
        <v>1555</v>
      </c>
      <c r="C1128" s="3" t="str">
        <f t="shared" si="35"/>
        <v>Shorter Area</v>
      </c>
      <c r="D1128" s="3">
        <v>7</v>
      </c>
      <c r="E1128">
        <f t="shared" si="36"/>
        <v>1</v>
      </c>
    </row>
    <row r="1129" spans="1:5" x14ac:dyDescent="0.2">
      <c r="A1129">
        <v>1128</v>
      </c>
      <c r="B1129" s="1">
        <v>1530</v>
      </c>
      <c r="C1129" s="3" t="str">
        <f t="shared" si="35"/>
        <v>Shorter Area</v>
      </c>
      <c r="D1129" s="3">
        <v>7</v>
      </c>
      <c r="E1129">
        <f t="shared" si="36"/>
        <v>1</v>
      </c>
    </row>
    <row r="1130" spans="1:5" x14ac:dyDescent="0.2">
      <c r="A1130">
        <v>1129</v>
      </c>
      <c r="B1130" s="1">
        <v>1959</v>
      </c>
      <c r="C1130" s="3" t="str">
        <f t="shared" si="35"/>
        <v>Larger Area</v>
      </c>
      <c r="D1130" s="3">
        <v>7</v>
      </c>
      <c r="E1130">
        <f t="shared" si="36"/>
        <v>1</v>
      </c>
    </row>
    <row r="1131" spans="1:5" x14ac:dyDescent="0.2">
      <c r="A1131">
        <v>1130</v>
      </c>
      <c r="B1131" s="1">
        <v>936</v>
      </c>
      <c r="C1131" s="3" t="str">
        <f t="shared" si="35"/>
        <v>Shorter Area</v>
      </c>
      <c r="D1131" s="3">
        <v>5</v>
      </c>
      <c r="E1131">
        <f t="shared" si="36"/>
        <v>0</v>
      </c>
    </row>
    <row r="1132" spans="1:5" x14ac:dyDescent="0.2">
      <c r="A1132">
        <v>1131</v>
      </c>
      <c r="B1132" s="1">
        <v>1981</v>
      </c>
      <c r="C1132" s="3" t="str">
        <f t="shared" si="35"/>
        <v>Larger Area</v>
      </c>
      <c r="D1132" s="3">
        <v>4</v>
      </c>
      <c r="E1132">
        <f t="shared" si="36"/>
        <v>0</v>
      </c>
    </row>
    <row r="1133" spans="1:5" x14ac:dyDescent="0.2">
      <c r="A1133">
        <v>1132</v>
      </c>
      <c r="B1133" s="1">
        <v>974</v>
      </c>
      <c r="C1133" s="3" t="str">
        <f t="shared" si="35"/>
        <v>Shorter Area</v>
      </c>
      <c r="D1133" s="3">
        <v>5</v>
      </c>
      <c r="E1133">
        <f t="shared" si="36"/>
        <v>0</v>
      </c>
    </row>
    <row r="1134" spans="1:5" x14ac:dyDescent="0.2">
      <c r="A1134">
        <v>1133</v>
      </c>
      <c r="B1134" s="1">
        <v>2210</v>
      </c>
      <c r="C1134" s="3" t="str">
        <f t="shared" si="35"/>
        <v>Larger Area</v>
      </c>
      <c r="D1134" s="3">
        <v>6</v>
      </c>
      <c r="E1134">
        <f t="shared" si="36"/>
        <v>1</v>
      </c>
    </row>
    <row r="1135" spans="1:5" x14ac:dyDescent="0.2">
      <c r="A1135">
        <v>1134</v>
      </c>
      <c r="B1135" s="1">
        <v>2020</v>
      </c>
      <c r="C1135" s="3" t="str">
        <f t="shared" si="35"/>
        <v>Larger Area</v>
      </c>
      <c r="D1135" s="3">
        <v>8</v>
      </c>
      <c r="E1135">
        <f t="shared" si="36"/>
        <v>1</v>
      </c>
    </row>
    <row r="1136" spans="1:5" x14ac:dyDescent="0.2">
      <c r="A1136">
        <v>1135</v>
      </c>
      <c r="B1136" s="1">
        <v>1600</v>
      </c>
      <c r="C1136" s="3" t="str">
        <f t="shared" si="35"/>
        <v>Shorter Area</v>
      </c>
      <c r="D1136" s="3">
        <v>6</v>
      </c>
      <c r="E1136">
        <f t="shared" si="36"/>
        <v>1</v>
      </c>
    </row>
    <row r="1137" spans="1:5" x14ac:dyDescent="0.2">
      <c r="A1137">
        <v>1136</v>
      </c>
      <c r="B1137" s="1">
        <v>986</v>
      </c>
      <c r="C1137" s="3" t="str">
        <f t="shared" si="35"/>
        <v>Shorter Area</v>
      </c>
      <c r="D1137" s="3">
        <v>6</v>
      </c>
      <c r="E1137">
        <f t="shared" si="36"/>
        <v>1</v>
      </c>
    </row>
    <row r="1138" spans="1:5" x14ac:dyDescent="0.2">
      <c r="A1138">
        <v>1137</v>
      </c>
      <c r="B1138" s="1">
        <v>1252</v>
      </c>
      <c r="C1138" s="3" t="str">
        <f t="shared" si="35"/>
        <v>Shorter Area</v>
      </c>
      <c r="D1138" s="3">
        <v>6</v>
      </c>
      <c r="E1138">
        <f t="shared" si="36"/>
        <v>1</v>
      </c>
    </row>
    <row r="1139" spans="1:5" x14ac:dyDescent="0.2">
      <c r="A1139">
        <v>1138</v>
      </c>
      <c r="B1139" s="1">
        <v>1020</v>
      </c>
      <c r="C1139" s="3" t="str">
        <f t="shared" si="35"/>
        <v>Shorter Area</v>
      </c>
      <c r="D1139" s="3">
        <v>5</v>
      </c>
      <c r="E1139">
        <f t="shared" si="36"/>
        <v>0</v>
      </c>
    </row>
    <row r="1140" spans="1:5" x14ac:dyDescent="0.2">
      <c r="A1140">
        <v>1139</v>
      </c>
      <c r="B1140" s="1">
        <v>1567</v>
      </c>
      <c r="C1140" s="3" t="str">
        <f t="shared" si="35"/>
        <v>Shorter Area</v>
      </c>
      <c r="D1140" s="3">
        <v>6</v>
      </c>
      <c r="E1140">
        <f t="shared" si="36"/>
        <v>1</v>
      </c>
    </row>
    <row r="1141" spans="1:5" x14ac:dyDescent="0.2">
      <c r="A1141">
        <v>1140</v>
      </c>
      <c r="B1141" s="1">
        <v>1167</v>
      </c>
      <c r="C1141" s="3" t="str">
        <f t="shared" si="35"/>
        <v>Shorter Area</v>
      </c>
      <c r="D1141" s="3">
        <v>5</v>
      </c>
      <c r="E1141">
        <f t="shared" si="36"/>
        <v>0</v>
      </c>
    </row>
    <row r="1142" spans="1:5" x14ac:dyDescent="0.2">
      <c r="A1142">
        <v>1141</v>
      </c>
      <c r="B1142" s="1">
        <v>952</v>
      </c>
      <c r="C1142" s="3" t="str">
        <f t="shared" si="35"/>
        <v>Shorter Area</v>
      </c>
      <c r="D1142" s="3">
        <v>5</v>
      </c>
      <c r="E1142">
        <f t="shared" si="36"/>
        <v>0</v>
      </c>
    </row>
    <row r="1143" spans="1:5" x14ac:dyDescent="0.2">
      <c r="A1143">
        <v>1142</v>
      </c>
      <c r="B1143" s="1">
        <v>1868</v>
      </c>
      <c r="C1143" s="3" t="str">
        <f t="shared" si="35"/>
        <v>Larger Area</v>
      </c>
      <c r="D1143" s="3">
        <v>5</v>
      </c>
      <c r="E1143">
        <f t="shared" si="36"/>
        <v>0</v>
      </c>
    </row>
    <row r="1144" spans="1:5" x14ac:dyDescent="0.2">
      <c r="A1144">
        <v>1143</v>
      </c>
      <c r="B1144" s="1">
        <v>2828</v>
      </c>
      <c r="C1144" s="3" t="str">
        <f t="shared" si="35"/>
        <v>Larger Area</v>
      </c>
      <c r="D1144" s="3">
        <v>8</v>
      </c>
      <c r="E1144">
        <f t="shared" si="36"/>
        <v>1</v>
      </c>
    </row>
    <row r="1145" spans="1:5" x14ac:dyDescent="0.2">
      <c r="A1145">
        <v>1144</v>
      </c>
      <c r="B1145" s="1">
        <v>1006</v>
      </c>
      <c r="C1145" s="3" t="str">
        <f t="shared" si="35"/>
        <v>Shorter Area</v>
      </c>
      <c r="D1145" s="3">
        <v>5</v>
      </c>
      <c r="E1145">
        <f t="shared" si="36"/>
        <v>0</v>
      </c>
    </row>
    <row r="1146" spans="1:5" x14ac:dyDescent="0.2">
      <c r="A1146">
        <v>1145</v>
      </c>
      <c r="B1146" s="1">
        <v>924</v>
      </c>
      <c r="C1146" s="3" t="str">
        <f t="shared" si="35"/>
        <v>Shorter Area</v>
      </c>
      <c r="D1146" s="3">
        <v>4</v>
      </c>
      <c r="E1146">
        <f t="shared" si="36"/>
        <v>0</v>
      </c>
    </row>
    <row r="1147" spans="1:5" x14ac:dyDescent="0.2">
      <c r="A1147">
        <v>1146</v>
      </c>
      <c r="B1147" s="1">
        <v>1576</v>
      </c>
      <c r="C1147" s="3" t="str">
        <f t="shared" si="35"/>
        <v>Shorter Area</v>
      </c>
      <c r="D1147" s="3">
        <v>5</v>
      </c>
      <c r="E1147">
        <f t="shared" si="36"/>
        <v>0</v>
      </c>
    </row>
    <row r="1148" spans="1:5" x14ac:dyDescent="0.2">
      <c r="A1148">
        <v>1147</v>
      </c>
      <c r="B1148" s="1">
        <v>1298</v>
      </c>
      <c r="C1148" s="3" t="str">
        <f t="shared" si="35"/>
        <v>Shorter Area</v>
      </c>
      <c r="D1148" s="3">
        <v>6</v>
      </c>
      <c r="E1148">
        <f t="shared" si="36"/>
        <v>1</v>
      </c>
    </row>
    <row r="1149" spans="1:5" x14ac:dyDescent="0.2">
      <c r="A1149">
        <v>1148</v>
      </c>
      <c r="B1149" s="1">
        <v>1564</v>
      </c>
      <c r="C1149" s="3" t="str">
        <f t="shared" si="35"/>
        <v>Shorter Area</v>
      </c>
      <c r="D1149" s="3">
        <v>7</v>
      </c>
      <c r="E1149">
        <f t="shared" si="36"/>
        <v>1</v>
      </c>
    </row>
    <row r="1150" spans="1:5" x14ac:dyDescent="0.2">
      <c r="A1150">
        <v>1149</v>
      </c>
      <c r="B1150" s="1">
        <v>1111</v>
      </c>
      <c r="C1150" s="3" t="str">
        <f t="shared" si="35"/>
        <v>Shorter Area</v>
      </c>
      <c r="D1150" s="3">
        <v>7</v>
      </c>
      <c r="E1150">
        <f t="shared" si="36"/>
        <v>1</v>
      </c>
    </row>
    <row r="1151" spans="1:5" x14ac:dyDescent="0.2">
      <c r="A1151">
        <v>1150</v>
      </c>
      <c r="B1151" s="1">
        <v>1482</v>
      </c>
      <c r="C1151" s="3" t="str">
        <f t="shared" si="35"/>
        <v>Shorter Area</v>
      </c>
      <c r="D1151" s="3">
        <v>7</v>
      </c>
      <c r="E1151">
        <f t="shared" si="36"/>
        <v>1</v>
      </c>
    </row>
    <row r="1152" spans="1:5" x14ac:dyDescent="0.2">
      <c r="A1152">
        <v>1151</v>
      </c>
      <c r="B1152" s="1">
        <v>932</v>
      </c>
      <c r="C1152" s="3" t="str">
        <f t="shared" si="35"/>
        <v>Shorter Area</v>
      </c>
      <c r="D1152" s="3">
        <v>6</v>
      </c>
      <c r="E1152">
        <f t="shared" si="36"/>
        <v>1</v>
      </c>
    </row>
    <row r="1153" spans="1:5" x14ac:dyDescent="0.2">
      <c r="A1153">
        <v>1152</v>
      </c>
      <c r="B1153" s="1">
        <v>1466</v>
      </c>
      <c r="C1153" s="3" t="str">
        <f t="shared" si="35"/>
        <v>Shorter Area</v>
      </c>
      <c r="D1153" s="3">
        <v>5</v>
      </c>
      <c r="E1153">
        <f t="shared" si="36"/>
        <v>0</v>
      </c>
    </row>
    <row r="1154" spans="1:5" x14ac:dyDescent="0.2">
      <c r="A1154">
        <v>1153</v>
      </c>
      <c r="B1154" s="1">
        <v>1811</v>
      </c>
      <c r="C1154" s="3" t="str">
        <f t="shared" si="35"/>
        <v>Larger Area</v>
      </c>
      <c r="D1154" s="3">
        <v>6</v>
      </c>
      <c r="E1154">
        <f t="shared" si="36"/>
        <v>1</v>
      </c>
    </row>
    <row r="1155" spans="1:5" x14ac:dyDescent="0.2">
      <c r="A1155">
        <v>1154</v>
      </c>
      <c r="B1155" s="1">
        <v>816</v>
      </c>
      <c r="C1155" s="3" t="str">
        <f t="shared" ref="C1155:C1218" si="37">IF(B1155&gt;1800,"Larger Area","Shorter Area")</f>
        <v>Shorter Area</v>
      </c>
      <c r="D1155" s="3">
        <v>6</v>
      </c>
      <c r="E1155">
        <f t="shared" ref="E1155:E1218" si="38">IF(D1155&gt;=6,1,0)</f>
        <v>1</v>
      </c>
    </row>
    <row r="1156" spans="1:5" x14ac:dyDescent="0.2">
      <c r="A1156">
        <v>1155</v>
      </c>
      <c r="B1156" s="1">
        <v>1820</v>
      </c>
      <c r="C1156" s="3" t="str">
        <f t="shared" si="37"/>
        <v>Larger Area</v>
      </c>
      <c r="D1156" s="3">
        <v>7</v>
      </c>
      <c r="E1156">
        <f t="shared" si="38"/>
        <v>1</v>
      </c>
    </row>
    <row r="1157" spans="1:5" x14ac:dyDescent="0.2">
      <c r="A1157">
        <v>1156</v>
      </c>
      <c r="B1157" s="1">
        <v>1437</v>
      </c>
      <c r="C1157" s="3" t="str">
        <f t="shared" si="37"/>
        <v>Shorter Area</v>
      </c>
      <c r="D1157" s="3">
        <v>5</v>
      </c>
      <c r="E1157">
        <f t="shared" si="38"/>
        <v>0</v>
      </c>
    </row>
    <row r="1158" spans="1:5" x14ac:dyDescent="0.2">
      <c r="A1158">
        <v>1157</v>
      </c>
      <c r="B1158" s="1">
        <v>1265</v>
      </c>
      <c r="C1158" s="3" t="str">
        <f t="shared" si="37"/>
        <v>Shorter Area</v>
      </c>
      <c r="D1158" s="3">
        <v>5</v>
      </c>
      <c r="E1158">
        <f t="shared" si="38"/>
        <v>0</v>
      </c>
    </row>
    <row r="1159" spans="1:5" x14ac:dyDescent="0.2">
      <c r="A1159">
        <v>1158</v>
      </c>
      <c r="B1159" s="1">
        <v>1314</v>
      </c>
      <c r="C1159" s="3" t="str">
        <f t="shared" si="37"/>
        <v>Shorter Area</v>
      </c>
      <c r="D1159" s="3">
        <v>7</v>
      </c>
      <c r="E1159">
        <f t="shared" si="38"/>
        <v>1</v>
      </c>
    </row>
    <row r="1160" spans="1:5" x14ac:dyDescent="0.2">
      <c r="A1160">
        <v>1159</v>
      </c>
      <c r="B1160" s="1">
        <v>1580</v>
      </c>
      <c r="C1160" s="3" t="str">
        <f t="shared" si="37"/>
        <v>Shorter Area</v>
      </c>
      <c r="D1160" s="3">
        <v>8</v>
      </c>
      <c r="E1160">
        <f t="shared" si="38"/>
        <v>1</v>
      </c>
    </row>
    <row r="1161" spans="1:5" x14ac:dyDescent="0.2">
      <c r="A1161">
        <v>1160</v>
      </c>
      <c r="B1161" s="1">
        <v>1876</v>
      </c>
      <c r="C1161" s="3" t="str">
        <f t="shared" si="37"/>
        <v>Larger Area</v>
      </c>
      <c r="D1161" s="3">
        <v>6</v>
      </c>
      <c r="E1161">
        <f t="shared" si="38"/>
        <v>1</v>
      </c>
    </row>
    <row r="1162" spans="1:5" x14ac:dyDescent="0.2">
      <c r="A1162">
        <v>1161</v>
      </c>
      <c r="B1162" s="1">
        <v>1456</v>
      </c>
      <c r="C1162" s="3" t="str">
        <f t="shared" si="37"/>
        <v>Shorter Area</v>
      </c>
      <c r="D1162" s="3">
        <v>6</v>
      </c>
      <c r="E1162">
        <f t="shared" si="38"/>
        <v>1</v>
      </c>
    </row>
    <row r="1163" spans="1:5" x14ac:dyDescent="0.2">
      <c r="A1163">
        <v>1162</v>
      </c>
      <c r="B1163" s="1">
        <v>1640</v>
      </c>
      <c r="C1163" s="3" t="str">
        <f t="shared" si="37"/>
        <v>Shorter Area</v>
      </c>
      <c r="D1163" s="3">
        <v>6</v>
      </c>
      <c r="E1163">
        <f t="shared" si="38"/>
        <v>1</v>
      </c>
    </row>
    <row r="1164" spans="1:5" x14ac:dyDescent="0.2">
      <c r="A1164">
        <v>1163</v>
      </c>
      <c r="B1164" s="1">
        <v>894</v>
      </c>
      <c r="C1164" s="3" t="str">
        <f t="shared" si="37"/>
        <v>Shorter Area</v>
      </c>
      <c r="D1164" s="3">
        <v>5</v>
      </c>
      <c r="E1164">
        <f t="shared" si="38"/>
        <v>0</v>
      </c>
    </row>
    <row r="1165" spans="1:5" x14ac:dyDescent="0.2">
      <c r="A1165">
        <v>1164</v>
      </c>
      <c r="B1165" s="1">
        <v>1258</v>
      </c>
      <c r="C1165" s="3" t="str">
        <f t="shared" si="37"/>
        <v>Shorter Area</v>
      </c>
      <c r="D1165" s="3">
        <v>4</v>
      </c>
      <c r="E1165">
        <f t="shared" si="38"/>
        <v>0</v>
      </c>
    </row>
    <row r="1166" spans="1:5" x14ac:dyDescent="0.2">
      <c r="A1166">
        <v>1165</v>
      </c>
      <c r="B1166" s="1">
        <v>1432</v>
      </c>
      <c r="C1166" s="3" t="str">
        <f t="shared" si="37"/>
        <v>Shorter Area</v>
      </c>
      <c r="D1166" s="3">
        <v>5</v>
      </c>
      <c r="E1166">
        <f t="shared" si="38"/>
        <v>0</v>
      </c>
    </row>
    <row r="1167" spans="1:5" x14ac:dyDescent="0.2">
      <c r="A1167">
        <v>1166</v>
      </c>
      <c r="B1167" s="1">
        <v>1502</v>
      </c>
      <c r="C1167" s="3" t="str">
        <f t="shared" si="37"/>
        <v>Shorter Area</v>
      </c>
      <c r="D1167" s="3">
        <v>7</v>
      </c>
      <c r="E1167">
        <f t="shared" si="38"/>
        <v>1</v>
      </c>
    </row>
    <row r="1168" spans="1:5" x14ac:dyDescent="0.2">
      <c r="A1168">
        <v>1167</v>
      </c>
      <c r="B1168" s="1">
        <v>1694</v>
      </c>
      <c r="C1168" s="3" t="str">
        <f t="shared" si="37"/>
        <v>Shorter Area</v>
      </c>
      <c r="D1168" s="3">
        <v>8</v>
      </c>
      <c r="E1168">
        <f t="shared" si="38"/>
        <v>1</v>
      </c>
    </row>
    <row r="1169" spans="1:5" x14ac:dyDescent="0.2">
      <c r="A1169">
        <v>1168</v>
      </c>
      <c r="B1169" s="1">
        <v>1671</v>
      </c>
      <c r="C1169" s="3" t="str">
        <f t="shared" si="37"/>
        <v>Shorter Area</v>
      </c>
      <c r="D1169" s="3">
        <v>6</v>
      </c>
      <c r="E1169">
        <f t="shared" si="38"/>
        <v>1</v>
      </c>
    </row>
    <row r="1170" spans="1:5" x14ac:dyDescent="0.2">
      <c r="A1170">
        <v>1169</v>
      </c>
      <c r="B1170" s="1">
        <v>2108</v>
      </c>
      <c r="C1170" s="3" t="str">
        <f t="shared" si="37"/>
        <v>Larger Area</v>
      </c>
      <c r="D1170" s="3">
        <v>6</v>
      </c>
      <c r="E1170">
        <f t="shared" si="38"/>
        <v>1</v>
      </c>
    </row>
    <row r="1171" spans="1:5" x14ac:dyDescent="0.2">
      <c r="A1171">
        <v>1170</v>
      </c>
      <c r="B1171" s="1">
        <v>3627</v>
      </c>
      <c r="C1171" s="3" t="str">
        <f t="shared" si="37"/>
        <v>Larger Area</v>
      </c>
      <c r="D1171" s="3">
        <v>10</v>
      </c>
      <c r="E1171">
        <f t="shared" si="38"/>
        <v>1</v>
      </c>
    </row>
    <row r="1172" spans="1:5" x14ac:dyDescent="0.2">
      <c r="A1172">
        <v>1171</v>
      </c>
      <c r="B1172" s="1">
        <v>1118</v>
      </c>
      <c r="C1172" s="3" t="str">
        <f t="shared" si="37"/>
        <v>Shorter Area</v>
      </c>
      <c r="D1172" s="3">
        <v>6</v>
      </c>
      <c r="E1172">
        <f t="shared" si="38"/>
        <v>1</v>
      </c>
    </row>
    <row r="1173" spans="1:5" x14ac:dyDescent="0.2">
      <c r="A1173">
        <v>1172</v>
      </c>
      <c r="B1173" s="1">
        <v>1261</v>
      </c>
      <c r="C1173" s="3" t="str">
        <f t="shared" si="37"/>
        <v>Shorter Area</v>
      </c>
      <c r="D1173" s="3">
        <v>6</v>
      </c>
      <c r="E1173">
        <f t="shared" si="38"/>
        <v>1</v>
      </c>
    </row>
    <row r="1174" spans="1:5" x14ac:dyDescent="0.2">
      <c r="A1174">
        <v>1173</v>
      </c>
      <c r="B1174" s="1">
        <v>1250</v>
      </c>
      <c r="C1174" s="3" t="str">
        <f t="shared" si="37"/>
        <v>Shorter Area</v>
      </c>
      <c r="D1174" s="3">
        <v>7</v>
      </c>
      <c r="E1174">
        <f t="shared" si="38"/>
        <v>1</v>
      </c>
    </row>
    <row r="1175" spans="1:5" x14ac:dyDescent="0.2">
      <c r="A1175">
        <v>1174</v>
      </c>
      <c r="B1175" s="1">
        <v>3086</v>
      </c>
      <c r="C1175" s="3" t="str">
        <f t="shared" si="37"/>
        <v>Larger Area</v>
      </c>
      <c r="D1175" s="3">
        <v>5</v>
      </c>
      <c r="E1175">
        <f t="shared" si="38"/>
        <v>0</v>
      </c>
    </row>
    <row r="1176" spans="1:5" x14ac:dyDescent="0.2">
      <c r="A1176">
        <v>1175</v>
      </c>
      <c r="B1176" s="1">
        <v>2345</v>
      </c>
      <c r="C1176" s="3" t="str">
        <f t="shared" si="37"/>
        <v>Larger Area</v>
      </c>
      <c r="D1176" s="3">
        <v>6</v>
      </c>
      <c r="E1176">
        <f t="shared" si="38"/>
        <v>1</v>
      </c>
    </row>
    <row r="1177" spans="1:5" x14ac:dyDescent="0.2">
      <c r="A1177">
        <v>1176</v>
      </c>
      <c r="B1177" s="1">
        <v>2872</v>
      </c>
      <c r="C1177" s="3" t="str">
        <f t="shared" si="37"/>
        <v>Larger Area</v>
      </c>
      <c r="D1177" s="3">
        <v>8</v>
      </c>
      <c r="E1177">
        <f t="shared" si="38"/>
        <v>1</v>
      </c>
    </row>
    <row r="1178" spans="1:5" x14ac:dyDescent="0.2">
      <c r="A1178">
        <v>1177</v>
      </c>
      <c r="B1178" s="1">
        <v>923</v>
      </c>
      <c r="C1178" s="3" t="str">
        <f t="shared" si="37"/>
        <v>Shorter Area</v>
      </c>
      <c r="D1178" s="3">
        <v>5</v>
      </c>
      <c r="E1178">
        <f t="shared" si="38"/>
        <v>0</v>
      </c>
    </row>
    <row r="1179" spans="1:5" x14ac:dyDescent="0.2">
      <c r="A1179">
        <v>1178</v>
      </c>
      <c r="B1179" s="1">
        <v>1224</v>
      </c>
      <c r="C1179" s="3" t="str">
        <f t="shared" si="37"/>
        <v>Shorter Area</v>
      </c>
      <c r="D1179" s="3">
        <v>6</v>
      </c>
      <c r="E1179">
        <f t="shared" si="38"/>
        <v>1</v>
      </c>
    </row>
    <row r="1180" spans="1:5" x14ac:dyDescent="0.2">
      <c r="A1180">
        <v>1179</v>
      </c>
      <c r="B1180" s="1">
        <v>1343</v>
      </c>
      <c r="C1180" s="3" t="str">
        <f t="shared" si="37"/>
        <v>Shorter Area</v>
      </c>
      <c r="D1180" s="3">
        <v>5</v>
      </c>
      <c r="E1180">
        <f t="shared" si="38"/>
        <v>0</v>
      </c>
    </row>
    <row r="1181" spans="1:5" x14ac:dyDescent="0.2">
      <c r="A1181">
        <v>1180</v>
      </c>
      <c r="B1181" s="1">
        <v>1124</v>
      </c>
      <c r="C1181" s="3" t="str">
        <f t="shared" si="37"/>
        <v>Shorter Area</v>
      </c>
      <c r="D1181" s="3">
        <v>5</v>
      </c>
      <c r="E1181">
        <f t="shared" si="38"/>
        <v>0</v>
      </c>
    </row>
    <row r="1182" spans="1:5" x14ac:dyDescent="0.2">
      <c r="A1182">
        <v>1181</v>
      </c>
      <c r="B1182" s="1">
        <v>2514</v>
      </c>
      <c r="C1182" s="3" t="str">
        <f t="shared" si="37"/>
        <v>Larger Area</v>
      </c>
      <c r="D1182" s="3">
        <v>7</v>
      </c>
      <c r="E1182">
        <f t="shared" si="38"/>
        <v>1</v>
      </c>
    </row>
    <row r="1183" spans="1:5" x14ac:dyDescent="0.2">
      <c r="A1183">
        <v>1182</v>
      </c>
      <c r="B1183" s="1">
        <v>1652</v>
      </c>
      <c r="C1183" s="3" t="str">
        <f t="shared" si="37"/>
        <v>Shorter Area</v>
      </c>
      <c r="D1183" s="3">
        <v>8</v>
      </c>
      <c r="E1183">
        <f t="shared" si="38"/>
        <v>1</v>
      </c>
    </row>
    <row r="1184" spans="1:5" x14ac:dyDescent="0.2">
      <c r="A1184">
        <v>1183</v>
      </c>
      <c r="B1184" s="1">
        <v>4476</v>
      </c>
      <c r="C1184" s="3" t="str">
        <f t="shared" si="37"/>
        <v>Larger Area</v>
      </c>
      <c r="D1184" s="3">
        <v>10</v>
      </c>
      <c r="E1184">
        <f t="shared" si="38"/>
        <v>1</v>
      </c>
    </row>
    <row r="1185" spans="1:5" x14ac:dyDescent="0.2">
      <c r="A1185">
        <v>1184</v>
      </c>
      <c r="B1185" s="1">
        <v>1130</v>
      </c>
      <c r="C1185" s="3" t="str">
        <f t="shared" si="37"/>
        <v>Shorter Area</v>
      </c>
      <c r="D1185" s="3">
        <v>5</v>
      </c>
      <c r="E1185">
        <f t="shared" si="38"/>
        <v>0</v>
      </c>
    </row>
    <row r="1186" spans="1:5" x14ac:dyDescent="0.2">
      <c r="A1186">
        <v>1185</v>
      </c>
      <c r="B1186" s="1">
        <v>1572</v>
      </c>
      <c r="C1186" s="3" t="str">
        <f t="shared" si="37"/>
        <v>Shorter Area</v>
      </c>
      <c r="D1186" s="3">
        <v>5</v>
      </c>
      <c r="E1186">
        <f t="shared" si="38"/>
        <v>0</v>
      </c>
    </row>
    <row r="1187" spans="1:5" x14ac:dyDescent="0.2">
      <c r="A1187">
        <v>1186</v>
      </c>
      <c r="B1187" s="1">
        <v>1221</v>
      </c>
      <c r="C1187" s="3" t="str">
        <f t="shared" si="37"/>
        <v>Shorter Area</v>
      </c>
      <c r="D1187" s="3">
        <v>5</v>
      </c>
      <c r="E1187">
        <f t="shared" si="38"/>
        <v>0</v>
      </c>
    </row>
    <row r="1188" spans="1:5" x14ac:dyDescent="0.2">
      <c r="A1188">
        <v>1187</v>
      </c>
      <c r="B1188" s="1">
        <v>1699</v>
      </c>
      <c r="C1188" s="3" t="str">
        <f t="shared" si="37"/>
        <v>Shorter Area</v>
      </c>
      <c r="D1188" s="3">
        <v>3</v>
      </c>
      <c r="E1188">
        <f t="shared" si="38"/>
        <v>0</v>
      </c>
    </row>
    <row r="1189" spans="1:5" x14ac:dyDescent="0.2">
      <c r="A1189">
        <v>1188</v>
      </c>
      <c r="B1189" s="1">
        <v>1624</v>
      </c>
      <c r="C1189" s="3" t="str">
        <f t="shared" si="37"/>
        <v>Shorter Area</v>
      </c>
      <c r="D1189" s="3">
        <v>8</v>
      </c>
      <c r="E1189">
        <f t="shared" si="38"/>
        <v>1</v>
      </c>
    </row>
    <row r="1190" spans="1:5" x14ac:dyDescent="0.2">
      <c r="A1190">
        <v>1189</v>
      </c>
      <c r="B1190" s="1">
        <v>1660</v>
      </c>
      <c r="C1190" s="3" t="str">
        <f t="shared" si="37"/>
        <v>Shorter Area</v>
      </c>
      <c r="D1190" s="3">
        <v>7</v>
      </c>
      <c r="E1190">
        <f t="shared" si="38"/>
        <v>1</v>
      </c>
    </row>
    <row r="1191" spans="1:5" x14ac:dyDescent="0.2">
      <c r="A1191">
        <v>1190</v>
      </c>
      <c r="B1191" s="1">
        <v>1804</v>
      </c>
      <c r="C1191" s="3" t="str">
        <f t="shared" si="37"/>
        <v>Larger Area</v>
      </c>
      <c r="D1191" s="3">
        <v>7</v>
      </c>
      <c r="E1191">
        <f t="shared" si="38"/>
        <v>1</v>
      </c>
    </row>
    <row r="1192" spans="1:5" x14ac:dyDescent="0.2">
      <c r="A1192">
        <v>1191</v>
      </c>
      <c r="B1192" s="1">
        <v>1622</v>
      </c>
      <c r="C1192" s="3" t="str">
        <f t="shared" si="37"/>
        <v>Shorter Area</v>
      </c>
      <c r="D1192" s="3">
        <v>4</v>
      </c>
      <c r="E1192">
        <f t="shared" si="38"/>
        <v>0</v>
      </c>
    </row>
    <row r="1193" spans="1:5" x14ac:dyDescent="0.2">
      <c r="A1193">
        <v>1192</v>
      </c>
      <c r="B1193" s="1">
        <v>1441</v>
      </c>
      <c r="C1193" s="3" t="str">
        <f t="shared" si="37"/>
        <v>Shorter Area</v>
      </c>
      <c r="D1193" s="3">
        <v>8</v>
      </c>
      <c r="E1193">
        <f t="shared" si="38"/>
        <v>1</v>
      </c>
    </row>
    <row r="1194" spans="1:5" x14ac:dyDescent="0.2">
      <c r="A1194">
        <v>1193</v>
      </c>
      <c r="B1194" s="1">
        <v>1472</v>
      </c>
      <c r="C1194" s="3" t="str">
        <f t="shared" si="37"/>
        <v>Shorter Area</v>
      </c>
      <c r="D1194" s="3">
        <v>5</v>
      </c>
      <c r="E1194">
        <f t="shared" si="38"/>
        <v>0</v>
      </c>
    </row>
    <row r="1195" spans="1:5" x14ac:dyDescent="0.2">
      <c r="A1195">
        <v>1194</v>
      </c>
      <c r="B1195" s="1">
        <v>1224</v>
      </c>
      <c r="C1195" s="3" t="str">
        <f t="shared" si="37"/>
        <v>Shorter Area</v>
      </c>
      <c r="D1195" s="3">
        <v>6</v>
      </c>
      <c r="E1195">
        <f t="shared" si="38"/>
        <v>1</v>
      </c>
    </row>
    <row r="1196" spans="1:5" x14ac:dyDescent="0.2">
      <c r="A1196">
        <v>1195</v>
      </c>
      <c r="B1196" s="1">
        <v>1352</v>
      </c>
      <c r="C1196" s="3" t="str">
        <f t="shared" si="37"/>
        <v>Shorter Area</v>
      </c>
      <c r="D1196" s="3">
        <v>6</v>
      </c>
      <c r="E1196">
        <f t="shared" si="38"/>
        <v>1</v>
      </c>
    </row>
    <row r="1197" spans="1:5" x14ac:dyDescent="0.2">
      <c r="A1197">
        <v>1196</v>
      </c>
      <c r="B1197" s="1">
        <v>1456</v>
      </c>
      <c r="C1197" s="3" t="str">
        <f t="shared" si="37"/>
        <v>Shorter Area</v>
      </c>
      <c r="D1197" s="3">
        <v>6</v>
      </c>
      <c r="E1197">
        <f t="shared" si="38"/>
        <v>1</v>
      </c>
    </row>
    <row r="1198" spans="1:5" x14ac:dyDescent="0.2">
      <c r="A1198">
        <v>1197</v>
      </c>
      <c r="B1198" s="1">
        <v>1863</v>
      </c>
      <c r="C1198" s="3" t="str">
        <f t="shared" si="37"/>
        <v>Larger Area</v>
      </c>
      <c r="D1198" s="3">
        <v>7</v>
      </c>
      <c r="E1198">
        <f t="shared" si="38"/>
        <v>1</v>
      </c>
    </row>
    <row r="1199" spans="1:5" x14ac:dyDescent="0.2">
      <c r="A1199">
        <v>1198</v>
      </c>
      <c r="B1199" s="1">
        <v>1690</v>
      </c>
      <c r="C1199" s="3" t="str">
        <f t="shared" si="37"/>
        <v>Shorter Area</v>
      </c>
      <c r="D1199" s="3">
        <v>7</v>
      </c>
      <c r="E1199">
        <f t="shared" si="38"/>
        <v>1</v>
      </c>
    </row>
    <row r="1200" spans="1:5" x14ac:dyDescent="0.2">
      <c r="A1200">
        <v>1199</v>
      </c>
      <c r="B1200" s="1">
        <v>1212</v>
      </c>
      <c r="C1200" s="3" t="str">
        <f t="shared" si="37"/>
        <v>Shorter Area</v>
      </c>
      <c r="D1200" s="3">
        <v>7</v>
      </c>
      <c r="E1200">
        <f t="shared" si="38"/>
        <v>1</v>
      </c>
    </row>
    <row r="1201" spans="1:5" x14ac:dyDescent="0.2">
      <c r="A1201">
        <v>1200</v>
      </c>
      <c r="B1201" s="1">
        <v>1382</v>
      </c>
      <c r="C1201" s="3" t="str">
        <f t="shared" si="37"/>
        <v>Shorter Area</v>
      </c>
      <c r="D1201" s="3">
        <v>4</v>
      </c>
      <c r="E1201">
        <f t="shared" si="38"/>
        <v>0</v>
      </c>
    </row>
    <row r="1202" spans="1:5" x14ac:dyDescent="0.2">
      <c r="A1202">
        <v>1201</v>
      </c>
      <c r="B1202" s="1">
        <v>864</v>
      </c>
      <c r="C1202" s="3" t="str">
        <f t="shared" si="37"/>
        <v>Shorter Area</v>
      </c>
      <c r="D1202" s="3">
        <v>4</v>
      </c>
      <c r="E1202">
        <f t="shared" si="38"/>
        <v>0</v>
      </c>
    </row>
    <row r="1203" spans="1:5" x14ac:dyDescent="0.2">
      <c r="A1203">
        <v>1202</v>
      </c>
      <c r="B1203" s="1">
        <v>1779</v>
      </c>
      <c r="C1203" s="3" t="str">
        <f t="shared" si="37"/>
        <v>Shorter Area</v>
      </c>
      <c r="D1203" s="3">
        <v>7</v>
      </c>
      <c r="E1203">
        <f t="shared" si="38"/>
        <v>1</v>
      </c>
    </row>
    <row r="1204" spans="1:5" x14ac:dyDescent="0.2">
      <c r="A1204">
        <v>1203</v>
      </c>
      <c r="B1204" s="1">
        <v>1348</v>
      </c>
      <c r="C1204" s="3" t="str">
        <f t="shared" si="37"/>
        <v>Shorter Area</v>
      </c>
      <c r="D1204" s="3">
        <v>5</v>
      </c>
      <c r="E1204">
        <f t="shared" si="38"/>
        <v>0</v>
      </c>
    </row>
    <row r="1205" spans="1:5" x14ac:dyDescent="0.2">
      <c r="A1205">
        <v>1204</v>
      </c>
      <c r="B1205" s="1">
        <v>1630</v>
      </c>
      <c r="C1205" s="3" t="str">
        <f t="shared" si="37"/>
        <v>Shorter Area</v>
      </c>
      <c r="D1205" s="3">
        <v>7</v>
      </c>
      <c r="E1205">
        <f t="shared" si="38"/>
        <v>1</v>
      </c>
    </row>
    <row r="1206" spans="1:5" x14ac:dyDescent="0.2">
      <c r="A1206">
        <v>1205</v>
      </c>
      <c r="B1206" s="1">
        <v>1074</v>
      </c>
      <c r="C1206" s="3" t="str">
        <f t="shared" si="37"/>
        <v>Shorter Area</v>
      </c>
      <c r="D1206" s="3">
        <v>5</v>
      </c>
      <c r="E1206">
        <f t="shared" si="38"/>
        <v>0</v>
      </c>
    </row>
    <row r="1207" spans="1:5" x14ac:dyDescent="0.2">
      <c r="A1207">
        <v>1206</v>
      </c>
      <c r="B1207" s="1">
        <v>2196</v>
      </c>
      <c r="C1207" s="3" t="str">
        <f t="shared" si="37"/>
        <v>Larger Area</v>
      </c>
      <c r="D1207" s="3">
        <v>7</v>
      </c>
      <c r="E1207">
        <f t="shared" si="38"/>
        <v>1</v>
      </c>
    </row>
    <row r="1208" spans="1:5" x14ac:dyDescent="0.2">
      <c r="A1208">
        <v>1207</v>
      </c>
      <c r="B1208" s="1">
        <v>1056</v>
      </c>
      <c r="C1208" s="3" t="str">
        <f t="shared" si="37"/>
        <v>Shorter Area</v>
      </c>
      <c r="D1208" s="3">
        <v>4</v>
      </c>
      <c r="E1208">
        <f t="shared" si="38"/>
        <v>0</v>
      </c>
    </row>
    <row r="1209" spans="1:5" x14ac:dyDescent="0.2">
      <c r="A1209">
        <v>1208</v>
      </c>
      <c r="B1209" s="1">
        <v>1700</v>
      </c>
      <c r="C1209" s="3" t="str">
        <f t="shared" si="37"/>
        <v>Shorter Area</v>
      </c>
      <c r="D1209" s="3">
        <v>6</v>
      </c>
      <c r="E1209">
        <f t="shared" si="38"/>
        <v>1</v>
      </c>
    </row>
    <row r="1210" spans="1:5" x14ac:dyDescent="0.2">
      <c r="A1210">
        <v>1209</v>
      </c>
      <c r="B1210" s="1">
        <v>1283</v>
      </c>
      <c r="C1210" s="3" t="str">
        <f t="shared" si="37"/>
        <v>Shorter Area</v>
      </c>
      <c r="D1210" s="3">
        <v>5</v>
      </c>
      <c r="E1210">
        <f t="shared" si="38"/>
        <v>0</v>
      </c>
    </row>
    <row r="1211" spans="1:5" x14ac:dyDescent="0.2">
      <c r="A1211">
        <v>1210</v>
      </c>
      <c r="B1211" s="1">
        <v>1660</v>
      </c>
      <c r="C1211" s="3" t="str">
        <f t="shared" si="37"/>
        <v>Shorter Area</v>
      </c>
      <c r="D1211" s="3">
        <v>8</v>
      </c>
      <c r="E1211">
        <f t="shared" si="38"/>
        <v>1</v>
      </c>
    </row>
    <row r="1212" spans="1:5" x14ac:dyDescent="0.2">
      <c r="A1212">
        <v>1211</v>
      </c>
      <c r="B1212" s="1">
        <v>1845</v>
      </c>
      <c r="C1212" s="3" t="str">
        <f t="shared" si="37"/>
        <v>Larger Area</v>
      </c>
      <c r="D1212" s="3">
        <v>6</v>
      </c>
      <c r="E1212">
        <f t="shared" si="38"/>
        <v>1</v>
      </c>
    </row>
    <row r="1213" spans="1:5" x14ac:dyDescent="0.2">
      <c r="A1213">
        <v>1212</v>
      </c>
      <c r="B1213" s="1">
        <v>1752</v>
      </c>
      <c r="C1213" s="3" t="str">
        <f t="shared" si="37"/>
        <v>Shorter Area</v>
      </c>
      <c r="D1213" s="3">
        <v>8</v>
      </c>
      <c r="E1213">
        <f t="shared" si="38"/>
        <v>1</v>
      </c>
    </row>
    <row r="1214" spans="1:5" x14ac:dyDescent="0.2">
      <c r="A1214">
        <v>1213</v>
      </c>
      <c r="B1214" s="1">
        <v>672</v>
      </c>
      <c r="C1214" s="3" t="str">
        <f t="shared" si="37"/>
        <v>Shorter Area</v>
      </c>
      <c r="D1214" s="3">
        <v>4</v>
      </c>
      <c r="E1214">
        <f t="shared" si="38"/>
        <v>0</v>
      </c>
    </row>
    <row r="1215" spans="1:5" x14ac:dyDescent="0.2">
      <c r="A1215">
        <v>1214</v>
      </c>
      <c r="B1215" s="1">
        <v>960</v>
      </c>
      <c r="C1215" s="3" t="str">
        <f t="shared" si="37"/>
        <v>Shorter Area</v>
      </c>
      <c r="D1215" s="3">
        <v>4</v>
      </c>
      <c r="E1215">
        <f t="shared" si="38"/>
        <v>0</v>
      </c>
    </row>
    <row r="1216" spans="1:5" x14ac:dyDescent="0.2">
      <c r="A1216">
        <v>1215</v>
      </c>
      <c r="B1216" s="1">
        <v>999</v>
      </c>
      <c r="C1216" s="3" t="str">
        <f t="shared" si="37"/>
        <v>Shorter Area</v>
      </c>
      <c r="D1216" s="3">
        <v>5</v>
      </c>
      <c r="E1216">
        <f t="shared" si="38"/>
        <v>0</v>
      </c>
    </row>
    <row r="1217" spans="1:5" x14ac:dyDescent="0.2">
      <c r="A1217">
        <v>1216</v>
      </c>
      <c r="B1217" s="1">
        <v>894</v>
      </c>
      <c r="C1217" s="3" t="str">
        <f t="shared" si="37"/>
        <v>Shorter Area</v>
      </c>
      <c r="D1217" s="3">
        <v>5</v>
      </c>
      <c r="E1217">
        <f t="shared" si="38"/>
        <v>0</v>
      </c>
    </row>
    <row r="1218" spans="1:5" x14ac:dyDescent="0.2">
      <c r="A1218">
        <v>1217</v>
      </c>
      <c r="B1218" s="1">
        <v>1902</v>
      </c>
      <c r="C1218" s="3" t="str">
        <f t="shared" si="37"/>
        <v>Larger Area</v>
      </c>
      <c r="D1218" s="3">
        <v>6</v>
      </c>
      <c r="E1218">
        <f t="shared" si="38"/>
        <v>1</v>
      </c>
    </row>
    <row r="1219" spans="1:5" x14ac:dyDescent="0.2">
      <c r="A1219">
        <v>1218</v>
      </c>
      <c r="B1219" s="1">
        <v>1314</v>
      </c>
      <c r="C1219" s="3" t="str">
        <f t="shared" ref="C1219:C1282" si="39">IF(B1219&gt;1800,"Larger Area","Shorter Area")</f>
        <v>Shorter Area</v>
      </c>
      <c r="D1219" s="3">
        <v>8</v>
      </c>
      <c r="E1219">
        <f t="shared" ref="E1219:E1282" si="40">IF(D1219&gt;=6,1,0)</f>
        <v>1</v>
      </c>
    </row>
    <row r="1220" spans="1:5" x14ac:dyDescent="0.2">
      <c r="A1220">
        <v>1219</v>
      </c>
      <c r="B1220" s="1">
        <v>912</v>
      </c>
      <c r="C1220" s="3" t="str">
        <f t="shared" si="39"/>
        <v>Shorter Area</v>
      </c>
      <c r="D1220" s="3">
        <v>4</v>
      </c>
      <c r="E1220">
        <f t="shared" si="40"/>
        <v>0</v>
      </c>
    </row>
    <row r="1221" spans="1:5" x14ac:dyDescent="0.2">
      <c r="A1221">
        <v>1220</v>
      </c>
      <c r="B1221" s="1">
        <v>1218</v>
      </c>
      <c r="C1221" s="3" t="str">
        <f t="shared" si="39"/>
        <v>Shorter Area</v>
      </c>
      <c r="D1221" s="3">
        <v>6</v>
      </c>
      <c r="E1221">
        <f t="shared" si="40"/>
        <v>1</v>
      </c>
    </row>
    <row r="1222" spans="1:5" x14ac:dyDescent="0.2">
      <c r="A1222">
        <v>1221</v>
      </c>
      <c r="B1222" s="1">
        <v>912</v>
      </c>
      <c r="C1222" s="3" t="str">
        <f t="shared" si="39"/>
        <v>Shorter Area</v>
      </c>
      <c r="D1222" s="3">
        <v>5</v>
      </c>
      <c r="E1222">
        <f t="shared" si="40"/>
        <v>0</v>
      </c>
    </row>
    <row r="1223" spans="1:5" x14ac:dyDescent="0.2">
      <c r="A1223">
        <v>1222</v>
      </c>
      <c r="B1223" s="1">
        <v>1211</v>
      </c>
      <c r="C1223" s="3" t="str">
        <f t="shared" si="39"/>
        <v>Shorter Area</v>
      </c>
      <c r="D1223" s="3">
        <v>5</v>
      </c>
      <c r="E1223">
        <f t="shared" si="40"/>
        <v>0</v>
      </c>
    </row>
    <row r="1224" spans="1:5" x14ac:dyDescent="0.2">
      <c r="A1224">
        <v>1223</v>
      </c>
      <c r="B1224" s="1">
        <v>1846</v>
      </c>
      <c r="C1224" s="3" t="str">
        <f t="shared" si="39"/>
        <v>Larger Area</v>
      </c>
      <c r="D1224" s="3">
        <v>6</v>
      </c>
      <c r="E1224">
        <f t="shared" si="40"/>
        <v>1</v>
      </c>
    </row>
    <row r="1225" spans="1:5" x14ac:dyDescent="0.2">
      <c r="A1225">
        <v>1224</v>
      </c>
      <c r="B1225" s="1">
        <v>2136</v>
      </c>
      <c r="C1225" s="3" t="str">
        <f t="shared" si="39"/>
        <v>Larger Area</v>
      </c>
      <c r="D1225" s="3">
        <v>5</v>
      </c>
      <c r="E1225">
        <f t="shared" si="40"/>
        <v>0</v>
      </c>
    </row>
    <row r="1226" spans="1:5" x14ac:dyDescent="0.2">
      <c r="A1226">
        <v>1225</v>
      </c>
      <c r="B1226" s="1">
        <v>1490</v>
      </c>
      <c r="C1226" s="3" t="str">
        <f t="shared" si="39"/>
        <v>Shorter Area</v>
      </c>
      <c r="D1226" s="3">
        <v>7</v>
      </c>
      <c r="E1226">
        <f t="shared" si="40"/>
        <v>1</v>
      </c>
    </row>
    <row r="1227" spans="1:5" x14ac:dyDescent="0.2">
      <c r="A1227">
        <v>1226</v>
      </c>
      <c r="B1227" s="1">
        <v>1138</v>
      </c>
      <c r="C1227" s="3" t="str">
        <f t="shared" si="39"/>
        <v>Shorter Area</v>
      </c>
      <c r="D1227" s="3">
        <v>6</v>
      </c>
      <c r="E1227">
        <f t="shared" si="40"/>
        <v>1</v>
      </c>
    </row>
    <row r="1228" spans="1:5" x14ac:dyDescent="0.2">
      <c r="A1228">
        <v>1227</v>
      </c>
      <c r="B1228" s="1">
        <v>1933</v>
      </c>
      <c r="C1228" s="3" t="str">
        <f t="shared" si="39"/>
        <v>Larger Area</v>
      </c>
      <c r="D1228" s="3">
        <v>6</v>
      </c>
      <c r="E1228">
        <f t="shared" si="40"/>
        <v>1</v>
      </c>
    </row>
    <row r="1229" spans="1:5" x14ac:dyDescent="0.2">
      <c r="A1229">
        <v>1228</v>
      </c>
      <c r="B1229" s="1">
        <v>912</v>
      </c>
      <c r="C1229" s="3" t="str">
        <f t="shared" si="39"/>
        <v>Shorter Area</v>
      </c>
      <c r="D1229" s="3">
        <v>5</v>
      </c>
      <c r="E1229">
        <f t="shared" si="40"/>
        <v>0</v>
      </c>
    </row>
    <row r="1230" spans="1:5" x14ac:dyDescent="0.2">
      <c r="A1230">
        <v>1229</v>
      </c>
      <c r="B1230" s="1">
        <v>1702</v>
      </c>
      <c r="C1230" s="3" t="str">
        <f t="shared" si="39"/>
        <v>Shorter Area</v>
      </c>
      <c r="D1230" s="3">
        <v>9</v>
      </c>
      <c r="E1230">
        <f t="shared" si="40"/>
        <v>1</v>
      </c>
    </row>
    <row r="1231" spans="1:5" x14ac:dyDescent="0.2">
      <c r="A1231">
        <v>1230</v>
      </c>
      <c r="B1231" s="1">
        <v>1507</v>
      </c>
      <c r="C1231" s="3" t="str">
        <f t="shared" si="39"/>
        <v>Shorter Area</v>
      </c>
      <c r="D1231" s="3">
        <v>5</v>
      </c>
      <c r="E1231">
        <f t="shared" si="40"/>
        <v>0</v>
      </c>
    </row>
    <row r="1232" spans="1:5" x14ac:dyDescent="0.2">
      <c r="A1232">
        <v>1231</v>
      </c>
      <c r="B1232" s="1">
        <v>2620</v>
      </c>
      <c r="C1232" s="3" t="str">
        <f t="shared" si="39"/>
        <v>Larger Area</v>
      </c>
      <c r="D1232" s="3">
        <v>5</v>
      </c>
      <c r="E1232">
        <f t="shared" si="40"/>
        <v>0</v>
      </c>
    </row>
    <row r="1233" spans="1:5" x14ac:dyDescent="0.2">
      <c r="A1233">
        <v>1232</v>
      </c>
      <c r="B1233" s="1">
        <v>1190</v>
      </c>
      <c r="C1233" s="3" t="str">
        <f t="shared" si="39"/>
        <v>Shorter Area</v>
      </c>
      <c r="D1233" s="3">
        <v>5</v>
      </c>
      <c r="E1233">
        <f t="shared" si="40"/>
        <v>0</v>
      </c>
    </row>
    <row r="1234" spans="1:5" x14ac:dyDescent="0.2">
      <c r="A1234">
        <v>1233</v>
      </c>
      <c r="B1234" s="1">
        <v>1224</v>
      </c>
      <c r="C1234" s="3" t="str">
        <f t="shared" si="39"/>
        <v>Shorter Area</v>
      </c>
      <c r="D1234" s="3">
        <v>4</v>
      </c>
      <c r="E1234">
        <f t="shared" si="40"/>
        <v>0</v>
      </c>
    </row>
    <row r="1235" spans="1:5" x14ac:dyDescent="0.2">
      <c r="A1235">
        <v>1234</v>
      </c>
      <c r="B1235" s="1">
        <v>1188</v>
      </c>
      <c r="C1235" s="3" t="str">
        <f t="shared" si="39"/>
        <v>Shorter Area</v>
      </c>
      <c r="D1235" s="3">
        <v>5</v>
      </c>
      <c r="E1235">
        <f t="shared" si="40"/>
        <v>0</v>
      </c>
    </row>
    <row r="1236" spans="1:5" x14ac:dyDescent="0.2">
      <c r="A1236">
        <v>1235</v>
      </c>
      <c r="B1236" s="1">
        <v>1964</v>
      </c>
      <c r="C1236" s="3" t="str">
        <f t="shared" si="39"/>
        <v>Larger Area</v>
      </c>
      <c r="D1236" s="3">
        <v>5</v>
      </c>
      <c r="E1236">
        <f t="shared" si="40"/>
        <v>0</v>
      </c>
    </row>
    <row r="1237" spans="1:5" x14ac:dyDescent="0.2">
      <c r="A1237">
        <v>1236</v>
      </c>
      <c r="B1237" s="1">
        <v>1784</v>
      </c>
      <c r="C1237" s="3" t="str">
        <f t="shared" si="39"/>
        <v>Shorter Area</v>
      </c>
      <c r="D1237" s="3">
        <v>5</v>
      </c>
      <c r="E1237">
        <f t="shared" si="40"/>
        <v>0</v>
      </c>
    </row>
    <row r="1238" spans="1:5" x14ac:dyDescent="0.2">
      <c r="A1238">
        <v>1237</v>
      </c>
      <c r="B1238" s="1">
        <v>1626</v>
      </c>
      <c r="C1238" s="3" t="str">
        <f t="shared" si="39"/>
        <v>Shorter Area</v>
      </c>
      <c r="D1238" s="3">
        <v>7</v>
      </c>
      <c r="E1238">
        <f t="shared" si="40"/>
        <v>1</v>
      </c>
    </row>
    <row r="1239" spans="1:5" x14ac:dyDescent="0.2">
      <c r="A1239">
        <v>1238</v>
      </c>
      <c r="B1239" s="1">
        <v>1948</v>
      </c>
      <c r="C1239" s="3" t="str">
        <f t="shared" si="39"/>
        <v>Larger Area</v>
      </c>
      <c r="D1239" s="3">
        <v>7</v>
      </c>
      <c r="E1239">
        <f t="shared" si="40"/>
        <v>1</v>
      </c>
    </row>
    <row r="1240" spans="1:5" x14ac:dyDescent="0.2">
      <c r="A1240">
        <v>1239</v>
      </c>
      <c r="B1240" s="1">
        <v>1141</v>
      </c>
      <c r="C1240" s="3" t="str">
        <f t="shared" si="39"/>
        <v>Shorter Area</v>
      </c>
      <c r="D1240" s="3">
        <v>6</v>
      </c>
      <c r="E1240">
        <f t="shared" si="40"/>
        <v>1</v>
      </c>
    </row>
    <row r="1241" spans="1:5" x14ac:dyDescent="0.2">
      <c r="A1241">
        <v>1240</v>
      </c>
      <c r="B1241" s="1">
        <v>1484</v>
      </c>
      <c r="C1241" s="3" t="str">
        <f t="shared" si="39"/>
        <v>Shorter Area</v>
      </c>
      <c r="D1241" s="3">
        <v>8</v>
      </c>
      <c r="E1241">
        <f t="shared" si="40"/>
        <v>1</v>
      </c>
    </row>
    <row r="1242" spans="1:5" x14ac:dyDescent="0.2">
      <c r="A1242">
        <v>1241</v>
      </c>
      <c r="B1242" s="1">
        <v>1768</v>
      </c>
      <c r="C1242" s="3" t="str">
        <f t="shared" si="39"/>
        <v>Shorter Area</v>
      </c>
      <c r="D1242" s="3">
        <v>7</v>
      </c>
      <c r="E1242">
        <f t="shared" si="40"/>
        <v>1</v>
      </c>
    </row>
    <row r="1243" spans="1:5" x14ac:dyDescent="0.2">
      <c r="A1243">
        <v>1242</v>
      </c>
      <c r="B1243" s="1">
        <v>1689</v>
      </c>
      <c r="C1243" s="3" t="str">
        <f t="shared" si="39"/>
        <v>Shorter Area</v>
      </c>
      <c r="D1243" s="3">
        <v>7</v>
      </c>
      <c r="E1243">
        <f t="shared" si="40"/>
        <v>1</v>
      </c>
    </row>
    <row r="1244" spans="1:5" x14ac:dyDescent="0.2">
      <c r="A1244">
        <v>1243</v>
      </c>
      <c r="B1244" s="1">
        <v>1173</v>
      </c>
      <c r="C1244" s="3" t="str">
        <f t="shared" si="39"/>
        <v>Shorter Area</v>
      </c>
      <c r="D1244" s="3">
        <v>7</v>
      </c>
      <c r="E1244">
        <f t="shared" si="40"/>
        <v>1</v>
      </c>
    </row>
    <row r="1245" spans="1:5" x14ac:dyDescent="0.2">
      <c r="A1245">
        <v>1244</v>
      </c>
      <c r="B1245" s="1">
        <v>2076</v>
      </c>
      <c r="C1245" s="3" t="str">
        <f t="shared" si="39"/>
        <v>Larger Area</v>
      </c>
      <c r="D1245" s="3">
        <v>10</v>
      </c>
      <c r="E1245">
        <f t="shared" si="40"/>
        <v>1</v>
      </c>
    </row>
    <row r="1246" spans="1:5" x14ac:dyDescent="0.2">
      <c r="A1246">
        <v>1245</v>
      </c>
      <c r="B1246" s="1">
        <v>1517</v>
      </c>
      <c r="C1246" s="3" t="str">
        <f t="shared" si="39"/>
        <v>Shorter Area</v>
      </c>
      <c r="D1246" s="3">
        <v>8</v>
      </c>
      <c r="E1246">
        <f t="shared" si="40"/>
        <v>1</v>
      </c>
    </row>
    <row r="1247" spans="1:5" x14ac:dyDescent="0.2">
      <c r="A1247">
        <v>1246</v>
      </c>
      <c r="B1247" s="1">
        <v>1868</v>
      </c>
      <c r="C1247" s="3" t="str">
        <f t="shared" si="39"/>
        <v>Larger Area</v>
      </c>
      <c r="D1247" s="3">
        <v>6</v>
      </c>
      <c r="E1247">
        <f t="shared" si="40"/>
        <v>1</v>
      </c>
    </row>
    <row r="1248" spans="1:5" x14ac:dyDescent="0.2">
      <c r="A1248">
        <v>1247</v>
      </c>
      <c r="B1248" s="1">
        <v>1553</v>
      </c>
      <c r="C1248" s="3" t="str">
        <f t="shared" si="39"/>
        <v>Shorter Area</v>
      </c>
      <c r="D1248" s="3">
        <v>7</v>
      </c>
      <c r="E1248">
        <f t="shared" si="40"/>
        <v>1</v>
      </c>
    </row>
    <row r="1249" spans="1:5" x14ac:dyDescent="0.2">
      <c r="A1249">
        <v>1248</v>
      </c>
      <c r="B1249" s="1">
        <v>1034</v>
      </c>
      <c r="C1249" s="3" t="str">
        <f t="shared" si="39"/>
        <v>Shorter Area</v>
      </c>
      <c r="D1249" s="3">
        <v>6</v>
      </c>
      <c r="E1249">
        <f t="shared" si="40"/>
        <v>1</v>
      </c>
    </row>
    <row r="1250" spans="1:5" x14ac:dyDescent="0.2">
      <c r="A1250">
        <v>1249</v>
      </c>
      <c r="B1250" s="1">
        <v>2058</v>
      </c>
      <c r="C1250" s="3" t="str">
        <f t="shared" si="39"/>
        <v>Larger Area</v>
      </c>
      <c r="D1250" s="3">
        <v>6</v>
      </c>
      <c r="E1250">
        <f t="shared" si="40"/>
        <v>1</v>
      </c>
    </row>
    <row r="1251" spans="1:5" x14ac:dyDescent="0.2">
      <c r="A1251">
        <v>1250</v>
      </c>
      <c r="B1251" s="1">
        <v>988</v>
      </c>
      <c r="C1251" s="3" t="str">
        <f t="shared" si="39"/>
        <v>Shorter Area</v>
      </c>
      <c r="D1251" s="3">
        <v>5</v>
      </c>
      <c r="E1251">
        <f t="shared" si="40"/>
        <v>0</v>
      </c>
    </row>
    <row r="1252" spans="1:5" x14ac:dyDescent="0.2">
      <c r="A1252">
        <v>1251</v>
      </c>
      <c r="B1252" s="1">
        <v>2110</v>
      </c>
      <c r="C1252" s="3" t="str">
        <f t="shared" si="39"/>
        <v>Larger Area</v>
      </c>
      <c r="D1252" s="3">
        <v>7</v>
      </c>
      <c r="E1252">
        <f t="shared" si="40"/>
        <v>1</v>
      </c>
    </row>
    <row r="1253" spans="1:5" x14ac:dyDescent="0.2">
      <c r="A1253">
        <v>1252</v>
      </c>
      <c r="B1253" s="1">
        <v>1405</v>
      </c>
      <c r="C1253" s="3" t="str">
        <f t="shared" si="39"/>
        <v>Shorter Area</v>
      </c>
      <c r="D1253" s="3">
        <v>7</v>
      </c>
      <c r="E1253">
        <f t="shared" si="40"/>
        <v>1</v>
      </c>
    </row>
    <row r="1254" spans="1:5" x14ac:dyDescent="0.2">
      <c r="A1254">
        <v>1253</v>
      </c>
      <c r="B1254" s="1">
        <v>874</v>
      </c>
      <c r="C1254" s="3" t="str">
        <f t="shared" si="39"/>
        <v>Shorter Area</v>
      </c>
      <c r="D1254" s="3">
        <v>5</v>
      </c>
      <c r="E1254">
        <f t="shared" si="40"/>
        <v>0</v>
      </c>
    </row>
    <row r="1255" spans="1:5" x14ac:dyDescent="0.2">
      <c r="A1255">
        <v>1254</v>
      </c>
      <c r="B1255" s="1">
        <v>2167</v>
      </c>
      <c r="C1255" s="3" t="str">
        <f t="shared" si="39"/>
        <v>Larger Area</v>
      </c>
      <c r="D1255" s="3">
        <v>7</v>
      </c>
      <c r="E1255">
        <f t="shared" si="40"/>
        <v>1</v>
      </c>
    </row>
    <row r="1256" spans="1:5" x14ac:dyDescent="0.2">
      <c r="A1256">
        <v>1255</v>
      </c>
      <c r="B1256" s="1">
        <v>1656</v>
      </c>
      <c r="C1256" s="3" t="str">
        <f t="shared" si="39"/>
        <v>Shorter Area</v>
      </c>
      <c r="D1256" s="3">
        <v>7</v>
      </c>
      <c r="E1256">
        <f t="shared" si="40"/>
        <v>1</v>
      </c>
    </row>
    <row r="1257" spans="1:5" x14ac:dyDescent="0.2">
      <c r="A1257">
        <v>1256</v>
      </c>
      <c r="B1257" s="1">
        <v>1367</v>
      </c>
      <c r="C1257" s="3" t="str">
        <f t="shared" si="39"/>
        <v>Shorter Area</v>
      </c>
      <c r="D1257" s="3">
        <v>6</v>
      </c>
      <c r="E1257">
        <f t="shared" si="40"/>
        <v>1</v>
      </c>
    </row>
    <row r="1258" spans="1:5" x14ac:dyDescent="0.2">
      <c r="A1258">
        <v>1257</v>
      </c>
      <c r="B1258" s="1">
        <v>1987</v>
      </c>
      <c r="C1258" s="3" t="str">
        <f t="shared" si="39"/>
        <v>Larger Area</v>
      </c>
      <c r="D1258" s="3">
        <v>8</v>
      </c>
      <c r="E1258">
        <f t="shared" si="40"/>
        <v>1</v>
      </c>
    </row>
    <row r="1259" spans="1:5" x14ac:dyDescent="0.2">
      <c r="A1259">
        <v>1258</v>
      </c>
      <c r="B1259" s="1">
        <v>864</v>
      </c>
      <c r="C1259" s="3" t="str">
        <f t="shared" si="39"/>
        <v>Shorter Area</v>
      </c>
      <c r="D1259" s="3">
        <v>5</v>
      </c>
      <c r="E1259">
        <f t="shared" si="40"/>
        <v>0</v>
      </c>
    </row>
    <row r="1260" spans="1:5" x14ac:dyDescent="0.2">
      <c r="A1260">
        <v>1259</v>
      </c>
      <c r="B1260" s="1">
        <v>1166</v>
      </c>
      <c r="C1260" s="3" t="str">
        <f t="shared" si="39"/>
        <v>Shorter Area</v>
      </c>
      <c r="D1260" s="3">
        <v>7</v>
      </c>
      <c r="E1260">
        <f t="shared" si="40"/>
        <v>1</v>
      </c>
    </row>
    <row r="1261" spans="1:5" x14ac:dyDescent="0.2">
      <c r="A1261">
        <v>1260</v>
      </c>
      <c r="B1261" s="1">
        <v>1054</v>
      </c>
      <c r="C1261" s="3" t="str">
        <f t="shared" si="39"/>
        <v>Shorter Area</v>
      </c>
      <c r="D1261" s="3">
        <v>6</v>
      </c>
      <c r="E1261">
        <f t="shared" si="40"/>
        <v>1</v>
      </c>
    </row>
    <row r="1262" spans="1:5" x14ac:dyDescent="0.2">
      <c r="A1262">
        <v>1261</v>
      </c>
      <c r="B1262" s="1">
        <v>1675</v>
      </c>
      <c r="C1262" s="3" t="str">
        <f t="shared" si="39"/>
        <v>Shorter Area</v>
      </c>
      <c r="D1262" s="3">
        <v>6</v>
      </c>
      <c r="E1262">
        <f t="shared" si="40"/>
        <v>1</v>
      </c>
    </row>
    <row r="1263" spans="1:5" x14ac:dyDescent="0.2">
      <c r="A1263">
        <v>1262</v>
      </c>
      <c r="B1263" s="1">
        <v>1050</v>
      </c>
      <c r="C1263" s="3" t="str">
        <f t="shared" si="39"/>
        <v>Shorter Area</v>
      </c>
      <c r="D1263" s="3">
        <v>5</v>
      </c>
      <c r="E1263">
        <f t="shared" si="40"/>
        <v>0</v>
      </c>
    </row>
    <row r="1264" spans="1:5" x14ac:dyDescent="0.2">
      <c r="A1264">
        <v>1263</v>
      </c>
      <c r="B1264" s="1">
        <v>1788</v>
      </c>
      <c r="C1264" s="3" t="str">
        <f t="shared" si="39"/>
        <v>Shorter Area</v>
      </c>
      <c r="D1264" s="3">
        <v>4</v>
      </c>
      <c r="E1264">
        <f t="shared" si="40"/>
        <v>0</v>
      </c>
    </row>
    <row r="1265" spans="1:5" x14ac:dyDescent="0.2">
      <c r="A1265">
        <v>1264</v>
      </c>
      <c r="B1265" s="1">
        <v>1824</v>
      </c>
      <c r="C1265" s="3" t="str">
        <f t="shared" si="39"/>
        <v>Larger Area</v>
      </c>
      <c r="D1265" s="3">
        <v>6</v>
      </c>
      <c r="E1265">
        <f t="shared" si="40"/>
        <v>1</v>
      </c>
    </row>
    <row r="1266" spans="1:5" x14ac:dyDescent="0.2">
      <c r="A1266">
        <v>1265</v>
      </c>
      <c r="B1266" s="1">
        <v>1337</v>
      </c>
      <c r="C1266" s="3" t="str">
        <f t="shared" si="39"/>
        <v>Shorter Area</v>
      </c>
      <c r="D1266" s="3">
        <v>6</v>
      </c>
      <c r="E1266">
        <f t="shared" si="40"/>
        <v>1</v>
      </c>
    </row>
    <row r="1267" spans="1:5" x14ac:dyDescent="0.2">
      <c r="A1267">
        <v>1266</v>
      </c>
      <c r="B1267" s="1">
        <v>1452</v>
      </c>
      <c r="C1267" s="3" t="str">
        <f t="shared" si="39"/>
        <v>Shorter Area</v>
      </c>
      <c r="D1267" s="3">
        <v>7</v>
      </c>
      <c r="E1267">
        <f t="shared" si="40"/>
        <v>1</v>
      </c>
    </row>
    <row r="1268" spans="1:5" x14ac:dyDescent="0.2">
      <c r="A1268">
        <v>1267</v>
      </c>
      <c r="B1268" s="1">
        <v>1889</v>
      </c>
      <c r="C1268" s="3" t="str">
        <f t="shared" si="39"/>
        <v>Larger Area</v>
      </c>
      <c r="D1268" s="3">
        <v>7</v>
      </c>
      <c r="E1268">
        <f t="shared" si="40"/>
        <v>1</v>
      </c>
    </row>
    <row r="1269" spans="1:5" x14ac:dyDescent="0.2">
      <c r="A1269">
        <v>1268</v>
      </c>
      <c r="B1269" s="1">
        <v>2018</v>
      </c>
      <c r="C1269" s="3" t="str">
        <f t="shared" si="39"/>
        <v>Larger Area</v>
      </c>
      <c r="D1269" s="3">
        <v>9</v>
      </c>
      <c r="E1269">
        <f t="shared" si="40"/>
        <v>1</v>
      </c>
    </row>
    <row r="1270" spans="1:5" x14ac:dyDescent="0.2">
      <c r="A1270">
        <v>1269</v>
      </c>
      <c r="B1270" s="1">
        <v>3447</v>
      </c>
      <c r="C1270" s="3" t="str">
        <f t="shared" si="39"/>
        <v>Larger Area</v>
      </c>
      <c r="D1270" s="3">
        <v>8</v>
      </c>
      <c r="E1270">
        <f t="shared" si="40"/>
        <v>1</v>
      </c>
    </row>
    <row r="1271" spans="1:5" x14ac:dyDescent="0.2">
      <c r="A1271">
        <v>1270</v>
      </c>
      <c r="B1271" s="1">
        <v>1524</v>
      </c>
      <c r="C1271" s="3" t="str">
        <f t="shared" si="39"/>
        <v>Shorter Area</v>
      </c>
      <c r="D1271" s="3">
        <v>5</v>
      </c>
      <c r="E1271">
        <f t="shared" si="40"/>
        <v>0</v>
      </c>
    </row>
    <row r="1272" spans="1:5" x14ac:dyDescent="0.2">
      <c r="A1272">
        <v>1271</v>
      </c>
      <c r="B1272" s="1">
        <v>1524</v>
      </c>
      <c r="C1272" s="3" t="str">
        <f t="shared" si="39"/>
        <v>Shorter Area</v>
      </c>
      <c r="D1272" s="3">
        <v>7</v>
      </c>
      <c r="E1272">
        <f t="shared" si="40"/>
        <v>1</v>
      </c>
    </row>
    <row r="1273" spans="1:5" x14ac:dyDescent="0.2">
      <c r="A1273">
        <v>1272</v>
      </c>
      <c r="B1273" s="1">
        <v>1489</v>
      </c>
      <c r="C1273" s="3" t="str">
        <f t="shared" si="39"/>
        <v>Shorter Area</v>
      </c>
      <c r="D1273" s="3">
        <v>6</v>
      </c>
      <c r="E1273">
        <f t="shared" si="40"/>
        <v>1</v>
      </c>
    </row>
    <row r="1274" spans="1:5" x14ac:dyDescent="0.2">
      <c r="A1274">
        <v>1273</v>
      </c>
      <c r="B1274" s="1">
        <v>935</v>
      </c>
      <c r="C1274" s="3" t="str">
        <f t="shared" si="39"/>
        <v>Shorter Area</v>
      </c>
      <c r="D1274" s="3">
        <v>5</v>
      </c>
      <c r="E1274">
        <f t="shared" si="40"/>
        <v>0</v>
      </c>
    </row>
    <row r="1275" spans="1:5" x14ac:dyDescent="0.2">
      <c r="A1275">
        <v>1274</v>
      </c>
      <c r="B1275" s="1">
        <v>1357</v>
      </c>
      <c r="C1275" s="3" t="str">
        <f t="shared" si="39"/>
        <v>Shorter Area</v>
      </c>
      <c r="D1275" s="3">
        <v>6</v>
      </c>
      <c r="E1275">
        <f t="shared" si="40"/>
        <v>1</v>
      </c>
    </row>
    <row r="1276" spans="1:5" x14ac:dyDescent="0.2">
      <c r="A1276">
        <v>1275</v>
      </c>
      <c r="B1276" s="1">
        <v>1250</v>
      </c>
      <c r="C1276" s="3" t="str">
        <f t="shared" si="39"/>
        <v>Shorter Area</v>
      </c>
      <c r="D1276" s="3">
        <v>5</v>
      </c>
      <c r="E1276">
        <f t="shared" si="40"/>
        <v>0</v>
      </c>
    </row>
    <row r="1277" spans="1:5" x14ac:dyDescent="0.2">
      <c r="A1277">
        <v>1276</v>
      </c>
      <c r="B1277" s="1">
        <v>1920</v>
      </c>
      <c r="C1277" s="3" t="str">
        <f t="shared" si="39"/>
        <v>Larger Area</v>
      </c>
      <c r="D1277" s="3">
        <v>5</v>
      </c>
      <c r="E1277">
        <f t="shared" si="40"/>
        <v>0</v>
      </c>
    </row>
    <row r="1278" spans="1:5" x14ac:dyDescent="0.2">
      <c r="A1278">
        <v>1277</v>
      </c>
      <c r="B1278" s="1">
        <v>1395</v>
      </c>
      <c r="C1278" s="3" t="str">
        <f t="shared" si="39"/>
        <v>Shorter Area</v>
      </c>
      <c r="D1278" s="3">
        <v>6</v>
      </c>
      <c r="E1278">
        <f t="shared" si="40"/>
        <v>1</v>
      </c>
    </row>
    <row r="1279" spans="1:5" x14ac:dyDescent="0.2">
      <c r="A1279">
        <v>1278</v>
      </c>
      <c r="B1279" s="1">
        <v>1724</v>
      </c>
      <c r="C1279" s="3" t="str">
        <f t="shared" si="39"/>
        <v>Shorter Area</v>
      </c>
      <c r="D1279" s="3">
        <v>6</v>
      </c>
      <c r="E1279">
        <f t="shared" si="40"/>
        <v>1</v>
      </c>
    </row>
    <row r="1280" spans="1:5" x14ac:dyDescent="0.2">
      <c r="A1280">
        <v>1279</v>
      </c>
      <c r="B1280" s="1">
        <v>2031</v>
      </c>
      <c r="C1280" s="3" t="str">
        <f t="shared" si="39"/>
        <v>Larger Area</v>
      </c>
      <c r="D1280" s="3">
        <v>8</v>
      </c>
      <c r="E1280">
        <f t="shared" si="40"/>
        <v>1</v>
      </c>
    </row>
    <row r="1281" spans="1:5" x14ac:dyDescent="0.2">
      <c r="A1281">
        <v>1280</v>
      </c>
      <c r="B1281" s="1">
        <v>1128</v>
      </c>
      <c r="C1281" s="3" t="str">
        <f t="shared" si="39"/>
        <v>Shorter Area</v>
      </c>
      <c r="D1281" s="3">
        <v>4</v>
      </c>
      <c r="E1281">
        <f t="shared" si="40"/>
        <v>0</v>
      </c>
    </row>
    <row r="1282" spans="1:5" x14ac:dyDescent="0.2">
      <c r="A1282">
        <v>1281</v>
      </c>
      <c r="B1282" s="1">
        <v>1573</v>
      </c>
      <c r="C1282" s="3" t="str">
        <f t="shared" si="39"/>
        <v>Shorter Area</v>
      </c>
      <c r="D1282" s="3">
        <v>7</v>
      </c>
      <c r="E1282">
        <f t="shared" si="40"/>
        <v>1</v>
      </c>
    </row>
    <row r="1283" spans="1:5" x14ac:dyDescent="0.2">
      <c r="A1283">
        <v>1282</v>
      </c>
      <c r="B1283" s="1">
        <v>1339</v>
      </c>
      <c r="C1283" s="3" t="str">
        <f t="shared" ref="C1283:C1346" si="41">IF(B1283&gt;1800,"Larger Area","Shorter Area")</f>
        <v>Shorter Area</v>
      </c>
      <c r="D1283" s="3">
        <v>7</v>
      </c>
      <c r="E1283">
        <f t="shared" ref="E1283:E1346" si="42">IF(D1283&gt;=6,1,0)</f>
        <v>1</v>
      </c>
    </row>
    <row r="1284" spans="1:5" x14ac:dyDescent="0.2">
      <c r="A1284">
        <v>1283</v>
      </c>
      <c r="B1284" s="1">
        <v>1040</v>
      </c>
      <c r="C1284" s="3" t="str">
        <f t="shared" si="41"/>
        <v>Shorter Area</v>
      </c>
      <c r="D1284" s="3">
        <v>5</v>
      </c>
      <c r="E1284">
        <f t="shared" si="42"/>
        <v>0</v>
      </c>
    </row>
    <row r="1285" spans="1:5" x14ac:dyDescent="0.2">
      <c r="A1285">
        <v>1284</v>
      </c>
      <c r="B1285" s="1">
        <v>1824</v>
      </c>
      <c r="C1285" s="3" t="str">
        <f t="shared" si="41"/>
        <v>Larger Area</v>
      </c>
      <c r="D1285" s="3">
        <v>6</v>
      </c>
      <c r="E1285">
        <f t="shared" si="42"/>
        <v>1</v>
      </c>
    </row>
    <row r="1286" spans="1:5" x14ac:dyDescent="0.2">
      <c r="A1286">
        <v>1285</v>
      </c>
      <c r="B1286" s="1">
        <v>2447</v>
      </c>
      <c r="C1286" s="3" t="str">
        <f t="shared" si="41"/>
        <v>Larger Area</v>
      </c>
      <c r="D1286" s="3">
        <v>6</v>
      </c>
      <c r="E1286">
        <f t="shared" si="42"/>
        <v>1</v>
      </c>
    </row>
    <row r="1287" spans="1:5" x14ac:dyDescent="0.2">
      <c r="A1287">
        <v>1286</v>
      </c>
      <c r="B1287" s="1">
        <v>1412</v>
      </c>
      <c r="C1287" s="3" t="str">
        <f t="shared" si="41"/>
        <v>Shorter Area</v>
      </c>
      <c r="D1287" s="3">
        <v>6</v>
      </c>
      <c r="E1287">
        <f t="shared" si="42"/>
        <v>1</v>
      </c>
    </row>
    <row r="1288" spans="1:5" x14ac:dyDescent="0.2">
      <c r="A1288">
        <v>1287</v>
      </c>
      <c r="B1288" s="1">
        <v>1328</v>
      </c>
      <c r="C1288" s="3" t="str">
        <f t="shared" si="41"/>
        <v>Shorter Area</v>
      </c>
      <c r="D1288" s="3">
        <v>6</v>
      </c>
      <c r="E1288">
        <f t="shared" si="42"/>
        <v>1</v>
      </c>
    </row>
    <row r="1289" spans="1:5" x14ac:dyDescent="0.2">
      <c r="A1289">
        <v>1288</v>
      </c>
      <c r="B1289" s="1">
        <v>1582</v>
      </c>
      <c r="C1289" s="3" t="str">
        <f t="shared" si="41"/>
        <v>Shorter Area</v>
      </c>
      <c r="D1289" s="3">
        <v>5</v>
      </c>
      <c r="E1289">
        <f t="shared" si="42"/>
        <v>0</v>
      </c>
    </row>
    <row r="1290" spans="1:5" x14ac:dyDescent="0.2">
      <c r="A1290">
        <v>1289</v>
      </c>
      <c r="B1290" s="1">
        <v>1659</v>
      </c>
      <c r="C1290" s="3" t="str">
        <f t="shared" si="41"/>
        <v>Shorter Area</v>
      </c>
      <c r="D1290" s="3">
        <v>8</v>
      </c>
      <c r="E1290">
        <f t="shared" si="42"/>
        <v>1</v>
      </c>
    </row>
    <row r="1291" spans="1:5" x14ac:dyDescent="0.2">
      <c r="A1291">
        <v>1290</v>
      </c>
      <c r="B1291" s="1">
        <v>1970</v>
      </c>
      <c r="C1291" s="3" t="str">
        <f t="shared" si="41"/>
        <v>Larger Area</v>
      </c>
      <c r="D1291" s="3">
        <v>8</v>
      </c>
      <c r="E1291">
        <f t="shared" si="42"/>
        <v>1</v>
      </c>
    </row>
    <row r="1292" spans="1:5" x14ac:dyDescent="0.2">
      <c r="A1292">
        <v>1291</v>
      </c>
      <c r="B1292" s="1">
        <v>1152</v>
      </c>
      <c r="C1292" s="3" t="str">
        <f t="shared" si="41"/>
        <v>Shorter Area</v>
      </c>
      <c r="D1292" s="3">
        <v>5</v>
      </c>
      <c r="E1292">
        <f t="shared" si="42"/>
        <v>0</v>
      </c>
    </row>
    <row r="1293" spans="1:5" x14ac:dyDescent="0.2">
      <c r="A1293">
        <v>1292</v>
      </c>
      <c r="B1293" s="1">
        <v>1302</v>
      </c>
      <c r="C1293" s="3" t="str">
        <f t="shared" si="41"/>
        <v>Shorter Area</v>
      </c>
      <c r="D1293" s="3">
        <v>5</v>
      </c>
      <c r="E1293">
        <f t="shared" si="42"/>
        <v>0</v>
      </c>
    </row>
    <row r="1294" spans="1:5" x14ac:dyDescent="0.2">
      <c r="A1294">
        <v>1293</v>
      </c>
      <c r="B1294" s="1">
        <v>2372</v>
      </c>
      <c r="C1294" s="3" t="str">
        <f t="shared" si="41"/>
        <v>Larger Area</v>
      </c>
      <c r="D1294" s="3">
        <v>5</v>
      </c>
      <c r="E1294">
        <f t="shared" si="42"/>
        <v>0</v>
      </c>
    </row>
    <row r="1295" spans="1:5" x14ac:dyDescent="0.2">
      <c r="A1295">
        <v>1294</v>
      </c>
      <c r="B1295" s="1">
        <v>1664</v>
      </c>
      <c r="C1295" s="3" t="str">
        <f t="shared" si="41"/>
        <v>Shorter Area</v>
      </c>
      <c r="D1295" s="3">
        <v>7</v>
      </c>
      <c r="E1295">
        <f t="shared" si="42"/>
        <v>1</v>
      </c>
    </row>
    <row r="1296" spans="1:5" x14ac:dyDescent="0.2">
      <c r="A1296">
        <v>1295</v>
      </c>
      <c r="B1296" s="1">
        <v>864</v>
      </c>
      <c r="C1296" s="3" t="str">
        <f t="shared" si="41"/>
        <v>Shorter Area</v>
      </c>
      <c r="D1296" s="3">
        <v>5</v>
      </c>
      <c r="E1296">
        <f t="shared" si="42"/>
        <v>0</v>
      </c>
    </row>
    <row r="1297" spans="1:5" x14ac:dyDescent="0.2">
      <c r="A1297">
        <v>1296</v>
      </c>
      <c r="B1297" s="1">
        <v>1052</v>
      </c>
      <c r="C1297" s="3" t="str">
        <f t="shared" si="41"/>
        <v>Shorter Area</v>
      </c>
      <c r="D1297" s="3">
        <v>5</v>
      </c>
      <c r="E1297">
        <f t="shared" si="42"/>
        <v>0</v>
      </c>
    </row>
    <row r="1298" spans="1:5" x14ac:dyDescent="0.2">
      <c r="A1298">
        <v>1297</v>
      </c>
      <c r="B1298" s="1">
        <v>1128</v>
      </c>
      <c r="C1298" s="3" t="str">
        <f t="shared" si="41"/>
        <v>Shorter Area</v>
      </c>
      <c r="D1298" s="3">
        <v>5</v>
      </c>
      <c r="E1298">
        <f t="shared" si="42"/>
        <v>0</v>
      </c>
    </row>
    <row r="1299" spans="1:5" x14ac:dyDescent="0.2">
      <c r="A1299">
        <v>1298</v>
      </c>
      <c r="B1299" s="1">
        <v>1072</v>
      </c>
      <c r="C1299" s="3" t="str">
        <f t="shared" si="41"/>
        <v>Shorter Area</v>
      </c>
      <c r="D1299" s="3">
        <v>6</v>
      </c>
      <c r="E1299">
        <f t="shared" si="42"/>
        <v>1</v>
      </c>
    </row>
    <row r="1300" spans="1:5" x14ac:dyDescent="0.2">
      <c r="A1300">
        <v>1299</v>
      </c>
      <c r="B1300" s="1">
        <v>5642</v>
      </c>
      <c r="C1300" s="3" t="str">
        <f t="shared" si="41"/>
        <v>Larger Area</v>
      </c>
      <c r="D1300" s="3">
        <v>10</v>
      </c>
      <c r="E1300">
        <f t="shared" si="42"/>
        <v>1</v>
      </c>
    </row>
    <row r="1301" spans="1:5" x14ac:dyDescent="0.2">
      <c r="A1301">
        <v>1300</v>
      </c>
      <c r="B1301" s="1">
        <v>1246</v>
      </c>
      <c r="C1301" s="3" t="str">
        <f t="shared" si="41"/>
        <v>Shorter Area</v>
      </c>
      <c r="D1301" s="3">
        <v>5</v>
      </c>
      <c r="E1301">
        <f t="shared" si="42"/>
        <v>0</v>
      </c>
    </row>
    <row r="1302" spans="1:5" x14ac:dyDescent="0.2">
      <c r="A1302">
        <v>1301</v>
      </c>
      <c r="B1302" s="1">
        <v>1983</v>
      </c>
      <c r="C1302" s="3" t="str">
        <f t="shared" si="41"/>
        <v>Larger Area</v>
      </c>
      <c r="D1302" s="3">
        <v>7</v>
      </c>
      <c r="E1302">
        <f t="shared" si="42"/>
        <v>1</v>
      </c>
    </row>
    <row r="1303" spans="1:5" x14ac:dyDescent="0.2">
      <c r="A1303">
        <v>1302</v>
      </c>
      <c r="B1303" s="1">
        <v>1494</v>
      </c>
      <c r="C1303" s="3" t="str">
        <f t="shared" si="41"/>
        <v>Shorter Area</v>
      </c>
      <c r="D1303" s="3">
        <v>6</v>
      </c>
      <c r="E1303">
        <f t="shared" si="42"/>
        <v>1</v>
      </c>
    </row>
    <row r="1304" spans="1:5" x14ac:dyDescent="0.2">
      <c r="A1304">
        <v>1303</v>
      </c>
      <c r="B1304" s="1">
        <v>2526</v>
      </c>
      <c r="C1304" s="3" t="str">
        <f t="shared" si="41"/>
        <v>Larger Area</v>
      </c>
      <c r="D1304" s="3">
        <v>8</v>
      </c>
      <c r="E1304">
        <f t="shared" si="42"/>
        <v>1</v>
      </c>
    </row>
    <row r="1305" spans="1:5" x14ac:dyDescent="0.2">
      <c r="A1305">
        <v>1304</v>
      </c>
      <c r="B1305" s="1">
        <v>1616</v>
      </c>
      <c r="C1305" s="3" t="str">
        <f t="shared" si="41"/>
        <v>Shorter Area</v>
      </c>
      <c r="D1305" s="3">
        <v>7</v>
      </c>
      <c r="E1305">
        <f t="shared" si="42"/>
        <v>1</v>
      </c>
    </row>
    <row r="1306" spans="1:5" x14ac:dyDescent="0.2">
      <c r="A1306">
        <v>1305</v>
      </c>
      <c r="B1306" s="1">
        <v>1708</v>
      </c>
      <c r="C1306" s="3" t="str">
        <f t="shared" si="41"/>
        <v>Shorter Area</v>
      </c>
      <c r="D1306" s="3">
        <v>7</v>
      </c>
      <c r="E1306">
        <f t="shared" si="42"/>
        <v>1</v>
      </c>
    </row>
    <row r="1307" spans="1:5" x14ac:dyDescent="0.2">
      <c r="A1307">
        <v>1306</v>
      </c>
      <c r="B1307" s="1">
        <v>1652</v>
      </c>
      <c r="C1307" s="3" t="str">
        <f t="shared" si="41"/>
        <v>Shorter Area</v>
      </c>
      <c r="D1307" s="3">
        <v>9</v>
      </c>
      <c r="E1307">
        <f t="shared" si="42"/>
        <v>1</v>
      </c>
    </row>
    <row r="1308" spans="1:5" x14ac:dyDescent="0.2">
      <c r="A1308">
        <v>1307</v>
      </c>
      <c r="B1308" s="1">
        <v>1368</v>
      </c>
      <c r="C1308" s="3" t="str">
        <f t="shared" si="41"/>
        <v>Shorter Area</v>
      </c>
      <c r="D1308" s="3">
        <v>7</v>
      </c>
      <c r="E1308">
        <f t="shared" si="42"/>
        <v>1</v>
      </c>
    </row>
    <row r="1309" spans="1:5" x14ac:dyDescent="0.2">
      <c r="A1309">
        <v>1308</v>
      </c>
      <c r="B1309" s="1">
        <v>990</v>
      </c>
      <c r="C1309" s="3" t="str">
        <f t="shared" si="41"/>
        <v>Shorter Area</v>
      </c>
      <c r="D1309" s="3">
        <v>5</v>
      </c>
      <c r="E1309">
        <f t="shared" si="42"/>
        <v>0</v>
      </c>
    </row>
    <row r="1310" spans="1:5" x14ac:dyDescent="0.2">
      <c r="A1310">
        <v>1309</v>
      </c>
      <c r="B1310" s="1">
        <v>1122</v>
      </c>
      <c r="C1310" s="3" t="str">
        <f t="shared" si="41"/>
        <v>Shorter Area</v>
      </c>
      <c r="D1310" s="3">
        <v>5</v>
      </c>
      <c r="E1310">
        <f t="shared" si="42"/>
        <v>0</v>
      </c>
    </row>
    <row r="1311" spans="1:5" x14ac:dyDescent="0.2">
      <c r="A1311">
        <v>1310</v>
      </c>
      <c r="B1311" s="1">
        <v>1294</v>
      </c>
      <c r="C1311" s="3" t="str">
        <f t="shared" si="41"/>
        <v>Shorter Area</v>
      </c>
      <c r="D1311" s="3">
        <v>6</v>
      </c>
      <c r="E1311">
        <f t="shared" si="42"/>
        <v>1</v>
      </c>
    </row>
    <row r="1312" spans="1:5" x14ac:dyDescent="0.2">
      <c r="A1312">
        <v>1311</v>
      </c>
      <c r="B1312" s="1">
        <v>1902</v>
      </c>
      <c r="C1312" s="3" t="str">
        <f t="shared" si="41"/>
        <v>Larger Area</v>
      </c>
      <c r="D1312" s="3">
        <v>7</v>
      </c>
      <c r="E1312">
        <f t="shared" si="42"/>
        <v>1</v>
      </c>
    </row>
    <row r="1313" spans="1:5" x14ac:dyDescent="0.2">
      <c r="A1313">
        <v>1312</v>
      </c>
      <c r="B1313" s="1">
        <v>1274</v>
      </c>
      <c r="C1313" s="3" t="str">
        <f t="shared" si="41"/>
        <v>Shorter Area</v>
      </c>
      <c r="D1313" s="3">
        <v>7</v>
      </c>
      <c r="E1313">
        <f t="shared" si="42"/>
        <v>1</v>
      </c>
    </row>
    <row r="1314" spans="1:5" x14ac:dyDescent="0.2">
      <c r="A1314">
        <v>1313</v>
      </c>
      <c r="B1314" s="1">
        <v>2810</v>
      </c>
      <c r="C1314" s="3" t="str">
        <f t="shared" si="41"/>
        <v>Larger Area</v>
      </c>
      <c r="D1314" s="3">
        <v>8</v>
      </c>
      <c r="E1314">
        <f t="shared" si="42"/>
        <v>1</v>
      </c>
    </row>
    <row r="1315" spans="1:5" x14ac:dyDescent="0.2">
      <c r="A1315">
        <v>1314</v>
      </c>
      <c r="B1315" s="1">
        <v>2599</v>
      </c>
      <c r="C1315" s="3" t="str">
        <f t="shared" si="41"/>
        <v>Larger Area</v>
      </c>
      <c r="D1315" s="3">
        <v>9</v>
      </c>
      <c r="E1315">
        <f t="shared" si="42"/>
        <v>1</v>
      </c>
    </row>
    <row r="1316" spans="1:5" x14ac:dyDescent="0.2">
      <c r="A1316">
        <v>1315</v>
      </c>
      <c r="B1316" s="1">
        <v>948</v>
      </c>
      <c r="C1316" s="3" t="str">
        <f t="shared" si="41"/>
        <v>Shorter Area</v>
      </c>
      <c r="D1316" s="3">
        <v>4</v>
      </c>
      <c r="E1316">
        <f t="shared" si="42"/>
        <v>0</v>
      </c>
    </row>
    <row r="1317" spans="1:5" x14ac:dyDescent="0.2">
      <c r="A1317">
        <v>1316</v>
      </c>
      <c r="B1317" s="1">
        <v>2112</v>
      </c>
      <c r="C1317" s="3" t="str">
        <f t="shared" si="41"/>
        <v>Larger Area</v>
      </c>
      <c r="D1317" s="3">
        <v>6</v>
      </c>
      <c r="E1317">
        <f t="shared" si="42"/>
        <v>1</v>
      </c>
    </row>
    <row r="1318" spans="1:5" x14ac:dyDescent="0.2">
      <c r="A1318">
        <v>1317</v>
      </c>
      <c r="B1318" s="1">
        <v>1630</v>
      </c>
      <c r="C1318" s="3" t="str">
        <f t="shared" si="41"/>
        <v>Shorter Area</v>
      </c>
      <c r="D1318" s="3">
        <v>8</v>
      </c>
      <c r="E1318">
        <f t="shared" si="42"/>
        <v>1</v>
      </c>
    </row>
    <row r="1319" spans="1:5" x14ac:dyDescent="0.2">
      <c r="A1319">
        <v>1318</v>
      </c>
      <c r="B1319" s="1">
        <v>1352</v>
      </c>
      <c r="C1319" s="3" t="str">
        <f t="shared" si="41"/>
        <v>Shorter Area</v>
      </c>
      <c r="D1319" s="3">
        <v>7</v>
      </c>
      <c r="E1319">
        <f t="shared" si="42"/>
        <v>1</v>
      </c>
    </row>
    <row r="1320" spans="1:5" x14ac:dyDescent="0.2">
      <c r="A1320">
        <v>1319</v>
      </c>
      <c r="B1320" s="1">
        <v>1787</v>
      </c>
      <c r="C1320" s="3" t="str">
        <f t="shared" si="41"/>
        <v>Shorter Area</v>
      </c>
      <c r="D1320" s="3">
        <v>8</v>
      </c>
      <c r="E1320">
        <f t="shared" si="42"/>
        <v>1</v>
      </c>
    </row>
    <row r="1321" spans="1:5" x14ac:dyDescent="0.2">
      <c r="A1321">
        <v>1320</v>
      </c>
      <c r="B1321" s="1">
        <v>948</v>
      </c>
      <c r="C1321" s="3" t="str">
        <f t="shared" si="41"/>
        <v>Shorter Area</v>
      </c>
      <c r="D1321" s="3">
        <v>4</v>
      </c>
      <c r="E1321">
        <f t="shared" si="42"/>
        <v>0</v>
      </c>
    </row>
    <row r="1322" spans="1:5" x14ac:dyDescent="0.2">
      <c r="A1322">
        <v>1321</v>
      </c>
      <c r="B1322" s="1">
        <v>1478</v>
      </c>
      <c r="C1322" s="3" t="str">
        <f t="shared" si="41"/>
        <v>Shorter Area</v>
      </c>
      <c r="D1322" s="3">
        <v>6</v>
      </c>
      <c r="E1322">
        <f t="shared" si="42"/>
        <v>1</v>
      </c>
    </row>
    <row r="1323" spans="1:5" x14ac:dyDescent="0.2">
      <c r="A1323">
        <v>1322</v>
      </c>
      <c r="B1323" s="1">
        <v>720</v>
      </c>
      <c r="C1323" s="3" t="str">
        <f t="shared" si="41"/>
        <v>Shorter Area</v>
      </c>
      <c r="D1323" s="3">
        <v>3</v>
      </c>
      <c r="E1323">
        <f t="shared" si="42"/>
        <v>0</v>
      </c>
    </row>
    <row r="1324" spans="1:5" x14ac:dyDescent="0.2">
      <c r="A1324">
        <v>1323</v>
      </c>
      <c r="B1324" s="1">
        <v>1923</v>
      </c>
      <c r="C1324" s="3" t="str">
        <f t="shared" si="41"/>
        <v>Larger Area</v>
      </c>
      <c r="D1324" s="3">
        <v>7</v>
      </c>
      <c r="E1324">
        <f t="shared" si="42"/>
        <v>1</v>
      </c>
    </row>
    <row r="1325" spans="1:5" x14ac:dyDescent="0.2">
      <c r="A1325">
        <v>1324</v>
      </c>
      <c r="B1325" s="1">
        <v>708</v>
      </c>
      <c r="C1325" s="3" t="str">
        <f t="shared" si="41"/>
        <v>Shorter Area</v>
      </c>
      <c r="D1325" s="3">
        <v>4</v>
      </c>
      <c r="E1325">
        <f t="shared" si="42"/>
        <v>0</v>
      </c>
    </row>
    <row r="1326" spans="1:5" x14ac:dyDescent="0.2">
      <c r="A1326">
        <v>1325</v>
      </c>
      <c r="B1326" s="1">
        <v>1795</v>
      </c>
      <c r="C1326" s="3" t="str">
        <f t="shared" si="41"/>
        <v>Shorter Area</v>
      </c>
      <c r="D1326" s="3">
        <v>8</v>
      </c>
      <c r="E1326">
        <f t="shared" si="42"/>
        <v>1</v>
      </c>
    </row>
    <row r="1327" spans="1:5" x14ac:dyDescent="0.2">
      <c r="A1327">
        <v>1326</v>
      </c>
      <c r="B1327" s="1">
        <v>796</v>
      </c>
      <c r="C1327" s="3" t="str">
        <f t="shared" si="41"/>
        <v>Shorter Area</v>
      </c>
      <c r="D1327" s="3">
        <v>4</v>
      </c>
      <c r="E1327">
        <f t="shared" si="42"/>
        <v>0</v>
      </c>
    </row>
    <row r="1328" spans="1:5" x14ac:dyDescent="0.2">
      <c r="A1328">
        <v>1327</v>
      </c>
      <c r="B1328" s="1">
        <v>774</v>
      </c>
      <c r="C1328" s="3" t="str">
        <f t="shared" si="41"/>
        <v>Shorter Area</v>
      </c>
      <c r="D1328" s="3">
        <v>3</v>
      </c>
      <c r="E1328">
        <f t="shared" si="42"/>
        <v>0</v>
      </c>
    </row>
    <row r="1329" spans="1:5" x14ac:dyDescent="0.2">
      <c r="A1329">
        <v>1328</v>
      </c>
      <c r="B1329" s="1">
        <v>816</v>
      </c>
      <c r="C1329" s="3" t="str">
        <f t="shared" si="41"/>
        <v>Shorter Area</v>
      </c>
      <c r="D1329" s="3">
        <v>5</v>
      </c>
      <c r="E1329">
        <f t="shared" si="42"/>
        <v>0</v>
      </c>
    </row>
    <row r="1330" spans="1:5" x14ac:dyDescent="0.2">
      <c r="A1330">
        <v>1329</v>
      </c>
      <c r="B1330" s="1">
        <v>2792</v>
      </c>
      <c r="C1330" s="3" t="str">
        <f t="shared" si="41"/>
        <v>Larger Area</v>
      </c>
      <c r="D1330" s="3">
        <v>6</v>
      </c>
      <c r="E1330">
        <f t="shared" si="42"/>
        <v>1</v>
      </c>
    </row>
    <row r="1331" spans="1:5" x14ac:dyDescent="0.2">
      <c r="A1331">
        <v>1330</v>
      </c>
      <c r="B1331" s="1">
        <v>1632</v>
      </c>
      <c r="C1331" s="3" t="str">
        <f t="shared" si="41"/>
        <v>Shorter Area</v>
      </c>
      <c r="D1331" s="3">
        <v>7</v>
      </c>
      <c r="E1331">
        <f t="shared" si="42"/>
        <v>1</v>
      </c>
    </row>
    <row r="1332" spans="1:5" x14ac:dyDescent="0.2">
      <c r="A1332">
        <v>1331</v>
      </c>
      <c r="B1332" s="1">
        <v>1588</v>
      </c>
      <c r="C1332" s="3" t="str">
        <f t="shared" si="41"/>
        <v>Shorter Area</v>
      </c>
      <c r="D1332" s="3">
        <v>8</v>
      </c>
      <c r="E1332">
        <f t="shared" si="42"/>
        <v>1</v>
      </c>
    </row>
    <row r="1333" spans="1:5" x14ac:dyDescent="0.2">
      <c r="A1333">
        <v>1332</v>
      </c>
      <c r="B1333" s="1">
        <v>954</v>
      </c>
      <c r="C1333" s="3" t="str">
        <f t="shared" si="41"/>
        <v>Shorter Area</v>
      </c>
      <c r="D1333" s="3">
        <v>5</v>
      </c>
      <c r="E1333">
        <f t="shared" si="42"/>
        <v>0</v>
      </c>
    </row>
    <row r="1334" spans="1:5" x14ac:dyDescent="0.2">
      <c r="A1334">
        <v>1333</v>
      </c>
      <c r="B1334" s="1">
        <v>816</v>
      </c>
      <c r="C1334" s="3" t="str">
        <f t="shared" si="41"/>
        <v>Shorter Area</v>
      </c>
      <c r="D1334" s="3">
        <v>4</v>
      </c>
      <c r="E1334">
        <f t="shared" si="42"/>
        <v>0</v>
      </c>
    </row>
    <row r="1335" spans="1:5" x14ac:dyDescent="0.2">
      <c r="A1335">
        <v>1334</v>
      </c>
      <c r="B1335" s="1">
        <v>1360</v>
      </c>
      <c r="C1335" s="3" t="str">
        <f t="shared" si="41"/>
        <v>Shorter Area</v>
      </c>
      <c r="D1335" s="3">
        <v>5</v>
      </c>
      <c r="E1335">
        <f t="shared" si="42"/>
        <v>0</v>
      </c>
    </row>
    <row r="1336" spans="1:5" x14ac:dyDescent="0.2">
      <c r="A1336">
        <v>1335</v>
      </c>
      <c r="B1336" s="1">
        <v>1365</v>
      </c>
      <c r="C1336" s="3" t="str">
        <f t="shared" si="41"/>
        <v>Shorter Area</v>
      </c>
      <c r="D1336" s="3">
        <v>5</v>
      </c>
      <c r="E1336">
        <f t="shared" si="42"/>
        <v>0</v>
      </c>
    </row>
    <row r="1337" spans="1:5" x14ac:dyDescent="0.2">
      <c r="A1337">
        <v>1336</v>
      </c>
      <c r="B1337" s="1">
        <v>1334</v>
      </c>
      <c r="C1337" s="3" t="str">
        <f t="shared" si="41"/>
        <v>Shorter Area</v>
      </c>
      <c r="D1337" s="3">
        <v>6</v>
      </c>
      <c r="E1337">
        <f t="shared" si="42"/>
        <v>1</v>
      </c>
    </row>
    <row r="1338" spans="1:5" x14ac:dyDescent="0.2">
      <c r="A1338">
        <v>1337</v>
      </c>
      <c r="B1338" s="1">
        <v>1656</v>
      </c>
      <c r="C1338" s="3" t="str">
        <f t="shared" si="41"/>
        <v>Shorter Area</v>
      </c>
      <c r="D1338" s="3">
        <v>5</v>
      </c>
      <c r="E1338">
        <f t="shared" si="42"/>
        <v>0</v>
      </c>
    </row>
    <row r="1339" spans="1:5" x14ac:dyDescent="0.2">
      <c r="A1339">
        <v>1338</v>
      </c>
      <c r="B1339" s="1">
        <v>693</v>
      </c>
      <c r="C1339" s="3" t="str">
        <f t="shared" si="41"/>
        <v>Shorter Area</v>
      </c>
      <c r="D1339" s="3">
        <v>4</v>
      </c>
      <c r="E1339">
        <f t="shared" si="42"/>
        <v>0</v>
      </c>
    </row>
    <row r="1340" spans="1:5" x14ac:dyDescent="0.2">
      <c r="A1340">
        <v>1339</v>
      </c>
      <c r="B1340" s="1">
        <v>1861</v>
      </c>
      <c r="C1340" s="3" t="str">
        <f t="shared" si="41"/>
        <v>Larger Area</v>
      </c>
      <c r="D1340" s="3">
        <v>7</v>
      </c>
      <c r="E1340">
        <f t="shared" si="42"/>
        <v>1</v>
      </c>
    </row>
    <row r="1341" spans="1:5" x14ac:dyDescent="0.2">
      <c r="A1341">
        <v>1340</v>
      </c>
      <c r="B1341" s="1">
        <v>864</v>
      </c>
      <c r="C1341" s="3" t="str">
        <f t="shared" si="41"/>
        <v>Shorter Area</v>
      </c>
      <c r="D1341" s="3">
        <v>5</v>
      </c>
      <c r="E1341">
        <f t="shared" si="42"/>
        <v>0</v>
      </c>
    </row>
    <row r="1342" spans="1:5" x14ac:dyDescent="0.2">
      <c r="A1342">
        <v>1341</v>
      </c>
      <c r="B1342" s="1">
        <v>872</v>
      </c>
      <c r="C1342" s="3" t="str">
        <f t="shared" si="41"/>
        <v>Shorter Area</v>
      </c>
      <c r="D1342" s="3">
        <v>4</v>
      </c>
      <c r="E1342">
        <f t="shared" si="42"/>
        <v>0</v>
      </c>
    </row>
    <row r="1343" spans="1:5" x14ac:dyDescent="0.2">
      <c r="A1343">
        <v>1342</v>
      </c>
      <c r="B1343" s="1">
        <v>1114</v>
      </c>
      <c r="C1343" s="3" t="str">
        <f t="shared" si="41"/>
        <v>Shorter Area</v>
      </c>
      <c r="D1343" s="3">
        <v>6</v>
      </c>
      <c r="E1343">
        <f t="shared" si="42"/>
        <v>1</v>
      </c>
    </row>
    <row r="1344" spans="1:5" x14ac:dyDescent="0.2">
      <c r="A1344">
        <v>1343</v>
      </c>
      <c r="B1344" s="1">
        <v>2169</v>
      </c>
      <c r="C1344" s="3" t="str">
        <f t="shared" si="41"/>
        <v>Larger Area</v>
      </c>
      <c r="D1344" s="3">
        <v>8</v>
      </c>
      <c r="E1344">
        <f t="shared" si="42"/>
        <v>1</v>
      </c>
    </row>
    <row r="1345" spans="1:5" x14ac:dyDescent="0.2">
      <c r="A1345">
        <v>1344</v>
      </c>
      <c r="B1345" s="1">
        <v>1913</v>
      </c>
      <c r="C1345" s="3" t="str">
        <f t="shared" si="41"/>
        <v>Larger Area</v>
      </c>
      <c r="D1345" s="3">
        <v>6</v>
      </c>
      <c r="E1345">
        <f t="shared" si="42"/>
        <v>1</v>
      </c>
    </row>
    <row r="1346" spans="1:5" x14ac:dyDescent="0.2">
      <c r="A1346">
        <v>1345</v>
      </c>
      <c r="B1346" s="1">
        <v>1456</v>
      </c>
      <c r="C1346" s="3" t="str">
        <f t="shared" si="41"/>
        <v>Shorter Area</v>
      </c>
      <c r="D1346" s="3">
        <v>7</v>
      </c>
      <c r="E1346">
        <f t="shared" si="42"/>
        <v>1</v>
      </c>
    </row>
    <row r="1347" spans="1:5" x14ac:dyDescent="0.2">
      <c r="A1347">
        <v>1346</v>
      </c>
      <c r="B1347" s="1">
        <v>960</v>
      </c>
      <c r="C1347" s="3" t="str">
        <f t="shared" ref="C1347:C1410" si="43">IF(B1347&gt;1800,"Larger Area","Shorter Area")</f>
        <v>Shorter Area</v>
      </c>
      <c r="D1347" s="3">
        <v>4</v>
      </c>
      <c r="E1347">
        <f t="shared" ref="E1347:E1410" si="44">IF(D1347&gt;=6,1,0)</f>
        <v>0</v>
      </c>
    </row>
    <row r="1348" spans="1:5" x14ac:dyDescent="0.2">
      <c r="A1348">
        <v>1347</v>
      </c>
      <c r="B1348" s="1">
        <v>2156</v>
      </c>
      <c r="C1348" s="3" t="str">
        <f t="shared" si="43"/>
        <v>Larger Area</v>
      </c>
      <c r="D1348" s="3">
        <v>7</v>
      </c>
      <c r="E1348">
        <f t="shared" si="44"/>
        <v>1</v>
      </c>
    </row>
    <row r="1349" spans="1:5" x14ac:dyDescent="0.2">
      <c r="A1349">
        <v>1348</v>
      </c>
      <c r="B1349" s="1">
        <v>1776</v>
      </c>
      <c r="C1349" s="3" t="str">
        <f t="shared" si="43"/>
        <v>Shorter Area</v>
      </c>
      <c r="D1349" s="3">
        <v>8</v>
      </c>
      <c r="E1349">
        <f t="shared" si="44"/>
        <v>1</v>
      </c>
    </row>
    <row r="1350" spans="1:5" x14ac:dyDescent="0.2">
      <c r="A1350">
        <v>1349</v>
      </c>
      <c r="B1350" s="1">
        <v>1494</v>
      </c>
      <c r="C1350" s="3" t="str">
        <f t="shared" si="43"/>
        <v>Shorter Area</v>
      </c>
      <c r="D1350" s="3">
        <v>7</v>
      </c>
      <c r="E1350">
        <f t="shared" si="44"/>
        <v>1</v>
      </c>
    </row>
    <row r="1351" spans="1:5" x14ac:dyDescent="0.2">
      <c r="A1351">
        <v>1350</v>
      </c>
      <c r="B1351" s="1">
        <v>2358</v>
      </c>
      <c r="C1351" s="3" t="str">
        <f t="shared" si="43"/>
        <v>Larger Area</v>
      </c>
      <c r="D1351" s="3">
        <v>8</v>
      </c>
      <c r="E1351">
        <f t="shared" si="44"/>
        <v>1</v>
      </c>
    </row>
    <row r="1352" spans="1:5" x14ac:dyDescent="0.2">
      <c r="A1352">
        <v>1351</v>
      </c>
      <c r="B1352" s="1">
        <v>2634</v>
      </c>
      <c r="C1352" s="3" t="str">
        <f t="shared" si="43"/>
        <v>Larger Area</v>
      </c>
      <c r="D1352" s="3">
        <v>5</v>
      </c>
      <c r="E1352">
        <f t="shared" si="44"/>
        <v>0</v>
      </c>
    </row>
    <row r="1353" spans="1:5" x14ac:dyDescent="0.2">
      <c r="A1353">
        <v>1352</v>
      </c>
      <c r="B1353" s="1">
        <v>1716</v>
      </c>
      <c r="C1353" s="3" t="str">
        <f t="shared" si="43"/>
        <v>Shorter Area</v>
      </c>
      <c r="D1353" s="3">
        <v>6</v>
      </c>
      <c r="E1353">
        <f t="shared" si="44"/>
        <v>1</v>
      </c>
    </row>
    <row r="1354" spans="1:5" x14ac:dyDescent="0.2">
      <c r="A1354">
        <v>1353</v>
      </c>
      <c r="B1354" s="1">
        <v>1176</v>
      </c>
      <c r="C1354" s="3" t="str">
        <f t="shared" si="43"/>
        <v>Shorter Area</v>
      </c>
      <c r="D1354" s="3">
        <v>6</v>
      </c>
      <c r="E1354">
        <f t="shared" si="44"/>
        <v>1</v>
      </c>
    </row>
    <row r="1355" spans="1:5" x14ac:dyDescent="0.2">
      <c r="A1355">
        <v>1354</v>
      </c>
      <c r="B1355" s="1">
        <v>3238</v>
      </c>
      <c r="C1355" s="3" t="str">
        <f t="shared" si="43"/>
        <v>Larger Area</v>
      </c>
      <c r="D1355" s="3">
        <v>8</v>
      </c>
      <c r="E1355">
        <f t="shared" si="44"/>
        <v>1</v>
      </c>
    </row>
    <row r="1356" spans="1:5" x14ac:dyDescent="0.2">
      <c r="A1356">
        <v>1355</v>
      </c>
      <c r="B1356" s="1">
        <v>1865</v>
      </c>
      <c r="C1356" s="3" t="str">
        <f t="shared" si="43"/>
        <v>Larger Area</v>
      </c>
      <c r="D1356" s="3">
        <v>7</v>
      </c>
      <c r="E1356">
        <f t="shared" si="44"/>
        <v>1</v>
      </c>
    </row>
    <row r="1357" spans="1:5" x14ac:dyDescent="0.2">
      <c r="A1357">
        <v>1356</v>
      </c>
      <c r="B1357" s="1">
        <v>1920</v>
      </c>
      <c r="C1357" s="3" t="str">
        <f t="shared" si="43"/>
        <v>Larger Area</v>
      </c>
      <c r="D1357" s="3">
        <v>7</v>
      </c>
      <c r="E1357">
        <f t="shared" si="44"/>
        <v>1</v>
      </c>
    </row>
    <row r="1358" spans="1:5" x14ac:dyDescent="0.2">
      <c r="A1358">
        <v>1357</v>
      </c>
      <c r="B1358" s="1">
        <v>892</v>
      </c>
      <c r="C1358" s="3" t="str">
        <f t="shared" si="43"/>
        <v>Shorter Area</v>
      </c>
      <c r="D1358" s="3">
        <v>5</v>
      </c>
      <c r="E1358">
        <f t="shared" si="44"/>
        <v>0</v>
      </c>
    </row>
    <row r="1359" spans="1:5" x14ac:dyDescent="0.2">
      <c r="A1359">
        <v>1358</v>
      </c>
      <c r="B1359" s="1">
        <v>1078</v>
      </c>
      <c r="C1359" s="3" t="str">
        <f t="shared" si="43"/>
        <v>Shorter Area</v>
      </c>
      <c r="D1359" s="3">
        <v>5</v>
      </c>
      <c r="E1359">
        <f t="shared" si="44"/>
        <v>0</v>
      </c>
    </row>
    <row r="1360" spans="1:5" x14ac:dyDescent="0.2">
      <c r="A1360">
        <v>1359</v>
      </c>
      <c r="B1360" s="1">
        <v>1573</v>
      </c>
      <c r="C1360" s="3" t="str">
        <f t="shared" si="43"/>
        <v>Shorter Area</v>
      </c>
      <c r="D1360" s="3">
        <v>6</v>
      </c>
      <c r="E1360">
        <f t="shared" si="44"/>
        <v>1</v>
      </c>
    </row>
    <row r="1361" spans="1:5" x14ac:dyDescent="0.2">
      <c r="A1361">
        <v>1360</v>
      </c>
      <c r="B1361" s="1">
        <v>1980</v>
      </c>
      <c r="C1361" s="3" t="str">
        <f t="shared" si="43"/>
        <v>Larger Area</v>
      </c>
      <c r="D1361" s="3">
        <v>9</v>
      </c>
      <c r="E1361">
        <f t="shared" si="44"/>
        <v>1</v>
      </c>
    </row>
    <row r="1362" spans="1:5" x14ac:dyDescent="0.2">
      <c r="A1362">
        <v>1361</v>
      </c>
      <c r="B1362" s="1">
        <v>2601</v>
      </c>
      <c r="C1362" s="3" t="str">
        <f t="shared" si="43"/>
        <v>Larger Area</v>
      </c>
      <c r="D1362" s="3">
        <v>5</v>
      </c>
      <c r="E1362">
        <f t="shared" si="44"/>
        <v>0</v>
      </c>
    </row>
    <row r="1363" spans="1:5" x14ac:dyDescent="0.2">
      <c r="A1363">
        <v>1362</v>
      </c>
      <c r="B1363" s="1">
        <v>1530</v>
      </c>
      <c r="C1363" s="3" t="str">
        <f t="shared" si="43"/>
        <v>Shorter Area</v>
      </c>
      <c r="D1363" s="3">
        <v>7</v>
      </c>
      <c r="E1363">
        <f t="shared" si="44"/>
        <v>1</v>
      </c>
    </row>
    <row r="1364" spans="1:5" x14ac:dyDescent="0.2">
      <c r="A1364">
        <v>1363</v>
      </c>
      <c r="B1364" s="1">
        <v>1738</v>
      </c>
      <c r="C1364" s="3" t="str">
        <f t="shared" si="43"/>
        <v>Shorter Area</v>
      </c>
      <c r="D1364" s="3">
        <v>4</v>
      </c>
      <c r="E1364">
        <f t="shared" si="44"/>
        <v>0</v>
      </c>
    </row>
    <row r="1365" spans="1:5" x14ac:dyDescent="0.2">
      <c r="A1365">
        <v>1364</v>
      </c>
      <c r="B1365" s="1">
        <v>1412</v>
      </c>
      <c r="C1365" s="3" t="str">
        <f t="shared" si="43"/>
        <v>Shorter Area</v>
      </c>
      <c r="D1365" s="3">
        <v>6</v>
      </c>
      <c r="E1365">
        <f t="shared" si="44"/>
        <v>1</v>
      </c>
    </row>
    <row r="1366" spans="1:5" x14ac:dyDescent="0.2">
      <c r="A1366">
        <v>1365</v>
      </c>
      <c r="B1366" s="1">
        <v>1200</v>
      </c>
      <c r="C1366" s="3" t="str">
        <f t="shared" si="43"/>
        <v>Shorter Area</v>
      </c>
      <c r="D1366" s="3">
        <v>7</v>
      </c>
      <c r="E1366">
        <f t="shared" si="44"/>
        <v>1</v>
      </c>
    </row>
    <row r="1367" spans="1:5" x14ac:dyDescent="0.2">
      <c r="A1367">
        <v>1366</v>
      </c>
      <c r="B1367" s="1">
        <v>1674</v>
      </c>
      <c r="C1367" s="3" t="str">
        <f t="shared" si="43"/>
        <v>Shorter Area</v>
      </c>
      <c r="D1367" s="3">
        <v>7</v>
      </c>
      <c r="E1367">
        <f t="shared" si="44"/>
        <v>1</v>
      </c>
    </row>
    <row r="1368" spans="1:5" x14ac:dyDescent="0.2">
      <c r="A1368">
        <v>1367</v>
      </c>
      <c r="B1368" s="1">
        <v>1790</v>
      </c>
      <c r="C1368" s="3" t="str">
        <f t="shared" si="43"/>
        <v>Shorter Area</v>
      </c>
      <c r="D1368" s="3">
        <v>7</v>
      </c>
      <c r="E1368">
        <f t="shared" si="44"/>
        <v>1</v>
      </c>
    </row>
    <row r="1369" spans="1:5" x14ac:dyDescent="0.2">
      <c r="A1369">
        <v>1368</v>
      </c>
      <c r="B1369" s="1">
        <v>1475</v>
      </c>
      <c r="C1369" s="3" t="str">
        <f t="shared" si="43"/>
        <v>Shorter Area</v>
      </c>
      <c r="D1369" s="3">
        <v>5</v>
      </c>
      <c r="E1369">
        <f t="shared" si="44"/>
        <v>0</v>
      </c>
    </row>
    <row r="1370" spans="1:5" x14ac:dyDescent="0.2">
      <c r="A1370">
        <v>1369</v>
      </c>
      <c r="B1370" s="1">
        <v>848</v>
      </c>
      <c r="C1370" s="3" t="str">
        <f t="shared" si="43"/>
        <v>Shorter Area</v>
      </c>
      <c r="D1370" s="3">
        <v>6</v>
      </c>
      <c r="E1370">
        <f t="shared" si="44"/>
        <v>1</v>
      </c>
    </row>
    <row r="1371" spans="1:5" x14ac:dyDescent="0.2">
      <c r="A1371">
        <v>1370</v>
      </c>
      <c r="B1371" s="1">
        <v>1668</v>
      </c>
      <c r="C1371" s="3" t="str">
        <f t="shared" si="43"/>
        <v>Shorter Area</v>
      </c>
      <c r="D1371" s="3">
        <v>8</v>
      </c>
      <c r="E1371">
        <f t="shared" si="44"/>
        <v>1</v>
      </c>
    </row>
    <row r="1372" spans="1:5" x14ac:dyDescent="0.2">
      <c r="A1372">
        <v>1371</v>
      </c>
      <c r="B1372" s="1">
        <v>1374</v>
      </c>
      <c r="C1372" s="3" t="str">
        <f t="shared" si="43"/>
        <v>Shorter Area</v>
      </c>
      <c r="D1372" s="3">
        <v>4</v>
      </c>
      <c r="E1372">
        <f t="shared" si="44"/>
        <v>0</v>
      </c>
    </row>
    <row r="1373" spans="1:5" x14ac:dyDescent="0.2">
      <c r="A1373">
        <v>1372</v>
      </c>
      <c r="B1373" s="1">
        <v>1661</v>
      </c>
      <c r="C1373" s="3" t="str">
        <f t="shared" si="43"/>
        <v>Shorter Area</v>
      </c>
      <c r="D1373" s="3">
        <v>6</v>
      </c>
      <c r="E1373">
        <f t="shared" si="44"/>
        <v>1</v>
      </c>
    </row>
    <row r="1374" spans="1:5" x14ac:dyDescent="0.2">
      <c r="A1374">
        <v>1373</v>
      </c>
      <c r="B1374" s="1">
        <v>2097</v>
      </c>
      <c r="C1374" s="3" t="str">
        <f t="shared" si="43"/>
        <v>Larger Area</v>
      </c>
      <c r="D1374" s="3">
        <v>7</v>
      </c>
      <c r="E1374">
        <f t="shared" si="44"/>
        <v>1</v>
      </c>
    </row>
    <row r="1375" spans="1:5" x14ac:dyDescent="0.2">
      <c r="A1375">
        <v>1374</v>
      </c>
      <c r="B1375" s="1">
        <v>2633</v>
      </c>
      <c r="C1375" s="3" t="str">
        <f t="shared" si="43"/>
        <v>Larger Area</v>
      </c>
      <c r="D1375" s="3">
        <v>10</v>
      </c>
      <c r="E1375">
        <f t="shared" si="44"/>
        <v>1</v>
      </c>
    </row>
    <row r="1376" spans="1:5" x14ac:dyDescent="0.2">
      <c r="A1376">
        <v>1375</v>
      </c>
      <c r="B1376" s="1">
        <v>1958</v>
      </c>
      <c r="C1376" s="3" t="str">
        <f t="shared" si="43"/>
        <v>Larger Area</v>
      </c>
      <c r="D1376" s="3">
        <v>7</v>
      </c>
      <c r="E1376">
        <f t="shared" si="44"/>
        <v>1</v>
      </c>
    </row>
    <row r="1377" spans="1:5" x14ac:dyDescent="0.2">
      <c r="A1377">
        <v>1376</v>
      </c>
      <c r="B1377" s="1">
        <v>1571</v>
      </c>
      <c r="C1377" s="3" t="str">
        <f t="shared" si="43"/>
        <v>Shorter Area</v>
      </c>
      <c r="D1377" s="3">
        <v>8</v>
      </c>
      <c r="E1377">
        <f t="shared" si="44"/>
        <v>1</v>
      </c>
    </row>
    <row r="1378" spans="1:5" x14ac:dyDescent="0.2">
      <c r="A1378">
        <v>1377</v>
      </c>
      <c r="B1378" s="1">
        <v>790</v>
      </c>
      <c r="C1378" s="3" t="str">
        <f t="shared" si="43"/>
        <v>Shorter Area</v>
      </c>
      <c r="D1378" s="3">
        <v>6</v>
      </c>
      <c r="E1378">
        <f t="shared" si="44"/>
        <v>1</v>
      </c>
    </row>
    <row r="1379" spans="1:5" x14ac:dyDescent="0.2">
      <c r="A1379">
        <v>1378</v>
      </c>
      <c r="B1379" s="1">
        <v>1604</v>
      </c>
      <c r="C1379" s="3" t="str">
        <f t="shared" si="43"/>
        <v>Shorter Area</v>
      </c>
      <c r="D1379" s="3">
        <v>5</v>
      </c>
      <c r="E1379">
        <f t="shared" si="44"/>
        <v>0</v>
      </c>
    </row>
    <row r="1380" spans="1:5" x14ac:dyDescent="0.2">
      <c r="A1380">
        <v>1379</v>
      </c>
      <c r="B1380" s="1">
        <v>987</v>
      </c>
      <c r="C1380" s="3" t="str">
        <f t="shared" si="43"/>
        <v>Shorter Area</v>
      </c>
      <c r="D1380" s="3">
        <v>6</v>
      </c>
      <c r="E1380">
        <f t="shared" si="44"/>
        <v>1</v>
      </c>
    </row>
    <row r="1381" spans="1:5" x14ac:dyDescent="0.2">
      <c r="A1381">
        <v>1380</v>
      </c>
      <c r="B1381" s="1">
        <v>1394</v>
      </c>
      <c r="C1381" s="3" t="str">
        <f t="shared" si="43"/>
        <v>Shorter Area</v>
      </c>
      <c r="D1381" s="3">
        <v>5</v>
      </c>
      <c r="E1381">
        <f t="shared" si="44"/>
        <v>0</v>
      </c>
    </row>
    <row r="1382" spans="1:5" x14ac:dyDescent="0.2">
      <c r="A1382">
        <v>1381</v>
      </c>
      <c r="B1382" s="1">
        <v>864</v>
      </c>
      <c r="C1382" s="3" t="str">
        <f t="shared" si="43"/>
        <v>Shorter Area</v>
      </c>
      <c r="D1382" s="3">
        <v>3</v>
      </c>
      <c r="E1382">
        <f t="shared" si="44"/>
        <v>0</v>
      </c>
    </row>
    <row r="1383" spans="1:5" x14ac:dyDescent="0.2">
      <c r="A1383">
        <v>1382</v>
      </c>
      <c r="B1383" s="1">
        <v>2117</v>
      </c>
      <c r="C1383" s="3" t="str">
        <f t="shared" si="43"/>
        <v>Larger Area</v>
      </c>
      <c r="D1383" s="3">
        <v>6</v>
      </c>
      <c r="E1383">
        <f t="shared" si="44"/>
        <v>1</v>
      </c>
    </row>
    <row r="1384" spans="1:5" x14ac:dyDescent="0.2">
      <c r="A1384">
        <v>1383</v>
      </c>
      <c r="B1384" s="1">
        <v>1762</v>
      </c>
      <c r="C1384" s="3" t="str">
        <f t="shared" si="43"/>
        <v>Shorter Area</v>
      </c>
      <c r="D1384" s="3">
        <v>7</v>
      </c>
      <c r="E1384">
        <f t="shared" si="44"/>
        <v>1</v>
      </c>
    </row>
    <row r="1385" spans="1:5" x14ac:dyDescent="0.2">
      <c r="A1385">
        <v>1384</v>
      </c>
      <c r="B1385" s="1">
        <v>1416</v>
      </c>
      <c r="C1385" s="3" t="str">
        <f t="shared" si="43"/>
        <v>Shorter Area</v>
      </c>
      <c r="D1385" s="3">
        <v>5</v>
      </c>
      <c r="E1385">
        <f t="shared" si="44"/>
        <v>0</v>
      </c>
    </row>
    <row r="1386" spans="1:5" x14ac:dyDescent="0.2">
      <c r="A1386">
        <v>1385</v>
      </c>
      <c r="B1386" s="1">
        <v>1258</v>
      </c>
      <c r="C1386" s="3" t="str">
        <f t="shared" si="43"/>
        <v>Shorter Area</v>
      </c>
      <c r="D1386" s="3">
        <v>6</v>
      </c>
      <c r="E1386">
        <f t="shared" si="44"/>
        <v>1</v>
      </c>
    </row>
    <row r="1387" spans="1:5" x14ac:dyDescent="0.2">
      <c r="A1387">
        <v>1386</v>
      </c>
      <c r="B1387" s="1">
        <v>1154</v>
      </c>
      <c r="C1387" s="3" t="str">
        <f t="shared" si="43"/>
        <v>Shorter Area</v>
      </c>
      <c r="D1387" s="3">
        <v>4</v>
      </c>
      <c r="E1387">
        <f t="shared" si="44"/>
        <v>0</v>
      </c>
    </row>
    <row r="1388" spans="1:5" x14ac:dyDescent="0.2">
      <c r="A1388">
        <v>1387</v>
      </c>
      <c r="B1388" s="1">
        <v>2784</v>
      </c>
      <c r="C1388" s="3" t="str">
        <f t="shared" si="43"/>
        <v>Larger Area</v>
      </c>
      <c r="D1388" s="3">
        <v>7</v>
      </c>
      <c r="E1388">
        <f t="shared" si="44"/>
        <v>1</v>
      </c>
    </row>
    <row r="1389" spans="1:5" x14ac:dyDescent="0.2">
      <c r="A1389">
        <v>1388</v>
      </c>
      <c r="B1389" s="1">
        <v>2526</v>
      </c>
      <c r="C1389" s="3" t="str">
        <f t="shared" si="43"/>
        <v>Larger Area</v>
      </c>
      <c r="D1389" s="3">
        <v>6</v>
      </c>
      <c r="E1389">
        <f t="shared" si="44"/>
        <v>1</v>
      </c>
    </row>
    <row r="1390" spans="1:5" x14ac:dyDescent="0.2">
      <c r="A1390">
        <v>1389</v>
      </c>
      <c r="B1390" s="1">
        <v>1746</v>
      </c>
      <c r="C1390" s="3" t="str">
        <f t="shared" si="43"/>
        <v>Shorter Area</v>
      </c>
      <c r="D1390" s="3">
        <v>9</v>
      </c>
      <c r="E1390">
        <f t="shared" si="44"/>
        <v>1</v>
      </c>
    </row>
    <row r="1391" spans="1:5" x14ac:dyDescent="0.2">
      <c r="A1391">
        <v>1390</v>
      </c>
      <c r="B1391" s="1">
        <v>1218</v>
      </c>
      <c r="C1391" s="3" t="str">
        <f t="shared" si="43"/>
        <v>Shorter Area</v>
      </c>
      <c r="D1391" s="3">
        <v>6</v>
      </c>
      <c r="E1391">
        <f t="shared" si="44"/>
        <v>1</v>
      </c>
    </row>
    <row r="1392" spans="1:5" x14ac:dyDescent="0.2">
      <c r="A1392">
        <v>1391</v>
      </c>
      <c r="B1392" s="1">
        <v>1525</v>
      </c>
      <c r="C1392" s="3" t="str">
        <f t="shared" si="43"/>
        <v>Shorter Area</v>
      </c>
      <c r="D1392" s="3">
        <v>7</v>
      </c>
      <c r="E1392">
        <f t="shared" si="44"/>
        <v>1</v>
      </c>
    </row>
    <row r="1393" spans="1:5" x14ac:dyDescent="0.2">
      <c r="A1393">
        <v>1392</v>
      </c>
      <c r="B1393" s="1">
        <v>1584</v>
      </c>
      <c r="C1393" s="3" t="str">
        <f t="shared" si="43"/>
        <v>Shorter Area</v>
      </c>
      <c r="D1393" s="3">
        <v>5</v>
      </c>
      <c r="E1393">
        <f t="shared" si="44"/>
        <v>0</v>
      </c>
    </row>
    <row r="1394" spans="1:5" x14ac:dyDescent="0.2">
      <c r="A1394">
        <v>1393</v>
      </c>
      <c r="B1394" s="1">
        <v>900</v>
      </c>
      <c r="C1394" s="3" t="str">
        <f t="shared" si="43"/>
        <v>Shorter Area</v>
      </c>
      <c r="D1394" s="3">
        <v>5</v>
      </c>
      <c r="E1394">
        <f t="shared" si="44"/>
        <v>0</v>
      </c>
    </row>
    <row r="1395" spans="1:5" x14ac:dyDescent="0.2">
      <c r="A1395">
        <v>1394</v>
      </c>
      <c r="B1395" s="1">
        <v>1912</v>
      </c>
      <c r="C1395" s="3" t="str">
        <f t="shared" si="43"/>
        <v>Larger Area</v>
      </c>
      <c r="D1395" s="3">
        <v>6</v>
      </c>
      <c r="E1395">
        <f t="shared" si="44"/>
        <v>1</v>
      </c>
    </row>
    <row r="1396" spans="1:5" x14ac:dyDescent="0.2">
      <c r="A1396">
        <v>1395</v>
      </c>
      <c r="B1396" s="1">
        <v>1500</v>
      </c>
      <c r="C1396" s="3" t="str">
        <f t="shared" si="43"/>
        <v>Shorter Area</v>
      </c>
      <c r="D1396" s="3">
        <v>7</v>
      </c>
      <c r="E1396">
        <f t="shared" si="44"/>
        <v>1</v>
      </c>
    </row>
    <row r="1397" spans="1:5" x14ac:dyDescent="0.2">
      <c r="A1397">
        <v>1396</v>
      </c>
      <c r="B1397" s="1">
        <v>2482</v>
      </c>
      <c r="C1397" s="3" t="str">
        <f t="shared" si="43"/>
        <v>Larger Area</v>
      </c>
      <c r="D1397" s="3">
        <v>8</v>
      </c>
      <c r="E1397">
        <f t="shared" si="44"/>
        <v>1</v>
      </c>
    </row>
    <row r="1398" spans="1:5" x14ac:dyDescent="0.2">
      <c r="A1398">
        <v>1397</v>
      </c>
      <c r="B1398" s="1">
        <v>1687</v>
      </c>
      <c r="C1398" s="3" t="str">
        <f t="shared" si="43"/>
        <v>Shorter Area</v>
      </c>
      <c r="D1398" s="3">
        <v>5</v>
      </c>
      <c r="E1398">
        <f t="shared" si="44"/>
        <v>0</v>
      </c>
    </row>
    <row r="1399" spans="1:5" x14ac:dyDescent="0.2">
      <c r="A1399">
        <v>1398</v>
      </c>
      <c r="B1399" s="1">
        <v>1513</v>
      </c>
      <c r="C1399" s="3" t="str">
        <f t="shared" si="43"/>
        <v>Shorter Area</v>
      </c>
      <c r="D1399" s="3">
        <v>5</v>
      </c>
      <c r="E1399">
        <f t="shared" si="44"/>
        <v>0</v>
      </c>
    </row>
    <row r="1400" spans="1:5" x14ac:dyDescent="0.2">
      <c r="A1400">
        <v>1399</v>
      </c>
      <c r="B1400" s="1">
        <v>1904</v>
      </c>
      <c r="C1400" s="3" t="str">
        <f t="shared" si="43"/>
        <v>Larger Area</v>
      </c>
      <c r="D1400" s="3">
        <v>5</v>
      </c>
      <c r="E1400">
        <f t="shared" si="44"/>
        <v>0</v>
      </c>
    </row>
    <row r="1401" spans="1:5" x14ac:dyDescent="0.2">
      <c r="A1401">
        <v>1400</v>
      </c>
      <c r="B1401" s="1">
        <v>1608</v>
      </c>
      <c r="C1401" s="3" t="str">
        <f t="shared" si="43"/>
        <v>Shorter Area</v>
      </c>
      <c r="D1401" s="3">
        <v>6</v>
      </c>
      <c r="E1401">
        <f t="shared" si="44"/>
        <v>1</v>
      </c>
    </row>
    <row r="1402" spans="1:5" x14ac:dyDescent="0.2">
      <c r="A1402">
        <v>1401</v>
      </c>
      <c r="B1402" s="1">
        <v>1158</v>
      </c>
      <c r="C1402" s="3" t="str">
        <f t="shared" si="43"/>
        <v>Shorter Area</v>
      </c>
      <c r="D1402" s="3">
        <v>6</v>
      </c>
      <c r="E1402">
        <f t="shared" si="44"/>
        <v>1</v>
      </c>
    </row>
    <row r="1403" spans="1:5" x14ac:dyDescent="0.2">
      <c r="A1403">
        <v>1402</v>
      </c>
      <c r="B1403" s="1">
        <v>1593</v>
      </c>
      <c r="C1403" s="3" t="str">
        <f t="shared" si="43"/>
        <v>Shorter Area</v>
      </c>
      <c r="D1403" s="3">
        <v>6</v>
      </c>
      <c r="E1403">
        <f t="shared" si="44"/>
        <v>1</v>
      </c>
    </row>
    <row r="1404" spans="1:5" x14ac:dyDescent="0.2">
      <c r="A1404">
        <v>1403</v>
      </c>
      <c r="B1404" s="1">
        <v>1294</v>
      </c>
      <c r="C1404" s="3" t="str">
        <f t="shared" si="43"/>
        <v>Shorter Area</v>
      </c>
      <c r="D1404" s="3">
        <v>7</v>
      </c>
      <c r="E1404">
        <f t="shared" si="44"/>
        <v>1</v>
      </c>
    </row>
    <row r="1405" spans="1:5" x14ac:dyDescent="0.2">
      <c r="A1405">
        <v>1404</v>
      </c>
      <c r="B1405" s="1">
        <v>1464</v>
      </c>
      <c r="C1405" s="3" t="str">
        <f t="shared" si="43"/>
        <v>Shorter Area</v>
      </c>
      <c r="D1405" s="3">
        <v>8</v>
      </c>
      <c r="E1405">
        <f t="shared" si="44"/>
        <v>1</v>
      </c>
    </row>
    <row r="1406" spans="1:5" x14ac:dyDescent="0.2">
      <c r="A1406">
        <v>1405</v>
      </c>
      <c r="B1406" s="1">
        <v>1214</v>
      </c>
      <c r="C1406" s="3" t="str">
        <f t="shared" si="43"/>
        <v>Shorter Area</v>
      </c>
      <c r="D1406" s="3">
        <v>3</v>
      </c>
      <c r="E1406">
        <f t="shared" si="44"/>
        <v>0</v>
      </c>
    </row>
    <row r="1407" spans="1:5" x14ac:dyDescent="0.2">
      <c r="A1407">
        <v>1406</v>
      </c>
      <c r="B1407" s="1">
        <v>1646</v>
      </c>
      <c r="C1407" s="3" t="str">
        <f t="shared" si="43"/>
        <v>Shorter Area</v>
      </c>
      <c r="D1407" s="3">
        <v>8</v>
      </c>
      <c r="E1407">
        <f t="shared" si="44"/>
        <v>1</v>
      </c>
    </row>
    <row r="1408" spans="1:5" x14ac:dyDescent="0.2">
      <c r="A1408">
        <v>1407</v>
      </c>
      <c r="B1408" s="1">
        <v>768</v>
      </c>
      <c r="C1408" s="3" t="str">
        <f t="shared" si="43"/>
        <v>Shorter Area</v>
      </c>
      <c r="D1408" s="3">
        <v>5</v>
      </c>
      <c r="E1408">
        <f t="shared" si="44"/>
        <v>0</v>
      </c>
    </row>
    <row r="1409" spans="1:5" x14ac:dyDescent="0.2">
      <c r="A1409">
        <v>1408</v>
      </c>
      <c r="B1409" s="1">
        <v>833</v>
      </c>
      <c r="C1409" s="3" t="str">
        <f t="shared" si="43"/>
        <v>Shorter Area</v>
      </c>
      <c r="D1409" s="3">
        <v>5</v>
      </c>
      <c r="E1409">
        <f t="shared" si="44"/>
        <v>0</v>
      </c>
    </row>
    <row r="1410" spans="1:5" x14ac:dyDescent="0.2">
      <c r="A1410">
        <v>1409</v>
      </c>
      <c r="B1410" s="1">
        <v>1363</v>
      </c>
      <c r="C1410" s="3" t="str">
        <f t="shared" si="43"/>
        <v>Shorter Area</v>
      </c>
      <c r="D1410" s="3">
        <v>4</v>
      </c>
      <c r="E1410">
        <f t="shared" si="44"/>
        <v>0</v>
      </c>
    </row>
    <row r="1411" spans="1:5" x14ac:dyDescent="0.2">
      <c r="A1411">
        <v>1410</v>
      </c>
      <c r="B1411" s="1">
        <v>2093</v>
      </c>
      <c r="C1411" s="3" t="str">
        <f t="shared" ref="C1411:C1461" si="45">IF(B1411&gt;1800,"Larger Area","Shorter Area")</f>
        <v>Larger Area</v>
      </c>
      <c r="D1411" s="3">
        <v>7</v>
      </c>
      <c r="E1411">
        <f t="shared" ref="E1411:E1461" si="46">IF(D1411&gt;=6,1,0)</f>
        <v>1</v>
      </c>
    </row>
    <row r="1412" spans="1:5" x14ac:dyDescent="0.2">
      <c r="A1412">
        <v>1411</v>
      </c>
      <c r="B1412" s="1">
        <v>1840</v>
      </c>
      <c r="C1412" s="3" t="str">
        <f t="shared" si="45"/>
        <v>Larger Area</v>
      </c>
      <c r="D1412" s="3">
        <v>7</v>
      </c>
      <c r="E1412">
        <f t="shared" si="46"/>
        <v>1</v>
      </c>
    </row>
    <row r="1413" spans="1:5" x14ac:dyDescent="0.2">
      <c r="A1413">
        <v>1412</v>
      </c>
      <c r="B1413" s="1">
        <v>1668</v>
      </c>
      <c r="C1413" s="3" t="str">
        <f t="shared" si="45"/>
        <v>Shorter Area</v>
      </c>
      <c r="D1413" s="3">
        <v>6</v>
      </c>
      <c r="E1413">
        <f t="shared" si="46"/>
        <v>1</v>
      </c>
    </row>
    <row r="1414" spans="1:5" x14ac:dyDescent="0.2">
      <c r="A1414">
        <v>1413</v>
      </c>
      <c r="B1414" s="1">
        <v>1040</v>
      </c>
      <c r="C1414" s="3" t="str">
        <f t="shared" si="45"/>
        <v>Shorter Area</v>
      </c>
      <c r="D1414" s="3">
        <v>4</v>
      </c>
      <c r="E1414">
        <f t="shared" si="46"/>
        <v>0</v>
      </c>
    </row>
    <row r="1415" spans="1:5" x14ac:dyDescent="0.2">
      <c r="A1415">
        <v>1414</v>
      </c>
      <c r="B1415" s="1">
        <v>1844</v>
      </c>
      <c r="C1415" s="3" t="str">
        <f t="shared" si="45"/>
        <v>Larger Area</v>
      </c>
      <c r="D1415" s="3">
        <v>8</v>
      </c>
      <c r="E1415">
        <f t="shared" si="46"/>
        <v>1</v>
      </c>
    </row>
    <row r="1416" spans="1:5" x14ac:dyDescent="0.2">
      <c r="A1416">
        <v>1415</v>
      </c>
      <c r="B1416" s="1">
        <v>1848</v>
      </c>
      <c r="C1416" s="3" t="str">
        <f t="shared" si="45"/>
        <v>Larger Area</v>
      </c>
      <c r="D1416" s="3">
        <v>6</v>
      </c>
      <c r="E1416">
        <f t="shared" si="46"/>
        <v>1</v>
      </c>
    </row>
    <row r="1417" spans="1:5" x14ac:dyDescent="0.2">
      <c r="A1417">
        <v>1416</v>
      </c>
      <c r="B1417" s="1">
        <v>1569</v>
      </c>
      <c r="C1417" s="3" t="str">
        <f t="shared" si="45"/>
        <v>Shorter Area</v>
      </c>
      <c r="D1417" s="3">
        <v>7</v>
      </c>
      <c r="E1417">
        <f t="shared" si="46"/>
        <v>1</v>
      </c>
    </row>
    <row r="1418" spans="1:5" x14ac:dyDescent="0.2">
      <c r="A1418">
        <v>1417</v>
      </c>
      <c r="B1418" s="1">
        <v>2290</v>
      </c>
      <c r="C1418" s="3" t="str">
        <f t="shared" si="45"/>
        <v>Larger Area</v>
      </c>
      <c r="D1418" s="3">
        <v>4</v>
      </c>
      <c r="E1418">
        <f t="shared" si="46"/>
        <v>0</v>
      </c>
    </row>
    <row r="1419" spans="1:5" x14ac:dyDescent="0.2">
      <c r="A1419">
        <v>1418</v>
      </c>
      <c r="B1419" s="1">
        <v>2450</v>
      </c>
      <c r="C1419" s="3" t="str">
        <f t="shared" si="45"/>
        <v>Larger Area</v>
      </c>
      <c r="D1419" s="3">
        <v>8</v>
      </c>
      <c r="E1419">
        <f t="shared" si="46"/>
        <v>1</v>
      </c>
    </row>
    <row r="1420" spans="1:5" x14ac:dyDescent="0.2">
      <c r="A1420">
        <v>1419</v>
      </c>
      <c r="B1420" s="1">
        <v>1144</v>
      </c>
      <c r="C1420" s="3" t="str">
        <f t="shared" si="45"/>
        <v>Shorter Area</v>
      </c>
      <c r="D1420" s="3">
        <v>5</v>
      </c>
      <c r="E1420">
        <f t="shared" si="46"/>
        <v>0</v>
      </c>
    </row>
    <row r="1421" spans="1:5" x14ac:dyDescent="0.2">
      <c r="A1421">
        <v>1420</v>
      </c>
      <c r="B1421" s="1">
        <v>1844</v>
      </c>
      <c r="C1421" s="3" t="str">
        <f t="shared" si="45"/>
        <v>Larger Area</v>
      </c>
      <c r="D1421" s="3">
        <v>6</v>
      </c>
      <c r="E1421">
        <f t="shared" si="46"/>
        <v>1</v>
      </c>
    </row>
    <row r="1422" spans="1:5" x14ac:dyDescent="0.2">
      <c r="A1422">
        <v>1421</v>
      </c>
      <c r="B1422" s="1">
        <v>1416</v>
      </c>
      <c r="C1422" s="3" t="str">
        <f t="shared" si="45"/>
        <v>Shorter Area</v>
      </c>
      <c r="D1422" s="3">
        <v>6</v>
      </c>
      <c r="E1422">
        <f t="shared" si="46"/>
        <v>1</v>
      </c>
    </row>
    <row r="1423" spans="1:5" x14ac:dyDescent="0.2">
      <c r="A1423">
        <v>1422</v>
      </c>
      <c r="B1423" s="1">
        <v>1069</v>
      </c>
      <c r="C1423" s="3" t="str">
        <f t="shared" si="45"/>
        <v>Shorter Area</v>
      </c>
      <c r="D1423" s="3">
        <v>6</v>
      </c>
      <c r="E1423">
        <f t="shared" si="46"/>
        <v>1</v>
      </c>
    </row>
    <row r="1424" spans="1:5" x14ac:dyDescent="0.2">
      <c r="A1424">
        <v>1423</v>
      </c>
      <c r="B1424" s="1">
        <v>848</v>
      </c>
      <c r="C1424" s="3" t="str">
        <f t="shared" si="45"/>
        <v>Shorter Area</v>
      </c>
      <c r="D1424" s="3">
        <v>6</v>
      </c>
      <c r="E1424">
        <f t="shared" si="46"/>
        <v>1</v>
      </c>
    </row>
    <row r="1425" spans="1:5" x14ac:dyDescent="0.2">
      <c r="A1425">
        <v>1424</v>
      </c>
      <c r="B1425" s="1">
        <v>2201</v>
      </c>
      <c r="C1425" s="3" t="str">
        <f t="shared" si="45"/>
        <v>Larger Area</v>
      </c>
      <c r="D1425" s="3">
        <v>6</v>
      </c>
      <c r="E1425">
        <f t="shared" si="46"/>
        <v>1</v>
      </c>
    </row>
    <row r="1426" spans="1:5" x14ac:dyDescent="0.2">
      <c r="A1426">
        <v>1425</v>
      </c>
      <c r="B1426" s="1">
        <v>1344</v>
      </c>
      <c r="C1426" s="3" t="str">
        <f t="shared" si="45"/>
        <v>Shorter Area</v>
      </c>
      <c r="D1426" s="3">
        <v>5</v>
      </c>
      <c r="E1426">
        <f t="shared" si="46"/>
        <v>0</v>
      </c>
    </row>
    <row r="1427" spans="1:5" x14ac:dyDescent="0.2">
      <c r="A1427">
        <v>1426</v>
      </c>
      <c r="B1427" s="1">
        <v>1252</v>
      </c>
      <c r="C1427" s="3" t="str">
        <f t="shared" si="45"/>
        <v>Shorter Area</v>
      </c>
      <c r="D1427" s="3">
        <v>6</v>
      </c>
      <c r="E1427">
        <f t="shared" si="46"/>
        <v>1</v>
      </c>
    </row>
    <row r="1428" spans="1:5" x14ac:dyDescent="0.2">
      <c r="A1428">
        <v>1427</v>
      </c>
      <c r="B1428" s="1">
        <v>2127</v>
      </c>
      <c r="C1428" s="3" t="str">
        <f t="shared" si="45"/>
        <v>Larger Area</v>
      </c>
      <c r="D1428" s="3">
        <v>7</v>
      </c>
      <c r="E1428">
        <f t="shared" si="46"/>
        <v>1</v>
      </c>
    </row>
    <row r="1429" spans="1:5" x14ac:dyDescent="0.2">
      <c r="A1429">
        <v>1428</v>
      </c>
      <c r="B1429" s="1">
        <v>1558</v>
      </c>
      <c r="C1429" s="3" t="str">
        <f t="shared" si="45"/>
        <v>Shorter Area</v>
      </c>
      <c r="D1429" s="3">
        <v>5</v>
      </c>
      <c r="E1429">
        <f t="shared" si="46"/>
        <v>0</v>
      </c>
    </row>
    <row r="1430" spans="1:5" x14ac:dyDescent="0.2">
      <c r="A1430">
        <v>1429</v>
      </c>
      <c r="B1430" s="1">
        <v>804</v>
      </c>
      <c r="C1430" s="3" t="str">
        <f t="shared" si="45"/>
        <v>Shorter Area</v>
      </c>
      <c r="D1430" s="3">
        <v>5</v>
      </c>
      <c r="E1430">
        <f t="shared" si="46"/>
        <v>0</v>
      </c>
    </row>
    <row r="1431" spans="1:5" x14ac:dyDescent="0.2">
      <c r="A1431">
        <v>1430</v>
      </c>
      <c r="B1431" s="1">
        <v>1440</v>
      </c>
      <c r="C1431" s="3" t="str">
        <f t="shared" si="45"/>
        <v>Shorter Area</v>
      </c>
      <c r="D1431" s="3">
        <v>6</v>
      </c>
      <c r="E1431">
        <f t="shared" si="46"/>
        <v>1</v>
      </c>
    </row>
    <row r="1432" spans="1:5" x14ac:dyDescent="0.2">
      <c r="A1432">
        <v>1431</v>
      </c>
      <c r="B1432" s="1">
        <v>1838</v>
      </c>
      <c r="C1432" s="3" t="str">
        <f t="shared" si="45"/>
        <v>Larger Area</v>
      </c>
      <c r="D1432" s="3">
        <v>5</v>
      </c>
      <c r="E1432">
        <f t="shared" si="46"/>
        <v>0</v>
      </c>
    </row>
    <row r="1433" spans="1:5" x14ac:dyDescent="0.2">
      <c r="A1433">
        <v>1432</v>
      </c>
      <c r="B1433" s="1">
        <v>958</v>
      </c>
      <c r="C1433" s="3" t="str">
        <f t="shared" si="45"/>
        <v>Shorter Area</v>
      </c>
      <c r="D1433" s="3">
        <v>6</v>
      </c>
      <c r="E1433">
        <f t="shared" si="46"/>
        <v>1</v>
      </c>
    </row>
    <row r="1434" spans="1:5" x14ac:dyDescent="0.2">
      <c r="A1434">
        <v>1433</v>
      </c>
      <c r="B1434" s="1">
        <v>968</v>
      </c>
      <c r="C1434" s="3" t="str">
        <f t="shared" si="45"/>
        <v>Shorter Area</v>
      </c>
      <c r="D1434" s="3">
        <v>4</v>
      </c>
      <c r="E1434">
        <f t="shared" si="46"/>
        <v>0</v>
      </c>
    </row>
    <row r="1435" spans="1:5" x14ac:dyDescent="0.2">
      <c r="A1435">
        <v>1434</v>
      </c>
      <c r="B1435" s="1">
        <v>1792</v>
      </c>
      <c r="C1435" s="3" t="str">
        <f t="shared" si="45"/>
        <v>Shorter Area</v>
      </c>
      <c r="D1435" s="3">
        <v>6</v>
      </c>
      <c r="E1435">
        <f t="shared" si="46"/>
        <v>1</v>
      </c>
    </row>
    <row r="1436" spans="1:5" x14ac:dyDescent="0.2">
      <c r="A1436">
        <v>1435</v>
      </c>
      <c r="B1436" s="1">
        <v>1126</v>
      </c>
      <c r="C1436" s="3" t="str">
        <f t="shared" si="45"/>
        <v>Shorter Area</v>
      </c>
      <c r="D1436" s="3">
        <v>5</v>
      </c>
      <c r="E1436">
        <f t="shared" si="46"/>
        <v>0</v>
      </c>
    </row>
    <row r="1437" spans="1:5" x14ac:dyDescent="0.2">
      <c r="A1437">
        <v>1436</v>
      </c>
      <c r="B1437" s="1">
        <v>1537</v>
      </c>
      <c r="C1437" s="3" t="str">
        <f t="shared" si="45"/>
        <v>Shorter Area</v>
      </c>
      <c r="D1437" s="3">
        <v>6</v>
      </c>
      <c r="E1437">
        <f t="shared" si="46"/>
        <v>1</v>
      </c>
    </row>
    <row r="1438" spans="1:5" x14ac:dyDescent="0.2">
      <c r="A1438">
        <v>1437</v>
      </c>
      <c r="B1438" s="1">
        <v>864</v>
      </c>
      <c r="C1438" s="3" t="str">
        <f t="shared" si="45"/>
        <v>Shorter Area</v>
      </c>
      <c r="D1438" s="3">
        <v>4</v>
      </c>
      <c r="E1438">
        <f t="shared" si="46"/>
        <v>0</v>
      </c>
    </row>
    <row r="1439" spans="1:5" x14ac:dyDescent="0.2">
      <c r="A1439">
        <v>1438</v>
      </c>
      <c r="B1439" s="1">
        <v>1932</v>
      </c>
      <c r="C1439" s="3" t="str">
        <f t="shared" si="45"/>
        <v>Larger Area</v>
      </c>
      <c r="D1439" s="3">
        <v>8</v>
      </c>
      <c r="E1439">
        <f t="shared" si="46"/>
        <v>1</v>
      </c>
    </row>
    <row r="1440" spans="1:5" x14ac:dyDescent="0.2">
      <c r="A1440">
        <v>1439</v>
      </c>
      <c r="B1440" s="1">
        <v>1236</v>
      </c>
      <c r="C1440" s="3" t="str">
        <f t="shared" si="45"/>
        <v>Shorter Area</v>
      </c>
      <c r="D1440" s="3">
        <v>6</v>
      </c>
      <c r="E1440">
        <f t="shared" si="46"/>
        <v>1</v>
      </c>
    </row>
    <row r="1441" spans="1:5" x14ac:dyDescent="0.2">
      <c r="A1441">
        <v>1440</v>
      </c>
      <c r="B1441" s="1">
        <v>1725</v>
      </c>
      <c r="C1441" s="3" t="str">
        <f t="shared" si="45"/>
        <v>Shorter Area</v>
      </c>
      <c r="D1441" s="3">
        <v>7</v>
      </c>
      <c r="E1441">
        <f t="shared" si="46"/>
        <v>1</v>
      </c>
    </row>
    <row r="1442" spans="1:5" x14ac:dyDescent="0.2">
      <c r="A1442">
        <v>1441</v>
      </c>
      <c r="B1442" s="1">
        <v>2555</v>
      </c>
      <c r="C1442" s="3" t="str">
        <f t="shared" si="45"/>
        <v>Larger Area</v>
      </c>
      <c r="D1442" s="3">
        <v>6</v>
      </c>
      <c r="E1442">
        <f t="shared" si="46"/>
        <v>1</v>
      </c>
    </row>
    <row r="1443" spans="1:5" x14ac:dyDescent="0.2">
      <c r="A1443">
        <v>1442</v>
      </c>
      <c r="B1443" s="1">
        <v>848</v>
      </c>
      <c r="C1443" s="3" t="str">
        <f t="shared" si="45"/>
        <v>Shorter Area</v>
      </c>
      <c r="D1443" s="3">
        <v>6</v>
      </c>
      <c r="E1443">
        <f t="shared" si="46"/>
        <v>1</v>
      </c>
    </row>
    <row r="1444" spans="1:5" x14ac:dyDescent="0.2">
      <c r="A1444">
        <v>1443</v>
      </c>
      <c r="B1444" s="1">
        <v>2007</v>
      </c>
      <c r="C1444" s="3" t="str">
        <f t="shared" si="45"/>
        <v>Larger Area</v>
      </c>
      <c r="D1444" s="3">
        <v>10</v>
      </c>
      <c r="E1444">
        <f t="shared" si="46"/>
        <v>1</v>
      </c>
    </row>
    <row r="1445" spans="1:5" x14ac:dyDescent="0.2">
      <c r="A1445">
        <v>1444</v>
      </c>
      <c r="B1445" s="1">
        <v>952</v>
      </c>
      <c r="C1445" s="3" t="str">
        <f t="shared" si="45"/>
        <v>Shorter Area</v>
      </c>
      <c r="D1445" s="3">
        <v>6</v>
      </c>
      <c r="E1445">
        <f t="shared" si="46"/>
        <v>1</v>
      </c>
    </row>
    <row r="1446" spans="1:5" x14ac:dyDescent="0.2">
      <c r="A1446">
        <v>1445</v>
      </c>
      <c r="B1446" s="1">
        <v>1422</v>
      </c>
      <c r="C1446" s="3" t="str">
        <f t="shared" si="45"/>
        <v>Shorter Area</v>
      </c>
      <c r="D1446" s="3">
        <v>7</v>
      </c>
      <c r="E1446">
        <f t="shared" si="46"/>
        <v>1</v>
      </c>
    </row>
    <row r="1447" spans="1:5" x14ac:dyDescent="0.2">
      <c r="A1447">
        <v>1446</v>
      </c>
      <c r="B1447" s="1">
        <v>913</v>
      </c>
      <c r="C1447" s="3" t="str">
        <f t="shared" si="45"/>
        <v>Shorter Area</v>
      </c>
      <c r="D1447" s="3">
        <v>6</v>
      </c>
      <c r="E1447">
        <f t="shared" si="46"/>
        <v>1</v>
      </c>
    </row>
    <row r="1448" spans="1:5" x14ac:dyDescent="0.2">
      <c r="A1448">
        <v>1447</v>
      </c>
      <c r="B1448" s="1">
        <v>1188</v>
      </c>
      <c r="C1448" s="3" t="str">
        <f t="shared" si="45"/>
        <v>Shorter Area</v>
      </c>
      <c r="D1448" s="3">
        <v>5</v>
      </c>
      <c r="E1448">
        <f t="shared" si="46"/>
        <v>0</v>
      </c>
    </row>
    <row r="1449" spans="1:5" x14ac:dyDescent="0.2">
      <c r="A1449">
        <v>1448</v>
      </c>
      <c r="B1449" s="1">
        <v>2090</v>
      </c>
      <c r="C1449" s="3" t="str">
        <f t="shared" si="45"/>
        <v>Larger Area</v>
      </c>
      <c r="D1449" s="3">
        <v>8</v>
      </c>
      <c r="E1449">
        <f t="shared" si="46"/>
        <v>1</v>
      </c>
    </row>
    <row r="1450" spans="1:5" x14ac:dyDescent="0.2">
      <c r="A1450">
        <v>1449</v>
      </c>
      <c r="B1450" s="1">
        <v>1346</v>
      </c>
      <c r="C1450" s="3" t="str">
        <f t="shared" si="45"/>
        <v>Shorter Area</v>
      </c>
      <c r="D1450" s="3">
        <v>4</v>
      </c>
      <c r="E1450">
        <f t="shared" si="46"/>
        <v>0</v>
      </c>
    </row>
    <row r="1451" spans="1:5" x14ac:dyDescent="0.2">
      <c r="A1451">
        <v>1450</v>
      </c>
      <c r="B1451" s="1">
        <v>630</v>
      </c>
      <c r="C1451" s="3" t="str">
        <f t="shared" si="45"/>
        <v>Shorter Area</v>
      </c>
      <c r="D1451" s="3">
        <v>5</v>
      </c>
      <c r="E1451">
        <f t="shared" si="46"/>
        <v>0</v>
      </c>
    </row>
    <row r="1452" spans="1:5" x14ac:dyDescent="0.2">
      <c r="A1452">
        <v>1451</v>
      </c>
      <c r="B1452" s="1">
        <v>1792</v>
      </c>
      <c r="C1452" s="3" t="str">
        <f t="shared" si="45"/>
        <v>Shorter Area</v>
      </c>
      <c r="D1452" s="3">
        <v>5</v>
      </c>
      <c r="E1452">
        <f t="shared" si="46"/>
        <v>0</v>
      </c>
    </row>
    <row r="1453" spans="1:5" x14ac:dyDescent="0.2">
      <c r="A1453">
        <v>1452</v>
      </c>
      <c r="B1453" s="1">
        <v>1578</v>
      </c>
      <c r="C1453" s="3" t="str">
        <f t="shared" si="45"/>
        <v>Shorter Area</v>
      </c>
      <c r="D1453" s="3">
        <v>8</v>
      </c>
      <c r="E1453">
        <f t="shared" si="46"/>
        <v>1</v>
      </c>
    </row>
    <row r="1454" spans="1:5" x14ac:dyDescent="0.2">
      <c r="A1454">
        <v>1453</v>
      </c>
      <c r="B1454" s="1">
        <v>1072</v>
      </c>
      <c r="C1454" s="3" t="str">
        <f t="shared" si="45"/>
        <v>Shorter Area</v>
      </c>
      <c r="D1454" s="3">
        <v>5</v>
      </c>
      <c r="E1454">
        <f t="shared" si="46"/>
        <v>0</v>
      </c>
    </row>
    <row r="1455" spans="1:5" x14ac:dyDescent="0.2">
      <c r="A1455">
        <v>1454</v>
      </c>
      <c r="B1455" s="1">
        <v>1140</v>
      </c>
      <c r="C1455" s="3" t="str">
        <f t="shared" si="45"/>
        <v>Shorter Area</v>
      </c>
      <c r="D1455" s="3">
        <v>5</v>
      </c>
      <c r="E1455">
        <f t="shared" si="46"/>
        <v>0</v>
      </c>
    </row>
    <row r="1456" spans="1:5" x14ac:dyDescent="0.2">
      <c r="A1456">
        <v>1455</v>
      </c>
      <c r="B1456" s="1">
        <v>1221</v>
      </c>
      <c r="C1456" s="3" t="str">
        <f t="shared" si="45"/>
        <v>Shorter Area</v>
      </c>
      <c r="D1456" s="3">
        <v>7</v>
      </c>
      <c r="E1456">
        <f t="shared" si="46"/>
        <v>1</v>
      </c>
    </row>
    <row r="1457" spans="1:5" x14ac:dyDescent="0.2">
      <c r="A1457">
        <v>1456</v>
      </c>
      <c r="B1457" s="1">
        <v>1647</v>
      </c>
      <c r="C1457" s="3" t="str">
        <f t="shared" si="45"/>
        <v>Shorter Area</v>
      </c>
      <c r="D1457" s="3">
        <v>6</v>
      </c>
      <c r="E1457">
        <f t="shared" si="46"/>
        <v>1</v>
      </c>
    </row>
    <row r="1458" spans="1:5" x14ac:dyDescent="0.2">
      <c r="A1458">
        <v>1457</v>
      </c>
      <c r="B1458" s="1">
        <v>2073</v>
      </c>
      <c r="C1458" s="3" t="str">
        <f t="shared" si="45"/>
        <v>Larger Area</v>
      </c>
      <c r="D1458" s="3">
        <v>6</v>
      </c>
      <c r="E1458">
        <f t="shared" si="46"/>
        <v>1</v>
      </c>
    </row>
    <row r="1459" spans="1:5" x14ac:dyDescent="0.2">
      <c r="A1459">
        <v>1458</v>
      </c>
      <c r="B1459" s="1">
        <v>2340</v>
      </c>
      <c r="C1459" s="3" t="str">
        <f t="shared" si="45"/>
        <v>Larger Area</v>
      </c>
      <c r="D1459" s="3">
        <v>7</v>
      </c>
      <c r="E1459">
        <f t="shared" si="46"/>
        <v>1</v>
      </c>
    </row>
    <row r="1460" spans="1:5" x14ac:dyDescent="0.2">
      <c r="A1460">
        <v>1459</v>
      </c>
      <c r="B1460" s="1">
        <v>1078</v>
      </c>
      <c r="C1460" s="3" t="str">
        <f t="shared" si="45"/>
        <v>Shorter Area</v>
      </c>
      <c r="D1460" s="3">
        <v>5</v>
      </c>
      <c r="E1460">
        <f t="shared" si="46"/>
        <v>0</v>
      </c>
    </row>
    <row r="1461" spans="1:5" x14ac:dyDescent="0.2">
      <c r="A1461">
        <v>1460</v>
      </c>
      <c r="B1461" s="1">
        <v>1256</v>
      </c>
      <c r="C1461" s="3" t="str">
        <f t="shared" si="45"/>
        <v>Shorter Area</v>
      </c>
      <c r="D1461" s="3">
        <v>5</v>
      </c>
      <c r="E1461">
        <f t="shared" si="46"/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461"/>
  <sheetViews>
    <sheetView zoomScale="65" workbookViewId="0">
      <selection activeCell="U1" sqref="U1:W3"/>
    </sheetView>
  </sheetViews>
  <sheetFormatPr baseColWidth="10" defaultRowHeight="16" x14ac:dyDescent="0.2"/>
  <cols>
    <col min="2" max="3" width="10.83203125" style="3"/>
    <col min="4" max="4" width="9.83203125" style="3" customWidth="1"/>
    <col min="7" max="7" width="24.1640625" bestFit="1" customWidth="1"/>
    <col min="8" max="8" width="10.1640625" bestFit="1" customWidth="1"/>
    <col min="9" max="9" width="15.83203125" bestFit="1" customWidth="1"/>
    <col min="14" max="14" width="29" bestFit="1" customWidth="1"/>
    <col min="23" max="23" width="14" customWidth="1"/>
  </cols>
  <sheetData>
    <row r="1" spans="1:23" ht="28" customHeight="1" x14ac:dyDescent="0.2">
      <c r="A1" t="s">
        <v>0</v>
      </c>
      <c r="B1" s="9" t="s">
        <v>61</v>
      </c>
      <c r="C1" s="9" t="s">
        <v>310</v>
      </c>
      <c r="D1" s="9" t="s">
        <v>17</v>
      </c>
      <c r="E1" s="9" t="s">
        <v>311</v>
      </c>
      <c r="W1" s="4" t="s">
        <v>361</v>
      </c>
    </row>
    <row r="2" spans="1:23" x14ac:dyDescent="0.2">
      <c r="A2">
        <v>1</v>
      </c>
      <c r="B2" s="3">
        <v>2</v>
      </c>
      <c r="C2" s="3" t="str">
        <f>IF(B2&gt;0,"treatment","control")</f>
        <v>treatment</v>
      </c>
      <c r="D2" s="3">
        <v>7</v>
      </c>
      <c r="E2">
        <f>IF(D2&gt;=6,1,0)</f>
        <v>1</v>
      </c>
      <c r="N2" s="13" t="s">
        <v>324</v>
      </c>
      <c r="O2">
        <v>1.9612172908624566</v>
      </c>
      <c r="U2" t="s">
        <v>362</v>
      </c>
    </row>
    <row r="3" spans="1:23" ht="17" thickBot="1" x14ac:dyDescent="0.25">
      <c r="A3">
        <v>2</v>
      </c>
      <c r="B3" s="3">
        <v>2</v>
      </c>
      <c r="C3" s="3" t="str">
        <f t="shared" ref="C3:C66" si="0">IF(B3&gt;0,"treatment","control")</f>
        <v>treatment</v>
      </c>
      <c r="D3" s="3">
        <v>6</v>
      </c>
      <c r="E3">
        <f t="shared" ref="E3:E66" si="1">IF(D3&gt;=6,1,0)</f>
        <v>1</v>
      </c>
      <c r="U3" t="s">
        <v>363</v>
      </c>
    </row>
    <row r="4" spans="1:23" x14ac:dyDescent="0.2">
      <c r="A4">
        <v>3</v>
      </c>
      <c r="B4" s="3">
        <v>2</v>
      </c>
      <c r="C4" s="3" t="str">
        <f t="shared" si="0"/>
        <v>treatment</v>
      </c>
      <c r="D4" s="3">
        <v>7</v>
      </c>
      <c r="E4">
        <f t="shared" si="1"/>
        <v>1</v>
      </c>
      <c r="G4" s="11" t="s">
        <v>272</v>
      </c>
      <c r="H4" t="s">
        <v>314</v>
      </c>
      <c r="I4" t="s">
        <v>313</v>
      </c>
      <c r="J4" s="18" t="s">
        <v>322</v>
      </c>
      <c r="K4" s="18" t="s">
        <v>323</v>
      </c>
      <c r="O4" s="19" t="str">
        <f>G5</f>
        <v>No Garage</v>
      </c>
      <c r="P4" s="19" t="str">
        <f>G6</f>
        <v>With garage</v>
      </c>
    </row>
    <row r="5" spans="1:23" x14ac:dyDescent="0.2">
      <c r="A5">
        <v>4</v>
      </c>
      <c r="B5" s="3">
        <v>3</v>
      </c>
      <c r="C5" s="3" t="str">
        <f t="shared" si="0"/>
        <v>treatment</v>
      </c>
      <c r="D5" s="3">
        <v>7</v>
      </c>
      <c r="E5">
        <f t="shared" si="1"/>
        <v>1</v>
      </c>
      <c r="G5" s="13" t="s">
        <v>340</v>
      </c>
      <c r="H5" s="12">
        <v>81</v>
      </c>
      <c r="I5" s="12">
        <v>14</v>
      </c>
      <c r="J5" s="18">
        <f>I5/H5</f>
        <v>0.1728395061728395</v>
      </c>
      <c r="K5" s="18">
        <f>SQRT((J5*(1-J5)/H5))</f>
        <v>4.2012051662862974E-2</v>
      </c>
      <c r="N5" t="s">
        <v>325</v>
      </c>
      <c r="O5">
        <f>J5</f>
        <v>0.1728395061728395</v>
      </c>
      <c r="P5">
        <f>J6</f>
        <v>0.6584481508339376</v>
      </c>
      <c r="R5" t="str">
        <f ca="1">_xlfn.FORMULATEXT(O5)</f>
        <v>=J5</v>
      </c>
      <c r="S5" t="str">
        <f ca="1">_xlfn.FORMULATEXT(P5)</f>
        <v>=J6</v>
      </c>
    </row>
    <row r="6" spans="1:23" x14ac:dyDescent="0.2">
      <c r="A6">
        <v>5</v>
      </c>
      <c r="B6" s="3">
        <v>3</v>
      </c>
      <c r="C6" s="3" t="str">
        <f t="shared" si="0"/>
        <v>treatment</v>
      </c>
      <c r="D6" s="3">
        <v>8</v>
      </c>
      <c r="E6">
        <f t="shared" si="1"/>
        <v>1</v>
      </c>
      <c r="G6" s="13" t="s">
        <v>341</v>
      </c>
      <c r="H6" s="12">
        <v>1379</v>
      </c>
      <c r="I6" s="12">
        <v>908</v>
      </c>
      <c r="J6" s="18">
        <f>I6/H6</f>
        <v>0.6584481508339376</v>
      </c>
      <c r="K6" s="18">
        <f>SQRT((J6*(1-J6)/H6))</f>
        <v>1.2770472863422351E-2</v>
      </c>
      <c r="N6" t="s">
        <v>326</v>
      </c>
      <c r="O6">
        <f>K5</f>
        <v>4.2012051662862974E-2</v>
      </c>
      <c r="P6">
        <f>K6</f>
        <v>1.2770472863422351E-2</v>
      </c>
      <c r="R6" t="str">
        <f t="shared" ref="R6:S10" ca="1" si="2">_xlfn.FORMULATEXT(O6)</f>
        <v>=K5</v>
      </c>
      <c r="S6" t="str">
        <f t="shared" ca="1" si="2"/>
        <v>=K6</v>
      </c>
    </row>
    <row r="7" spans="1:23" x14ac:dyDescent="0.2">
      <c r="A7">
        <v>6</v>
      </c>
      <c r="B7" s="3">
        <v>2</v>
      </c>
      <c r="C7" s="3" t="str">
        <f t="shared" si="0"/>
        <v>treatment</v>
      </c>
      <c r="D7" s="3">
        <v>5</v>
      </c>
      <c r="E7">
        <f>IF(D7&gt;=6,1,0)</f>
        <v>0</v>
      </c>
      <c r="G7" s="13" t="s">
        <v>273</v>
      </c>
      <c r="H7" s="12">
        <v>1460</v>
      </c>
      <c r="I7" s="12">
        <v>922</v>
      </c>
      <c r="N7" t="s">
        <v>279</v>
      </c>
      <c r="O7">
        <f>H5</f>
        <v>81</v>
      </c>
      <c r="P7">
        <f>H6</f>
        <v>1379</v>
      </c>
      <c r="R7" t="str">
        <f t="shared" ca="1" si="2"/>
        <v>=H5</v>
      </c>
      <c r="S7" t="str">
        <f t="shared" ca="1" si="2"/>
        <v>=H6</v>
      </c>
    </row>
    <row r="8" spans="1:23" x14ac:dyDescent="0.2">
      <c r="A8">
        <v>7</v>
      </c>
      <c r="B8" s="3">
        <v>2</v>
      </c>
      <c r="C8" s="3" t="str">
        <f t="shared" si="0"/>
        <v>treatment</v>
      </c>
      <c r="D8" s="3">
        <v>8</v>
      </c>
      <c r="E8">
        <f t="shared" si="1"/>
        <v>1</v>
      </c>
      <c r="N8" t="s">
        <v>327</v>
      </c>
      <c r="O8" s="20">
        <f>SQRT((O5*(1-O5))/O7)</f>
        <v>4.2012051662862974E-2</v>
      </c>
      <c r="P8" s="20">
        <f>SQRT((P5*(1-P5))/P7)</f>
        <v>1.2770472863422351E-2</v>
      </c>
      <c r="R8" t="str">
        <f t="shared" ca="1" si="2"/>
        <v>=SQRT((O5*(1-O5))/O7)</v>
      </c>
      <c r="S8" t="str">
        <f t="shared" ca="1" si="2"/>
        <v>=SQRT((P5*(1-P5))/P7)</v>
      </c>
    </row>
    <row r="9" spans="1:23" x14ac:dyDescent="0.2">
      <c r="A9">
        <v>8</v>
      </c>
      <c r="B9" s="3">
        <v>2</v>
      </c>
      <c r="C9" s="3" t="str">
        <f t="shared" si="0"/>
        <v>treatment</v>
      </c>
      <c r="D9" s="3">
        <v>7</v>
      </c>
      <c r="E9">
        <f t="shared" si="1"/>
        <v>1</v>
      </c>
      <c r="G9" s="13" t="s">
        <v>315</v>
      </c>
      <c r="H9">
        <f>J6-J5</f>
        <v>0.4856086446610981</v>
      </c>
      <c r="I9" t="str">
        <f ca="1">_xlfn.FORMULATEXT(H9)</f>
        <v>=J6-J5</v>
      </c>
      <c r="N9" t="s">
        <v>299</v>
      </c>
      <c r="O9" s="20">
        <f>O8*$O$2</f>
        <v>8.2394762145813691E-2</v>
      </c>
      <c r="P9" s="20">
        <f>P8*$O$2</f>
        <v>2.5045672192233699E-2</v>
      </c>
      <c r="R9" t="str">
        <f t="shared" ca="1" si="2"/>
        <v>=O8*$O$2</v>
      </c>
      <c r="S9" t="str">
        <f t="shared" ca="1" si="2"/>
        <v>=P8*$O$2</v>
      </c>
    </row>
    <row r="10" spans="1:23" x14ac:dyDescent="0.2">
      <c r="A10">
        <v>9</v>
      </c>
      <c r="B10" s="3">
        <v>2</v>
      </c>
      <c r="C10" s="3" t="str">
        <f t="shared" si="0"/>
        <v>treatment</v>
      </c>
      <c r="D10" s="3">
        <v>7</v>
      </c>
      <c r="E10">
        <f t="shared" si="1"/>
        <v>1</v>
      </c>
      <c r="G10" s="13" t="s">
        <v>316</v>
      </c>
      <c r="H10">
        <f>SUMPRODUCT(H5:H6,J5:J6)/SUM(H5:H6)</f>
        <v>0.63150684931506851</v>
      </c>
      <c r="I10" t="str">
        <f ca="1">_xlfn.FORMULATEXT(H10)</f>
        <v>=SUMPRODUCT(H5:H6,J5:J6)/SUM(H5:H6)</v>
      </c>
      <c r="N10" t="s">
        <v>300</v>
      </c>
      <c r="O10" s="20">
        <f>O8*$O$2</f>
        <v>8.2394762145813691E-2</v>
      </c>
      <c r="P10" s="20">
        <f>P8*$O$2</f>
        <v>2.5045672192233699E-2</v>
      </c>
      <c r="R10" t="str">
        <f t="shared" ca="1" si="2"/>
        <v>=O8*$O$2</v>
      </c>
      <c r="S10" t="str">
        <f t="shared" ca="1" si="2"/>
        <v>=P8*$O$2</v>
      </c>
    </row>
    <row r="11" spans="1:23" x14ac:dyDescent="0.2">
      <c r="A11">
        <v>10</v>
      </c>
      <c r="B11" s="3">
        <v>1</v>
      </c>
      <c r="C11" s="3" t="str">
        <f t="shared" si="0"/>
        <v>treatment</v>
      </c>
      <c r="D11" s="3">
        <v>5</v>
      </c>
      <c r="E11">
        <f t="shared" si="1"/>
        <v>0</v>
      </c>
      <c r="G11" s="13" t="s">
        <v>291</v>
      </c>
      <c r="H11">
        <f>SQRT((((J5*(1-J5)/H5)+(J6*(1-J6)/H6))))</f>
        <v>4.3910106605182304E-2</v>
      </c>
      <c r="I11" t="str">
        <f ca="1">_xlfn.FORMULATEXT(H11)</f>
        <v>=SQRT((((J5*(1-J5)/H5)+(J6*(1-J6)/H6))))</v>
      </c>
    </row>
    <row r="12" spans="1:23" x14ac:dyDescent="0.2">
      <c r="A12">
        <v>11</v>
      </c>
      <c r="B12" s="3">
        <v>1</v>
      </c>
      <c r="C12" s="3" t="str">
        <f t="shared" si="0"/>
        <v>treatment</v>
      </c>
      <c r="D12" s="3">
        <v>5</v>
      </c>
      <c r="E12">
        <f t="shared" si="1"/>
        <v>0</v>
      </c>
      <c r="G12" s="13" t="s">
        <v>317</v>
      </c>
      <c r="H12">
        <f>H9/H11</f>
        <v>11.059154308766496</v>
      </c>
      <c r="I12" t="str">
        <f ca="1">_xlfn.FORMULATEXT(H12)</f>
        <v>=H9/H11</v>
      </c>
    </row>
    <row r="13" spans="1:23" x14ac:dyDescent="0.2">
      <c r="A13">
        <v>12</v>
      </c>
      <c r="B13" s="3">
        <v>3</v>
      </c>
      <c r="C13" s="3" t="str">
        <f t="shared" si="0"/>
        <v>treatment</v>
      </c>
      <c r="D13" s="3">
        <v>9</v>
      </c>
      <c r="E13">
        <f t="shared" si="1"/>
        <v>1</v>
      </c>
    </row>
    <row r="14" spans="1:23" x14ac:dyDescent="0.2">
      <c r="A14">
        <v>13</v>
      </c>
      <c r="B14" s="3">
        <v>1</v>
      </c>
      <c r="C14" s="3" t="str">
        <f t="shared" si="0"/>
        <v>treatment</v>
      </c>
      <c r="D14" s="3">
        <v>5</v>
      </c>
      <c r="E14">
        <f t="shared" si="1"/>
        <v>0</v>
      </c>
      <c r="G14" s="13" t="s">
        <v>318</v>
      </c>
      <c r="H14">
        <f>TDIST(ABS(H12),GETPIVOTDATA("Count of Id",$G$4)-1,2)</f>
        <v>2.3366389597241041E-27</v>
      </c>
      <c r="I14" t="str">
        <f ca="1">_xlfn.FORMULATEXT(H14)</f>
        <v>=TDIST(ABS(H12),GETPIVOTDATA("Count of Id",$G$4)-1,2)</v>
      </c>
    </row>
    <row r="15" spans="1:23" x14ac:dyDescent="0.2">
      <c r="A15">
        <v>14</v>
      </c>
      <c r="B15" s="3">
        <v>3</v>
      </c>
      <c r="C15" s="3" t="str">
        <f t="shared" si="0"/>
        <v>treatment</v>
      </c>
      <c r="D15" s="3">
        <v>7</v>
      </c>
      <c r="E15">
        <f t="shared" si="1"/>
        <v>1</v>
      </c>
    </row>
    <row r="16" spans="1:23" ht="34" x14ac:dyDescent="0.2">
      <c r="A16">
        <v>15</v>
      </c>
      <c r="B16" s="3">
        <v>1</v>
      </c>
      <c r="C16" s="3" t="str">
        <f t="shared" si="0"/>
        <v>treatment</v>
      </c>
      <c r="D16" s="3">
        <v>6</v>
      </c>
      <c r="E16">
        <f t="shared" si="1"/>
        <v>1</v>
      </c>
      <c r="G16" s="17" t="s">
        <v>319</v>
      </c>
      <c r="H16">
        <f>H11*1.96</f>
        <v>8.6063808946157311E-2</v>
      </c>
      <c r="I16" t="str">
        <f ca="1">_xlfn.FORMULATEXT(H16)</f>
        <v>=H11*1.96</v>
      </c>
    </row>
    <row r="17" spans="1:9" x14ac:dyDescent="0.2">
      <c r="A17">
        <v>16</v>
      </c>
      <c r="B17" s="3">
        <v>2</v>
      </c>
      <c r="C17" s="3" t="str">
        <f t="shared" si="0"/>
        <v>treatment</v>
      </c>
      <c r="D17" s="3">
        <v>7</v>
      </c>
      <c r="E17">
        <f t="shared" si="1"/>
        <v>1</v>
      </c>
      <c r="G17" s="13" t="s">
        <v>320</v>
      </c>
      <c r="H17">
        <f>H9-H16</f>
        <v>0.39954483571494082</v>
      </c>
      <c r="I17" t="str">
        <f ca="1">_xlfn.FORMULATEXT(H17)</f>
        <v>=H9-H16</v>
      </c>
    </row>
    <row r="18" spans="1:9" x14ac:dyDescent="0.2">
      <c r="A18">
        <v>17</v>
      </c>
      <c r="B18" s="3">
        <v>2</v>
      </c>
      <c r="C18" s="3" t="str">
        <f t="shared" si="0"/>
        <v>treatment</v>
      </c>
      <c r="D18" s="3">
        <v>6</v>
      </c>
      <c r="E18">
        <f t="shared" si="1"/>
        <v>1</v>
      </c>
      <c r="G18" s="13" t="s">
        <v>321</v>
      </c>
      <c r="H18">
        <f>H9+H16</f>
        <v>0.57167245360725538</v>
      </c>
      <c r="I18" t="str">
        <f ca="1">_xlfn.FORMULATEXT(H18)</f>
        <v>=H9+H16</v>
      </c>
    </row>
    <row r="19" spans="1:9" x14ac:dyDescent="0.2">
      <c r="A19">
        <v>18</v>
      </c>
      <c r="B19" s="3">
        <v>2</v>
      </c>
      <c r="C19" s="3" t="str">
        <f t="shared" si="0"/>
        <v>treatment</v>
      </c>
      <c r="D19" s="3">
        <v>4</v>
      </c>
      <c r="E19">
        <f t="shared" si="1"/>
        <v>0</v>
      </c>
    </row>
    <row r="20" spans="1:9" x14ac:dyDescent="0.2">
      <c r="A20">
        <v>19</v>
      </c>
      <c r="B20" s="3">
        <v>2</v>
      </c>
      <c r="C20" s="3" t="str">
        <f t="shared" si="0"/>
        <v>treatment</v>
      </c>
      <c r="D20" s="3">
        <v>5</v>
      </c>
      <c r="E20">
        <f t="shared" si="1"/>
        <v>0</v>
      </c>
    </row>
    <row r="21" spans="1:9" x14ac:dyDescent="0.2">
      <c r="A21">
        <v>20</v>
      </c>
      <c r="B21" s="3">
        <v>1</v>
      </c>
      <c r="C21" s="3" t="str">
        <f t="shared" si="0"/>
        <v>treatment</v>
      </c>
      <c r="D21" s="3">
        <v>5</v>
      </c>
      <c r="E21">
        <f t="shared" si="1"/>
        <v>0</v>
      </c>
    </row>
    <row r="22" spans="1:9" x14ac:dyDescent="0.2">
      <c r="A22">
        <v>21</v>
      </c>
      <c r="B22" s="3">
        <v>3</v>
      </c>
      <c r="C22" s="3" t="str">
        <f t="shared" si="0"/>
        <v>treatment</v>
      </c>
      <c r="D22" s="3">
        <v>8</v>
      </c>
      <c r="E22">
        <f t="shared" si="1"/>
        <v>1</v>
      </c>
    </row>
    <row r="23" spans="1:9" x14ac:dyDescent="0.2">
      <c r="A23">
        <v>22</v>
      </c>
      <c r="B23" s="3">
        <v>1</v>
      </c>
      <c r="C23" s="3" t="str">
        <f t="shared" si="0"/>
        <v>treatment</v>
      </c>
      <c r="D23" s="3">
        <v>7</v>
      </c>
      <c r="E23">
        <f t="shared" si="1"/>
        <v>1</v>
      </c>
      <c r="G23" s="5" t="str">
        <f>IF(H14&lt;0.05, "Reject the null, there is significant difference between proportions", "Fail to reject the null, no significant difference between proportions")</f>
        <v>Reject the null, there is significant difference between proportions</v>
      </c>
    </row>
    <row r="24" spans="1:9" x14ac:dyDescent="0.2">
      <c r="A24">
        <v>23</v>
      </c>
      <c r="B24" s="3">
        <v>2</v>
      </c>
      <c r="C24" s="3" t="str">
        <f t="shared" si="0"/>
        <v>treatment</v>
      </c>
      <c r="D24" s="3">
        <v>8</v>
      </c>
      <c r="E24">
        <f t="shared" si="1"/>
        <v>1</v>
      </c>
    </row>
    <row r="25" spans="1:9" x14ac:dyDescent="0.2">
      <c r="A25">
        <v>24</v>
      </c>
      <c r="B25" s="3">
        <v>2</v>
      </c>
      <c r="C25" s="3" t="str">
        <f t="shared" si="0"/>
        <v>treatment</v>
      </c>
      <c r="D25" s="3">
        <v>5</v>
      </c>
      <c r="E25">
        <f t="shared" si="1"/>
        <v>0</v>
      </c>
    </row>
    <row r="26" spans="1:9" x14ac:dyDescent="0.2">
      <c r="A26">
        <v>25</v>
      </c>
      <c r="B26" s="3">
        <v>1</v>
      </c>
      <c r="C26" s="3" t="str">
        <f t="shared" si="0"/>
        <v>treatment</v>
      </c>
      <c r="D26" s="3">
        <v>5</v>
      </c>
      <c r="E26">
        <f t="shared" si="1"/>
        <v>0</v>
      </c>
    </row>
    <row r="27" spans="1:9" x14ac:dyDescent="0.2">
      <c r="A27">
        <v>26</v>
      </c>
      <c r="B27" s="3">
        <v>3</v>
      </c>
      <c r="C27" s="3" t="str">
        <f t="shared" si="0"/>
        <v>treatment</v>
      </c>
      <c r="D27" s="3">
        <v>8</v>
      </c>
      <c r="E27">
        <f t="shared" si="1"/>
        <v>1</v>
      </c>
    </row>
    <row r="28" spans="1:9" x14ac:dyDescent="0.2">
      <c r="A28">
        <v>27</v>
      </c>
      <c r="B28" s="3">
        <v>2</v>
      </c>
      <c r="C28" s="3" t="str">
        <f t="shared" si="0"/>
        <v>treatment</v>
      </c>
      <c r="D28" s="3">
        <v>5</v>
      </c>
      <c r="E28">
        <f t="shared" si="1"/>
        <v>0</v>
      </c>
    </row>
    <row r="29" spans="1:9" x14ac:dyDescent="0.2">
      <c r="A29">
        <v>28</v>
      </c>
      <c r="B29" s="3">
        <v>3</v>
      </c>
      <c r="C29" s="3" t="str">
        <f t="shared" si="0"/>
        <v>treatment</v>
      </c>
      <c r="D29" s="3">
        <v>8</v>
      </c>
      <c r="E29">
        <f t="shared" si="1"/>
        <v>1</v>
      </c>
    </row>
    <row r="30" spans="1:9" x14ac:dyDescent="0.2">
      <c r="A30">
        <v>29</v>
      </c>
      <c r="B30" s="3">
        <v>1</v>
      </c>
      <c r="C30" s="3" t="str">
        <f t="shared" si="0"/>
        <v>treatment</v>
      </c>
      <c r="D30" s="3">
        <v>5</v>
      </c>
      <c r="E30">
        <f t="shared" si="1"/>
        <v>0</v>
      </c>
    </row>
    <row r="31" spans="1:9" x14ac:dyDescent="0.2">
      <c r="A31">
        <v>30</v>
      </c>
      <c r="B31" s="3">
        <v>1</v>
      </c>
      <c r="C31" s="3" t="str">
        <f t="shared" si="0"/>
        <v>treatment</v>
      </c>
      <c r="D31" s="3">
        <v>4</v>
      </c>
      <c r="E31">
        <f t="shared" si="1"/>
        <v>0</v>
      </c>
    </row>
    <row r="32" spans="1:9" x14ac:dyDescent="0.2">
      <c r="A32">
        <v>31</v>
      </c>
      <c r="B32" s="3">
        <v>1</v>
      </c>
      <c r="C32" s="3" t="str">
        <f t="shared" si="0"/>
        <v>treatment</v>
      </c>
      <c r="D32" s="3">
        <v>4</v>
      </c>
      <c r="E32">
        <f t="shared" si="1"/>
        <v>0</v>
      </c>
    </row>
    <row r="33" spans="1:5" x14ac:dyDescent="0.2">
      <c r="A33">
        <v>32</v>
      </c>
      <c r="B33" s="3">
        <v>1</v>
      </c>
      <c r="C33" s="3" t="str">
        <f t="shared" si="0"/>
        <v>treatment</v>
      </c>
      <c r="D33" s="3">
        <v>5</v>
      </c>
      <c r="E33">
        <f t="shared" si="1"/>
        <v>0</v>
      </c>
    </row>
    <row r="34" spans="1:5" x14ac:dyDescent="0.2">
      <c r="A34">
        <v>33</v>
      </c>
      <c r="B34" s="3">
        <v>2</v>
      </c>
      <c r="C34" s="3" t="str">
        <f t="shared" si="0"/>
        <v>treatment</v>
      </c>
      <c r="D34" s="3">
        <v>8</v>
      </c>
      <c r="E34">
        <f t="shared" si="1"/>
        <v>1</v>
      </c>
    </row>
    <row r="35" spans="1:5" x14ac:dyDescent="0.2">
      <c r="A35">
        <v>34</v>
      </c>
      <c r="B35" s="3">
        <v>2</v>
      </c>
      <c r="C35" s="3" t="str">
        <f t="shared" si="0"/>
        <v>treatment</v>
      </c>
      <c r="D35" s="3">
        <v>5</v>
      </c>
      <c r="E35">
        <f t="shared" si="1"/>
        <v>0</v>
      </c>
    </row>
    <row r="36" spans="1:5" x14ac:dyDescent="0.2">
      <c r="A36">
        <v>35</v>
      </c>
      <c r="B36" s="3">
        <v>2</v>
      </c>
      <c r="C36" s="3" t="str">
        <f t="shared" si="0"/>
        <v>treatment</v>
      </c>
      <c r="D36" s="3">
        <v>9</v>
      </c>
      <c r="E36">
        <f t="shared" si="1"/>
        <v>1</v>
      </c>
    </row>
    <row r="37" spans="1:5" x14ac:dyDescent="0.2">
      <c r="A37">
        <v>36</v>
      </c>
      <c r="B37" s="3">
        <v>3</v>
      </c>
      <c r="C37" s="3" t="str">
        <f t="shared" si="0"/>
        <v>treatment</v>
      </c>
      <c r="D37" s="3">
        <v>8</v>
      </c>
      <c r="E37">
        <f t="shared" si="1"/>
        <v>1</v>
      </c>
    </row>
    <row r="38" spans="1:5" x14ac:dyDescent="0.2">
      <c r="A38">
        <v>37</v>
      </c>
      <c r="B38" s="3">
        <v>2</v>
      </c>
      <c r="C38" s="3" t="str">
        <f t="shared" si="0"/>
        <v>treatment</v>
      </c>
      <c r="D38" s="3">
        <v>5</v>
      </c>
      <c r="E38">
        <f t="shared" si="1"/>
        <v>0</v>
      </c>
    </row>
    <row r="39" spans="1:5" x14ac:dyDescent="0.2">
      <c r="A39">
        <v>38</v>
      </c>
      <c r="B39" s="3">
        <v>2</v>
      </c>
      <c r="C39" s="3" t="str">
        <f t="shared" si="0"/>
        <v>treatment</v>
      </c>
      <c r="D39" s="3">
        <v>5</v>
      </c>
      <c r="E39">
        <f t="shared" si="1"/>
        <v>0</v>
      </c>
    </row>
    <row r="40" spans="1:5" x14ac:dyDescent="0.2">
      <c r="A40">
        <v>39</v>
      </c>
      <c r="B40" s="3">
        <v>1</v>
      </c>
      <c r="C40" s="3" t="str">
        <f t="shared" si="0"/>
        <v>treatment</v>
      </c>
      <c r="D40" s="3">
        <v>5</v>
      </c>
      <c r="E40">
        <f t="shared" si="1"/>
        <v>0</v>
      </c>
    </row>
    <row r="41" spans="1:5" x14ac:dyDescent="0.2">
      <c r="A41">
        <v>40</v>
      </c>
      <c r="B41" s="3">
        <v>0</v>
      </c>
      <c r="C41" s="3" t="str">
        <f t="shared" si="0"/>
        <v>control</v>
      </c>
      <c r="D41" s="3">
        <v>4</v>
      </c>
      <c r="E41">
        <f t="shared" si="1"/>
        <v>0</v>
      </c>
    </row>
    <row r="42" spans="1:5" x14ac:dyDescent="0.2">
      <c r="A42">
        <v>41</v>
      </c>
      <c r="B42" s="3">
        <v>2</v>
      </c>
      <c r="C42" s="3" t="str">
        <f t="shared" si="0"/>
        <v>treatment</v>
      </c>
      <c r="D42" s="3">
        <v>6</v>
      </c>
      <c r="E42">
        <f t="shared" si="1"/>
        <v>1</v>
      </c>
    </row>
    <row r="43" spans="1:5" x14ac:dyDescent="0.2">
      <c r="A43">
        <v>42</v>
      </c>
      <c r="B43" s="3">
        <v>1</v>
      </c>
      <c r="C43" s="3" t="str">
        <f t="shared" si="0"/>
        <v>treatment</v>
      </c>
      <c r="D43" s="3">
        <v>5</v>
      </c>
      <c r="E43">
        <f t="shared" si="1"/>
        <v>0</v>
      </c>
    </row>
    <row r="44" spans="1:5" x14ac:dyDescent="0.2">
      <c r="A44">
        <v>43</v>
      </c>
      <c r="B44" s="3">
        <v>2</v>
      </c>
      <c r="C44" s="3" t="str">
        <f t="shared" si="0"/>
        <v>treatment</v>
      </c>
      <c r="D44" s="3">
        <v>5</v>
      </c>
      <c r="E44">
        <f t="shared" si="1"/>
        <v>0</v>
      </c>
    </row>
    <row r="45" spans="1:5" x14ac:dyDescent="0.2">
      <c r="A45">
        <v>44</v>
      </c>
      <c r="B45" s="3">
        <v>1</v>
      </c>
      <c r="C45" s="3" t="str">
        <f t="shared" si="0"/>
        <v>treatment</v>
      </c>
      <c r="D45" s="3">
        <v>5</v>
      </c>
      <c r="E45">
        <f t="shared" si="1"/>
        <v>0</v>
      </c>
    </row>
    <row r="46" spans="1:5" x14ac:dyDescent="0.2">
      <c r="A46">
        <v>45</v>
      </c>
      <c r="B46" s="3">
        <v>1</v>
      </c>
      <c r="C46" s="3" t="str">
        <f t="shared" si="0"/>
        <v>treatment</v>
      </c>
      <c r="D46" s="3">
        <v>5</v>
      </c>
      <c r="E46">
        <f t="shared" si="1"/>
        <v>0</v>
      </c>
    </row>
    <row r="47" spans="1:5" x14ac:dyDescent="0.2">
      <c r="A47">
        <v>46</v>
      </c>
      <c r="B47" s="3">
        <v>2</v>
      </c>
      <c r="C47" s="3" t="str">
        <f t="shared" si="0"/>
        <v>treatment</v>
      </c>
      <c r="D47" s="3">
        <v>9</v>
      </c>
      <c r="E47">
        <f t="shared" si="1"/>
        <v>1</v>
      </c>
    </row>
    <row r="48" spans="1:5" x14ac:dyDescent="0.2">
      <c r="A48">
        <v>47</v>
      </c>
      <c r="B48" s="3">
        <v>2</v>
      </c>
      <c r="C48" s="3" t="str">
        <f t="shared" si="0"/>
        <v>treatment</v>
      </c>
      <c r="D48" s="3">
        <v>7</v>
      </c>
      <c r="E48">
        <f t="shared" si="1"/>
        <v>1</v>
      </c>
    </row>
    <row r="49" spans="1:5" x14ac:dyDescent="0.2">
      <c r="A49">
        <v>48</v>
      </c>
      <c r="B49" s="3">
        <v>3</v>
      </c>
      <c r="C49" s="3" t="str">
        <f t="shared" si="0"/>
        <v>treatment</v>
      </c>
      <c r="D49" s="3">
        <v>8</v>
      </c>
      <c r="E49">
        <f t="shared" si="1"/>
        <v>1</v>
      </c>
    </row>
    <row r="50" spans="1:5" x14ac:dyDescent="0.2">
      <c r="A50">
        <v>49</v>
      </c>
      <c r="B50" s="3">
        <v>0</v>
      </c>
      <c r="C50" s="3" t="str">
        <f t="shared" si="0"/>
        <v>control</v>
      </c>
      <c r="D50" s="3">
        <v>4</v>
      </c>
      <c r="E50">
        <f t="shared" si="1"/>
        <v>0</v>
      </c>
    </row>
    <row r="51" spans="1:5" x14ac:dyDescent="0.2">
      <c r="A51">
        <v>50</v>
      </c>
      <c r="B51" s="3">
        <v>1</v>
      </c>
      <c r="C51" s="3" t="str">
        <f t="shared" si="0"/>
        <v>treatment</v>
      </c>
      <c r="D51" s="3">
        <v>5</v>
      </c>
      <c r="E51">
        <f t="shared" si="1"/>
        <v>0</v>
      </c>
    </row>
    <row r="52" spans="1:5" x14ac:dyDescent="0.2">
      <c r="A52">
        <v>51</v>
      </c>
      <c r="B52" s="3">
        <v>2</v>
      </c>
      <c r="C52" s="3" t="str">
        <f t="shared" si="0"/>
        <v>treatment</v>
      </c>
      <c r="D52" s="3">
        <v>6</v>
      </c>
      <c r="E52">
        <f t="shared" si="1"/>
        <v>1</v>
      </c>
    </row>
    <row r="53" spans="1:5" x14ac:dyDescent="0.2">
      <c r="A53">
        <v>52</v>
      </c>
      <c r="B53" s="3">
        <v>2</v>
      </c>
      <c r="C53" s="3" t="str">
        <f t="shared" si="0"/>
        <v>treatment</v>
      </c>
      <c r="D53" s="3">
        <v>6</v>
      </c>
      <c r="E53">
        <f t="shared" si="1"/>
        <v>1</v>
      </c>
    </row>
    <row r="54" spans="1:5" x14ac:dyDescent="0.2">
      <c r="A54">
        <v>53</v>
      </c>
      <c r="B54" s="3">
        <v>2</v>
      </c>
      <c r="C54" s="3" t="str">
        <f t="shared" si="0"/>
        <v>treatment</v>
      </c>
      <c r="D54" s="3">
        <v>5</v>
      </c>
      <c r="E54">
        <f t="shared" si="1"/>
        <v>0</v>
      </c>
    </row>
    <row r="55" spans="1:5" x14ac:dyDescent="0.2">
      <c r="A55">
        <v>54</v>
      </c>
      <c r="B55" s="3">
        <v>3</v>
      </c>
      <c r="C55" s="3" t="str">
        <f t="shared" si="0"/>
        <v>treatment</v>
      </c>
      <c r="D55" s="3">
        <v>9</v>
      </c>
      <c r="E55">
        <f t="shared" si="1"/>
        <v>1</v>
      </c>
    </row>
    <row r="56" spans="1:5" x14ac:dyDescent="0.2">
      <c r="A56">
        <v>55</v>
      </c>
      <c r="B56" s="3">
        <v>2</v>
      </c>
      <c r="C56" s="3" t="str">
        <f t="shared" si="0"/>
        <v>treatment</v>
      </c>
      <c r="D56" s="3">
        <v>5</v>
      </c>
      <c r="E56">
        <f t="shared" si="1"/>
        <v>0</v>
      </c>
    </row>
    <row r="57" spans="1:5" x14ac:dyDescent="0.2">
      <c r="A57">
        <v>56</v>
      </c>
      <c r="B57" s="3">
        <v>2</v>
      </c>
      <c r="C57" s="3" t="str">
        <f t="shared" si="0"/>
        <v>treatment</v>
      </c>
      <c r="D57" s="3">
        <v>6</v>
      </c>
      <c r="E57">
        <f t="shared" si="1"/>
        <v>1</v>
      </c>
    </row>
    <row r="58" spans="1:5" x14ac:dyDescent="0.2">
      <c r="A58">
        <v>57</v>
      </c>
      <c r="B58" s="3">
        <v>2</v>
      </c>
      <c r="C58" s="3" t="str">
        <f t="shared" si="0"/>
        <v>treatment</v>
      </c>
      <c r="D58" s="3">
        <v>8</v>
      </c>
      <c r="E58">
        <f t="shared" si="1"/>
        <v>1</v>
      </c>
    </row>
    <row r="59" spans="1:5" x14ac:dyDescent="0.2">
      <c r="A59">
        <v>58</v>
      </c>
      <c r="B59" s="3">
        <v>2</v>
      </c>
      <c r="C59" s="3" t="str">
        <f t="shared" si="0"/>
        <v>treatment</v>
      </c>
      <c r="D59" s="3">
        <v>7</v>
      </c>
      <c r="E59">
        <f t="shared" si="1"/>
        <v>1</v>
      </c>
    </row>
    <row r="60" spans="1:5" x14ac:dyDescent="0.2">
      <c r="A60">
        <v>59</v>
      </c>
      <c r="B60" s="3">
        <v>3</v>
      </c>
      <c r="C60" s="3" t="str">
        <f t="shared" si="0"/>
        <v>treatment</v>
      </c>
      <c r="D60" s="3">
        <v>10</v>
      </c>
      <c r="E60">
        <f t="shared" si="1"/>
        <v>1</v>
      </c>
    </row>
    <row r="61" spans="1:5" x14ac:dyDescent="0.2">
      <c r="A61">
        <v>60</v>
      </c>
      <c r="B61" s="3">
        <v>1</v>
      </c>
      <c r="C61" s="3" t="str">
        <f t="shared" si="0"/>
        <v>treatment</v>
      </c>
      <c r="D61" s="3">
        <v>5</v>
      </c>
      <c r="E61">
        <f t="shared" si="1"/>
        <v>0</v>
      </c>
    </row>
    <row r="62" spans="1:5" x14ac:dyDescent="0.2">
      <c r="A62">
        <v>61</v>
      </c>
      <c r="B62" s="3">
        <v>2</v>
      </c>
      <c r="C62" s="3" t="str">
        <f t="shared" si="0"/>
        <v>treatment</v>
      </c>
      <c r="D62" s="3">
        <v>6</v>
      </c>
      <c r="E62">
        <f t="shared" si="1"/>
        <v>1</v>
      </c>
    </row>
    <row r="63" spans="1:5" x14ac:dyDescent="0.2">
      <c r="A63">
        <v>62</v>
      </c>
      <c r="B63" s="3">
        <v>1</v>
      </c>
      <c r="C63" s="3" t="str">
        <f t="shared" si="0"/>
        <v>treatment</v>
      </c>
      <c r="D63" s="3">
        <v>5</v>
      </c>
      <c r="E63">
        <f t="shared" si="1"/>
        <v>0</v>
      </c>
    </row>
    <row r="64" spans="1:5" x14ac:dyDescent="0.2">
      <c r="A64">
        <v>63</v>
      </c>
      <c r="B64" s="3">
        <v>2</v>
      </c>
      <c r="C64" s="3" t="str">
        <f t="shared" si="0"/>
        <v>treatment</v>
      </c>
      <c r="D64" s="3">
        <v>8</v>
      </c>
      <c r="E64">
        <f t="shared" si="1"/>
        <v>1</v>
      </c>
    </row>
    <row r="65" spans="1:5" x14ac:dyDescent="0.2">
      <c r="A65">
        <v>64</v>
      </c>
      <c r="B65" s="3">
        <v>2</v>
      </c>
      <c r="C65" s="3" t="str">
        <f t="shared" si="0"/>
        <v>treatment</v>
      </c>
      <c r="D65" s="3">
        <v>7</v>
      </c>
      <c r="E65">
        <f t="shared" si="1"/>
        <v>1</v>
      </c>
    </row>
    <row r="66" spans="1:5" x14ac:dyDescent="0.2">
      <c r="A66">
        <v>65</v>
      </c>
      <c r="B66" s="3">
        <v>2</v>
      </c>
      <c r="C66" s="3" t="str">
        <f t="shared" si="0"/>
        <v>treatment</v>
      </c>
      <c r="D66" s="3">
        <v>7</v>
      </c>
      <c r="E66">
        <f t="shared" si="1"/>
        <v>1</v>
      </c>
    </row>
    <row r="67" spans="1:5" x14ac:dyDescent="0.2">
      <c r="A67">
        <v>66</v>
      </c>
      <c r="B67" s="3">
        <v>3</v>
      </c>
      <c r="C67" s="3" t="str">
        <f t="shared" ref="C67:C130" si="3">IF(B67&gt;0,"treatment","control")</f>
        <v>treatment</v>
      </c>
      <c r="D67" s="3">
        <v>8</v>
      </c>
      <c r="E67">
        <f t="shared" ref="E67:E130" si="4">IF(D67&gt;=6,1,0)</f>
        <v>1</v>
      </c>
    </row>
    <row r="68" spans="1:5" x14ac:dyDescent="0.2">
      <c r="A68">
        <v>67</v>
      </c>
      <c r="B68" s="3">
        <v>2</v>
      </c>
      <c r="C68" s="3" t="str">
        <f t="shared" si="3"/>
        <v>treatment</v>
      </c>
      <c r="D68" s="3">
        <v>7</v>
      </c>
      <c r="E68">
        <f t="shared" si="4"/>
        <v>1</v>
      </c>
    </row>
    <row r="69" spans="1:5" x14ac:dyDescent="0.2">
      <c r="A69">
        <v>68</v>
      </c>
      <c r="B69" s="3">
        <v>2</v>
      </c>
      <c r="C69" s="3" t="str">
        <f t="shared" si="3"/>
        <v>treatment</v>
      </c>
      <c r="D69" s="3">
        <v>7</v>
      </c>
      <c r="E69">
        <f t="shared" si="4"/>
        <v>1</v>
      </c>
    </row>
    <row r="70" spans="1:5" x14ac:dyDescent="0.2">
      <c r="A70">
        <v>69</v>
      </c>
      <c r="B70" s="3">
        <v>1</v>
      </c>
      <c r="C70" s="3" t="str">
        <f t="shared" si="3"/>
        <v>treatment</v>
      </c>
      <c r="D70" s="3">
        <v>4</v>
      </c>
      <c r="E70">
        <f t="shared" si="4"/>
        <v>0</v>
      </c>
    </row>
    <row r="71" spans="1:5" x14ac:dyDescent="0.2">
      <c r="A71">
        <v>70</v>
      </c>
      <c r="B71" s="3">
        <v>2</v>
      </c>
      <c r="C71" s="3" t="str">
        <f t="shared" si="3"/>
        <v>treatment</v>
      </c>
      <c r="D71" s="3">
        <v>7</v>
      </c>
      <c r="E71">
        <f t="shared" si="4"/>
        <v>1</v>
      </c>
    </row>
    <row r="72" spans="1:5" x14ac:dyDescent="0.2">
      <c r="A72">
        <v>71</v>
      </c>
      <c r="B72" s="3">
        <v>2</v>
      </c>
      <c r="C72" s="3" t="str">
        <f t="shared" si="3"/>
        <v>treatment</v>
      </c>
      <c r="D72" s="3">
        <v>7</v>
      </c>
      <c r="E72">
        <f t="shared" si="4"/>
        <v>1</v>
      </c>
    </row>
    <row r="73" spans="1:5" x14ac:dyDescent="0.2">
      <c r="A73">
        <v>72</v>
      </c>
      <c r="B73" s="3">
        <v>2</v>
      </c>
      <c r="C73" s="3" t="str">
        <f t="shared" si="3"/>
        <v>treatment</v>
      </c>
      <c r="D73" s="3">
        <v>4</v>
      </c>
      <c r="E73">
        <f t="shared" si="4"/>
        <v>0</v>
      </c>
    </row>
    <row r="74" spans="1:5" x14ac:dyDescent="0.2">
      <c r="A74">
        <v>73</v>
      </c>
      <c r="B74" s="3">
        <v>2</v>
      </c>
      <c r="C74" s="3" t="str">
        <f t="shared" si="3"/>
        <v>treatment</v>
      </c>
      <c r="D74" s="3">
        <v>7</v>
      </c>
      <c r="E74">
        <f t="shared" si="4"/>
        <v>1</v>
      </c>
    </row>
    <row r="75" spans="1:5" x14ac:dyDescent="0.2">
      <c r="A75">
        <v>74</v>
      </c>
      <c r="B75" s="3">
        <v>2</v>
      </c>
      <c r="C75" s="3" t="str">
        <f t="shared" si="3"/>
        <v>treatment</v>
      </c>
      <c r="D75" s="3">
        <v>5</v>
      </c>
      <c r="E75">
        <f t="shared" si="4"/>
        <v>0</v>
      </c>
    </row>
    <row r="76" spans="1:5" x14ac:dyDescent="0.2">
      <c r="A76">
        <v>75</v>
      </c>
      <c r="B76" s="3">
        <v>1</v>
      </c>
      <c r="C76" s="3" t="str">
        <f t="shared" si="3"/>
        <v>treatment</v>
      </c>
      <c r="D76" s="3">
        <v>3</v>
      </c>
      <c r="E76">
        <f t="shared" si="4"/>
        <v>0</v>
      </c>
    </row>
    <row r="77" spans="1:5" x14ac:dyDescent="0.2">
      <c r="A77">
        <v>76</v>
      </c>
      <c r="B77" s="3">
        <v>1</v>
      </c>
      <c r="C77" s="3" t="str">
        <f t="shared" si="3"/>
        <v>treatment</v>
      </c>
      <c r="D77" s="3">
        <v>4</v>
      </c>
      <c r="E77">
        <f t="shared" si="4"/>
        <v>0</v>
      </c>
    </row>
    <row r="78" spans="1:5" x14ac:dyDescent="0.2">
      <c r="A78">
        <v>77</v>
      </c>
      <c r="B78" s="3">
        <v>1</v>
      </c>
      <c r="C78" s="3" t="str">
        <f t="shared" si="3"/>
        <v>treatment</v>
      </c>
      <c r="D78" s="3">
        <v>4</v>
      </c>
      <c r="E78">
        <f t="shared" si="4"/>
        <v>0</v>
      </c>
    </row>
    <row r="79" spans="1:5" x14ac:dyDescent="0.2">
      <c r="A79">
        <v>78</v>
      </c>
      <c r="B79" s="3">
        <v>1</v>
      </c>
      <c r="C79" s="3" t="str">
        <f t="shared" si="3"/>
        <v>treatment</v>
      </c>
      <c r="D79" s="3">
        <v>5</v>
      </c>
      <c r="E79">
        <f t="shared" si="4"/>
        <v>0</v>
      </c>
    </row>
    <row r="80" spans="1:5" x14ac:dyDescent="0.2">
      <c r="A80">
        <v>79</v>
      </c>
      <c r="B80" s="3">
        <v>0</v>
      </c>
      <c r="C80" s="3" t="str">
        <f t="shared" si="3"/>
        <v>control</v>
      </c>
      <c r="D80" s="3">
        <v>4</v>
      </c>
      <c r="E80">
        <f t="shared" si="4"/>
        <v>0</v>
      </c>
    </row>
    <row r="81" spans="1:5" x14ac:dyDescent="0.2">
      <c r="A81">
        <v>80</v>
      </c>
      <c r="B81" s="3">
        <v>2</v>
      </c>
      <c r="C81" s="3" t="str">
        <f t="shared" si="3"/>
        <v>treatment</v>
      </c>
      <c r="D81" s="3">
        <v>5</v>
      </c>
      <c r="E81">
        <f t="shared" si="4"/>
        <v>0</v>
      </c>
    </row>
    <row r="82" spans="1:5" x14ac:dyDescent="0.2">
      <c r="A82">
        <v>81</v>
      </c>
      <c r="B82" s="3">
        <v>1</v>
      </c>
      <c r="C82" s="3" t="str">
        <f t="shared" si="3"/>
        <v>treatment</v>
      </c>
      <c r="D82" s="3">
        <v>6</v>
      </c>
      <c r="E82">
        <f t="shared" si="4"/>
        <v>1</v>
      </c>
    </row>
    <row r="83" spans="1:5" x14ac:dyDescent="0.2">
      <c r="A83">
        <v>82</v>
      </c>
      <c r="B83" s="3">
        <v>2</v>
      </c>
      <c r="C83" s="3" t="str">
        <f t="shared" si="3"/>
        <v>treatment</v>
      </c>
      <c r="D83" s="3">
        <v>6</v>
      </c>
      <c r="E83">
        <f t="shared" si="4"/>
        <v>1</v>
      </c>
    </row>
    <row r="84" spans="1:5" x14ac:dyDescent="0.2">
      <c r="A84">
        <v>83</v>
      </c>
      <c r="B84" s="3">
        <v>3</v>
      </c>
      <c r="C84" s="3" t="str">
        <f t="shared" si="3"/>
        <v>treatment</v>
      </c>
      <c r="D84" s="3">
        <v>8</v>
      </c>
      <c r="E84">
        <f t="shared" si="4"/>
        <v>1</v>
      </c>
    </row>
    <row r="85" spans="1:5" x14ac:dyDescent="0.2">
      <c r="A85">
        <v>84</v>
      </c>
      <c r="B85" s="3">
        <v>2</v>
      </c>
      <c r="C85" s="3" t="str">
        <f t="shared" si="3"/>
        <v>treatment</v>
      </c>
      <c r="D85" s="3">
        <v>5</v>
      </c>
      <c r="E85">
        <f t="shared" si="4"/>
        <v>0</v>
      </c>
    </row>
    <row r="86" spans="1:5" x14ac:dyDescent="0.2">
      <c r="A86">
        <v>85</v>
      </c>
      <c r="B86" s="3">
        <v>2</v>
      </c>
      <c r="C86" s="3" t="str">
        <f t="shared" si="3"/>
        <v>treatment</v>
      </c>
      <c r="D86" s="3">
        <v>7</v>
      </c>
      <c r="E86">
        <f t="shared" si="4"/>
        <v>1</v>
      </c>
    </row>
    <row r="87" spans="1:5" x14ac:dyDescent="0.2">
      <c r="A87">
        <v>86</v>
      </c>
      <c r="B87" s="3">
        <v>2</v>
      </c>
      <c r="C87" s="3" t="str">
        <f t="shared" si="3"/>
        <v>treatment</v>
      </c>
      <c r="D87" s="3">
        <v>8</v>
      </c>
      <c r="E87">
        <f t="shared" si="4"/>
        <v>1</v>
      </c>
    </row>
    <row r="88" spans="1:5" x14ac:dyDescent="0.2">
      <c r="A88">
        <v>87</v>
      </c>
      <c r="B88" s="3">
        <v>2</v>
      </c>
      <c r="C88" s="3" t="str">
        <f t="shared" si="3"/>
        <v>treatment</v>
      </c>
      <c r="D88" s="3">
        <v>6</v>
      </c>
      <c r="E88">
        <f t="shared" si="4"/>
        <v>1</v>
      </c>
    </row>
    <row r="89" spans="1:5" x14ac:dyDescent="0.2">
      <c r="A89">
        <v>88</v>
      </c>
      <c r="B89" s="3">
        <v>2</v>
      </c>
      <c r="C89" s="3" t="str">
        <f t="shared" si="3"/>
        <v>treatment</v>
      </c>
      <c r="D89" s="3">
        <v>6</v>
      </c>
      <c r="E89">
        <f t="shared" si="4"/>
        <v>1</v>
      </c>
    </row>
    <row r="90" spans="1:5" x14ac:dyDescent="0.2">
      <c r="A90">
        <v>89</v>
      </c>
      <c r="B90" s="3">
        <v>0</v>
      </c>
      <c r="C90" s="3" t="str">
        <f t="shared" si="3"/>
        <v>control</v>
      </c>
      <c r="D90" s="3">
        <v>3</v>
      </c>
      <c r="E90">
        <f t="shared" si="4"/>
        <v>0</v>
      </c>
    </row>
    <row r="91" spans="1:5" x14ac:dyDescent="0.2">
      <c r="A91">
        <v>90</v>
      </c>
      <c r="B91" s="3">
        <v>0</v>
      </c>
      <c r="C91" s="3" t="str">
        <f t="shared" si="3"/>
        <v>control</v>
      </c>
      <c r="D91" s="3">
        <v>4</v>
      </c>
      <c r="E91">
        <f t="shared" si="4"/>
        <v>0</v>
      </c>
    </row>
    <row r="92" spans="1:5" x14ac:dyDescent="0.2">
      <c r="A92">
        <v>91</v>
      </c>
      <c r="B92" s="3">
        <v>2</v>
      </c>
      <c r="C92" s="3" t="str">
        <f t="shared" si="3"/>
        <v>treatment</v>
      </c>
      <c r="D92" s="3">
        <v>4</v>
      </c>
      <c r="E92">
        <f t="shared" si="4"/>
        <v>0</v>
      </c>
    </row>
    <row r="93" spans="1:5" x14ac:dyDescent="0.2">
      <c r="A93">
        <v>92</v>
      </c>
      <c r="B93" s="3">
        <v>2</v>
      </c>
      <c r="C93" s="3" t="str">
        <f t="shared" si="3"/>
        <v>treatment</v>
      </c>
      <c r="D93" s="3">
        <v>5</v>
      </c>
      <c r="E93">
        <f t="shared" si="4"/>
        <v>0</v>
      </c>
    </row>
    <row r="94" spans="1:5" x14ac:dyDescent="0.2">
      <c r="A94">
        <v>93</v>
      </c>
      <c r="B94" s="3">
        <v>2</v>
      </c>
      <c r="C94" s="3" t="str">
        <f t="shared" si="3"/>
        <v>treatment</v>
      </c>
      <c r="D94" s="3">
        <v>5</v>
      </c>
      <c r="E94">
        <f t="shared" si="4"/>
        <v>0</v>
      </c>
    </row>
    <row r="95" spans="1:5" x14ac:dyDescent="0.2">
      <c r="A95">
        <v>94</v>
      </c>
      <c r="B95" s="3">
        <v>2</v>
      </c>
      <c r="C95" s="3" t="str">
        <f t="shared" si="3"/>
        <v>treatment</v>
      </c>
      <c r="D95" s="3">
        <v>6</v>
      </c>
      <c r="E95">
        <f t="shared" si="4"/>
        <v>1</v>
      </c>
    </row>
    <row r="96" spans="1:5" x14ac:dyDescent="0.2">
      <c r="A96">
        <v>95</v>
      </c>
      <c r="B96" s="3">
        <v>2</v>
      </c>
      <c r="C96" s="3" t="str">
        <f t="shared" si="3"/>
        <v>treatment</v>
      </c>
      <c r="D96" s="3">
        <v>6</v>
      </c>
      <c r="E96">
        <f t="shared" si="4"/>
        <v>1</v>
      </c>
    </row>
    <row r="97" spans="1:5" x14ac:dyDescent="0.2">
      <c r="A97">
        <v>96</v>
      </c>
      <c r="B97" s="3">
        <v>2</v>
      </c>
      <c r="C97" s="3" t="str">
        <f t="shared" si="3"/>
        <v>treatment</v>
      </c>
      <c r="D97" s="3">
        <v>6</v>
      </c>
      <c r="E97">
        <f t="shared" si="4"/>
        <v>1</v>
      </c>
    </row>
    <row r="98" spans="1:5" x14ac:dyDescent="0.2">
      <c r="A98">
        <v>97</v>
      </c>
      <c r="B98" s="3">
        <v>2</v>
      </c>
      <c r="C98" s="3" t="str">
        <f t="shared" si="3"/>
        <v>treatment</v>
      </c>
      <c r="D98" s="3">
        <v>7</v>
      </c>
      <c r="E98">
        <f t="shared" si="4"/>
        <v>1</v>
      </c>
    </row>
    <row r="99" spans="1:5" x14ac:dyDescent="0.2">
      <c r="A99">
        <v>98</v>
      </c>
      <c r="B99" s="3">
        <v>1</v>
      </c>
      <c r="C99" s="3" t="str">
        <f t="shared" si="3"/>
        <v>treatment</v>
      </c>
      <c r="D99" s="3">
        <v>4</v>
      </c>
      <c r="E99">
        <f t="shared" si="4"/>
        <v>0</v>
      </c>
    </row>
    <row r="100" spans="1:5" x14ac:dyDescent="0.2">
      <c r="A100">
        <v>99</v>
      </c>
      <c r="B100" s="3">
        <v>1</v>
      </c>
      <c r="C100" s="3" t="str">
        <f t="shared" si="3"/>
        <v>treatment</v>
      </c>
      <c r="D100" s="3">
        <v>5</v>
      </c>
      <c r="E100">
        <f t="shared" si="4"/>
        <v>0</v>
      </c>
    </row>
    <row r="101" spans="1:5" x14ac:dyDescent="0.2">
      <c r="A101">
        <v>100</v>
      </c>
      <c r="B101" s="3">
        <v>0</v>
      </c>
      <c r="C101" s="3" t="str">
        <f t="shared" si="3"/>
        <v>control</v>
      </c>
      <c r="D101" s="3">
        <v>4</v>
      </c>
      <c r="E101">
        <f t="shared" si="4"/>
        <v>0</v>
      </c>
    </row>
    <row r="102" spans="1:5" x14ac:dyDescent="0.2">
      <c r="A102">
        <v>101</v>
      </c>
      <c r="B102" s="3">
        <v>2</v>
      </c>
      <c r="C102" s="3" t="str">
        <f t="shared" si="3"/>
        <v>treatment</v>
      </c>
      <c r="D102" s="3">
        <v>6</v>
      </c>
      <c r="E102">
        <f t="shared" si="4"/>
        <v>1</v>
      </c>
    </row>
    <row r="103" spans="1:5" x14ac:dyDescent="0.2">
      <c r="A103">
        <v>102</v>
      </c>
      <c r="B103" s="3">
        <v>2</v>
      </c>
      <c r="C103" s="3" t="str">
        <f t="shared" si="3"/>
        <v>treatment</v>
      </c>
      <c r="D103" s="3">
        <v>6</v>
      </c>
      <c r="E103">
        <f t="shared" si="4"/>
        <v>1</v>
      </c>
    </row>
    <row r="104" spans="1:5" x14ac:dyDescent="0.2">
      <c r="A104">
        <v>103</v>
      </c>
      <c r="B104" s="3">
        <v>2</v>
      </c>
      <c r="C104" s="3" t="str">
        <f t="shared" si="3"/>
        <v>treatment</v>
      </c>
      <c r="D104" s="3">
        <v>5</v>
      </c>
      <c r="E104">
        <f t="shared" si="4"/>
        <v>0</v>
      </c>
    </row>
    <row r="105" spans="1:5" x14ac:dyDescent="0.2">
      <c r="A105">
        <v>104</v>
      </c>
      <c r="B105" s="3">
        <v>3</v>
      </c>
      <c r="C105" s="3" t="str">
        <f t="shared" si="3"/>
        <v>treatment</v>
      </c>
      <c r="D105" s="3">
        <v>7</v>
      </c>
      <c r="E105">
        <f t="shared" si="4"/>
        <v>1</v>
      </c>
    </row>
    <row r="106" spans="1:5" x14ac:dyDescent="0.2">
      <c r="A106">
        <v>105</v>
      </c>
      <c r="B106" s="3">
        <v>1</v>
      </c>
      <c r="C106" s="3" t="str">
        <f t="shared" si="3"/>
        <v>treatment</v>
      </c>
      <c r="D106" s="3">
        <v>7</v>
      </c>
      <c r="E106">
        <f t="shared" si="4"/>
        <v>1</v>
      </c>
    </row>
    <row r="107" spans="1:5" x14ac:dyDescent="0.2">
      <c r="A107">
        <v>106</v>
      </c>
      <c r="B107" s="3">
        <v>2</v>
      </c>
      <c r="C107" s="3" t="str">
        <f t="shared" si="3"/>
        <v>treatment</v>
      </c>
      <c r="D107" s="3">
        <v>8</v>
      </c>
      <c r="E107">
        <f t="shared" si="4"/>
        <v>1</v>
      </c>
    </row>
    <row r="108" spans="1:5" x14ac:dyDescent="0.2">
      <c r="A108">
        <v>107</v>
      </c>
      <c r="B108" s="3">
        <v>1</v>
      </c>
      <c r="C108" s="3" t="str">
        <f t="shared" si="3"/>
        <v>treatment</v>
      </c>
      <c r="D108" s="3">
        <v>4</v>
      </c>
      <c r="E108">
        <f t="shared" si="4"/>
        <v>0</v>
      </c>
    </row>
    <row r="109" spans="1:5" x14ac:dyDescent="0.2">
      <c r="A109">
        <v>108</v>
      </c>
      <c r="B109" s="3">
        <v>1</v>
      </c>
      <c r="C109" s="3" t="str">
        <f t="shared" si="3"/>
        <v>treatment</v>
      </c>
      <c r="D109" s="3">
        <v>5</v>
      </c>
      <c r="E109">
        <f t="shared" si="4"/>
        <v>0</v>
      </c>
    </row>
    <row r="110" spans="1:5" x14ac:dyDescent="0.2">
      <c r="A110">
        <v>109</v>
      </c>
      <c r="B110" s="3">
        <v>0</v>
      </c>
      <c r="C110" s="3" t="str">
        <f t="shared" si="3"/>
        <v>control</v>
      </c>
      <c r="D110" s="3">
        <v>5</v>
      </c>
      <c r="E110">
        <f t="shared" si="4"/>
        <v>0</v>
      </c>
    </row>
    <row r="111" spans="1:5" x14ac:dyDescent="0.2">
      <c r="A111">
        <v>110</v>
      </c>
      <c r="B111" s="3">
        <v>2</v>
      </c>
      <c r="C111" s="3" t="str">
        <f t="shared" si="3"/>
        <v>treatment</v>
      </c>
      <c r="D111" s="3">
        <v>6</v>
      </c>
      <c r="E111">
        <f t="shared" si="4"/>
        <v>1</v>
      </c>
    </row>
    <row r="112" spans="1:5" x14ac:dyDescent="0.2">
      <c r="A112">
        <v>111</v>
      </c>
      <c r="B112" s="3">
        <v>1</v>
      </c>
      <c r="C112" s="3" t="str">
        <f t="shared" si="3"/>
        <v>treatment</v>
      </c>
      <c r="D112" s="3">
        <v>6</v>
      </c>
      <c r="E112">
        <f t="shared" si="4"/>
        <v>1</v>
      </c>
    </row>
    <row r="113" spans="1:5" x14ac:dyDescent="0.2">
      <c r="A113">
        <v>112</v>
      </c>
      <c r="B113" s="3">
        <v>2</v>
      </c>
      <c r="C113" s="3" t="str">
        <f t="shared" si="3"/>
        <v>treatment</v>
      </c>
      <c r="D113" s="3">
        <v>7</v>
      </c>
      <c r="E113">
        <f t="shared" si="4"/>
        <v>1</v>
      </c>
    </row>
    <row r="114" spans="1:5" x14ac:dyDescent="0.2">
      <c r="A114">
        <v>113</v>
      </c>
      <c r="B114" s="3">
        <v>3</v>
      </c>
      <c r="C114" s="3" t="str">
        <f t="shared" si="3"/>
        <v>treatment</v>
      </c>
      <c r="D114" s="3">
        <v>7</v>
      </c>
      <c r="E114">
        <f t="shared" si="4"/>
        <v>1</v>
      </c>
    </row>
    <row r="115" spans="1:5" x14ac:dyDescent="0.2">
      <c r="A115">
        <v>114</v>
      </c>
      <c r="B115" s="3">
        <v>2</v>
      </c>
      <c r="C115" s="3" t="str">
        <f t="shared" si="3"/>
        <v>treatment</v>
      </c>
      <c r="D115" s="3">
        <v>6</v>
      </c>
      <c r="E115">
        <f t="shared" si="4"/>
        <v>1</v>
      </c>
    </row>
    <row r="116" spans="1:5" x14ac:dyDescent="0.2">
      <c r="A116">
        <v>115</v>
      </c>
      <c r="B116" s="3">
        <v>1</v>
      </c>
      <c r="C116" s="3" t="str">
        <f t="shared" si="3"/>
        <v>treatment</v>
      </c>
      <c r="D116" s="3">
        <v>6</v>
      </c>
      <c r="E116">
        <f t="shared" si="4"/>
        <v>1</v>
      </c>
    </row>
    <row r="117" spans="1:5" x14ac:dyDescent="0.2">
      <c r="A117">
        <v>116</v>
      </c>
      <c r="B117" s="3">
        <v>2</v>
      </c>
      <c r="C117" s="3" t="str">
        <f t="shared" si="3"/>
        <v>treatment</v>
      </c>
      <c r="D117" s="3">
        <v>6</v>
      </c>
      <c r="E117">
        <f t="shared" si="4"/>
        <v>1</v>
      </c>
    </row>
    <row r="118" spans="1:5" x14ac:dyDescent="0.2">
      <c r="A118">
        <v>117</v>
      </c>
      <c r="B118" s="3">
        <v>1</v>
      </c>
      <c r="C118" s="3" t="str">
        <f t="shared" si="3"/>
        <v>treatment</v>
      </c>
      <c r="D118" s="3">
        <v>5</v>
      </c>
      <c r="E118">
        <f t="shared" si="4"/>
        <v>0</v>
      </c>
    </row>
    <row r="119" spans="1:5" x14ac:dyDescent="0.2">
      <c r="A119">
        <v>118</v>
      </c>
      <c r="B119" s="3">
        <v>2</v>
      </c>
      <c r="C119" s="3" t="str">
        <f t="shared" si="3"/>
        <v>treatment</v>
      </c>
      <c r="D119" s="3">
        <v>5</v>
      </c>
      <c r="E119">
        <f t="shared" si="4"/>
        <v>0</v>
      </c>
    </row>
    <row r="120" spans="1:5" x14ac:dyDescent="0.2">
      <c r="A120">
        <v>119</v>
      </c>
      <c r="B120" s="3">
        <v>3</v>
      </c>
      <c r="C120" s="3" t="str">
        <f t="shared" si="3"/>
        <v>treatment</v>
      </c>
      <c r="D120" s="3">
        <v>7</v>
      </c>
      <c r="E120">
        <f t="shared" si="4"/>
        <v>1</v>
      </c>
    </row>
    <row r="121" spans="1:5" x14ac:dyDescent="0.2">
      <c r="A121">
        <v>120</v>
      </c>
      <c r="B121" s="3">
        <v>2</v>
      </c>
      <c r="C121" s="3" t="str">
        <f t="shared" si="3"/>
        <v>treatment</v>
      </c>
      <c r="D121" s="3">
        <v>6</v>
      </c>
      <c r="E121">
        <f t="shared" si="4"/>
        <v>1</v>
      </c>
    </row>
    <row r="122" spans="1:5" x14ac:dyDescent="0.2">
      <c r="A122">
        <v>121</v>
      </c>
      <c r="B122" s="3">
        <v>2</v>
      </c>
      <c r="C122" s="3" t="str">
        <f t="shared" si="3"/>
        <v>treatment</v>
      </c>
      <c r="D122" s="3">
        <v>6</v>
      </c>
      <c r="E122">
        <f t="shared" si="4"/>
        <v>1</v>
      </c>
    </row>
    <row r="123" spans="1:5" x14ac:dyDescent="0.2">
      <c r="A123">
        <v>122</v>
      </c>
      <c r="B123" s="3">
        <v>1</v>
      </c>
      <c r="C123" s="3" t="str">
        <f t="shared" si="3"/>
        <v>treatment</v>
      </c>
      <c r="D123" s="3">
        <v>4</v>
      </c>
      <c r="E123">
        <f t="shared" si="4"/>
        <v>0</v>
      </c>
    </row>
    <row r="124" spans="1:5" x14ac:dyDescent="0.2">
      <c r="A124">
        <v>123</v>
      </c>
      <c r="B124" s="3">
        <v>1</v>
      </c>
      <c r="C124" s="3" t="str">
        <f t="shared" si="3"/>
        <v>treatment</v>
      </c>
      <c r="D124" s="3">
        <v>6</v>
      </c>
      <c r="E124">
        <f t="shared" si="4"/>
        <v>1</v>
      </c>
    </row>
    <row r="125" spans="1:5" x14ac:dyDescent="0.2">
      <c r="A125">
        <v>124</v>
      </c>
      <c r="B125" s="3">
        <v>2</v>
      </c>
      <c r="C125" s="3" t="str">
        <f t="shared" si="3"/>
        <v>treatment</v>
      </c>
      <c r="D125" s="3">
        <v>6</v>
      </c>
      <c r="E125">
        <f t="shared" si="4"/>
        <v>1</v>
      </c>
    </row>
    <row r="126" spans="1:5" x14ac:dyDescent="0.2">
      <c r="A126">
        <v>125</v>
      </c>
      <c r="B126" s="3">
        <v>2</v>
      </c>
      <c r="C126" s="3" t="str">
        <f t="shared" si="3"/>
        <v>treatment</v>
      </c>
      <c r="D126" s="3">
        <v>6</v>
      </c>
      <c r="E126">
        <f t="shared" si="4"/>
        <v>1</v>
      </c>
    </row>
    <row r="127" spans="1:5" x14ac:dyDescent="0.2">
      <c r="A127">
        <v>126</v>
      </c>
      <c r="B127" s="3">
        <v>0</v>
      </c>
      <c r="C127" s="3" t="str">
        <f t="shared" si="3"/>
        <v>control</v>
      </c>
      <c r="D127" s="3">
        <v>6</v>
      </c>
      <c r="E127">
        <f t="shared" si="4"/>
        <v>1</v>
      </c>
    </row>
    <row r="128" spans="1:5" x14ac:dyDescent="0.2">
      <c r="A128">
        <v>127</v>
      </c>
      <c r="B128" s="3">
        <v>2</v>
      </c>
      <c r="C128" s="3" t="str">
        <f t="shared" si="3"/>
        <v>treatment</v>
      </c>
      <c r="D128" s="3">
        <v>6</v>
      </c>
      <c r="E128">
        <f t="shared" si="4"/>
        <v>1</v>
      </c>
    </row>
    <row r="129" spans="1:5" x14ac:dyDescent="0.2">
      <c r="A129">
        <v>128</v>
      </c>
      <c r="B129" s="3">
        <v>0</v>
      </c>
      <c r="C129" s="3" t="str">
        <f t="shared" si="3"/>
        <v>control</v>
      </c>
      <c r="D129" s="3">
        <v>5</v>
      </c>
      <c r="E129">
        <f t="shared" si="4"/>
        <v>0</v>
      </c>
    </row>
    <row r="130" spans="1:5" x14ac:dyDescent="0.2">
      <c r="A130">
        <v>129</v>
      </c>
      <c r="B130" s="3">
        <v>2</v>
      </c>
      <c r="C130" s="3" t="str">
        <f t="shared" si="3"/>
        <v>treatment</v>
      </c>
      <c r="D130" s="3">
        <v>6</v>
      </c>
      <c r="E130">
        <f t="shared" si="4"/>
        <v>1</v>
      </c>
    </row>
    <row r="131" spans="1:5" x14ac:dyDescent="0.2">
      <c r="A131">
        <v>130</v>
      </c>
      <c r="B131" s="3">
        <v>2</v>
      </c>
      <c r="C131" s="3" t="str">
        <f t="shared" ref="C131:C194" si="5">IF(B131&gt;0,"treatment","control")</f>
        <v>treatment</v>
      </c>
      <c r="D131" s="3">
        <v>5</v>
      </c>
      <c r="E131">
        <f t="shared" ref="E131:E194" si="6">IF(D131&gt;=6,1,0)</f>
        <v>0</v>
      </c>
    </row>
    <row r="132" spans="1:5" x14ac:dyDescent="0.2">
      <c r="A132">
        <v>131</v>
      </c>
      <c r="B132" s="3">
        <v>2</v>
      </c>
      <c r="C132" s="3" t="str">
        <f t="shared" si="5"/>
        <v>treatment</v>
      </c>
      <c r="D132" s="3">
        <v>7</v>
      </c>
      <c r="E132">
        <f t="shared" si="6"/>
        <v>1</v>
      </c>
    </row>
    <row r="133" spans="1:5" x14ac:dyDescent="0.2">
      <c r="A133">
        <v>132</v>
      </c>
      <c r="B133" s="3">
        <v>2</v>
      </c>
      <c r="C133" s="3" t="str">
        <f t="shared" si="5"/>
        <v>treatment</v>
      </c>
      <c r="D133" s="3">
        <v>6</v>
      </c>
      <c r="E133">
        <f t="shared" si="6"/>
        <v>1</v>
      </c>
    </row>
    <row r="134" spans="1:5" x14ac:dyDescent="0.2">
      <c r="A134">
        <v>133</v>
      </c>
      <c r="B134" s="3">
        <v>2</v>
      </c>
      <c r="C134" s="3" t="str">
        <f t="shared" si="5"/>
        <v>treatment</v>
      </c>
      <c r="D134" s="3">
        <v>5</v>
      </c>
      <c r="E134">
        <f t="shared" si="6"/>
        <v>0</v>
      </c>
    </row>
    <row r="135" spans="1:5" x14ac:dyDescent="0.2">
      <c r="A135">
        <v>134</v>
      </c>
      <c r="B135" s="3">
        <v>2</v>
      </c>
      <c r="C135" s="3" t="str">
        <f t="shared" si="5"/>
        <v>treatment</v>
      </c>
      <c r="D135" s="3">
        <v>8</v>
      </c>
      <c r="E135">
        <f t="shared" si="6"/>
        <v>1</v>
      </c>
    </row>
    <row r="136" spans="1:5" x14ac:dyDescent="0.2">
      <c r="A136">
        <v>135</v>
      </c>
      <c r="B136" s="3">
        <v>2</v>
      </c>
      <c r="C136" s="3" t="str">
        <f t="shared" si="5"/>
        <v>treatment</v>
      </c>
      <c r="D136" s="3">
        <v>5</v>
      </c>
      <c r="E136">
        <f t="shared" si="6"/>
        <v>0</v>
      </c>
    </row>
    <row r="137" spans="1:5" x14ac:dyDescent="0.2">
      <c r="A137">
        <v>136</v>
      </c>
      <c r="B137" s="3">
        <v>2</v>
      </c>
      <c r="C137" s="3" t="str">
        <f t="shared" si="5"/>
        <v>treatment</v>
      </c>
      <c r="D137" s="3">
        <v>7</v>
      </c>
      <c r="E137">
        <f t="shared" si="6"/>
        <v>1</v>
      </c>
    </row>
    <row r="138" spans="1:5" x14ac:dyDescent="0.2">
      <c r="A138">
        <v>137</v>
      </c>
      <c r="B138" s="3">
        <v>1</v>
      </c>
      <c r="C138" s="3" t="str">
        <f t="shared" si="5"/>
        <v>treatment</v>
      </c>
      <c r="D138" s="3">
        <v>5</v>
      </c>
      <c r="E138">
        <f t="shared" si="6"/>
        <v>0</v>
      </c>
    </row>
    <row r="139" spans="1:5" x14ac:dyDescent="0.2">
      <c r="A139">
        <v>138</v>
      </c>
      <c r="B139" s="3">
        <v>3</v>
      </c>
      <c r="C139" s="3" t="str">
        <f t="shared" si="5"/>
        <v>treatment</v>
      </c>
      <c r="D139" s="3">
        <v>7</v>
      </c>
      <c r="E139">
        <f t="shared" si="6"/>
        <v>1</v>
      </c>
    </row>
    <row r="140" spans="1:5" x14ac:dyDescent="0.2">
      <c r="A140">
        <v>139</v>
      </c>
      <c r="B140" s="3">
        <v>3</v>
      </c>
      <c r="C140" s="3" t="str">
        <f t="shared" si="5"/>
        <v>treatment</v>
      </c>
      <c r="D140" s="3">
        <v>8</v>
      </c>
      <c r="E140">
        <f t="shared" si="6"/>
        <v>1</v>
      </c>
    </row>
    <row r="141" spans="1:5" x14ac:dyDescent="0.2">
      <c r="A141">
        <v>140</v>
      </c>
      <c r="B141" s="3">
        <v>2</v>
      </c>
      <c r="C141" s="3" t="str">
        <f t="shared" si="5"/>
        <v>treatment</v>
      </c>
      <c r="D141" s="3">
        <v>6</v>
      </c>
      <c r="E141">
        <f t="shared" si="6"/>
        <v>1</v>
      </c>
    </row>
    <row r="142" spans="1:5" x14ac:dyDescent="0.2">
      <c r="A142">
        <v>141</v>
      </c>
      <c r="B142" s="3">
        <v>0</v>
      </c>
      <c r="C142" s="3" t="str">
        <f t="shared" si="5"/>
        <v>control</v>
      </c>
      <c r="D142" s="3">
        <v>4</v>
      </c>
      <c r="E142">
        <f t="shared" si="6"/>
        <v>0</v>
      </c>
    </row>
    <row r="143" spans="1:5" x14ac:dyDescent="0.2">
      <c r="A143">
        <v>142</v>
      </c>
      <c r="B143" s="3">
        <v>2</v>
      </c>
      <c r="C143" s="3" t="str">
        <f t="shared" si="5"/>
        <v>treatment</v>
      </c>
      <c r="D143" s="3">
        <v>7</v>
      </c>
      <c r="E143">
        <f t="shared" si="6"/>
        <v>1</v>
      </c>
    </row>
    <row r="144" spans="1:5" x14ac:dyDescent="0.2">
      <c r="A144">
        <v>143</v>
      </c>
      <c r="B144" s="3">
        <v>2</v>
      </c>
      <c r="C144" s="3" t="str">
        <f t="shared" si="5"/>
        <v>treatment</v>
      </c>
      <c r="D144" s="3">
        <v>5</v>
      </c>
      <c r="E144">
        <f t="shared" si="6"/>
        <v>0</v>
      </c>
    </row>
    <row r="145" spans="1:5" x14ac:dyDescent="0.2">
      <c r="A145">
        <v>144</v>
      </c>
      <c r="B145" s="3">
        <v>2</v>
      </c>
      <c r="C145" s="3" t="str">
        <f t="shared" si="5"/>
        <v>treatment</v>
      </c>
      <c r="D145" s="3">
        <v>7</v>
      </c>
      <c r="E145">
        <f t="shared" si="6"/>
        <v>1</v>
      </c>
    </row>
    <row r="146" spans="1:5" x14ac:dyDescent="0.2">
      <c r="A146">
        <v>145</v>
      </c>
      <c r="B146" s="3">
        <v>2</v>
      </c>
      <c r="C146" s="3" t="str">
        <f t="shared" si="5"/>
        <v>treatment</v>
      </c>
      <c r="D146" s="3">
        <v>5</v>
      </c>
      <c r="E146">
        <f t="shared" si="6"/>
        <v>0</v>
      </c>
    </row>
    <row r="147" spans="1:5" x14ac:dyDescent="0.2">
      <c r="A147">
        <v>146</v>
      </c>
      <c r="B147" s="3">
        <v>2</v>
      </c>
      <c r="C147" s="3" t="str">
        <f t="shared" si="5"/>
        <v>treatment</v>
      </c>
      <c r="D147" s="3">
        <v>6</v>
      </c>
      <c r="E147">
        <f t="shared" si="6"/>
        <v>1</v>
      </c>
    </row>
    <row r="148" spans="1:5" x14ac:dyDescent="0.2">
      <c r="A148">
        <v>147</v>
      </c>
      <c r="B148" s="3">
        <v>1</v>
      </c>
      <c r="C148" s="3" t="str">
        <f t="shared" si="5"/>
        <v>treatment</v>
      </c>
      <c r="D148" s="3">
        <v>5</v>
      </c>
      <c r="E148">
        <f t="shared" si="6"/>
        <v>0</v>
      </c>
    </row>
    <row r="149" spans="1:5" x14ac:dyDescent="0.2">
      <c r="A149">
        <v>148</v>
      </c>
      <c r="B149" s="3">
        <v>2</v>
      </c>
      <c r="C149" s="3" t="str">
        <f t="shared" si="5"/>
        <v>treatment</v>
      </c>
      <c r="D149" s="3">
        <v>7</v>
      </c>
      <c r="E149">
        <f t="shared" si="6"/>
        <v>1</v>
      </c>
    </row>
    <row r="150" spans="1:5" x14ac:dyDescent="0.2">
      <c r="A150">
        <v>149</v>
      </c>
      <c r="B150" s="3">
        <v>0</v>
      </c>
      <c r="C150" s="3" t="str">
        <f t="shared" si="5"/>
        <v>control</v>
      </c>
      <c r="D150" s="3">
        <v>7</v>
      </c>
      <c r="E150">
        <f t="shared" si="6"/>
        <v>1</v>
      </c>
    </row>
    <row r="151" spans="1:5" x14ac:dyDescent="0.2">
      <c r="A151">
        <v>150</v>
      </c>
      <c r="B151" s="3">
        <v>1</v>
      </c>
      <c r="C151" s="3" t="str">
        <f t="shared" si="5"/>
        <v>treatment</v>
      </c>
      <c r="D151" s="3">
        <v>5</v>
      </c>
      <c r="E151">
        <f t="shared" si="6"/>
        <v>0</v>
      </c>
    </row>
    <row r="152" spans="1:5" x14ac:dyDescent="0.2">
      <c r="A152">
        <v>151</v>
      </c>
      <c r="B152" s="3">
        <v>2</v>
      </c>
      <c r="C152" s="3" t="str">
        <f t="shared" si="5"/>
        <v>treatment</v>
      </c>
      <c r="D152" s="3">
        <v>5</v>
      </c>
      <c r="E152">
        <f t="shared" si="6"/>
        <v>0</v>
      </c>
    </row>
    <row r="153" spans="1:5" x14ac:dyDescent="0.2">
      <c r="A153">
        <v>152</v>
      </c>
      <c r="B153" s="3">
        <v>3</v>
      </c>
      <c r="C153" s="3" t="str">
        <f t="shared" si="5"/>
        <v>treatment</v>
      </c>
      <c r="D153" s="3">
        <v>8</v>
      </c>
      <c r="E153">
        <f t="shared" si="6"/>
        <v>1</v>
      </c>
    </row>
    <row r="154" spans="1:5" x14ac:dyDescent="0.2">
      <c r="A154">
        <v>153</v>
      </c>
      <c r="B154" s="3">
        <v>2</v>
      </c>
      <c r="C154" s="3" t="str">
        <f t="shared" si="5"/>
        <v>treatment</v>
      </c>
      <c r="D154" s="3">
        <v>6</v>
      </c>
      <c r="E154">
        <f t="shared" si="6"/>
        <v>1</v>
      </c>
    </row>
    <row r="155" spans="1:5" x14ac:dyDescent="0.2">
      <c r="A155">
        <v>154</v>
      </c>
      <c r="B155" s="3">
        <v>2</v>
      </c>
      <c r="C155" s="3" t="str">
        <f t="shared" si="5"/>
        <v>treatment</v>
      </c>
      <c r="D155" s="3">
        <v>6</v>
      </c>
      <c r="E155">
        <f t="shared" si="6"/>
        <v>1</v>
      </c>
    </row>
    <row r="156" spans="1:5" x14ac:dyDescent="0.2">
      <c r="A156">
        <v>155</v>
      </c>
      <c r="B156" s="3">
        <v>1</v>
      </c>
      <c r="C156" s="3" t="str">
        <f t="shared" si="5"/>
        <v>treatment</v>
      </c>
      <c r="D156" s="3">
        <v>6</v>
      </c>
      <c r="E156">
        <f t="shared" si="6"/>
        <v>1</v>
      </c>
    </row>
    <row r="157" spans="1:5" x14ac:dyDescent="0.2">
      <c r="A157">
        <v>156</v>
      </c>
      <c r="B157" s="3">
        <v>0</v>
      </c>
      <c r="C157" s="3" t="str">
        <f t="shared" si="5"/>
        <v>control</v>
      </c>
      <c r="D157" s="3">
        <v>6</v>
      </c>
      <c r="E157">
        <f t="shared" si="6"/>
        <v>1</v>
      </c>
    </row>
    <row r="158" spans="1:5" x14ac:dyDescent="0.2">
      <c r="A158">
        <v>157</v>
      </c>
      <c r="B158" s="3">
        <v>2</v>
      </c>
      <c r="C158" s="3" t="str">
        <f t="shared" si="5"/>
        <v>treatment</v>
      </c>
      <c r="D158" s="3">
        <v>5</v>
      </c>
      <c r="E158">
        <f t="shared" si="6"/>
        <v>0</v>
      </c>
    </row>
    <row r="159" spans="1:5" x14ac:dyDescent="0.2">
      <c r="A159">
        <v>158</v>
      </c>
      <c r="B159" s="3">
        <v>3</v>
      </c>
      <c r="C159" s="3" t="str">
        <f t="shared" si="5"/>
        <v>treatment</v>
      </c>
      <c r="D159" s="3">
        <v>8</v>
      </c>
      <c r="E159">
        <f t="shared" si="6"/>
        <v>1</v>
      </c>
    </row>
    <row r="160" spans="1:5" x14ac:dyDescent="0.2">
      <c r="A160">
        <v>159</v>
      </c>
      <c r="B160" s="3">
        <v>2</v>
      </c>
      <c r="C160" s="3" t="str">
        <f t="shared" si="5"/>
        <v>treatment</v>
      </c>
      <c r="D160" s="3">
        <v>7</v>
      </c>
      <c r="E160">
        <f t="shared" si="6"/>
        <v>1</v>
      </c>
    </row>
    <row r="161" spans="1:5" x14ac:dyDescent="0.2">
      <c r="A161">
        <v>160</v>
      </c>
      <c r="B161" s="3">
        <v>2</v>
      </c>
      <c r="C161" s="3" t="str">
        <f t="shared" si="5"/>
        <v>treatment</v>
      </c>
      <c r="D161" s="3">
        <v>7</v>
      </c>
      <c r="E161">
        <f t="shared" si="6"/>
        <v>1</v>
      </c>
    </row>
    <row r="162" spans="1:5" x14ac:dyDescent="0.2">
      <c r="A162">
        <v>161</v>
      </c>
      <c r="B162" s="3">
        <v>2</v>
      </c>
      <c r="C162" s="3" t="str">
        <f t="shared" si="5"/>
        <v>treatment</v>
      </c>
      <c r="D162" s="3">
        <v>6</v>
      </c>
      <c r="E162">
        <f t="shared" si="6"/>
        <v>1</v>
      </c>
    </row>
    <row r="163" spans="1:5" x14ac:dyDescent="0.2">
      <c r="A163">
        <v>162</v>
      </c>
      <c r="B163" s="3">
        <v>3</v>
      </c>
      <c r="C163" s="3" t="str">
        <f t="shared" si="5"/>
        <v>treatment</v>
      </c>
      <c r="D163" s="3">
        <v>9</v>
      </c>
      <c r="E163">
        <f t="shared" si="6"/>
        <v>1</v>
      </c>
    </row>
    <row r="164" spans="1:5" x14ac:dyDescent="0.2">
      <c r="A164">
        <v>163</v>
      </c>
      <c r="B164" s="3">
        <v>2</v>
      </c>
      <c r="C164" s="3" t="str">
        <f t="shared" si="5"/>
        <v>treatment</v>
      </c>
      <c r="D164" s="3">
        <v>7</v>
      </c>
      <c r="E164">
        <f t="shared" si="6"/>
        <v>1</v>
      </c>
    </row>
    <row r="165" spans="1:5" x14ac:dyDescent="0.2">
      <c r="A165">
        <v>164</v>
      </c>
      <c r="B165" s="3">
        <v>0</v>
      </c>
      <c r="C165" s="3" t="str">
        <f t="shared" si="5"/>
        <v>control</v>
      </c>
      <c r="D165" s="3">
        <v>4</v>
      </c>
      <c r="E165">
        <f t="shared" si="6"/>
        <v>0</v>
      </c>
    </row>
    <row r="166" spans="1:5" x14ac:dyDescent="0.2">
      <c r="A166">
        <v>165</v>
      </c>
      <c r="B166" s="3">
        <v>1</v>
      </c>
      <c r="C166" s="3" t="str">
        <f t="shared" si="5"/>
        <v>treatment</v>
      </c>
      <c r="D166" s="3">
        <v>6</v>
      </c>
      <c r="E166">
        <f t="shared" si="6"/>
        <v>1</v>
      </c>
    </row>
    <row r="167" spans="1:5" x14ac:dyDescent="0.2">
      <c r="A167">
        <v>166</v>
      </c>
      <c r="B167" s="3">
        <v>0</v>
      </c>
      <c r="C167" s="3" t="str">
        <f t="shared" si="5"/>
        <v>control</v>
      </c>
      <c r="D167" s="3">
        <v>5</v>
      </c>
      <c r="E167">
        <f t="shared" si="6"/>
        <v>0</v>
      </c>
    </row>
    <row r="168" spans="1:5" x14ac:dyDescent="0.2">
      <c r="A168">
        <v>167</v>
      </c>
      <c r="B168" s="3">
        <v>1</v>
      </c>
      <c r="C168" s="3" t="str">
        <f t="shared" si="5"/>
        <v>treatment</v>
      </c>
      <c r="D168" s="3">
        <v>5</v>
      </c>
      <c r="E168">
        <f t="shared" si="6"/>
        <v>0</v>
      </c>
    </row>
    <row r="169" spans="1:5" x14ac:dyDescent="0.2">
      <c r="A169">
        <v>168</v>
      </c>
      <c r="B169" s="3">
        <v>3</v>
      </c>
      <c r="C169" s="3" t="str">
        <f t="shared" si="5"/>
        <v>treatment</v>
      </c>
      <c r="D169" s="3">
        <v>8</v>
      </c>
      <c r="E169">
        <f t="shared" si="6"/>
        <v>1</v>
      </c>
    </row>
    <row r="170" spans="1:5" x14ac:dyDescent="0.2">
      <c r="A170">
        <v>169</v>
      </c>
      <c r="B170" s="3">
        <v>2</v>
      </c>
      <c r="C170" s="3" t="str">
        <f t="shared" si="5"/>
        <v>treatment</v>
      </c>
      <c r="D170" s="3">
        <v>7</v>
      </c>
      <c r="E170">
        <f t="shared" si="6"/>
        <v>1</v>
      </c>
    </row>
    <row r="171" spans="1:5" x14ac:dyDescent="0.2">
      <c r="A171">
        <v>170</v>
      </c>
      <c r="B171" s="3">
        <v>2</v>
      </c>
      <c r="C171" s="3" t="str">
        <f t="shared" si="5"/>
        <v>treatment</v>
      </c>
      <c r="D171" s="3">
        <v>8</v>
      </c>
      <c r="E171">
        <f t="shared" si="6"/>
        <v>1</v>
      </c>
    </row>
    <row r="172" spans="1:5" x14ac:dyDescent="0.2">
      <c r="A172">
        <v>171</v>
      </c>
      <c r="B172" s="3">
        <v>2</v>
      </c>
      <c r="C172" s="3" t="str">
        <f t="shared" si="5"/>
        <v>treatment</v>
      </c>
      <c r="D172" s="3">
        <v>5</v>
      </c>
      <c r="E172">
        <f t="shared" si="6"/>
        <v>0</v>
      </c>
    </row>
    <row r="173" spans="1:5" x14ac:dyDescent="0.2">
      <c r="A173">
        <v>172</v>
      </c>
      <c r="B173" s="3">
        <v>2</v>
      </c>
      <c r="C173" s="3" t="str">
        <f t="shared" si="5"/>
        <v>treatment</v>
      </c>
      <c r="D173" s="3">
        <v>6</v>
      </c>
      <c r="E173">
        <f t="shared" si="6"/>
        <v>1</v>
      </c>
    </row>
    <row r="174" spans="1:5" x14ac:dyDescent="0.2">
      <c r="A174">
        <v>173</v>
      </c>
      <c r="B174" s="3">
        <v>2</v>
      </c>
      <c r="C174" s="3" t="str">
        <f t="shared" si="5"/>
        <v>treatment</v>
      </c>
      <c r="D174" s="3">
        <v>7</v>
      </c>
      <c r="E174">
        <f t="shared" si="6"/>
        <v>1</v>
      </c>
    </row>
    <row r="175" spans="1:5" x14ac:dyDescent="0.2">
      <c r="A175">
        <v>174</v>
      </c>
      <c r="B175" s="3">
        <v>2</v>
      </c>
      <c r="C175" s="3" t="str">
        <f t="shared" si="5"/>
        <v>treatment</v>
      </c>
      <c r="D175" s="3">
        <v>6</v>
      </c>
      <c r="E175">
        <f t="shared" si="6"/>
        <v>1</v>
      </c>
    </row>
    <row r="176" spans="1:5" x14ac:dyDescent="0.2">
      <c r="A176">
        <v>175</v>
      </c>
      <c r="B176" s="3">
        <v>2</v>
      </c>
      <c r="C176" s="3" t="str">
        <f t="shared" si="5"/>
        <v>treatment</v>
      </c>
      <c r="D176" s="3">
        <v>6</v>
      </c>
      <c r="E176">
        <f t="shared" si="6"/>
        <v>1</v>
      </c>
    </row>
    <row r="177" spans="1:5" x14ac:dyDescent="0.2">
      <c r="A177">
        <v>176</v>
      </c>
      <c r="B177" s="3">
        <v>2</v>
      </c>
      <c r="C177" s="3" t="str">
        <f t="shared" si="5"/>
        <v>treatment</v>
      </c>
      <c r="D177" s="3">
        <v>6</v>
      </c>
      <c r="E177">
        <f t="shared" si="6"/>
        <v>1</v>
      </c>
    </row>
    <row r="178" spans="1:5" x14ac:dyDescent="0.2">
      <c r="A178">
        <v>177</v>
      </c>
      <c r="B178" s="3">
        <v>2</v>
      </c>
      <c r="C178" s="3" t="str">
        <f t="shared" si="5"/>
        <v>treatment</v>
      </c>
      <c r="D178" s="3">
        <v>6</v>
      </c>
      <c r="E178">
        <f t="shared" si="6"/>
        <v>1</v>
      </c>
    </row>
    <row r="179" spans="1:5" x14ac:dyDescent="0.2">
      <c r="A179">
        <v>178</v>
      </c>
      <c r="B179" s="3">
        <v>2</v>
      </c>
      <c r="C179" s="3" t="str">
        <f t="shared" si="5"/>
        <v>treatment</v>
      </c>
      <c r="D179" s="3">
        <v>5</v>
      </c>
      <c r="E179">
        <f t="shared" si="6"/>
        <v>0</v>
      </c>
    </row>
    <row r="180" spans="1:5" x14ac:dyDescent="0.2">
      <c r="A180">
        <v>179</v>
      </c>
      <c r="B180" s="3">
        <v>3</v>
      </c>
      <c r="C180" s="3" t="str">
        <f t="shared" si="5"/>
        <v>treatment</v>
      </c>
      <c r="D180" s="3">
        <v>9</v>
      </c>
      <c r="E180">
        <f t="shared" si="6"/>
        <v>1</v>
      </c>
    </row>
    <row r="181" spans="1:5" x14ac:dyDescent="0.2">
      <c r="A181">
        <v>180</v>
      </c>
      <c r="B181" s="3">
        <v>2</v>
      </c>
      <c r="C181" s="3" t="str">
        <f t="shared" si="5"/>
        <v>treatment</v>
      </c>
      <c r="D181" s="3">
        <v>5</v>
      </c>
      <c r="E181">
        <f t="shared" si="6"/>
        <v>0</v>
      </c>
    </row>
    <row r="182" spans="1:5" x14ac:dyDescent="0.2">
      <c r="A182">
        <v>181</v>
      </c>
      <c r="B182" s="3">
        <v>2</v>
      </c>
      <c r="C182" s="3" t="str">
        <f t="shared" si="5"/>
        <v>treatment</v>
      </c>
      <c r="D182" s="3">
        <v>6</v>
      </c>
      <c r="E182">
        <f t="shared" si="6"/>
        <v>1</v>
      </c>
    </row>
    <row r="183" spans="1:5" x14ac:dyDescent="0.2">
      <c r="A183">
        <v>182</v>
      </c>
      <c r="B183" s="3">
        <v>1</v>
      </c>
      <c r="C183" s="3" t="str">
        <f t="shared" si="5"/>
        <v>treatment</v>
      </c>
      <c r="D183" s="3">
        <v>7</v>
      </c>
      <c r="E183">
        <f t="shared" si="6"/>
        <v>1</v>
      </c>
    </row>
    <row r="184" spans="1:5" x14ac:dyDescent="0.2">
      <c r="A184">
        <v>183</v>
      </c>
      <c r="B184" s="3">
        <v>1</v>
      </c>
      <c r="C184" s="3" t="str">
        <f t="shared" si="5"/>
        <v>treatment</v>
      </c>
      <c r="D184" s="3">
        <v>5</v>
      </c>
      <c r="E184">
        <f t="shared" si="6"/>
        <v>0</v>
      </c>
    </row>
    <row r="185" spans="1:5" x14ac:dyDescent="0.2">
      <c r="A185">
        <v>184</v>
      </c>
      <c r="B185" s="3">
        <v>2</v>
      </c>
      <c r="C185" s="3" t="str">
        <f t="shared" si="5"/>
        <v>treatment</v>
      </c>
      <c r="D185" s="3">
        <v>7</v>
      </c>
      <c r="E185">
        <f t="shared" si="6"/>
        <v>1</v>
      </c>
    </row>
    <row r="186" spans="1:5" x14ac:dyDescent="0.2">
      <c r="A186">
        <v>185</v>
      </c>
      <c r="B186" s="3">
        <v>2</v>
      </c>
      <c r="C186" s="3" t="str">
        <f t="shared" si="5"/>
        <v>treatment</v>
      </c>
      <c r="D186" s="3">
        <v>5</v>
      </c>
      <c r="E186">
        <f t="shared" si="6"/>
        <v>0</v>
      </c>
    </row>
    <row r="187" spans="1:5" x14ac:dyDescent="0.2">
      <c r="A187">
        <v>186</v>
      </c>
      <c r="B187" s="3">
        <v>3</v>
      </c>
      <c r="C187" s="3" t="str">
        <f t="shared" si="5"/>
        <v>treatment</v>
      </c>
      <c r="D187" s="3">
        <v>10</v>
      </c>
      <c r="E187">
        <f t="shared" si="6"/>
        <v>1</v>
      </c>
    </row>
    <row r="188" spans="1:5" x14ac:dyDescent="0.2">
      <c r="A188">
        <v>187</v>
      </c>
      <c r="B188" s="3">
        <v>2</v>
      </c>
      <c r="C188" s="3" t="str">
        <f t="shared" si="5"/>
        <v>treatment</v>
      </c>
      <c r="D188" s="3">
        <v>7</v>
      </c>
      <c r="E188">
        <f t="shared" si="6"/>
        <v>1</v>
      </c>
    </row>
    <row r="189" spans="1:5" x14ac:dyDescent="0.2">
      <c r="A189">
        <v>188</v>
      </c>
      <c r="B189" s="3">
        <v>1</v>
      </c>
      <c r="C189" s="3" t="str">
        <f t="shared" si="5"/>
        <v>treatment</v>
      </c>
      <c r="D189" s="3">
        <v>5</v>
      </c>
      <c r="E189">
        <f t="shared" si="6"/>
        <v>0</v>
      </c>
    </row>
    <row r="190" spans="1:5" x14ac:dyDescent="0.2">
      <c r="A190">
        <v>189</v>
      </c>
      <c r="B190" s="3">
        <v>2</v>
      </c>
      <c r="C190" s="3" t="str">
        <f t="shared" si="5"/>
        <v>treatment</v>
      </c>
      <c r="D190" s="3">
        <v>5</v>
      </c>
      <c r="E190">
        <f t="shared" si="6"/>
        <v>0</v>
      </c>
    </row>
    <row r="191" spans="1:5" x14ac:dyDescent="0.2">
      <c r="A191">
        <v>190</v>
      </c>
      <c r="B191" s="3">
        <v>2</v>
      </c>
      <c r="C191" s="3" t="str">
        <f t="shared" si="5"/>
        <v>treatment</v>
      </c>
      <c r="D191" s="3">
        <v>8</v>
      </c>
      <c r="E191">
        <f t="shared" si="6"/>
        <v>1</v>
      </c>
    </row>
    <row r="192" spans="1:5" x14ac:dyDescent="0.2">
      <c r="A192">
        <v>191</v>
      </c>
      <c r="B192" s="3">
        <v>2</v>
      </c>
      <c r="C192" s="3" t="str">
        <f t="shared" si="5"/>
        <v>treatment</v>
      </c>
      <c r="D192" s="3">
        <v>8</v>
      </c>
      <c r="E192">
        <f t="shared" si="6"/>
        <v>1</v>
      </c>
    </row>
    <row r="193" spans="1:5" x14ac:dyDescent="0.2">
      <c r="A193">
        <v>192</v>
      </c>
      <c r="B193" s="3">
        <v>2</v>
      </c>
      <c r="C193" s="3" t="str">
        <f t="shared" si="5"/>
        <v>treatment</v>
      </c>
      <c r="D193" s="3">
        <v>7</v>
      </c>
      <c r="E193">
        <f t="shared" si="6"/>
        <v>1</v>
      </c>
    </row>
    <row r="194" spans="1:5" x14ac:dyDescent="0.2">
      <c r="A194">
        <v>193</v>
      </c>
      <c r="B194" s="3">
        <v>2</v>
      </c>
      <c r="C194" s="3" t="str">
        <f t="shared" si="5"/>
        <v>treatment</v>
      </c>
      <c r="D194" s="3">
        <v>7</v>
      </c>
      <c r="E194">
        <f t="shared" si="6"/>
        <v>1</v>
      </c>
    </row>
    <row r="195" spans="1:5" x14ac:dyDescent="0.2">
      <c r="A195">
        <v>194</v>
      </c>
      <c r="B195" s="3">
        <v>2</v>
      </c>
      <c r="C195" s="3" t="str">
        <f t="shared" ref="C195:C258" si="7">IF(B195&gt;0,"treatment","control")</f>
        <v>treatment</v>
      </c>
      <c r="D195" s="3">
        <v>7</v>
      </c>
      <c r="E195">
        <f t="shared" ref="E195:E258" si="8">IF(D195&gt;=6,1,0)</f>
        <v>1</v>
      </c>
    </row>
    <row r="196" spans="1:5" x14ac:dyDescent="0.2">
      <c r="A196">
        <v>195</v>
      </c>
      <c r="B196" s="3">
        <v>1</v>
      </c>
      <c r="C196" s="3" t="str">
        <f t="shared" si="7"/>
        <v>treatment</v>
      </c>
      <c r="D196" s="3">
        <v>5</v>
      </c>
      <c r="E196">
        <f t="shared" si="8"/>
        <v>0</v>
      </c>
    </row>
    <row r="197" spans="1:5" x14ac:dyDescent="0.2">
      <c r="A197">
        <v>196</v>
      </c>
      <c r="B197" s="3">
        <v>2</v>
      </c>
      <c r="C197" s="3" t="str">
        <f t="shared" si="7"/>
        <v>treatment</v>
      </c>
      <c r="D197" s="3">
        <v>6</v>
      </c>
      <c r="E197">
        <f t="shared" si="8"/>
        <v>1</v>
      </c>
    </row>
    <row r="198" spans="1:5" x14ac:dyDescent="0.2">
      <c r="A198">
        <v>197</v>
      </c>
      <c r="B198" s="3">
        <v>3</v>
      </c>
      <c r="C198" s="3" t="str">
        <f t="shared" si="7"/>
        <v>treatment</v>
      </c>
      <c r="D198" s="3">
        <v>7</v>
      </c>
      <c r="E198">
        <f t="shared" si="8"/>
        <v>1</v>
      </c>
    </row>
    <row r="199" spans="1:5" x14ac:dyDescent="0.2">
      <c r="A199">
        <v>198</v>
      </c>
      <c r="B199" s="3">
        <v>2</v>
      </c>
      <c r="C199" s="3" t="str">
        <f t="shared" si="7"/>
        <v>treatment</v>
      </c>
      <c r="D199" s="3">
        <v>8</v>
      </c>
      <c r="E199">
        <f t="shared" si="8"/>
        <v>1</v>
      </c>
    </row>
    <row r="200" spans="1:5" x14ac:dyDescent="0.2">
      <c r="A200">
        <v>199</v>
      </c>
      <c r="B200" s="3">
        <v>0</v>
      </c>
      <c r="C200" s="3" t="str">
        <f t="shared" si="7"/>
        <v>control</v>
      </c>
      <c r="D200" s="3">
        <v>6</v>
      </c>
      <c r="E200">
        <f t="shared" si="8"/>
        <v>1</v>
      </c>
    </row>
    <row r="201" spans="1:5" x14ac:dyDescent="0.2">
      <c r="A201">
        <v>200</v>
      </c>
      <c r="B201" s="3">
        <v>3</v>
      </c>
      <c r="C201" s="3" t="str">
        <f t="shared" si="7"/>
        <v>treatment</v>
      </c>
      <c r="D201" s="3">
        <v>8</v>
      </c>
      <c r="E201">
        <f t="shared" si="8"/>
        <v>1</v>
      </c>
    </row>
    <row r="202" spans="1:5" x14ac:dyDescent="0.2">
      <c r="A202">
        <v>201</v>
      </c>
      <c r="B202" s="3">
        <v>2</v>
      </c>
      <c r="C202" s="3" t="str">
        <f t="shared" si="7"/>
        <v>treatment</v>
      </c>
      <c r="D202" s="3">
        <v>4</v>
      </c>
      <c r="E202">
        <f t="shared" si="8"/>
        <v>0</v>
      </c>
    </row>
    <row r="203" spans="1:5" x14ac:dyDescent="0.2">
      <c r="A203">
        <v>202</v>
      </c>
      <c r="B203" s="3">
        <v>2</v>
      </c>
      <c r="C203" s="3" t="str">
        <f t="shared" si="7"/>
        <v>treatment</v>
      </c>
      <c r="D203" s="3">
        <v>6</v>
      </c>
      <c r="E203">
        <f t="shared" si="8"/>
        <v>1</v>
      </c>
    </row>
    <row r="204" spans="1:5" x14ac:dyDescent="0.2">
      <c r="A204">
        <v>203</v>
      </c>
      <c r="B204" s="3">
        <v>1</v>
      </c>
      <c r="C204" s="3" t="str">
        <f t="shared" si="7"/>
        <v>treatment</v>
      </c>
      <c r="D204" s="3">
        <v>6</v>
      </c>
      <c r="E204">
        <f t="shared" si="8"/>
        <v>1</v>
      </c>
    </row>
    <row r="205" spans="1:5" x14ac:dyDescent="0.2">
      <c r="A205">
        <v>204</v>
      </c>
      <c r="B205" s="3">
        <v>2</v>
      </c>
      <c r="C205" s="3" t="str">
        <f t="shared" si="7"/>
        <v>treatment</v>
      </c>
      <c r="D205" s="3">
        <v>6</v>
      </c>
      <c r="E205">
        <f t="shared" si="8"/>
        <v>1</v>
      </c>
    </row>
    <row r="206" spans="1:5" x14ac:dyDescent="0.2">
      <c r="A206">
        <v>205</v>
      </c>
      <c r="B206" s="3">
        <v>1</v>
      </c>
      <c r="C206" s="3" t="str">
        <f t="shared" si="7"/>
        <v>treatment</v>
      </c>
      <c r="D206" s="3">
        <v>5</v>
      </c>
      <c r="E206">
        <f t="shared" si="8"/>
        <v>0</v>
      </c>
    </row>
    <row r="207" spans="1:5" x14ac:dyDescent="0.2">
      <c r="A207">
        <v>206</v>
      </c>
      <c r="B207" s="3">
        <v>2</v>
      </c>
      <c r="C207" s="3" t="str">
        <f t="shared" si="7"/>
        <v>treatment</v>
      </c>
      <c r="D207" s="3">
        <v>7</v>
      </c>
      <c r="E207">
        <f t="shared" si="8"/>
        <v>1</v>
      </c>
    </row>
    <row r="208" spans="1:5" x14ac:dyDescent="0.2">
      <c r="A208">
        <v>207</v>
      </c>
      <c r="B208" s="3">
        <v>1</v>
      </c>
      <c r="C208" s="3" t="str">
        <f t="shared" si="7"/>
        <v>treatment</v>
      </c>
      <c r="D208" s="3">
        <v>5</v>
      </c>
      <c r="E208">
        <f t="shared" si="8"/>
        <v>0</v>
      </c>
    </row>
    <row r="209" spans="1:5" x14ac:dyDescent="0.2">
      <c r="A209">
        <v>208</v>
      </c>
      <c r="B209" s="3">
        <v>1</v>
      </c>
      <c r="C209" s="3" t="str">
        <f t="shared" si="7"/>
        <v>treatment</v>
      </c>
      <c r="D209" s="3">
        <v>4</v>
      </c>
      <c r="E209">
        <f t="shared" si="8"/>
        <v>0</v>
      </c>
    </row>
    <row r="210" spans="1:5" x14ac:dyDescent="0.2">
      <c r="A210">
        <v>209</v>
      </c>
      <c r="B210" s="3">
        <v>2</v>
      </c>
      <c r="C210" s="3" t="str">
        <f t="shared" si="7"/>
        <v>treatment</v>
      </c>
      <c r="D210" s="3">
        <v>7</v>
      </c>
      <c r="E210">
        <f t="shared" si="8"/>
        <v>1</v>
      </c>
    </row>
    <row r="211" spans="1:5" x14ac:dyDescent="0.2">
      <c r="A211">
        <v>210</v>
      </c>
      <c r="B211" s="3">
        <v>2</v>
      </c>
      <c r="C211" s="3" t="str">
        <f t="shared" si="7"/>
        <v>treatment</v>
      </c>
      <c r="D211" s="3">
        <v>6</v>
      </c>
      <c r="E211">
        <f t="shared" si="8"/>
        <v>1</v>
      </c>
    </row>
    <row r="212" spans="1:5" x14ac:dyDescent="0.2">
      <c r="A212">
        <v>211</v>
      </c>
      <c r="B212" s="3">
        <v>0</v>
      </c>
      <c r="C212" s="3" t="str">
        <f t="shared" si="7"/>
        <v>control</v>
      </c>
      <c r="D212" s="3">
        <v>5</v>
      </c>
      <c r="E212">
        <f t="shared" si="8"/>
        <v>0</v>
      </c>
    </row>
    <row r="213" spans="1:5" x14ac:dyDescent="0.2">
      <c r="A213">
        <v>212</v>
      </c>
      <c r="B213" s="3">
        <v>2</v>
      </c>
      <c r="C213" s="3" t="str">
        <f t="shared" si="7"/>
        <v>treatment</v>
      </c>
      <c r="D213" s="3">
        <v>6</v>
      </c>
      <c r="E213">
        <f t="shared" si="8"/>
        <v>1</v>
      </c>
    </row>
    <row r="214" spans="1:5" x14ac:dyDescent="0.2">
      <c r="A214">
        <v>213</v>
      </c>
      <c r="B214" s="3">
        <v>2</v>
      </c>
      <c r="C214" s="3" t="str">
        <f t="shared" si="7"/>
        <v>treatment</v>
      </c>
      <c r="D214" s="3">
        <v>7</v>
      </c>
      <c r="E214">
        <f t="shared" si="8"/>
        <v>1</v>
      </c>
    </row>
    <row r="215" spans="1:5" x14ac:dyDescent="0.2">
      <c r="A215">
        <v>214</v>
      </c>
      <c r="B215" s="3">
        <v>2</v>
      </c>
      <c r="C215" s="3" t="str">
        <f t="shared" si="7"/>
        <v>treatment</v>
      </c>
      <c r="D215" s="3">
        <v>5</v>
      </c>
      <c r="E215">
        <f t="shared" si="8"/>
        <v>0</v>
      </c>
    </row>
    <row r="216" spans="1:5" x14ac:dyDescent="0.2">
      <c r="A216">
        <v>215</v>
      </c>
      <c r="B216" s="3">
        <v>1</v>
      </c>
      <c r="C216" s="3" t="str">
        <f t="shared" si="7"/>
        <v>treatment</v>
      </c>
      <c r="D216" s="3">
        <v>6</v>
      </c>
      <c r="E216">
        <f t="shared" si="8"/>
        <v>1</v>
      </c>
    </row>
    <row r="217" spans="1:5" x14ac:dyDescent="0.2">
      <c r="A217">
        <v>216</v>
      </c>
      <c r="B217" s="3">
        <v>1</v>
      </c>
      <c r="C217" s="3" t="str">
        <f t="shared" si="7"/>
        <v>treatment</v>
      </c>
      <c r="D217" s="3">
        <v>5</v>
      </c>
      <c r="E217">
        <f t="shared" si="8"/>
        <v>0</v>
      </c>
    </row>
    <row r="218" spans="1:5" x14ac:dyDescent="0.2">
      <c r="A218">
        <v>217</v>
      </c>
      <c r="B218" s="3">
        <v>2</v>
      </c>
      <c r="C218" s="3" t="str">
        <f t="shared" si="7"/>
        <v>treatment</v>
      </c>
      <c r="D218" s="3">
        <v>7</v>
      </c>
      <c r="E218">
        <f t="shared" si="8"/>
        <v>1</v>
      </c>
    </row>
    <row r="219" spans="1:5" x14ac:dyDescent="0.2">
      <c r="A219">
        <v>218</v>
      </c>
      <c r="B219" s="3">
        <v>1</v>
      </c>
      <c r="C219" s="3" t="str">
        <f t="shared" si="7"/>
        <v>treatment</v>
      </c>
      <c r="D219" s="3">
        <v>4</v>
      </c>
      <c r="E219">
        <f t="shared" si="8"/>
        <v>0</v>
      </c>
    </row>
    <row r="220" spans="1:5" x14ac:dyDescent="0.2">
      <c r="A220">
        <v>219</v>
      </c>
      <c r="B220" s="3">
        <v>2</v>
      </c>
      <c r="C220" s="3" t="str">
        <f t="shared" si="7"/>
        <v>treatment</v>
      </c>
      <c r="D220" s="3">
        <v>7</v>
      </c>
      <c r="E220">
        <f t="shared" si="8"/>
        <v>1</v>
      </c>
    </row>
    <row r="221" spans="1:5" x14ac:dyDescent="0.2">
      <c r="A221">
        <v>220</v>
      </c>
      <c r="B221" s="3">
        <v>2</v>
      </c>
      <c r="C221" s="3" t="str">
        <f t="shared" si="7"/>
        <v>treatment</v>
      </c>
      <c r="D221" s="3">
        <v>7</v>
      </c>
      <c r="E221">
        <f t="shared" si="8"/>
        <v>1</v>
      </c>
    </row>
    <row r="222" spans="1:5" x14ac:dyDescent="0.2">
      <c r="A222">
        <v>221</v>
      </c>
      <c r="B222" s="3">
        <v>2</v>
      </c>
      <c r="C222" s="3" t="str">
        <f t="shared" si="7"/>
        <v>treatment</v>
      </c>
      <c r="D222" s="3">
        <v>7</v>
      </c>
      <c r="E222">
        <f t="shared" si="8"/>
        <v>1</v>
      </c>
    </row>
    <row r="223" spans="1:5" x14ac:dyDescent="0.2">
      <c r="A223">
        <v>222</v>
      </c>
      <c r="B223" s="3">
        <v>2</v>
      </c>
      <c r="C223" s="3" t="str">
        <f t="shared" si="7"/>
        <v>treatment</v>
      </c>
      <c r="D223" s="3">
        <v>6</v>
      </c>
      <c r="E223">
        <f t="shared" si="8"/>
        <v>1</v>
      </c>
    </row>
    <row r="224" spans="1:5" x14ac:dyDescent="0.2">
      <c r="A224">
        <v>223</v>
      </c>
      <c r="B224" s="3">
        <v>2</v>
      </c>
      <c r="C224" s="3" t="str">
        <f t="shared" si="7"/>
        <v>treatment</v>
      </c>
      <c r="D224" s="3">
        <v>6</v>
      </c>
      <c r="E224">
        <f t="shared" si="8"/>
        <v>1</v>
      </c>
    </row>
    <row r="225" spans="1:5" x14ac:dyDescent="0.2">
      <c r="A225">
        <v>224</v>
      </c>
      <c r="B225" s="3">
        <v>2</v>
      </c>
      <c r="C225" s="3" t="str">
        <f t="shared" si="7"/>
        <v>treatment</v>
      </c>
      <c r="D225" s="3">
        <v>4</v>
      </c>
      <c r="E225">
        <f t="shared" si="8"/>
        <v>0</v>
      </c>
    </row>
    <row r="226" spans="1:5" x14ac:dyDescent="0.2">
      <c r="A226">
        <v>225</v>
      </c>
      <c r="B226" s="3">
        <v>3</v>
      </c>
      <c r="C226" s="3" t="str">
        <f t="shared" si="7"/>
        <v>treatment</v>
      </c>
      <c r="D226" s="3">
        <v>10</v>
      </c>
      <c r="E226">
        <f t="shared" si="8"/>
        <v>1</v>
      </c>
    </row>
    <row r="227" spans="1:5" x14ac:dyDescent="0.2">
      <c r="A227">
        <v>226</v>
      </c>
      <c r="B227" s="3">
        <v>1</v>
      </c>
      <c r="C227" s="3" t="str">
        <f t="shared" si="7"/>
        <v>treatment</v>
      </c>
      <c r="D227" s="3">
        <v>5</v>
      </c>
      <c r="E227">
        <f t="shared" si="8"/>
        <v>0</v>
      </c>
    </row>
    <row r="228" spans="1:5" x14ac:dyDescent="0.2">
      <c r="A228">
        <v>227</v>
      </c>
      <c r="B228" s="3">
        <v>3</v>
      </c>
      <c r="C228" s="3" t="str">
        <f t="shared" si="7"/>
        <v>treatment</v>
      </c>
      <c r="D228" s="3">
        <v>7</v>
      </c>
      <c r="E228">
        <f t="shared" si="8"/>
        <v>1</v>
      </c>
    </row>
    <row r="229" spans="1:5" x14ac:dyDescent="0.2">
      <c r="A229">
        <v>228</v>
      </c>
      <c r="B229" s="3">
        <v>1</v>
      </c>
      <c r="C229" s="3" t="str">
        <f t="shared" si="7"/>
        <v>treatment</v>
      </c>
      <c r="D229" s="3">
        <v>6</v>
      </c>
      <c r="E229">
        <f t="shared" si="8"/>
        <v>1</v>
      </c>
    </row>
    <row r="230" spans="1:5" x14ac:dyDescent="0.2">
      <c r="A230">
        <v>229</v>
      </c>
      <c r="B230" s="3">
        <v>1</v>
      </c>
      <c r="C230" s="3" t="str">
        <f t="shared" si="7"/>
        <v>treatment</v>
      </c>
      <c r="D230" s="3">
        <v>5</v>
      </c>
      <c r="E230">
        <f t="shared" si="8"/>
        <v>0</v>
      </c>
    </row>
    <row r="231" spans="1:5" x14ac:dyDescent="0.2">
      <c r="A231">
        <v>230</v>
      </c>
      <c r="B231" s="3">
        <v>2</v>
      </c>
      <c r="C231" s="3" t="str">
        <f t="shared" si="7"/>
        <v>treatment</v>
      </c>
      <c r="D231" s="3">
        <v>7</v>
      </c>
      <c r="E231">
        <f t="shared" si="8"/>
        <v>1</v>
      </c>
    </row>
    <row r="232" spans="1:5" x14ac:dyDescent="0.2">
      <c r="A232">
        <v>231</v>
      </c>
      <c r="B232" s="3">
        <v>1</v>
      </c>
      <c r="C232" s="3" t="str">
        <f t="shared" si="7"/>
        <v>treatment</v>
      </c>
      <c r="D232" s="3">
        <v>6</v>
      </c>
      <c r="E232">
        <f t="shared" si="8"/>
        <v>1</v>
      </c>
    </row>
    <row r="233" spans="1:5" x14ac:dyDescent="0.2">
      <c r="A233">
        <v>232</v>
      </c>
      <c r="B233" s="3">
        <v>3</v>
      </c>
      <c r="C233" s="3" t="str">
        <f t="shared" si="7"/>
        <v>treatment</v>
      </c>
      <c r="D233" s="3">
        <v>8</v>
      </c>
      <c r="E233">
        <f t="shared" si="8"/>
        <v>1</v>
      </c>
    </row>
    <row r="234" spans="1:5" x14ac:dyDescent="0.2">
      <c r="A234">
        <v>233</v>
      </c>
      <c r="B234" s="3">
        <v>1</v>
      </c>
      <c r="C234" s="3" t="str">
        <f t="shared" si="7"/>
        <v>treatment</v>
      </c>
      <c r="D234" s="3">
        <v>6</v>
      </c>
      <c r="E234">
        <f t="shared" si="8"/>
        <v>1</v>
      </c>
    </row>
    <row r="235" spans="1:5" x14ac:dyDescent="0.2">
      <c r="A235">
        <v>234</v>
      </c>
      <c r="B235" s="3">
        <v>1</v>
      </c>
      <c r="C235" s="3" t="str">
        <f t="shared" si="7"/>
        <v>treatment</v>
      </c>
      <c r="D235" s="3">
        <v>5</v>
      </c>
      <c r="E235">
        <f t="shared" si="8"/>
        <v>0</v>
      </c>
    </row>
    <row r="236" spans="1:5" x14ac:dyDescent="0.2">
      <c r="A236">
        <v>235</v>
      </c>
      <c r="B236" s="3">
        <v>2</v>
      </c>
      <c r="C236" s="3" t="str">
        <f t="shared" si="7"/>
        <v>treatment</v>
      </c>
      <c r="D236" s="3">
        <v>6</v>
      </c>
      <c r="E236">
        <f t="shared" si="8"/>
        <v>1</v>
      </c>
    </row>
    <row r="237" spans="1:5" x14ac:dyDescent="0.2">
      <c r="A237">
        <v>236</v>
      </c>
      <c r="B237" s="3">
        <v>1</v>
      </c>
      <c r="C237" s="3" t="str">
        <f t="shared" si="7"/>
        <v>treatment</v>
      </c>
      <c r="D237" s="3">
        <v>6</v>
      </c>
      <c r="E237">
        <f t="shared" si="8"/>
        <v>1</v>
      </c>
    </row>
    <row r="238" spans="1:5" x14ac:dyDescent="0.2">
      <c r="A238">
        <v>237</v>
      </c>
      <c r="B238" s="3">
        <v>2</v>
      </c>
      <c r="C238" s="3" t="str">
        <f t="shared" si="7"/>
        <v>treatment</v>
      </c>
      <c r="D238" s="3">
        <v>7</v>
      </c>
      <c r="E238">
        <f t="shared" si="8"/>
        <v>1</v>
      </c>
    </row>
    <row r="239" spans="1:5" x14ac:dyDescent="0.2">
      <c r="A239">
        <v>238</v>
      </c>
      <c r="B239" s="3">
        <v>2</v>
      </c>
      <c r="C239" s="3" t="str">
        <f t="shared" si="7"/>
        <v>treatment</v>
      </c>
      <c r="D239" s="3">
        <v>7</v>
      </c>
      <c r="E239">
        <f t="shared" si="8"/>
        <v>1</v>
      </c>
    </row>
    <row r="240" spans="1:5" x14ac:dyDescent="0.2">
      <c r="A240">
        <v>239</v>
      </c>
      <c r="B240" s="3">
        <v>3</v>
      </c>
      <c r="C240" s="3" t="str">
        <f t="shared" si="7"/>
        <v>treatment</v>
      </c>
      <c r="D240" s="3">
        <v>8</v>
      </c>
      <c r="E240">
        <f t="shared" si="8"/>
        <v>1</v>
      </c>
    </row>
    <row r="241" spans="1:5" x14ac:dyDescent="0.2">
      <c r="A241">
        <v>240</v>
      </c>
      <c r="B241" s="3">
        <v>1</v>
      </c>
      <c r="C241" s="3" t="str">
        <f t="shared" si="7"/>
        <v>treatment</v>
      </c>
      <c r="D241" s="3">
        <v>6</v>
      </c>
      <c r="E241">
        <f t="shared" si="8"/>
        <v>1</v>
      </c>
    </row>
    <row r="242" spans="1:5" x14ac:dyDescent="0.2">
      <c r="A242">
        <v>241</v>
      </c>
      <c r="B242" s="3">
        <v>2</v>
      </c>
      <c r="C242" s="3" t="str">
        <f t="shared" si="7"/>
        <v>treatment</v>
      </c>
      <c r="D242" s="3">
        <v>8</v>
      </c>
      <c r="E242">
        <f t="shared" si="8"/>
        <v>1</v>
      </c>
    </row>
    <row r="243" spans="1:5" x14ac:dyDescent="0.2">
      <c r="A243">
        <v>242</v>
      </c>
      <c r="B243" s="3">
        <v>0</v>
      </c>
      <c r="C243" s="3" t="str">
        <f t="shared" si="7"/>
        <v>control</v>
      </c>
      <c r="D243" s="3">
        <v>5</v>
      </c>
      <c r="E243">
        <f t="shared" si="8"/>
        <v>0</v>
      </c>
    </row>
    <row r="244" spans="1:5" x14ac:dyDescent="0.2">
      <c r="A244">
        <v>243</v>
      </c>
      <c r="B244" s="3">
        <v>1</v>
      </c>
      <c r="C244" s="3" t="str">
        <f t="shared" si="7"/>
        <v>treatment</v>
      </c>
      <c r="D244" s="3">
        <v>5</v>
      </c>
      <c r="E244">
        <f t="shared" si="8"/>
        <v>0</v>
      </c>
    </row>
    <row r="245" spans="1:5" x14ac:dyDescent="0.2">
      <c r="A245">
        <v>244</v>
      </c>
      <c r="B245" s="3">
        <v>1</v>
      </c>
      <c r="C245" s="3" t="str">
        <f t="shared" si="7"/>
        <v>treatment</v>
      </c>
      <c r="D245" s="3">
        <v>6</v>
      </c>
      <c r="E245">
        <f t="shared" si="8"/>
        <v>1</v>
      </c>
    </row>
    <row r="246" spans="1:5" x14ac:dyDescent="0.2">
      <c r="A246">
        <v>245</v>
      </c>
      <c r="B246" s="3">
        <v>2</v>
      </c>
      <c r="C246" s="3" t="str">
        <f t="shared" si="7"/>
        <v>treatment</v>
      </c>
      <c r="D246" s="3">
        <v>7</v>
      </c>
      <c r="E246">
        <f t="shared" si="8"/>
        <v>1</v>
      </c>
    </row>
    <row r="247" spans="1:5" x14ac:dyDescent="0.2">
      <c r="A247">
        <v>246</v>
      </c>
      <c r="B247" s="3">
        <v>2</v>
      </c>
      <c r="C247" s="3" t="str">
        <f t="shared" si="7"/>
        <v>treatment</v>
      </c>
      <c r="D247" s="3">
        <v>7</v>
      </c>
      <c r="E247">
        <f t="shared" si="8"/>
        <v>1</v>
      </c>
    </row>
    <row r="248" spans="1:5" x14ac:dyDescent="0.2">
      <c r="A248">
        <v>247</v>
      </c>
      <c r="B248" s="3">
        <v>1</v>
      </c>
      <c r="C248" s="3" t="str">
        <f t="shared" si="7"/>
        <v>treatment</v>
      </c>
      <c r="D248" s="3">
        <v>6</v>
      </c>
      <c r="E248">
        <f t="shared" si="8"/>
        <v>1</v>
      </c>
    </row>
    <row r="249" spans="1:5" x14ac:dyDescent="0.2">
      <c r="A249">
        <v>248</v>
      </c>
      <c r="B249" s="3">
        <v>2</v>
      </c>
      <c r="C249" s="3" t="str">
        <f t="shared" si="7"/>
        <v>treatment</v>
      </c>
      <c r="D249" s="3">
        <v>6</v>
      </c>
      <c r="E249">
        <f t="shared" si="8"/>
        <v>1</v>
      </c>
    </row>
    <row r="250" spans="1:5" x14ac:dyDescent="0.2">
      <c r="A250">
        <v>249</v>
      </c>
      <c r="B250" s="3">
        <v>2</v>
      </c>
      <c r="C250" s="3" t="str">
        <f t="shared" si="7"/>
        <v>treatment</v>
      </c>
      <c r="D250" s="3">
        <v>7</v>
      </c>
      <c r="E250">
        <f t="shared" si="8"/>
        <v>1</v>
      </c>
    </row>
    <row r="251" spans="1:5" x14ac:dyDescent="0.2">
      <c r="A251">
        <v>250</v>
      </c>
      <c r="B251" s="3">
        <v>2</v>
      </c>
      <c r="C251" s="3" t="str">
        <f t="shared" si="7"/>
        <v>treatment</v>
      </c>
      <c r="D251" s="3">
        <v>6</v>
      </c>
      <c r="E251">
        <f t="shared" si="8"/>
        <v>1</v>
      </c>
    </row>
    <row r="252" spans="1:5" x14ac:dyDescent="0.2">
      <c r="A252">
        <v>251</v>
      </c>
      <c r="B252" s="3">
        <v>0</v>
      </c>
      <c r="C252" s="3" t="str">
        <f t="shared" si="7"/>
        <v>control</v>
      </c>
      <c r="D252" s="3">
        <v>3</v>
      </c>
      <c r="E252">
        <f t="shared" si="8"/>
        <v>0</v>
      </c>
    </row>
    <row r="253" spans="1:5" x14ac:dyDescent="0.2">
      <c r="A253">
        <v>252</v>
      </c>
      <c r="B253" s="3">
        <v>2</v>
      </c>
      <c r="C253" s="3" t="str">
        <f t="shared" si="7"/>
        <v>treatment</v>
      </c>
      <c r="D253" s="3">
        <v>8</v>
      </c>
      <c r="E253">
        <f t="shared" si="8"/>
        <v>1</v>
      </c>
    </row>
    <row r="254" spans="1:5" x14ac:dyDescent="0.2">
      <c r="A254">
        <v>253</v>
      </c>
      <c r="B254" s="3">
        <v>2</v>
      </c>
      <c r="C254" s="3" t="str">
        <f t="shared" si="7"/>
        <v>treatment</v>
      </c>
      <c r="D254" s="3">
        <v>6</v>
      </c>
      <c r="E254">
        <f t="shared" si="8"/>
        <v>1</v>
      </c>
    </row>
    <row r="255" spans="1:5" x14ac:dyDescent="0.2">
      <c r="A255">
        <v>254</v>
      </c>
      <c r="B255" s="3">
        <v>1</v>
      </c>
      <c r="C255" s="3" t="str">
        <f t="shared" si="7"/>
        <v>treatment</v>
      </c>
      <c r="D255" s="3">
        <v>6</v>
      </c>
      <c r="E255">
        <f t="shared" si="8"/>
        <v>1</v>
      </c>
    </row>
    <row r="256" spans="1:5" x14ac:dyDescent="0.2">
      <c r="A256">
        <v>255</v>
      </c>
      <c r="B256" s="3">
        <v>1</v>
      </c>
      <c r="C256" s="3" t="str">
        <f t="shared" si="7"/>
        <v>treatment</v>
      </c>
      <c r="D256" s="3">
        <v>5</v>
      </c>
      <c r="E256">
        <f t="shared" si="8"/>
        <v>0</v>
      </c>
    </row>
    <row r="257" spans="1:5" x14ac:dyDescent="0.2">
      <c r="A257">
        <v>256</v>
      </c>
      <c r="B257" s="3">
        <v>2</v>
      </c>
      <c r="C257" s="3" t="str">
        <f t="shared" si="7"/>
        <v>treatment</v>
      </c>
      <c r="D257" s="3">
        <v>7</v>
      </c>
      <c r="E257">
        <f t="shared" si="8"/>
        <v>1</v>
      </c>
    </row>
    <row r="258" spans="1:5" x14ac:dyDescent="0.2">
      <c r="A258">
        <v>257</v>
      </c>
      <c r="B258" s="3">
        <v>2</v>
      </c>
      <c r="C258" s="3" t="str">
        <f t="shared" si="7"/>
        <v>treatment</v>
      </c>
      <c r="D258" s="3">
        <v>6</v>
      </c>
      <c r="E258">
        <f t="shared" si="8"/>
        <v>1</v>
      </c>
    </row>
    <row r="259" spans="1:5" x14ac:dyDescent="0.2">
      <c r="A259">
        <v>258</v>
      </c>
      <c r="B259" s="3">
        <v>2</v>
      </c>
      <c r="C259" s="3" t="str">
        <f t="shared" ref="C259:C322" si="9">IF(B259&gt;0,"treatment","control")</f>
        <v>treatment</v>
      </c>
      <c r="D259" s="3">
        <v>7</v>
      </c>
      <c r="E259">
        <f t="shared" ref="E259:E322" si="10">IF(D259&gt;=6,1,0)</f>
        <v>1</v>
      </c>
    </row>
    <row r="260" spans="1:5" x14ac:dyDescent="0.2">
      <c r="A260">
        <v>259</v>
      </c>
      <c r="B260" s="3">
        <v>2</v>
      </c>
      <c r="C260" s="3" t="str">
        <f t="shared" si="9"/>
        <v>treatment</v>
      </c>
      <c r="D260" s="3">
        <v>7</v>
      </c>
      <c r="E260">
        <f t="shared" si="10"/>
        <v>1</v>
      </c>
    </row>
    <row r="261" spans="1:5" x14ac:dyDescent="0.2">
      <c r="A261">
        <v>260</v>
      </c>
      <c r="B261" s="3">
        <v>1</v>
      </c>
      <c r="C261" s="3" t="str">
        <f t="shared" si="9"/>
        <v>treatment</v>
      </c>
      <c r="D261" s="3">
        <v>5</v>
      </c>
      <c r="E261">
        <f t="shared" si="10"/>
        <v>0</v>
      </c>
    </row>
    <row r="262" spans="1:5" x14ac:dyDescent="0.2">
      <c r="A262">
        <v>261</v>
      </c>
      <c r="B262" s="3">
        <v>2</v>
      </c>
      <c r="C262" s="3" t="str">
        <f t="shared" si="9"/>
        <v>treatment</v>
      </c>
      <c r="D262" s="3">
        <v>6</v>
      </c>
      <c r="E262">
        <f t="shared" si="10"/>
        <v>1</v>
      </c>
    </row>
    <row r="263" spans="1:5" x14ac:dyDescent="0.2">
      <c r="A263">
        <v>262</v>
      </c>
      <c r="B263" s="3">
        <v>3</v>
      </c>
      <c r="C263" s="3" t="str">
        <f t="shared" si="9"/>
        <v>treatment</v>
      </c>
      <c r="D263" s="3">
        <v>8</v>
      </c>
      <c r="E263">
        <f t="shared" si="10"/>
        <v>1</v>
      </c>
    </row>
    <row r="264" spans="1:5" x14ac:dyDescent="0.2">
      <c r="A264">
        <v>263</v>
      </c>
      <c r="B264" s="3">
        <v>2</v>
      </c>
      <c r="C264" s="3" t="str">
        <f t="shared" si="9"/>
        <v>treatment</v>
      </c>
      <c r="D264" s="3">
        <v>6</v>
      </c>
      <c r="E264">
        <f t="shared" si="10"/>
        <v>1</v>
      </c>
    </row>
    <row r="265" spans="1:5" x14ac:dyDescent="0.2">
      <c r="A265">
        <v>264</v>
      </c>
      <c r="B265" s="3">
        <v>2</v>
      </c>
      <c r="C265" s="3" t="str">
        <f t="shared" si="9"/>
        <v>treatment</v>
      </c>
      <c r="D265" s="3">
        <v>5</v>
      </c>
      <c r="E265">
        <f t="shared" si="10"/>
        <v>0</v>
      </c>
    </row>
    <row r="266" spans="1:5" x14ac:dyDescent="0.2">
      <c r="A266">
        <v>265</v>
      </c>
      <c r="B266" s="3">
        <v>2</v>
      </c>
      <c r="C266" s="3" t="str">
        <f t="shared" si="9"/>
        <v>treatment</v>
      </c>
      <c r="D266" s="3">
        <v>5</v>
      </c>
      <c r="E266">
        <f t="shared" si="10"/>
        <v>0</v>
      </c>
    </row>
    <row r="267" spans="1:5" x14ac:dyDescent="0.2">
      <c r="A267">
        <v>266</v>
      </c>
      <c r="B267" s="3">
        <v>2</v>
      </c>
      <c r="C267" s="3" t="str">
        <f t="shared" si="9"/>
        <v>treatment</v>
      </c>
      <c r="D267" s="3">
        <v>6</v>
      </c>
      <c r="E267">
        <f t="shared" si="10"/>
        <v>1</v>
      </c>
    </row>
    <row r="268" spans="1:5" x14ac:dyDescent="0.2">
      <c r="A268">
        <v>267</v>
      </c>
      <c r="B268" s="3">
        <v>2</v>
      </c>
      <c r="C268" s="3" t="str">
        <f t="shared" si="9"/>
        <v>treatment</v>
      </c>
      <c r="D268" s="3">
        <v>6</v>
      </c>
      <c r="E268">
        <f t="shared" si="10"/>
        <v>1</v>
      </c>
    </row>
    <row r="269" spans="1:5" x14ac:dyDescent="0.2">
      <c r="A269">
        <v>268</v>
      </c>
      <c r="B269" s="3">
        <v>1</v>
      </c>
      <c r="C269" s="3" t="str">
        <f t="shared" si="9"/>
        <v>treatment</v>
      </c>
      <c r="D269" s="3">
        <v>5</v>
      </c>
      <c r="E269">
        <f t="shared" si="10"/>
        <v>0</v>
      </c>
    </row>
    <row r="270" spans="1:5" x14ac:dyDescent="0.2">
      <c r="A270">
        <v>269</v>
      </c>
      <c r="B270" s="3">
        <v>1</v>
      </c>
      <c r="C270" s="3" t="str">
        <f t="shared" si="9"/>
        <v>treatment</v>
      </c>
      <c r="D270" s="3">
        <v>5</v>
      </c>
      <c r="E270">
        <f t="shared" si="10"/>
        <v>0</v>
      </c>
    </row>
    <row r="271" spans="1:5" x14ac:dyDescent="0.2">
      <c r="A271">
        <v>270</v>
      </c>
      <c r="B271" s="3">
        <v>1</v>
      </c>
      <c r="C271" s="3" t="str">
        <f t="shared" si="9"/>
        <v>treatment</v>
      </c>
      <c r="D271" s="3">
        <v>6</v>
      </c>
      <c r="E271">
        <f t="shared" si="10"/>
        <v>1</v>
      </c>
    </row>
    <row r="272" spans="1:5" x14ac:dyDescent="0.2">
      <c r="A272">
        <v>271</v>
      </c>
      <c r="B272" s="3">
        <v>3</v>
      </c>
      <c r="C272" s="3" t="str">
        <f t="shared" si="9"/>
        <v>treatment</v>
      </c>
      <c r="D272" s="3">
        <v>8</v>
      </c>
      <c r="E272">
        <f t="shared" si="10"/>
        <v>1</v>
      </c>
    </row>
    <row r="273" spans="1:5" x14ac:dyDescent="0.2">
      <c r="A273">
        <v>272</v>
      </c>
      <c r="B273" s="3">
        <v>2</v>
      </c>
      <c r="C273" s="3" t="str">
        <f t="shared" si="9"/>
        <v>treatment</v>
      </c>
      <c r="D273" s="3">
        <v>7</v>
      </c>
      <c r="E273">
        <f t="shared" si="10"/>
        <v>1</v>
      </c>
    </row>
    <row r="274" spans="1:5" x14ac:dyDescent="0.2">
      <c r="A274">
        <v>273</v>
      </c>
      <c r="B274" s="3">
        <v>3</v>
      </c>
      <c r="C274" s="3" t="str">
        <f t="shared" si="9"/>
        <v>treatment</v>
      </c>
      <c r="D274" s="3">
        <v>8</v>
      </c>
      <c r="E274">
        <f t="shared" si="10"/>
        <v>1</v>
      </c>
    </row>
    <row r="275" spans="1:5" x14ac:dyDescent="0.2">
      <c r="A275">
        <v>274</v>
      </c>
      <c r="B275" s="3">
        <v>1</v>
      </c>
      <c r="C275" s="3" t="str">
        <f t="shared" si="9"/>
        <v>treatment</v>
      </c>
      <c r="D275" s="3">
        <v>6</v>
      </c>
      <c r="E275">
        <f t="shared" si="10"/>
        <v>1</v>
      </c>
    </row>
    <row r="276" spans="1:5" x14ac:dyDescent="0.2">
      <c r="A276">
        <v>275</v>
      </c>
      <c r="B276" s="3">
        <v>1</v>
      </c>
      <c r="C276" s="3" t="str">
        <f t="shared" si="9"/>
        <v>treatment</v>
      </c>
      <c r="D276" s="3">
        <v>5</v>
      </c>
      <c r="E276">
        <f t="shared" si="10"/>
        <v>0</v>
      </c>
    </row>
    <row r="277" spans="1:5" x14ac:dyDescent="0.2">
      <c r="A277">
        <v>276</v>
      </c>
      <c r="B277" s="3">
        <v>2</v>
      </c>
      <c r="C277" s="3" t="str">
        <f t="shared" si="9"/>
        <v>treatment</v>
      </c>
      <c r="D277" s="3">
        <v>7</v>
      </c>
      <c r="E277">
        <f t="shared" si="10"/>
        <v>1</v>
      </c>
    </row>
    <row r="278" spans="1:5" x14ac:dyDescent="0.2">
      <c r="A278">
        <v>277</v>
      </c>
      <c r="B278" s="3">
        <v>2</v>
      </c>
      <c r="C278" s="3" t="str">
        <f t="shared" si="9"/>
        <v>treatment</v>
      </c>
      <c r="D278" s="3">
        <v>7</v>
      </c>
      <c r="E278">
        <f t="shared" si="10"/>
        <v>1</v>
      </c>
    </row>
    <row r="279" spans="1:5" x14ac:dyDescent="0.2">
      <c r="A279">
        <v>278</v>
      </c>
      <c r="B279" s="3">
        <v>2</v>
      </c>
      <c r="C279" s="3" t="str">
        <f t="shared" si="9"/>
        <v>treatment</v>
      </c>
      <c r="D279" s="3">
        <v>4</v>
      </c>
      <c r="E279">
        <f t="shared" si="10"/>
        <v>0</v>
      </c>
    </row>
    <row r="280" spans="1:5" x14ac:dyDescent="0.2">
      <c r="A280">
        <v>279</v>
      </c>
      <c r="B280" s="3">
        <v>3</v>
      </c>
      <c r="C280" s="3" t="str">
        <f t="shared" si="9"/>
        <v>treatment</v>
      </c>
      <c r="D280" s="3">
        <v>9</v>
      </c>
      <c r="E280">
        <f t="shared" si="10"/>
        <v>1</v>
      </c>
    </row>
    <row r="281" spans="1:5" x14ac:dyDescent="0.2">
      <c r="A281">
        <v>280</v>
      </c>
      <c r="B281" s="3">
        <v>2</v>
      </c>
      <c r="C281" s="3" t="str">
        <f t="shared" si="9"/>
        <v>treatment</v>
      </c>
      <c r="D281" s="3">
        <v>7</v>
      </c>
      <c r="E281">
        <f t="shared" si="10"/>
        <v>1</v>
      </c>
    </row>
    <row r="282" spans="1:5" x14ac:dyDescent="0.2">
      <c r="A282">
        <v>281</v>
      </c>
      <c r="B282" s="3">
        <v>2</v>
      </c>
      <c r="C282" s="3" t="str">
        <f t="shared" si="9"/>
        <v>treatment</v>
      </c>
      <c r="D282" s="3">
        <v>7</v>
      </c>
      <c r="E282">
        <f t="shared" si="10"/>
        <v>1</v>
      </c>
    </row>
    <row r="283" spans="1:5" x14ac:dyDescent="0.2">
      <c r="A283">
        <v>282</v>
      </c>
      <c r="B283" s="3">
        <v>2</v>
      </c>
      <c r="C283" s="3" t="str">
        <f t="shared" si="9"/>
        <v>treatment</v>
      </c>
      <c r="D283" s="3">
        <v>6</v>
      </c>
      <c r="E283">
        <f t="shared" si="10"/>
        <v>1</v>
      </c>
    </row>
    <row r="284" spans="1:5" x14ac:dyDescent="0.2">
      <c r="A284">
        <v>283</v>
      </c>
      <c r="B284" s="3">
        <v>2</v>
      </c>
      <c r="C284" s="3" t="str">
        <f t="shared" si="9"/>
        <v>treatment</v>
      </c>
      <c r="D284" s="3">
        <v>7</v>
      </c>
      <c r="E284">
        <f t="shared" si="10"/>
        <v>1</v>
      </c>
    </row>
    <row r="285" spans="1:5" x14ac:dyDescent="0.2">
      <c r="A285">
        <v>284</v>
      </c>
      <c r="B285" s="3">
        <v>3</v>
      </c>
      <c r="C285" s="3" t="str">
        <f t="shared" si="9"/>
        <v>treatment</v>
      </c>
      <c r="D285" s="3">
        <v>8</v>
      </c>
      <c r="E285">
        <f t="shared" si="10"/>
        <v>1</v>
      </c>
    </row>
    <row r="286" spans="1:5" x14ac:dyDescent="0.2">
      <c r="A286">
        <v>285</v>
      </c>
      <c r="B286" s="3">
        <v>2</v>
      </c>
      <c r="C286" s="3" t="str">
        <f t="shared" si="9"/>
        <v>treatment</v>
      </c>
      <c r="D286" s="3">
        <v>6</v>
      </c>
      <c r="E286">
        <f t="shared" si="10"/>
        <v>1</v>
      </c>
    </row>
    <row r="287" spans="1:5" x14ac:dyDescent="0.2">
      <c r="A287">
        <v>286</v>
      </c>
      <c r="B287" s="3">
        <v>2</v>
      </c>
      <c r="C287" s="3" t="str">
        <f t="shared" si="9"/>
        <v>treatment</v>
      </c>
      <c r="D287" s="3">
        <v>7</v>
      </c>
      <c r="E287">
        <f t="shared" si="10"/>
        <v>1</v>
      </c>
    </row>
    <row r="288" spans="1:5" x14ac:dyDescent="0.2">
      <c r="A288">
        <v>287</v>
      </c>
      <c r="B288" s="3">
        <v>2</v>
      </c>
      <c r="C288" s="3" t="str">
        <f t="shared" si="9"/>
        <v>treatment</v>
      </c>
      <c r="D288" s="3">
        <v>6</v>
      </c>
      <c r="E288">
        <f t="shared" si="10"/>
        <v>1</v>
      </c>
    </row>
    <row r="289" spans="1:5" x14ac:dyDescent="0.2">
      <c r="A289">
        <v>288</v>
      </c>
      <c r="B289" s="3">
        <v>0</v>
      </c>
      <c r="C289" s="3" t="str">
        <f t="shared" si="9"/>
        <v>control</v>
      </c>
      <c r="D289" s="3">
        <v>4</v>
      </c>
      <c r="E289">
        <f t="shared" si="10"/>
        <v>0</v>
      </c>
    </row>
    <row r="290" spans="1:5" x14ac:dyDescent="0.2">
      <c r="A290">
        <v>289</v>
      </c>
      <c r="B290" s="3">
        <v>1</v>
      </c>
      <c r="C290" s="3" t="str">
        <f t="shared" si="9"/>
        <v>treatment</v>
      </c>
      <c r="D290" s="3">
        <v>5</v>
      </c>
      <c r="E290">
        <f t="shared" si="10"/>
        <v>0</v>
      </c>
    </row>
    <row r="291" spans="1:5" x14ac:dyDescent="0.2">
      <c r="A291">
        <v>290</v>
      </c>
      <c r="B291" s="3">
        <v>1</v>
      </c>
      <c r="C291" s="3" t="str">
        <f t="shared" si="9"/>
        <v>treatment</v>
      </c>
      <c r="D291" s="3">
        <v>6</v>
      </c>
      <c r="E291">
        <f t="shared" si="10"/>
        <v>1</v>
      </c>
    </row>
    <row r="292" spans="1:5" x14ac:dyDescent="0.2">
      <c r="A292">
        <v>291</v>
      </c>
      <c r="B292" s="3">
        <v>2</v>
      </c>
      <c r="C292" s="3" t="str">
        <f t="shared" si="9"/>
        <v>treatment</v>
      </c>
      <c r="D292" s="3">
        <v>8</v>
      </c>
      <c r="E292">
        <f t="shared" si="10"/>
        <v>1</v>
      </c>
    </row>
    <row r="293" spans="1:5" x14ac:dyDescent="0.2">
      <c r="A293">
        <v>292</v>
      </c>
      <c r="B293" s="3">
        <v>0</v>
      </c>
      <c r="C293" s="3" t="str">
        <f t="shared" si="9"/>
        <v>control</v>
      </c>
      <c r="D293" s="3">
        <v>5</v>
      </c>
      <c r="E293">
        <f t="shared" si="10"/>
        <v>0</v>
      </c>
    </row>
    <row r="294" spans="1:5" x14ac:dyDescent="0.2">
      <c r="A294">
        <v>293</v>
      </c>
      <c r="B294" s="3">
        <v>1</v>
      </c>
      <c r="C294" s="3" t="str">
        <f t="shared" si="9"/>
        <v>treatment</v>
      </c>
      <c r="D294" s="3">
        <v>5</v>
      </c>
      <c r="E294">
        <f t="shared" si="10"/>
        <v>0</v>
      </c>
    </row>
    <row r="295" spans="1:5" x14ac:dyDescent="0.2">
      <c r="A295">
        <v>294</v>
      </c>
      <c r="B295" s="3">
        <v>2</v>
      </c>
      <c r="C295" s="3" t="str">
        <f t="shared" si="9"/>
        <v>treatment</v>
      </c>
      <c r="D295" s="3">
        <v>7</v>
      </c>
      <c r="E295">
        <f t="shared" si="10"/>
        <v>1</v>
      </c>
    </row>
    <row r="296" spans="1:5" x14ac:dyDescent="0.2">
      <c r="A296">
        <v>295</v>
      </c>
      <c r="B296" s="3">
        <v>2</v>
      </c>
      <c r="C296" s="3" t="str">
        <f t="shared" si="9"/>
        <v>treatment</v>
      </c>
      <c r="D296" s="3">
        <v>6</v>
      </c>
      <c r="E296">
        <f t="shared" si="10"/>
        <v>1</v>
      </c>
    </row>
    <row r="297" spans="1:5" x14ac:dyDescent="0.2">
      <c r="A297">
        <v>296</v>
      </c>
      <c r="B297" s="3">
        <v>2</v>
      </c>
      <c r="C297" s="3" t="str">
        <f t="shared" si="9"/>
        <v>treatment</v>
      </c>
      <c r="D297" s="3">
        <v>6</v>
      </c>
      <c r="E297">
        <f t="shared" si="10"/>
        <v>1</v>
      </c>
    </row>
    <row r="298" spans="1:5" x14ac:dyDescent="0.2">
      <c r="A298">
        <v>297</v>
      </c>
      <c r="B298" s="3">
        <v>1</v>
      </c>
      <c r="C298" s="3" t="str">
        <f t="shared" si="9"/>
        <v>treatment</v>
      </c>
      <c r="D298" s="3">
        <v>5</v>
      </c>
      <c r="E298">
        <f t="shared" si="10"/>
        <v>0</v>
      </c>
    </row>
    <row r="299" spans="1:5" x14ac:dyDescent="0.2">
      <c r="A299">
        <v>298</v>
      </c>
      <c r="B299" s="3">
        <v>2</v>
      </c>
      <c r="C299" s="3" t="str">
        <f t="shared" si="9"/>
        <v>treatment</v>
      </c>
      <c r="D299" s="3">
        <v>7</v>
      </c>
      <c r="E299">
        <f t="shared" si="10"/>
        <v>1</v>
      </c>
    </row>
    <row r="300" spans="1:5" x14ac:dyDescent="0.2">
      <c r="A300">
        <v>299</v>
      </c>
      <c r="B300" s="3">
        <v>2</v>
      </c>
      <c r="C300" s="3" t="str">
        <f t="shared" si="9"/>
        <v>treatment</v>
      </c>
      <c r="D300" s="3">
        <v>6</v>
      </c>
      <c r="E300">
        <f t="shared" si="10"/>
        <v>1</v>
      </c>
    </row>
    <row r="301" spans="1:5" x14ac:dyDescent="0.2">
      <c r="A301">
        <v>300</v>
      </c>
      <c r="B301" s="3">
        <v>1</v>
      </c>
      <c r="C301" s="3" t="str">
        <f t="shared" si="9"/>
        <v>treatment</v>
      </c>
      <c r="D301" s="3">
        <v>6</v>
      </c>
      <c r="E301">
        <f t="shared" si="10"/>
        <v>1</v>
      </c>
    </row>
    <row r="302" spans="1:5" x14ac:dyDescent="0.2">
      <c r="A302">
        <v>301</v>
      </c>
      <c r="B302" s="3">
        <v>1</v>
      </c>
      <c r="C302" s="3" t="str">
        <f t="shared" si="9"/>
        <v>treatment</v>
      </c>
      <c r="D302" s="3">
        <v>5</v>
      </c>
      <c r="E302">
        <f t="shared" si="10"/>
        <v>0</v>
      </c>
    </row>
    <row r="303" spans="1:5" x14ac:dyDescent="0.2">
      <c r="A303">
        <v>302</v>
      </c>
      <c r="B303" s="3">
        <v>2</v>
      </c>
      <c r="C303" s="3" t="str">
        <f t="shared" si="9"/>
        <v>treatment</v>
      </c>
      <c r="D303" s="3">
        <v>8</v>
      </c>
      <c r="E303">
        <f t="shared" si="10"/>
        <v>1</v>
      </c>
    </row>
    <row r="304" spans="1:5" x14ac:dyDescent="0.2">
      <c r="A304">
        <v>303</v>
      </c>
      <c r="B304" s="3">
        <v>3</v>
      </c>
      <c r="C304" s="3" t="str">
        <f t="shared" si="9"/>
        <v>treatment</v>
      </c>
      <c r="D304" s="3">
        <v>7</v>
      </c>
      <c r="E304">
        <f t="shared" si="10"/>
        <v>1</v>
      </c>
    </row>
    <row r="305" spans="1:5" x14ac:dyDescent="0.2">
      <c r="A305">
        <v>304</v>
      </c>
      <c r="B305" s="3">
        <v>2</v>
      </c>
      <c r="C305" s="3" t="str">
        <f t="shared" si="9"/>
        <v>treatment</v>
      </c>
      <c r="D305" s="3">
        <v>5</v>
      </c>
      <c r="E305">
        <f t="shared" si="10"/>
        <v>0</v>
      </c>
    </row>
    <row r="306" spans="1:5" x14ac:dyDescent="0.2">
      <c r="A306">
        <v>305</v>
      </c>
      <c r="B306" s="3">
        <v>3</v>
      </c>
      <c r="C306" s="3" t="str">
        <f t="shared" si="9"/>
        <v>treatment</v>
      </c>
      <c r="D306" s="3">
        <v>7</v>
      </c>
      <c r="E306">
        <f t="shared" si="10"/>
        <v>1</v>
      </c>
    </row>
    <row r="307" spans="1:5" x14ac:dyDescent="0.2">
      <c r="A307">
        <v>306</v>
      </c>
      <c r="B307" s="3">
        <v>3</v>
      </c>
      <c r="C307" s="3" t="str">
        <f t="shared" si="9"/>
        <v>treatment</v>
      </c>
      <c r="D307" s="3">
        <v>8</v>
      </c>
      <c r="E307">
        <f t="shared" si="10"/>
        <v>1</v>
      </c>
    </row>
    <row r="308" spans="1:5" x14ac:dyDescent="0.2">
      <c r="A308">
        <v>307</v>
      </c>
      <c r="B308" s="3">
        <v>3</v>
      </c>
      <c r="C308" s="3" t="str">
        <f t="shared" si="9"/>
        <v>treatment</v>
      </c>
      <c r="D308" s="3">
        <v>7</v>
      </c>
      <c r="E308">
        <f t="shared" si="10"/>
        <v>1</v>
      </c>
    </row>
    <row r="309" spans="1:5" x14ac:dyDescent="0.2">
      <c r="A309">
        <v>308</v>
      </c>
      <c r="B309" s="3">
        <v>0</v>
      </c>
      <c r="C309" s="3" t="str">
        <f t="shared" si="9"/>
        <v>control</v>
      </c>
      <c r="D309" s="3">
        <v>6</v>
      </c>
      <c r="E309">
        <f t="shared" si="10"/>
        <v>1</v>
      </c>
    </row>
    <row r="310" spans="1:5" x14ac:dyDescent="0.2">
      <c r="A310">
        <v>309</v>
      </c>
      <c r="B310" s="3">
        <v>2</v>
      </c>
      <c r="C310" s="3" t="str">
        <f t="shared" si="9"/>
        <v>treatment</v>
      </c>
      <c r="D310" s="3">
        <v>4</v>
      </c>
      <c r="E310">
        <f t="shared" si="10"/>
        <v>0</v>
      </c>
    </row>
    <row r="311" spans="1:5" x14ac:dyDescent="0.2">
      <c r="A311">
        <v>310</v>
      </c>
      <c r="B311" s="3">
        <v>3</v>
      </c>
      <c r="C311" s="3" t="str">
        <f t="shared" si="9"/>
        <v>treatment</v>
      </c>
      <c r="D311" s="3">
        <v>9</v>
      </c>
      <c r="E311">
        <f t="shared" si="10"/>
        <v>1</v>
      </c>
    </row>
    <row r="312" spans="1:5" x14ac:dyDescent="0.2">
      <c r="A312">
        <v>311</v>
      </c>
      <c r="B312" s="3">
        <v>2</v>
      </c>
      <c r="C312" s="3" t="str">
        <f t="shared" si="9"/>
        <v>treatment</v>
      </c>
      <c r="D312" s="3">
        <v>6</v>
      </c>
      <c r="E312">
        <f t="shared" si="10"/>
        <v>1</v>
      </c>
    </row>
    <row r="313" spans="1:5" x14ac:dyDescent="0.2">
      <c r="A313">
        <v>312</v>
      </c>
      <c r="B313" s="3">
        <v>1</v>
      </c>
      <c r="C313" s="3" t="str">
        <f t="shared" si="9"/>
        <v>treatment</v>
      </c>
      <c r="D313" s="3">
        <v>6</v>
      </c>
      <c r="E313">
        <f t="shared" si="10"/>
        <v>1</v>
      </c>
    </row>
    <row r="314" spans="1:5" x14ac:dyDescent="0.2">
      <c r="A314">
        <v>313</v>
      </c>
      <c r="B314" s="3">
        <v>2</v>
      </c>
      <c r="C314" s="3" t="str">
        <f t="shared" si="9"/>
        <v>treatment</v>
      </c>
      <c r="D314" s="3">
        <v>5</v>
      </c>
      <c r="E314">
        <f t="shared" si="10"/>
        <v>0</v>
      </c>
    </row>
    <row r="315" spans="1:5" x14ac:dyDescent="0.2">
      <c r="A315">
        <v>314</v>
      </c>
      <c r="B315" s="3">
        <v>2</v>
      </c>
      <c r="C315" s="3" t="str">
        <f t="shared" si="9"/>
        <v>treatment</v>
      </c>
      <c r="D315" s="3">
        <v>7</v>
      </c>
      <c r="E315">
        <f t="shared" si="10"/>
        <v>1</v>
      </c>
    </row>
    <row r="316" spans="1:5" x14ac:dyDescent="0.2">
      <c r="A316">
        <v>315</v>
      </c>
      <c r="B316" s="3">
        <v>2</v>
      </c>
      <c r="C316" s="3" t="str">
        <f t="shared" si="9"/>
        <v>treatment</v>
      </c>
      <c r="D316" s="3">
        <v>7</v>
      </c>
      <c r="E316">
        <f t="shared" si="10"/>
        <v>1</v>
      </c>
    </row>
    <row r="317" spans="1:5" x14ac:dyDescent="0.2">
      <c r="A317">
        <v>316</v>
      </c>
      <c r="B317" s="3">
        <v>2</v>
      </c>
      <c r="C317" s="3" t="str">
        <f t="shared" si="9"/>
        <v>treatment</v>
      </c>
      <c r="D317" s="3">
        <v>7</v>
      </c>
      <c r="E317">
        <f t="shared" si="10"/>
        <v>1</v>
      </c>
    </row>
    <row r="318" spans="1:5" x14ac:dyDescent="0.2">
      <c r="A318">
        <v>317</v>
      </c>
      <c r="B318" s="3">
        <v>2</v>
      </c>
      <c r="C318" s="3" t="str">
        <f t="shared" si="9"/>
        <v>treatment</v>
      </c>
      <c r="D318" s="3">
        <v>7</v>
      </c>
      <c r="E318">
        <f t="shared" si="10"/>
        <v>1</v>
      </c>
    </row>
    <row r="319" spans="1:5" x14ac:dyDescent="0.2">
      <c r="A319">
        <v>318</v>
      </c>
      <c r="B319" s="3">
        <v>3</v>
      </c>
      <c r="C319" s="3" t="str">
        <f t="shared" si="9"/>
        <v>treatment</v>
      </c>
      <c r="D319" s="3">
        <v>8</v>
      </c>
      <c r="E319">
        <f t="shared" si="10"/>
        <v>1</v>
      </c>
    </row>
    <row r="320" spans="1:5" x14ac:dyDescent="0.2">
      <c r="A320">
        <v>319</v>
      </c>
      <c r="B320" s="3">
        <v>3</v>
      </c>
      <c r="C320" s="3" t="str">
        <f t="shared" si="9"/>
        <v>treatment</v>
      </c>
      <c r="D320" s="3">
        <v>7</v>
      </c>
      <c r="E320">
        <f t="shared" si="10"/>
        <v>1</v>
      </c>
    </row>
    <row r="321" spans="1:5" x14ac:dyDescent="0.2">
      <c r="A321">
        <v>320</v>
      </c>
      <c r="B321" s="3">
        <v>2</v>
      </c>
      <c r="C321" s="3" t="str">
        <f t="shared" si="9"/>
        <v>treatment</v>
      </c>
      <c r="D321" s="3">
        <v>7</v>
      </c>
      <c r="E321">
        <f t="shared" si="10"/>
        <v>1</v>
      </c>
    </row>
    <row r="322" spans="1:5" x14ac:dyDescent="0.2">
      <c r="A322">
        <v>321</v>
      </c>
      <c r="B322" s="3">
        <v>3</v>
      </c>
      <c r="C322" s="3" t="str">
        <f t="shared" si="9"/>
        <v>treatment</v>
      </c>
      <c r="D322" s="3">
        <v>9</v>
      </c>
      <c r="E322">
        <f t="shared" si="10"/>
        <v>1</v>
      </c>
    </row>
    <row r="323" spans="1:5" x14ac:dyDescent="0.2">
      <c r="A323">
        <v>322</v>
      </c>
      <c r="B323" s="3">
        <v>3</v>
      </c>
      <c r="C323" s="3" t="str">
        <f t="shared" ref="C323:C386" si="11">IF(B323&gt;0,"treatment","control")</f>
        <v>treatment</v>
      </c>
      <c r="D323" s="3">
        <v>8</v>
      </c>
      <c r="E323">
        <f t="shared" ref="E323:E386" si="12">IF(D323&gt;=6,1,0)</f>
        <v>1</v>
      </c>
    </row>
    <row r="324" spans="1:5" x14ac:dyDescent="0.2">
      <c r="A324">
        <v>323</v>
      </c>
      <c r="B324" s="3">
        <v>2</v>
      </c>
      <c r="C324" s="3" t="str">
        <f t="shared" si="11"/>
        <v>treatment</v>
      </c>
      <c r="D324" s="3">
        <v>7</v>
      </c>
      <c r="E324">
        <f t="shared" si="12"/>
        <v>1</v>
      </c>
    </row>
    <row r="325" spans="1:5" x14ac:dyDescent="0.2">
      <c r="A325">
        <v>324</v>
      </c>
      <c r="B325" s="3">
        <v>1</v>
      </c>
      <c r="C325" s="3" t="str">
        <f t="shared" si="11"/>
        <v>treatment</v>
      </c>
      <c r="D325" s="3">
        <v>3</v>
      </c>
      <c r="E325">
        <f t="shared" si="12"/>
        <v>0</v>
      </c>
    </row>
    <row r="326" spans="1:5" x14ac:dyDescent="0.2">
      <c r="A326">
        <v>325</v>
      </c>
      <c r="B326" s="3">
        <v>2</v>
      </c>
      <c r="C326" s="3" t="str">
        <f t="shared" si="11"/>
        <v>treatment</v>
      </c>
      <c r="D326" s="3">
        <v>7</v>
      </c>
      <c r="E326">
        <f t="shared" si="12"/>
        <v>1</v>
      </c>
    </row>
    <row r="327" spans="1:5" x14ac:dyDescent="0.2">
      <c r="A327">
        <v>326</v>
      </c>
      <c r="B327" s="3">
        <v>2</v>
      </c>
      <c r="C327" s="3" t="str">
        <f t="shared" si="11"/>
        <v>treatment</v>
      </c>
      <c r="D327" s="3">
        <v>5</v>
      </c>
      <c r="E327">
        <f t="shared" si="12"/>
        <v>0</v>
      </c>
    </row>
    <row r="328" spans="1:5" x14ac:dyDescent="0.2">
      <c r="A328">
        <v>327</v>
      </c>
      <c r="B328" s="3">
        <v>2</v>
      </c>
      <c r="C328" s="3" t="str">
        <f t="shared" si="11"/>
        <v>treatment</v>
      </c>
      <c r="D328" s="3">
        <v>8</v>
      </c>
      <c r="E328">
        <f t="shared" si="12"/>
        <v>1</v>
      </c>
    </row>
    <row r="329" spans="1:5" x14ac:dyDescent="0.2">
      <c r="A329">
        <v>328</v>
      </c>
      <c r="B329" s="3">
        <v>1</v>
      </c>
      <c r="C329" s="3" t="str">
        <f t="shared" si="11"/>
        <v>treatment</v>
      </c>
      <c r="D329" s="3">
        <v>6</v>
      </c>
      <c r="E329">
        <f t="shared" si="12"/>
        <v>1</v>
      </c>
    </row>
    <row r="330" spans="1:5" x14ac:dyDescent="0.2">
      <c r="A330">
        <v>329</v>
      </c>
      <c r="B330" s="3">
        <v>2</v>
      </c>
      <c r="C330" s="3" t="str">
        <f t="shared" si="11"/>
        <v>treatment</v>
      </c>
      <c r="D330" s="3">
        <v>6</v>
      </c>
      <c r="E330">
        <f t="shared" si="12"/>
        <v>1</v>
      </c>
    </row>
    <row r="331" spans="1:5" x14ac:dyDescent="0.2">
      <c r="A331">
        <v>330</v>
      </c>
      <c r="B331" s="3">
        <v>1</v>
      </c>
      <c r="C331" s="3" t="str">
        <f t="shared" si="11"/>
        <v>treatment</v>
      </c>
      <c r="D331" s="3">
        <v>5</v>
      </c>
      <c r="E331">
        <f t="shared" si="12"/>
        <v>0</v>
      </c>
    </row>
    <row r="332" spans="1:5" x14ac:dyDescent="0.2">
      <c r="A332">
        <v>331</v>
      </c>
      <c r="B332" s="3">
        <v>1</v>
      </c>
      <c r="C332" s="3" t="str">
        <f t="shared" si="11"/>
        <v>treatment</v>
      </c>
      <c r="D332" s="3">
        <v>5</v>
      </c>
      <c r="E332">
        <f t="shared" si="12"/>
        <v>0</v>
      </c>
    </row>
    <row r="333" spans="1:5" x14ac:dyDescent="0.2">
      <c r="A333">
        <v>332</v>
      </c>
      <c r="B333" s="3">
        <v>1</v>
      </c>
      <c r="C333" s="3" t="str">
        <f t="shared" si="11"/>
        <v>treatment</v>
      </c>
      <c r="D333" s="3">
        <v>5</v>
      </c>
      <c r="E333">
        <f t="shared" si="12"/>
        <v>0</v>
      </c>
    </row>
    <row r="334" spans="1:5" x14ac:dyDescent="0.2">
      <c r="A334">
        <v>333</v>
      </c>
      <c r="B334" s="3">
        <v>3</v>
      </c>
      <c r="C334" s="3" t="str">
        <f t="shared" si="11"/>
        <v>treatment</v>
      </c>
      <c r="D334" s="3">
        <v>8</v>
      </c>
      <c r="E334">
        <f t="shared" si="12"/>
        <v>1</v>
      </c>
    </row>
    <row r="335" spans="1:5" x14ac:dyDescent="0.2">
      <c r="A335">
        <v>334</v>
      </c>
      <c r="B335" s="3">
        <v>2</v>
      </c>
      <c r="C335" s="3" t="str">
        <f t="shared" si="11"/>
        <v>treatment</v>
      </c>
      <c r="D335" s="3">
        <v>7</v>
      </c>
      <c r="E335">
        <f t="shared" si="12"/>
        <v>1</v>
      </c>
    </row>
    <row r="336" spans="1:5" x14ac:dyDescent="0.2">
      <c r="A336">
        <v>335</v>
      </c>
      <c r="B336" s="3">
        <v>2</v>
      </c>
      <c r="C336" s="3" t="str">
        <f t="shared" si="11"/>
        <v>treatment</v>
      </c>
      <c r="D336" s="3">
        <v>6</v>
      </c>
      <c r="E336">
        <f t="shared" si="12"/>
        <v>1</v>
      </c>
    </row>
    <row r="337" spans="1:5" x14ac:dyDescent="0.2">
      <c r="A337">
        <v>336</v>
      </c>
      <c r="B337" s="3">
        <v>2</v>
      </c>
      <c r="C337" s="3" t="str">
        <f t="shared" si="11"/>
        <v>treatment</v>
      </c>
      <c r="D337" s="3">
        <v>5</v>
      </c>
      <c r="E337">
        <f t="shared" si="12"/>
        <v>0</v>
      </c>
    </row>
    <row r="338" spans="1:5" x14ac:dyDescent="0.2">
      <c r="A338">
        <v>337</v>
      </c>
      <c r="B338" s="3">
        <v>3</v>
      </c>
      <c r="C338" s="3" t="str">
        <f t="shared" si="11"/>
        <v>treatment</v>
      </c>
      <c r="D338" s="3">
        <v>9</v>
      </c>
      <c r="E338">
        <f t="shared" si="12"/>
        <v>1</v>
      </c>
    </row>
    <row r="339" spans="1:5" x14ac:dyDescent="0.2">
      <c r="A339">
        <v>338</v>
      </c>
      <c r="B339" s="3">
        <v>2</v>
      </c>
      <c r="C339" s="3" t="str">
        <f t="shared" si="11"/>
        <v>treatment</v>
      </c>
      <c r="D339" s="3">
        <v>7</v>
      </c>
      <c r="E339">
        <f t="shared" si="12"/>
        <v>1</v>
      </c>
    </row>
    <row r="340" spans="1:5" x14ac:dyDescent="0.2">
      <c r="A340">
        <v>339</v>
      </c>
      <c r="B340" s="3">
        <v>2</v>
      </c>
      <c r="C340" s="3" t="str">
        <f t="shared" si="11"/>
        <v>treatment</v>
      </c>
      <c r="D340" s="3">
        <v>7</v>
      </c>
      <c r="E340">
        <f t="shared" si="12"/>
        <v>1</v>
      </c>
    </row>
    <row r="341" spans="1:5" x14ac:dyDescent="0.2">
      <c r="A341">
        <v>340</v>
      </c>
      <c r="B341" s="3">
        <v>1</v>
      </c>
      <c r="C341" s="3" t="str">
        <f t="shared" si="11"/>
        <v>treatment</v>
      </c>
      <c r="D341" s="3">
        <v>6</v>
      </c>
      <c r="E341">
        <f t="shared" si="12"/>
        <v>1</v>
      </c>
    </row>
    <row r="342" spans="1:5" x14ac:dyDescent="0.2">
      <c r="A342">
        <v>341</v>
      </c>
      <c r="B342" s="3">
        <v>2</v>
      </c>
      <c r="C342" s="3" t="str">
        <f t="shared" si="11"/>
        <v>treatment</v>
      </c>
      <c r="D342" s="3">
        <v>8</v>
      </c>
      <c r="E342">
        <f t="shared" si="12"/>
        <v>1</v>
      </c>
    </row>
    <row r="343" spans="1:5" x14ac:dyDescent="0.2">
      <c r="A343">
        <v>342</v>
      </c>
      <c r="B343" s="3">
        <v>1</v>
      </c>
      <c r="C343" s="3" t="str">
        <f t="shared" si="11"/>
        <v>treatment</v>
      </c>
      <c r="D343" s="3">
        <v>4</v>
      </c>
      <c r="E343">
        <f t="shared" si="12"/>
        <v>0</v>
      </c>
    </row>
    <row r="344" spans="1:5" x14ac:dyDescent="0.2">
      <c r="A344">
        <v>343</v>
      </c>
      <c r="B344" s="3">
        <v>2</v>
      </c>
      <c r="C344" s="3" t="str">
        <f t="shared" si="11"/>
        <v>treatment</v>
      </c>
      <c r="D344" s="3">
        <v>3</v>
      </c>
      <c r="E344">
        <f t="shared" si="12"/>
        <v>0</v>
      </c>
    </row>
    <row r="345" spans="1:5" x14ac:dyDescent="0.2">
      <c r="A345">
        <v>344</v>
      </c>
      <c r="B345" s="3">
        <v>2</v>
      </c>
      <c r="C345" s="3" t="str">
        <f t="shared" si="11"/>
        <v>treatment</v>
      </c>
      <c r="D345" s="3">
        <v>9</v>
      </c>
      <c r="E345">
        <f t="shared" si="12"/>
        <v>1</v>
      </c>
    </row>
    <row r="346" spans="1:5" x14ac:dyDescent="0.2">
      <c r="A346">
        <v>345</v>
      </c>
      <c r="B346" s="3">
        <v>1</v>
      </c>
      <c r="C346" s="3" t="str">
        <f t="shared" si="11"/>
        <v>treatment</v>
      </c>
      <c r="D346" s="3">
        <v>5</v>
      </c>
      <c r="E346">
        <f t="shared" si="12"/>
        <v>0</v>
      </c>
    </row>
    <row r="347" spans="1:5" x14ac:dyDescent="0.2">
      <c r="A347">
        <v>346</v>
      </c>
      <c r="B347" s="3">
        <v>1</v>
      </c>
      <c r="C347" s="3" t="str">
        <f t="shared" si="11"/>
        <v>treatment</v>
      </c>
      <c r="D347" s="3">
        <v>6</v>
      </c>
      <c r="E347">
        <f t="shared" si="12"/>
        <v>1</v>
      </c>
    </row>
    <row r="348" spans="1:5" x14ac:dyDescent="0.2">
      <c r="A348">
        <v>347</v>
      </c>
      <c r="B348" s="3">
        <v>1</v>
      </c>
      <c r="C348" s="3" t="str">
        <f t="shared" si="11"/>
        <v>treatment</v>
      </c>
      <c r="D348" s="3">
        <v>6</v>
      </c>
      <c r="E348">
        <f t="shared" si="12"/>
        <v>1</v>
      </c>
    </row>
    <row r="349" spans="1:5" x14ac:dyDescent="0.2">
      <c r="A349">
        <v>348</v>
      </c>
      <c r="B349" s="3">
        <v>2</v>
      </c>
      <c r="C349" s="3" t="str">
        <f t="shared" si="11"/>
        <v>treatment</v>
      </c>
      <c r="D349" s="3">
        <v>6</v>
      </c>
      <c r="E349">
        <f t="shared" si="12"/>
        <v>1</v>
      </c>
    </row>
    <row r="350" spans="1:5" x14ac:dyDescent="0.2">
      <c r="A350">
        <v>349</v>
      </c>
      <c r="B350" s="3">
        <v>2</v>
      </c>
      <c r="C350" s="3" t="str">
        <f t="shared" si="11"/>
        <v>treatment</v>
      </c>
      <c r="D350" s="3">
        <v>7</v>
      </c>
      <c r="E350">
        <f t="shared" si="12"/>
        <v>1</v>
      </c>
    </row>
    <row r="351" spans="1:5" x14ac:dyDescent="0.2">
      <c r="A351">
        <v>350</v>
      </c>
      <c r="B351" s="3">
        <v>3</v>
      </c>
      <c r="C351" s="3" t="str">
        <f t="shared" si="11"/>
        <v>treatment</v>
      </c>
      <c r="D351" s="3">
        <v>9</v>
      </c>
      <c r="E351">
        <f t="shared" si="12"/>
        <v>1</v>
      </c>
    </row>
    <row r="352" spans="1:5" x14ac:dyDescent="0.2">
      <c r="A352">
        <v>351</v>
      </c>
      <c r="B352" s="3">
        <v>2</v>
      </c>
      <c r="C352" s="3" t="str">
        <f t="shared" si="11"/>
        <v>treatment</v>
      </c>
      <c r="D352" s="3">
        <v>9</v>
      </c>
      <c r="E352">
        <f t="shared" si="12"/>
        <v>1</v>
      </c>
    </row>
    <row r="353" spans="1:5" x14ac:dyDescent="0.2">
      <c r="A353">
        <v>352</v>
      </c>
      <c r="B353" s="3">
        <v>2</v>
      </c>
      <c r="C353" s="3" t="str">
        <f t="shared" si="11"/>
        <v>treatment</v>
      </c>
      <c r="D353" s="3">
        <v>7</v>
      </c>
      <c r="E353">
        <f t="shared" si="12"/>
        <v>1</v>
      </c>
    </row>
    <row r="354" spans="1:5" x14ac:dyDescent="0.2">
      <c r="A354">
        <v>353</v>
      </c>
      <c r="B354" s="3">
        <v>1</v>
      </c>
      <c r="C354" s="3" t="str">
        <f t="shared" si="11"/>
        <v>treatment</v>
      </c>
      <c r="D354" s="3">
        <v>5</v>
      </c>
      <c r="E354">
        <f t="shared" si="12"/>
        <v>0</v>
      </c>
    </row>
    <row r="355" spans="1:5" x14ac:dyDescent="0.2">
      <c r="A355">
        <v>354</v>
      </c>
      <c r="B355" s="3">
        <v>2</v>
      </c>
      <c r="C355" s="3" t="str">
        <f t="shared" si="11"/>
        <v>treatment</v>
      </c>
      <c r="D355" s="3">
        <v>6</v>
      </c>
      <c r="E355">
        <f t="shared" si="12"/>
        <v>1</v>
      </c>
    </row>
    <row r="356" spans="1:5" x14ac:dyDescent="0.2">
      <c r="A356">
        <v>355</v>
      </c>
      <c r="B356" s="3">
        <v>1</v>
      </c>
      <c r="C356" s="3" t="str">
        <f t="shared" si="11"/>
        <v>treatment</v>
      </c>
      <c r="D356" s="3">
        <v>6</v>
      </c>
      <c r="E356">
        <f t="shared" si="12"/>
        <v>1</v>
      </c>
    </row>
    <row r="357" spans="1:5" x14ac:dyDescent="0.2">
      <c r="A357">
        <v>356</v>
      </c>
      <c r="B357" s="3">
        <v>2</v>
      </c>
      <c r="C357" s="3" t="str">
        <f t="shared" si="11"/>
        <v>treatment</v>
      </c>
      <c r="D357" s="3">
        <v>6</v>
      </c>
      <c r="E357">
        <f t="shared" si="12"/>
        <v>1</v>
      </c>
    </row>
    <row r="358" spans="1:5" x14ac:dyDescent="0.2">
      <c r="A358">
        <v>357</v>
      </c>
      <c r="B358" s="3">
        <v>2</v>
      </c>
      <c r="C358" s="3" t="str">
        <f t="shared" si="11"/>
        <v>treatment</v>
      </c>
      <c r="D358" s="3">
        <v>6</v>
      </c>
      <c r="E358">
        <f t="shared" si="12"/>
        <v>1</v>
      </c>
    </row>
    <row r="359" spans="1:5" x14ac:dyDescent="0.2">
      <c r="A359">
        <v>358</v>
      </c>
      <c r="B359" s="3">
        <v>2</v>
      </c>
      <c r="C359" s="3" t="str">
        <f t="shared" si="11"/>
        <v>treatment</v>
      </c>
      <c r="D359" s="3">
        <v>5</v>
      </c>
      <c r="E359">
        <f t="shared" si="12"/>
        <v>0</v>
      </c>
    </row>
    <row r="360" spans="1:5" x14ac:dyDescent="0.2">
      <c r="A360">
        <v>359</v>
      </c>
      <c r="B360" s="3">
        <v>1</v>
      </c>
      <c r="C360" s="3" t="str">
        <f t="shared" si="11"/>
        <v>treatment</v>
      </c>
      <c r="D360" s="3">
        <v>5</v>
      </c>
      <c r="E360">
        <f t="shared" si="12"/>
        <v>0</v>
      </c>
    </row>
    <row r="361" spans="1:5" x14ac:dyDescent="0.2">
      <c r="A361">
        <v>360</v>
      </c>
      <c r="B361" s="3">
        <v>2</v>
      </c>
      <c r="C361" s="3" t="str">
        <f t="shared" si="11"/>
        <v>treatment</v>
      </c>
      <c r="D361" s="3">
        <v>8</v>
      </c>
      <c r="E361">
        <f t="shared" si="12"/>
        <v>1</v>
      </c>
    </row>
    <row r="362" spans="1:5" x14ac:dyDescent="0.2">
      <c r="A362">
        <v>361</v>
      </c>
      <c r="B362" s="3">
        <v>2</v>
      </c>
      <c r="C362" s="3" t="str">
        <f t="shared" si="11"/>
        <v>treatment</v>
      </c>
      <c r="D362" s="3">
        <v>6</v>
      </c>
      <c r="E362">
        <f t="shared" si="12"/>
        <v>1</v>
      </c>
    </row>
    <row r="363" spans="1:5" x14ac:dyDescent="0.2">
      <c r="A363">
        <v>362</v>
      </c>
      <c r="B363" s="3">
        <v>1</v>
      </c>
      <c r="C363" s="3" t="str">
        <f t="shared" si="11"/>
        <v>treatment</v>
      </c>
      <c r="D363" s="3">
        <v>5</v>
      </c>
      <c r="E363">
        <f t="shared" si="12"/>
        <v>0</v>
      </c>
    </row>
    <row r="364" spans="1:5" x14ac:dyDescent="0.2">
      <c r="A364">
        <v>363</v>
      </c>
      <c r="B364" s="3">
        <v>2</v>
      </c>
      <c r="C364" s="3" t="str">
        <f t="shared" si="11"/>
        <v>treatment</v>
      </c>
      <c r="D364" s="3">
        <v>7</v>
      </c>
      <c r="E364">
        <f t="shared" si="12"/>
        <v>1</v>
      </c>
    </row>
    <row r="365" spans="1:5" x14ac:dyDescent="0.2">
      <c r="A365">
        <v>364</v>
      </c>
      <c r="B365" s="3">
        <v>1</v>
      </c>
      <c r="C365" s="3" t="str">
        <f t="shared" si="11"/>
        <v>treatment</v>
      </c>
      <c r="D365" s="3">
        <v>6</v>
      </c>
      <c r="E365">
        <f t="shared" si="12"/>
        <v>1</v>
      </c>
    </row>
    <row r="366" spans="1:5" x14ac:dyDescent="0.2">
      <c r="A366">
        <v>365</v>
      </c>
      <c r="B366" s="3">
        <v>2</v>
      </c>
      <c r="C366" s="3" t="str">
        <f t="shared" si="11"/>
        <v>treatment</v>
      </c>
      <c r="D366" s="3">
        <v>6</v>
      </c>
      <c r="E366">
        <f t="shared" si="12"/>
        <v>1</v>
      </c>
    </row>
    <row r="367" spans="1:5" x14ac:dyDescent="0.2">
      <c r="A367">
        <v>366</v>
      </c>
      <c r="B367" s="3">
        <v>1</v>
      </c>
      <c r="C367" s="3" t="str">
        <f t="shared" si="11"/>
        <v>treatment</v>
      </c>
      <c r="D367" s="3">
        <v>5</v>
      </c>
      <c r="E367">
        <f t="shared" si="12"/>
        <v>0</v>
      </c>
    </row>
    <row r="368" spans="1:5" x14ac:dyDescent="0.2">
      <c r="A368">
        <v>367</v>
      </c>
      <c r="B368" s="3">
        <v>2</v>
      </c>
      <c r="C368" s="3" t="str">
        <f t="shared" si="11"/>
        <v>treatment</v>
      </c>
      <c r="D368" s="3">
        <v>6</v>
      </c>
      <c r="E368">
        <f t="shared" si="12"/>
        <v>1</v>
      </c>
    </row>
    <row r="369" spans="1:5" x14ac:dyDescent="0.2">
      <c r="A369">
        <v>368</v>
      </c>
      <c r="B369" s="3">
        <v>1</v>
      </c>
      <c r="C369" s="3" t="str">
        <f t="shared" si="11"/>
        <v>treatment</v>
      </c>
      <c r="D369" s="3">
        <v>6</v>
      </c>
      <c r="E369">
        <f t="shared" si="12"/>
        <v>1</v>
      </c>
    </row>
    <row r="370" spans="1:5" x14ac:dyDescent="0.2">
      <c r="A370">
        <v>369</v>
      </c>
      <c r="B370" s="3">
        <v>1</v>
      </c>
      <c r="C370" s="3" t="str">
        <f t="shared" si="11"/>
        <v>treatment</v>
      </c>
      <c r="D370" s="3">
        <v>5</v>
      </c>
      <c r="E370">
        <f t="shared" si="12"/>
        <v>0</v>
      </c>
    </row>
    <row r="371" spans="1:5" x14ac:dyDescent="0.2">
      <c r="A371">
        <v>370</v>
      </c>
      <c r="B371" s="3">
        <v>2</v>
      </c>
      <c r="C371" s="3" t="str">
        <f t="shared" si="11"/>
        <v>treatment</v>
      </c>
      <c r="D371" s="3">
        <v>5</v>
      </c>
      <c r="E371">
        <f t="shared" si="12"/>
        <v>0</v>
      </c>
    </row>
    <row r="372" spans="1:5" x14ac:dyDescent="0.2">
      <c r="A372">
        <v>371</v>
      </c>
      <c r="B372" s="3">
        <v>2</v>
      </c>
      <c r="C372" s="3" t="str">
        <f t="shared" si="11"/>
        <v>treatment</v>
      </c>
      <c r="D372" s="3">
        <v>6</v>
      </c>
      <c r="E372">
        <f t="shared" si="12"/>
        <v>1</v>
      </c>
    </row>
    <row r="373" spans="1:5" x14ac:dyDescent="0.2">
      <c r="A373">
        <v>372</v>
      </c>
      <c r="B373" s="3">
        <v>2</v>
      </c>
      <c r="C373" s="3" t="str">
        <f t="shared" si="11"/>
        <v>treatment</v>
      </c>
      <c r="D373" s="3">
        <v>4</v>
      </c>
      <c r="E373">
        <f t="shared" si="12"/>
        <v>0</v>
      </c>
    </row>
    <row r="374" spans="1:5" x14ac:dyDescent="0.2">
      <c r="A374">
        <v>373</v>
      </c>
      <c r="B374" s="3">
        <v>1</v>
      </c>
      <c r="C374" s="3" t="str">
        <f t="shared" si="11"/>
        <v>treatment</v>
      </c>
      <c r="D374" s="3">
        <v>6</v>
      </c>
      <c r="E374">
        <f t="shared" si="12"/>
        <v>1</v>
      </c>
    </row>
    <row r="375" spans="1:5" x14ac:dyDescent="0.2">
      <c r="A375">
        <v>374</v>
      </c>
      <c r="B375" s="3">
        <v>1</v>
      </c>
      <c r="C375" s="3" t="str">
        <f t="shared" si="11"/>
        <v>treatment</v>
      </c>
      <c r="D375" s="3">
        <v>5</v>
      </c>
      <c r="E375">
        <f t="shared" si="12"/>
        <v>0</v>
      </c>
    </row>
    <row r="376" spans="1:5" x14ac:dyDescent="0.2">
      <c r="A376">
        <v>375</v>
      </c>
      <c r="B376" s="3">
        <v>2</v>
      </c>
      <c r="C376" s="3" t="str">
        <f t="shared" si="11"/>
        <v>treatment</v>
      </c>
      <c r="D376" s="3">
        <v>7</v>
      </c>
      <c r="E376">
        <f t="shared" si="12"/>
        <v>1</v>
      </c>
    </row>
    <row r="377" spans="1:5" x14ac:dyDescent="0.2">
      <c r="A377">
        <v>376</v>
      </c>
      <c r="B377" s="3">
        <v>0</v>
      </c>
      <c r="C377" s="3" t="str">
        <f t="shared" si="11"/>
        <v>control</v>
      </c>
      <c r="D377" s="3">
        <v>1</v>
      </c>
      <c r="E377">
        <f t="shared" si="12"/>
        <v>0</v>
      </c>
    </row>
    <row r="378" spans="1:5" x14ac:dyDescent="0.2">
      <c r="A378">
        <v>377</v>
      </c>
      <c r="B378" s="3">
        <v>2</v>
      </c>
      <c r="C378" s="3" t="str">
        <f t="shared" si="11"/>
        <v>treatment</v>
      </c>
      <c r="D378" s="3">
        <v>5</v>
      </c>
      <c r="E378">
        <f t="shared" si="12"/>
        <v>0</v>
      </c>
    </row>
    <row r="379" spans="1:5" x14ac:dyDescent="0.2">
      <c r="A379">
        <v>378</v>
      </c>
      <c r="B379" s="3">
        <v>2</v>
      </c>
      <c r="C379" s="3" t="str">
        <f t="shared" si="11"/>
        <v>treatment</v>
      </c>
      <c r="D379" s="3">
        <v>8</v>
      </c>
      <c r="E379">
        <f t="shared" si="12"/>
        <v>1</v>
      </c>
    </row>
    <row r="380" spans="1:5" x14ac:dyDescent="0.2">
      <c r="A380">
        <v>379</v>
      </c>
      <c r="B380" s="3">
        <v>3</v>
      </c>
      <c r="C380" s="3" t="str">
        <f t="shared" si="11"/>
        <v>treatment</v>
      </c>
      <c r="D380" s="3">
        <v>9</v>
      </c>
      <c r="E380">
        <f t="shared" si="12"/>
        <v>1</v>
      </c>
    </row>
    <row r="381" spans="1:5" x14ac:dyDescent="0.2">
      <c r="A381">
        <v>380</v>
      </c>
      <c r="B381" s="3">
        <v>2</v>
      </c>
      <c r="C381" s="3" t="str">
        <f t="shared" si="11"/>
        <v>treatment</v>
      </c>
      <c r="D381" s="3">
        <v>6</v>
      </c>
      <c r="E381">
        <f t="shared" si="12"/>
        <v>1</v>
      </c>
    </row>
    <row r="382" spans="1:5" x14ac:dyDescent="0.2">
      <c r="A382">
        <v>381</v>
      </c>
      <c r="B382" s="3">
        <v>1</v>
      </c>
      <c r="C382" s="3" t="str">
        <f t="shared" si="11"/>
        <v>treatment</v>
      </c>
      <c r="D382" s="3">
        <v>5</v>
      </c>
      <c r="E382">
        <f t="shared" si="12"/>
        <v>0</v>
      </c>
    </row>
    <row r="383" spans="1:5" x14ac:dyDescent="0.2">
      <c r="A383">
        <v>382</v>
      </c>
      <c r="B383" s="3">
        <v>2</v>
      </c>
      <c r="C383" s="3" t="str">
        <f t="shared" si="11"/>
        <v>treatment</v>
      </c>
      <c r="D383" s="3">
        <v>7</v>
      </c>
      <c r="E383">
        <f t="shared" si="12"/>
        <v>1</v>
      </c>
    </row>
    <row r="384" spans="1:5" x14ac:dyDescent="0.2">
      <c r="A384">
        <v>383</v>
      </c>
      <c r="B384" s="3">
        <v>2</v>
      </c>
      <c r="C384" s="3" t="str">
        <f t="shared" si="11"/>
        <v>treatment</v>
      </c>
      <c r="D384" s="3">
        <v>7</v>
      </c>
      <c r="E384">
        <f t="shared" si="12"/>
        <v>1</v>
      </c>
    </row>
    <row r="385" spans="1:5" x14ac:dyDescent="0.2">
      <c r="A385">
        <v>384</v>
      </c>
      <c r="B385" s="3">
        <v>2</v>
      </c>
      <c r="C385" s="3" t="str">
        <f t="shared" si="11"/>
        <v>treatment</v>
      </c>
      <c r="D385" s="3">
        <v>6</v>
      </c>
      <c r="E385">
        <f t="shared" si="12"/>
        <v>1</v>
      </c>
    </row>
    <row r="386" spans="1:5" x14ac:dyDescent="0.2">
      <c r="A386">
        <v>385</v>
      </c>
      <c r="B386" s="3">
        <v>2</v>
      </c>
      <c r="C386" s="3" t="str">
        <f t="shared" si="11"/>
        <v>treatment</v>
      </c>
      <c r="D386" s="3">
        <v>6</v>
      </c>
      <c r="E386">
        <f t="shared" si="12"/>
        <v>1</v>
      </c>
    </row>
    <row r="387" spans="1:5" x14ac:dyDescent="0.2">
      <c r="A387">
        <v>386</v>
      </c>
      <c r="B387" s="3">
        <v>2</v>
      </c>
      <c r="C387" s="3" t="str">
        <f t="shared" ref="C387:C450" si="13">IF(B387&gt;0,"treatment","control")</f>
        <v>treatment</v>
      </c>
      <c r="D387" s="3">
        <v>8</v>
      </c>
      <c r="E387">
        <f t="shared" ref="E387:E450" si="14">IF(D387&gt;=6,1,0)</f>
        <v>1</v>
      </c>
    </row>
    <row r="388" spans="1:5" x14ac:dyDescent="0.2">
      <c r="A388">
        <v>387</v>
      </c>
      <c r="B388" s="3">
        <v>0</v>
      </c>
      <c r="C388" s="3" t="str">
        <f t="shared" si="13"/>
        <v>control</v>
      </c>
      <c r="D388" s="3">
        <v>5</v>
      </c>
      <c r="E388">
        <f t="shared" si="14"/>
        <v>0</v>
      </c>
    </row>
    <row r="389" spans="1:5" x14ac:dyDescent="0.2">
      <c r="A389">
        <v>388</v>
      </c>
      <c r="B389" s="3">
        <v>1</v>
      </c>
      <c r="C389" s="3" t="str">
        <f t="shared" si="13"/>
        <v>treatment</v>
      </c>
      <c r="D389" s="3">
        <v>6</v>
      </c>
      <c r="E389">
        <f t="shared" si="14"/>
        <v>1</v>
      </c>
    </row>
    <row r="390" spans="1:5" x14ac:dyDescent="0.2">
      <c r="A390">
        <v>389</v>
      </c>
      <c r="B390" s="3">
        <v>2</v>
      </c>
      <c r="C390" s="3" t="str">
        <f t="shared" si="13"/>
        <v>treatment</v>
      </c>
      <c r="D390" s="3">
        <v>7</v>
      </c>
      <c r="E390">
        <f t="shared" si="14"/>
        <v>1</v>
      </c>
    </row>
    <row r="391" spans="1:5" x14ac:dyDescent="0.2">
      <c r="A391">
        <v>390</v>
      </c>
      <c r="B391" s="3">
        <v>3</v>
      </c>
      <c r="C391" s="3" t="str">
        <f t="shared" si="13"/>
        <v>treatment</v>
      </c>
      <c r="D391" s="3">
        <v>10</v>
      </c>
      <c r="E391">
        <f t="shared" si="14"/>
        <v>1</v>
      </c>
    </row>
    <row r="392" spans="1:5" x14ac:dyDescent="0.2">
      <c r="A392">
        <v>391</v>
      </c>
      <c r="B392" s="3">
        <v>1</v>
      </c>
      <c r="C392" s="3" t="str">
        <f t="shared" si="13"/>
        <v>treatment</v>
      </c>
      <c r="D392" s="3">
        <v>5</v>
      </c>
      <c r="E392">
        <f t="shared" si="14"/>
        <v>0</v>
      </c>
    </row>
    <row r="393" spans="1:5" x14ac:dyDescent="0.2">
      <c r="A393">
        <v>392</v>
      </c>
      <c r="B393" s="3">
        <v>2</v>
      </c>
      <c r="C393" s="3" t="str">
        <f t="shared" si="13"/>
        <v>treatment</v>
      </c>
      <c r="D393" s="3">
        <v>6</v>
      </c>
      <c r="E393">
        <f t="shared" si="14"/>
        <v>1</v>
      </c>
    </row>
    <row r="394" spans="1:5" x14ac:dyDescent="0.2">
      <c r="A394">
        <v>393</v>
      </c>
      <c r="B394" s="3">
        <v>1</v>
      </c>
      <c r="C394" s="3" t="str">
        <f t="shared" si="13"/>
        <v>treatment</v>
      </c>
      <c r="D394" s="3">
        <v>5</v>
      </c>
      <c r="E394">
        <f t="shared" si="14"/>
        <v>0</v>
      </c>
    </row>
    <row r="395" spans="1:5" x14ac:dyDescent="0.2">
      <c r="A395">
        <v>394</v>
      </c>
      <c r="B395" s="3">
        <v>0</v>
      </c>
      <c r="C395" s="3" t="str">
        <f t="shared" si="13"/>
        <v>control</v>
      </c>
      <c r="D395" s="3">
        <v>4</v>
      </c>
      <c r="E395">
        <f t="shared" si="14"/>
        <v>0</v>
      </c>
    </row>
    <row r="396" spans="1:5" x14ac:dyDescent="0.2">
      <c r="A396">
        <v>395</v>
      </c>
      <c r="B396" s="3">
        <v>1</v>
      </c>
      <c r="C396" s="3" t="str">
        <f t="shared" si="13"/>
        <v>treatment</v>
      </c>
      <c r="D396" s="3">
        <v>5</v>
      </c>
      <c r="E396">
        <f t="shared" si="14"/>
        <v>0</v>
      </c>
    </row>
    <row r="397" spans="1:5" x14ac:dyDescent="0.2">
      <c r="A397">
        <v>396</v>
      </c>
      <c r="B397" s="3">
        <v>1</v>
      </c>
      <c r="C397" s="3" t="str">
        <f t="shared" si="13"/>
        <v>treatment</v>
      </c>
      <c r="D397" s="3">
        <v>5</v>
      </c>
      <c r="E397">
        <f t="shared" si="14"/>
        <v>0</v>
      </c>
    </row>
    <row r="398" spans="1:5" x14ac:dyDescent="0.2">
      <c r="A398">
        <v>397</v>
      </c>
      <c r="B398" s="3">
        <v>2</v>
      </c>
      <c r="C398" s="3" t="str">
        <f t="shared" si="13"/>
        <v>treatment</v>
      </c>
      <c r="D398" s="3">
        <v>5</v>
      </c>
      <c r="E398">
        <f t="shared" si="14"/>
        <v>0</v>
      </c>
    </row>
    <row r="399" spans="1:5" x14ac:dyDescent="0.2">
      <c r="A399">
        <v>398</v>
      </c>
      <c r="B399" s="3">
        <v>1</v>
      </c>
      <c r="C399" s="3" t="str">
        <f t="shared" si="13"/>
        <v>treatment</v>
      </c>
      <c r="D399" s="3">
        <v>5</v>
      </c>
      <c r="E399">
        <f t="shared" si="14"/>
        <v>0</v>
      </c>
    </row>
    <row r="400" spans="1:5" x14ac:dyDescent="0.2">
      <c r="A400">
        <v>399</v>
      </c>
      <c r="B400" s="3">
        <v>1</v>
      </c>
      <c r="C400" s="3" t="str">
        <f t="shared" si="13"/>
        <v>treatment</v>
      </c>
      <c r="D400" s="3">
        <v>5</v>
      </c>
      <c r="E400">
        <f t="shared" si="14"/>
        <v>0</v>
      </c>
    </row>
    <row r="401" spans="1:5" x14ac:dyDescent="0.2">
      <c r="A401">
        <v>400</v>
      </c>
      <c r="B401" s="3">
        <v>2</v>
      </c>
      <c r="C401" s="3" t="str">
        <f t="shared" si="13"/>
        <v>treatment</v>
      </c>
      <c r="D401" s="3">
        <v>7</v>
      </c>
      <c r="E401">
        <f t="shared" si="14"/>
        <v>1</v>
      </c>
    </row>
    <row r="402" spans="1:5" x14ac:dyDescent="0.2">
      <c r="A402">
        <v>401</v>
      </c>
      <c r="B402" s="3">
        <v>2</v>
      </c>
      <c r="C402" s="3" t="str">
        <f t="shared" si="13"/>
        <v>treatment</v>
      </c>
      <c r="D402" s="3">
        <v>8</v>
      </c>
      <c r="E402">
        <f t="shared" si="14"/>
        <v>1</v>
      </c>
    </row>
    <row r="403" spans="1:5" x14ac:dyDescent="0.2">
      <c r="A403">
        <v>402</v>
      </c>
      <c r="B403" s="3">
        <v>2</v>
      </c>
      <c r="C403" s="3" t="str">
        <f t="shared" si="13"/>
        <v>treatment</v>
      </c>
      <c r="D403" s="3">
        <v>7</v>
      </c>
      <c r="E403">
        <f t="shared" si="14"/>
        <v>1</v>
      </c>
    </row>
    <row r="404" spans="1:5" x14ac:dyDescent="0.2">
      <c r="A404">
        <v>403</v>
      </c>
      <c r="B404" s="3">
        <v>1</v>
      </c>
      <c r="C404" s="3" t="str">
        <f t="shared" si="13"/>
        <v>treatment</v>
      </c>
      <c r="D404" s="3">
        <v>5</v>
      </c>
      <c r="E404">
        <f t="shared" si="14"/>
        <v>0</v>
      </c>
    </row>
    <row r="405" spans="1:5" x14ac:dyDescent="0.2">
      <c r="A405">
        <v>404</v>
      </c>
      <c r="B405" s="3">
        <v>2</v>
      </c>
      <c r="C405" s="3" t="str">
        <f t="shared" si="13"/>
        <v>treatment</v>
      </c>
      <c r="D405" s="3">
        <v>8</v>
      </c>
      <c r="E405">
        <f t="shared" si="14"/>
        <v>1</v>
      </c>
    </row>
    <row r="406" spans="1:5" x14ac:dyDescent="0.2">
      <c r="A406">
        <v>405</v>
      </c>
      <c r="B406" s="3">
        <v>2</v>
      </c>
      <c r="C406" s="3" t="str">
        <f t="shared" si="13"/>
        <v>treatment</v>
      </c>
      <c r="D406" s="3">
        <v>6</v>
      </c>
      <c r="E406">
        <f t="shared" si="14"/>
        <v>1</v>
      </c>
    </row>
    <row r="407" spans="1:5" x14ac:dyDescent="0.2">
      <c r="A407">
        <v>406</v>
      </c>
      <c r="B407" s="3">
        <v>2</v>
      </c>
      <c r="C407" s="3" t="str">
        <f t="shared" si="13"/>
        <v>treatment</v>
      </c>
      <c r="D407" s="3">
        <v>4</v>
      </c>
      <c r="E407">
        <f t="shared" si="14"/>
        <v>0</v>
      </c>
    </row>
    <row r="408" spans="1:5" x14ac:dyDescent="0.2">
      <c r="A408">
        <v>407</v>
      </c>
      <c r="B408" s="3">
        <v>1</v>
      </c>
      <c r="C408" s="3" t="str">
        <f t="shared" si="13"/>
        <v>treatment</v>
      </c>
      <c r="D408" s="3">
        <v>6</v>
      </c>
      <c r="E408">
        <f t="shared" si="14"/>
        <v>1</v>
      </c>
    </row>
    <row r="409" spans="1:5" x14ac:dyDescent="0.2">
      <c r="A409">
        <v>408</v>
      </c>
      <c r="B409" s="3">
        <v>1</v>
      </c>
      <c r="C409" s="3" t="str">
        <f t="shared" si="13"/>
        <v>treatment</v>
      </c>
      <c r="D409" s="3">
        <v>6</v>
      </c>
      <c r="E409">
        <f t="shared" si="14"/>
        <v>1</v>
      </c>
    </row>
    <row r="410" spans="1:5" x14ac:dyDescent="0.2">
      <c r="A410">
        <v>409</v>
      </c>
      <c r="B410" s="3">
        <v>3</v>
      </c>
      <c r="C410" s="3" t="str">
        <f t="shared" si="13"/>
        <v>treatment</v>
      </c>
      <c r="D410" s="3">
        <v>7</v>
      </c>
      <c r="E410">
        <f t="shared" si="14"/>
        <v>1</v>
      </c>
    </row>
    <row r="411" spans="1:5" x14ac:dyDescent="0.2">
      <c r="A411">
        <v>410</v>
      </c>
      <c r="B411" s="3">
        <v>3</v>
      </c>
      <c r="C411" s="3" t="str">
        <f t="shared" si="13"/>
        <v>treatment</v>
      </c>
      <c r="D411" s="3">
        <v>8</v>
      </c>
      <c r="E411">
        <f t="shared" si="14"/>
        <v>1</v>
      </c>
    </row>
    <row r="412" spans="1:5" x14ac:dyDescent="0.2">
      <c r="A412">
        <v>411</v>
      </c>
      <c r="B412" s="3">
        <v>1</v>
      </c>
      <c r="C412" s="3" t="str">
        <f t="shared" si="13"/>
        <v>treatment</v>
      </c>
      <c r="D412" s="3">
        <v>5</v>
      </c>
      <c r="E412">
        <f t="shared" si="14"/>
        <v>0</v>
      </c>
    </row>
    <row r="413" spans="1:5" x14ac:dyDescent="0.2">
      <c r="A413">
        <v>412</v>
      </c>
      <c r="B413" s="3">
        <v>2</v>
      </c>
      <c r="C413" s="3" t="str">
        <f t="shared" si="13"/>
        <v>treatment</v>
      </c>
      <c r="D413" s="3">
        <v>5</v>
      </c>
      <c r="E413">
        <f t="shared" si="14"/>
        <v>0</v>
      </c>
    </row>
    <row r="414" spans="1:5" x14ac:dyDescent="0.2">
      <c r="A414">
        <v>413</v>
      </c>
      <c r="B414" s="3">
        <v>2</v>
      </c>
      <c r="C414" s="3" t="str">
        <f t="shared" si="13"/>
        <v>treatment</v>
      </c>
      <c r="D414" s="3">
        <v>7</v>
      </c>
      <c r="E414">
        <f t="shared" si="14"/>
        <v>1</v>
      </c>
    </row>
    <row r="415" spans="1:5" x14ac:dyDescent="0.2">
      <c r="A415">
        <v>414</v>
      </c>
      <c r="B415" s="3">
        <v>2</v>
      </c>
      <c r="C415" s="3" t="str">
        <f t="shared" si="13"/>
        <v>treatment</v>
      </c>
      <c r="D415" s="3">
        <v>5</v>
      </c>
      <c r="E415">
        <f t="shared" si="14"/>
        <v>0</v>
      </c>
    </row>
    <row r="416" spans="1:5" x14ac:dyDescent="0.2">
      <c r="A416">
        <v>415</v>
      </c>
      <c r="B416" s="3">
        <v>3</v>
      </c>
      <c r="C416" s="3" t="str">
        <f t="shared" si="13"/>
        <v>treatment</v>
      </c>
      <c r="D416" s="3">
        <v>7</v>
      </c>
      <c r="E416">
        <f t="shared" si="14"/>
        <v>1</v>
      </c>
    </row>
    <row r="417" spans="1:5" x14ac:dyDescent="0.2">
      <c r="A417">
        <v>416</v>
      </c>
      <c r="B417" s="3">
        <v>2</v>
      </c>
      <c r="C417" s="3" t="str">
        <f t="shared" si="13"/>
        <v>treatment</v>
      </c>
      <c r="D417" s="3">
        <v>7</v>
      </c>
      <c r="E417">
        <f t="shared" si="14"/>
        <v>1</v>
      </c>
    </row>
    <row r="418" spans="1:5" x14ac:dyDescent="0.2">
      <c r="A418">
        <v>417</v>
      </c>
      <c r="B418" s="3">
        <v>2</v>
      </c>
      <c r="C418" s="3" t="str">
        <f t="shared" si="13"/>
        <v>treatment</v>
      </c>
      <c r="D418" s="3">
        <v>6</v>
      </c>
      <c r="E418">
        <f t="shared" si="14"/>
        <v>1</v>
      </c>
    </row>
    <row r="419" spans="1:5" x14ac:dyDescent="0.2">
      <c r="A419">
        <v>418</v>
      </c>
      <c r="B419" s="3">
        <v>3</v>
      </c>
      <c r="C419" s="3" t="str">
        <f t="shared" si="13"/>
        <v>treatment</v>
      </c>
      <c r="D419" s="3">
        <v>6</v>
      </c>
      <c r="E419">
        <f t="shared" si="14"/>
        <v>1</v>
      </c>
    </row>
    <row r="420" spans="1:5" x14ac:dyDescent="0.2">
      <c r="A420">
        <v>419</v>
      </c>
      <c r="B420" s="3">
        <v>1</v>
      </c>
      <c r="C420" s="3" t="str">
        <f t="shared" si="13"/>
        <v>treatment</v>
      </c>
      <c r="D420" s="3">
        <v>5</v>
      </c>
      <c r="E420">
        <f t="shared" si="14"/>
        <v>0</v>
      </c>
    </row>
    <row r="421" spans="1:5" x14ac:dyDescent="0.2">
      <c r="A421">
        <v>420</v>
      </c>
      <c r="B421" s="3">
        <v>1</v>
      </c>
      <c r="C421" s="3" t="str">
        <f t="shared" si="13"/>
        <v>treatment</v>
      </c>
      <c r="D421" s="3">
        <v>5</v>
      </c>
      <c r="E421">
        <f t="shared" si="14"/>
        <v>0</v>
      </c>
    </row>
    <row r="422" spans="1:5" x14ac:dyDescent="0.2">
      <c r="A422">
        <v>421</v>
      </c>
      <c r="B422" s="3">
        <v>4</v>
      </c>
      <c r="C422" s="3" t="str">
        <f t="shared" si="13"/>
        <v>treatment</v>
      </c>
      <c r="D422" s="3">
        <v>7</v>
      </c>
      <c r="E422">
        <f t="shared" si="14"/>
        <v>1</v>
      </c>
    </row>
    <row r="423" spans="1:5" x14ac:dyDescent="0.2">
      <c r="A423">
        <v>422</v>
      </c>
      <c r="B423" s="3">
        <v>2</v>
      </c>
      <c r="C423" s="3" t="str">
        <f t="shared" si="13"/>
        <v>treatment</v>
      </c>
      <c r="D423" s="3">
        <v>6</v>
      </c>
      <c r="E423">
        <f t="shared" si="14"/>
        <v>1</v>
      </c>
    </row>
    <row r="424" spans="1:5" x14ac:dyDescent="0.2">
      <c r="A424">
        <v>423</v>
      </c>
      <c r="B424" s="3">
        <v>2</v>
      </c>
      <c r="C424" s="3" t="str">
        <f t="shared" si="13"/>
        <v>treatment</v>
      </c>
      <c r="D424" s="3">
        <v>5</v>
      </c>
      <c r="E424">
        <f t="shared" si="14"/>
        <v>0</v>
      </c>
    </row>
    <row r="425" spans="1:5" x14ac:dyDescent="0.2">
      <c r="A425">
        <v>424</v>
      </c>
      <c r="B425" s="3">
        <v>3</v>
      </c>
      <c r="C425" s="3" t="str">
        <f t="shared" si="13"/>
        <v>treatment</v>
      </c>
      <c r="D425" s="3">
        <v>8</v>
      </c>
      <c r="E425">
        <f t="shared" si="14"/>
        <v>1</v>
      </c>
    </row>
    <row r="426" spans="1:5" x14ac:dyDescent="0.2">
      <c r="A426">
        <v>425</v>
      </c>
      <c r="B426" s="3">
        <v>1</v>
      </c>
      <c r="C426" s="3" t="str">
        <f t="shared" si="13"/>
        <v>treatment</v>
      </c>
      <c r="D426" s="3">
        <v>6</v>
      </c>
      <c r="E426">
        <f t="shared" si="14"/>
        <v>1</v>
      </c>
    </row>
    <row r="427" spans="1:5" x14ac:dyDescent="0.2">
      <c r="A427">
        <v>426</v>
      </c>
      <c r="B427" s="3">
        <v>1</v>
      </c>
      <c r="C427" s="3" t="str">
        <f t="shared" si="13"/>
        <v>treatment</v>
      </c>
      <c r="D427" s="3">
        <v>7</v>
      </c>
      <c r="E427">
        <f t="shared" si="14"/>
        <v>1</v>
      </c>
    </row>
    <row r="428" spans="1:5" x14ac:dyDescent="0.2">
      <c r="A428">
        <v>427</v>
      </c>
      <c r="B428" s="3">
        <v>2</v>
      </c>
      <c r="C428" s="3" t="str">
        <f t="shared" si="13"/>
        <v>treatment</v>
      </c>
      <c r="D428" s="3">
        <v>7</v>
      </c>
      <c r="E428">
        <f t="shared" si="14"/>
        <v>1</v>
      </c>
    </row>
    <row r="429" spans="1:5" x14ac:dyDescent="0.2">
      <c r="A429">
        <v>428</v>
      </c>
      <c r="B429" s="3">
        <v>1</v>
      </c>
      <c r="C429" s="3" t="str">
        <f t="shared" si="13"/>
        <v>treatment</v>
      </c>
      <c r="D429" s="3">
        <v>4</v>
      </c>
      <c r="E429">
        <f t="shared" si="14"/>
        <v>0</v>
      </c>
    </row>
    <row r="430" spans="1:5" x14ac:dyDescent="0.2">
      <c r="A430">
        <v>429</v>
      </c>
      <c r="B430" s="3">
        <v>2</v>
      </c>
      <c r="C430" s="3" t="str">
        <f t="shared" si="13"/>
        <v>treatment</v>
      </c>
      <c r="D430" s="3">
        <v>7</v>
      </c>
      <c r="E430">
        <f t="shared" si="14"/>
        <v>1</v>
      </c>
    </row>
    <row r="431" spans="1:5" x14ac:dyDescent="0.2">
      <c r="A431">
        <v>430</v>
      </c>
      <c r="B431" s="3">
        <v>2</v>
      </c>
      <c r="C431" s="3" t="str">
        <f t="shared" si="13"/>
        <v>treatment</v>
      </c>
      <c r="D431" s="3">
        <v>6</v>
      </c>
      <c r="E431">
        <f t="shared" si="14"/>
        <v>1</v>
      </c>
    </row>
    <row r="432" spans="1:5" x14ac:dyDescent="0.2">
      <c r="A432">
        <v>431</v>
      </c>
      <c r="B432" s="3">
        <v>1</v>
      </c>
      <c r="C432" s="3" t="str">
        <f t="shared" si="13"/>
        <v>treatment</v>
      </c>
      <c r="D432" s="3">
        <v>6</v>
      </c>
      <c r="E432">
        <f t="shared" si="14"/>
        <v>1</v>
      </c>
    </row>
    <row r="433" spans="1:5" x14ac:dyDescent="0.2">
      <c r="A433">
        <v>432</v>
      </c>
      <c r="B433" s="3">
        <v>0</v>
      </c>
      <c r="C433" s="3" t="str">
        <f t="shared" si="13"/>
        <v>control</v>
      </c>
      <c r="D433" s="3">
        <v>6</v>
      </c>
      <c r="E433">
        <f t="shared" si="14"/>
        <v>1</v>
      </c>
    </row>
    <row r="434" spans="1:5" x14ac:dyDescent="0.2">
      <c r="A434">
        <v>433</v>
      </c>
      <c r="B434" s="3">
        <v>2</v>
      </c>
      <c r="C434" s="3" t="str">
        <f t="shared" si="13"/>
        <v>treatment</v>
      </c>
      <c r="D434" s="3">
        <v>5</v>
      </c>
      <c r="E434">
        <f t="shared" si="14"/>
        <v>0</v>
      </c>
    </row>
    <row r="435" spans="1:5" x14ac:dyDescent="0.2">
      <c r="A435">
        <v>434</v>
      </c>
      <c r="B435" s="3">
        <v>2</v>
      </c>
      <c r="C435" s="3" t="str">
        <f t="shared" si="13"/>
        <v>treatment</v>
      </c>
      <c r="D435" s="3">
        <v>6</v>
      </c>
      <c r="E435">
        <f t="shared" si="14"/>
        <v>1</v>
      </c>
    </row>
    <row r="436" spans="1:5" x14ac:dyDescent="0.2">
      <c r="A436">
        <v>435</v>
      </c>
      <c r="B436" s="3">
        <v>0</v>
      </c>
      <c r="C436" s="3" t="str">
        <f t="shared" si="13"/>
        <v>control</v>
      </c>
      <c r="D436" s="3">
        <v>4</v>
      </c>
      <c r="E436">
        <f t="shared" si="14"/>
        <v>0</v>
      </c>
    </row>
    <row r="437" spans="1:5" x14ac:dyDescent="0.2">
      <c r="A437">
        <v>436</v>
      </c>
      <c r="B437" s="3">
        <v>2</v>
      </c>
      <c r="C437" s="3" t="str">
        <f t="shared" si="13"/>
        <v>treatment</v>
      </c>
      <c r="D437" s="3">
        <v>7</v>
      </c>
      <c r="E437">
        <f t="shared" si="14"/>
        <v>1</v>
      </c>
    </row>
    <row r="438" spans="1:5" x14ac:dyDescent="0.2">
      <c r="A438">
        <v>437</v>
      </c>
      <c r="B438" s="3">
        <v>2</v>
      </c>
      <c r="C438" s="3" t="str">
        <f t="shared" si="13"/>
        <v>treatment</v>
      </c>
      <c r="D438" s="3">
        <v>6</v>
      </c>
      <c r="E438">
        <f t="shared" si="14"/>
        <v>1</v>
      </c>
    </row>
    <row r="439" spans="1:5" x14ac:dyDescent="0.2">
      <c r="A439">
        <v>438</v>
      </c>
      <c r="B439" s="3">
        <v>1</v>
      </c>
      <c r="C439" s="3" t="str">
        <f t="shared" si="13"/>
        <v>treatment</v>
      </c>
      <c r="D439" s="3">
        <v>6</v>
      </c>
      <c r="E439">
        <f t="shared" si="14"/>
        <v>1</v>
      </c>
    </row>
    <row r="440" spans="1:5" x14ac:dyDescent="0.2">
      <c r="A440">
        <v>439</v>
      </c>
      <c r="B440" s="3">
        <v>1</v>
      </c>
      <c r="C440" s="3" t="str">
        <f t="shared" si="13"/>
        <v>treatment</v>
      </c>
      <c r="D440" s="3">
        <v>5</v>
      </c>
      <c r="E440">
        <f t="shared" si="14"/>
        <v>0</v>
      </c>
    </row>
    <row r="441" spans="1:5" x14ac:dyDescent="0.2">
      <c r="A441">
        <v>440</v>
      </c>
      <c r="B441" s="3">
        <v>2</v>
      </c>
      <c r="C441" s="3" t="str">
        <f t="shared" si="13"/>
        <v>treatment</v>
      </c>
      <c r="D441" s="3">
        <v>6</v>
      </c>
      <c r="E441">
        <f t="shared" si="14"/>
        <v>1</v>
      </c>
    </row>
    <row r="442" spans="1:5" x14ac:dyDescent="0.2">
      <c r="A442">
        <v>441</v>
      </c>
      <c r="B442" s="3">
        <v>3</v>
      </c>
      <c r="C442" s="3" t="str">
        <f t="shared" si="13"/>
        <v>treatment</v>
      </c>
      <c r="D442" s="3">
        <v>10</v>
      </c>
      <c r="E442">
        <f t="shared" si="14"/>
        <v>1</v>
      </c>
    </row>
    <row r="443" spans="1:5" x14ac:dyDescent="0.2">
      <c r="A443">
        <v>442</v>
      </c>
      <c r="B443" s="3">
        <v>0</v>
      </c>
      <c r="C443" s="3" t="str">
        <f t="shared" si="13"/>
        <v>control</v>
      </c>
      <c r="D443" s="3">
        <v>4</v>
      </c>
      <c r="E443">
        <f t="shared" si="14"/>
        <v>0</v>
      </c>
    </row>
    <row r="444" spans="1:5" x14ac:dyDescent="0.2">
      <c r="A444">
        <v>443</v>
      </c>
      <c r="B444" s="3">
        <v>2</v>
      </c>
      <c r="C444" s="3" t="str">
        <f t="shared" si="13"/>
        <v>treatment</v>
      </c>
      <c r="D444" s="3">
        <v>5</v>
      </c>
      <c r="E444">
        <f t="shared" si="14"/>
        <v>0</v>
      </c>
    </row>
    <row r="445" spans="1:5" x14ac:dyDescent="0.2">
      <c r="A445">
        <v>444</v>
      </c>
      <c r="B445" s="3">
        <v>3</v>
      </c>
      <c r="C445" s="3" t="str">
        <f t="shared" si="13"/>
        <v>treatment</v>
      </c>
      <c r="D445" s="3">
        <v>7</v>
      </c>
      <c r="E445">
        <f t="shared" si="14"/>
        <v>1</v>
      </c>
    </row>
    <row r="446" spans="1:5" x14ac:dyDescent="0.2">
      <c r="A446">
        <v>445</v>
      </c>
      <c r="B446" s="3">
        <v>2</v>
      </c>
      <c r="C446" s="3" t="str">
        <f t="shared" si="13"/>
        <v>treatment</v>
      </c>
      <c r="D446" s="3">
        <v>7</v>
      </c>
      <c r="E446">
        <f t="shared" si="14"/>
        <v>1</v>
      </c>
    </row>
    <row r="447" spans="1:5" x14ac:dyDescent="0.2">
      <c r="A447">
        <v>446</v>
      </c>
      <c r="B447" s="3">
        <v>2</v>
      </c>
      <c r="C447" s="3" t="str">
        <f t="shared" si="13"/>
        <v>treatment</v>
      </c>
      <c r="D447" s="3">
        <v>6</v>
      </c>
      <c r="E447">
        <f t="shared" si="14"/>
        <v>1</v>
      </c>
    </row>
    <row r="448" spans="1:5" x14ac:dyDescent="0.2">
      <c r="A448">
        <v>447</v>
      </c>
      <c r="B448" s="3">
        <v>2</v>
      </c>
      <c r="C448" s="3" t="str">
        <f t="shared" si="13"/>
        <v>treatment</v>
      </c>
      <c r="D448" s="3">
        <v>6</v>
      </c>
      <c r="E448">
        <f t="shared" si="14"/>
        <v>1</v>
      </c>
    </row>
    <row r="449" spans="1:5" x14ac:dyDescent="0.2">
      <c r="A449">
        <v>448</v>
      </c>
      <c r="B449" s="3">
        <v>2</v>
      </c>
      <c r="C449" s="3" t="str">
        <f t="shared" si="13"/>
        <v>treatment</v>
      </c>
      <c r="D449" s="3">
        <v>7</v>
      </c>
      <c r="E449">
        <f t="shared" si="14"/>
        <v>1</v>
      </c>
    </row>
    <row r="450" spans="1:5" x14ac:dyDescent="0.2">
      <c r="A450">
        <v>449</v>
      </c>
      <c r="B450" s="3">
        <v>1</v>
      </c>
      <c r="C450" s="3" t="str">
        <f t="shared" si="13"/>
        <v>treatment</v>
      </c>
      <c r="D450" s="3">
        <v>6</v>
      </c>
      <c r="E450">
        <f t="shared" si="14"/>
        <v>1</v>
      </c>
    </row>
    <row r="451" spans="1:5" x14ac:dyDescent="0.2">
      <c r="A451">
        <v>450</v>
      </c>
      <c r="B451" s="3">
        <v>1</v>
      </c>
      <c r="C451" s="3" t="str">
        <f t="shared" ref="C451:C514" si="15">IF(B451&gt;0,"treatment","control")</f>
        <v>treatment</v>
      </c>
      <c r="D451" s="3">
        <v>3</v>
      </c>
      <c r="E451">
        <f t="shared" ref="E451:E514" si="16">IF(D451&gt;=6,1,0)</f>
        <v>0</v>
      </c>
    </row>
    <row r="452" spans="1:5" x14ac:dyDescent="0.2">
      <c r="A452">
        <v>451</v>
      </c>
      <c r="B452" s="3">
        <v>1</v>
      </c>
      <c r="C452" s="3" t="str">
        <f t="shared" si="15"/>
        <v>treatment</v>
      </c>
      <c r="D452" s="3">
        <v>6</v>
      </c>
      <c r="E452">
        <f t="shared" si="16"/>
        <v>1</v>
      </c>
    </row>
    <row r="453" spans="1:5" x14ac:dyDescent="0.2">
      <c r="A453">
        <v>452</v>
      </c>
      <c r="B453" s="3">
        <v>2</v>
      </c>
      <c r="C453" s="3" t="str">
        <f t="shared" si="15"/>
        <v>treatment</v>
      </c>
      <c r="D453" s="3">
        <v>7</v>
      </c>
      <c r="E453">
        <f t="shared" si="16"/>
        <v>1</v>
      </c>
    </row>
    <row r="454" spans="1:5" x14ac:dyDescent="0.2">
      <c r="A454">
        <v>453</v>
      </c>
      <c r="B454" s="3">
        <v>2</v>
      </c>
      <c r="C454" s="3" t="str">
        <f t="shared" si="15"/>
        <v>treatment</v>
      </c>
      <c r="D454" s="3">
        <v>6</v>
      </c>
      <c r="E454">
        <f t="shared" si="16"/>
        <v>1</v>
      </c>
    </row>
    <row r="455" spans="1:5" x14ac:dyDescent="0.2">
      <c r="A455">
        <v>454</v>
      </c>
      <c r="B455" s="3">
        <v>2</v>
      </c>
      <c r="C455" s="3" t="str">
        <f t="shared" si="15"/>
        <v>treatment</v>
      </c>
      <c r="D455" s="3">
        <v>8</v>
      </c>
      <c r="E455">
        <f t="shared" si="16"/>
        <v>1</v>
      </c>
    </row>
    <row r="456" spans="1:5" x14ac:dyDescent="0.2">
      <c r="A456">
        <v>455</v>
      </c>
      <c r="B456" s="3">
        <v>2</v>
      </c>
      <c r="C456" s="3" t="str">
        <f t="shared" si="15"/>
        <v>treatment</v>
      </c>
      <c r="D456" s="3">
        <v>5</v>
      </c>
      <c r="E456">
        <f t="shared" si="16"/>
        <v>0</v>
      </c>
    </row>
    <row r="457" spans="1:5" x14ac:dyDescent="0.2">
      <c r="A457">
        <v>456</v>
      </c>
      <c r="B457" s="3">
        <v>2</v>
      </c>
      <c r="C457" s="3" t="str">
        <f t="shared" si="15"/>
        <v>treatment</v>
      </c>
      <c r="D457" s="3">
        <v>7</v>
      </c>
      <c r="E457">
        <f t="shared" si="16"/>
        <v>1</v>
      </c>
    </row>
    <row r="458" spans="1:5" x14ac:dyDescent="0.2">
      <c r="A458">
        <v>457</v>
      </c>
      <c r="B458" s="3">
        <v>3</v>
      </c>
      <c r="C458" s="3" t="str">
        <f t="shared" si="15"/>
        <v>treatment</v>
      </c>
      <c r="D458" s="3">
        <v>5</v>
      </c>
      <c r="E458">
        <f t="shared" si="16"/>
        <v>0</v>
      </c>
    </row>
    <row r="459" spans="1:5" x14ac:dyDescent="0.2">
      <c r="A459">
        <v>458</v>
      </c>
      <c r="B459" s="3">
        <v>2</v>
      </c>
      <c r="C459" s="3" t="str">
        <f t="shared" si="15"/>
        <v>treatment</v>
      </c>
      <c r="D459" s="3">
        <v>4</v>
      </c>
      <c r="E459">
        <f t="shared" si="16"/>
        <v>0</v>
      </c>
    </row>
    <row r="460" spans="1:5" x14ac:dyDescent="0.2">
      <c r="A460">
        <v>459</v>
      </c>
      <c r="B460" s="3">
        <v>1</v>
      </c>
      <c r="C460" s="3" t="str">
        <f t="shared" si="15"/>
        <v>treatment</v>
      </c>
      <c r="D460" s="3">
        <v>8</v>
      </c>
      <c r="E460">
        <f t="shared" si="16"/>
        <v>1</v>
      </c>
    </row>
    <row r="461" spans="1:5" x14ac:dyDescent="0.2">
      <c r="A461">
        <v>460</v>
      </c>
      <c r="B461" s="3">
        <v>1</v>
      </c>
      <c r="C461" s="3" t="str">
        <f t="shared" si="15"/>
        <v>treatment</v>
      </c>
      <c r="D461" s="3">
        <v>5</v>
      </c>
      <c r="E461">
        <f t="shared" si="16"/>
        <v>0</v>
      </c>
    </row>
    <row r="462" spans="1:5" x14ac:dyDescent="0.2">
      <c r="A462">
        <v>461</v>
      </c>
      <c r="B462" s="3">
        <v>2</v>
      </c>
      <c r="C462" s="3" t="str">
        <f t="shared" si="15"/>
        <v>treatment</v>
      </c>
      <c r="D462" s="3">
        <v>8</v>
      </c>
      <c r="E462">
        <f t="shared" si="16"/>
        <v>1</v>
      </c>
    </row>
    <row r="463" spans="1:5" x14ac:dyDescent="0.2">
      <c r="A463">
        <v>462</v>
      </c>
      <c r="B463" s="3">
        <v>2</v>
      </c>
      <c r="C463" s="3" t="str">
        <f t="shared" si="15"/>
        <v>treatment</v>
      </c>
      <c r="D463" s="3">
        <v>7</v>
      </c>
      <c r="E463">
        <f t="shared" si="16"/>
        <v>1</v>
      </c>
    </row>
    <row r="464" spans="1:5" x14ac:dyDescent="0.2">
      <c r="A464">
        <v>463</v>
      </c>
      <c r="B464" s="3">
        <v>1</v>
      </c>
      <c r="C464" s="3" t="str">
        <f t="shared" si="15"/>
        <v>treatment</v>
      </c>
      <c r="D464" s="3">
        <v>5</v>
      </c>
      <c r="E464">
        <f t="shared" si="16"/>
        <v>0</v>
      </c>
    </row>
    <row r="465" spans="1:5" x14ac:dyDescent="0.2">
      <c r="A465">
        <v>464</v>
      </c>
      <c r="B465" s="3">
        <v>1</v>
      </c>
      <c r="C465" s="3" t="str">
        <f t="shared" si="15"/>
        <v>treatment</v>
      </c>
      <c r="D465" s="3">
        <v>6</v>
      </c>
      <c r="E465">
        <f t="shared" si="16"/>
        <v>1</v>
      </c>
    </row>
    <row r="466" spans="1:5" x14ac:dyDescent="0.2">
      <c r="A466">
        <v>465</v>
      </c>
      <c r="B466" s="3">
        <v>0</v>
      </c>
      <c r="C466" s="3" t="str">
        <f t="shared" si="15"/>
        <v>control</v>
      </c>
      <c r="D466" s="3">
        <v>5</v>
      </c>
      <c r="E466">
        <f t="shared" si="16"/>
        <v>0</v>
      </c>
    </row>
    <row r="467" spans="1:5" x14ac:dyDescent="0.2">
      <c r="A467">
        <v>466</v>
      </c>
      <c r="B467" s="3">
        <v>2</v>
      </c>
      <c r="C467" s="3" t="str">
        <f t="shared" si="15"/>
        <v>treatment</v>
      </c>
      <c r="D467" s="3">
        <v>7</v>
      </c>
      <c r="E467">
        <f t="shared" si="16"/>
        <v>1</v>
      </c>
    </row>
    <row r="468" spans="1:5" x14ac:dyDescent="0.2">
      <c r="A468">
        <v>467</v>
      </c>
      <c r="B468" s="3">
        <v>2</v>
      </c>
      <c r="C468" s="3" t="str">
        <f t="shared" si="15"/>
        <v>treatment</v>
      </c>
      <c r="D468" s="3">
        <v>7</v>
      </c>
      <c r="E468">
        <f t="shared" si="16"/>
        <v>1</v>
      </c>
    </row>
    <row r="469" spans="1:5" x14ac:dyDescent="0.2">
      <c r="A469">
        <v>468</v>
      </c>
      <c r="B469" s="3">
        <v>1</v>
      </c>
      <c r="C469" s="3" t="str">
        <f t="shared" si="15"/>
        <v>treatment</v>
      </c>
      <c r="D469" s="3">
        <v>5</v>
      </c>
      <c r="E469">
        <f t="shared" si="16"/>
        <v>0</v>
      </c>
    </row>
    <row r="470" spans="1:5" x14ac:dyDescent="0.2">
      <c r="A470">
        <v>469</v>
      </c>
      <c r="B470" s="3">
        <v>3</v>
      </c>
      <c r="C470" s="3" t="str">
        <f t="shared" si="15"/>
        <v>treatment</v>
      </c>
      <c r="D470" s="3">
        <v>8</v>
      </c>
      <c r="E470">
        <f t="shared" si="16"/>
        <v>1</v>
      </c>
    </row>
    <row r="471" spans="1:5" x14ac:dyDescent="0.2">
      <c r="A471">
        <v>470</v>
      </c>
      <c r="B471" s="3">
        <v>2</v>
      </c>
      <c r="C471" s="3" t="str">
        <f t="shared" si="15"/>
        <v>treatment</v>
      </c>
      <c r="D471" s="3">
        <v>6</v>
      </c>
      <c r="E471">
        <f t="shared" si="16"/>
        <v>1</v>
      </c>
    </row>
    <row r="472" spans="1:5" x14ac:dyDescent="0.2">
      <c r="A472">
        <v>471</v>
      </c>
      <c r="B472" s="3">
        <v>2</v>
      </c>
      <c r="C472" s="3" t="str">
        <f t="shared" si="15"/>
        <v>treatment</v>
      </c>
      <c r="D472" s="3">
        <v>8</v>
      </c>
      <c r="E472">
        <f t="shared" si="16"/>
        <v>1</v>
      </c>
    </row>
    <row r="473" spans="1:5" x14ac:dyDescent="0.2">
      <c r="A473">
        <v>472</v>
      </c>
      <c r="B473" s="3">
        <v>2</v>
      </c>
      <c r="C473" s="3" t="str">
        <f t="shared" si="15"/>
        <v>treatment</v>
      </c>
      <c r="D473" s="3">
        <v>7</v>
      </c>
      <c r="E473">
        <f t="shared" si="16"/>
        <v>1</v>
      </c>
    </row>
    <row r="474" spans="1:5" x14ac:dyDescent="0.2">
      <c r="A474">
        <v>473</v>
      </c>
      <c r="B474" s="3">
        <v>2</v>
      </c>
      <c r="C474" s="3" t="str">
        <f t="shared" si="15"/>
        <v>treatment</v>
      </c>
      <c r="D474" s="3">
        <v>6</v>
      </c>
      <c r="E474">
        <f t="shared" si="16"/>
        <v>1</v>
      </c>
    </row>
    <row r="475" spans="1:5" x14ac:dyDescent="0.2">
      <c r="A475">
        <v>474</v>
      </c>
      <c r="B475" s="3">
        <v>3</v>
      </c>
      <c r="C475" s="3" t="str">
        <f t="shared" si="15"/>
        <v>treatment</v>
      </c>
      <c r="D475" s="3">
        <v>8</v>
      </c>
      <c r="E475">
        <f t="shared" si="16"/>
        <v>1</v>
      </c>
    </row>
    <row r="476" spans="1:5" x14ac:dyDescent="0.2">
      <c r="A476">
        <v>475</v>
      </c>
      <c r="B476" s="3">
        <v>2</v>
      </c>
      <c r="C476" s="3" t="str">
        <f t="shared" si="15"/>
        <v>treatment</v>
      </c>
      <c r="D476" s="3">
        <v>8</v>
      </c>
      <c r="E476">
        <f t="shared" si="16"/>
        <v>1</v>
      </c>
    </row>
    <row r="477" spans="1:5" x14ac:dyDescent="0.2">
      <c r="A477">
        <v>476</v>
      </c>
      <c r="B477" s="3">
        <v>2</v>
      </c>
      <c r="C477" s="3" t="str">
        <f t="shared" si="15"/>
        <v>treatment</v>
      </c>
      <c r="D477" s="3">
        <v>5</v>
      </c>
      <c r="E477">
        <f t="shared" si="16"/>
        <v>0</v>
      </c>
    </row>
    <row r="478" spans="1:5" x14ac:dyDescent="0.2">
      <c r="A478">
        <v>477</v>
      </c>
      <c r="B478" s="3">
        <v>2</v>
      </c>
      <c r="C478" s="3" t="str">
        <f t="shared" si="15"/>
        <v>treatment</v>
      </c>
      <c r="D478" s="3">
        <v>6</v>
      </c>
      <c r="E478">
        <f t="shared" si="16"/>
        <v>1</v>
      </c>
    </row>
    <row r="479" spans="1:5" x14ac:dyDescent="0.2">
      <c r="A479">
        <v>478</v>
      </c>
      <c r="B479" s="3">
        <v>3</v>
      </c>
      <c r="C479" s="3" t="str">
        <f t="shared" si="15"/>
        <v>treatment</v>
      </c>
      <c r="D479" s="3">
        <v>9</v>
      </c>
      <c r="E479">
        <f t="shared" si="16"/>
        <v>1</v>
      </c>
    </row>
    <row r="480" spans="1:5" x14ac:dyDescent="0.2">
      <c r="A480">
        <v>479</v>
      </c>
      <c r="B480" s="3">
        <v>3</v>
      </c>
      <c r="C480" s="3" t="str">
        <f t="shared" si="15"/>
        <v>treatment</v>
      </c>
      <c r="D480" s="3">
        <v>8</v>
      </c>
      <c r="E480">
        <f t="shared" si="16"/>
        <v>1</v>
      </c>
    </row>
    <row r="481" spans="1:5" x14ac:dyDescent="0.2">
      <c r="A481">
        <v>480</v>
      </c>
      <c r="B481" s="3">
        <v>2</v>
      </c>
      <c r="C481" s="3" t="str">
        <f t="shared" si="15"/>
        <v>treatment</v>
      </c>
      <c r="D481" s="3">
        <v>4</v>
      </c>
      <c r="E481">
        <f t="shared" si="16"/>
        <v>0</v>
      </c>
    </row>
    <row r="482" spans="1:5" x14ac:dyDescent="0.2">
      <c r="A482">
        <v>481</v>
      </c>
      <c r="B482" s="3">
        <v>3</v>
      </c>
      <c r="C482" s="3" t="str">
        <f t="shared" si="15"/>
        <v>treatment</v>
      </c>
      <c r="D482" s="3">
        <v>9</v>
      </c>
      <c r="E482">
        <f t="shared" si="16"/>
        <v>1</v>
      </c>
    </row>
    <row r="483" spans="1:5" x14ac:dyDescent="0.2">
      <c r="A483">
        <v>482</v>
      </c>
      <c r="B483" s="3">
        <v>3</v>
      </c>
      <c r="C483" s="3" t="str">
        <f t="shared" si="15"/>
        <v>treatment</v>
      </c>
      <c r="D483" s="3">
        <v>9</v>
      </c>
      <c r="E483">
        <f t="shared" si="16"/>
        <v>1</v>
      </c>
    </row>
    <row r="484" spans="1:5" x14ac:dyDescent="0.2">
      <c r="A484">
        <v>483</v>
      </c>
      <c r="B484" s="3">
        <v>1</v>
      </c>
      <c r="C484" s="3" t="str">
        <f t="shared" si="15"/>
        <v>treatment</v>
      </c>
      <c r="D484" s="3">
        <v>7</v>
      </c>
      <c r="E484">
        <f t="shared" si="16"/>
        <v>1</v>
      </c>
    </row>
    <row r="485" spans="1:5" x14ac:dyDescent="0.2">
      <c r="A485">
        <v>484</v>
      </c>
      <c r="B485" s="3">
        <v>2</v>
      </c>
      <c r="C485" s="3" t="str">
        <f t="shared" si="15"/>
        <v>treatment</v>
      </c>
      <c r="D485" s="3">
        <v>6</v>
      </c>
      <c r="E485">
        <f t="shared" si="16"/>
        <v>1</v>
      </c>
    </row>
    <row r="486" spans="1:5" x14ac:dyDescent="0.2">
      <c r="A486">
        <v>485</v>
      </c>
      <c r="B486" s="3">
        <v>1</v>
      </c>
      <c r="C486" s="3" t="str">
        <f t="shared" si="15"/>
        <v>treatment</v>
      </c>
      <c r="D486" s="3">
        <v>5</v>
      </c>
      <c r="E486">
        <f t="shared" si="16"/>
        <v>0</v>
      </c>
    </row>
    <row r="487" spans="1:5" x14ac:dyDescent="0.2">
      <c r="A487">
        <v>486</v>
      </c>
      <c r="B487" s="3">
        <v>1</v>
      </c>
      <c r="C487" s="3" t="str">
        <f t="shared" si="15"/>
        <v>treatment</v>
      </c>
      <c r="D487" s="3">
        <v>5</v>
      </c>
      <c r="E487">
        <f t="shared" si="16"/>
        <v>0</v>
      </c>
    </row>
    <row r="488" spans="1:5" x14ac:dyDescent="0.2">
      <c r="A488">
        <v>487</v>
      </c>
      <c r="B488" s="3">
        <v>2</v>
      </c>
      <c r="C488" s="3" t="str">
        <f t="shared" si="15"/>
        <v>treatment</v>
      </c>
      <c r="D488" s="3">
        <v>5</v>
      </c>
      <c r="E488">
        <f t="shared" si="16"/>
        <v>0</v>
      </c>
    </row>
    <row r="489" spans="1:5" x14ac:dyDescent="0.2">
      <c r="A489">
        <v>488</v>
      </c>
      <c r="B489" s="3">
        <v>2</v>
      </c>
      <c r="C489" s="3" t="str">
        <f t="shared" si="15"/>
        <v>treatment</v>
      </c>
      <c r="D489" s="3">
        <v>5</v>
      </c>
      <c r="E489">
        <f t="shared" si="16"/>
        <v>0</v>
      </c>
    </row>
    <row r="490" spans="1:5" x14ac:dyDescent="0.2">
      <c r="A490">
        <v>489</v>
      </c>
      <c r="B490" s="3">
        <v>2</v>
      </c>
      <c r="C490" s="3" t="str">
        <f t="shared" si="15"/>
        <v>treatment</v>
      </c>
      <c r="D490" s="3">
        <v>5</v>
      </c>
      <c r="E490">
        <f t="shared" si="16"/>
        <v>0</v>
      </c>
    </row>
    <row r="491" spans="1:5" x14ac:dyDescent="0.2">
      <c r="A491">
        <v>490</v>
      </c>
      <c r="B491" s="3">
        <v>1</v>
      </c>
      <c r="C491" s="3" t="str">
        <f t="shared" si="15"/>
        <v>treatment</v>
      </c>
      <c r="D491" s="3">
        <v>4</v>
      </c>
      <c r="E491">
        <f t="shared" si="16"/>
        <v>0</v>
      </c>
    </row>
    <row r="492" spans="1:5" x14ac:dyDescent="0.2">
      <c r="A492">
        <v>491</v>
      </c>
      <c r="B492" s="3">
        <v>1</v>
      </c>
      <c r="C492" s="3" t="str">
        <f t="shared" si="15"/>
        <v>treatment</v>
      </c>
      <c r="D492" s="3">
        <v>5</v>
      </c>
      <c r="E492">
        <f t="shared" si="16"/>
        <v>0</v>
      </c>
    </row>
    <row r="493" spans="1:5" x14ac:dyDescent="0.2">
      <c r="A493">
        <v>492</v>
      </c>
      <c r="B493" s="3">
        <v>1</v>
      </c>
      <c r="C493" s="3" t="str">
        <f t="shared" si="15"/>
        <v>treatment</v>
      </c>
      <c r="D493" s="3">
        <v>6</v>
      </c>
      <c r="E493">
        <f t="shared" si="16"/>
        <v>1</v>
      </c>
    </row>
    <row r="494" spans="1:5" x14ac:dyDescent="0.2">
      <c r="A494">
        <v>493</v>
      </c>
      <c r="B494" s="3">
        <v>2</v>
      </c>
      <c r="C494" s="3" t="str">
        <f t="shared" si="15"/>
        <v>treatment</v>
      </c>
      <c r="D494" s="3">
        <v>6</v>
      </c>
      <c r="E494">
        <f t="shared" si="16"/>
        <v>1</v>
      </c>
    </row>
    <row r="495" spans="1:5" x14ac:dyDescent="0.2">
      <c r="A495">
        <v>494</v>
      </c>
      <c r="B495" s="3">
        <v>1</v>
      </c>
      <c r="C495" s="3" t="str">
        <f t="shared" si="15"/>
        <v>treatment</v>
      </c>
      <c r="D495" s="3">
        <v>5</v>
      </c>
      <c r="E495">
        <f t="shared" si="16"/>
        <v>0</v>
      </c>
    </row>
    <row r="496" spans="1:5" x14ac:dyDescent="0.2">
      <c r="A496">
        <v>495</v>
      </c>
      <c r="B496" s="3">
        <v>1</v>
      </c>
      <c r="C496" s="3" t="str">
        <f t="shared" si="15"/>
        <v>treatment</v>
      </c>
      <c r="D496" s="3">
        <v>5</v>
      </c>
      <c r="E496">
        <f t="shared" si="16"/>
        <v>0</v>
      </c>
    </row>
    <row r="497" spans="1:5" x14ac:dyDescent="0.2">
      <c r="A497">
        <v>496</v>
      </c>
      <c r="B497" s="3">
        <v>0</v>
      </c>
      <c r="C497" s="3" t="str">
        <f t="shared" si="15"/>
        <v>control</v>
      </c>
      <c r="D497" s="3">
        <v>4</v>
      </c>
      <c r="E497">
        <f t="shared" si="16"/>
        <v>0</v>
      </c>
    </row>
    <row r="498" spans="1:5" x14ac:dyDescent="0.2">
      <c r="A498">
        <v>497</v>
      </c>
      <c r="B498" s="3">
        <v>2</v>
      </c>
      <c r="C498" s="3" t="str">
        <f t="shared" si="15"/>
        <v>treatment</v>
      </c>
      <c r="D498" s="3">
        <v>8</v>
      </c>
      <c r="E498">
        <f t="shared" si="16"/>
        <v>1</v>
      </c>
    </row>
    <row r="499" spans="1:5" x14ac:dyDescent="0.2">
      <c r="A499">
        <v>498</v>
      </c>
      <c r="B499" s="3">
        <v>1</v>
      </c>
      <c r="C499" s="3" t="str">
        <f t="shared" si="15"/>
        <v>treatment</v>
      </c>
      <c r="D499" s="3">
        <v>7</v>
      </c>
      <c r="E499">
        <f t="shared" si="16"/>
        <v>1</v>
      </c>
    </row>
    <row r="500" spans="1:5" x14ac:dyDescent="0.2">
      <c r="A500">
        <v>499</v>
      </c>
      <c r="B500" s="3">
        <v>1</v>
      </c>
      <c r="C500" s="3" t="str">
        <f t="shared" si="15"/>
        <v>treatment</v>
      </c>
      <c r="D500" s="3">
        <v>5</v>
      </c>
      <c r="E500">
        <f t="shared" si="16"/>
        <v>0</v>
      </c>
    </row>
    <row r="501" spans="1:5" x14ac:dyDescent="0.2">
      <c r="A501">
        <v>500</v>
      </c>
      <c r="B501" s="3">
        <v>1</v>
      </c>
      <c r="C501" s="3" t="str">
        <f t="shared" si="15"/>
        <v>treatment</v>
      </c>
      <c r="D501" s="3">
        <v>5</v>
      </c>
      <c r="E501">
        <f t="shared" si="16"/>
        <v>0</v>
      </c>
    </row>
    <row r="502" spans="1:5" x14ac:dyDescent="0.2">
      <c r="A502">
        <v>501</v>
      </c>
      <c r="B502" s="3">
        <v>1</v>
      </c>
      <c r="C502" s="3" t="str">
        <f t="shared" si="15"/>
        <v>treatment</v>
      </c>
      <c r="D502" s="3">
        <v>6</v>
      </c>
      <c r="E502">
        <f t="shared" si="16"/>
        <v>1</v>
      </c>
    </row>
    <row r="503" spans="1:5" x14ac:dyDescent="0.2">
      <c r="A503">
        <v>502</v>
      </c>
      <c r="B503" s="3">
        <v>2</v>
      </c>
      <c r="C503" s="3" t="str">
        <f t="shared" si="15"/>
        <v>treatment</v>
      </c>
      <c r="D503" s="3">
        <v>7</v>
      </c>
      <c r="E503">
        <f t="shared" si="16"/>
        <v>1</v>
      </c>
    </row>
    <row r="504" spans="1:5" x14ac:dyDescent="0.2">
      <c r="A504">
        <v>503</v>
      </c>
      <c r="B504" s="3">
        <v>2</v>
      </c>
      <c r="C504" s="3" t="str">
        <f t="shared" si="15"/>
        <v>treatment</v>
      </c>
      <c r="D504" s="3">
        <v>5</v>
      </c>
      <c r="E504">
        <f t="shared" si="16"/>
        <v>0</v>
      </c>
    </row>
    <row r="505" spans="1:5" x14ac:dyDescent="0.2">
      <c r="A505">
        <v>504</v>
      </c>
      <c r="B505" s="3">
        <v>2</v>
      </c>
      <c r="C505" s="3" t="str">
        <f t="shared" si="15"/>
        <v>treatment</v>
      </c>
      <c r="D505" s="3">
        <v>7</v>
      </c>
      <c r="E505">
        <f t="shared" si="16"/>
        <v>1</v>
      </c>
    </row>
    <row r="506" spans="1:5" x14ac:dyDescent="0.2">
      <c r="A506">
        <v>505</v>
      </c>
      <c r="B506" s="3">
        <v>2</v>
      </c>
      <c r="C506" s="3" t="str">
        <f t="shared" si="15"/>
        <v>treatment</v>
      </c>
      <c r="D506" s="3">
        <v>6</v>
      </c>
      <c r="E506">
        <f t="shared" si="16"/>
        <v>1</v>
      </c>
    </row>
    <row r="507" spans="1:5" x14ac:dyDescent="0.2">
      <c r="A507">
        <v>506</v>
      </c>
      <c r="B507" s="3">
        <v>2</v>
      </c>
      <c r="C507" s="3" t="str">
        <f t="shared" si="15"/>
        <v>treatment</v>
      </c>
      <c r="D507" s="3">
        <v>5</v>
      </c>
      <c r="E507">
        <f t="shared" si="16"/>
        <v>0</v>
      </c>
    </row>
    <row r="508" spans="1:5" x14ac:dyDescent="0.2">
      <c r="A508">
        <v>507</v>
      </c>
      <c r="B508" s="3">
        <v>2</v>
      </c>
      <c r="C508" s="3" t="str">
        <f t="shared" si="15"/>
        <v>treatment</v>
      </c>
      <c r="D508" s="3">
        <v>8</v>
      </c>
      <c r="E508">
        <f t="shared" si="16"/>
        <v>1</v>
      </c>
    </row>
    <row r="509" spans="1:5" x14ac:dyDescent="0.2">
      <c r="A509">
        <v>508</v>
      </c>
      <c r="B509" s="3">
        <v>2</v>
      </c>
      <c r="C509" s="3" t="str">
        <f t="shared" si="15"/>
        <v>treatment</v>
      </c>
      <c r="D509" s="3">
        <v>6</v>
      </c>
      <c r="E509">
        <f t="shared" si="16"/>
        <v>1</v>
      </c>
    </row>
    <row r="510" spans="1:5" x14ac:dyDescent="0.2">
      <c r="A510">
        <v>509</v>
      </c>
      <c r="B510" s="3">
        <v>2</v>
      </c>
      <c r="C510" s="3" t="str">
        <f t="shared" si="15"/>
        <v>treatment</v>
      </c>
      <c r="D510" s="3">
        <v>7</v>
      </c>
      <c r="E510">
        <f t="shared" si="16"/>
        <v>1</v>
      </c>
    </row>
    <row r="511" spans="1:5" x14ac:dyDescent="0.2">
      <c r="A511">
        <v>510</v>
      </c>
      <c r="B511" s="3">
        <v>1</v>
      </c>
      <c r="C511" s="3" t="str">
        <f t="shared" si="15"/>
        <v>treatment</v>
      </c>
      <c r="D511" s="3">
        <v>5</v>
      </c>
      <c r="E511">
        <f t="shared" si="16"/>
        <v>0</v>
      </c>
    </row>
    <row r="512" spans="1:5" x14ac:dyDescent="0.2">
      <c r="A512">
        <v>511</v>
      </c>
      <c r="B512" s="3">
        <v>1</v>
      </c>
      <c r="C512" s="3" t="str">
        <f t="shared" si="15"/>
        <v>treatment</v>
      </c>
      <c r="D512" s="3">
        <v>5</v>
      </c>
      <c r="E512">
        <f t="shared" si="16"/>
        <v>0</v>
      </c>
    </row>
    <row r="513" spans="1:5" x14ac:dyDescent="0.2">
      <c r="A513">
        <v>512</v>
      </c>
      <c r="B513" s="3">
        <v>2</v>
      </c>
      <c r="C513" s="3" t="str">
        <f t="shared" si="15"/>
        <v>treatment</v>
      </c>
      <c r="D513" s="3">
        <v>7</v>
      </c>
      <c r="E513">
        <f t="shared" si="16"/>
        <v>1</v>
      </c>
    </row>
    <row r="514" spans="1:5" x14ac:dyDescent="0.2">
      <c r="A514">
        <v>513</v>
      </c>
      <c r="B514" s="3">
        <v>2</v>
      </c>
      <c r="C514" s="3" t="str">
        <f t="shared" si="15"/>
        <v>treatment</v>
      </c>
      <c r="D514" s="3">
        <v>5</v>
      </c>
      <c r="E514">
        <f t="shared" si="16"/>
        <v>0</v>
      </c>
    </row>
    <row r="515" spans="1:5" x14ac:dyDescent="0.2">
      <c r="A515">
        <v>514</v>
      </c>
      <c r="B515" s="3">
        <v>2</v>
      </c>
      <c r="C515" s="3" t="str">
        <f t="shared" ref="C515:C578" si="17">IF(B515&gt;0,"treatment","control")</f>
        <v>treatment</v>
      </c>
      <c r="D515" s="3">
        <v>6</v>
      </c>
      <c r="E515">
        <f t="shared" ref="E515:E578" si="18">IF(D515&gt;=6,1,0)</f>
        <v>1</v>
      </c>
    </row>
    <row r="516" spans="1:5" x14ac:dyDescent="0.2">
      <c r="A516">
        <v>515</v>
      </c>
      <c r="B516" s="3">
        <v>1</v>
      </c>
      <c r="C516" s="3" t="str">
        <f t="shared" si="17"/>
        <v>treatment</v>
      </c>
      <c r="D516" s="3">
        <v>5</v>
      </c>
      <c r="E516">
        <f t="shared" si="18"/>
        <v>0</v>
      </c>
    </row>
    <row r="517" spans="1:5" x14ac:dyDescent="0.2">
      <c r="A517">
        <v>516</v>
      </c>
      <c r="B517" s="3">
        <v>3</v>
      </c>
      <c r="C517" s="3" t="str">
        <f t="shared" si="17"/>
        <v>treatment</v>
      </c>
      <c r="D517" s="3">
        <v>10</v>
      </c>
      <c r="E517">
        <f t="shared" si="18"/>
        <v>1</v>
      </c>
    </row>
    <row r="518" spans="1:5" x14ac:dyDescent="0.2">
      <c r="A518">
        <v>517</v>
      </c>
      <c r="B518" s="3">
        <v>2</v>
      </c>
      <c r="C518" s="3" t="str">
        <f t="shared" si="17"/>
        <v>treatment</v>
      </c>
      <c r="D518" s="3">
        <v>6</v>
      </c>
      <c r="E518">
        <f t="shared" si="18"/>
        <v>1</v>
      </c>
    </row>
    <row r="519" spans="1:5" x14ac:dyDescent="0.2">
      <c r="A519">
        <v>518</v>
      </c>
      <c r="B519" s="3">
        <v>3</v>
      </c>
      <c r="C519" s="3" t="str">
        <f t="shared" si="17"/>
        <v>treatment</v>
      </c>
      <c r="D519" s="3">
        <v>7</v>
      </c>
      <c r="E519">
        <f t="shared" si="18"/>
        <v>1</v>
      </c>
    </row>
    <row r="520" spans="1:5" x14ac:dyDescent="0.2">
      <c r="A520">
        <v>519</v>
      </c>
      <c r="B520" s="3">
        <v>2</v>
      </c>
      <c r="C520" s="3" t="str">
        <f t="shared" si="17"/>
        <v>treatment</v>
      </c>
      <c r="D520" s="3">
        <v>6</v>
      </c>
      <c r="E520">
        <f t="shared" si="18"/>
        <v>1</v>
      </c>
    </row>
    <row r="521" spans="1:5" x14ac:dyDescent="0.2">
      <c r="A521">
        <v>520</v>
      </c>
      <c r="B521" s="3">
        <v>1</v>
      </c>
      <c r="C521" s="3" t="str">
        <f t="shared" si="17"/>
        <v>treatment</v>
      </c>
      <c r="D521" s="3">
        <v>7</v>
      </c>
      <c r="E521">
        <f t="shared" si="18"/>
        <v>1</v>
      </c>
    </row>
    <row r="522" spans="1:5" x14ac:dyDescent="0.2">
      <c r="A522">
        <v>521</v>
      </c>
      <c r="B522" s="3">
        <v>0</v>
      </c>
      <c r="C522" s="3" t="str">
        <f t="shared" si="17"/>
        <v>control</v>
      </c>
      <c r="D522" s="3">
        <v>4</v>
      </c>
      <c r="E522">
        <f t="shared" si="18"/>
        <v>0</v>
      </c>
    </row>
    <row r="523" spans="1:5" x14ac:dyDescent="0.2">
      <c r="A523">
        <v>522</v>
      </c>
      <c r="B523" s="3">
        <v>1</v>
      </c>
      <c r="C523" s="3" t="str">
        <f t="shared" si="17"/>
        <v>treatment</v>
      </c>
      <c r="D523" s="3">
        <v>6</v>
      </c>
      <c r="E523">
        <f t="shared" si="18"/>
        <v>1</v>
      </c>
    </row>
    <row r="524" spans="1:5" x14ac:dyDescent="0.2">
      <c r="A524">
        <v>523</v>
      </c>
      <c r="B524" s="3">
        <v>2</v>
      </c>
      <c r="C524" s="3" t="str">
        <f t="shared" si="17"/>
        <v>treatment</v>
      </c>
      <c r="D524" s="3">
        <v>6</v>
      </c>
      <c r="E524">
        <f t="shared" si="18"/>
        <v>1</v>
      </c>
    </row>
    <row r="525" spans="1:5" x14ac:dyDescent="0.2">
      <c r="A525">
        <v>524</v>
      </c>
      <c r="B525" s="3">
        <v>3</v>
      </c>
      <c r="C525" s="3" t="str">
        <f t="shared" si="17"/>
        <v>treatment</v>
      </c>
      <c r="D525" s="3">
        <v>10</v>
      </c>
      <c r="E525">
        <f t="shared" si="18"/>
        <v>1</v>
      </c>
    </row>
    <row r="526" spans="1:5" x14ac:dyDescent="0.2">
      <c r="A526">
        <v>525</v>
      </c>
      <c r="B526" s="3">
        <v>3</v>
      </c>
      <c r="C526" s="3" t="str">
        <f t="shared" si="17"/>
        <v>treatment</v>
      </c>
      <c r="D526" s="3">
        <v>7</v>
      </c>
      <c r="E526">
        <f t="shared" si="18"/>
        <v>1</v>
      </c>
    </row>
    <row r="527" spans="1:5" x14ac:dyDescent="0.2">
      <c r="A527">
        <v>526</v>
      </c>
      <c r="B527" s="3">
        <v>2</v>
      </c>
      <c r="C527" s="3" t="str">
        <f t="shared" si="17"/>
        <v>treatment</v>
      </c>
      <c r="D527" s="3">
        <v>7</v>
      </c>
      <c r="E527">
        <f t="shared" si="18"/>
        <v>1</v>
      </c>
    </row>
    <row r="528" spans="1:5" x14ac:dyDescent="0.2">
      <c r="A528">
        <v>527</v>
      </c>
      <c r="B528" s="3">
        <v>1</v>
      </c>
      <c r="C528" s="3" t="str">
        <f t="shared" si="17"/>
        <v>treatment</v>
      </c>
      <c r="D528" s="3">
        <v>5</v>
      </c>
      <c r="E528">
        <f t="shared" si="18"/>
        <v>0</v>
      </c>
    </row>
    <row r="529" spans="1:5" x14ac:dyDescent="0.2">
      <c r="A529">
        <v>528</v>
      </c>
      <c r="B529" s="3">
        <v>3</v>
      </c>
      <c r="C529" s="3" t="str">
        <f t="shared" si="17"/>
        <v>treatment</v>
      </c>
      <c r="D529" s="3">
        <v>9</v>
      </c>
      <c r="E529">
        <f t="shared" si="18"/>
        <v>1</v>
      </c>
    </row>
    <row r="530" spans="1:5" x14ac:dyDescent="0.2">
      <c r="A530">
        <v>529</v>
      </c>
      <c r="B530" s="3">
        <v>0</v>
      </c>
      <c r="C530" s="3" t="str">
        <f t="shared" si="17"/>
        <v>control</v>
      </c>
      <c r="D530" s="3">
        <v>4</v>
      </c>
      <c r="E530">
        <f t="shared" si="18"/>
        <v>0</v>
      </c>
    </row>
    <row r="531" spans="1:5" x14ac:dyDescent="0.2">
      <c r="A531">
        <v>530</v>
      </c>
      <c r="B531" s="3">
        <v>2</v>
      </c>
      <c r="C531" s="3" t="str">
        <f t="shared" si="17"/>
        <v>treatment</v>
      </c>
      <c r="D531" s="3">
        <v>6</v>
      </c>
      <c r="E531">
        <f t="shared" si="18"/>
        <v>1</v>
      </c>
    </row>
    <row r="532" spans="1:5" x14ac:dyDescent="0.2">
      <c r="A532">
        <v>531</v>
      </c>
      <c r="B532" s="3">
        <v>2</v>
      </c>
      <c r="C532" s="3" t="str">
        <f t="shared" si="17"/>
        <v>treatment</v>
      </c>
      <c r="D532" s="3">
        <v>6</v>
      </c>
      <c r="E532">
        <f t="shared" si="18"/>
        <v>1</v>
      </c>
    </row>
    <row r="533" spans="1:5" x14ac:dyDescent="0.2">
      <c r="A533">
        <v>532</v>
      </c>
      <c r="B533" s="3">
        <v>2</v>
      </c>
      <c r="C533" s="3" t="str">
        <f t="shared" si="17"/>
        <v>treatment</v>
      </c>
      <c r="D533" s="3">
        <v>6</v>
      </c>
      <c r="E533">
        <f t="shared" si="18"/>
        <v>1</v>
      </c>
    </row>
    <row r="534" spans="1:5" x14ac:dyDescent="0.2">
      <c r="A534">
        <v>533</v>
      </c>
      <c r="B534" s="3">
        <v>1</v>
      </c>
      <c r="C534" s="3" t="str">
        <f t="shared" si="17"/>
        <v>treatment</v>
      </c>
      <c r="D534" s="3">
        <v>5</v>
      </c>
      <c r="E534">
        <f t="shared" si="18"/>
        <v>0</v>
      </c>
    </row>
    <row r="535" spans="1:5" x14ac:dyDescent="0.2">
      <c r="A535">
        <v>534</v>
      </c>
      <c r="B535" s="3">
        <v>0</v>
      </c>
      <c r="C535" s="3" t="str">
        <f t="shared" si="17"/>
        <v>control</v>
      </c>
      <c r="D535" s="3">
        <v>1</v>
      </c>
      <c r="E535">
        <f t="shared" si="18"/>
        <v>0</v>
      </c>
    </row>
    <row r="536" spans="1:5" x14ac:dyDescent="0.2">
      <c r="A536">
        <v>535</v>
      </c>
      <c r="B536" s="3">
        <v>2</v>
      </c>
      <c r="C536" s="3" t="str">
        <f t="shared" si="17"/>
        <v>treatment</v>
      </c>
      <c r="D536" s="3">
        <v>8</v>
      </c>
      <c r="E536">
        <f t="shared" si="18"/>
        <v>1</v>
      </c>
    </row>
    <row r="537" spans="1:5" x14ac:dyDescent="0.2">
      <c r="A537">
        <v>536</v>
      </c>
      <c r="B537" s="3">
        <v>0</v>
      </c>
      <c r="C537" s="3" t="str">
        <f t="shared" si="17"/>
        <v>control</v>
      </c>
      <c r="D537" s="3">
        <v>5</v>
      </c>
      <c r="E537">
        <f t="shared" si="18"/>
        <v>0</v>
      </c>
    </row>
    <row r="538" spans="1:5" x14ac:dyDescent="0.2">
      <c r="A538">
        <v>537</v>
      </c>
      <c r="B538" s="3">
        <v>2</v>
      </c>
      <c r="C538" s="3" t="str">
        <f t="shared" si="17"/>
        <v>treatment</v>
      </c>
      <c r="D538" s="3">
        <v>7</v>
      </c>
      <c r="E538">
        <f t="shared" si="18"/>
        <v>1</v>
      </c>
    </row>
    <row r="539" spans="1:5" x14ac:dyDescent="0.2">
      <c r="A539">
        <v>538</v>
      </c>
      <c r="B539" s="3">
        <v>2</v>
      </c>
      <c r="C539" s="3" t="str">
        <f t="shared" si="17"/>
        <v>treatment</v>
      </c>
      <c r="D539" s="3">
        <v>4</v>
      </c>
      <c r="E539">
        <f t="shared" si="18"/>
        <v>0</v>
      </c>
    </row>
    <row r="540" spans="1:5" x14ac:dyDescent="0.2">
      <c r="A540">
        <v>539</v>
      </c>
      <c r="B540" s="3">
        <v>1</v>
      </c>
      <c r="C540" s="3" t="str">
        <f t="shared" si="17"/>
        <v>treatment</v>
      </c>
      <c r="D540" s="3">
        <v>5</v>
      </c>
      <c r="E540">
        <f t="shared" si="18"/>
        <v>0</v>
      </c>
    </row>
    <row r="541" spans="1:5" x14ac:dyDescent="0.2">
      <c r="A541">
        <v>540</v>
      </c>
      <c r="B541" s="3">
        <v>2</v>
      </c>
      <c r="C541" s="3" t="str">
        <f t="shared" si="17"/>
        <v>treatment</v>
      </c>
      <c r="D541" s="3">
        <v>8</v>
      </c>
      <c r="E541">
        <f t="shared" si="18"/>
        <v>1</v>
      </c>
    </row>
    <row r="542" spans="1:5" x14ac:dyDescent="0.2">
      <c r="A542">
        <v>541</v>
      </c>
      <c r="B542" s="3">
        <v>3</v>
      </c>
      <c r="C542" s="3" t="str">
        <f t="shared" si="17"/>
        <v>treatment</v>
      </c>
      <c r="D542" s="3">
        <v>9</v>
      </c>
      <c r="E542">
        <f t="shared" si="18"/>
        <v>1</v>
      </c>
    </row>
    <row r="543" spans="1:5" x14ac:dyDescent="0.2">
      <c r="A543">
        <v>542</v>
      </c>
      <c r="B543" s="3">
        <v>3</v>
      </c>
      <c r="C543" s="3" t="str">
        <f t="shared" si="17"/>
        <v>treatment</v>
      </c>
      <c r="D543" s="3">
        <v>8</v>
      </c>
      <c r="E543">
        <f t="shared" si="18"/>
        <v>1</v>
      </c>
    </row>
    <row r="544" spans="1:5" x14ac:dyDescent="0.2">
      <c r="A544">
        <v>543</v>
      </c>
      <c r="B544" s="3">
        <v>2</v>
      </c>
      <c r="C544" s="3" t="str">
        <f t="shared" si="17"/>
        <v>treatment</v>
      </c>
      <c r="D544" s="3">
        <v>7</v>
      </c>
      <c r="E544">
        <f t="shared" si="18"/>
        <v>1</v>
      </c>
    </row>
    <row r="545" spans="1:5" x14ac:dyDescent="0.2">
      <c r="A545">
        <v>544</v>
      </c>
      <c r="B545" s="3">
        <v>1</v>
      </c>
      <c r="C545" s="3" t="str">
        <f t="shared" si="17"/>
        <v>treatment</v>
      </c>
      <c r="D545" s="3">
        <v>7</v>
      </c>
      <c r="E545">
        <f t="shared" si="18"/>
        <v>1</v>
      </c>
    </row>
    <row r="546" spans="1:5" x14ac:dyDescent="0.2">
      <c r="A546">
        <v>545</v>
      </c>
      <c r="B546" s="3">
        <v>2</v>
      </c>
      <c r="C546" s="3" t="str">
        <f t="shared" si="17"/>
        <v>treatment</v>
      </c>
      <c r="D546" s="3">
        <v>7</v>
      </c>
      <c r="E546">
        <f t="shared" si="18"/>
        <v>1</v>
      </c>
    </row>
    <row r="547" spans="1:5" x14ac:dyDescent="0.2">
      <c r="A547">
        <v>546</v>
      </c>
      <c r="B547" s="3">
        <v>3</v>
      </c>
      <c r="C547" s="3" t="str">
        <f t="shared" si="17"/>
        <v>treatment</v>
      </c>
      <c r="D547" s="3">
        <v>7</v>
      </c>
      <c r="E547">
        <f t="shared" si="18"/>
        <v>1</v>
      </c>
    </row>
    <row r="548" spans="1:5" x14ac:dyDescent="0.2">
      <c r="A548">
        <v>547</v>
      </c>
      <c r="B548" s="3">
        <v>2</v>
      </c>
      <c r="C548" s="3" t="str">
        <f t="shared" si="17"/>
        <v>treatment</v>
      </c>
      <c r="D548" s="3">
        <v>6</v>
      </c>
      <c r="E548">
        <f t="shared" si="18"/>
        <v>1</v>
      </c>
    </row>
    <row r="549" spans="1:5" x14ac:dyDescent="0.2">
      <c r="A549">
        <v>548</v>
      </c>
      <c r="B549" s="3">
        <v>2</v>
      </c>
      <c r="C549" s="3" t="str">
        <f t="shared" si="17"/>
        <v>treatment</v>
      </c>
      <c r="D549" s="3">
        <v>5</v>
      </c>
      <c r="E549">
        <f t="shared" si="18"/>
        <v>0</v>
      </c>
    </row>
    <row r="550" spans="1:5" x14ac:dyDescent="0.2">
      <c r="A550">
        <v>549</v>
      </c>
      <c r="B550" s="3">
        <v>2</v>
      </c>
      <c r="C550" s="3" t="str">
        <f t="shared" si="17"/>
        <v>treatment</v>
      </c>
      <c r="D550" s="3">
        <v>5</v>
      </c>
      <c r="E550">
        <f t="shared" si="18"/>
        <v>0</v>
      </c>
    </row>
    <row r="551" spans="1:5" x14ac:dyDescent="0.2">
      <c r="A551">
        <v>550</v>
      </c>
      <c r="B551" s="3">
        <v>2</v>
      </c>
      <c r="C551" s="3" t="str">
        <f t="shared" si="17"/>
        <v>treatment</v>
      </c>
      <c r="D551" s="3">
        <v>7</v>
      </c>
      <c r="E551">
        <f t="shared" si="18"/>
        <v>1</v>
      </c>
    </row>
    <row r="552" spans="1:5" x14ac:dyDescent="0.2">
      <c r="A552">
        <v>551</v>
      </c>
      <c r="B552" s="3">
        <v>2</v>
      </c>
      <c r="C552" s="3" t="str">
        <f t="shared" si="17"/>
        <v>treatment</v>
      </c>
      <c r="D552" s="3">
        <v>6</v>
      </c>
      <c r="E552">
        <f t="shared" si="18"/>
        <v>1</v>
      </c>
    </row>
    <row r="553" spans="1:5" x14ac:dyDescent="0.2">
      <c r="A553">
        <v>552</v>
      </c>
      <c r="B553" s="3">
        <v>1</v>
      </c>
      <c r="C553" s="3" t="str">
        <f t="shared" si="17"/>
        <v>treatment</v>
      </c>
      <c r="D553" s="3">
        <v>5</v>
      </c>
      <c r="E553">
        <f t="shared" si="18"/>
        <v>0</v>
      </c>
    </row>
    <row r="554" spans="1:5" x14ac:dyDescent="0.2">
      <c r="A554">
        <v>553</v>
      </c>
      <c r="B554" s="3">
        <v>3</v>
      </c>
      <c r="C554" s="3" t="str">
        <f t="shared" si="17"/>
        <v>treatment</v>
      </c>
      <c r="D554" s="3">
        <v>8</v>
      </c>
      <c r="E554">
        <f t="shared" si="18"/>
        <v>1</v>
      </c>
    </row>
    <row r="555" spans="1:5" x14ac:dyDescent="0.2">
      <c r="A555">
        <v>554</v>
      </c>
      <c r="B555" s="3">
        <v>2</v>
      </c>
      <c r="C555" s="3" t="str">
        <f t="shared" si="17"/>
        <v>treatment</v>
      </c>
      <c r="D555" s="3">
        <v>4</v>
      </c>
      <c r="E555">
        <f t="shared" si="18"/>
        <v>0</v>
      </c>
    </row>
    <row r="556" spans="1:5" x14ac:dyDescent="0.2">
      <c r="A556">
        <v>555</v>
      </c>
      <c r="B556" s="3">
        <v>3</v>
      </c>
      <c r="C556" s="3" t="str">
        <f t="shared" si="17"/>
        <v>treatment</v>
      </c>
      <c r="D556" s="3">
        <v>7</v>
      </c>
      <c r="E556">
        <f t="shared" si="18"/>
        <v>1</v>
      </c>
    </row>
    <row r="557" spans="1:5" x14ac:dyDescent="0.2">
      <c r="A557">
        <v>556</v>
      </c>
      <c r="B557" s="3">
        <v>1</v>
      </c>
      <c r="C557" s="3" t="str">
        <f t="shared" si="17"/>
        <v>treatment</v>
      </c>
      <c r="D557" s="3">
        <v>5</v>
      </c>
      <c r="E557">
        <f t="shared" si="18"/>
        <v>0</v>
      </c>
    </row>
    <row r="558" spans="1:5" x14ac:dyDescent="0.2">
      <c r="A558">
        <v>557</v>
      </c>
      <c r="B558" s="3">
        <v>1</v>
      </c>
      <c r="C558" s="3" t="str">
        <f t="shared" si="17"/>
        <v>treatment</v>
      </c>
      <c r="D558" s="3">
        <v>5</v>
      </c>
      <c r="E558">
        <f t="shared" si="18"/>
        <v>0</v>
      </c>
    </row>
    <row r="559" spans="1:5" x14ac:dyDescent="0.2">
      <c r="A559">
        <v>558</v>
      </c>
      <c r="B559" s="3">
        <v>1</v>
      </c>
      <c r="C559" s="3" t="str">
        <f t="shared" si="17"/>
        <v>treatment</v>
      </c>
      <c r="D559" s="3">
        <v>4</v>
      </c>
      <c r="E559">
        <f t="shared" si="18"/>
        <v>0</v>
      </c>
    </row>
    <row r="560" spans="1:5" x14ac:dyDescent="0.2">
      <c r="A560">
        <v>559</v>
      </c>
      <c r="B560" s="3">
        <v>2</v>
      </c>
      <c r="C560" s="3" t="str">
        <f t="shared" si="17"/>
        <v>treatment</v>
      </c>
      <c r="D560" s="3">
        <v>7</v>
      </c>
      <c r="E560">
        <f t="shared" si="18"/>
        <v>1</v>
      </c>
    </row>
    <row r="561" spans="1:5" x14ac:dyDescent="0.2">
      <c r="A561">
        <v>560</v>
      </c>
      <c r="B561" s="3">
        <v>2</v>
      </c>
      <c r="C561" s="3" t="str">
        <f t="shared" si="17"/>
        <v>treatment</v>
      </c>
      <c r="D561" s="3">
        <v>7</v>
      </c>
      <c r="E561">
        <f t="shared" si="18"/>
        <v>1</v>
      </c>
    </row>
    <row r="562" spans="1:5" x14ac:dyDescent="0.2">
      <c r="A562">
        <v>561</v>
      </c>
      <c r="B562" s="3">
        <v>2</v>
      </c>
      <c r="C562" s="3" t="str">
        <f t="shared" si="17"/>
        <v>treatment</v>
      </c>
      <c r="D562" s="3">
        <v>5</v>
      </c>
      <c r="E562">
        <f t="shared" si="18"/>
        <v>0</v>
      </c>
    </row>
    <row r="563" spans="1:5" x14ac:dyDescent="0.2">
      <c r="A563">
        <v>562</v>
      </c>
      <c r="B563" s="3">
        <v>2</v>
      </c>
      <c r="C563" s="3" t="str">
        <f t="shared" si="17"/>
        <v>treatment</v>
      </c>
      <c r="D563" s="3">
        <v>5</v>
      </c>
      <c r="E563">
        <f t="shared" si="18"/>
        <v>0</v>
      </c>
    </row>
    <row r="564" spans="1:5" x14ac:dyDescent="0.2">
      <c r="A564">
        <v>563</v>
      </c>
      <c r="B564" s="3">
        <v>0</v>
      </c>
      <c r="C564" s="3" t="str">
        <f t="shared" si="17"/>
        <v>control</v>
      </c>
      <c r="D564" s="3">
        <v>5</v>
      </c>
      <c r="E564">
        <f t="shared" si="18"/>
        <v>0</v>
      </c>
    </row>
    <row r="565" spans="1:5" x14ac:dyDescent="0.2">
      <c r="A565">
        <v>564</v>
      </c>
      <c r="B565" s="3">
        <v>2</v>
      </c>
      <c r="C565" s="3" t="str">
        <f t="shared" si="17"/>
        <v>treatment</v>
      </c>
      <c r="D565" s="3">
        <v>6</v>
      </c>
      <c r="E565">
        <f t="shared" si="18"/>
        <v>1</v>
      </c>
    </row>
    <row r="566" spans="1:5" x14ac:dyDescent="0.2">
      <c r="A566">
        <v>565</v>
      </c>
      <c r="B566" s="3">
        <v>2</v>
      </c>
      <c r="C566" s="3" t="str">
        <f t="shared" si="17"/>
        <v>treatment</v>
      </c>
      <c r="D566" s="3">
        <v>7</v>
      </c>
      <c r="E566">
        <f t="shared" si="18"/>
        <v>1</v>
      </c>
    </row>
    <row r="567" spans="1:5" x14ac:dyDescent="0.2">
      <c r="A567">
        <v>566</v>
      </c>
      <c r="B567" s="3">
        <v>1</v>
      </c>
      <c r="C567" s="3" t="str">
        <f t="shared" si="17"/>
        <v>treatment</v>
      </c>
      <c r="D567" s="3">
        <v>6</v>
      </c>
      <c r="E567">
        <f t="shared" si="18"/>
        <v>1</v>
      </c>
    </row>
    <row r="568" spans="1:5" x14ac:dyDescent="0.2">
      <c r="A568">
        <v>567</v>
      </c>
      <c r="B568" s="3">
        <v>3</v>
      </c>
      <c r="C568" s="3" t="str">
        <f t="shared" si="17"/>
        <v>treatment</v>
      </c>
      <c r="D568" s="3">
        <v>9</v>
      </c>
      <c r="E568">
        <f t="shared" si="18"/>
        <v>1</v>
      </c>
    </row>
    <row r="569" spans="1:5" x14ac:dyDescent="0.2">
      <c r="A569">
        <v>568</v>
      </c>
      <c r="B569" s="3">
        <v>2</v>
      </c>
      <c r="C569" s="3" t="str">
        <f t="shared" si="17"/>
        <v>treatment</v>
      </c>
      <c r="D569" s="3">
        <v>7</v>
      </c>
      <c r="E569">
        <f t="shared" si="18"/>
        <v>1</v>
      </c>
    </row>
    <row r="570" spans="1:5" x14ac:dyDescent="0.2">
      <c r="A570">
        <v>569</v>
      </c>
      <c r="B570" s="3">
        <v>2</v>
      </c>
      <c r="C570" s="3" t="str">
        <f t="shared" si="17"/>
        <v>treatment</v>
      </c>
      <c r="D570" s="3">
        <v>8</v>
      </c>
      <c r="E570">
        <f t="shared" si="18"/>
        <v>1</v>
      </c>
    </row>
    <row r="571" spans="1:5" x14ac:dyDescent="0.2">
      <c r="A571">
        <v>570</v>
      </c>
      <c r="B571" s="3">
        <v>2</v>
      </c>
      <c r="C571" s="3" t="str">
        <f t="shared" si="17"/>
        <v>treatment</v>
      </c>
      <c r="D571" s="3">
        <v>5</v>
      </c>
      <c r="E571">
        <f t="shared" si="18"/>
        <v>0</v>
      </c>
    </row>
    <row r="572" spans="1:5" x14ac:dyDescent="0.2">
      <c r="A572">
        <v>571</v>
      </c>
      <c r="B572" s="3">
        <v>2</v>
      </c>
      <c r="C572" s="3" t="str">
        <f t="shared" si="17"/>
        <v>treatment</v>
      </c>
      <c r="D572" s="3">
        <v>5</v>
      </c>
      <c r="E572">
        <f t="shared" si="18"/>
        <v>0</v>
      </c>
    </row>
    <row r="573" spans="1:5" x14ac:dyDescent="0.2">
      <c r="A573">
        <v>572</v>
      </c>
      <c r="B573" s="3">
        <v>1</v>
      </c>
      <c r="C573" s="3" t="str">
        <f t="shared" si="17"/>
        <v>treatment</v>
      </c>
      <c r="D573" s="3">
        <v>6</v>
      </c>
      <c r="E573">
        <f t="shared" si="18"/>
        <v>1</v>
      </c>
    </row>
    <row r="574" spans="1:5" x14ac:dyDescent="0.2">
      <c r="A574">
        <v>573</v>
      </c>
      <c r="B574" s="3">
        <v>2</v>
      </c>
      <c r="C574" s="3" t="str">
        <f t="shared" si="17"/>
        <v>treatment</v>
      </c>
      <c r="D574" s="3">
        <v>7</v>
      </c>
      <c r="E574">
        <f t="shared" si="18"/>
        <v>1</v>
      </c>
    </row>
    <row r="575" spans="1:5" x14ac:dyDescent="0.2">
      <c r="A575">
        <v>574</v>
      </c>
      <c r="B575" s="3">
        <v>2</v>
      </c>
      <c r="C575" s="3" t="str">
        <f t="shared" si="17"/>
        <v>treatment</v>
      </c>
      <c r="D575" s="3">
        <v>7</v>
      </c>
      <c r="E575">
        <f t="shared" si="18"/>
        <v>1</v>
      </c>
    </row>
    <row r="576" spans="1:5" x14ac:dyDescent="0.2">
      <c r="A576">
        <v>575</v>
      </c>
      <c r="B576" s="3">
        <v>1</v>
      </c>
      <c r="C576" s="3" t="str">
        <f t="shared" si="17"/>
        <v>treatment</v>
      </c>
      <c r="D576" s="3">
        <v>5</v>
      </c>
      <c r="E576">
        <f t="shared" si="18"/>
        <v>0</v>
      </c>
    </row>
    <row r="577" spans="1:5" x14ac:dyDescent="0.2">
      <c r="A577">
        <v>576</v>
      </c>
      <c r="B577" s="3">
        <v>1</v>
      </c>
      <c r="C577" s="3" t="str">
        <f t="shared" si="17"/>
        <v>treatment</v>
      </c>
      <c r="D577" s="3">
        <v>5</v>
      </c>
      <c r="E577">
        <f t="shared" si="18"/>
        <v>0</v>
      </c>
    </row>
    <row r="578" spans="1:5" x14ac:dyDescent="0.2">
      <c r="A578">
        <v>577</v>
      </c>
      <c r="B578" s="3">
        <v>1</v>
      </c>
      <c r="C578" s="3" t="str">
        <f t="shared" si="17"/>
        <v>treatment</v>
      </c>
      <c r="D578" s="3">
        <v>7</v>
      </c>
      <c r="E578">
        <f t="shared" si="18"/>
        <v>1</v>
      </c>
    </row>
    <row r="579" spans="1:5" x14ac:dyDescent="0.2">
      <c r="A579">
        <v>578</v>
      </c>
      <c r="B579" s="3">
        <v>2</v>
      </c>
      <c r="C579" s="3" t="str">
        <f t="shared" ref="C579:C642" si="19">IF(B579&gt;0,"treatment","control")</f>
        <v>treatment</v>
      </c>
      <c r="D579" s="3">
        <v>5</v>
      </c>
      <c r="E579">
        <f t="shared" ref="E579:E642" si="20">IF(D579&gt;=6,1,0)</f>
        <v>0</v>
      </c>
    </row>
    <row r="580" spans="1:5" x14ac:dyDescent="0.2">
      <c r="A580">
        <v>579</v>
      </c>
      <c r="B580" s="3">
        <v>2</v>
      </c>
      <c r="C580" s="3" t="str">
        <f t="shared" si="19"/>
        <v>treatment</v>
      </c>
      <c r="D580" s="3">
        <v>7</v>
      </c>
      <c r="E580">
        <f t="shared" si="20"/>
        <v>1</v>
      </c>
    </row>
    <row r="581" spans="1:5" x14ac:dyDescent="0.2">
      <c r="A581">
        <v>580</v>
      </c>
      <c r="B581" s="3">
        <v>1</v>
      </c>
      <c r="C581" s="3" t="str">
        <f t="shared" si="19"/>
        <v>treatment</v>
      </c>
      <c r="D581" s="3">
        <v>5</v>
      </c>
      <c r="E581">
        <f t="shared" si="20"/>
        <v>0</v>
      </c>
    </row>
    <row r="582" spans="1:5" x14ac:dyDescent="0.2">
      <c r="A582">
        <v>581</v>
      </c>
      <c r="B582" s="3">
        <v>2</v>
      </c>
      <c r="C582" s="3" t="str">
        <f t="shared" si="19"/>
        <v>treatment</v>
      </c>
      <c r="D582" s="3">
        <v>6</v>
      </c>
      <c r="E582">
        <f t="shared" si="20"/>
        <v>1</v>
      </c>
    </row>
    <row r="583" spans="1:5" x14ac:dyDescent="0.2">
      <c r="A583">
        <v>582</v>
      </c>
      <c r="B583" s="3">
        <v>3</v>
      </c>
      <c r="C583" s="3" t="str">
        <f t="shared" si="19"/>
        <v>treatment</v>
      </c>
      <c r="D583" s="3">
        <v>8</v>
      </c>
      <c r="E583">
        <f t="shared" si="20"/>
        <v>1</v>
      </c>
    </row>
    <row r="584" spans="1:5" x14ac:dyDescent="0.2">
      <c r="A584">
        <v>583</v>
      </c>
      <c r="B584" s="3">
        <v>0</v>
      </c>
      <c r="C584" s="3" t="str">
        <f t="shared" si="19"/>
        <v>control</v>
      </c>
      <c r="D584" s="3">
        <v>6</v>
      </c>
      <c r="E584">
        <f t="shared" si="20"/>
        <v>1</v>
      </c>
    </row>
    <row r="585" spans="1:5" x14ac:dyDescent="0.2">
      <c r="A585">
        <v>584</v>
      </c>
      <c r="B585" s="3">
        <v>2</v>
      </c>
      <c r="C585" s="3" t="str">
        <f t="shared" si="19"/>
        <v>treatment</v>
      </c>
      <c r="D585" s="3">
        <v>10</v>
      </c>
      <c r="E585">
        <f t="shared" si="20"/>
        <v>1</v>
      </c>
    </row>
    <row r="586" spans="1:5" x14ac:dyDescent="0.2">
      <c r="A586">
        <v>585</v>
      </c>
      <c r="B586" s="3">
        <v>1</v>
      </c>
      <c r="C586" s="3" t="str">
        <f t="shared" si="19"/>
        <v>treatment</v>
      </c>
      <c r="D586" s="3">
        <v>4</v>
      </c>
      <c r="E586">
        <f t="shared" si="20"/>
        <v>0</v>
      </c>
    </row>
    <row r="587" spans="1:5" x14ac:dyDescent="0.2">
      <c r="A587">
        <v>586</v>
      </c>
      <c r="B587" s="3">
        <v>3</v>
      </c>
      <c r="C587" s="3" t="str">
        <f t="shared" si="19"/>
        <v>treatment</v>
      </c>
      <c r="D587" s="3">
        <v>8</v>
      </c>
      <c r="E587">
        <f t="shared" si="20"/>
        <v>1</v>
      </c>
    </row>
    <row r="588" spans="1:5" x14ac:dyDescent="0.2">
      <c r="A588">
        <v>587</v>
      </c>
      <c r="B588" s="3">
        <v>1</v>
      </c>
      <c r="C588" s="3" t="str">
        <f t="shared" si="19"/>
        <v>treatment</v>
      </c>
      <c r="D588" s="3">
        <v>6</v>
      </c>
      <c r="E588">
        <f t="shared" si="20"/>
        <v>1</v>
      </c>
    </row>
    <row r="589" spans="1:5" x14ac:dyDescent="0.2">
      <c r="A589">
        <v>588</v>
      </c>
      <c r="B589" s="3">
        <v>2</v>
      </c>
      <c r="C589" s="3" t="str">
        <f t="shared" si="19"/>
        <v>treatment</v>
      </c>
      <c r="D589" s="3">
        <v>5</v>
      </c>
      <c r="E589">
        <f t="shared" si="20"/>
        <v>0</v>
      </c>
    </row>
    <row r="590" spans="1:5" x14ac:dyDescent="0.2">
      <c r="A590">
        <v>589</v>
      </c>
      <c r="B590" s="3">
        <v>1</v>
      </c>
      <c r="C590" s="3" t="str">
        <f t="shared" si="19"/>
        <v>treatment</v>
      </c>
      <c r="D590" s="3">
        <v>5</v>
      </c>
      <c r="E590">
        <f t="shared" si="20"/>
        <v>0</v>
      </c>
    </row>
    <row r="591" spans="1:5" x14ac:dyDescent="0.2">
      <c r="A591">
        <v>590</v>
      </c>
      <c r="B591" s="3">
        <v>1</v>
      </c>
      <c r="C591" s="3" t="str">
        <f t="shared" si="19"/>
        <v>treatment</v>
      </c>
      <c r="D591" s="3">
        <v>5</v>
      </c>
      <c r="E591">
        <f t="shared" si="20"/>
        <v>0</v>
      </c>
    </row>
    <row r="592" spans="1:5" x14ac:dyDescent="0.2">
      <c r="A592">
        <v>591</v>
      </c>
      <c r="B592" s="3">
        <v>2</v>
      </c>
      <c r="C592" s="3" t="str">
        <f t="shared" si="19"/>
        <v>treatment</v>
      </c>
      <c r="D592" s="3">
        <v>7</v>
      </c>
      <c r="E592">
        <f t="shared" si="20"/>
        <v>1</v>
      </c>
    </row>
    <row r="593" spans="1:5" x14ac:dyDescent="0.2">
      <c r="A593">
        <v>592</v>
      </c>
      <c r="B593" s="3">
        <v>3</v>
      </c>
      <c r="C593" s="3" t="str">
        <f t="shared" si="19"/>
        <v>treatment</v>
      </c>
      <c r="D593" s="3">
        <v>10</v>
      </c>
      <c r="E593">
        <f t="shared" si="20"/>
        <v>1</v>
      </c>
    </row>
    <row r="594" spans="1:5" x14ac:dyDescent="0.2">
      <c r="A594">
        <v>593</v>
      </c>
      <c r="B594" s="3">
        <v>2</v>
      </c>
      <c r="C594" s="3" t="str">
        <f t="shared" si="19"/>
        <v>treatment</v>
      </c>
      <c r="D594" s="3">
        <v>5</v>
      </c>
      <c r="E594">
        <f t="shared" si="20"/>
        <v>0</v>
      </c>
    </row>
    <row r="595" spans="1:5" x14ac:dyDescent="0.2">
      <c r="A595">
        <v>594</v>
      </c>
      <c r="B595" s="3">
        <v>2</v>
      </c>
      <c r="C595" s="3" t="str">
        <f t="shared" si="19"/>
        <v>treatment</v>
      </c>
      <c r="D595" s="3">
        <v>6</v>
      </c>
      <c r="E595">
        <f t="shared" si="20"/>
        <v>1</v>
      </c>
    </row>
    <row r="596" spans="1:5" x14ac:dyDescent="0.2">
      <c r="A596">
        <v>595</v>
      </c>
      <c r="B596" s="3">
        <v>1</v>
      </c>
      <c r="C596" s="3" t="str">
        <f t="shared" si="19"/>
        <v>treatment</v>
      </c>
      <c r="D596" s="3">
        <v>5</v>
      </c>
      <c r="E596">
        <f t="shared" si="20"/>
        <v>0</v>
      </c>
    </row>
    <row r="597" spans="1:5" x14ac:dyDescent="0.2">
      <c r="A597">
        <v>596</v>
      </c>
      <c r="B597" s="3">
        <v>3</v>
      </c>
      <c r="C597" s="3" t="str">
        <f t="shared" si="19"/>
        <v>treatment</v>
      </c>
      <c r="D597" s="3">
        <v>8</v>
      </c>
      <c r="E597">
        <f t="shared" si="20"/>
        <v>1</v>
      </c>
    </row>
    <row r="598" spans="1:5" x14ac:dyDescent="0.2">
      <c r="A598">
        <v>597</v>
      </c>
      <c r="B598" s="3">
        <v>1</v>
      </c>
      <c r="C598" s="3" t="str">
        <f t="shared" si="19"/>
        <v>treatment</v>
      </c>
      <c r="D598" s="3">
        <v>6</v>
      </c>
      <c r="E598">
        <f t="shared" si="20"/>
        <v>1</v>
      </c>
    </row>
    <row r="599" spans="1:5" x14ac:dyDescent="0.2">
      <c r="A599">
        <v>598</v>
      </c>
      <c r="B599" s="3">
        <v>3</v>
      </c>
      <c r="C599" s="3" t="str">
        <f t="shared" si="19"/>
        <v>treatment</v>
      </c>
      <c r="D599" s="3">
        <v>7</v>
      </c>
      <c r="E599">
        <f t="shared" si="20"/>
        <v>1</v>
      </c>
    </row>
    <row r="600" spans="1:5" x14ac:dyDescent="0.2">
      <c r="A600">
        <v>599</v>
      </c>
      <c r="B600" s="3">
        <v>2</v>
      </c>
      <c r="C600" s="3" t="str">
        <f t="shared" si="19"/>
        <v>treatment</v>
      </c>
      <c r="D600" s="3">
        <v>5</v>
      </c>
      <c r="E600">
        <f t="shared" si="20"/>
        <v>0</v>
      </c>
    </row>
    <row r="601" spans="1:5" x14ac:dyDescent="0.2">
      <c r="A601">
        <v>600</v>
      </c>
      <c r="B601" s="3">
        <v>2</v>
      </c>
      <c r="C601" s="3" t="str">
        <f t="shared" si="19"/>
        <v>treatment</v>
      </c>
      <c r="D601" s="3">
        <v>6</v>
      </c>
      <c r="E601">
        <f t="shared" si="20"/>
        <v>1</v>
      </c>
    </row>
    <row r="602" spans="1:5" x14ac:dyDescent="0.2">
      <c r="A602">
        <v>601</v>
      </c>
      <c r="B602" s="3">
        <v>2</v>
      </c>
      <c r="C602" s="3" t="str">
        <f t="shared" si="19"/>
        <v>treatment</v>
      </c>
      <c r="D602" s="3">
        <v>8</v>
      </c>
      <c r="E602">
        <f t="shared" si="20"/>
        <v>1</v>
      </c>
    </row>
    <row r="603" spans="1:5" x14ac:dyDescent="0.2">
      <c r="A603">
        <v>602</v>
      </c>
      <c r="B603" s="3">
        <v>1</v>
      </c>
      <c r="C603" s="3" t="str">
        <f t="shared" si="19"/>
        <v>treatment</v>
      </c>
      <c r="D603" s="3">
        <v>6</v>
      </c>
      <c r="E603">
        <f t="shared" si="20"/>
        <v>1</v>
      </c>
    </row>
    <row r="604" spans="1:5" x14ac:dyDescent="0.2">
      <c r="A604">
        <v>603</v>
      </c>
      <c r="B604" s="3">
        <v>2</v>
      </c>
      <c r="C604" s="3" t="str">
        <f t="shared" si="19"/>
        <v>treatment</v>
      </c>
      <c r="D604" s="3">
        <v>8</v>
      </c>
      <c r="E604">
        <f t="shared" si="20"/>
        <v>1</v>
      </c>
    </row>
    <row r="605" spans="1:5" x14ac:dyDescent="0.2">
      <c r="A605">
        <v>604</v>
      </c>
      <c r="B605" s="3">
        <v>2</v>
      </c>
      <c r="C605" s="3" t="str">
        <f t="shared" si="19"/>
        <v>treatment</v>
      </c>
      <c r="D605" s="3">
        <v>7</v>
      </c>
      <c r="E605">
        <f t="shared" si="20"/>
        <v>1</v>
      </c>
    </row>
    <row r="606" spans="1:5" x14ac:dyDescent="0.2">
      <c r="A606">
        <v>605</v>
      </c>
      <c r="B606" s="3">
        <v>2</v>
      </c>
      <c r="C606" s="3" t="str">
        <f t="shared" si="19"/>
        <v>treatment</v>
      </c>
      <c r="D606" s="3">
        <v>7</v>
      </c>
      <c r="E606">
        <f t="shared" si="20"/>
        <v>1</v>
      </c>
    </row>
    <row r="607" spans="1:5" x14ac:dyDescent="0.2">
      <c r="A607">
        <v>606</v>
      </c>
      <c r="B607" s="3">
        <v>2</v>
      </c>
      <c r="C607" s="3" t="str">
        <f t="shared" si="19"/>
        <v>treatment</v>
      </c>
      <c r="D607" s="3">
        <v>7</v>
      </c>
      <c r="E607">
        <f t="shared" si="20"/>
        <v>1</v>
      </c>
    </row>
    <row r="608" spans="1:5" x14ac:dyDescent="0.2">
      <c r="A608">
        <v>607</v>
      </c>
      <c r="B608" s="3">
        <v>2</v>
      </c>
      <c r="C608" s="3" t="str">
        <f t="shared" si="19"/>
        <v>treatment</v>
      </c>
      <c r="D608" s="3">
        <v>5</v>
      </c>
      <c r="E608">
        <f t="shared" si="20"/>
        <v>0</v>
      </c>
    </row>
    <row r="609" spans="1:5" x14ac:dyDescent="0.2">
      <c r="A609">
        <v>608</v>
      </c>
      <c r="B609" s="3">
        <v>1</v>
      </c>
      <c r="C609" s="3" t="str">
        <f t="shared" si="19"/>
        <v>treatment</v>
      </c>
      <c r="D609" s="3">
        <v>5</v>
      </c>
      <c r="E609">
        <f t="shared" si="20"/>
        <v>0</v>
      </c>
    </row>
    <row r="610" spans="1:5" x14ac:dyDescent="0.2">
      <c r="A610">
        <v>609</v>
      </c>
      <c r="B610" s="3">
        <v>2</v>
      </c>
      <c r="C610" s="3" t="str">
        <f t="shared" si="19"/>
        <v>treatment</v>
      </c>
      <c r="D610" s="3">
        <v>8</v>
      </c>
      <c r="E610">
        <f t="shared" si="20"/>
        <v>1</v>
      </c>
    </row>
    <row r="611" spans="1:5" x14ac:dyDescent="0.2">
      <c r="A611">
        <v>610</v>
      </c>
      <c r="B611" s="3">
        <v>1</v>
      </c>
      <c r="C611" s="3" t="str">
        <f t="shared" si="19"/>
        <v>treatment</v>
      </c>
      <c r="D611" s="3">
        <v>4</v>
      </c>
      <c r="E611">
        <f t="shared" si="20"/>
        <v>0</v>
      </c>
    </row>
    <row r="612" spans="1:5" x14ac:dyDescent="0.2">
      <c r="A612">
        <v>611</v>
      </c>
      <c r="B612" s="3">
        <v>3</v>
      </c>
      <c r="C612" s="3" t="str">
        <f t="shared" si="19"/>
        <v>treatment</v>
      </c>
      <c r="D612" s="3">
        <v>9</v>
      </c>
      <c r="E612">
        <f t="shared" si="20"/>
        <v>1</v>
      </c>
    </row>
    <row r="613" spans="1:5" x14ac:dyDescent="0.2">
      <c r="A613">
        <v>612</v>
      </c>
      <c r="B613" s="3">
        <v>2</v>
      </c>
      <c r="C613" s="3" t="str">
        <f t="shared" si="19"/>
        <v>treatment</v>
      </c>
      <c r="D613" s="3">
        <v>6</v>
      </c>
      <c r="E613">
        <f t="shared" si="20"/>
        <v>1</v>
      </c>
    </row>
    <row r="614" spans="1:5" x14ac:dyDescent="0.2">
      <c r="A614">
        <v>613</v>
      </c>
      <c r="B614" s="3">
        <v>2</v>
      </c>
      <c r="C614" s="3" t="str">
        <f t="shared" si="19"/>
        <v>treatment</v>
      </c>
      <c r="D614" s="3">
        <v>8</v>
      </c>
      <c r="E614">
        <f t="shared" si="20"/>
        <v>1</v>
      </c>
    </row>
    <row r="615" spans="1:5" x14ac:dyDescent="0.2">
      <c r="A615">
        <v>614</v>
      </c>
      <c r="B615" s="3">
        <v>0</v>
      </c>
      <c r="C615" s="3" t="str">
        <f t="shared" si="19"/>
        <v>control</v>
      </c>
      <c r="D615" s="3">
        <v>5</v>
      </c>
      <c r="E615">
        <f t="shared" si="20"/>
        <v>0</v>
      </c>
    </row>
    <row r="616" spans="1:5" x14ac:dyDescent="0.2">
      <c r="A616">
        <v>615</v>
      </c>
      <c r="B616" s="3">
        <v>0</v>
      </c>
      <c r="C616" s="3" t="str">
        <f t="shared" si="19"/>
        <v>control</v>
      </c>
      <c r="D616" s="3">
        <v>4</v>
      </c>
      <c r="E616">
        <f t="shared" si="20"/>
        <v>0</v>
      </c>
    </row>
    <row r="617" spans="1:5" x14ac:dyDescent="0.2">
      <c r="A617">
        <v>616</v>
      </c>
      <c r="B617" s="3">
        <v>2</v>
      </c>
      <c r="C617" s="3" t="str">
        <f t="shared" si="19"/>
        <v>treatment</v>
      </c>
      <c r="D617" s="3">
        <v>6</v>
      </c>
      <c r="E617">
        <f t="shared" si="20"/>
        <v>1</v>
      </c>
    </row>
    <row r="618" spans="1:5" x14ac:dyDescent="0.2">
      <c r="A618">
        <v>617</v>
      </c>
      <c r="B618" s="3">
        <v>2</v>
      </c>
      <c r="C618" s="3" t="str">
        <f t="shared" si="19"/>
        <v>treatment</v>
      </c>
      <c r="D618" s="3">
        <v>6</v>
      </c>
      <c r="E618">
        <f t="shared" si="20"/>
        <v>1</v>
      </c>
    </row>
    <row r="619" spans="1:5" x14ac:dyDescent="0.2">
      <c r="A619">
        <v>618</v>
      </c>
      <c r="B619" s="3">
        <v>2</v>
      </c>
      <c r="C619" s="3" t="str">
        <f t="shared" si="19"/>
        <v>treatment</v>
      </c>
      <c r="D619" s="3">
        <v>6</v>
      </c>
      <c r="E619">
        <f t="shared" si="20"/>
        <v>1</v>
      </c>
    </row>
    <row r="620" spans="1:5" x14ac:dyDescent="0.2">
      <c r="A620">
        <v>619</v>
      </c>
      <c r="B620" s="3">
        <v>3</v>
      </c>
      <c r="C620" s="3" t="str">
        <f t="shared" si="19"/>
        <v>treatment</v>
      </c>
      <c r="D620" s="3">
        <v>9</v>
      </c>
      <c r="E620">
        <f t="shared" si="20"/>
        <v>1</v>
      </c>
    </row>
    <row r="621" spans="1:5" x14ac:dyDescent="0.2">
      <c r="A621">
        <v>620</v>
      </c>
      <c r="B621" s="3">
        <v>3</v>
      </c>
      <c r="C621" s="3" t="str">
        <f t="shared" si="19"/>
        <v>treatment</v>
      </c>
      <c r="D621" s="3">
        <v>8</v>
      </c>
      <c r="E621">
        <f t="shared" si="20"/>
        <v>1</v>
      </c>
    </row>
    <row r="622" spans="1:5" x14ac:dyDescent="0.2">
      <c r="A622">
        <v>621</v>
      </c>
      <c r="B622" s="3">
        <v>0</v>
      </c>
      <c r="C622" s="3" t="str">
        <f t="shared" si="19"/>
        <v>control</v>
      </c>
      <c r="D622" s="3">
        <v>3</v>
      </c>
      <c r="E622">
        <f t="shared" si="20"/>
        <v>0</v>
      </c>
    </row>
    <row r="623" spans="1:5" x14ac:dyDescent="0.2">
      <c r="A623">
        <v>622</v>
      </c>
      <c r="B623" s="3">
        <v>2</v>
      </c>
      <c r="C623" s="3" t="str">
        <f t="shared" si="19"/>
        <v>treatment</v>
      </c>
      <c r="D623" s="3">
        <v>6</v>
      </c>
      <c r="E623">
        <f t="shared" si="20"/>
        <v>1</v>
      </c>
    </row>
    <row r="624" spans="1:5" x14ac:dyDescent="0.2">
      <c r="A624">
        <v>623</v>
      </c>
      <c r="B624" s="3">
        <v>2</v>
      </c>
      <c r="C624" s="3" t="str">
        <f t="shared" si="19"/>
        <v>treatment</v>
      </c>
      <c r="D624" s="3">
        <v>5</v>
      </c>
      <c r="E624">
        <f t="shared" si="20"/>
        <v>0</v>
      </c>
    </row>
    <row r="625" spans="1:5" x14ac:dyDescent="0.2">
      <c r="A625">
        <v>624</v>
      </c>
      <c r="B625" s="3">
        <v>2</v>
      </c>
      <c r="C625" s="3" t="str">
        <f t="shared" si="19"/>
        <v>treatment</v>
      </c>
      <c r="D625" s="3">
        <v>6</v>
      </c>
      <c r="E625">
        <f t="shared" si="20"/>
        <v>1</v>
      </c>
    </row>
    <row r="626" spans="1:5" x14ac:dyDescent="0.2">
      <c r="A626">
        <v>625</v>
      </c>
      <c r="B626" s="3">
        <v>2</v>
      </c>
      <c r="C626" s="3" t="str">
        <f t="shared" si="19"/>
        <v>treatment</v>
      </c>
      <c r="D626" s="3">
        <v>6</v>
      </c>
      <c r="E626">
        <f t="shared" si="20"/>
        <v>1</v>
      </c>
    </row>
    <row r="627" spans="1:5" x14ac:dyDescent="0.2">
      <c r="A627">
        <v>626</v>
      </c>
      <c r="B627" s="3">
        <v>2</v>
      </c>
      <c r="C627" s="3" t="str">
        <f t="shared" si="19"/>
        <v>treatment</v>
      </c>
      <c r="D627" s="3">
        <v>6</v>
      </c>
      <c r="E627">
        <f t="shared" si="20"/>
        <v>1</v>
      </c>
    </row>
    <row r="628" spans="1:5" x14ac:dyDescent="0.2">
      <c r="A628">
        <v>627</v>
      </c>
      <c r="B628" s="3">
        <v>1</v>
      </c>
      <c r="C628" s="3" t="str">
        <f t="shared" si="19"/>
        <v>treatment</v>
      </c>
      <c r="D628" s="3">
        <v>5</v>
      </c>
      <c r="E628">
        <f t="shared" si="20"/>
        <v>0</v>
      </c>
    </row>
    <row r="629" spans="1:5" x14ac:dyDescent="0.2">
      <c r="A629">
        <v>628</v>
      </c>
      <c r="B629" s="3">
        <v>1</v>
      </c>
      <c r="C629" s="3" t="str">
        <f t="shared" si="19"/>
        <v>treatment</v>
      </c>
      <c r="D629" s="3">
        <v>6</v>
      </c>
      <c r="E629">
        <f t="shared" si="20"/>
        <v>1</v>
      </c>
    </row>
    <row r="630" spans="1:5" x14ac:dyDescent="0.2">
      <c r="A630">
        <v>629</v>
      </c>
      <c r="B630" s="3">
        <v>2</v>
      </c>
      <c r="C630" s="3" t="str">
        <f t="shared" si="19"/>
        <v>treatment</v>
      </c>
      <c r="D630" s="3">
        <v>5</v>
      </c>
      <c r="E630">
        <f t="shared" si="20"/>
        <v>0</v>
      </c>
    </row>
    <row r="631" spans="1:5" x14ac:dyDescent="0.2">
      <c r="A631">
        <v>630</v>
      </c>
      <c r="B631" s="3">
        <v>2</v>
      </c>
      <c r="C631" s="3" t="str">
        <f t="shared" si="19"/>
        <v>treatment</v>
      </c>
      <c r="D631" s="3">
        <v>6</v>
      </c>
      <c r="E631">
        <f t="shared" si="20"/>
        <v>1</v>
      </c>
    </row>
    <row r="632" spans="1:5" x14ac:dyDescent="0.2">
      <c r="A632">
        <v>631</v>
      </c>
      <c r="B632" s="3">
        <v>1</v>
      </c>
      <c r="C632" s="3" t="str">
        <f t="shared" si="19"/>
        <v>treatment</v>
      </c>
      <c r="D632" s="3">
        <v>5</v>
      </c>
      <c r="E632">
        <f t="shared" si="20"/>
        <v>0</v>
      </c>
    </row>
    <row r="633" spans="1:5" x14ac:dyDescent="0.2">
      <c r="A633">
        <v>632</v>
      </c>
      <c r="B633" s="3">
        <v>2</v>
      </c>
      <c r="C633" s="3" t="str">
        <f t="shared" si="19"/>
        <v>treatment</v>
      </c>
      <c r="D633" s="3">
        <v>8</v>
      </c>
      <c r="E633">
        <f t="shared" si="20"/>
        <v>1</v>
      </c>
    </row>
    <row r="634" spans="1:5" x14ac:dyDescent="0.2">
      <c r="A634">
        <v>633</v>
      </c>
      <c r="B634" s="3">
        <v>2</v>
      </c>
      <c r="C634" s="3" t="str">
        <f t="shared" si="19"/>
        <v>treatment</v>
      </c>
      <c r="D634" s="3">
        <v>7</v>
      </c>
      <c r="E634">
        <f t="shared" si="20"/>
        <v>1</v>
      </c>
    </row>
    <row r="635" spans="1:5" x14ac:dyDescent="0.2">
      <c r="A635">
        <v>634</v>
      </c>
      <c r="B635" s="3">
        <v>1</v>
      </c>
      <c r="C635" s="3" t="str">
        <f t="shared" si="19"/>
        <v>treatment</v>
      </c>
      <c r="D635" s="3">
        <v>5</v>
      </c>
      <c r="E635">
        <f t="shared" si="20"/>
        <v>0</v>
      </c>
    </row>
    <row r="636" spans="1:5" x14ac:dyDescent="0.2">
      <c r="A636">
        <v>635</v>
      </c>
      <c r="B636" s="3">
        <v>2</v>
      </c>
      <c r="C636" s="3" t="str">
        <f t="shared" si="19"/>
        <v>treatment</v>
      </c>
      <c r="D636" s="3">
        <v>6</v>
      </c>
      <c r="E636">
        <f t="shared" si="20"/>
        <v>1</v>
      </c>
    </row>
    <row r="637" spans="1:5" x14ac:dyDescent="0.2">
      <c r="A637">
        <v>636</v>
      </c>
      <c r="B637" s="3">
        <v>0</v>
      </c>
      <c r="C637" s="3" t="str">
        <f t="shared" si="19"/>
        <v>control</v>
      </c>
      <c r="D637" s="3">
        <v>6</v>
      </c>
      <c r="E637">
        <f t="shared" si="20"/>
        <v>1</v>
      </c>
    </row>
    <row r="638" spans="1:5" x14ac:dyDescent="0.2">
      <c r="A638">
        <v>637</v>
      </c>
      <c r="B638" s="3">
        <v>0</v>
      </c>
      <c r="C638" s="3" t="str">
        <f t="shared" si="19"/>
        <v>control</v>
      </c>
      <c r="D638" s="3">
        <v>2</v>
      </c>
      <c r="E638">
        <f t="shared" si="20"/>
        <v>0</v>
      </c>
    </row>
    <row r="639" spans="1:5" x14ac:dyDescent="0.2">
      <c r="A639">
        <v>638</v>
      </c>
      <c r="B639" s="3">
        <v>1</v>
      </c>
      <c r="C639" s="3" t="str">
        <f t="shared" si="19"/>
        <v>treatment</v>
      </c>
      <c r="D639" s="3">
        <v>5</v>
      </c>
      <c r="E639">
        <f t="shared" si="20"/>
        <v>0</v>
      </c>
    </row>
    <row r="640" spans="1:5" x14ac:dyDescent="0.2">
      <c r="A640">
        <v>639</v>
      </c>
      <c r="B640" s="3">
        <v>0</v>
      </c>
      <c r="C640" s="3" t="str">
        <f t="shared" si="19"/>
        <v>control</v>
      </c>
      <c r="D640" s="3">
        <v>5</v>
      </c>
      <c r="E640">
        <f t="shared" si="20"/>
        <v>0</v>
      </c>
    </row>
    <row r="641" spans="1:5" x14ac:dyDescent="0.2">
      <c r="A641">
        <v>640</v>
      </c>
      <c r="B641" s="3">
        <v>3</v>
      </c>
      <c r="C641" s="3" t="str">
        <f t="shared" si="19"/>
        <v>treatment</v>
      </c>
      <c r="D641" s="3">
        <v>8</v>
      </c>
      <c r="E641">
        <f t="shared" si="20"/>
        <v>1</v>
      </c>
    </row>
    <row r="642" spans="1:5" x14ac:dyDescent="0.2">
      <c r="A642">
        <v>641</v>
      </c>
      <c r="B642" s="3">
        <v>2</v>
      </c>
      <c r="C642" s="3" t="str">
        <f t="shared" si="19"/>
        <v>treatment</v>
      </c>
      <c r="D642" s="3">
        <v>8</v>
      </c>
      <c r="E642">
        <f t="shared" si="20"/>
        <v>1</v>
      </c>
    </row>
    <row r="643" spans="1:5" x14ac:dyDescent="0.2">
      <c r="A643">
        <v>642</v>
      </c>
      <c r="B643" s="3">
        <v>2</v>
      </c>
      <c r="C643" s="3" t="str">
        <f t="shared" ref="C643:C706" si="21">IF(B643&gt;0,"treatment","control")</f>
        <v>treatment</v>
      </c>
      <c r="D643" s="3">
        <v>7</v>
      </c>
      <c r="E643">
        <f t="shared" ref="E643:E706" si="22">IF(D643&gt;=6,1,0)</f>
        <v>1</v>
      </c>
    </row>
    <row r="644" spans="1:5" x14ac:dyDescent="0.2">
      <c r="A644">
        <v>643</v>
      </c>
      <c r="B644" s="3">
        <v>2</v>
      </c>
      <c r="C644" s="3" t="str">
        <f t="shared" si="21"/>
        <v>treatment</v>
      </c>
      <c r="D644" s="3">
        <v>8</v>
      </c>
      <c r="E644">
        <f t="shared" si="22"/>
        <v>1</v>
      </c>
    </row>
    <row r="645" spans="1:5" x14ac:dyDescent="0.2">
      <c r="A645">
        <v>644</v>
      </c>
      <c r="B645" s="3">
        <v>2</v>
      </c>
      <c r="C645" s="3" t="str">
        <f t="shared" si="21"/>
        <v>treatment</v>
      </c>
      <c r="D645" s="3">
        <v>5</v>
      </c>
      <c r="E645">
        <f t="shared" si="22"/>
        <v>0</v>
      </c>
    </row>
    <row r="646" spans="1:5" x14ac:dyDescent="0.2">
      <c r="A646">
        <v>645</v>
      </c>
      <c r="B646" s="3">
        <v>3</v>
      </c>
      <c r="C646" s="3" t="str">
        <f t="shared" si="21"/>
        <v>treatment</v>
      </c>
      <c r="D646" s="3">
        <v>9</v>
      </c>
      <c r="E646">
        <f t="shared" si="22"/>
        <v>1</v>
      </c>
    </row>
    <row r="647" spans="1:5" x14ac:dyDescent="0.2">
      <c r="A647">
        <v>646</v>
      </c>
      <c r="B647" s="3">
        <v>2</v>
      </c>
      <c r="C647" s="3" t="str">
        <f t="shared" si="21"/>
        <v>treatment</v>
      </c>
      <c r="D647" s="3">
        <v>6</v>
      </c>
      <c r="E647">
        <f t="shared" si="22"/>
        <v>1</v>
      </c>
    </row>
    <row r="648" spans="1:5" x14ac:dyDescent="0.2">
      <c r="A648">
        <v>647</v>
      </c>
      <c r="B648" s="3">
        <v>2</v>
      </c>
      <c r="C648" s="3" t="str">
        <f t="shared" si="21"/>
        <v>treatment</v>
      </c>
      <c r="D648" s="3">
        <v>5</v>
      </c>
      <c r="E648">
        <f t="shared" si="22"/>
        <v>0</v>
      </c>
    </row>
    <row r="649" spans="1:5" x14ac:dyDescent="0.2">
      <c r="A649">
        <v>648</v>
      </c>
      <c r="B649" s="3">
        <v>2</v>
      </c>
      <c r="C649" s="3" t="str">
        <f t="shared" si="21"/>
        <v>treatment</v>
      </c>
      <c r="D649" s="3">
        <v>6</v>
      </c>
      <c r="E649">
        <f t="shared" si="22"/>
        <v>1</v>
      </c>
    </row>
    <row r="650" spans="1:5" x14ac:dyDescent="0.2">
      <c r="A650">
        <v>649</v>
      </c>
      <c r="B650" s="3">
        <v>2</v>
      </c>
      <c r="C650" s="3" t="str">
        <f t="shared" si="21"/>
        <v>treatment</v>
      </c>
      <c r="D650" s="3">
        <v>6</v>
      </c>
      <c r="E650">
        <f t="shared" si="22"/>
        <v>1</v>
      </c>
    </row>
    <row r="651" spans="1:5" x14ac:dyDescent="0.2">
      <c r="A651">
        <v>650</v>
      </c>
      <c r="B651" s="3">
        <v>0</v>
      </c>
      <c r="C651" s="3" t="str">
        <f t="shared" si="21"/>
        <v>control</v>
      </c>
      <c r="D651" s="3">
        <v>4</v>
      </c>
      <c r="E651">
        <f t="shared" si="22"/>
        <v>0</v>
      </c>
    </row>
    <row r="652" spans="1:5" x14ac:dyDescent="0.2">
      <c r="A652">
        <v>651</v>
      </c>
      <c r="B652" s="3">
        <v>2</v>
      </c>
      <c r="C652" s="3" t="str">
        <f t="shared" si="21"/>
        <v>treatment</v>
      </c>
      <c r="D652" s="3">
        <v>7</v>
      </c>
      <c r="E652">
        <f t="shared" si="22"/>
        <v>1</v>
      </c>
    </row>
    <row r="653" spans="1:5" x14ac:dyDescent="0.2">
      <c r="A653">
        <v>652</v>
      </c>
      <c r="B653" s="3">
        <v>1</v>
      </c>
      <c r="C653" s="3" t="str">
        <f t="shared" si="21"/>
        <v>treatment</v>
      </c>
      <c r="D653" s="3">
        <v>4</v>
      </c>
      <c r="E653">
        <f t="shared" si="22"/>
        <v>0</v>
      </c>
    </row>
    <row r="654" spans="1:5" x14ac:dyDescent="0.2">
      <c r="A654">
        <v>653</v>
      </c>
      <c r="B654" s="3">
        <v>2</v>
      </c>
      <c r="C654" s="3" t="str">
        <f t="shared" si="21"/>
        <v>treatment</v>
      </c>
      <c r="D654" s="3">
        <v>7</v>
      </c>
      <c r="E654">
        <f t="shared" si="22"/>
        <v>1</v>
      </c>
    </row>
    <row r="655" spans="1:5" x14ac:dyDescent="0.2">
      <c r="A655">
        <v>654</v>
      </c>
      <c r="B655" s="3">
        <v>1</v>
      </c>
      <c r="C655" s="3" t="str">
        <f t="shared" si="21"/>
        <v>treatment</v>
      </c>
      <c r="D655" s="3">
        <v>6</v>
      </c>
      <c r="E655">
        <f t="shared" si="22"/>
        <v>1</v>
      </c>
    </row>
    <row r="656" spans="1:5" x14ac:dyDescent="0.2">
      <c r="A656">
        <v>655</v>
      </c>
      <c r="B656" s="3">
        <v>3</v>
      </c>
      <c r="C656" s="3" t="str">
        <f t="shared" si="21"/>
        <v>treatment</v>
      </c>
      <c r="D656" s="3">
        <v>8</v>
      </c>
      <c r="E656">
        <f t="shared" si="22"/>
        <v>1</v>
      </c>
    </row>
    <row r="657" spans="1:5" x14ac:dyDescent="0.2">
      <c r="A657">
        <v>656</v>
      </c>
      <c r="B657" s="3">
        <v>1</v>
      </c>
      <c r="C657" s="3" t="str">
        <f t="shared" si="21"/>
        <v>treatment</v>
      </c>
      <c r="D657" s="3">
        <v>6</v>
      </c>
      <c r="E657">
        <f t="shared" si="22"/>
        <v>1</v>
      </c>
    </row>
    <row r="658" spans="1:5" x14ac:dyDescent="0.2">
      <c r="A658">
        <v>657</v>
      </c>
      <c r="B658" s="3">
        <v>1</v>
      </c>
      <c r="C658" s="3" t="str">
        <f t="shared" si="21"/>
        <v>treatment</v>
      </c>
      <c r="D658" s="3">
        <v>5</v>
      </c>
      <c r="E658">
        <f t="shared" si="22"/>
        <v>0</v>
      </c>
    </row>
    <row r="659" spans="1:5" x14ac:dyDescent="0.2">
      <c r="A659">
        <v>658</v>
      </c>
      <c r="B659" s="3">
        <v>1</v>
      </c>
      <c r="C659" s="3" t="str">
        <f t="shared" si="21"/>
        <v>treatment</v>
      </c>
      <c r="D659" s="3">
        <v>7</v>
      </c>
      <c r="E659">
        <f t="shared" si="22"/>
        <v>1</v>
      </c>
    </row>
    <row r="660" spans="1:5" x14ac:dyDescent="0.2">
      <c r="A660">
        <v>659</v>
      </c>
      <c r="B660" s="3">
        <v>1</v>
      </c>
      <c r="C660" s="3" t="str">
        <f t="shared" si="21"/>
        <v>treatment</v>
      </c>
      <c r="D660" s="3">
        <v>6</v>
      </c>
      <c r="E660">
        <f t="shared" si="22"/>
        <v>1</v>
      </c>
    </row>
    <row r="661" spans="1:5" x14ac:dyDescent="0.2">
      <c r="A661">
        <v>660</v>
      </c>
      <c r="B661" s="3">
        <v>2</v>
      </c>
      <c r="C661" s="3" t="str">
        <f t="shared" si="21"/>
        <v>treatment</v>
      </c>
      <c r="D661" s="3">
        <v>5</v>
      </c>
      <c r="E661">
        <f t="shared" si="22"/>
        <v>0</v>
      </c>
    </row>
    <row r="662" spans="1:5" x14ac:dyDescent="0.2">
      <c r="A662">
        <v>661</v>
      </c>
      <c r="B662" s="3">
        <v>2</v>
      </c>
      <c r="C662" s="3" t="str">
        <f t="shared" si="21"/>
        <v>treatment</v>
      </c>
      <c r="D662" s="3">
        <v>7</v>
      </c>
      <c r="E662">
        <f t="shared" si="22"/>
        <v>1</v>
      </c>
    </row>
    <row r="663" spans="1:5" x14ac:dyDescent="0.2">
      <c r="A663">
        <v>662</v>
      </c>
      <c r="B663" s="3">
        <v>3</v>
      </c>
      <c r="C663" s="3" t="str">
        <f t="shared" si="21"/>
        <v>treatment</v>
      </c>
      <c r="D663" s="3">
        <v>8</v>
      </c>
      <c r="E663">
        <f t="shared" si="22"/>
        <v>1</v>
      </c>
    </row>
    <row r="664" spans="1:5" x14ac:dyDescent="0.2">
      <c r="A664">
        <v>663</v>
      </c>
      <c r="B664" s="3">
        <v>2</v>
      </c>
      <c r="C664" s="3" t="str">
        <f t="shared" si="21"/>
        <v>treatment</v>
      </c>
      <c r="D664" s="3">
        <v>6</v>
      </c>
      <c r="E664">
        <f t="shared" si="22"/>
        <v>1</v>
      </c>
    </row>
    <row r="665" spans="1:5" x14ac:dyDescent="0.2">
      <c r="A665">
        <v>664</v>
      </c>
      <c r="B665" s="3">
        <v>2</v>
      </c>
      <c r="C665" s="3" t="str">
        <f t="shared" si="21"/>
        <v>treatment</v>
      </c>
      <c r="D665" s="3">
        <v>4</v>
      </c>
      <c r="E665">
        <f t="shared" si="22"/>
        <v>0</v>
      </c>
    </row>
    <row r="666" spans="1:5" x14ac:dyDescent="0.2">
      <c r="A666">
        <v>665</v>
      </c>
      <c r="B666" s="3">
        <v>3</v>
      </c>
      <c r="C666" s="3" t="str">
        <f t="shared" si="21"/>
        <v>treatment</v>
      </c>
      <c r="D666" s="3">
        <v>8</v>
      </c>
      <c r="E666">
        <f t="shared" si="22"/>
        <v>1</v>
      </c>
    </row>
    <row r="667" spans="1:5" x14ac:dyDescent="0.2">
      <c r="A667">
        <v>666</v>
      </c>
      <c r="B667" s="3">
        <v>2</v>
      </c>
      <c r="C667" s="3" t="str">
        <f t="shared" si="21"/>
        <v>treatment</v>
      </c>
      <c r="D667" s="3">
        <v>8</v>
      </c>
      <c r="E667">
        <f t="shared" si="22"/>
        <v>1</v>
      </c>
    </row>
    <row r="668" spans="1:5" x14ac:dyDescent="0.2">
      <c r="A668">
        <v>667</v>
      </c>
      <c r="B668" s="3">
        <v>2</v>
      </c>
      <c r="C668" s="3" t="str">
        <f t="shared" si="21"/>
        <v>treatment</v>
      </c>
      <c r="D668" s="3">
        <v>6</v>
      </c>
      <c r="E668">
        <f t="shared" si="22"/>
        <v>1</v>
      </c>
    </row>
    <row r="669" spans="1:5" x14ac:dyDescent="0.2">
      <c r="A669">
        <v>668</v>
      </c>
      <c r="B669" s="3">
        <v>2</v>
      </c>
      <c r="C669" s="3" t="str">
        <f t="shared" si="21"/>
        <v>treatment</v>
      </c>
      <c r="D669" s="3">
        <v>6</v>
      </c>
      <c r="E669">
        <f t="shared" si="22"/>
        <v>1</v>
      </c>
    </row>
    <row r="670" spans="1:5" x14ac:dyDescent="0.2">
      <c r="A670">
        <v>669</v>
      </c>
      <c r="B670" s="3">
        <v>2</v>
      </c>
      <c r="C670" s="3" t="str">
        <f t="shared" si="21"/>
        <v>treatment</v>
      </c>
      <c r="D670" s="3">
        <v>5</v>
      </c>
      <c r="E670">
        <f t="shared" si="22"/>
        <v>0</v>
      </c>
    </row>
    <row r="671" spans="1:5" x14ac:dyDescent="0.2">
      <c r="A671">
        <v>670</v>
      </c>
      <c r="B671" s="3">
        <v>1</v>
      </c>
      <c r="C671" s="3" t="str">
        <f t="shared" si="21"/>
        <v>treatment</v>
      </c>
      <c r="D671" s="3">
        <v>4</v>
      </c>
      <c r="E671">
        <f t="shared" si="22"/>
        <v>0</v>
      </c>
    </row>
    <row r="672" spans="1:5" x14ac:dyDescent="0.2">
      <c r="A672">
        <v>671</v>
      </c>
      <c r="B672" s="3">
        <v>2</v>
      </c>
      <c r="C672" s="3" t="str">
        <f t="shared" si="21"/>
        <v>treatment</v>
      </c>
      <c r="D672" s="3">
        <v>6</v>
      </c>
      <c r="E672">
        <f t="shared" si="22"/>
        <v>1</v>
      </c>
    </row>
    <row r="673" spans="1:5" x14ac:dyDescent="0.2">
      <c r="A673">
        <v>672</v>
      </c>
      <c r="B673" s="3">
        <v>1</v>
      </c>
      <c r="C673" s="3" t="str">
        <f t="shared" si="21"/>
        <v>treatment</v>
      </c>
      <c r="D673" s="3">
        <v>6</v>
      </c>
      <c r="E673">
        <f t="shared" si="22"/>
        <v>1</v>
      </c>
    </row>
    <row r="674" spans="1:5" x14ac:dyDescent="0.2">
      <c r="A674">
        <v>673</v>
      </c>
      <c r="B674" s="3">
        <v>2</v>
      </c>
      <c r="C674" s="3" t="str">
        <f t="shared" si="21"/>
        <v>treatment</v>
      </c>
      <c r="D674" s="3">
        <v>6</v>
      </c>
      <c r="E674">
        <f t="shared" si="22"/>
        <v>1</v>
      </c>
    </row>
    <row r="675" spans="1:5" x14ac:dyDescent="0.2">
      <c r="A675">
        <v>674</v>
      </c>
      <c r="B675" s="3">
        <v>2</v>
      </c>
      <c r="C675" s="3" t="str">
        <f t="shared" si="21"/>
        <v>treatment</v>
      </c>
      <c r="D675" s="3">
        <v>6</v>
      </c>
      <c r="E675">
        <f t="shared" si="22"/>
        <v>1</v>
      </c>
    </row>
    <row r="676" spans="1:5" x14ac:dyDescent="0.2">
      <c r="A676">
        <v>675</v>
      </c>
      <c r="B676" s="3">
        <v>1</v>
      </c>
      <c r="C676" s="3" t="str">
        <f t="shared" si="21"/>
        <v>treatment</v>
      </c>
      <c r="D676" s="3">
        <v>6</v>
      </c>
      <c r="E676">
        <f t="shared" si="22"/>
        <v>1</v>
      </c>
    </row>
    <row r="677" spans="1:5" x14ac:dyDescent="0.2">
      <c r="A677">
        <v>676</v>
      </c>
      <c r="B677" s="3">
        <v>2</v>
      </c>
      <c r="C677" s="3" t="str">
        <f t="shared" si="21"/>
        <v>treatment</v>
      </c>
      <c r="D677" s="3">
        <v>6</v>
      </c>
      <c r="E677">
        <f t="shared" si="22"/>
        <v>1</v>
      </c>
    </row>
    <row r="678" spans="1:5" x14ac:dyDescent="0.2">
      <c r="A678">
        <v>677</v>
      </c>
      <c r="B678" s="3">
        <v>3</v>
      </c>
      <c r="C678" s="3" t="str">
        <f t="shared" si="21"/>
        <v>treatment</v>
      </c>
      <c r="D678" s="3">
        <v>4</v>
      </c>
      <c r="E678">
        <f t="shared" si="22"/>
        <v>0</v>
      </c>
    </row>
    <row r="679" spans="1:5" x14ac:dyDescent="0.2">
      <c r="A679">
        <v>678</v>
      </c>
      <c r="B679" s="3">
        <v>1</v>
      </c>
      <c r="C679" s="3" t="str">
        <f t="shared" si="21"/>
        <v>treatment</v>
      </c>
      <c r="D679" s="3">
        <v>5</v>
      </c>
      <c r="E679">
        <f t="shared" si="22"/>
        <v>0</v>
      </c>
    </row>
    <row r="680" spans="1:5" x14ac:dyDescent="0.2">
      <c r="A680">
        <v>679</v>
      </c>
      <c r="B680" s="3">
        <v>3</v>
      </c>
      <c r="C680" s="3" t="str">
        <f t="shared" si="21"/>
        <v>treatment</v>
      </c>
      <c r="D680" s="3">
        <v>8</v>
      </c>
      <c r="E680">
        <f t="shared" si="22"/>
        <v>1</v>
      </c>
    </row>
    <row r="681" spans="1:5" x14ac:dyDescent="0.2">
      <c r="A681">
        <v>680</v>
      </c>
      <c r="B681" s="3">
        <v>2</v>
      </c>
      <c r="C681" s="3" t="str">
        <f t="shared" si="21"/>
        <v>treatment</v>
      </c>
      <c r="D681" s="3">
        <v>5</v>
      </c>
      <c r="E681">
        <f t="shared" si="22"/>
        <v>0</v>
      </c>
    </row>
    <row r="682" spans="1:5" x14ac:dyDescent="0.2">
      <c r="A682">
        <v>681</v>
      </c>
      <c r="B682" s="3">
        <v>1</v>
      </c>
      <c r="C682" s="3" t="str">
        <f t="shared" si="21"/>
        <v>treatment</v>
      </c>
      <c r="D682" s="3">
        <v>6</v>
      </c>
      <c r="E682">
        <f t="shared" si="22"/>
        <v>1</v>
      </c>
    </row>
    <row r="683" spans="1:5" x14ac:dyDescent="0.2">
      <c r="A683">
        <v>682</v>
      </c>
      <c r="B683" s="3">
        <v>1</v>
      </c>
      <c r="C683" s="3" t="str">
        <f t="shared" si="21"/>
        <v>treatment</v>
      </c>
      <c r="D683" s="3">
        <v>5</v>
      </c>
      <c r="E683">
        <f t="shared" si="22"/>
        <v>0</v>
      </c>
    </row>
    <row r="684" spans="1:5" x14ac:dyDescent="0.2">
      <c r="A684">
        <v>683</v>
      </c>
      <c r="B684" s="3">
        <v>2</v>
      </c>
      <c r="C684" s="3" t="str">
        <f t="shared" si="21"/>
        <v>treatment</v>
      </c>
      <c r="D684" s="3">
        <v>6</v>
      </c>
      <c r="E684">
        <f t="shared" si="22"/>
        <v>1</v>
      </c>
    </row>
    <row r="685" spans="1:5" x14ac:dyDescent="0.2">
      <c r="A685">
        <v>684</v>
      </c>
      <c r="B685" s="3">
        <v>3</v>
      </c>
      <c r="C685" s="3" t="str">
        <f t="shared" si="21"/>
        <v>treatment</v>
      </c>
      <c r="D685" s="3">
        <v>9</v>
      </c>
      <c r="E685">
        <f t="shared" si="22"/>
        <v>1</v>
      </c>
    </row>
    <row r="686" spans="1:5" x14ac:dyDescent="0.2">
      <c r="A686">
        <v>685</v>
      </c>
      <c r="B686" s="3">
        <v>2</v>
      </c>
      <c r="C686" s="3" t="str">
        <f t="shared" si="21"/>
        <v>treatment</v>
      </c>
      <c r="D686" s="3">
        <v>7</v>
      </c>
      <c r="E686">
        <f t="shared" si="22"/>
        <v>1</v>
      </c>
    </row>
    <row r="687" spans="1:5" x14ac:dyDescent="0.2">
      <c r="A687">
        <v>686</v>
      </c>
      <c r="B687" s="3">
        <v>2</v>
      </c>
      <c r="C687" s="3" t="str">
        <f t="shared" si="21"/>
        <v>treatment</v>
      </c>
      <c r="D687" s="3">
        <v>7</v>
      </c>
      <c r="E687">
        <f t="shared" si="22"/>
        <v>1</v>
      </c>
    </row>
    <row r="688" spans="1:5" x14ac:dyDescent="0.2">
      <c r="A688">
        <v>687</v>
      </c>
      <c r="B688" s="3">
        <v>2</v>
      </c>
      <c r="C688" s="3" t="str">
        <f t="shared" si="21"/>
        <v>treatment</v>
      </c>
      <c r="D688" s="3">
        <v>7</v>
      </c>
      <c r="E688">
        <f t="shared" si="22"/>
        <v>1</v>
      </c>
    </row>
    <row r="689" spans="1:5" x14ac:dyDescent="0.2">
      <c r="A689">
        <v>688</v>
      </c>
      <c r="B689" s="3">
        <v>2</v>
      </c>
      <c r="C689" s="3" t="str">
        <f t="shared" si="21"/>
        <v>treatment</v>
      </c>
      <c r="D689" s="3">
        <v>7</v>
      </c>
      <c r="E689">
        <f t="shared" si="22"/>
        <v>1</v>
      </c>
    </row>
    <row r="690" spans="1:5" x14ac:dyDescent="0.2">
      <c r="A690">
        <v>689</v>
      </c>
      <c r="B690" s="3">
        <v>2</v>
      </c>
      <c r="C690" s="3" t="str">
        <f t="shared" si="21"/>
        <v>treatment</v>
      </c>
      <c r="D690" s="3">
        <v>8</v>
      </c>
      <c r="E690">
        <f t="shared" si="22"/>
        <v>1</v>
      </c>
    </row>
    <row r="691" spans="1:5" x14ac:dyDescent="0.2">
      <c r="A691">
        <v>690</v>
      </c>
      <c r="B691" s="3">
        <v>2</v>
      </c>
      <c r="C691" s="3" t="str">
        <f t="shared" si="21"/>
        <v>treatment</v>
      </c>
      <c r="D691" s="3">
        <v>6</v>
      </c>
      <c r="E691">
        <f t="shared" si="22"/>
        <v>1</v>
      </c>
    </row>
    <row r="692" spans="1:5" x14ac:dyDescent="0.2">
      <c r="A692">
        <v>691</v>
      </c>
      <c r="B692" s="3">
        <v>2</v>
      </c>
      <c r="C692" s="3" t="str">
        <f t="shared" si="21"/>
        <v>treatment</v>
      </c>
      <c r="D692" s="3">
        <v>6</v>
      </c>
      <c r="E692">
        <f t="shared" si="22"/>
        <v>1</v>
      </c>
    </row>
    <row r="693" spans="1:5" x14ac:dyDescent="0.2">
      <c r="A693">
        <v>692</v>
      </c>
      <c r="B693" s="3">
        <v>3</v>
      </c>
      <c r="C693" s="3" t="str">
        <f t="shared" si="21"/>
        <v>treatment</v>
      </c>
      <c r="D693" s="3">
        <v>10</v>
      </c>
      <c r="E693">
        <f t="shared" si="22"/>
        <v>1</v>
      </c>
    </row>
    <row r="694" spans="1:5" x14ac:dyDescent="0.2">
      <c r="A694">
        <v>693</v>
      </c>
      <c r="B694" s="3">
        <v>2</v>
      </c>
      <c r="C694" s="3" t="str">
        <f t="shared" si="21"/>
        <v>treatment</v>
      </c>
      <c r="D694" s="3">
        <v>7</v>
      </c>
      <c r="E694">
        <f t="shared" si="22"/>
        <v>1</v>
      </c>
    </row>
    <row r="695" spans="1:5" x14ac:dyDescent="0.2">
      <c r="A695">
        <v>694</v>
      </c>
      <c r="B695" s="3">
        <v>1</v>
      </c>
      <c r="C695" s="3" t="str">
        <f t="shared" si="21"/>
        <v>treatment</v>
      </c>
      <c r="D695" s="3">
        <v>5</v>
      </c>
      <c r="E695">
        <f t="shared" si="22"/>
        <v>0</v>
      </c>
    </row>
    <row r="696" spans="1:5" x14ac:dyDescent="0.2">
      <c r="A696">
        <v>695</v>
      </c>
      <c r="B696" s="3">
        <v>2</v>
      </c>
      <c r="C696" s="3" t="str">
        <f t="shared" si="21"/>
        <v>treatment</v>
      </c>
      <c r="D696" s="3">
        <v>5</v>
      </c>
      <c r="E696">
        <f t="shared" si="22"/>
        <v>0</v>
      </c>
    </row>
    <row r="697" spans="1:5" x14ac:dyDescent="0.2">
      <c r="A697">
        <v>696</v>
      </c>
      <c r="B697" s="3">
        <v>2</v>
      </c>
      <c r="C697" s="3" t="str">
        <f t="shared" si="21"/>
        <v>treatment</v>
      </c>
      <c r="D697" s="3">
        <v>6</v>
      </c>
      <c r="E697">
        <f t="shared" si="22"/>
        <v>1</v>
      </c>
    </row>
    <row r="698" spans="1:5" x14ac:dyDescent="0.2">
      <c r="A698">
        <v>697</v>
      </c>
      <c r="B698" s="3">
        <v>1</v>
      </c>
      <c r="C698" s="3" t="str">
        <f t="shared" si="21"/>
        <v>treatment</v>
      </c>
      <c r="D698" s="3">
        <v>5</v>
      </c>
      <c r="E698">
        <f t="shared" si="22"/>
        <v>0</v>
      </c>
    </row>
    <row r="699" spans="1:5" x14ac:dyDescent="0.2">
      <c r="A699">
        <v>698</v>
      </c>
      <c r="B699" s="3">
        <v>1</v>
      </c>
      <c r="C699" s="3" t="str">
        <f t="shared" si="21"/>
        <v>treatment</v>
      </c>
      <c r="D699" s="3">
        <v>5</v>
      </c>
      <c r="E699">
        <f t="shared" si="22"/>
        <v>0</v>
      </c>
    </row>
    <row r="700" spans="1:5" x14ac:dyDescent="0.2">
      <c r="A700">
        <v>699</v>
      </c>
      <c r="B700" s="3">
        <v>1</v>
      </c>
      <c r="C700" s="3" t="str">
        <f t="shared" si="21"/>
        <v>treatment</v>
      </c>
      <c r="D700" s="3">
        <v>5</v>
      </c>
      <c r="E700">
        <f t="shared" si="22"/>
        <v>0</v>
      </c>
    </row>
    <row r="701" spans="1:5" x14ac:dyDescent="0.2">
      <c r="A701">
        <v>700</v>
      </c>
      <c r="B701" s="3">
        <v>2</v>
      </c>
      <c r="C701" s="3" t="str">
        <f t="shared" si="21"/>
        <v>treatment</v>
      </c>
      <c r="D701" s="3">
        <v>7</v>
      </c>
      <c r="E701">
        <f t="shared" si="22"/>
        <v>1</v>
      </c>
    </row>
    <row r="702" spans="1:5" x14ac:dyDescent="0.2">
      <c r="A702">
        <v>701</v>
      </c>
      <c r="B702" s="3">
        <v>3</v>
      </c>
      <c r="C702" s="3" t="str">
        <f t="shared" si="21"/>
        <v>treatment</v>
      </c>
      <c r="D702" s="3">
        <v>8</v>
      </c>
      <c r="E702">
        <f t="shared" si="22"/>
        <v>1</v>
      </c>
    </row>
    <row r="703" spans="1:5" x14ac:dyDescent="0.2">
      <c r="A703">
        <v>702</v>
      </c>
      <c r="B703" s="3">
        <v>2</v>
      </c>
      <c r="C703" s="3" t="str">
        <f t="shared" si="21"/>
        <v>treatment</v>
      </c>
      <c r="D703" s="3">
        <v>7</v>
      </c>
      <c r="E703">
        <f t="shared" si="22"/>
        <v>1</v>
      </c>
    </row>
    <row r="704" spans="1:5" x14ac:dyDescent="0.2">
      <c r="A704">
        <v>703</v>
      </c>
      <c r="B704" s="3">
        <v>3</v>
      </c>
      <c r="C704" s="3" t="str">
        <f t="shared" si="21"/>
        <v>treatment</v>
      </c>
      <c r="D704" s="3">
        <v>8</v>
      </c>
      <c r="E704">
        <f t="shared" si="22"/>
        <v>1</v>
      </c>
    </row>
    <row r="705" spans="1:5" x14ac:dyDescent="0.2">
      <c r="A705">
        <v>704</v>
      </c>
      <c r="B705" s="3">
        <v>2</v>
      </c>
      <c r="C705" s="3" t="str">
        <f t="shared" si="21"/>
        <v>treatment</v>
      </c>
      <c r="D705" s="3">
        <v>5</v>
      </c>
      <c r="E705">
        <f t="shared" si="22"/>
        <v>0</v>
      </c>
    </row>
    <row r="706" spans="1:5" x14ac:dyDescent="0.2">
      <c r="A706">
        <v>705</v>
      </c>
      <c r="B706" s="3">
        <v>2</v>
      </c>
      <c r="C706" s="3" t="str">
        <f t="shared" si="21"/>
        <v>treatment</v>
      </c>
      <c r="D706" s="3">
        <v>7</v>
      </c>
      <c r="E706">
        <f t="shared" si="22"/>
        <v>1</v>
      </c>
    </row>
    <row r="707" spans="1:5" x14ac:dyDescent="0.2">
      <c r="A707">
        <v>706</v>
      </c>
      <c r="B707" s="3">
        <v>0</v>
      </c>
      <c r="C707" s="3" t="str">
        <f t="shared" ref="C707:C770" si="23">IF(B707&gt;0,"treatment","control")</f>
        <v>control</v>
      </c>
      <c r="D707" s="3">
        <v>4</v>
      </c>
      <c r="E707">
        <f t="shared" ref="E707:E770" si="24">IF(D707&gt;=6,1,0)</f>
        <v>0</v>
      </c>
    </row>
    <row r="708" spans="1:5" x14ac:dyDescent="0.2">
      <c r="A708">
        <v>707</v>
      </c>
      <c r="B708" s="3">
        <v>2</v>
      </c>
      <c r="C708" s="3" t="str">
        <f t="shared" si="23"/>
        <v>treatment</v>
      </c>
      <c r="D708" s="3">
        <v>7</v>
      </c>
      <c r="E708">
        <f t="shared" si="24"/>
        <v>1</v>
      </c>
    </row>
    <row r="709" spans="1:5" x14ac:dyDescent="0.2">
      <c r="A709">
        <v>708</v>
      </c>
      <c r="B709" s="3">
        <v>2</v>
      </c>
      <c r="C709" s="3" t="str">
        <f t="shared" si="23"/>
        <v>treatment</v>
      </c>
      <c r="D709" s="3">
        <v>8</v>
      </c>
      <c r="E709">
        <f t="shared" si="24"/>
        <v>1</v>
      </c>
    </row>
    <row r="710" spans="1:5" x14ac:dyDescent="0.2">
      <c r="A710">
        <v>709</v>
      </c>
      <c r="B710" s="3">
        <v>2</v>
      </c>
      <c r="C710" s="3" t="str">
        <f t="shared" si="23"/>
        <v>treatment</v>
      </c>
      <c r="D710" s="3">
        <v>7</v>
      </c>
      <c r="E710">
        <f t="shared" si="24"/>
        <v>1</v>
      </c>
    </row>
    <row r="711" spans="1:5" x14ac:dyDescent="0.2">
      <c r="A711">
        <v>710</v>
      </c>
      <c r="B711" s="3">
        <v>1</v>
      </c>
      <c r="C711" s="3" t="str">
        <f t="shared" si="23"/>
        <v>treatment</v>
      </c>
      <c r="D711" s="3">
        <v>5</v>
      </c>
      <c r="E711">
        <f t="shared" si="24"/>
        <v>0</v>
      </c>
    </row>
    <row r="712" spans="1:5" x14ac:dyDescent="0.2">
      <c r="A712">
        <v>711</v>
      </c>
      <c r="B712" s="3">
        <v>0</v>
      </c>
      <c r="C712" s="3" t="str">
        <f t="shared" si="23"/>
        <v>control</v>
      </c>
      <c r="D712" s="3">
        <v>3</v>
      </c>
      <c r="E712">
        <f t="shared" si="24"/>
        <v>0</v>
      </c>
    </row>
    <row r="713" spans="1:5" x14ac:dyDescent="0.2">
      <c r="A713">
        <v>712</v>
      </c>
      <c r="B713" s="3">
        <v>1</v>
      </c>
      <c r="C713" s="3" t="str">
        <f t="shared" si="23"/>
        <v>treatment</v>
      </c>
      <c r="D713" s="3">
        <v>4</v>
      </c>
      <c r="E713">
        <f t="shared" si="24"/>
        <v>0</v>
      </c>
    </row>
    <row r="714" spans="1:5" x14ac:dyDescent="0.2">
      <c r="A714">
        <v>713</v>
      </c>
      <c r="B714" s="3">
        <v>2</v>
      </c>
      <c r="C714" s="3" t="str">
        <f t="shared" si="23"/>
        <v>treatment</v>
      </c>
      <c r="D714" s="3">
        <v>8</v>
      </c>
      <c r="E714">
        <f t="shared" si="24"/>
        <v>1</v>
      </c>
    </row>
    <row r="715" spans="1:5" x14ac:dyDescent="0.2">
      <c r="A715">
        <v>714</v>
      </c>
      <c r="B715" s="3">
        <v>2</v>
      </c>
      <c r="C715" s="3" t="str">
        <f t="shared" si="23"/>
        <v>treatment</v>
      </c>
      <c r="D715" s="3">
        <v>4</v>
      </c>
      <c r="E715">
        <f t="shared" si="24"/>
        <v>0</v>
      </c>
    </row>
    <row r="716" spans="1:5" x14ac:dyDescent="0.2">
      <c r="A716">
        <v>715</v>
      </c>
      <c r="B716" s="3">
        <v>2</v>
      </c>
      <c r="C716" s="3" t="str">
        <f t="shared" si="23"/>
        <v>treatment</v>
      </c>
      <c r="D716" s="3">
        <v>6</v>
      </c>
      <c r="E716">
        <f t="shared" si="24"/>
        <v>1</v>
      </c>
    </row>
    <row r="717" spans="1:5" x14ac:dyDescent="0.2">
      <c r="A717">
        <v>716</v>
      </c>
      <c r="B717" s="3">
        <v>2</v>
      </c>
      <c r="C717" s="3" t="str">
        <f t="shared" si="23"/>
        <v>treatment</v>
      </c>
      <c r="D717" s="3">
        <v>6</v>
      </c>
      <c r="E717">
        <f t="shared" si="24"/>
        <v>1</v>
      </c>
    </row>
    <row r="718" spans="1:5" x14ac:dyDescent="0.2">
      <c r="A718">
        <v>717</v>
      </c>
      <c r="B718" s="3">
        <v>2</v>
      </c>
      <c r="C718" s="3" t="str">
        <f t="shared" si="23"/>
        <v>treatment</v>
      </c>
      <c r="D718" s="3">
        <v>7</v>
      </c>
      <c r="E718">
        <f t="shared" si="24"/>
        <v>1</v>
      </c>
    </row>
    <row r="719" spans="1:5" x14ac:dyDescent="0.2">
      <c r="A719">
        <v>718</v>
      </c>
      <c r="B719" s="3">
        <v>2</v>
      </c>
      <c r="C719" s="3" t="str">
        <f t="shared" si="23"/>
        <v>treatment</v>
      </c>
      <c r="D719" s="3">
        <v>5</v>
      </c>
      <c r="E719">
        <f t="shared" si="24"/>
        <v>0</v>
      </c>
    </row>
    <row r="720" spans="1:5" x14ac:dyDescent="0.2">
      <c r="A720">
        <v>719</v>
      </c>
      <c r="B720" s="3">
        <v>3</v>
      </c>
      <c r="C720" s="3" t="str">
        <f t="shared" si="23"/>
        <v>treatment</v>
      </c>
      <c r="D720" s="3">
        <v>7</v>
      </c>
      <c r="E720">
        <f t="shared" si="24"/>
        <v>1</v>
      </c>
    </row>
    <row r="721" spans="1:5" x14ac:dyDescent="0.2">
      <c r="A721">
        <v>720</v>
      </c>
      <c r="B721" s="3">
        <v>1</v>
      </c>
      <c r="C721" s="3" t="str">
        <f t="shared" si="23"/>
        <v>treatment</v>
      </c>
      <c r="D721" s="3">
        <v>5</v>
      </c>
      <c r="E721">
        <f t="shared" si="24"/>
        <v>0</v>
      </c>
    </row>
    <row r="722" spans="1:5" x14ac:dyDescent="0.2">
      <c r="A722">
        <v>721</v>
      </c>
      <c r="B722" s="3">
        <v>2</v>
      </c>
      <c r="C722" s="3" t="str">
        <f t="shared" si="23"/>
        <v>treatment</v>
      </c>
      <c r="D722" s="3">
        <v>8</v>
      </c>
      <c r="E722">
        <f t="shared" si="24"/>
        <v>1</v>
      </c>
    </row>
    <row r="723" spans="1:5" x14ac:dyDescent="0.2">
      <c r="A723">
        <v>722</v>
      </c>
      <c r="B723" s="3">
        <v>2</v>
      </c>
      <c r="C723" s="3" t="str">
        <f t="shared" si="23"/>
        <v>treatment</v>
      </c>
      <c r="D723" s="3">
        <v>6</v>
      </c>
      <c r="E723">
        <f t="shared" si="24"/>
        <v>1</v>
      </c>
    </row>
    <row r="724" spans="1:5" x14ac:dyDescent="0.2">
      <c r="A724">
        <v>723</v>
      </c>
      <c r="B724" s="3">
        <v>2</v>
      </c>
      <c r="C724" s="3" t="str">
        <f t="shared" si="23"/>
        <v>treatment</v>
      </c>
      <c r="D724" s="3">
        <v>4</v>
      </c>
      <c r="E724">
        <f t="shared" si="24"/>
        <v>0</v>
      </c>
    </row>
    <row r="725" spans="1:5" x14ac:dyDescent="0.2">
      <c r="A725">
        <v>724</v>
      </c>
      <c r="B725" s="3">
        <v>1</v>
      </c>
      <c r="C725" s="3" t="str">
        <f t="shared" si="23"/>
        <v>treatment</v>
      </c>
      <c r="D725" s="3">
        <v>4</v>
      </c>
      <c r="E725">
        <f t="shared" si="24"/>
        <v>0</v>
      </c>
    </row>
    <row r="726" spans="1:5" x14ac:dyDescent="0.2">
      <c r="A726">
        <v>725</v>
      </c>
      <c r="B726" s="3">
        <v>3</v>
      </c>
      <c r="C726" s="3" t="str">
        <f t="shared" si="23"/>
        <v>treatment</v>
      </c>
      <c r="D726" s="3">
        <v>9</v>
      </c>
      <c r="E726">
        <f t="shared" si="24"/>
        <v>1</v>
      </c>
    </row>
    <row r="727" spans="1:5" x14ac:dyDescent="0.2">
      <c r="A727">
        <v>726</v>
      </c>
      <c r="B727" s="3">
        <v>2</v>
      </c>
      <c r="C727" s="3" t="str">
        <f t="shared" si="23"/>
        <v>treatment</v>
      </c>
      <c r="D727" s="3">
        <v>4</v>
      </c>
      <c r="E727">
        <f t="shared" si="24"/>
        <v>0</v>
      </c>
    </row>
    <row r="728" spans="1:5" x14ac:dyDescent="0.2">
      <c r="A728">
        <v>727</v>
      </c>
      <c r="B728" s="3">
        <v>2</v>
      </c>
      <c r="C728" s="3" t="str">
        <f t="shared" si="23"/>
        <v>treatment</v>
      </c>
      <c r="D728" s="3">
        <v>6</v>
      </c>
      <c r="E728">
        <f t="shared" si="24"/>
        <v>1</v>
      </c>
    </row>
    <row r="729" spans="1:5" x14ac:dyDescent="0.2">
      <c r="A729">
        <v>728</v>
      </c>
      <c r="B729" s="3">
        <v>2</v>
      </c>
      <c r="C729" s="3" t="str">
        <f t="shared" si="23"/>
        <v>treatment</v>
      </c>
      <c r="D729" s="3">
        <v>7</v>
      </c>
      <c r="E729">
        <f t="shared" si="24"/>
        <v>1</v>
      </c>
    </row>
    <row r="730" spans="1:5" x14ac:dyDescent="0.2">
      <c r="A730">
        <v>729</v>
      </c>
      <c r="B730" s="3">
        <v>3</v>
      </c>
      <c r="C730" s="3" t="str">
        <f t="shared" si="23"/>
        <v>treatment</v>
      </c>
      <c r="D730" s="3">
        <v>5</v>
      </c>
      <c r="E730">
        <f t="shared" si="24"/>
        <v>0</v>
      </c>
    </row>
    <row r="731" spans="1:5" x14ac:dyDescent="0.2">
      <c r="A731">
        <v>730</v>
      </c>
      <c r="B731" s="3">
        <v>2</v>
      </c>
      <c r="C731" s="3" t="str">
        <f t="shared" si="23"/>
        <v>treatment</v>
      </c>
      <c r="D731" s="3">
        <v>4</v>
      </c>
      <c r="E731">
        <f t="shared" si="24"/>
        <v>0</v>
      </c>
    </row>
    <row r="732" spans="1:5" x14ac:dyDescent="0.2">
      <c r="A732">
        <v>731</v>
      </c>
      <c r="B732" s="3">
        <v>2</v>
      </c>
      <c r="C732" s="3" t="str">
        <f t="shared" si="23"/>
        <v>treatment</v>
      </c>
      <c r="D732" s="3">
        <v>8</v>
      </c>
      <c r="E732">
        <f t="shared" si="24"/>
        <v>1</v>
      </c>
    </row>
    <row r="733" spans="1:5" x14ac:dyDescent="0.2">
      <c r="A733">
        <v>732</v>
      </c>
      <c r="B733" s="3">
        <v>2</v>
      </c>
      <c r="C733" s="3" t="str">
        <f t="shared" si="23"/>
        <v>treatment</v>
      </c>
      <c r="D733" s="3">
        <v>7</v>
      </c>
      <c r="E733">
        <f t="shared" si="24"/>
        <v>1</v>
      </c>
    </row>
    <row r="734" spans="1:5" x14ac:dyDescent="0.2">
      <c r="A734">
        <v>733</v>
      </c>
      <c r="B734" s="3">
        <v>2</v>
      </c>
      <c r="C734" s="3" t="str">
        <f t="shared" si="23"/>
        <v>treatment</v>
      </c>
      <c r="D734" s="3">
        <v>7</v>
      </c>
      <c r="E734">
        <f t="shared" si="24"/>
        <v>1</v>
      </c>
    </row>
    <row r="735" spans="1:5" x14ac:dyDescent="0.2">
      <c r="A735">
        <v>734</v>
      </c>
      <c r="B735" s="3">
        <v>1</v>
      </c>
      <c r="C735" s="3" t="str">
        <f t="shared" si="23"/>
        <v>treatment</v>
      </c>
      <c r="D735" s="3">
        <v>5</v>
      </c>
      <c r="E735">
        <f t="shared" si="24"/>
        <v>0</v>
      </c>
    </row>
    <row r="736" spans="1:5" x14ac:dyDescent="0.2">
      <c r="A736">
        <v>735</v>
      </c>
      <c r="B736" s="3">
        <v>1</v>
      </c>
      <c r="C736" s="3" t="str">
        <f t="shared" si="23"/>
        <v>treatment</v>
      </c>
      <c r="D736" s="3">
        <v>5</v>
      </c>
      <c r="E736">
        <f t="shared" si="24"/>
        <v>0</v>
      </c>
    </row>
    <row r="737" spans="1:5" x14ac:dyDescent="0.2">
      <c r="A737">
        <v>736</v>
      </c>
      <c r="B737" s="3">
        <v>2</v>
      </c>
      <c r="C737" s="3" t="str">
        <f t="shared" si="23"/>
        <v>treatment</v>
      </c>
      <c r="D737" s="3">
        <v>7</v>
      </c>
      <c r="E737">
        <f t="shared" si="24"/>
        <v>1</v>
      </c>
    </row>
    <row r="738" spans="1:5" x14ac:dyDescent="0.2">
      <c r="A738">
        <v>737</v>
      </c>
      <c r="B738" s="3">
        <v>2</v>
      </c>
      <c r="C738" s="3" t="str">
        <f t="shared" si="23"/>
        <v>treatment</v>
      </c>
      <c r="D738" s="3">
        <v>3</v>
      </c>
      <c r="E738">
        <f t="shared" si="24"/>
        <v>0</v>
      </c>
    </row>
    <row r="739" spans="1:5" x14ac:dyDescent="0.2">
      <c r="A739">
        <v>738</v>
      </c>
      <c r="B739" s="3">
        <v>3</v>
      </c>
      <c r="C739" s="3" t="str">
        <f t="shared" si="23"/>
        <v>treatment</v>
      </c>
      <c r="D739" s="3">
        <v>8</v>
      </c>
      <c r="E739">
        <f t="shared" si="24"/>
        <v>1</v>
      </c>
    </row>
    <row r="740" spans="1:5" x14ac:dyDescent="0.2">
      <c r="A740">
        <v>739</v>
      </c>
      <c r="B740" s="3">
        <v>0</v>
      </c>
      <c r="C740" s="3" t="str">
        <f t="shared" si="23"/>
        <v>control</v>
      </c>
      <c r="D740" s="3">
        <v>5</v>
      </c>
      <c r="E740">
        <f t="shared" si="24"/>
        <v>0</v>
      </c>
    </row>
    <row r="741" spans="1:5" x14ac:dyDescent="0.2">
      <c r="A741">
        <v>740</v>
      </c>
      <c r="B741" s="3">
        <v>2</v>
      </c>
      <c r="C741" s="3" t="str">
        <f t="shared" si="23"/>
        <v>treatment</v>
      </c>
      <c r="D741" s="3">
        <v>7</v>
      </c>
      <c r="E741">
        <f t="shared" si="24"/>
        <v>1</v>
      </c>
    </row>
    <row r="742" spans="1:5" x14ac:dyDescent="0.2">
      <c r="A742">
        <v>741</v>
      </c>
      <c r="B742" s="3">
        <v>2</v>
      </c>
      <c r="C742" s="3" t="str">
        <f t="shared" si="23"/>
        <v>treatment</v>
      </c>
      <c r="D742" s="3">
        <v>5</v>
      </c>
      <c r="E742">
        <f t="shared" si="24"/>
        <v>0</v>
      </c>
    </row>
    <row r="743" spans="1:5" x14ac:dyDescent="0.2">
      <c r="A743">
        <v>742</v>
      </c>
      <c r="B743" s="3">
        <v>1</v>
      </c>
      <c r="C743" s="3" t="str">
        <f t="shared" si="23"/>
        <v>treatment</v>
      </c>
      <c r="D743" s="3">
        <v>6</v>
      </c>
      <c r="E743">
        <f t="shared" si="24"/>
        <v>1</v>
      </c>
    </row>
    <row r="744" spans="1:5" x14ac:dyDescent="0.2">
      <c r="A744">
        <v>743</v>
      </c>
      <c r="B744" s="3">
        <v>2</v>
      </c>
      <c r="C744" s="3" t="str">
        <f t="shared" si="23"/>
        <v>treatment</v>
      </c>
      <c r="D744" s="3">
        <v>7</v>
      </c>
      <c r="E744">
        <f t="shared" si="24"/>
        <v>1</v>
      </c>
    </row>
    <row r="745" spans="1:5" x14ac:dyDescent="0.2">
      <c r="A745">
        <v>744</v>
      </c>
      <c r="B745" s="3">
        <v>2</v>
      </c>
      <c r="C745" s="3" t="str">
        <f t="shared" si="23"/>
        <v>treatment</v>
      </c>
      <c r="D745" s="3">
        <v>5</v>
      </c>
      <c r="E745">
        <f t="shared" si="24"/>
        <v>0</v>
      </c>
    </row>
    <row r="746" spans="1:5" x14ac:dyDescent="0.2">
      <c r="A746">
        <v>745</v>
      </c>
      <c r="B746" s="3">
        <v>2</v>
      </c>
      <c r="C746" s="3" t="str">
        <f t="shared" si="23"/>
        <v>treatment</v>
      </c>
      <c r="D746" s="3">
        <v>8</v>
      </c>
      <c r="E746">
        <f t="shared" si="24"/>
        <v>1</v>
      </c>
    </row>
    <row r="747" spans="1:5" x14ac:dyDescent="0.2">
      <c r="A747">
        <v>746</v>
      </c>
      <c r="B747" s="3">
        <v>2</v>
      </c>
      <c r="C747" s="3" t="str">
        <f t="shared" si="23"/>
        <v>treatment</v>
      </c>
      <c r="D747" s="3">
        <v>8</v>
      </c>
      <c r="E747">
        <f t="shared" si="24"/>
        <v>1</v>
      </c>
    </row>
    <row r="748" spans="1:5" x14ac:dyDescent="0.2">
      <c r="A748">
        <v>747</v>
      </c>
      <c r="B748" s="3">
        <v>2</v>
      </c>
      <c r="C748" s="3" t="str">
        <f t="shared" si="23"/>
        <v>treatment</v>
      </c>
      <c r="D748" s="3">
        <v>7</v>
      </c>
      <c r="E748">
        <f t="shared" si="24"/>
        <v>1</v>
      </c>
    </row>
    <row r="749" spans="1:5" x14ac:dyDescent="0.2">
      <c r="A749">
        <v>748</v>
      </c>
      <c r="B749" s="3">
        <v>4</v>
      </c>
      <c r="C749" s="3" t="str">
        <f t="shared" si="23"/>
        <v>treatment</v>
      </c>
      <c r="D749" s="3">
        <v>7</v>
      </c>
      <c r="E749">
        <f t="shared" si="24"/>
        <v>1</v>
      </c>
    </row>
    <row r="750" spans="1:5" x14ac:dyDescent="0.2">
      <c r="A750">
        <v>749</v>
      </c>
      <c r="B750" s="3">
        <v>2</v>
      </c>
      <c r="C750" s="3" t="str">
        <f t="shared" si="23"/>
        <v>treatment</v>
      </c>
      <c r="D750" s="3">
        <v>7</v>
      </c>
      <c r="E750">
        <f t="shared" si="24"/>
        <v>1</v>
      </c>
    </row>
    <row r="751" spans="1:5" x14ac:dyDescent="0.2">
      <c r="A751">
        <v>750</v>
      </c>
      <c r="B751" s="3">
        <v>1</v>
      </c>
      <c r="C751" s="3" t="str">
        <f t="shared" si="23"/>
        <v>treatment</v>
      </c>
      <c r="D751" s="3">
        <v>4</v>
      </c>
      <c r="E751">
        <f t="shared" si="24"/>
        <v>0</v>
      </c>
    </row>
    <row r="752" spans="1:5" x14ac:dyDescent="0.2">
      <c r="A752">
        <v>751</v>
      </c>
      <c r="B752" s="3">
        <v>0</v>
      </c>
      <c r="C752" s="3" t="str">
        <f t="shared" si="23"/>
        <v>control</v>
      </c>
      <c r="D752" s="3">
        <v>4</v>
      </c>
      <c r="E752">
        <f t="shared" si="24"/>
        <v>0</v>
      </c>
    </row>
    <row r="753" spans="1:5" x14ac:dyDescent="0.2">
      <c r="A753">
        <v>752</v>
      </c>
      <c r="B753" s="3">
        <v>2</v>
      </c>
      <c r="C753" s="3" t="str">
        <f t="shared" si="23"/>
        <v>treatment</v>
      </c>
      <c r="D753" s="3">
        <v>7</v>
      </c>
      <c r="E753">
        <f t="shared" si="24"/>
        <v>1</v>
      </c>
    </row>
    <row r="754" spans="1:5" x14ac:dyDescent="0.2">
      <c r="A754">
        <v>753</v>
      </c>
      <c r="B754" s="3">
        <v>2</v>
      </c>
      <c r="C754" s="3" t="str">
        <f t="shared" si="23"/>
        <v>treatment</v>
      </c>
      <c r="D754" s="3">
        <v>6</v>
      </c>
      <c r="E754">
        <f t="shared" si="24"/>
        <v>1</v>
      </c>
    </row>
    <row r="755" spans="1:5" x14ac:dyDescent="0.2">
      <c r="A755">
        <v>754</v>
      </c>
      <c r="B755" s="3">
        <v>3</v>
      </c>
      <c r="C755" s="3" t="str">
        <f t="shared" si="23"/>
        <v>treatment</v>
      </c>
      <c r="D755" s="3">
        <v>8</v>
      </c>
      <c r="E755">
        <f t="shared" si="24"/>
        <v>1</v>
      </c>
    </row>
    <row r="756" spans="1:5" x14ac:dyDescent="0.2">
      <c r="A756">
        <v>755</v>
      </c>
      <c r="B756" s="3">
        <v>2</v>
      </c>
      <c r="C756" s="3" t="str">
        <f t="shared" si="23"/>
        <v>treatment</v>
      </c>
      <c r="D756" s="3">
        <v>6</v>
      </c>
      <c r="E756">
        <f t="shared" si="24"/>
        <v>1</v>
      </c>
    </row>
    <row r="757" spans="1:5" x14ac:dyDescent="0.2">
      <c r="A757">
        <v>756</v>
      </c>
      <c r="B757" s="3">
        <v>2</v>
      </c>
      <c r="C757" s="3" t="str">
        <f t="shared" si="23"/>
        <v>treatment</v>
      </c>
      <c r="D757" s="3">
        <v>6</v>
      </c>
      <c r="E757">
        <f t="shared" si="24"/>
        <v>1</v>
      </c>
    </row>
    <row r="758" spans="1:5" x14ac:dyDescent="0.2">
      <c r="A758">
        <v>757</v>
      </c>
      <c r="B758" s="3">
        <v>2</v>
      </c>
      <c r="C758" s="3" t="str">
        <f t="shared" si="23"/>
        <v>treatment</v>
      </c>
      <c r="D758" s="3">
        <v>8</v>
      </c>
      <c r="E758">
        <f t="shared" si="24"/>
        <v>1</v>
      </c>
    </row>
    <row r="759" spans="1:5" x14ac:dyDescent="0.2">
      <c r="A759">
        <v>758</v>
      </c>
      <c r="B759" s="3">
        <v>2</v>
      </c>
      <c r="C759" s="3" t="str">
        <f t="shared" si="23"/>
        <v>treatment</v>
      </c>
      <c r="D759" s="3">
        <v>6</v>
      </c>
      <c r="E759">
        <f t="shared" si="24"/>
        <v>1</v>
      </c>
    </row>
    <row r="760" spans="1:5" x14ac:dyDescent="0.2">
      <c r="A760">
        <v>759</v>
      </c>
      <c r="B760" s="3">
        <v>2</v>
      </c>
      <c r="C760" s="3" t="str">
        <f t="shared" si="23"/>
        <v>treatment</v>
      </c>
      <c r="D760" s="3">
        <v>7</v>
      </c>
      <c r="E760">
        <f t="shared" si="24"/>
        <v>1</v>
      </c>
    </row>
    <row r="761" spans="1:5" x14ac:dyDescent="0.2">
      <c r="A761">
        <v>760</v>
      </c>
      <c r="B761" s="3">
        <v>3</v>
      </c>
      <c r="C761" s="3" t="str">
        <f t="shared" si="23"/>
        <v>treatment</v>
      </c>
      <c r="D761" s="3">
        <v>8</v>
      </c>
      <c r="E761">
        <f t="shared" si="24"/>
        <v>1</v>
      </c>
    </row>
    <row r="762" spans="1:5" x14ac:dyDescent="0.2">
      <c r="A762">
        <v>761</v>
      </c>
      <c r="B762" s="3">
        <v>1</v>
      </c>
      <c r="C762" s="3" t="str">
        <f t="shared" si="23"/>
        <v>treatment</v>
      </c>
      <c r="D762" s="3">
        <v>6</v>
      </c>
      <c r="E762">
        <f t="shared" si="24"/>
        <v>1</v>
      </c>
    </row>
    <row r="763" spans="1:5" x14ac:dyDescent="0.2">
      <c r="A763">
        <v>762</v>
      </c>
      <c r="B763" s="3">
        <v>2</v>
      </c>
      <c r="C763" s="3" t="str">
        <f t="shared" si="23"/>
        <v>treatment</v>
      </c>
      <c r="D763" s="3">
        <v>5</v>
      </c>
      <c r="E763">
        <f t="shared" si="24"/>
        <v>0</v>
      </c>
    </row>
    <row r="764" spans="1:5" x14ac:dyDescent="0.2">
      <c r="A764">
        <v>763</v>
      </c>
      <c r="B764" s="3">
        <v>2</v>
      </c>
      <c r="C764" s="3" t="str">
        <f t="shared" si="23"/>
        <v>treatment</v>
      </c>
      <c r="D764" s="3">
        <v>7</v>
      </c>
      <c r="E764">
        <f t="shared" si="24"/>
        <v>1</v>
      </c>
    </row>
    <row r="765" spans="1:5" x14ac:dyDescent="0.2">
      <c r="A765">
        <v>764</v>
      </c>
      <c r="B765" s="3">
        <v>3</v>
      </c>
      <c r="C765" s="3" t="str">
        <f t="shared" si="23"/>
        <v>treatment</v>
      </c>
      <c r="D765" s="3">
        <v>8</v>
      </c>
      <c r="E765">
        <f t="shared" si="24"/>
        <v>1</v>
      </c>
    </row>
    <row r="766" spans="1:5" x14ac:dyDescent="0.2">
      <c r="A766">
        <v>765</v>
      </c>
      <c r="B766" s="3">
        <v>2</v>
      </c>
      <c r="C766" s="3" t="str">
        <f t="shared" si="23"/>
        <v>treatment</v>
      </c>
      <c r="D766" s="3">
        <v>8</v>
      </c>
      <c r="E766">
        <f t="shared" si="24"/>
        <v>1</v>
      </c>
    </row>
    <row r="767" spans="1:5" x14ac:dyDescent="0.2">
      <c r="A767">
        <v>766</v>
      </c>
      <c r="B767" s="3">
        <v>2</v>
      </c>
      <c r="C767" s="3" t="str">
        <f t="shared" si="23"/>
        <v>treatment</v>
      </c>
      <c r="D767" s="3">
        <v>9</v>
      </c>
      <c r="E767">
        <f t="shared" si="24"/>
        <v>1</v>
      </c>
    </row>
    <row r="768" spans="1:5" x14ac:dyDescent="0.2">
      <c r="A768">
        <v>767</v>
      </c>
      <c r="B768" s="3">
        <v>2</v>
      </c>
      <c r="C768" s="3" t="str">
        <f t="shared" si="23"/>
        <v>treatment</v>
      </c>
      <c r="D768" s="3">
        <v>7</v>
      </c>
      <c r="E768">
        <f t="shared" si="24"/>
        <v>1</v>
      </c>
    </row>
    <row r="769" spans="1:5" x14ac:dyDescent="0.2">
      <c r="A769">
        <v>768</v>
      </c>
      <c r="B769" s="3">
        <v>1</v>
      </c>
      <c r="C769" s="3" t="str">
        <f t="shared" si="23"/>
        <v>treatment</v>
      </c>
      <c r="D769" s="3">
        <v>6</v>
      </c>
      <c r="E769">
        <f t="shared" si="24"/>
        <v>1</v>
      </c>
    </row>
    <row r="770" spans="1:5" x14ac:dyDescent="0.2">
      <c r="A770">
        <v>769</v>
      </c>
      <c r="B770" s="3">
        <v>2</v>
      </c>
      <c r="C770" s="3" t="str">
        <f t="shared" si="23"/>
        <v>treatment</v>
      </c>
      <c r="D770" s="3">
        <v>7</v>
      </c>
      <c r="E770">
        <f t="shared" si="24"/>
        <v>1</v>
      </c>
    </row>
    <row r="771" spans="1:5" x14ac:dyDescent="0.2">
      <c r="A771">
        <v>770</v>
      </c>
      <c r="B771" s="3">
        <v>3</v>
      </c>
      <c r="C771" s="3" t="str">
        <f t="shared" ref="C771:C834" si="25">IF(B771&gt;0,"treatment","control")</f>
        <v>treatment</v>
      </c>
      <c r="D771" s="3">
        <v>8</v>
      </c>
      <c r="E771">
        <f t="shared" ref="E771:E834" si="26">IF(D771&gt;=6,1,0)</f>
        <v>1</v>
      </c>
    </row>
    <row r="772" spans="1:5" x14ac:dyDescent="0.2">
      <c r="A772">
        <v>771</v>
      </c>
      <c r="B772" s="3">
        <v>2</v>
      </c>
      <c r="C772" s="3" t="str">
        <f t="shared" si="25"/>
        <v>treatment</v>
      </c>
      <c r="D772" s="3">
        <v>5</v>
      </c>
      <c r="E772">
        <f t="shared" si="26"/>
        <v>0</v>
      </c>
    </row>
    <row r="773" spans="1:5" x14ac:dyDescent="0.2">
      <c r="A773">
        <v>772</v>
      </c>
      <c r="B773" s="3">
        <v>2</v>
      </c>
      <c r="C773" s="3" t="str">
        <f t="shared" si="25"/>
        <v>treatment</v>
      </c>
      <c r="D773" s="3">
        <v>4</v>
      </c>
      <c r="E773">
        <f t="shared" si="26"/>
        <v>0</v>
      </c>
    </row>
    <row r="774" spans="1:5" x14ac:dyDescent="0.2">
      <c r="A774">
        <v>773</v>
      </c>
      <c r="B774" s="3">
        <v>2</v>
      </c>
      <c r="C774" s="3" t="str">
        <f t="shared" si="25"/>
        <v>treatment</v>
      </c>
      <c r="D774" s="3">
        <v>6</v>
      </c>
      <c r="E774">
        <f t="shared" si="26"/>
        <v>1</v>
      </c>
    </row>
    <row r="775" spans="1:5" x14ac:dyDescent="0.2">
      <c r="A775">
        <v>774</v>
      </c>
      <c r="B775" s="3">
        <v>1</v>
      </c>
      <c r="C775" s="3" t="str">
        <f t="shared" si="25"/>
        <v>treatment</v>
      </c>
      <c r="D775" s="3">
        <v>5</v>
      </c>
      <c r="E775">
        <f t="shared" si="26"/>
        <v>0</v>
      </c>
    </row>
    <row r="776" spans="1:5" x14ac:dyDescent="0.2">
      <c r="A776">
        <v>775</v>
      </c>
      <c r="B776" s="3">
        <v>3</v>
      </c>
      <c r="C776" s="3" t="str">
        <f t="shared" si="25"/>
        <v>treatment</v>
      </c>
      <c r="D776" s="3">
        <v>8</v>
      </c>
      <c r="E776">
        <f t="shared" si="26"/>
        <v>1</v>
      </c>
    </row>
    <row r="777" spans="1:5" x14ac:dyDescent="0.2">
      <c r="A777">
        <v>776</v>
      </c>
      <c r="B777" s="3">
        <v>2</v>
      </c>
      <c r="C777" s="3" t="str">
        <f t="shared" si="25"/>
        <v>treatment</v>
      </c>
      <c r="D777" s="3">
        <v>6</v>
      </c>
      <c r="E777">
        <f t="shared" si="26"/>
        <v>1</v>
      </c>
    </row>
    <row r="778" spans="1:5" x14ac:dyDescent="0.2">
      <c r="A778">
        <v>777</v>
      </c>
      <c r="B778" s="3">
        <v>3</v>
      </c>
      <c r="C778" s="3" t="str">
        <f t="shared" si="25"/>
        <v>treatment</v>
      </c>
      <c r="D778" s="3">
        <v>7</v>
      </c>
      <c r="E778">
        <f t="shared" si="26"/>
        <v>1</v>
      </c>
    </row>
    <row r="779" spans="1:5" x14ac:dyDescent="0.2">
      <c r="A779">
        <v>778</v>
      </c>
      <c r="B779" s="3">
        <v>2</v>
      </c>
      <c r="C779" s="3" t="str">
        <f t="shared" si="25"/>
        <v>treatment</v>
      </c>
      <c r="D779" s="3">
        <v>5</v>
      </c>
      <c r="E779">
        <f t="shared" si="26"/>
        <v>0</v>
      </c>
    </row>
    <row r="780" spans="1:5" x14ac:dyDescent="0.2">
      <c r="A780">
        <v>779</v>
      </c>
      <c r="B780" s="3">
        <v>2</v>
      </c>
      <c r="C780" s="3" t="str">
        <f t="shared" si="25"/>
        <v>treatment</v>
      </c>
      <c r="D780" s="3">
        <v>5</v>
      </c>
      <c r="E780">
        <f t="shared" si="26"/>
        <v>0</v>
      </c>
    </row>
    <row r="781" spans="1:5" x14ac:dyDescent="0.2">
      <c r="A781">
        <v>780</v>
      </c>
      <c r="B781" s="3">
        <v>2</v>
      </c>
      <c r="C781" s="3" t="str">
        <f t="shared" si="25"/>
        <v>treatment</v>
      </c>
      <c r="D781" s="3">
        <v>6</v>
      </c>
      <c r="E781">
        <f t="shared" si="26"/>
        <v>1</v>
      </c>
    </row>
    <row r="782" spans="1:5" x14ac:dyDescent="0.2">
      <c r="A782">
        <v>781</v>
      </c>
      <c r="B782" s="3">
        <v>2</v>
      </c>
      <c r="C782" s="3" t="str">
        <f t="shared" si="25"/>
        <v>treatment</v>
      </c>
      <c r="D782" s="3">
        <v>7</v>
      </c>
      <c r="E782">
        <f t="shared" si="26"/>
        <v>1</v>
      </c>
    </row>
    <row r="783" spans="1:5" x14ac:dyDescent="0.2">
      <c r="A783">
        <v>782</v>
      </c>
      <c r="B783" s="3">
        <v>2</v>
      </c>
      <c r="C783" s="3" t="str">
        <f t="shared" si="25"/>
        <v>treatment</v>
      </c>
      <c r="D783" s="3">
        <v>6</v>
      </c>
      <c r="E783">
        <f t="shared" si="26"/>
        <v>1</v>
      </c>
    </row>
    <row r="784" spans="1:5" x14ac:dyDescent="0.2">
      <c r="A784">
        <v>783</v>
      </c>
      <c r="B784" s="3">
        <v>2</v>
      </c>
      <c r="C784" s="3" t="str">
        <f t="shared" si="25"/>
        <v>treatment</v>
      </c>
      <c r="D784" s="3">
        <v>7</v>
      </c>
      <c r="E784">
        <f t="shared" si="26"/>
        <v>1</v>
      </c>
    </row>
    <row r="785" spans="1:5" x14ac:dyDescent="0.2">
      <c r="A785">
        <v>784</v>
      </c>
      <c r="B785" s="3">
        <v>2</v>
      </c>
      <c r="C785" s="3" t="str">
        <f t="shared" si="25"/>
        <v>treatment</v>
      </c>
      <c r="D785" s="3">
        <v>5</v>
      </c>
      <c r="E785">
        <f t="shared" si="26"/>
        <v>0</v>
      </c>
    </row>
    <row r="786" spans="1:5" x14ac:dyDescent="0.2">
      <c r="A786">
        <v>785</v>
      </c>
      <c r="B786" s="3">
        <v>0</v>
      </c>
      <c r="C786" s="3" t="str">
        <f t="shared" si="25"/>
        <v>control</v>
      </c>
      <c r="D786" s="3">
        <v>6</v>
      </c>
      <c r="E786">
        <f t="shared" si="26"/>
        <v>1</v>
      </c>
    </row>
    <row r="787" spans="1:5" x14ac:dyDescent="0.2">
      <c r="A787">
        <v>786</v>
      </c>
      <c r="B787" s="3">
        <v>2</v>
      </c>
      <c r="C787" s="3" t="str">
        <f t="shared" si="25"/>
        <v>treatment</v>
      </c>
      <c r="D787" s="3">
        <v>6</v>
      </c>
      <c r="E787">
        <f t="shared" si="26"/>
        <v>1</v>
      </c>
    </row>
    <row r="788" spans="1:5" x14ac:dyDescent="0.2">
      <c r="A788">
        <v>787</v>
      </c>
      <c r="B788" s="3">
        <v>1</v>
      </c>
      <c r="C788" s="3" t="str">
        <f t="shared" si="25"/>
        <v>treatment</v>
      </c>
      <c r="D788" s="3">
        <v>5</v>
      </c>
      <c r="E788">
        <f t="shared" si="26"/>
        <v>0</v>
      </c>
    </row>
    <row r="789" spans="1:5" x14ac:dyDescent="0.2">
      <c r="A789">
        <v>788</v>
      </c>
      <c r="B789" s="3">
        <v>2</v>
      </c>
      <c r="C789" s="3" t="str">
        <f t="shared" si="25"/>
        <v>treatment</v>
      </c>
      <c r="D789" s="3">
        <v>7</v>
      </c>
      <c r="E789">
        <f t="shared" si="26"/>
        <v>1</v>
      </c>
    </row>
    <row r="790" spans="1:5" x14ac:dyDescent="0.2">
      <c r="A790">
        <v>789</v>
      </c>
      <c r="B790" s="3">
        <v>1</v>
      </c>
      <c r="C790" s="3" t="str">
        <f t="shared" si="25"/>
        <v>treatment</v>
      </c>
      <c r="D790" s="3">
        <v>4</v>
      </c>
      <c r="E790">
        <f t="shared" si="26"/>
        <v>0</v>
      </c>
    </row>
    <row r="791" spans="1:5" x14ac:dyDescent="0.2">
      <c r="A791">
        <v>790</v>
      </c>
      <c r="B791" s="3">
        <v>2</v>
      </c>
      <c r="C791" s="3" t="str">
        <f t="shared" si="25"/>
        <v>treatment</v>
      </c>
      <c r="D791" s="3">
        <v>6</v>
      </c>
      <c r="E791">
        <f t="shared" si="26"/>
        <v>1</v>
      </c>
    </row>
    <row r="792" spans="1:5" x14ac:dyDescent="0.2">
      <c r="A792">
        <v>791</v>
      </c>
      <c r="B792" s="3">
        <v>2</v>
      </c>
      <c r="C792" s="3" t="str">
        <f t="shared" si="25"/>
        <v>treatment</v>
      </c>
      <c r="D792" s="3">
        <v>7</v>
      </c>
      <c r="E792">
        <f t="shared" si="26"/>
        <v>1</v>
      </c>
    </row>
    <row r="793" spans="1:5" x14ac:dyDescent="0.2">
      <c r="A793">
        <v>792</v>
      </c>
      <c r="B793" s="3">
        <v>2</v>
      </c>
      <c r="C793" s="3" t="str">
        <f t="shared" si="25"/>
        <v>treatment</v>
      </c>
      <c r="D793" s="3">
        <v>6</v>
      </c>
      <c r="E793">
        <f t="shared" si="26"/>
        <v>1</v>
      </c>
    </row>
    <row r="794" spans="1:5" x14ac:dyDescent="0.2">
      <c r="A794">
        <v>793</v>
      </c>
      <c r="B794" s="3">
        <v>2</v>
      </c>
      <c r="C794" s="3" t="str">
        <f t="shared" si="25"/>
        <v>treatment</v>
      </c>
      <c r="D794" s="3">
        <v>7</v>
      </c>
      <c r="E794">
        <f t="shared" si="26"/>
        <v>1</v>
      </c>
    </row>
    <row r="795" spans="1:5" x14ac:dyDescent="0.2">
      <c r="A795">
        <v>794</v>
      </c>
      <c r="B795" s="3">
        <v>2</v>
      </c>
      <c r="C795" s="3" t="str">
        <f t="shared" si="25"/>
        <v>treatment</v>
      </c>
      <c r="D795" s="3">
        <v>8</v>
      </c>
      <c r="E795">
        <f t="shared" si="26"/>
        <v>1</v>
      </c>
    </row>
    <row r="796" spans="1:5" x14ac:dyDescent="0.2">
      <c r="A796">
        <v>795</v>
      </c>
      <c r="B796" s="3">
        <v>2</v>
      </c>
      <c r="C796" s="3" t="str">
        <f t="shared" si="25"/>
        <v>treatment</v>
      </c>
      <c r="D796" s="3">
        <v>7</v>
      </c>
      <c r="E796">
        <f t="shared" si="26"/>
        <v>1</v>
      </c>
    </row>
    <row r="797" spans="1:5" x14ac:dyDescent="0.2">
      <c r="A797">
        <v>796</v>
      </c>
      <c r="B797" s="3">
        <v>2</v>
      </c>
      <c r="C797" s="3" t="str">
        <f t="shared" si="25"/>
        <v>treatment</v>
      </c>
      <c r="D797" s="3">
        <v>6</v>
      </c>
      <c r="E797">
        <f t="shared" si="26"/>
        <v>1</v>
      </c>
    </row>
    <row r="798" spans="1:5" x14ac:dyDescent="0.2">
      <c r="A798">
        <v>797</v>
      </c>
      <c r="B798" s="3">
        <v>2</v>
      </c>
      <c r="C798" s="3" t="str">
        <f t="shared" si="25"/>
        <v>treatment</v>
      </c>
      <c r="D798" s="3">
        <v>6</v>
      </c>
      <c r="E798">
        <f t="shared" si="26"/>
        <v>1</v>
      </c>
    </row>
    <row r="799" spans="1:5" x14ac:dyDescent="0.2">
      <c r="A799">
        <v>798</v>
      </c>
      <c r="B799" s="3">
        <v>1</v>
      </c>
      <c r="C799" s="3" t="str">
        <f t="shared" si="25"/>
        <v>treatment</v>
      </c>
      <c r="D799" s="3">
        <v>5</v>
      </c>
      <c r="E799">
        <f t="shared" si="26"/>
        <v>0</v>
      </c>
    </row>
    <row r="800" spans="1:5" x14ac:dyDescent="0.2">
      <c r="A800">
        <v>799</v>
      </c>
      <c r="B800" s="3">
        <v>3</v>
      </c>
      <c r="C800" s="3" t="str">
        <f t="shared" si="25"/>
        <v>treatment</v>
      </c>
      <c r="D800" s="3">
        <v>9</v>
      </c>
      <c r="E800">
        <f t="shared" si="26"/>
        <v>1</v>
      </c>
    </row>
    <row r="801" spans="1:5" x14ac:dyDescent="0.2">
      <c r="A801">
        <v>800</v>
      </c>
      <c r="B801" s="3">
        <v>1</v>
      </c>
      <c r="C801" s="3" t="str">
        <f t="shared" si="25"/>
        <v>treatment</v>
      </c>
      <c r="D801" s="3">
        <v>5</v>
      </c>
      <c r="E801">
        <f t="shared" si="26"/>
        <v>0</v>
      </c>
    </row>
    <row r="802" spans="1:5" x14ac:dyDescent="0.2">
      <c r="A802">
        <v>801</v>
      </c>
      <c r="B802" s="3">
        <v>2</v>
      </c>
      <c r="C802" s="3" t="str">
        <f t="shared" si="25"/>
        <v>treatment</v>
      </c>
      <c r="D802" s="3">
        <v>6</v>
      </c>
      <c r="E802">
        <f t="shared" si="26"/>
        <v>1</v>
      </c>
    </row>
    <row r="803" spans="1:5" x14ac:dyDescent="0.2">
      <c r="A803">
        <v>802</v>
      </c>
      <c r="B803" s="3">
        <v>2</v>
      </c>
      <c r="C803" s="3" t="str">
        <f t="shared" si="25"/>
        <v>treatment</v>
      </c>
      <c r="D803" s="3">
        <v>4</v>
      </c>
      <c r="E803">
        <f t="shared" si="26"/>
        <v>0</v>
      </c>
    </row>
    <row r="804" spans="1:5" x14ac:dyDescent="0.2">
      <c r="A804">
        <v>803</v>
      </c>
      <c r="B804" s="3">
        <v>2</v>
      </c>
      <c r="C804" s="3" t="str">
        <f t="shared" si="25"/>
        <v>treatment</v>
      </c>
      <c r="D804" s="3">
        <v>7</v>
      </c>
      <c r="E804">
        <f t="shared" si="26"/>
        <v>1</v>
      </c>
    </row>
    <row r="805" spans="1:5" x14ac:dyDescent="0.2">
      <c r="A805">
        <v>804</v>
      </c>
      <c r="B805" s="3">
        <v>3</v>
      </c>
      <c r="C805" s="3" t="str">
        <f t="shared" si="25"/>
        <v>treatment</v>
      </c>
      <c r="D805" s="3">
        <v>9</v>
      </c>
      <c r="E805">
        <f t="shared" si="26"/>
        <v>1</v>
      </c>
    </row>
    <row r="806" spans="1:5" x14ac:dyDescent="0.2">
      <c r="A806">
        <v>805</v>
      </c>
      <c r="B806" s="3">
        <v>1</v>
      </c>
      <c r="C806" s="3" t="str">
        <f t="shared" si="25"/>
        <v>treatment</v>
      </c>
      <c r="D806" s="3">
        <v>5</v>
      </c>
      <c r="E806">
        <f t="shared" si="26"/>
        <v>0</v>
      </c>
    </row>
    <row r="807" spans="1:5" x14ac:dyDescent="0.2">
      <c r="A807">
        <v>806</v>
      </c>
      <c r="B807" s="3">
        <v>2</v>
      </c>
      <c r="C807" s="3" t="str">
        <f t="shared" si="25"/>
        <v>treatment</v>
      </c>
      <c r="D807" s="3">
        <v>7</v>
      </c>
      <c r="E807">
        <f t="shared" si="26"/>
        <v>1</v>
      </c>
    </row>
    <row r="808" spans="1:5" x14ac:dyDescent="0.2">
      <c r="A808">
        <v>807</v>
      </c>
      <c r="B808" s="3">
        <v>1</v>
      </c>
      <c r="C808" s="3" t="str">
        <f t="shared" si="25"/>
        <v>treatment</v>
      </c>
      <c r="D808" s="3">
        <v>5</v>
      </c>
      <c r="E808">
        <f t="shared" si="26"/>
        <v>0</v>
      </c>
    </row>
    <row r="809" spans="1:5" x14ac:dyDescent="0.2">
      <c r="A809">
        <v>808</v>
      </c>
      <c r="B809" s="3">
        <v>2</v>
      </c>
      <c r="C809" s="3" t="str">
        <f t="shared" si="25"/>
        <v>treatment</v>
      </c>
      <c r="D809" s="3">
        <v>5</v>
      </c>
      <c r="E809">
        <f t="shared" si="26"/>
        <v>0</v>
      </c>
    </row>
    <row r="810" spans="1:5" x14ac:dyDescent="0.2">
      <c r="A810">
        <v>809</v>
      </c>
      <c r="B810" s="3">
        <v>2</v>
      </c>
      <c r="C810" s="3" t="str">
        <f t="shared" si="25"/>
        <v>treatment</v>
      </c>
      <c r="D810" s="3">
        <v>5</v>
      </c>
      <c r="E810">
        <f t="shared" si="26"/>
        <v>0</v>
      </c>
    </row>
    <row r="811" spans="1:5" x14ac:dyDescent="0.2">
      <c r="A811">
        <v>810</v>
      </c>
      <c r="B811" s="3">
        <v>2</v>
      </c>
      <c r="C811" s="3" t="str">
        <f t="shared" si="25"/>
        <v>treatment</v>
      </c>
      <c r="D811" s="3">
        <v>5</v>
      </c>
      <c r="E811">
        <f t="shared" si="26"/>
        <v>0</v>
      </c>
    </row>
    <row r="812" spans="1:5" x14ac:dyDescent="0.2">
      <c r="A812">
        <v>811</v>
      </c>
      <c r="B812" s="3">
        <v>2</v>
      </c>
      <c r="C812" s="3" t="str">
        <f t="shared" si="25"/>
        <v>treatment</v>
      </c>
      <c r="D812" s="3">
        <v>6</v>
      </c>
      <c r="E812">
        <f t="shared" si="26"/>
        <v>1</v>
      </c>
    </row>
    <row r="813" spans="1:5" x14ac:dyDescent="0.2">
      <c r="A813">
        <v>812</v>
      </c>
      <c r="B813" s="3">
        <v>2</v>
      </c>
      <c r="C813" s="3" t="str">
        <f t="shared" si="25"/>
        <v>treatment</v>
      </c>
      <c r="D813" s="3">
        <v>6</v>
      </c>
      <c r="E813">
        <f t="shared" si="26"/>
        <v>1</v>
      </c>
    </row>
    <row r="814" spans="1:5" x14ac:dyDescent="0.2">
      <c r="A814">
        <v>813</v>
      </c>
      <c r="B814" s="3">
        <v>2</v>
      </c>
      <c r="C814" s="3" t="str">
        <f t="shared" si="25"/>
        <v>treatment</v>
      </c>
      <c r="D814" s="3">
        <v>5</v>
      </c>
      <c r="E814">
        <f t="shared" si="26"/>
        <v>0</v>
      </c>
    </row>
    <row r="815" spans="1:5" x14ac:dyDescent="0.2">
      <c r="A815">
        <v>814</v>
      </c>
      <c r="B815" s="3">
        <v>1</v>
      </c>
      <c r="C815" s="3" t="str">
        <f t="shared" si="25"/>
        <v>treatment</v>
      </c>
      <c r="D815" s="3">
        <v>6</v>
      </c>
      <c r="E815">
        <f t="shared" si="26"/>
        <v>1</v>
      </c>
    </row>
    <row r="816" spans="1:5" x14ac:dyDescent="0.2">
      <c r="A816">
        <v>815</v>
      </c>
      <c r="B816" s="3">
        <v>1</v>
      </c>
      <c r="C816" s="3" t="str">
        <f t="shared" si="25"/>
        <v>treatment</v>
      </c>
      <c r="D816" s="3">
        <v>5</v>
      </c>
      <c r="E816">
        <f t="shared" si="26"/>
        <v>0</v>
      </c>
    </row>
    <row r="817" spans="1:5" x14ac:dyDescent="0.2">
      <c r="A817">
        <v>816</v>
      </c>
      <c r="B817" s="3">
        <v>2</v>
      </c>
      <c r="C817" s="3" t="str">
        <f t="shared" si="25"/>
        <v>treatment</v>
      </c>
      <c r="D817" s="3">
        <v>7</v>
      </c>
      <c r="E817">
        <f t="shared" si="26"/>
        <v>1</v>
      </c>
    </row>
    <row r="818" spans="1:5" x14ac:dyDescent="0.2">
      <c r="A818">
        <v>817</v>
      </c>
      <c r="B818" s="3">
        <v>1</v>
      </c>
      <c r="C818" s="3" t="str">
        <f t="shared" si="25"/>
        <v>treatment</v>
      </c>
      <c r="D818" s="3">
        <v>5</v>
      </c>
      <c r="E818">
        <f t="shared" si="26"/>
        <v>0</v>
      </c>
    </row>
    <row r="819" spans="1:5" x14ac:dyDescent="0.2">
      <c r="A819">
        <v>818</v>
      </c>
      <c r="B819" s="3">
        <v>3</v>
      </c>
      <c r="C819" s="3" t="str">
        <f t="shared" si="25"/>
        <v>treatment</v>
      </c>
      <c r="D819" s="3">
        <v>8</v>
      </c>
      <c r="E819">
        <f t="shared" si="26"/>
        <v>1</v>
      </c>
    </row>
    <row r="820" spans="1:5" x14ac:dyDescent="0.2">
      <c r="A820">
        <v>819</v>
      </c>
      <c r="B820" s="3">
        <v>2</v>
      </c>
      <c r="C820" s="3" t="str">
        <f t="shared" si="25"/>
        <v>treatment</v>
      </c>
      <c r="D820" s="3">
        <v>6</v>
      </c>
      <c r="E820">
        <f t="shared" si="26"/>
        <v>1</v>
      </c>
    </row>
    <row r="821" spans="1:5" x14ac:dyDescent="0.2">
      <c r="A821">
        <v>820</v>
      </c>
      <c r="B821" s="3">
        <v>2</v>
      </c>
      <c r="C821" s="3" t="str">
        <f t="shared" si="25"/>
        <v>treatment</v>
      </c>
      <c r="D821" s="3">
        <v>7</v>
      </c>
      <c r="E821">
        <f t="shared" si="26"/>
        <v>1</v>
      </c>
    </row>
    <row r="822" spans="1:5" x14ac:dyDescent="0.2">
      <c r="A822">
        <v>821</v>
      </c>
      <c r="B822" s="3">
        <v>2</v>
      </c>
      <c r="C822" s="3" t="str">
        <f t="shared" si="25"/>
        <v>treatment</v>
      </c>
      <c r="D822" s="3">
        <v>7</v>
      </c>
      <c r="E822">
        <f t="shared" si="26"/>
        <v>1</v>
      </c>
    </row>
    <row r="823" spans="1:5" x14ac:dyDescent="0.2">
      <c r="A823">
        <v>822</v>
      </c>
      <c r="B823" s="3">
        <v>2</v>
      </c>
      <c r="C823" s="3" t="str">
        <f t="shared" si="25"/>
        <v>treatment</v>
      </c>
      <c r="D823" s="3">
        <v>4</v>
      </c>
      <c r="E823">
        <f t="shared" si="26"/>
        <v>0</v>
      </c>
    </row>
    <row r="824" spans="1:5" x14ac:dyDescent="0.2">
      <c r="A824">
        <v>823</v>
      </c>
      <c r="B824" s="3">
        <v>2</v>
      </c>
      <c r="C824" s="3" t="str">
        <f t="shared" si="25"/>
        <v>treatment</v>
      </c>
      <c r="D824" s="3">
        <v>7</v>
      </c>
      <c r="E824">
        <f t="shared" si="26"/>
        <v>1</v>
      </c>
    </row>
    <row r="825" spans="1:5" x14ac:dyDescent="0.2">
      <c r="A825">
        <v>824</v>
      </c>
      <c r="B825" s="3">
        <v>1</v>
      </c>
      <c r="C825" s="3" t="str">
        <f t="shared" si="25"/>
        <v>treatment</v>
      </c>
      <c r="D825" s="3">
        <v>6</v>
      </c>
      <c r="E825">
        <f t="shared" si="26"/>
        <v>1</v>
      </c>
    </row>
    <row r="826" spans="1:5" x14ac:dyDescent="0.2">
      <c r="A826">
        <v>825</v>
      </c>
      <c r="B826" s="3">
        <v>2</v>
      </c>
      <c r="C826" s="3" t="str">
        <f t="shared" si="25"/>
        <v>treatment</v>
      </c>
      <c r="D826" s="3">
        <v>8</v>
      </c>
      <c r="E826">
        <f t="shared" si="26"/>
        <v>1</v>
      </c>
    </row>
    <row r="827" spans="1:5" x14ac:dyDescent="0.2">
      <c r="A827">
        <v>826</v>
      </c>
      <c r="B827" s="3">
        <v>3</v>
      </c>
      <c r="C827" s="3" t="str">
        <f t="shared" si="25"/>
        <v>treatment</v>
      </c>
      <c r="D827" s="3">
        <v>10</v>
      </c>
      <c r="E827">
        <f t="shared" si="26"/>
        <v>1</v>
      </c>
    </row>
    <row r="828" spans="1:5" x14ac:dyDescent="0.2">
      <c r="A828">
        <v>827</v>
      </c>
      <c r="B828" s="3">
        <v>0</v>
      </c>
      <c r="C828" s="3" t="str">
        <f t="shared" si="25"/>
        <v>control</v>
      </c>
      <c r="D828" s="3">
        <v>5</v>
      </c>
      <c r="E828">
        <f t="shared" si="26"/>
        <v>0</v>
      </c>
    </row>
    <row r="829" spans="1:5" x14ac:dyDescent="0.2">
      <c r="A829">
        <v>828</v>
      </c>
      <c r="B829" s="3">
        <v>2</v>
      </c>
      <c r="C829" s="3" t="str">
        <f t="shared" si="25"/>
        <v>treatment</v>
      </c>
      <c r="D829" s="3">
        <v>7</v>
      </c>
      <c r="E829">
        <f t="shared" si="26"/>
        <v>1</v>
      </c>
    </row>
    <row r="830" spans="1:5" x14ac:dyDescent="0.2">
      <c r="A830">
        <v>829</v>
      </c>
      <c r="B830" s="3">
        <v>2</v>
      </c>
      <c r="C830" s="3" t="str">
        <f t="shared" si="25"/>
        <v>treatment</v>
      </c>
      <c r="D830" s="3">
        <v>5</v>
      </c>
      <c r="E830">
        <f t="shared" si="26"/>
        <v>0</v>
      </c>
    </row>
    <row r="831" spans="1:5" x14ac:dyDescent="0.2">
      <c r="A831">
        <v>830</v>
      </c>
      <c r="B831" s="3">
        <v>2</v>
      </c>
      <c r="C831" s="3" t="str">
        <f t="shared" si="25"/>
        <v>treatment</v>
      </c>
      <c r="D831" s="3">
        <v>7</v>
      </c>
      <c r="E831">
        <f t="shared" si="26"/>
        <v>1</v>
      </c>
    </row>
    <row r="832" spans="1:5" x14ac:dyDescent="0.2">
      <c r="A832">
        <v>831</v>
      </c>
      <c r="B832" s="3">
        <v>2</v>
      </c>
      <c r="C832" s="3" t="str">
        <f t="shared" si="25"/>
        <v>treatment</v>
      </c>
      <c r="D832" s="3">
        <v>6</v>
      </c>
      <c r="E832">
        <f t="shared" si="26"/>
        <v>1</v>
      </c>
    </row>
    <row r="833" spans="1:5" x14ac:dyDescent="0.2">
      <c r="A833">
        <v>832</v>
      </c>
      <c r="B833" s="3">
        <v>2</v>
      </c>
      <c r="C833" s="3" t="str">
        <f t="shared" si="25"/>
        <v>treatment</v>
      </c>
      <c r="D833" s="3">
        <v>7</v>
      </c>
      <c r="E833">
        <f t="shared" si="26"/>
        <v>1</v>
      </c>
    </row>
    <row r="834" spans="1:5" x14ac:dyDescent="0.2">
      <c r="A834">
        <v>833</v>
      </c>
      <c r="B834" s="3">
        <v>2</v>
      </c>
      <c r="C834" s="3" t="str">
        <f t="shared" si="25"/>
        <v>treatment</v>
      </c>
      <c r="D834" s="3">
        <v>7</v>
      </c>
      <c r="E834">
        <f t="shared" si="26"/>
        <v>1</v>
      </c>
    </row>
    <row r="835" spans="1:5" x14ac:dyDescent="0.2">
      <c r="A835">
        <v>834</v>
      </c>
      <c r="B835" s="3">
        <v>2</v>
      </c>
      <c r="C835" s="3" t="str">
        <f t="shared" ref="C835:C898" si="27">IF(B835&gt;0,"treatment","control")</f>
        <v>treatment</v>
      </c>
      <c r="D835" s="3">
        <v>6</v>
      </c>
      <c r="E835">
        <f t="shared" ref="E835:E898" si="28">IF(D835&gt;=6,1,0)</f>
        <v>1</v>
      </c>
    </row>
    <row r="836" spans="1:5" x14ac:dyDescent="0.2">
      <c r="A836">
        <v>835</v>
      </c>
      <c r="B836" s="3">
        <v>2</v>
      </c>
      <c r="C836" s="3" t="str">
        <f t="shared" si="27"/>
        <v>treatment</v>
      </c>
      <c r="D836" s="3">
        <v>5</v>
      </c>
      <c r="E836">
        <f t="shared" si="28"/>
        <v>0</v>
      </c>
    </row>
    <row r="837" spans="1:5" x14ac:dyDescent="0.2">
      <c r="A837">
        <v>836</v>
      </c>
      <c r="B837" s="3">
        <v>2</v>
      </c>
      <c r="C837" s="3" t="str">
        <f t="shared" si="27"/>
        <v>treatment</v>
      </c>
      <c r="D837" s="3">
        <v>4</v>
      </c>
      <c r="E837">
        <f t="shared" si="28"/>
        <v>0</v>
      </c>
    </row>
    <row r="838" spans="1:5" x14ac:dyDescent="0.2">
      <c r="A838">
        <v>837</v>
      </c>
      <c r="B838" s="3">
        <v>2</v>
      </c>
      <c r="C838" s="3" t="str">
        <f t="shared" si="27"/>
        <v>treatment</v>
      </c>
      <c r="D838" s="3">
        <v>5</v>
      </c>
      <c r="E838">
        <f t="shared" si="28"/>
        <v>0</v>
      </c>
    </row>
    <row r="839" spans="1:5" x14ac:dyDescent="0.2">
      <c r="A839">
        <v>838</v>
      </c>
      <c r="B839" s="3">
        <v>1</v>
      </c>
      <c r="C839" s="3" t="str">
        <f t="shared" si="27"/>
        <v>treatment</v>
      </c>
      <c r="D839" s="3">
        <v>6</v>
      </c>
      <c r="E839">
        <f t="shared" si="28"/>
        <v>1</v>
      </c>
    </row>
    <row r="840" spans="1:5" x14ac:dyDescent="0.2">
      <c r="A840">
        <v>839</v>
      </c>
      <c r="B840" s="3">
        <v>1</v>
      </c>
      <c r="C840" s="3" t="str">
        <f t="shared" si="27"/>
        <v>treatment</v>
      </c>
      <c r="D840" s="3">
        <v>5</v>
      </c>
      <c r="E840">
        <f t="shared" si="28"/>
        <v>0</v>
      </c>
    </row>
    <row r="841" spans="1:5" x14ac:dyDescent="0.2">
      <c r="A841">
        <v>840</v>
      </c>
      <c r="B841" s="3">
        <v>1</v>
      </c>
      <c r="C841" s="3" t="str">
        <f t="shared" si="27"/>
        <v>treatment</v>
      </c>
      <c r="D841" s="3">
        <v>5</v>
      </c>
      <c r="E841">
        <f t="shared" si="28"/>
        <v>0</v>
      </c>
    </row>
    <row r="842" spans="1:5" x14ac:dyDescent="0.2">
      <c r="A842">
        <v>841</v>
      </c>
      <c r="B842" s="3">
        <v>1</v>
      </c>
      <c r="C842" s="3" t="str">
        <f t="shared" si="27"/>
        <v>treatment</v>
      </c>
      <c r="D842" s="3">
        <v>6</v>
      </c>
      <c r="E842">
        <f t="shared" si="28"/>
        <v>1</v>
      </c>
    </row>
    <row r="843" spans="1:5" x14ac:dyDescent="0.2">
      <c r="A843">
        <v>842</v>
      </c>
      <c r="B843" s="3">
        <v>2</v>
      </c>
      <c r="C843" s="3" t="str">
        <f t="shared" si="27"/>
        <v>treatment</v>
      </c>
      <c r="D843" s="3">
        <v>5</v>
      </c>
      <c r="E843">
        <f t="shared" si="28"/>
        <v>0</v>
      </c>
    </row>
    <row r="844" spans="1:5" x14ac:dyDescent="0.2">
      <c r="A844">
        <v>843</v>
      </c>
      <c r="B844" s="3">
        <v>2</v>
      </c>
      <c r="C844" s="3" t="str">
        <f t="shared" si="27"/>
        <v>treatment</v>
      </c>
      <c r="D844" s="3">
        <v>6</v>
      </c>
      <c r="E844">
        <f t="shared" si="28"/>
        <v>1</v>
      </c>
    </row>
    <row r="845" spans="1:5" x14ac:dyDescent="0.2">
      <c r="A845">
        <v>844</v>
      </c>
      <c r="B845" s="3">
        <v>0</v>
      </c>
      <c r="C845" s="3" t="str">
        <f t="shared" si="27"/>
        <v>control</v>
      </c>
      <c r="D845" s="3">
        <v>5</v>
      </c>
      <c r="E845">
        <f t="shared" si="28"/>
        <v>0</v>
      </c>
    </row>
    <row r="846" spans="1:5" x14ac:dyDescent="0.2">
      <c r="A846">
        <v>845</v>
      </c>
      <c r="B846" s="3">
        <v>3</v>
      </c>
      <c r="C846" s="3" t="str">
        <f t="shared" si="27"/>
        <v>treatment</v>
      </c>
      <c r="D846" s="3">
        <v>5</v>
      </c>
      <c r="E846">
        <f t="shared" si="28"/>
        <v>0</v>
      </c>
    </row>
    <row r="847" spans="1:5" x14ac:dyDescent="0.2">
      <c r="A847">
        <v>846</v>
      </c>
      <c r="B847" s="3">
        <v>2</v>
      </c>
      <c r="C847" s="3" t="str">
        <f t="shared" si="27"/>
        <v>treatment</v>
      </c>
      <c r="D847" s="3">
        <v>5</v>
      </c>
      <c r="E847">
        <f t="shared" si="28"/>
        <v>0</v>
      </c>
    </row>
    <row r="848" spans="1:5" x14ac:dyDescent="0.2">
      <c r="A848">
        <v>847</v>
      </c>
      <c r="B848" s="3">
        <v>2</v>
      </c>
      <c r="C848" s="3" t="str">
        <f t="shared" si="27"/>
        <v>treatment</v>
      </c>
      <c r="D848" s="3">
        <v>7</v>
      </c>
      <c r="E848">
        <f t="shared" si="28"/>
        <v>1</v>
      </c>
    </row>
    <row r="849" spans="1:5" x14ac:dyDescent="0.2">
      <c r="A849">
        <v>848</v>
      </c>
      <c r="B849" s="3">
        <v>1</v>
      </c>
      <c r="C849" s="3" t="str">
        <f t="shared" si="27"/>
        <v>treatment</v>
      </c>
      <c r="D849" s="3">
        <v>5</v>
      </c>
      <c r="E849">
        <f t="shared" si="28"/>
        <v>0</v>
      </c>
    </row>
    <row r="850" spans="1:5" x14ac:dyDescent="0.2">
      <c r="A850">
        <v>849</v>
      </c>
      <c r="B850" s="3">
        <v>2</v>
      </c>
      <c r="C850" s="3" t="str">
        <f t="shared" si="27"/>
        <v>treatment</v>
      </c>
      <c r="D850" s="3">
        <v>6</v>
      </c>
      <c r="E850">
        <f t="shared" si="28"/>
        <v>1</v>
      </c>
    </row>
    <row r="851" spans="1:5" x14ac:dyDescent="0.2">
      <c r="A851">
        <v>850</v>
      </c>
      <c r="B851" s="3">
        <v>2</v>
      </c>
      <c r="C851" s="3" t="str">
        <f t="shared" si="27"/>
        <v>treatment</v>
      </c>
      <c r="D851" s="3">
        <v>6</v>
      </c>
      <c r="E851">
        <f t="shared" si="28"/>
        <v>1</v>
      </c>
    </row>
    <row r="852" spans="1:5" x14ac:dyDescent="0.2">
      <c r="A852">
        <v>851</v>
      </c>
      <c r="B852" s="3">
        <v>2</v>
      </c>
      <c r="C852" s="3" t="str">
        <f t="shared" si="27"/>
        <v>treatment</v>
      </c>
      <c r="D852" s="3">
        <v>6</v>
      </c>
      <c r="E852">
        <f t="shared" si="28"/>
        <v>1</v>
      </c>
    </row>
    <row r="853" spans="1:5" x14ac:dyDescent="0.2">
      <c r="A853">
        <v>852</v>
      </c>
      <c r="B853" s="3">
        <v>2</v>
      </c>
      <c r="C853" s="3" t="str">
        <f t="shared" si="27"/>
        <v>treatment</v>
      </c>
      <c r="D853" s="3">
        <v>8</v>
      </c>
      <c r="E853">
        <f t="shared" si="28"/>
        <v>1</v>
      </c>
    </row>
    <row r="854" spans="1:5" x14ac:dyDescent="0.2">
      <c r="A854">
        <v>853</v>
      </c>
      <c r="B854" s="3">
        <v>1</v>
      </c>
      <c r="C854" s="3" t="str">
        <f t="shared" si="27"/>
        <v>treatment</v>
      </c>
      <c r="D854" s="3">
        <v>7</v>
      </c>
      <c r="E854">
        <f t="shared" si="28"/>
        <v>1</v>
      </c>
    </row>
    <row r="855" spans="1:5" x14ac:dyDescent="0.2">
      <c r="A855">
        <v>854</v>
      </c>
      <c r="B855" s="3">
        <v>2</v>
      </c>
      <c r="C855" s="3" t="str">
        <f t="shared" si="27"/>
        <v>treatment</v>
      </c>
      <c r="D855" s="3">
        <v>6</v>
      </c>
      <c r="E855">
        <f t="shared" si="28"/>
        <v>1</v>
      </c>
    </row>
    <row r="856" spans="1:5" x14ac:dyDescent="0.2">
      <c r="A856">
        <v>855</v>
      </c>
      <c r="B856" s="3">
        <v>2</v>
      </c>
      <c r="C856" s="3" t="str">
        <f t="shared" si="27"/>
        <v>treatment</v>
      </c>
      <c r="D856" s="3">
        <v>5</v>
      </c>
      <c r="E856">
        <f t="shared" si="28"/>
        <v>0</v>
      </c>
    </row>
    <row r="857" spans="1:5" x14ac:dyDescent="0.2">
      <c r="A857">
        <v>856</v>
      </c>
      <c r="B857" s="3">
        <v>1</v>
      </c>
      <c r="C857" s="3" t="str">
        <f t="shared" si="27"/>
        <v>treatment</v>
      </c>
      <c r="D857" s="3">
        <v>5</v>
      </c>
      <c r="E857">
        <f t="shared" si="28"/>
        <v>0</v>
      </c>
    </row>
    <row r="858" spans="1:5" x14ac:dyDescent="0.2">
      <c r="A858">
        <v>857</v>
      </c>
      <c r="B858" s="3">
        <v>2</v>
      </c>
      <c r="C858" s="3" t="str">
        <f t="shared" si="27"/>
        <v>treatment</v>
      </c>
      <c r="D858" s="3">
        <v>6</v>
      </c>
      <c r="E858">
        <f t="shared" si="28"/>
        <v>1</v>
      </c>
    </row>
    <row r="859" spans="1:5" x14ac:dyDescent="0.2">
      <c r="A859">
        <v>858</v>
      </c>
      <c r="B859" s="3">
        <v>2</v>
      </c>
      <c r="C859" s="3" t="str">
        <f t="shared" si="27"/>
        <v>treatment</v>
      </c>
      <c r="D859" s="3">
        <v>6</v>
      </c>
      <c r="E859">
        <f t="shared" si="28"/>
        <v>1</v>
      </c>
    </row>
    <row r="860" spans="1:5" x14ac:dyDescent="0.2">
      <c r="A860">
        <v>859</v>
      </c>
      <c r="B860" s="3">
        <v>2</v>
      </c>
      <c r="C860" s="3" t="str">
        <f t="shared" si="27"/>
        <v>treatment</v>
      </c>
      <c r="D860" s="3">
        <v>7</v>
      </c>
      <c r="E860">
        <f t="shared" si="28"/>
        <v>1</v>
      </c>
    </row>
    <row r="861" spans="1:5" x14ac:dyDescent="0.2">
      <c r="A861">
        <v>860</v>
      </c>
      <c r="B861" s="3">
        <v>2</v>
      </c>
      <c r="C861" s="3" t="str">
        <f t="shared" si="27"/>
        <v>treatment</v>
      </c>
      <c r="D861" s="3">
        <v>6</v>
      </c>
      <c r="E861">
        <f t="shared" si="28"/>
        <v>1</v>
      </c>
    </row>
    <row r="862" spans="1:5" x14ac:dyDescent="0.2">
      <c r="A862">
        <v>861</v>
      </c>
      <c r="B862" s="3">
        <v>1</v>
      </c>
      <c r="C862" s="3" t="str">
        <f t="shared" si="27"/>
        <v>treatment</v>
      </c>
      <c r="D862" s="3">
        <v>7</v>
      </c>
      <c r="E862">
        <f t="shared" si="28"/>
        <v>1</v>
      </c>
    </row>
    <row r="863" spans="1:5" x14ac:dyDescent="0.2">
      <c r="A863">
        <v>862</v>
      </c>
      <c r="B863" s="3">
        <v>2</v>
      </c>
      <c r="C863" s="3" t="str">
        <f t="shared" si="27"/>
        <v>treatment</v>
      </c>
      <c r="D863" s="3">
        <v>5</v>
      </c>
      <c r="E863">
        <f t="shared" si="28"/>
        <v>0</v>
      </c>
    </row>
    <row r="864" spans="1:5" x14ac:dyDescent="0.2">
      <c r="A864">
        <v>863</v>
      </c>
      <c r="B864" s="3">
        <v>2</v>
      </c>
      <c r="C864" s="3" t="str">
        <f t="shared" si="27"/>
        <v>treatment</v>
      </c>
      <c r="D864" s="3">
        <v>6</v>
      </c>
      <c r="E864">
        <f t="shared" si="28"/>
        <v>1</v>
      </c>
    </row>
    <row r="865" spans="1:5" x14ac:dyDescent="0.2">
      <c r="A865">
        <v>864</v>
      </c>
      <c r="B865" s="3">
        <v>1</v>
      </c>
      <c r="C865" s="3" t="str">
        <f t="shared" si="27"/>
        <v>treatment</v>
      </c>
      <c r="D865" s="3">
        <v>5</v>
      </c>
      <c r="E865">
        <f t="shared" si="28"/>
        <v>0</v>
      </c>
    </row>
    <row r="866" spans="1:5" x14ac:dyDescent="0.2">
      <c r="A866">
        <v>865</v>
      </c>
      <c r="B866" s="3">
        <v>2</v>
      </c>
      <c r="C866" s="3" t="str">
        <f t="shared" si="27"/>
        <v>treatment</v>
      </c>
      <c r="D866" s="3">
        <v>7</v>
      </c>
      <c r="E866">
        <f t="shared" si="28"/>
        <v>1</v>
      </c>
    </row>
    <row r="867" spans="1:5" x14ac:dyDescent="0.2">
      <c r="A867">
        <v>866</v>
      </c>
      <c r="B867" s="3">
        <v>2</v>
      </c>
      <c r="C867" s="3" t="str">
        <f t="shared" si="27"/>
        <v>treatment</v>
      </c>
      <c r="D867" s="3">
        <v>5</v>
      </c>
      <c r="E867">
        <f t="shared" si="28"/>
        <v>0</v>
      </c>
    </row>
    <row r="868" spans="1:5" x14ac:dyDescent="0.2">
      <c r="A868">
        <v>867</v>
      </c>
      <c r="B868" s="3">
        <v>3</v>
      </c>
      <c r="C868" s="3" t="str">
        <f t="shared" si="27"/>
        <v>treatment</v>
      </c>
      <c r="D868" s="3">
        <v>8</v>
      </c>
      <c r="E868">
        <f t="shared" si="28"/>
        <v>1</v>
      </c>
    </row>
    <row r="869" spans="1:5" x14ac:dyDescent="0.2">
      <c r="A869">
        <v>868</v>
      </c>
      <c r="B869" s="3">
        <v>2</v>
      </c>
      <c r="C869" s="3" t="str">
        <f t="shared" si="27"/>
        <v>treatment</v>
      </c>
      <c r="D869" s="3">
        <v>4</v>
      </c>
      <c r="E869">
        <f t="shared" si="28"/>
        <v>0</v>
      </c>
    </row>
    <row r="870" spans="1:5" x14ac:dyDescent="0.2">
      <c r="A870">
        <v>869</v>
      </c>
      <c r="B870" s="3">
        <v>2</v>
      </c>
      <c r="C870" s="3" t="str">
        <f t="shared" si="27"/>
        <v>treatment</v>
      </c>
      <c r="D870" s="3">
        <v>5</v>
      </c>
      <c r="E870">
        <f t="shared" si="28"/>
        <v>0</v>
      </c>
    </row>
    <row r="871" spans="1:5" x14ac:dyDescent="0.2">
      <c r="A871">
        <v>870</v>
      </c>
      <c r="B871" s="3">
        <v>2</v>
      </c>
      <c r="C871" s="3" t="str">
        <f t="shared" si="27"/>
        <v>treatment</v>
      </c>
      <c r="D871" s="3">
        <v>7</v>
      </c>
      <c r="E871">
        <f t="shared" si="28"/>
        <v>1</v>
      </c>
    </row>
    <row r="872" spans="1:5" x14ac:dyDescent="0.2">
      <c r="A872">
        <v>871</v>
      </c>
      <c r="B872" s="3">
        <v>1</v>
      </c>
      <c r="C872" s="3" t="str">
        <f t="shared" si="27"/>
        <v>treatment</v>
      </c>
      <c r="D872" s="3">
        <v>5</v>
      </c>
      <c r="E872">
        <f t="shared" si="28"/>
        <v>0</v>
      </c>
    </row>
    <row r="873" spans="1:5" x14ac:dyDescent="0.2">
      <c r="A873">
        <v>872</v>
      </c>
      <c r="B873" s="3">
        <v>2</v>
      </c>
      <c r="C873" s="3" t="str">
        <f t="shared" si="27"/>
        <v>treatment</v>
      </c>
      <c r="D873" s="3">
        <v>6</v>
      </c>
      <c r="E873">
        <f t="shared" si="28"/>
        <v>1</v>
      </c>
    </row>
    <row r="874" spans="1:5" x14ac:dyDescent="0.2">
      <c r="A874">
        <v>873</v>
      </c>
      <c r="B874" s="3">
        <v>2</v>
      </c>
      <c r="C874" s="3" t="str">
        <f t="shared" si="27"/>
        <v>treatment</v>
      </c>
      <c r="D874" s="3">
        <v>5</v>
      </c>
      <c r="E874">
        <f t="shared" si="28"/>
        <v>0</v>
      </c>
    </row>
    <row r="875" spans="1:5" x14ac:dyDescent="0.2">
      <c r="A875">
        <v>874</v>
      </c>
      <c r="B875" s="3">
        <v>1</v>
      </c>
      <c r="C875" s="3" t="str">
        <f t="shared" si="27"/>
        <v>treatment</v>
      </c>
      <c r="D875" s="3">
        <v>5</v>
      </c>
      <c r="E875">
        <f t="shared" si="28"/>
        <v>0</v>
      </c>
    </row>
    <row r="876" spans="1:5" x14ac:dyDescent="0.2">
      <c r="A876">
        <v>875</v>
      </c>
      <c r="B876" s="3">
        <v>1</v>
      </c>
      <c r="C876" s="3" t="str">
        <f t="shared" si="27"/>
        <v>treatment</v>
      </c>
      <c r="D876" s="3">
        <v>5</v>
      </c>
      <c r="E876">
        <f t="shared" si="28"/>
        <v>0</v>
      </c>
    </row>
    <row r="877" spans="1:5" x14ac:dyDescent="0.2">
      <c r="A877">
        <v>876</v>
      </c>
      <c r="B877" s="3">
        <v>2</v>
      </c>
      <c r="C877" s="3" t="str">
        <f t="shared" si="27"/>
        <v>treatment</v>
      </c>
      <c r="D877" s="3">
        <v>8</v>
      </c>
      <c r="E877">
        <f t="shared" si="28"/>
        <v>1</v>
      </c>
    </row>
    <row r="878" spans="1:5" x14ac:dyDescent="0.2">
      <c r="A878">
        <v>877</v>
      </c>
      <c r="B878" s="3">
        <v>2</v>
      </c>
      <c r="C878" s="3" t="str">
        <f t="shared" si="27"/>
        <v>treatment</v>
      </c>
      <c r="D878" s="3">
        <v>4</v>
      </c>
      <c r="E878">
        <f t="shared" si="28"/>
        <v>0</v>
      </c>
    </row>
    <row r="879" spans="1:5" x14ac:dyDescent="0.2">
      <c r="A879">
        <v>878</v>
      </c>
      <c r="B879" s="3">
        <v>3</v>
      </c>
      <c r="C879" s="3" t="str">
        <f t="shared" si="27"/>
        <v>treatment</v>
      </c>
      <c r="D879" s="3">
        <v>9</v>
      </c>
      <c r="E879">
        <f t="shared" si="28"/>
        <v>1</v>
      </c>
    </row>
    <row r="880" spans="1:5" x14ac:dyDescent="0.2">
      <c r="A880">
        <v>879</v>
      </c>
      <c r="B880" s="3">
        <v>2</v>
      </c>
      <c r="C880" s="3" t="str">
        <f t="shared" si="27"/>
        <v>treatment</v>
      </c>
      <c r="D880" s="3">
        <v>5</v>
      </c>
      <c r="E880">
        <f t="shared" si="28"/>
        <v>0</v>
      </c>
    </row>
    <row r="881" spans="1:5" x14ac:dyDescent="0.2">
      <c r="A881">
        <v>880</v>
      </c>
      <c r="B881" s="3">
        <v>1</v>
      </c>
      <c r="C881" s="3" t="str">
        <f t="shared" si="27"/>
        <v>treatment</v>
      </c>
      <c r="D881" s="3">
        <v>5</v>
      </c>
      <c r="E881">
        <f t="shared" si="28"/>
        <v>0</v>
      </c>
    </row>
    <row r="882" spans="1:5" x14ac:dyDescent="0.2">
      <c r="A882">
        <v>881</v>
      </c>
      <c r="B882" s="3">
        <v>2</v>
      </c>
      <c r="C882" s="3" t="str">
        <f t="shared" si="27"/>
        <v>treatment</v>
      </c>
      <c r="D882" s="3">
        <v>5</v>
      </c>
      <c r="E882">
        <f t="shared" si="28"/>
        <v>0</v>
      </c>
    </row>
    <row r="883" spans="1:5" x14ac:dyDescent="0.2">
      <c r="A883">
        <v>882</v>
      </c>
      <c r="B883" s="3">
        <v>2</v>
      </c>
      <c r="C883" s="3" t="str">
        <f t="shared" si="27"/>
        <v>treatment</v>
      </c>
      <c r="D883" s="3">
        <v>7</v>
      </c>
      <c r="E883">
        <f t="shared" si="28"/>
        <v>1</v>
      </c>
    </row>
    <row r="884" spans="1:5" x14ac:dyDescent="0.2">
      <c r="A884">
        <v>883</v>
      </c>
      <c r="B884" s="3">
        <v>2</v>
      </c>
      <c r="C884" s="3" t="str">
        <f t="shared" si="27"/>
        <v>treatment</v>
      </c>
      <c r="D884" s="3">
        <v>6</v>
      </c>
      <c r="E884">
        <f t="shared" si="28"/>
        <v>1</v>
      </c>
    </row>
    <row r="885" spans="1:5" x14ac:dyDescent="0.2">
      <c r="A885">
        <v>884</v>
      </c>
      <c r="B885" s="3">
        <v>1</v>
      </c>
      <c r="C885" s="3" t="str">
        <f t="shared" si="27"/>
        <v>treatment</v>
      </c>
      <c r="D885" s="3">
        <v>4</v>
      </c>
      <c r="E885">
        <f t="shared" si="28"/>
        <v>0</v>
      </c>
    </row>
    <row r="886" spans="1:5" x14ac:dyDescent="0.2">
      <c r="A886">
        <v>885</v>
      </c>
      <c r="B886" s="3">
        <v>1</v>
      </c>
      <c r="C886" s="3" t="str">
        <f t="shared" si="27"/>
        <v>treatment</v>
      </c>
      <c r="D886" s="3">
        <v>5</v>
      </c>
      <c r="E886">
        <f t="shared" si="28"/>
        <v>0</v>
      </c>
    </row>
    <row r="887" spans="1:5" x14ac:dyDescent="0.2">
      <c r="A887">
        <v>886</v>
      </c>
      <c r="B887" s="3">
        <v>2</v>
      </c>
      <c r="C887" s="3" t="str">
        <f t="shared" si="27"/>
        <v>treatment</v>
      </c>
      <c r="D887" s="3">
        <v>9</v>
      </c>
      <c r="E887">
        <f t="shared" si="28"/>
        <v>1</v>
      </c>
    </row>
    <row r="888" spans="1:5" x14ac:dyDescent="0.2">
      <c r="A888">
        <v>887</v>
      </c>
      <c r="B888" s="3">
        <v>2</v>
      </c>
      <c r="C888" s="3" t="str">
        <f t="shared" si="27"/>
        <v>treatment</v>
      </c>
      <c r="D888" s="3">
        <v>5</v>
      </c>
      <c r="E888">
        <f t="shared" si="28"/>
        <v>0</v>
      </c>
    </row>
    <row r="889" spans="1:5" x14ac:dyDescent="0.2">
      <c r="A889">
        <v>888</v>
      </c>
      <c r="B889" s="3">
        <v>1</v>
      </c>
      <c r="C889" s="3" t="str">
        <f t="shared" si="27"/>
        <v>treatment</v>
      </c>
      <c r="D889" s="3">
        <v>5</v>
      </c>
      <c r="E889">
        <f t="shared" si="28"/>
        <v>0</v>
      </c>
    </row>
    <row r="890" spans="1:5" x14ac:dyDescent="0.2">
      <c r="A890">
        <v>889</v>
      </c>
      <c r="B890" s="3">
        <v>2</v>
      </c>
      <c r="C890" s="3" t="str">
        <f t="shared" si="27"/>
        <v>treatment</v>
      </c>
      <c r="D890" s="3">
        <v>8</v>
      </c>
      <c r="E890">
        <f t="shared" si="28"/>
        <v>1</v>
      </c>
    </row>
    <row r="891" spans="1:5" x14ac:dyDescent="0.2">
      <c r="A891">
        <v>890</v>
      </c>
      <c r="B891" s="3">
        <v>2</v>
      </c>
      <c r="C891" s="3" t="str">
        <f t="shared" si="27"/>
        <v>treatment</v>
      </c>
      <c r="D891" s="3">
        <v>6</v>
      </c>
      <c r="E891">
        <f t="shared" si="28"/>
        <v>1</v>
      </c>
    </row>
    <row r="892" spans="1:5" x14ac:dyDescent="0.2">
      <c r="A892">
        <v>891</v>
      </c>
      <c r="B892" s="3">
        <v>2</v>
      </c>
      <c r="C892" s="3" t="str">
        <f t="shared" si="27"/>
        <v>treatment</v>
      </c>
      <c r="D892" s="3">
        <v>5</v>
      </c>
      <c r="E892">
        <f t="shared" si="28"/>
        <v>0</v>
      </c>
    </row>
    <row r="893" spans="1:5" x14ac:dyDescent="0.2">
      <c r="A893">
        <v>892</v>
      </c>
      <c r="B893" s="3">
        <v>2</v>
      </c>
      <c r="C893" s="3" t="str">
        <f t="shared" si="27"/>
        <v>treatment</v>
      </c>
      <c r="D893" s="3">
        <v>6</v>
      </c>
      <c r="E893">
        <f t="shared" si="28"/>
        <v>1</v>
      </c>
    </row>
    <row r="894" spans="1:5" x14ac:dyDescent="0.2">
      <c r="A894">
        <v>893</v>
      </c>
      <c r="B894" s="3">
        <v>1</v>
      </c>
      <c r="C894" s="3" t="str">
        <f t="shared" si="27"/>
        <v>treatment</v>
      </c>
      <c r="D894" s="3">
        <v>6</v>
      </c>
      <c r="E894">
        <f t="shared" si="28"/>
        <v>1</v>
      </c>
    </row>
    <row r="895" spans="1:5" x14ac:dyDescent="0.2">
      <c r="A895">
        <v>894</v>
      </c>
      <c r="B895" s="3">
        <v>1</v>
      </c>
      <c r="C895" s="3" t="str">
        <f t="shared" si="27"/>
        <v>treatment</v>
      </c>
      <c r="D895" s="3">
        <v>5</v>
      </c>
      <c r="E895">
        <f t="shared" si="28"/>
        <v>0</v>
      </c>
    </row>
    <row r="896" spans="1:5" x14ac:dyDescent="0.2">
      <c r="A896">
        <v>895</v>
      </c>
      <c r="B896" s="3">
        <v>2</v>
      </c>
      <c r="C896" s="3" t="str">
        <f t="shared" si="27"/>
        <v>treatment</v>
      </c>
      <c r="D896" s="3">
        <v>5</v>
      </c>
      <c r="E896">
        <f t="shared" si="28"/>
        <v>0</v>
      </c>
    </row>
    <row r="897" spans="1:5" x14ac:dyDescent="0.2">
      <c r="A897">
        <v>896</v>
      </c>
      <c r="B897" s="3">
        <v>2</v>
      </c>
      <c r="C897" s="3" t="str">
        <f t="shared" si="27"/>
        <v>treatment</v>
      </c>
      <c r="D897" s="3">
        <v>6</v>
      </c>
      <c r="E897">
        <f t="shared" si="28"/>
        <v>1</v>
      </c>
    </row>
    <row r="898" spans="1:5" x14ac:dyDescent="0.2">
      <c r="A898">
        <v>897</v>
      </c>
      <c r="B898" s="3">
        <v>1</v>
      </c>
      <c r="C898" s="3" t="str">
        <f t="shared" si="27"/>
        <v>treatment</v>
      </c>
      <c r="D898" s="3">
        <v>4</v>
      </c>
      <c r="E898">
        <f t="shared" si="28"/>
        <v>0</v>
      </c>
    </row>
    <row r="899" spans="1:5" x14ac:dyDescent="0.2">
      <c r="A899">
        <v>898</v>
      </c>
      <c r="B899" s="3">
        <v>2</v>
      </c>
      <c r="C899" s="3" t="str">
        <f t="shared" ref="C899:C962" si="29">IF(B899&gt;0,"treatment","control")</f>
        <v>treatment</v>
      </c>
      <c r="D899" s="3">
        <v>5</v>
      </c>
      <c r="E899">
        <f t="shared" ref="E899:E962" si="30">IF(D899&gt;=6,1,0)</f>
        <v>0</v>
      </c>
    </row>
    <row r="900" spans="1:5" x14ac:dyDescent="0.2">
      <c r="A900">
        <v>899</v>
      </c>
      <c r="B900" s="3">
        <v>3</v>
      </c>
      <c r="C900" s="3" t="str">
        <f t="shared" si="29"/>
        <v>treatment</v>
      </c>
      <c r="D900" s="3">
        <v>9</v>
      </c>
      <c r="E900">
        <f t="shared" si="30"/>
        <v>1</v>
      </c>
    </row>
    <row r="901" spans="1:5" x14ac:dyDescent="0.2">
      <c r="A901">
        <v>900</v>
      </c>
      <c r="B901" s="3">
        <v>1</v>
      </c>
      <c r="C901" s="3" t="str">
        <f t="shared" si="29"/>
        <v>treatment</v>
      </c>
      <c r="D901" s="3">
        <v>5</v>
      </c>
      <c r="E901">
        <f t="shared" si="30"/>
        <v>0</v>
      </c>
    </row>
    <row r="902" spans="1:5" x14ac:dyDescent="0.2">
      <c r="A902">
        <v>901</v>
      </c>
      <c r="B902" s="3">
        <v>1</v>
      </c>
      <c r="C902" s="3" t="str">
        <f t="shared" si="29"/>
        <v>treatment</v>
      </c>
      <c r="D902" s="3">
        <v>4</v>
      </c>
      <c r="E902">
        <f t="shared" si="30"/>
        <v>0</v>
      </c>
    </row>
    <row r="903" spans="1:5" x14ac:dyDescent="0.2">
      <c r="A903">
        <v>902</v>
      </c>
      <c r="B903" s="3">
        <v>1</v>
      </c>
      <c r="C903" s="3" t="str">
        <f t="shared" si="29"/>
        <v>treatment</v>
      </c>
      <c r="D903" s="3">
        <v>5</v>
      </c>
      <c r="E903">
        <f t="shared" si="30"/>
        <v>0</v>
      </c>
    </row>
    <row r="904" spans="1:5" x14ac:dyDescent="0.2">
      <c r="A904">
        <v>903</v>
      </c>
      <c r="B904" s="3">
        <v>2</v>
      </c>
      <c r="C904" s="3" t="str">
        <f t="shared" si="29"/>
        <v>treatment</v>
      </c>
      <c r="D904" s="3">
        <v>7</v>
      </c>
      <c r="E904">
        <f t="shared" si="30"/>
        <v>1</v>
      </c>
    </row>
    <row r="905" spans="1:5" x14ac:dyDescent="0.2">
      <c r="A905">
        <v>904</v>
      </c>
      <c r="B905" s="3">
        <v>3</v>
      </c>
      <c r="C905" s="3" t="str">
        <f t="shared" si="29"/>
        <v>treatment</v>
      </c>
      <c r="D905" s="3">
        <v>7</v>
      </c>
      <c r="E905">
        <f t="shared" si="30"/>
        <v>1</v>
      </c>
    </row>
    <row r="906" spans="1:5" x14ac:dyDescent="0.2">
      <c r="A906">
        <v>905</v>
      </c>
      <c r="B906" s="3">
        <v>1</v>
      </c>
      <c r="C906" s="3" t="str">
        <f t="shared" si="29"/>
        <v>treatment</v>
      </c>
      <c r="D906" s="3">
        <v>5</v>
      </c>
      <c r="E906">
        <f t="shared" si="30"/>
        <v>0</v>
      </c>
    </row>
    <row r="907" spans="1:5" x14ac:dyDescent="0.2">
      <c r="A907">
        <v>906</v>
      </c>
      <c r="B907" s="3">
        <v>1</v>
      </c>
      <c r="C907" s="3" t="str">
        <f t="shared" si="29"/>
        <v>treatment</v>
      </c>
      <c r="D907" s="3">
        <v>5</v>
      </c>
      <c r="E907">
        <f t="shared" si="30"/>
        <v>0</v>
      </c>
    </row>
    <row r="908" spans="1:5" x14ac:dyDescent="0.2">
      <c r="A908">
        <v>907</v>
      </c>
      <c r="B908" s="3">
        <v>3</v>
      </c>
      <c r="C908" s="3" t="str">
        <f t="shared" si="29"/>
        <v>treatment</v>
      </c>
      <c r="D908" s="3">
        <v>8</v>
      </c>
      <c r="E908">
        <f t="shared" si="30"/>
        <v>1</v>
      </c>
    </row>
    <row r="909" spans="1:5" x14ac:dyDescent="0.2">
      <c r="A909">
        <v>908</v>
      </c>
      <c r="B909" s="3">
        <v>1</v>
      </c>
      <c r="C909" s="3" t="str">
        <f t="shared" si="29"/>
        <v>treatment</v>
      </c>
      <c r="D909" s="3">
        <v>7</v>
      </c>
      <c r="E909">
        <f t="shared" si="30"/>
        <v>1</v>
      </c>
    </row>
    <row r="910" spans="1:5" x14ac:dyDescent="0.2">
      <c r="A910">
        <v>909</v>
      </c>
      <c r="B910" s="3">
        <v>2</v>
      </c>
      <c r="C910" s="3" t="str">
        <f t="shared" si="29"/>
        <v>treatment</v>
      </c>
      <c r="D910" s="3">
        <v>5</v>
      </c>
      <c r="E910">
        <f t="shared" si="30"/>
        <v>0</v>
      </c>
    </row>
    <row r="911" spans="1:5" x14ac:dyDescent="0.2">
      <c r="A911">
        <v>910</v>
      </c>
      <c r="B911" s="3">
        <v>2</v>
      </c>
      <c r="C911" s="3" t="str">
        <f t="shared" si="29"/>
        <v>treatment</v>
      </c>
      <c r="D911" s="3">
        <v>6</v>
      </c>
      <c r="E911">
        <f t="shared" si="30"/>
        <v>1</v>
      </c>
    </row>
    <row r="912" spans="1:5" x14ac:dyDescent="0.2">
      <c r="A912">
        <v>911</v>
      </c>
      <c r="B912" s="3">
        <v>2</v>
      </c>
      <c r="C912" s="3" t="str">
        <f t="shared" si="29"/>
        <v>treatment</v>
      </c>
      <c r="D912" s="3">
        <v>5</v>
      </c>
      <c r="E912">
        <f t="shared" si="30"/>
        <v>0</v>
      </c>
    </row>
    <row r="913" spans="1:5" x14ac:dyDescent="0.2">
      <c r="A913">
        <v>912</v>
      </c>
      <c r="B913" s="3">
        <v>1</v>
      </c>
      <c r="C913" s="3" t="str">
        <f t="shared" si="29"/>
        <v>treatment</v>
      </c>
      <c r="D913" s="3">
        <v>5</v>
      </c>
      <c r="E913">
        <f t="shared" si="30"/>
        <v>0</v>
      </c>
    </row>
    <row r="914" spans="1:5" x14ac:dyDescent="0.2">
      <c r="A914">
        <v>913</v>
      </c>
      <c r="B914" s="3">
        <v>1</v>
      </c>
      <c r="C914" s="3" t="str">
        <f t="shared" si="29"/>
        <v>treatment</v>
      </c>
      <c r="D914" s="3">
        <v>5</v>
      </c>
      <c r="E914">
        <f t="shared" si="30"/>
        <v>0</v>
      </c>
    </row>
    <row r="915" spans="1:5" x14ac:dyDescent="0.2">
      <c r="A915">
        <v>914</v>
      </c>
      <c r="B915" s="3">
        <v>3</v>
      </c>
      <c r="C915" s="3" t="str">
        <f t="shared" si="29"/>
        <v>treatment</v>
      </c>
      <c r="D915" s="3">
        <v>5</v>
      </c>
      <c r="E915">
        <f t="shared" si="30"/>
        <v>0</v>
      </c>
    </row>
    <row r="916" spans="1:5" x14ac:dyDescent="0.2">
      <c r="A916">
        <v>915</v>
      </c>
      <c r="B916" s="3">
        <v>2</v>
      </c>
      <c r="C916" s="3" t="str">
        <f t="shared" si="29"/>
        <v>treatment</v>
      </c>
      <c r="D916" s="3">
        <v>6</v>
      </c>
      <c r="E916">
        <f t="shared" si="30"/>
        <v>1</v>
      </c>
    </row>
    <row r="917" spans="1:5" x14ac:dyDescent="0.2">
      <c r="A917">
        <v>916</v>
      </c>
      <c r="B917" s="3">
        <v>1</v>
      </c>
      <c r="C917" s="3" t="str">
        <f t="shared" si="29"/>
        <v>treatment</v>
      </c>
      <c r="D917" s="3">
        <v>4</v>
      </c>
      <c r="E917">
        <f t="shared" si="30"/>
        <v>0</v>
      </c>
    </row>
    <row r="918" spans="1:5" x14ac:dyDescent="0.2">
      <c r="A918">
        <v>917</v>
      </c>
      <c r="B918" s="3">
        <v>1</v>
      </c>
      <c r="C918" s="3" t="str">
        <f t="shared" si="29"/>
        <v>treatment</v>
      </c>
      <c r="D918" s="3">
        <v>2</v>
      </c>
      <c r="E918">
        <f t="shared" si="30"/>
        <v>0</v>
      </c>
    </row>
    <row r="919" spans="1:5" x14ac:dyDescent="0.2">
      <c r="A919">
        <v>918</v>
      </c>
      <c r="B919" s="3">
        <v>1</v>
      </c>
      <c r="C919" s="3" t="str">
        <f t="shared" si="29"/>
        <v>treatment</v>
      </c>
      <c r="D919" s="3">
        <v>4</v>
      </c>
      <c r="E919">
        <f t="shared" si="30"/>
        <v>0</v>
      </c>
    </row>
    <row r="920" spans="1:5" x14ac:dyDescent="0.2">
      <c r="A920">
        <v>919</v>
      </c>
      <c r="B920" s="3">
        <v>3</v>
      </c>
      <c r="C920" s="3" t="str">
        <f t="shared" si="29"/>
        <v>treatment</v>
      </c>
      <c r="D920" s="3">
        <v>7</v>
      </c>
      <c r="E920">
        <f t="shared" si="30"/>
        <v>1</v>
      </c>
    </row>
    <row r="921" spans="1:5" x14ac:dyDescent="0.2">
      <c r="A921">
        <v>920</v>
      </c>
      <c r="B921" s="3">
        <v>2</v>
      </c>
      <c r="C921" s="3" t="str">
        <f t="shared" si="29"/>
        <v>treatment</v>
      </c>
      <c r="D921" s="3">
        <v>6</v>
      </c>
      <c r="E921">
        <f t="shared" si="30"/>
        <v>1</v>
      </c>
    </row>
    <row r="922" spans="1:5" x14ac:dyDescent="0.2">
      <c r="A922">
        <v>921</v>
      </c>
      <c r="B922" s="3">
        <v>2</v>
      </c>
      <c r="C922" s="3" t="str">
        <f t="shared" si="29"/>
        <v>treatment</v>
      </c>
      <c r="D922" s="3">
        <v>6</v>
      </c>
      <c r="E922">
        <f t="shared" si="30"/>
        <v>1</v>
      </c>
    </row>
    <row r="923" spans="1:5" x14ac:dyDescent="0.2">
      <c r="A923">
        <v>922</v>
      </c>
      <c r="B923" s="3">
        <v>0</v>
      </c>
      <c r="C923" s="3" t="str">
        <f t="shared" si="29"/>
        <v>control</v>
      </c>
      <c r="D923" s="3">
        <v>5</v>
      </c>
      <c r="E923">
        <f t="shared" si="30"/>
        <v>0</v>
      </c>
    </row>
    <row r="924" spans="1:5" x14ac:dyDescent="0.2">
      <c r="A924">
        <v>923</v>
      </c>
      <c r="B924" s="3">
        <v>2</v>
      </c>
      <c r="C924" s="3" t="str">
        <f t="shared" si="29"/>
        <v>treatment</v>
      </c>
      <c r="D924" s="3">
        <v>6</v>
      </c>
      <c r="E924">
        <f t="shared" si="30"/>
        <v>1</v>
      </c>
    </row>
    <row r="925" spans="1:5" x14ac:dyDescent="0.2">
      <c r="A925">
        <v>924</v>
      </c>
      <c r="B925" s="3">
        <v>2</v>
      </c>
      <c r="C925" s="3" t="str">
        <f t="shared" si="29"/>
        <v>treatment</v>
      </c>
      <c r="D925" s="3">
        <v>6</v>
      </c>
      <c r="E925">
        <f t="shared" si="30"/>
        <v>1</v>
      </c>
    </row>
    <row r="926" spans="1:5" x14ac:dyDescent="0.2">
      <c r="A926">
        <v>925</v>
      </c>
      <c r="B926" s="3">
        <v>2</v>
      </c>
      <c r="C926" s="3" t="str">
        <f t="shared" si="29"/>
        <v>treatment</v>
      </c>
      <c r="D926" s="3">
        <v>6</v>
      </c>
      <c r="E926">
        <f t="shared" si="30"/>
        <v>1</v>
      </c>
    </row>
    <row r="927" spans="1:5" x14ac:dyDescent="0.2">
      <c r="A927">
        <v>926</v>
      </c>
      <c r="B927" s="3">
        <v>2</v>
      </c>
      <c r="C927" s="3" t="str">
        <f t="shared" si="29"/>
        <v>treatment</v>
      </c>
      <c r="D927" s="3">
        <v>5</v>
      </c>
      <c r="E927">
        <f t="shared" si="30"/>
        <v>0</v>
      </c>
    </row>
    <row r="928" spans="1:5" x14ac:dyDescent="0.2">
      <c r="A928">
        <v>927</v>
      </c>
      <c r="B928" s="3">
        <v>3</v>
      </c>
      <c r="C928" s="3" t="str">
        <f t="shared" si="29"/>
        <v>treatment</v>
      </c>
      <c r="D928" s="3">
        <v>8</v>
      </c>
      <c r="E928">
        <f t="shared" si="30"/>
        <v>1</v>
      </c>
    </row>
    <row r="929" spans="1:5" x14ac:dyDescent="0.2">
      <c r="A929">
        <v>928</v>
      </c>
      <c r="B929" s="3">
        <v>2</v>
      </c>
      <c r="C929" s="3" t="str">
        <f t="shared" si="29"/>
        <v>treatment</v>
      </c>
      <c r="D929" s="3">
        <v>7</v>
      </c>
      <c r="E929">
        <f t="shared" si="30"/>
        <v>1</v>
      </c>
    </row>
    <row r="930" spans="1:5" x14ac:dyDescent="0.2">
      <c r="A930">
        <v>929</v>
      </c>
      <c r="B930" s="3">
        <v>2</v>
      </c>
      <c r="C930" s="3" t="str">
        <f t="shared" si="29"/>
        <v>treatment</v>
      </c>
      <c r="D930" s="3">
        <v>8</v>
      </c>
      <c r="E930">
        <f t="shared" si="30"/>
        <v>1</v>
      </c>
    </row>
    <row r="931" spans="1:5" x14ac:dyDescent="0.2">
      <c r="A931">
        <v>930</v>
      </c>
      <c r="B931" s="3">
        <v>2</v>
      </c>
      <c r="C931" s="3" t="str">
        <f t="shared" si="29"/>
        <v>treatment</v>
      </c>
      <c r="D931" s="3">
        <v>7</v>
      </c>
      <c r="E931">
        <f t="shared" si="30"/>
        <v>1</v>
      </c>
    </row>
    <row r="932" spans="1:5" x14ac:dyDescent="0.2">
      <c r="A932">
        <v>931</v>
      </c>
      <c r="B932" s="3">
        <v>3</v>
      </c>
      <c r="C932" s="3" t="str">
        <f t="shared" si="29"/>
        <v>treatment</v>
      </c>
      <c r="D932" s="3">
        <v>8</v>
      </c>
      <c r="E932">
        <f t="shared" si="30"/>
        <v>1</v>
      </c>
    </row>
    <row r="933" spans="1:5" x14ac:dyDescent="0.2">
      <c r="A933">
        <v>932</v>
      </c>
      <c r="B933" s="3">
        <v>1</v>
      </c>
      <c r="C933" s="3" t="str">
        <f t="shared" si="29"/>
        <v>treatment</v>
      </c>
      <c r="D933" s="3">
        <v>5</v>
      </c>
      <c r="E933">
        <f t="shared" si="30"/>
        <v>0</v>
      </c>
    </row>
    <row r="934" spans="1:5" x14ac:dyDescent="0.2">
      <c r="A934">
        <v>933</v>
      </c>
      <c r="B934" s="3">
        <v>3</v>
      </c>
      <c r="C934" s="3" t="str">
        <f t="shared" si="29"/>
        <v>treatment</v>
      </c>
      <c r="D934" s="3">
        <v>9</v>
      </c>
      <c r="E934">
        <f t="shared" si="30"/>
        <v>1</v>
      </c>
    </row>
    <row r="935" spans="1:5" x14ac:dyDescent="0.2">
      <c r="A935">
        <v>934</v>
      </c>
      <c r="B935" s="3">
        <v>2</v>
      </c>
      <c r="C935" s="3" t="str">
        <f t="shared" si="29"/>
        <v>treatment</v>
      </c>
      <c r="D935" s="3">
        <v>7</v>
      </c>
      <c r="E935">
        <f t="shared" si="30"/>
        <v>1</v>
      </c>
    </row>
    <row r="936" spans="1:5" x14ac:dyDescent="0.2">
      <c r="A936">
        <v>935</v>
      </c>
      <c r="B936" s="3">
        <v>2</v>
      </c>
      <c r="C936" s="3" t="str">
        <f t="shared" si="29"/>
        <v>treatment</v>
      </c>
      <c r="D936" s="3">
        <v>7</v>
      </c>
      <c r="E936">
        <f t="shared" si="30"/>
        <v>1</v>
      </c>
    </row>
    <row r="937" spans="1:5" x14ac:dyDescent="0.2">
      <c r="A937">
        <v>936</v>
      </c>
      <c r="B937" s="3">
        <v>2</v>
      </c>
      <c r="C937" s="3" t="str">
        <f t="shared" si="29"/>
        <v>treatment</v>
      </c>
      <c r="D937" s="3">
        <v>4</v>
      </c>
      <c r="E937">
        <f t="shared" si="30"/>
        <v>0</v>
      </c>
    </row>
    <row r="938" spans="1:5" x14ac:dyDescent="0.2">
      <c r="A938">
        <v>937</v>
      </c>
      <c r="B938" s="3">
        <v>2</v>
      </c>
      <c r="C938" s="3" t="str">
        <f t="shared" si="29"/>
        <v>treatment</v>
      </c>
      <c r="D938" s="3">
        <v>7</v>
      </c>
      <c r="E938">
        <f t="shared" si="30"/>
        <v>1</v>
      </c>
    </row>
    <row r="939" spans="1:5" x14ac:dyDescent="0.2">
      <c r="A939">
        <v>938</v>
      </c>
      <c r="B939" s="3">
        <v>2</v>
      </c>
      <c r="C939" s="3" t="str">
        <f t="shared" si="29"/>
        <v>treatment</v>
      </c>
      <c r="D939" s="3">
        <v>7</v>
      </c>
      <c r="E939">
        <f t="shared" si="30"/>
        <v>1</v>
      </c>
    </row>
    <row r="940" spans="1:5" x14ac:dyDescent="0.2">
      <c r="A940">
        <v>939</v>
      </c>
      <c r="B940" s="3">
        <v>3</v>
      </c>
      <c r="C940" s="3" t="str">
        <f t="shared" si="29"/>
        <v>treatment</v>
      </c>
      <c r="D940" s="3">
        <v>7</v>
      </c>
      <c r="E940">
        <f t="shared" si="30"/>
        <v>1</v>
      </c>
    </row>
    <row r="941" spans="1:5" x14ac:dyDescent="0.2">
      <c r="A941">
        <v>940</v>
      </c>
      <c r="B941" s="3">
        <v>1</v>
      </c>
      <c r="C941" s="3" t="str">
        <f t="shared" si="29"/>
        <v>treatment</v>
      </c>
      <c r="D941" s="3">
        <v>7</v>
      </c>
      <c r="E941">
        <f t="shared" si="30"/>
        <v>1</v>
      </c>
    </row>
    <row r="942" spans="1:5" x14ac:dyDescent="0.2">
      <c r="A942">
        <v>941</v>
      </c>
      <c r="B942" s="3">
        <v>2</v>
      </c>
      <c r="C942" s="3" t="str">
        <f t="shared" si="29"/>
        <v>treatment</v>
      </c>
      <c r="D942" s="3">
        <v>6</v>
      </c>
      <c r="E942">
        <f t="shared" si="30"/>
        <v>1</v>
      </c>
    </row>
    <row r="943" spans="1:5" x14ac:dyDescent="0.2">
      <c r="A943">
        <v>942</v>
      </c>
      <c r="B943" s="3">
        <v>2</v>
      </c>
      <c r="C943" s="3" t="str">
        <f t="shared" si="29"/>
        <v>treatment</v>
      </c>
      <c r="D943" s="3">
        <v>7</v>
      </c>
      <c r="E943">
        <f t="shared" si="30"/>
        <v>1</v>
      </c>
    </row>
    <row r="944" spans="1:5" x14ac:dyDescent="0.2">
      <c r="A944">
        <v>943</v>
      </c>
      <c r="B944" s="3">
        <v>0</v>
      </c>
      <c r="C944" s="3" t="str">
        <f t="shared" si="29"/>
        <v>control</v>
      </c>
      <c r="D944" s="3">
        <v>4</v>
      </c>
      <c r="E944">
        <f t="shared" si="30"/>
        <v>0</v>
      </c>
    </row>
    <row r="945" spans="1:5" x14ac:dyDescent="0.2">
      <c r="A945">
        <v>944</v>
      </c>
      <c r="B945" s="3">
        <v>2</v>
      </c>
      <c r="C945" s="3" t="str">
        <f t="shared" si="29"/>
        <v>treatment</v>
      </c>
      <c r="D945" s="3">
        <v>5</v>
      </c>
      <c r="E945">
        <f t="shared" si="30"/>
        <v>0</v>
      </c>
    </row>
    <row r="946" spans="1:5" x14ac:dyDescent="0.2">
      <c r="A946">
        <v>945</v>
      </c>
      <c r="B946" s="3">
        <v>2</v>
      </c>
      <c r="C946" s="3" t="str">
        <f t="shared" si="29"/>
        <v>treatment</v>
      </c>
      <c r="D946" s="3">
        <v>6</v>
      </c>
      <c r="E946">
        <f t="shared" si="30"/>
        <v>1</v>
      </c>
    </row>
    <row r="947" spans="1:5" x14ac:dyDescent="0.2">
      <c r="A947">
        <v>946</v>
      </c>
      <c r="B947" s="3">
        <v>2</v>
      </c>
      <c r="C947" s="3" t="str">
        <f t="shared" si="29"/>
        <v>treatment</v>
      </c>
      <c r="D947" s="3">
        <v>5</v>
      </c>
      <c r="E947">
        <f t="shared" si="30"/>
        <v>0</v>
      </c>
    </row>
    <row r="948" spans="1:5" x14ac:dyDescent="0.2">
      <c r="A948">
        <v>947</v>
      </c>
      <c r="B948" s="3">
        <v>1</v>
      </c>
      <c r="C948" s="3" t="str">
        <f t="shared" si="29"/>
        <v>treatment</v>
      </c>
      <c r="D948" s="3">
        <v>5</v>
      </c>
      <c r="E948">
        <f t="shared" si="30"/>
        <v>0</v>
      </c>
    </row>
    <row r="949" spans="1:5" x14ac:dyDescent="0.2">
      <c r="A949">
        <v>948</v>
      </c>
      <c r="B949" s="3">
        <v>3</v>
      </c>
      <c r="C949" s="3" t="str">
        <f t="shared" si="29"/>
        <v>treatment</v>
      </c>
      <c r="D949" s="3">
        <v>8</v>
      </c>
      <c r="E949">
        <f t="shared" si="30"/>
        <v>1</v>
      </c>
    </row>
    <row r="950" spans="1:5" x14ac:dyDescent="0.2">
      <c r="A950">
        <v>949</v>
      </c>
      <c r="B950" s="3">
        <v>2</v>
      </c>
      <c r="C950" s="3" t="str">
        <f t="shared" si="29"/>
        <v>treatment</v>
      </c>
      <c r="D950" s="3">
        <v>7</v>
      </c>
      <c r="E950">
        <f t="shared" si="30"/>
        <v>1</v>
      </c>
    </row>
    <row r="951" spans="1:5" x14ac:dyDescent="0.2">
      <c r="A951">
        <v>950</v>
      </c>
      <c r="B951" s="3">
        <v>2</v>
      </c>
      <c r="C951" s="3" t="str">
        <f t="shared" si="29"/>
        <v>treatment</v>
      </c>
      <c r="D951" s="3">
        <v>6</v>
      </c>
      <c r="E951">
        <f t="shared" si="30"/>
        <v>1</v>
      </c>
    </row>
    <row r="952" spans="1:5" x14ac:dyDescent="0.2">
      <c r="A952">
        <v>951</v>
      </c>
      <c r="B952" s="3">
        <v>2</v>
      </c>
      <c r="C952" s="3" t="str">
        <f t="shared" si="29"/>
        <v>treatment</v>
      </c>
      <c r="D952" s="3">
        <v>5</v>
      </c>
      <c r="E952">
        <f t="shared" si="30"/>
        <v>0</v>
      </c>
    </row>
    <row r="953" spans="1:5" x14ac:dyDescent="0.2">
      <c r="A953">
        <v>952</v>
      </c>
      <c r="B953" s="3">
        <v>1</v>
      </c>
      <c r="C953" s="3" t="str">
        <f t="shared" si="29"/>
        <v>treatment</v>
      </c>
      <c r="D953" s="3">
        <v>5</v>
      </c>
      <c r="E953">
        <f t="shared" si="30"/>
        <v>0</v>
      </c>
    </row>
    <row r="954" spans="1:5" x14ac:dyDescent="0.2">
      <c r="A954">
        <v>953</v>
      </c>
      <c r="B954" s="3">
        <v>1</v>
      </c>
      <c r="C954" s="3" t="str">
        <f t="shared" si="29"/>
        <v>treatment</v>
      </c>
      <c r="D954" s="3">
        <v>5</v>
      </c>
      <c r="E954">
        <f t="shared" si="30"/>
        <v>0</v>
      </c>
    </row>
    <row r="955" spans="1:5" x14ac:dyDescent="0.2">
      <c r="A955">
        <v>954</v>
      </c>
      <c r="B955" s="3">
        <v>2</v>
      </c>
      <c r="C955" s="3" t="str">
        <f t="shared" si="29"/>
        <v>treatment</v>
      </c>
      <c r="D955" s="3">
        <v>5</v>
      </c>
      <c r="E955">
        <f t="shared" si="30"/>
        <v>0</v>
      </c>
    </row>
    <row r="956" spans="1:5" x14ac:dyDescent="0.2">
      <c r="A956">
        <v>955</v>
      </c>
      <c r="B956" s="3">
        <v>0</v>
      </c>
      <c r="C956" s="3" t="str">
        <f t="shared" si="29"/>
        <v>control</v>
      </c>
      <c r="D956" s="3">
        <v>6</v>
      </c>
      <c r="E956">
        <f t="shared" si="30"/>
        <v>1</v>
      </c>
    </row>
    <row r="957" spans="1:5" x14ac:dyDescent="0.2">
      <c r="A957">
        <v>956</v>
      </c>
      <c r="B957" s="3">
        <v>2</v>
      </c>
      <c r="C957" s="3" t="str">
        <f t="shared" si="29"/>
        <v>treatment</v>
      </c>
      <c r="D957" s="3">
        <v>6</v>
      </c>
      <c r="E957">
        <f t="shared" si="30"/>
        <v>1</v>
      </c>
    </row>
    <row r="958" spans="1:5" x14ac:dyDescent="0.2">
      <c r="A958">
        <v>957</v>
      </c>
      <c r="B958" s="3">
        <v>2</v>
      </c>
      <c r="C958" s="3" t="str">
        <f t="shared" si="29"/>
        <v>treatment</v>
      </c>
      <c r="D958" s="3">
        <v>6</v>
      </c>
      <c r="E958">
        <f t="shared" si="30"/>
        <v>1</v>
      </c>
    </row>
    <row r="959" spans="1:5" x14ac:dyDescent="0.2">
      <c r="A959">
        <v>958</v>
      </c>
      <c r="B959" s="3">
        <v>2</v>
      </c>
      <c r="C959" s="3" t="str">
        <f t="shared" si="29"/>
        <v>treatment</v>
      </c>
      <c r="D959" s="3">
        <v>5</v>
      </c>
      <c r="E959">
        <f t="shared" si="30"/>
        <v>0</v>
      </c>
    </row>
    <row r="960" spans="1:5" x14ac:dyDescent="0.2">
      <c r="A960">
        <v>959</v>
      </c>
      <c r="B960" s="3">
        <v>2</v>
      </c>
      <c r="C960" s="3" t="str">
        <f t="shared" si="29"/>
        <v>treatment</v>
      </c>
      <c r="D960" s="3">
        <v>7</v>
      </c>
      <c r="E960">
        <f t="shared" si="30"/>
        <v>1</v>
      </c>
    </row>
    <row r="961" spans="1:5" x14ac:dyDescent="0.2">
      <c r="A961">
        <v>960</v>
      </c>
      <c r="B961" s="3">
        <v>2</v>
      </c>
      <c r="C961" s="3" t="str">
        <f t="shared" si="29"/>
        <v>treatment</v>
      </c>
      <c r="D961" s="3">
        <v>7</v>
      </c>
      <c r="E961">
        <f t="shared" si="30"/>
        <v>1</v>
      </c>
    </row>
    <row r="962" spans="1:5" x14ac:dyDescent="0.2">
      <c r="A962">
        <v>961</v>
      </c>
      <c r="B962" s="3">
        <v>0</v>
      </c>
      <c r="C962" s="3" t="str">
        <f t="shared" si="29"/>
        <v>control</v>
      </c>
      <c r="D962" s="3">
        <v>5</v>
      </c>
      <c r="E962">
        <f t="shared" si="30"/>
        <v>0</v>
      </c>
    </row>
    <row r="963" spans="1:5" x14ac:dyDescent="0.2">
      <c r="A963">
        <v>962</v>
      </c>
      <c r="B963" s="3">
        <v>2</v>
      </c>
      <c r="C963" s="3" t="str">
        <f t="shared" ref="C963:C1026" si="31">IF(B963&gt;0,"treatment","control")</f>
        <v>treatment</v>
      </c>
      <c r="D963" s="3">
        <v>6</v>
      </c>
      <c r="E963">
        <f t="shared" ref="E963:E1026" si="32">IF(D963&gt;=6,1,0)</f>
        <v>1</v>
      </c>
    </row>
    <row r="964" spans="1:5" x14ac:dyDescent="0.2">
      <c r="A964">
        <v>963</v>
      </c>
      <c r="B964" s="3">
        <v>2</v>
      </c>
      <c r="C964" s="3" t="str">
        <f t="shared" si="31"/>
        <v>treatment</v>
      </c>
      <c r="D964" s="3">
        <v>6</v>
      </c>
      <c r="E964">
        <f t="shared" si="32"/>
        <v>1</v>
      </c>
    </row>
    <row r="965" spans="1:5" x14ac:dyDescent="0.2">
      <c r="A965">
        <v>964</v>
      </c>
      <c r="B965" s="3">
        <v>2</v>
      </c>
      <c r="C965" s="3" t="str">
        <f t="shared" si="31"/>
        <v>treatment</v>
      </c>
      <c r="D965" s="3">
        <v>9</v>
      </c>
      <c r="E965">
        <f t="shared" si="32"/>
        <v>1</v>
      </c>
    </row>
    <row r="966" spans="1:5" x14ac:dyDescent="0.2">
      <c r="A966">
        <v>965</v>
      </c>
      <c r="B966" s="3">
        <v>2</v>
      </c>
      <c r="C966" s="3" t="str">
        <f t="shared" si="31"/>
        <v>treatment</v>
      </c>
      <c r="D966" s="3">
        <v>7</v>
      </c>
      <c r="E966">
        <f t="shared" si="32"/>
        <v>1</v>
      </c>
    </row>
    <row r="967" spans="1:5" x14ac:dyDescent="0.2">
      <c r="A967">
        <v>966</v>
      </c>
      <c r="B967" s="3">
        <v>2</v>
      </c>
      <c r="C967" s="3" t="str">
        <f t="shared" si="31"/>
        <v>treatment</v>
      </c>
      <c r="D967" s="3">
        <v>6</v>
      </c>
      <c r="E967">
        <f t="shared" si="32"/>
        <v>1</v>
      </c>
    </row>
    <row r="968" spans="1:5" x14ac:dyDescent="0.2">
      <c r="A968">
        <v>967</v>
      </c>
      <c r="B968" s="3">
        <v>1</v>
      </c>
      <c r="C968" s="3" t="str">
        <f t="shared" si="31"/>
        <v>treatment</v>
      </c>
      <c r="D968" s="3">
        <v>5</v>
      </c>
      <c r="E968">
        <f t="shared" si="32"/>
        <v>0</v>
      </c>
    </row>
    <row r="969" spans="1:5" x14ac:dyDescent="0.2">
      <c r="A969">
        <v>968</v>
      </c>
      <c r="B969" s="3">
        <v>1</v>
      </c>
      <c r="C969" s="3" t="str">
        <f t="shared" si="31"/>
        <v>treatment</v>
      </c>
      <c r="D969" s="3">
        <v>5</v>
      </c>
      <c r="E969">
        <f t="shared" si="32"/>
        <v>0</v>
      </c>
    </row>
    <row r="970" spans="1:5" x14ac:dyDescent="0.2">
      <c r="A970">
        <v>969</v>
      </c>
      <c r="B970" s="3">
        <v>0</v>
      </c>
      <c r="C970" s="3" t="str">
        <f t="shared" si="31"/>
        <v>control</v>
      </c>
      <c r="D970" s="3">
        <v>3</v>
      </c>
      <c r="E970">
        <f t="shared" si="32"/>
        <v>0</v>
      </c>
    </row>
    <row r="971" spans="1:5" x14ac:dyDescent="0.2">
      <c r="A971">
        <v>970</v>
      </c>
      <c r="B971" s="3">
        <v>1</v>
      </c>
      <c r="C971" s="3" t="str">
        <f t="shared" si="31"/>
        <v>treatment</v>
      </c>
      <c r="D971" s="3">
        <v>6</v>
      </c>
      <c r="E971">
        <f t="shared" si="32"/>
        <v>1</v>
      </c>
    </row>
    <row r="972" spans="1:5" x14ac:dyDescent="0.2">
      <c r="A972">
        <v>971</v>
      </c>
      <c r="B972" s="3">
        <v>0</v>
      </c>
      <c r="C972" s="3" t="str">
        <f t="shared" si="31"/>
        <v>control</v>
      </c>
      <c r="D972" s="3">
        <v>4</v>
      </c>
      <c r="E972">
        <f t="shared" si="32"/>
        <v>0</v>
      </c>
    </row>
    <row r="973" spans="1:5" x14ac:dyDescent="0.2">
      <c r="A973">
        <v>972</v>
      </c>
      <c r="B973" s="3">
        <v>2</v>
      </c>
      <c r="C973" s="3" t="str">
        <f t="shared" si="31"/>
        <v>treatment</v>
      </c>
      <c r="D973" s="3">
        <v>7</v>
      </c>
      <c r="E973">
        <f t="shared" si="32"/>
        <v>1</v>
      </c>
    </row>
    <row r="974" spans="1:5" x14ac:dyDescent="0.2">
      <c r="A974">
        <v>973</v>
      </c>
      <c r="B974" s="3">
        <v>1</v>
      </c>
      <c r="C974" s="3" t="str">
        <f t="shared" si="31"/>
        <v>treatment</v>
      </c>
      <c r="D974" s="3">
        <v>6</v>
      </c>
      <c r="E974">
        <f t="shared" si="32"/>
        <v>1</v>
      </c>
    </row>
    <row r="975" spans="1:5" x14ac:dyDescent="0.2">
      <c r="A975">
        <v>974</v>
      </c>
      <c r="B975" s="3">
        <v>2</v>
      </c>
      <c r="C975" s="3" t="str">
        <f t="shared" si="31"/>
        <v>treatment</v>
      </c>
      <c r="D975" s="3">
        <v>7</v>
      </c>
      <c r="E975">
        <f t="shared" si="32"/>
        <v>1</v>
      </c>
    </row>
    <row r="976" spans="1:5" x14ac:dyDescent="0.2">
      <c r="A976">
        <v>975</v>
      </c>
      <c r="B976" s="3">
        <v>2</v>
      </c>
      <c r="C976" s="3" t="str">
        <f t="shared" si="31"/>
        <v>treatment</v>
      </c>
      <c r="D976" s="3">
        <v>7</v>
      </c>
      <c r="E976">
        <f t="shared" si="32"/>
        <v>1</v>
      </c>
    </row>
    <row r="977" spans="1:5" x14ac:dyDescent="0.2">
      <c r="A977">
        <v>976</v>
      </c>
      <c r="B977" s="3">
        <v>2</v>
      </c>
      <c r="C977" s="3" t="str">
        <f t="shared" si="31"/>
        <v>treatment</v>
      </c>
      <c r="D977" s="3">
        <v>7</v>
      </c>
      <c r="E977">
        <f t="shared" si="32"/>
        <v>1</v>
      </c>
    </row>
    <row r="978" spans="1:5" x14ac:dyDescent="0.2">
      <c r="A978">
        <v>977</v>
      </c>
      <c r="B978" s="3">
        <v>0</v>
      </c>
      <c r="C978" s="3" t="str">
        <f t="shared" si="31"/>
        <v>control</v>
      </c>
      <c r="D978" s="3">
        <v>4</v>
      </c>
      <c r="E978">
        <f t="shared" si="32"/>
        <v>0</v>
      </c>
    </row>
    <row r="979" spans="1:5" x14ac:dyDescent="0.2">
      <c r="A979">
        <v>978</v>
      </c>
      <c r="B979" s="3">
        <v>2</v>
      </c>
      <c r="C979" s="3" t="str">
        <f t="shared" si="31"/>
        <v>treatment</v>
      </c>
      <c r="D979" s="3">
        <v>7</v>
      </c>
      <c r="E979">
        <f t="shared" si="32"/>
        <v>1</v>
      </c>
    </row>
    <row r="980" spans="1:5" x14ac:dyDescent="0.2">
      <c r="A980">
        <v>979</v>
      </c>
      <c r="B980" s="3">
        <v>2</v>
      </c>
      <c r="C980" s="3" t="str">
        <f t="shared" si="31"/>
        <v>treatment</v>
      </c>
      <c r="D980" s="3">
        <v>4</v>
      </c>
      <c r="E980">
        <f t="shared" si="32"/>
        <v>0</v>
      </c>
    </row>
    <row r="981" spans="1:5" x14ac:dyDescent="0.2">
      <c r="A981">
        <v>980</v>
      </c>
      <c r="B981" s="3">
        <v>2</v>
      </c>
      <c r="C981" s="3" t="str">
        <f t="shared" si="31"/>
        <v>treatment</v>
      </c>
      <c r="D981" s="3">
        <v>5</v>
      </c>
      <c r="E981">
        <f t="shared" si="32"/>
        <v>0</v>
      </c>
    </row>
    <row r="982" spans="1:5" x14ac:dyDescent="0.2">
      <c r="A982">
        <v>981</v>
      </c>
      <c r="B982" s="3">
        <v>2</v>
      </c>
      <c r="C982" s="3" t="str">
        <f t="shared" si="31"/>
        <v>treatment</v>
      </c>
      <c r="D982" s="3">
        <v>7</v>
      </c>
      <c r="E982">
        <f t="shared" si="32"/>
        <v>1</v>
      </c>
    </row>
    <row r="983" spans="1:5" x14ac:dyDescent="0.2">
      <c r="A983">
        <v>982</v>
      </c>
      <c r="B983" s="3">
        <v>3</v>
      </c>
      <c r="C983" s="3" t="str">
        <f t="shared" si="31"/>
        <v>treatment</v>
      </c>
      <c r="D983" s="3">
        <v>8</v>
      </c>
      <c r="E983">
        <f t="shared" si="32"/>
        <v>1</v>
      </c>
    </row>
    <row r="984" spans="1:5" x14ac:dyDescent="0.2">
      <c r="A984">
        <v>983</v>
      </c>
      <c r="B984" s="3">
        <v>2</v>
      </c>
      <c r="C984" s="3" t="str">
        <f t="shared" si="31"/>
        <v>treatment</v>
      </c>
      <c r="D984" s="3">
        <v>7</v>
      </c>
      <c r="E984">
        <f t="shared" si="32"/>
        <v>1</v>
      </c>
    </row>
    <row r="985" spans="1:5" x14ac:dyDescent="0.2">
      <c r="A985">
        <v>984</v>
      </c>
      <c r="B985" s="3">
        <v>2</v>
      </c>
      <c r="C985" s="3" t="str">
        <f t="shared" si="31"/>
        <v>treatment</v>
      </c>
      <c r="D985" s="3">
        <v>8</v>
      </c>
      <c r="E985">
        <f t="shared" si="32"/>
        <v>1</v>
      </c>
    </row>
    <row r="986" spans="1:5" x14ac:dyDescent="0.2">
      <c r="A986">
        <v>985</v>
      </c>
      <c r="B986" s="3">
        <v>2</v>
      </c>
      <c r="C986" s="3" t="str">
        <f t="shared" si="31"/>
        <v>treatment</v>
      </c>
      <c r="D986" s="3">
        <v>5</v>
      </c>
      <c r="E986">
        <f t="shared" si="32"/>
        <v>0</v>
      </c>
    </row>
    <row r="987" spans="1:5" x14ac:dyDescent="0.2">
      <c r="A987">
        <v>986</v>
      </c>
      <c r="B987" s="3">
        <v>1</v>
      </c>
      <c r="C987" s="3" t="str">
        <f t="shared" si="31"/>
        <v>treatment</v>
      </c>
      <c r="D987" s="3">
        <v>5</v>
      </c>
      <c r="E987">
        <f t="shared" si="32"/>
        <v>0</v>
      </c>
    </row>
    <row r="988" spans="1:5" x14ac:dyDescent="0.2">
      <c r="A988">
        <v>987</v>
      </c>
      <c r="B988" s="3">
        <v>1</v>
      </c>
      <c r="C988" s="3" t="str">
        <f t="shared" si="31"/>
        <v>treatment</v>
      </c>
      <c r="D988" s="3">
        <v>6</v>
      </c>
      <c r="E988">
        <f t="shared" si="32"/>
        <v>1</v>
      </c>
    </row>
    <row r="989" spans="1:5" x14ac:dyDescent="0.2">
      <c r="A989">
        <v>988</v>
      </c>
      <c r="B989" s="3">
        <v>3</v>
      </c>
      <c r="C989" s="3" t="str">
        <f t="shared" si="31"/>
        <v>treatment</v>
      </c>
      <c r="D989" s="3">
        <v>9</v>
      </c>
      <c r="E989">
        <f t="shared" si="32"/>
        <v>1</v>
      </c>
    </row>
    <row r="990" spans="1:5" x14ac:dyDescent="0.2">
      <c r="A990">
        <v>989</v>
      </c>
      <c r="B990" s="3">
        <v>2</v>
      </c>
      <c r="C990" s="3" t="str">
        <f t="shared" si="31"/>
        <v>treatment</v>
      </c>
      <c r="D990" s="3">
        <v>6</v>
      </c>
      <c r="E990">
        <f t="shared" si="32"/>
        <v>1</v>
      </c>
    </row>
    <row r="991" spans="1:5" x14ac:dyDescent="0.2">
      <c r="A991">
        <v>990</v>
      </c>
      <c r="B991" s="3">
        <v>2</v>
      </c>
      <c r="C991" s="3" t="str">
        <f t="shared" si="31"/>
        <v>treatment</v>
      </c>
      <c r="D991" s="3">
        <v>7</v>
      </c>
      <c r="E991">
        <f t="shared" si="32"/>
        <v>1</v>
      </c>
    </row>
    <row r="992" spans="1:5" x14ac:dyDescent="0.2">
      <c r="A992">
        <v>991</v>
      </c>
      <c r="B992" s="3">
        <v>3</v>
      </c>
      <c r="C992" s="3" t="str">
        <f t="shared" si="31"/>
        <v>treatment</v>
      </c>
      <c r="D992" s="3">
        <v>8</v>
      </c>
      <c r="E992">
        <f t="shared" si="32"/>
        <v>1</v>
      </c>
    </row>
    <row r="993" spans="1:5" x14ac:dyDescent="0.2">
      <c r="A993">
        <v>992</v>
      </c>
      <c r="B993" s="3">
        <v>2</v>
      </c>
      <c r="C993" s="3" t="str">
        <f t="shared" si="31"/>
        <v>treatment</v>
      </c>
      <c r="D993" s="3">
        <v>8</v>
      </c>
      <c r="E993">
        <f t="shared" si="32"/>
        <v>1</v>
      </c>
    </row>
    <row r="994" spans="1:5" x14ac:dyDescent="0.2">
      <c r="A994">
        <v>993</v>
      </c>
      <c r="B994" s="3">
        <v>2</v>
      </c>
      <c r="C994" s="3" t="str">
        <f t="shared" si="31"/>
        <v>treatment</v>
      </c>
      <c r="D994" s="3">
        <v>6</v>
      </c>
      <c r="E994">
        <f t="shared" si="32"/>
        <v>1</v>
      </c>
    </row>
    <row r="995" spans="1:5" x14ac:dyDescent="0.2">
      <c r="A995">
        <v>994</v>
      </c>
      <c r="B995" s="3">
        <v>2</v>
      </c>
      <c r="C995" s="3" t="str">
        <f t="shared" si="31"/>
        <v>treatment</v>
      </c>
      <c r="D995" s="3">
        <v>6</v>
      </c>
      <c r="E995">
        <f t="shared" si="32"/>
        <v>1</v>
      </c>
    </row>
    <row r="996" spans="1:5" x14ac:dyDescent="0.2">
      <c r="A996">
        <v>995</v>
      </c>
      <c r="B996" s="3">
        <v>3</v>
      </c>
      <c r="C996" s="3" t="str">
        <f t="shared" si="31"/>
        <v>treatment</v>
      </c>
      <c r="D996" s="3">
        <v>10</v>
      </c>
      <c r="E996">
        <f t="shared" si="32"/>
        <v>1</v>
      </c>
    </row>
    <row r="997" spans="1:5" x14ac:dyDescent="0.2">
      <c r="A997">
        <v>996</v>
      </c>
      <c r="B997" s="3">
        <v>1</v>
      </c>
      <c r="C997" s="3" t="str">
        <f t="shared" si="31"/>
        <v>treatment</v>
      </c>
      <c r="D997" s="3">
        <v>4</v>
      </c>
      <c r="E997">
        <f t="shared" si="32"/>
        <v>0</v>
      </c>
    </row>
    <row r="998" spans="1:5" x14ac:dyDescent="0.2">
      <c r="A998">
        <v>997</v>
      </c>
      <c r="B998" s="3">
        <v>1</v>
      </c>
      <c r="C998" s="3" t="str">
        <f t="shared" si="31"/>
        <v>treatment</v>
      </c>
      <c r="D998" s="3">
        <v>5</v>
      </c>
      <c r="E998">
        <f t="shared" si="32"/>
        <v>0</v>
      </c>
    </row>
    <row r="999" spans="1:5" x14ac:dyDescent="0.2">
      <c r="A999">
        <v>998</v>
      </c>
      <c r="B999" s="3">
        <v>2</v>
      </c>
      <c r="C999" s="3" t="str">
        <f t="shared" si="31"/>
        <v>treatment</v>
      </c>
      <c r="D999" s="3">
        <v>6</v>
      </c>
      <c r="E999">
        <f t="shared" si="32"/>
        <v>1</v>
      </c>
    </row>
    <row r="1000" spans="1:5" x14ac:dyDescent="0.2">
      <c r="A1000">
        <v>999</v>
      </c>
      <c r="B1000" s="3">
        <v>1</v>
      </c>
      <c r="C1000" s="3" t="str">
        <f t="shared" si="31"/>
        <v>treatment</v>
      </c>
      <c r="D1000" s="3">
        <v>3</v>
      </c>
      <c r="E1000">
        <f t="shared" si="32"/>
        <v>0</v>
      </c>
    </row>
    <row r="1001" spans="1:5" x14ac:dyDescent="0.2">
      <c r="A1001">
        <v>1000</v>
      </c>
      <c r="B1001" s="3">
        <v>2</v>
      </c>
      <c r="C1001" s="3" t="str">
        <f t="shared" si="31"/>
        <v>treatment</v>
      </c>
      <c r="D1001" s="3">
        <v>7</v>
      </c>
      <c r="E1001">
        <f t="shared" si="32"/>
        <v>1</v>
      </c>
    </row>
    <row r="1002" spans="1:5" x14ac:dyDescent="0.2">
      <c r="A1002">
        <v>1001</v>
      </c>
      <c r="B1002" s="3">
        <v>2</v>
      </c>
      <c r="C1002" s="3" t="str">
        <f t="shared" si="31"/>
        <v>treatment</v>
      </c>
      <c r="D1002" s="3">
        <v>3</v>
      </c>
      <c r="E1002">
        <f t="shared" si="32"/>
        <v>0</v>
      </c>
    </row>
    <row r="1003" spans="1:5" x14ac:dyDescent="0.2">
      <c r="A1003">
        <v>1002</v>
      </c>
      <c r="B1003" s="3">
        <v>1</v>
      </c>
      <c r="C1003" s="3" t="str">
        <f t="shared" si="31"/>
        <v>treatment</v>
      </c>
      <c r="D1003" s="3">
        <v>5</v>
      </c>
      <c r="E1003">
        <f t="shared" si="32"/>
        <v>0</v>
      </c>
    </row>
    <row r="1004" spans="1:5" x14ac:dyDescent="0.2">
      <c r="A1004">
        <v>1003</v>
      </c>
      <c r="B1004" s="3">
        <v>3</v>
      </c>
      <c r="C1004" s="3" t="str">
        <f t="shared" si="31"/>
        <v>treatment</v>
      </c>
      <c r="D1004" s="3">
        <v>8</v>
      </c>
      <c r="E1004">
        <f t="shared" si="32"/>
        <v>1</v>
      </c>
    </row>
    <row r="1005" spans="1:5" x14ac:dyDescent="0.2">
      <c r="A1005">
        <v>1004</v>
      </c>
      <c r="B1005" s="3">
        <v>2</v>
      </c>
      <c r="C1005" s="3" t="str">
        <f t="shared" si="31"/>
        <v>treatment</v>
      </c>
      <c r="D1005" s="3">
        <v>5</v>
      </c>
      <c r="E1005">
        <f t="shared" si="32"/>
        <v>0</v>
      </c>
    </row>
    <row r="1006" spans="1:5" x14ac:dyDescent="0.2">
      <c r="A1006">
        <v>1005</v>
      </c>
      <c r="B1006" s="3">
        <v>2</v>
      </c>
      <c r="C1006" s="3" t="str">
        <f t="shared" si="31"/>
        <v>treatment</v>
      </c>
      <c r="D1006" s="3">
        <v>7</v>
      </c>
      <c r="E1006">
        <f t="shared" si="32"/>
        <v>1</v>
      </c>
    </row>
    <row r="1007" spans="1:5" x14ac:dyDescent="0.2">
      <c r="A1007">
        <v>1006</v>
      </c>
      <c r="B1007" s="3">
        <v>1</v>
      </c>
      <c r="C1007" s="3" t="str">
        <f t="shared" si="31"/>
        <v>treatment</v>
      </c>
      <c r="D1007" s="3">
        <v>5</v>
      </c>
      <c r="E1007">
        <f t="shared" si="32"/>
        <v>0</v>
      </c>
    </row>
    <row r="1008" spans="1:5" x14ac:dyDescent="0.2">
      <c r="A1008">
        <v>1007</v>
      </c>
      <c r="B1008" s="3">
        <v>2</v>
      </c>
      <c r="C1008" s="3" t="str">
        <f t="shared" si="31"/>
        <v>treatment</v>
      </c>
      <c r="D1008" s="3">
        <v>6</v>
      </c>
      <c r="E1008">
        <f t="shared" si="32"/>
        <v>1</v>
      </c>
    </row>
    <row r="1009" spans="1:5" x14ac:dyDescent="0.2">
      <c r="A1009">
        <v>1008</v>
      </c>
      <c r="B1009" s="3">
        <v>1</v>
      </c>
      <c r="C1009" s="3" t="str">
        <f t="shared" si="31"/>
        <v>treatment</v>
      </c>
      <c r="D1009" s="3">
        <v>4</v>
      </c>
      <c r="E1009">
        <f t="shared" si="32"/>
        <v>0</v>
      </c>
    </row>
    <row r="1010" spans="1:5" x14ac:dyDescent="0.2">
      <c r="A1010">
        <v>1009</v>
      </c>
      <c r="B1010" s="3">
        <v>2</v>
      </c>
      <c r="C1010" s="3" t="str">
        <f t="shared" si="31"/>
        <v>treatment</v>
      </c>
      <c r="D1010" s="3">
        <v>7</v>
      </c>
      <c r="E1010">
        <f t="shared" si="32"/>
        <v>1</v>
      </c>
    </row>
    <row r="1011" spans="1:5" x14ac:dyDescent="0.2">
      <c r="A1011">
        <v>1010</v>
      </c>
      <c r="B1011" s="3">
        <v>0</v>
      </c>
      <c r="C1011" s="3" t="str">
        <f t="shared" si="31"/>
        <v>control</v>
      </c>
      <c r="D1011" s="3">
        <v>5</v>
      </c>
      <c r="E1011">
        <f t="shared" si="32"/>
        <v>0</v>
      </c>
    </row>
    <row r="1012" spans="1:5" x14ac:dyDescent="0.2">
      <c r="A1012">
        <v>1011</v>
      </c>
      <c r="B1012" s="3">
        <v>1</v>
      </c>
      <c r="C1012" s="3" t="str">
        <f t="shared" si="31"/>
        <v>treatment</v>
      </c>
      <c r="D1012" s="3">
        <v>5</v>
      </c>
      <c r="E1012">
        <f t="shared" si="32"/>
        <v>0</v>
      </c>
    </row>
    <row r="1013" spans="1:5" x14ac:dyDescent="0.2">
      <c r="A1013">
        <v>1012</v>
      </c>
      <c r="B1013" s="3">
        <v>0</v>
      </c>
      <c r="C1013" s="3" t="str">
        <f t="shared" si="31"/>
        <v>control</v>
      </c>
      <c r="D1013" s="3">
        <v>5</v>
      </c>
      <c r="E1013">
        <f t="shared" si="32"/>
        <v>0</v>
      </c>
    </row>
    <row r="1014" spans="1:5" x14ac:dyDescent="0.2">
      <c r="A1014">
        <v>1013</v>
      </c>
      <c r="B1014" s="3">
        <v>1</v>
      </c>
      <c r="C1014" s="3" t="str">
        <f t="shared" si="31"/>
        <v>treatment</v>
      </c>
      <c r="D1014" s="3">
        <v>6</v>
      </c>
      <c r="E1014">
        <f t="shared" si="32"/>
        <v>1</v>
      </c>
    </row>
    <row r="1015" spans="1:5" x14ac:dyDescent="0.2">
      <c r="A1015">
        <v>1014</v>
      </c>
      <c r="B1015" s="3">
        <v>1</v>
      </c>
      <c r="C1015" s="3" t="str">
        <f t="shared" si="31"/>
        <v>treatment</v>
      </c>
      <c r="D1015" s="3">
        <v>5</v>
      </c>
      <c r="E1015">
        <f t="shared" si="32"/>
        <v>0</v>
      </c>
    </row>
    <row r="1016" spans="1:5" x14ac:dyDescent="0.2">
      <c r="A1016">
        <v>1015</v>
      </c>
      <c r="B1016" s="3">
        <v>1</v>
      </c>
      <c r="C1016" s="3" t="str">
        <f t="shared" si="31"/>
        <v>treatment</v>
      </c>
      <c r="D1016" s="3">
        <v>6</v>
      </c>
      <c r="E1016">
        <f t="shared" si="32"/>
        <v>1</v>
      </c>
    </row>
    <row r="1017" spans="1:5" x14ac:dyDescent="0.2">
      <c r="A1017">
        <v>1016</v>
      </c>
      <c r="B1017" s="3">
        <v>2</v>
      </c>
      <c r="C1017" s="3" t="str">
        <f t="shared" si="31"/>
        <v>treatment</v>
      </c>
      <c r="D1017" s="3">
        <v>8</v>
      </c>
      <c r="E1017">
        <f t="shared" si="32"/>
        <v>1</v>
      </c>
    </row>
    <row r="1018" spans="1:5" x14ac:dyDescent="0.2">
      <c r="A1018">
        <v>1017</v>
      </c>
      <c r="B1018" s="3">
        <v>2</v>
      </c>
      <c r="C1018" s="3" t="str">
        <f t="shared" si="31"/>
        <v>treatment</v>
      </c>
      <c r="D1018" s="3">
        <v>7</v>
      </c>
      <c r="E1018">
        <f t="shared" si="32"/>
        <v>1</v>
      </c>
    </row>
    <row r="1019" spans="1:5" x14ac:dyDescent="0.2">
      <c r="A1019">
        <v>1018</v>
      </c>
      <c r="B1019" s="3">
        <v>2</v>
      </c>
      <c r="C1019" s="3" t="str">
        <f t="shared" si="31"/>
        <v>treatment</v>
      </c>
      <c r="D1019" s="3">
        <v>8</v>
      </c>
      <c r="E1019">
        <f t="shared" si="32"/>
        <v>1</v>
      </c>
    </row>
    <row r="1020" spans="1:5" x14ac:dyDescent="0.2">
      <c r="A1020">
        <v>1019</v>
      </c>
      <c r="B1020" s="3">
        <v>2</v>
      </c>
      <c r="C1020" s="3" t="str">
        <f t="shared" si="31"/>
        <v>treatment</v>
      </c>
      <c r="D1020" s="3">
        <v>7</v>
      </c>
      <c r="E1020">
        <f t="shared" si="32"/>
        <v>1</v>
      </c>
    </row>
    <row r="1021" spans="1:5" x14ac:dyDescent="0.2">
      <c r="A1021">
        <v>1020</v>
      </c>
      <c r="B1021" s="3">
        <v>2</v>
      </c>
      <c r="C1021" s="3" t="str">
        <f t="shared" si="31"/>
        <v>treatment</v>
      </c>
      <c r="D1021" s="3">
        <v>7</v>
      </c>
      <c r="E1021">
        <f t="shared" si="32"/>
        <v>1</v>
      </c>
    </row>
    <row r="1022" spans="1:5" x14ac:dyDescent="0.2">
      <c r="A1022">
        <v>1021</v>
      </c>
      <c r="B1022" s="3">
        <v>2</v>
      </c>
      <c r="C1022" s="3" t="str">
        <f t="shared" si="31"/>
        <v>treatment</v>
      </c>
      <c r="D1022" s="3">
        <v>4</v>
      </c>
      <c r="E1022">
        <f t="shared" si="32"/>
        <v>0</v>
      </c>
    </row>
    <row r="1023" spans="1:5" x14ac:dyDescent="0.2">
      <c r="A1023">
        <v>1022</v>
      </c>
      <c r="B1023" s="3">
        <v>2</v>
      </c>
      <c r="C1023" s="3" t="str">
        <f t="shared" si="31"/>
        <v>treatment</v>
      </c>
      <c r="D1023" s="3">
        <v>7</v>
      </c>
      <c r="E1023">
        <f t="shared" si="32"/>
        <v>1</v>
      </c>
    </row>
    <row r="1024" spans="1:5" x14ac:dyDescent="0.2">
      <c r="A1024">
        <v>1023</v>
      </c>
      <c r="B1024" s="3">
        <v>1</v>
      </c>
      <c r="C1024" s="3" t="str">
        <f t="shared" si="31"/>
        <v>treatment</v>
      </c>
      <c r="D1024" s="3">
        <v>5</v>
      </c>
      <c r="E1024">
        <f t="shared" si="32"/>
        <v>0</v>
      </c>
    </row>
    <row r="1025" spans="1:5" x14ac:dyDescent="0.2">
      <c r="A1025">
        <v>1024</v>
      </c>
      <c r="B1025" s="3">
        <v>2</v>
      </c>
      <c r="C1025" s="3" t="str">
        <f t="shared" si="31"/>
        <v>treatment</v>
      </c>
      <c r="D1025" s="3">
        <v>7</v>
      </c>
      <c r="E1025">
        <f t="shared" si="32"/>
        <v>1</v>
      </c>
    </row>
    <row r="1026" spans="1:5" x14ac:dyDescent="0.2">
      <c r="A1026">
        <v>1025</v>
      </c>
      <c r="B1026" s="3">
        <v>2</v>
      </c>
      <c r="C1026" s="3" t="str">
        <f t="shared" si="31"/>
        <v>treatment</v>
      </c>
      <c r="D1026" s="3">
        <v>8</v>
      </c>
      <c r="E1026">
        <f t="shared" si="32"/>
        <v>1</v>
      </c>
    </row>
    <row r="1027" spans="1:5" x14ac:dyDescent="0.2">
      <c r="A1027">
        <v>1026</v>
      </c>
      <c r="B1027" s="3">
        <v>2</v>
      </c>
      <c r="C1027" s="3" t="str">
        <f t="shared" ref="C1027:C1090" si="33">IF(B1027&gt;0,"treatment","control")</f>
        <v>treatment</v>
      </c>
      <c r="D1027" s="3">
        <v>5</v>
      </c>
      <c r="E1027">
        <f t="shared" ref="E1027:E1090" si="34">IF(D1027&gt;=6,1,0)</f>
        <v>0</v>
      </c>
    </row>
    <row r="1028" spans="1:5" x14ac:dyDescent="0.2">
      <c r="A1028">
        <v>1027</v>
      </c>
      <c r="B1028" s="3">
        <v>2</v>
      </c>
      <c r="C1028" s="3" t="str">
        <f t="shared" si="33"/>
        <v>treatment</v>
      </c>
      <c r="D1028" s="3">
        <v>5</v>
      </c>
      <c r="E1028">
        <f t="shared" si="34"/>
        <v>0</v>
      </c>
    </row>
    <row r="1029" spans="1:5" x14ac:dyDescent="0.2">
      <c r="A1029">
        <v>1028</v>
      </c>
      <c r="B1029" s="3">
        <v>3</v>
      </c>
      <c r="C1029" s="3" t="str">
        <f t="shared" si="33"/>
        <v>treatment</v>
      </c>
      <c r="D1029" s="3">
        <v>8</v>
      </c>
      <c r="E1029">
        <f t="shared" si="34"/>
        <v>1</v>
      </c>
    </row>
    <row r="1030" spans="1:5" x14ac:dyDescent="0.2">
      <c r="A1030">
        <v>1029</v>
      </c>
      <c r="B1030" s="3">
        <v>1</v>
      </c>
      <c r="C1030" s="3" t="str">
        <f t="shared" si="33"/>
        <v>treatment</v>
      </c>
      <c r="D1030" s="3">
        <v>5</v>
      </c>
      <c r="E1030">
        <f t="shared" si="34"/>
        <v>0</v>
      </c>
    </row>
    <row r="1031" spans="1:5" x14ac:dyDescent="0.2">
      <c r="A1031">
        <v>1030</v>
      </c>
      <c r="B1031" s="3">
        <v>1</v>
      </c>
      <c r="C1031" s="3" t="str">
        <f t="shared" si="33"/>
        <v>treatment</v>
      </c>
      <c r="D1031" s="3">
        <v>6</v>
      </c>
      <c r="E1031">
        <f t="shared" si="34"/>
        <v>1</v>
      </c>
    </row>
    <row r="1032" spans="1:5" x14ac:dyDescent="0.2">
      <c r="A1032">
        <v>1031</v>
      </c>
      <c r="B1032" s="3">
        <v>0</v>
      </c>
      <c r="C1032" s="3" t="str">
        <f t="shared" si="33"/>
        <v>control</v>
      </c>
      <c r="D1032" s="3">
        <v>5</v>
      </c>
      <c r="E1032">
        <f t="shared" si="34"/>
        <v>0</v>
      </c>
    </row>
    <row r="1033" spans="1:5" x14ac:dyDescent="0.2">
      <c r="A1033">
        <v>1032</v>
      </c>
      <c r="B1033" s="3">
        <v>2</v>
      </c>
      <c r="C1033" s="3" t="str">
        <f t="shared" si="33"/>
        <v>treatment</v>
      </c>
      <c r="D1033" s="3">
        <v>7</v>
      </c>
      <c r="E1033">
        <f t="shared" si="34"/>
        <v>1</v>
      </c>
    </row>
    <row r="1034" spans="1:5" x14ac:dyDescent="0.2">
      <c r="A1034">
        <v>1033</v>
      </c>
      <c r="B1034" s="3">
        <v>3</v>
      </c>
      <c r="C1034" s="3" t="str">
        <f t="shared" si="33"/>
        <v>treatment</v>
      </c>
      <c r="D1034" s="3">
        <v>8</v>
      </c>
      <c r="E1034">
        <f t="shared" si="34"/>
        <v>1</v>
      </c>
    </row>
    <row r="1035" spans="1:5" x14ac:dyDescent="0.2">
      <c r="A1035">
        <v>1034</v>
      </c>
      <c r="B1035" s="3">
        <v>3</v>
      </c>
      <c r="C1035" s="3" t="str">
        <f t="shared" si="33"/>
        <v>treatment</v>
      </c>
      <c r="D1035" s="3">
        <v>7</v>
      </c>
      <c r="E1035">
        <f t="shared" si="34"/>
        <v>1</v>
      </c>
    </row>
    <row r="1036" spans="1:5" x14ac:dyDescent="0.2">
      <c r="A1036">
        <v>1035</v>
      </c>
      <c r="B1036" s="3">
        <v>1</v>
      </c>
      <c r="C1036" s="3" t="str">
        <f t="shared" si="33"/>
        <v>treatment</v>
      </c>
      <c r="D1036" s="3">
        <v>5</v>
      </c>
      <c r="E1036">
        <f t="shared" si="34"/>
        <v>0</v>
      </c>
    </row>
    <row r="1037" spans="1:5" x14ac:dyDescent="0.2">
      <c r="A1037">
        <v>1036</v>
      </c>
      <c r="B1037" s="3">
        <v>1</v>
      </c>
      <c r="C1037" s="3" t="str">
        <f t="shared" si="33"/>
        <v>treatment</v>
      </c>
      <c r="D1037" s="3">
        <v>4</v>
      </c>
      <c r="E1037">
        <f t="shared" si="34"/>
        <v>0</v>
      </c>
    </row>
    <row r="1038" spans="1:5" x14ac:dyDescent="0.2">
      <c r="A1038">
        <v>1037</v>
      </c>
      <c r="B1038" s="3">
        <v>3</v>
      </c>
      <c r="C1038" s="3" t="str">
        <f t="shared" si="33"/>
        <v>treatment</v>
      </c>
      <c r="D1038" s="3">
        <v>9</v>
      </c>
      <c r="E1038">
        <f t="shared" si="34"/>
        <v>1</v>
      </c>
    </row>
    <row r="1039" spans="1:5" x14ac:dyDescent="0.2">
      <c r="A1039">
        <v>1038</v>
      </c>
      <c r="B1039" s="3">
        <v>2</v>
      </c>
      <c r="C1039" s="3" t="str">
        <f t="shared" si="33"/>
        <v>treatment</v>
      </c>
      <c r="D1039" s="3">
        <v>8</v>
      </c>
      <c r="E1039">
        <f t="shared" si="34"/>
        <v>1</v>
      </c>
    </row>
    <row r="1040" spans="1:5" x14ac:dyDescent="0.2">
      <c r="A1040">
        <v>1039</v>
      </c>
      <c r="B1040" s="3">
        <v>0</v>
      </c>
      <c r="C1040" s="3" t="str">
        <f t="shared" si="33"/>
        <v>control</v>
      </c>
      <c r="D1040" s="3">
        <v>4</v>
      </c>
      <c r="E1040">
        <f t="shared" si="34"/>
        <v>0</v>
      </c>
    </row>
    <row r="1041" spans="1:5" x14ac:dyDescent="0.2">
      <c r="A1041">
        <v>1040</v>
      </c>
      <c r="B1041" s="3">
        <v>1</v>
      </c>
      <c r="C1041" s="3" t="str">
        <f t="shared" si="33"/>
        <v>treatment</v>
      </c>
      <c r="D1041" s="3">
        <v>4</v>
      </c>
      <c r="E1041">
        <f t="shared" si="34"/>
        <v>0</v>
      </c>
    </row>
    <row r="1042" spans="1:5" x14ac:dyDescent="0.2">
      <c r="A1042">
        <v>1041</v>
      </c>
      <c r="B1042" s="3">
        <v>2</v>
      </c>
      <c r="C1042" s="3" t="str">
        <f t="shared" si="33"/>
        <v>treatment</v>
      </c>
      <c r="D1042" s="3">
        <v>5</v>
      </c>
      <c r="E1042">
        <f t="shared" si="34"/>
        <v>0</v>
      </c>
    </row>
    <row r="1043" spans="1:5" x14ac:dyDescent="0.2">
      <c r="A1043">
        <v>1042</v>
      </c>
      <c r="B1043" s="3">
        <v>2</v>
      </c>
      <c r="C1043" s="3" t="str">
        <f t="shared" si="33"/>
        <v>treatment</v>
      </c>
      <c r="D1043" s="3">
        <v>6</v>
      </c>
      <c r="E1043">
        <f t="shared" si="34"/>
        <v>1</v>
      </c>
    </row>
    <row r="1044" spans="1:5" x14ac:dyDescent="0.2">
      <c r="A1044">
        <v>1043</v>
      </c>
      <c r="B1044" s="3">
        <v>2</v>
      </c>
      <c r="C1044" s="3" t="str">
        <f t="shared" si="33"/>
        <v>treatment</v>
      </c>
      <c r="D1044" s="3">
        <v>6</v>
      </c>
      <c r="E1044">
        <f t="shared" si="34"/>
        <v>1</v>
      </c>
    </row>
    <row r="1045" spans="1:5" x14ac:dyDescent="0.2">
      <c r="A1045">
        <v>1044</v>
      </c>
      <c r="B1045" s="3">
        <v>2</v>
      </c>
      <c r="C1045" s="3" t="str">
        <f t="shared" si="33"/>
        <v>treatment</v>
      </c>
      <c r="D1045" s="3">
        <v>7</v>
      </c>
      <c r="E1045">
        <f t="shared" si="34"/>
        <v>1</v>
      </c>
    </row>
    <row r="1046" spans="1:5" x14ac:dyDescent="0.2">
      <c r="A1046">
        <v>1045</v>
      </c>
      <c r="B1046" s="3">
        <v>2</v>
      </c>
      <c r="C1046" s="3" t="str">
        <f t="shared" si="33"/>
        <v>treatment</v>
      </c>
      <c r="D1046" s="3">
        <v>8</v>
      </c>
      <c r="E1046">
        <f t="shared" si="34"/>
        <v>1</v>
      </c>
    </row>
    <row r="1047" spans="1:5" x14ac:dyDescent="0.2">
      <c r="A1047">
        <v>1046</v>
      </c>
      <c r="B1047" s="3">
        <v>2</v>
      </c>
      <c r="C1047" s="3" t="str">
        <f t="shared" si="33"/>
        <v>treatment</v>
      </c>
      <c r="D1047" s="3">
        <v>3</v>
      </c>
      <c r="E1047">
        <f t="shared" si="34"/>
        <v>0</v>
      </c>
    </row>
    <row r="1048" spans="1:5" x14ac:dyDescent="0.2">
      <c r="A1048">
        <v>1047</v>
      </c>
      <c r="B1048" s="3">
        <v>3</v>
      </c>
      <c r="C1048" s="3" t="str">
        <f t="shared" si="33"/>
        <v>treatment</v>
      </c>
      <c r="D1048" s="3">
        <v>9</v>
      </c>
      <c r="E1048">
        <f t="shared" si="34"/>
        <v>1</v>
      </c>
    </row>
    <row r="1049" spans="1:5" x14ac:dyDescent="0.2">
      <c r="A1049">
        <v>1048</v>
      </c>
      <c r="B1049" s="3">
        <v>2</v>
      </c>
      <c r="C1049" s="3" t="str">
        <f t="shared" si="33"/>
        <v>treatment</v>
      </c>
      <c r="D1049" s="3">
        <v>5</v>
      </c>
      <c r="E1049">
        <f t="shared" si="34"/>
        <v>0</v>
      </c>
    </row>
    <row r="1050" spans="1:5" x14ac:dyDescent="0.2">
      <c r="A1050">
        <v>1049</v>
      </c>
      <c r="B1050" s="3">
        <v>2</v>
      </c>
      <c r="C1050" s="3" t="str">
        <f t="shared" si="33"/>
        <v>treatment</v>
      </c>
      <c r="D1050" s="3">
        <v>5</v>
      </c>
      <c r="E1050">
        <f t="shared" si="34"/>
        <v>0</v>
      </c>
    </row>
    <row r="1051" spans="1:5" x14ac:dyDescent="0.2">
      <c r="A1051">
        <v>1050</v>
      </c>
      <c r="B1051" s="3">
        <v>1</v>
      </c>
      <c r="C1051" s="3" t="str">
        <f t="shared" si="33"/>
        <v>treatment</v>
      </c>
      <c r="D1051" s="3">
        <v>4</v>
      </c>
      <c r="E1051">
        <f t="shared" si="34"/>
        <v>0</v>
      </c>
    </row>
    <row r="1052" spans="1:5" x14ac:dyDescent="0.2">
      <c r="A1052">
        <v>1051</v>
      </c>
      <c r="B1052" s="3">
        <v>2</v>
      </c>
      <c r="C1052" s="3" t="str">
        <f t="shared" si="33"/>
        <v>treatment</v>
      </c>
      <c r="D1052" s="3">
        <v>7</v>
      </c>
      <c r="E1052">
        <f t="shared" si="34"/>
        <v>1</v>
      </c>
    </row>
    <row r="1053" spans="1:5" x14ac:dyDescent="0.2">
      <c r="A1053">
        <v>1052</v>
      </c>
      <c r="B1053" s="3">
        <v>2</v>
      </c>
      <c r="C1053" s="3" t="str">
        <f t="shared" si="33"/>
        <v>treatment</v>
      </c>
      <c r="D1053" s="3">
        <v>7</v>
      </c>
      <c r="E1053">
        <f t="shared" si="34"/>
        <v>1</v>
      </c>
    </row>
    <row r="1054" spans="1:5" x14ac:dyDescent="0.2">
      <c r="A1054">
        <v>1053</v>
      </c>
      <c r="B1054" s="3">
        <v>2</v>
      </c>
      <c r="C1054" s="3" t="str">
        <f t="shared" si="33"/>
        <v>treatment</v>
      </c>
      <c r="D1054" s="3">
        <v>6</v>
      </c>
      <c r="E1054">
        <f t="shared" si="34"/>
        <v>1</v>
      </c>
    </row>
    <row r="1055" spans="1:5" x14ac:dyDescent="0.2">
      <c r="A1055">
        <v>1054</v>
      </c>
      <c r="B1055" s="3">
        <v>1</v>
      </c>
      <c r="C1055" s="3" t="str">
        <f t="shared" si="33"/>
        <v>treatment</v>
      </c>
      <c r="D1055" s="3">
        <v>5</v>
      </c>
      <c r="E1055">
        <f t="shared" si="34"/>
        <v>0</v>
      </c>
    </row>
    <row r="1056" spans="1:5" x14ac:dyDescent="0.2">
      <c r="A1056">
        <v>1055</v>
      </c>
      <c r="B1056" s="3">
        <v>2</v>
      </c>
      <c r="C1056" s="3" t="str">
        <f t="shared" si="33"/>
        <v>treatment</v>
      </c>
      <c r="D1056" s="3">
        <v>8</v>
      </c>
      <c r="E1056">
        <f t="shared" si="34"/>
        <v>1</v>
      </c>
    </row>
    <row r="1057" spans="1:5" x14ac:dyDescent="0.2">
      <c r="A1057">
        <v>1056</v>
      </c>
      <c r="B1057" s="3">
        <v>2</v>
      </c>
      <c r="C1057" s="3" t="str">
        <f t="shared" si="33"/>
        <v>treatment</v>
      </c>
      <c r="D1057" s="3">
        <v>6</v>
      </c>
      <c r="E1057">
        <f t="shared" si="34"/>
        <v>1</v>
      </c>
    </row>
    <row r="1058" spans="1:5" x14ac:dyDescent="0.2">
      <c r="A1058">
        <v>1057</v>
      </c>
      <c r="B1058" s="3">
        <v>2</v>
      </c>
      <c r="C1058" s="3" t="str">
        <f t="shared" si="33"/>
        <v>treatment</v>
      </c>
      <c r="D1058" s="3">
        <v>7</v>
      </c>
      <c r="E1058">
        <f t="shared" si="34"/>
        <v>1</v>
      </c>
    </row>
    <row r="1059" spans="1:5" x14ac:dyDescent="0.2">
      <c r="A1059">
        <v>1058</v>
      </c>
      <c r="B1059" s="3">
        <v>2</v>
      </c>
      <c r="C1059" s="3" t="str">
        <f t="shared" si="33"/>
        <v>treatment</v>
      </c>
      <c r="D1059" s="3">
        <v>7</v>
      </c>
      <c r="E1059">
        <f t="shared" si="34"/>
        <v>1</v>
      </c>
    </row>
    <row r="1060" spans="1:5" x14ac:dyDescent="0.2">
      <c r="A1060">
        <v>1059</v>
      </c>
      <c r="B1060" s="3">
        <v>3</v>
      </c>
      <c r="C1060" s="3" t="str">
        <f t="shared" si="33"/>
        <v>treatment</v>
      </c>
      <c r="D1060" s="3">
        <v>9</v>
      </c>
      <c r="E1060">
        <f t="shared" si="34"/>
        <v>1</v>
      </c>
    </row>
    <row r="1061" spans="1:5" x14ac:dyDescent="0.2">
      <c r="A1061">
        <v>1060</v>
      </c>
      <c r="B1061" s="3">
        <v>2</v>
      </c>
      <c r="C1061" s="3" t="str">
        <f t="shared" si="33"/>
        <v>treatment</v>
      </c>
      <c r="D1061" s="3">
        <v>6</v>
      </c>
      <c r="E1061">
        <f t="shared" si="34"/>
        <v>1</v>
      </c>
    </row>
    <row r="1062" spans="1:5" x14ac:dyDescent="0.2">
      <c r="A1062">
        <v>1061</v>
      </c>
      <c r="B1062" s="3">
        <v>2</v>
      </c>
      <c r="C1062" s="3" t="str">
        <f t="shared" si="33"/>
        <v>treatment</v>
      </c>
      <c r="D1062" s="3">
        <v>8</v>
      </c>
      <c r="E1062">
        <f t="shared" si="34"/>
        <v>1</v>
      </c>
    </row>
    <row r="1063" spans="1:5" x14ac:dyDescent="0.2">
      <c r="A1063">
        <v>1062</v>
      </c>
      <c r="B1063" s="3">
        <v>3</v>
      </c>
      <c r="C1063" s="3" t="str">
        <f t="shared" si="33"/>
        <v>treatment</v>
      </c>
      <c r="D1063" s="3">
        <v>3</v>
      </c>
      <c r="E1063">
        <f t="shared" si="34"/>
        <v>0</v>
      </c>
    </row>
    <row r="1064" spans="1:5" x14ac:dyDescent="0.2">
      <c r="A1064">
        <v>1063</v>
      </c>
      <c r="B1064" s="3">
        <v>2</v>
      </c>
      <c r="C1064" s="3" t="str">
        <f t="shared" si="33"/>
        <v>treatment</v>
      </c>
      <c r="D1064" s="3">
        <v>5</v>
      </c>
      <c r="E1064">
        <f t="shared" si="34"/>
        <v>0</v>
      </c>
    </row>
    <row r="1065" spans="1:5" x14ac:dyDescent="0.2">
      <c r="A1065">
        <v>1064</v>
      </c>
      <c r="B1065" s="3">
        <v>2</v>
      </c>
      <c r="C1065" s="3" t="str">
        <f t="shared" si="33"/>
        <v>treatment</v>
      </c>
      <c r="D1065" s="3">
        <v>6</v>
      </c>
      <c r="E1065">
        <f t="shared" si="34"/>
        <v>1</v>
      </c>
    </row>
    <row r="1066" spans="1:5" x14ac:dyDescent="0.2">
      <c r="A1066">
        <v>1065</v>
      </c>
      <c r="B1066" s="3">
        <v>2</v>
      </c>
      <c r="C1066" s="3" t="str">
        <f t="shared" si="33"/>
        <v>treatment</v>
      </c>
      <c r="D1066" s="3">
        <v>5</v>
      </c>
      <c r="E1066">
        <f t="shared" si="34"/>
        <v>0</v>
      </c>
    </row>
    <row r="1067" spans="1:5" x14ac:dyDescent="0.2">
      <c r="A1067">
        <v>1066</v>
      </c>
      <c r="B1067" s="3">
        <v>2</v>
      </c>
      <c r="C1067" s="3" t="str">
        <f t="shared" si="33"/>
        <v>treatment</v>
      </c>
      <c r="D1067" s="3">
        <v>7</v>
      </c>
      <c r="E1067">
        <f t="shared" si="34"/>
        <v>1</v>
      </c>
    </row>
    <row r="1068" spans="1:5" x14ac:dyDescent="0.2">
      <c r="A1068">
        <v>1067</v>
      </c>
      <c r="B1068" s="3">
        <v>2</v>
      </c>
      <c r="C1068" s="3" t="str">
        <f t="shared" si="33"/>
        <v>treatment</v>
      </c>
      <c r="D1068" s="3">
        <v>6</v>
      </c>
      <c r="E1068">
        <f t="shared" si="34"/>
        <v>1</v>
      </c>
    </row>
    <row r="1069" spans="1:5" x14ac:dyDescent="0.2">
      <c r="A1069">
        <v>1068</v>
      </c>
      <c r="B1069" s="3">
        <v>2</v>
      </c>
      <c r="C1069" s="3" t="str">
        <f t="shared" si="33"/>
        <v>treatment</v>
      </c>
      <c r="D1069" s="3">
        <v>6</v>
      </c>
      <c r="E1069">
        <f t="shared" si="34"/>
        <v>1</v>
      </c>
    </row>
    <row r="1070" spans="1:5" x14ac:dyDescent="0.2">
      <c r="A1070">
        <v>1069</v>
      </c>
      <c r="B1070" s="3">
        <v>2</v>
      </c>
      <c r="C1070" s="3" t="str">
        <f t="shared" si="33"/>
        <v>treatment</v>
      </c>
      <c r="D1070" s="3">
        <v>6</v>
      </c>
      <c r="E1070">
        <f t="shared" si="34"/>
        <v>1</v>
      </c>
    </row>
    <row r="1071" spans="1:5" x14ac:dyDescent="0.2">
      <c r="A1071">
        <v>1070</v>
      </c>
      <c r="B1071" s="3">
        <v>2</v>
      </c>
      <c r="C1071" s="3" t="str">
        <f t="shared" si="33"/>
        <v>treatment</v>
      </c>
      <c r="D1071" s="3">
        <v>5</v>
      </c>
      <c r="E1071">
        <f t="shared" si="34"/>
        <v>0</v>
      </c>
    </row>
    <row r="1072" spans="1:5" x14ac:dyDescent="0.2">
      <c r="A1072">
        <v>1071</v>
      </c>
      <c r="B1072" s="3">
        <v>1</v>
      </c>
      <c r="C1072" s="3" t="str">
        <f t="shared" si="33"/>
        <v>treatment</v>
      </c>
      <c r="D1072" s="3">
        <v>5</v>
      </c>
      <c r="E1072">
        <f t="shared" si="34"/>
        <v>0</v>
      </c>
    </row>
    <row r="1073" spans="1:5" x14ac:dyDescent="0.2">
      <c r="A1073">
        <v>1072</v>
      </c>
      <c r="B1073" s="3">
        <v>2</v>
      </c>
      <c r="C1073" s="3" t="str">
        <f t="shared" si="33"/>
        <v>treatment</v>
      </c>
      <c r="D1073" s="3">
        <v>6</v>
      </c>
      <c r="E1073">
        <f t="shared" si="34"/>
        <v>1</v>
      </c>
    </row>
    <row r="1074" spans="1:5" x14ac:dyDescent="0.2">
      <c r="A1074">
        <v>1073</v>
      </c>
      <c r="B1074" s="3">
        <v>1</v>
      </c>
      <c r="C1074" s="3" t="str">
        <f t="shared" si="33"/>
        <v>treatment</v>
      </c>
      <c r="D1074" s="3">
        <v>5</v>
      </c>
      <c r="E1074">
        <f t="shared" si="34"/>
        <v>0</v>
      </c>
    </row>
    <row r="1075" spans="1:5" x14ac:dyDescent="0.2">
      <c r="A1075">
        <v>1074</v>
      </c>
      <c r="B1075" s="3">
        <v>2</v>
      </c>
      <c r="C1075" s="3" t="str">
        <f t="shared" si="33"/>
        <v>treatment</v>
      </c>
      <c r="D1075" s="3">
        <v>6</v>
      </c>
      <c r="E1075">
        <f t="shared" si="34"/>
        <v>1</v>
      </c>
    </row>
    <row r="1076" spans="1:5" x14ac:dyDescent="0.2">
      <c r="A1076">
        <v>1075</v>
      </c>
      <c r="B1076" s="3">
        <v>3</v>
      </c>
      <c r="C1076" s="3" t="str">
        <f t="shared" si="33"/>
        <v>treatment</v>
      </c>
      <c r="D1076" s="3">
        <v>7</v>
      </c>
      <c r="E1076">
        <f t="shared" si="34"/>
        <v>1</v>
      </c>
    </row>
    <row r="1077" spans="1:5" x14ac:dyDescent="0.2">
      <c r="A1077">
        <v>1076</v>
      </c>
      <c r="B1077" s="3">
        <v>1</v>
      </c>
      <c r="C1077" s="3" t="str">
        <f t="shared" si="33"/>
        <v>treatment</v>
      </c>
      <c r="D1077" s="3">
        <v>7</v>
      </c>
      <c r="E1077">
        <f t="shared" si="34"/>
        <v>1</v>
      </c>
    </row>
    <row r="1078" spans="1:5" x14ac:dyDescent="0.2">
      <c r="A1078">
        <v>1077</v>
      </c>
      <c r="B1078" s="3">
        <v>2</v>
      </c>
      <c r="C1078" s="3" t="str">
        <f t="shared" si="33"/>
        <v>treatment</v>
      </c>
      <c r="D1078" s="3">
        <v>5</v>
      </c>
      <c r="E1078">
        <f t="shared" si="34"/>
        <v>0</v>
      </c>
    </row>
    <row r="1079" spans="1:5" x14ac:dyDescent="0.2">
      <c r="A1079">
        <v>1078</v>
      </c>
      <c r="B1079" s="3">
        <v>1</v>
      </c>
      <c r="C1079" s="3" t="str">
        <f t="shared" si="33"/>
        <v>treatment</v>
      </c>
      <c r="D1079" s="3">
        <v>5</v>
      </c>
      <c r="E1079">
        <f t="shared" si="34"/>
        <v>0</v>
      </c>
    </row>
    <row r="1080" spans="1:5" x14ac:dyDescent="0.2">
      <c r="A1080">
        <v>1079</v>
      </c>
      <c r="B1080" s="3">
        <v>2</v>
      </c>
      <c r="C1080" s="3" t="str">
        <f t="shared" si="33"/>
        <v>treatment</v>
      </c>
      <c r="D1080" s="3">
        <v>6</v>
      </c>
      <c r="E1080">
        <f t="shared" si="34"/>
        <v>1</v>
      </c>
    </row>
    <row r="1081" spans="1:5" x14ac:dyDescent="0.2">
      <c r="A1081">
        <v>1080</v>
      </c>
      <c r="B1081" s="3">
        <v>1</v>
      </c>
      <c r="C1081" s="3" t="str">
        <f t="shared" si="33"/>
        <v>treatment</v>
      </c>
      <c r="D1081" s="3">
        <v>5</v>
      </c>
      <c r="E1081">
        <f t="shared" si="34"/>
        <v>0</v>
      </c>
    </row>
    <row r="1082" spans="1:5" x14ac:dyDescent="0.2">
      <c r="A1082">
        <v>1081</v>
      </c>
      <c r="B1082" s="3">
        <v>2</v>
      </c>
      <c r="C1082" s="3" t="str">
        <f t="shared" si="33"/>
        <v>treatment</v>
      </c>
      <c r="D1082" s="3">
        <v>6</v>
      </c>
      <c r="E1082">
        <f t="shared" si="34"/>
        <v>1</v>
      </c>
    </row>
    <row r="1083" spans="1:5" x14ac:dyDescent="0.2">
      <c r="A1083">
        <v>1082</v>
      </c>
      <c r="B1083" s="3">
        <v>1</v>
      </c>
      <c r="C1083" s="3" t="str">
        <f t="shared" si="33"/>
        <v>treatment</v>
      </c>
      <c r="D1083" s="3">
        <v>5</v>
      </c>
      <c r="E1083">
        <f t="shared" si="34"/>
        <v>0</v>
      </c>
    </row>
    <row r="1084" spans="1:5" x14ac:dyDescent="0.2">
      <c r="A1084">
        <v>1083</v>
      </c>
      <c r="B1084" s="3">
        <v>2</v>
      </c>
      <c r="C1084" s="3" t="str">
        <f t="shared" si="33"/>
        <v>treatment</v>
      </c>
      <c r="D1084" s="3">
        <v>7</v>
      </c>
      <c r="E1084">
        <f t="shared" si="34"/>
        <v>1</v>
      </c>
    </row>
    <row r="1085" spans="1:5" x14ac:dyDescent="0.2">
      <c r="A1085">
        <v>1084</v>
      </c>
      <c r="B1085" s="3">
        <v>1</v>
      </c>
      <c r="C1085" s="3" t="str">
        <f t="shared" si="33"/>
        <v>treatment</v>
      </c>
      <c r="D1085" s="3">
        <v>6</v>
      </c>
      <c r="E1085">
        <f t="shared" si="34"/>
        <v>1</v>
      </c>
    </row>
    <row r="1086" spans="1:5" x14ac:dyDescent="0.2">
      <c r="A1086">
        <v>1085</v>
      </c>
      <c r="B1086" s="3">
        <v>2</v>
      </c>
      <c r="C1086" s="3" t="str">
        <f t="shared" si="33"/>
        <v>treatment</v>
      </c>
      <c r="D1086" s="3">
        <v>6</v>
      </c>
      <c r="E1086">
        <f t="shared" si="34"/>
        <v>1</v>
      </c>
    </row>
    <row r="1087" spans="1:5" x14ac:dyDescent="0.2">
      <c r="A1087">
        <v>1086</v>
      </c>
      <c r="B1087" s="3">
        <v>2</v>
      </c>
      <c r="C1087" s="3" t="str">
        <f t="shared" si="33"/>
        <v>treatment</v>
      </c>
      <c r="D1087" s="3">
        <v>6</v>
      </c>
      <c r="E1087">
        <f t="shared" si="34"/>
        <v>1</v>
      </c>
    </row>
    <row r="1088" spans="1:5" x14ac:dyDescent="0.2">
      <c r="A1088">
        <v>1087</v>
      </c>
      <c r="B1088" s="3">
        <v>1</v>
      </c>
      <c r="C1088" s="3" t="str">
        <f t="shared" si="33"/>
        <v>treatment</v>
      </c>
      <c r="D1088" s="3">
        <v>4</v>
      </c>
      <c r="E1088">
        <f t="shared" si="34"/>
        <v>0</v>
      </c>
    </row>
    <row r="1089" spans="1:5" x14ac:dyDescent="0.2">
      <c r="A1089">
        <v>1088</v>
      </c>
      <c r="B1089" s="3">
        <v>3</v>
      </c>
      <c r="C1089" s="3" t="str">
        <f t="shared" si="33"/>
        <v>treatment</v>
      </c>
      <c r="D1089" s="3">
        <v>8</v>
      </c>
      <c r="E1089">
        <f t="shared" si="34"/>
        <v>1</v>
      </c>
    </row>
    <row r="1090" spans="1:5" x14ac:dyDescent="0.2">
      <c r="A1090">
        <v>1089</v>
      </c>
      <c r="B1090" s="3">
        <v>2</v>
      </c>
      <c r="C1090" s="3" t="str">
        <f t="shared" si="33"/>
        <v>treatment</v>
      </c>
      <c r="D1090" s="3">
        <v>7</v>
      </c>
      <c r="E1090">
        <f t="shared" si="34"/>
        <v>1</v>
      </c>
    </row>
    <row r="1091" spans="1:5" x14ac:dyDescent="0.2">
      <c r="A1091">
        <v>1090</v>
      </c>
      <c r="B1091" s="3">
        <v>2</v>
      </c>
      <c r="C1091" s="3" t="str">
        <f t="shared" ref="C1091:C1154" si="35">IF(B1091&gt;0,"treatment","control")</f>
        <v>treatment</v>
      </c>
      <c r="D1091" s="3">
        <v>8</v>
      </c>
      <c r="E1091">
        <f t="shared" ref="E1091:E1154" si="36">IF(D1091&gt;=6,1,0)</f>
        <v>1</v>
      </c>
    </row>
    <row r="1092" spans="1:5" x14ac:dyDescent="0.2">
      <c r="A1092">
        <v>1091</v>
      </c>
      <c r="B1092" s="3">
        <v>2</v>
      </c>
      <c r="C1092" s="3" t="str">
        <f t="shared" si="35"/>
        <v>treatment</v>
      </c>
      <c r="D1092" s="3">
        <v>3</v>
      </c>
      <c r="E1092">
        <f t="shared" si="36"/>
        <v>0</v>
      </c>
    </row>
    <row r="1093" spans="1:5" x14ac:dyDescent="0.2">
      <c r="A1093">
        <v>1092</v>
      </c>
      <c r="B1093" s="3">
        <v>2</v>
      </c>
      <c r="C1093" s="3" t="str">
        <f t="shared" si="35"/>
        <v>treatment</v>
      </c>
      <c r="D1093" s="3">
        <v>7</v>
      </c>
      <c r="E1093">
        <f t="shared" si="36"/>
        <v>1</v>
      </c>
    </row>
    <row r="1094" spans="1:5" x14ac:dyDescent="0.2">
      <c r="A1094">
        <v>1093</v>
      </c>
      <c r="B1094" s="3">
        <v>2</v>
      </c>
      <c r="C1094" s="3" t="str">
        <f t="shared" si="35"/>
        <v>treatment</v>
      </c>
      <c r="D1094" s="3">
        <v>6</v>
      </c>
      <c r="E1094">
        <f t="shared" si="36"/>
        <v>1</v>
      </c>
    </row>
    <row r="1095" spans="1:5" x14ac:dyDescent="0.2">
      <c r="A1095">
        <v>1094</v>
      </c>
      <c r="B1095" s="3">
        <v>2</v>
      </c>
      <c r="C1095" s="3" t="str">
        <f t="shared" si="35"/>
        <v>treatment</v>
      </c>
      <c r="D1095" s="3">
        <v>5</v>
      </c>
      <c r="E1095">
        <f t="shared" si="36"/>
        <v>0</v>
      </c>
    </row>
    <row r="1096" spans="1:5" x14ac:dyDescent="0.2">
      <c r="A1096">
        <v>1095</v>
      </c>
      <c r="B1096" s="3">
        <v>1</v>
      </c>
      <c r="C1096" s="3" t="str">
        <f t="shared" si="35"/>
        <v>treatment</v>
      </c>
      <c r="D1096" s="3">
        <v>5</v>
      </c>
      <c r="E1096">
        <f t="shared" si="36"/>
        <v>0</v>
      </c>
    </row>
    <row r="1097" spans="1:5" x14ac:dyDescent="0.2">
      <c r="A1097">
        <v>1096</v>
      </c>
      <c r="B1097" s="3">
        <v>2</v>
      </c>
      <c r="C1097" s="3" t="str">
        <f t="shared" si="35"/>
        <v>treatment</v>
      </c>
      <c r="D1097" s="3">
        <v>6</v>
      </c>
      <c r="E1097">
        <f t="shared" si="36"/>
        <v>1</v>
      </c>
    </row>
    <row r="1098" spans="1:5" x14ac:dyDescent="0.2">
      <c r="A1098">
        <v>1097</v>
      </c>
      <c r="B1098" s="3">
        <v>0</v>
      </c>
      <c r="C1098" s="3" t="str">
        <f t="shared" si="35"/>
        <v>control</v>
      </c>
      <c r="D1098" s="3">
        <v>6</v>
      </c>
      <c r="E1098">
        <f t="shared" si="36"/>
        <v>1</v>
      </c>
    </row>
    <row r="1099" spans="1:5" x14ac:dyDescent="0.2">
      <c r="A1099">
        <v>1098</v>
      </c>
      <c r="B1099" s="3">
        <v>2</v>
      </c>
      <c r="C1099" s="3" t="str">
        <f t="shared" si="35"/>
        <v>treatment</v>
      </c>
      <c r="D1099" s="3">
        <v>8</v>
      </c>
      <c r="E1099">
        <f t="shared" si="36"/>
        <v>1</v>
      </c>
    </row>
    <row r="1100" spans="1:5" x14ac:dyDescent="0.2">
      <c r="A1100">
        <v>1099</v>
      </c>
      <c r="B1100" s="3">
        <v>1</v>
      </c>
      <c r="C1100" s="3" t="str">
        <f t="shared" si="35"/>
        <v>treatment</v>
      </c>
      <c r="D1100" s="3">
        <v>4</v>
      </c>
      <c r="E1100">
        <f t="shared" si="36"/>
        <v>0</v>
      </c>
    </row>
    <row r="1101" spans="1:5" x14ac:dyDescent="0.2">
      <c r="A1101">
        <v>1100</v>
      </c>
      <c r="B1101" s="3">
        <v>2</v>
      </c>
      <c r="C1101" s="3" t="str">
        <f t="shared" si="35"/>
        <v>treatment</v>
      </c>
      <c r="D1101" s="3">
        <v>7</v>
      </c>
      <c r="E1101">
        <f t="shared" si="36"/>
        <v>1</v>
      </c>
    </row>
    <row r="1102" spans="1:5" x14ac:dyDescent="0.2">
      <c r="A1102">
        <v>1101</v>
      </c>
      <c r="B1102" s="3">
        <v>1</v>
      </c>
      <c r="C1102" s="3" t="str">
        <f t="shared" si="35"/>
        <v>treatment</v>
      </c>
      <c r="D1102" s="3">
        <v>2</v>
      </c>
      <c r="E1102">
        <f t="shared" si="36"/>
        <v>0</v>
      </c>
    </row>
    <row r="1103" spans="1:5" x14ac:dyDescent="0.2">
      <c r="A1103">
        <v>1102</v>
      </c>
      <c r="B1103" s="3">
        <v>1</v>
      </c>
      <c r="C1103" s="3" t="str">
        <f t="shared" si="35"/>
        <v>treatment</v>
      </c>
      <c r="D1103" s="3">
        <v>5</v>
      </c>
      <c r="E1103">
        <f t="shared" si="36"/>
        <v>0</v>
      </c>
    </row>
    <row r="1104" spans="1:5" x14ac:dyDescent="0.2">
      <c r="A1104">
        <v>1103</v>
      </c>
      <c r="B1104" s="3">
        <v>1</v>
      </c>
      <c r="C1104" s="3" t="str">
        <f t="shared" si="35"/>
        <v>treatment</v>
      </c>
      <c r="D1104" s="3">
        <v>5</v>
      </c>
      <c r="E1104">
        <f t="shared" si="36"/>
        <v>0</v>
      </c>
    </row>
    <row r="1105" spans="1:5" x14ac:dyDescent="0.2">
      <c r="A1105">
        <v>1104</v>
      </c>
      <c r="B1105" s="3">
        <v>2</v>
      </c>
      <c r="C1105" s="3" t="str">
        <f t="shared" si="35"/>
        <v>treatment</v>
      </c>
      <c r="D1105" s="3">
        <v>6</v>
      </c>
      <c r="E1105">
        <f t="shared" si="36"/>
        <v>1</v>
      </c>
    </row>
    <row r="1106" spans="1:5" x14ac:dyDescent="0.2">
      <c r="A1106">
        <v>1105</v>
      </c>
      <c r="B1106" s="3">
        <v>2</v>
      </c>
      <c r="C1106" s="3" t="str">
        <f t="shared" si="35"/>
        <v>treatment</v>
      </c>
      <c r="D1106" s="3">
        <v>5</v>
      </c>
      <c r="E1106">
        <f t="shared" si="36"/>
        <v>0</v>
      </c>
    </row>
    <row r="1107" spans="1:5" x14ac:dyDescent="0.2">
      <c r="A1107">
        <v>1106</v>
      </c>
      <c r="B1107" s="3">
        <v>2</v>
      </c>
      <c r="C1107" s="3" t="str">
        <f t="shared" si="35"/>
        <v>treatment</v>
      </c>
      <c r="D1107" s="3">
        <v>8</v>
      </c>
      <c r="E1107">
        <f t="shared" si="36"/>
        <v>1</v>
      </c>
    </row>
    <row r="1108" spans="1:5" x14ac:dyDescent="0.2">
      <c r="A1108">
        <v>1107</v>
      </c>
      <c r="B1108" s="3">
        <v>2</v>
      </c>
      <c r="C1108" s="3" t="str">
        <f t="shared" si="35"/>
        <v>treatment</v>
      </c>
      <c r="D1108" s="3">
        <v>7</v>
      </c>
      <c r="E1108">
        <f t="shared" si="36"/>
        <v>1</v>
      </c>
    </row>
    <row r="1109" spans="1:5" x14ac:dyDescent="0.2">
      <c r="A1109">
        <v>1108</v>
      </c>
      <c r="B1109" s="3">
        <v>2</v>
      </c>
      <c r="C1109" s="3" t="str">
        <f t="shared" si="35"/>
        <v>treatment</v>
      </c>
      <c r="D1109" s="3">
        <v>7</v>
      </c>
      <c r="E1109">
        <f t="shared" si="36"/>
        <v>1</v>
      </c>
    </row>
    <row r="1110" spans="1:5" x14ac:dyDescent="0.2">
      <c r="A1110">
        <v>1109</v>
      </c>
      <c r="B1110" s="3">
        <v>2</v>
      </c>
      <c r="C1110" s="3" t="str">
        <f t="shared" si="35"/>
        <v>treatment</v>
      </c>
      <c r="D1110" s="3">
        <v>6</v>
      </c>
      <c r="E1110">
        <f t="shared" si="36"/>
        <v>1</v>
      </c>
    </row>
    <row r="1111" spans="1:5" x14ac:dyDescent="0.2">
      <c r="A1111">
        <v>1110</v>
      </c>
      <c r="B1111" s="3">
        <v>3</v>
      </c>
      <c r="C1111" s="3" t="str">
        <f t="shared" si="35"/>
        <v>treatment</v>
      </c>
      <c r="D1111" s="3">
        <v>8</v>
      </c>
      <c r="E1111">
        <f t="shared" si="36"/>
        <v>1</v>
      </c>
    </row>
    <row r="1112" spans="1:5" x14ac:dyDescent="0.2">
      <c r="A1112">
        <v>1111</v>
      </c>
      <c r="B1112" s="3">
        <v>2</v>
      </c>
      <c r="C1112" s="3" t="str">
        <f t="shared" si="35"/>
        <v>treatment</v>
      </c>
      <c r="D1112" s="3">
        <v>6</v>
      </c>
      <c r="E1112">
        <f t="shared" si="36"/>
        <v>1</v>
      </c>
    </row>
    <row r="1113" spans="1:5" x14ac:dyDescent="0.2">
      <c r="A1113">
        <v>1112</v>
      </c>
      <c r="B1113" s="3">
        <v>2</v>
      </c>
      <c r="C1113" s="3" t="str">
        <f t="shared" si="35"/>
        <v>treatment</v>
      </c>
      <c r="D1113" s="3">
        <v>7</v>
      </c>
      <c r="E1113">
        <f t="shared" si="36"/>
        <v>1</v>
      </c>
    </row>
    <row r="1114" spans="1:5" x14ac:dyDescent="0.2">
      <c r="A1114">
        <v>1113</v>
      </c>
      <c r="B1114" s="3">
        <v>1</v>
      </c>
      <c r="C1114" s="3" t="str">
        <f t="shared" si="35"/>
        <v>treatment</v>
      </c>
      <c r="D1114" s="3">
        <v>5</v>
      </c>
      <c r="E1114">
        <f t="shared" si="36"/>
        <v>0</v>
      </c>
    </row>
    <row r="1115" spans="1:5" x14ac:dyDescent="0.2">
      <c r="A1115">
        <v>1114</v>
      </c>
      <c r="B1115" s="3">
        <v>1</v>
      </c>
      <c r="C1115" s="3" t="str">
        <f t="shared" si="35"/>
        <v>treatment</v>
      </c>
      <c r="D1115" s="3">
        <v>5</v>
      </c>
      <c r="E1115">
        <f t="shared" si="36"/>
        <v>0</v>
      </c>
    </row>
    <row r="1116" spans="1:5" x14ac:dyDescent="0.2">
      <c r="A1116">
        <v>1115</v>
      </c>
      <c r="B1116" s="3">
        <v>1</v>
      </c>
      <c r="C1116" s="3" t="str">
        <f t="shared" si="35"/>
        <v>treatment</v>
      </c>
      <c r="D1116" s="3">
        <v>5</v>
      </c>
      <c r="E1116">
        <f t="shared" si="36"/>
        <v>0</v>
      </c>
    </row>
    <row r="1117" spans="1:5" x14ac:dyDescent="0.2">
      <c r="A1117">
        <v>1116</v>
      </c>
      <c r="B1117" s="3">
        <v>3</v>
      </c>
      <c r="C1117" s="3" t="str">
        <f t="shared" si="35"/>
        <v>treatment</v>
      </c>
      <c r="D1117" s="3">
        <v>8</v>
      </c>
      <c r="E1117">
        <f t="shared" si="36"/>
        <v>1</v>
      </c>
    </row>
    <row r="1118" spans="1:5" x14ac:dyDescent="0.2">
      <c r="A1118">
        <v>1117</v>
      </c>
      <c r="B1118" s="3">
        <v>2</v>
      </c>
      <c r="C1118" s="3" t="str">
        <f t="shared" si="35"/>
        <v>treatment</v>
      </c>
      <c r="D1118" s="3">
        <v>8</v>
      </c>
      <c r="E1118">
        <f t="shared" si="36"/>
        <v>1</v>
      </c>
    </row>
    <row r="1119" spans="1:5" x14ac:dyDescent="0.2">
      <c r="A1119">
        <v>1118</v>
      </c>
      <c r="B1119" s="3">
        <v>2</v>
      </c>
      <c r="C1119" s="3" t="str">
        <f t="shared" si="35"/>
        <v>treatment</v>
      </c>
      <c r="D1119" s="3">
        <v>5</v>
      </c>
      <c r="E1119">
        <f t="shared" si="36"/>
        <v>0</v>
      </c>
    </row>
    <row r="1120" spans="1:5" x14ac:dyDescent="0.2">
      <c r="A1120">
        <v>1119</v>
      </c>
      <c r="B1120" s="3">
        <v>1</v>
      </c>
      <c r="C1120" s="3" t="str">
        <f t="shared" si="35"/>
        <v>treatment</v>
      </c>
      <c r="D1120" s="3">
        <v>5</v>
      </c>
      <c r="E1120">
        <f t="shared" si="36"/>
        <v>0</v>
      </c>
    </row>
    <row r="1121" spans="1:5" x14ac:dyDescent="0.2">
      <c r="A1121">
        <v>1120</v>
      </c>
      <c r="B1121" s="3">
        <v>1</v>
      </c>
      <c r="C1121" s="3" t="str">
        <f t="shared" si="35"/>
        <v>treatment</v>
      </c>
      <c r="D1121" s="3">
        <v>5</v>
      </c>
      <c r="E1121">
        <f t="shared" si="36"/>
        <v>0</v>
      </c>
    </row>
    <row r="1122" spans="1:5" x14ac:dyDescent="0.2">
      <c r="A1122">
        <v>1121</v>
      </c>
      <c r="B1122" s="3">
        <v>1</v>
      </c>
      <c r="C1122" s="3" t="str">
        <f t="shared" si="35"/>
        <v>treatment</v>
      </c>
      <c r="D1122" s="3">
        <v>6</v>
      </c>
      <c r="E1122">
        <f t="shared" si="36"/>
        <v>1</v>
      </c>
    </row>
    <row r="1123" spans="1:5" x14ac:dyDescent="0.2">
      <c r="A1123">
        <v>1122</v>
      </c>
      <c r="B1123" s="3">
        <v>3</v>
      </c>
      <c r="C1123" s="3" t="str">
        <f t="shared" si="35"/>
        <v>treatment</v>
      </c>
      <c r="D1123" s="3">
        <v>7</v>
      </c>
      <c r="E1123">
        <f t="shared" si="36"/>
        <v>1</v>
      </c>
    </row>
    <row r="1124" spans="1:5" x14ac:dyDescent="0.2">
      <c r="A1124">
        <v>1123</v>
      </c>
      <c r="B1124" s="3">
        <v>1</v>
      </c>
      <c r="C1124" s="3" t="str">
        <f t="shared" si="35"/>
        <v>treatment</v>
      </c>
      <c r="D1124" s="3">
        <v>4</v>
      </c>
      <c r="E1124">
        <f t="shared" si="36"/>
        <v>0</v>
      </c>
    </row>
    <row r="1125" spans="1:5" x14ac:dyDescent="0.2">
      <c r="A1125">
        <v>1124</v>
      </c>
      <c r="B1125" s="3">
        <v>0</v>
      </c>
      <c r="C1125" s="3" t="str">
        <f t="shared" si="35"/>
        <v>control</v>
      </c>
      <c r="D1125" s="3">
        <v>5</v>
      </c>
      <c r="E1125">
        <f t="shared" si="36"/>
        <v>0</v>
      </c>
    </row>
    <row r="1126" spans="1:5" x14ac:dyDescent="0.2">
      <c r="A1126">
        <v>1125</v>
      </c>
      <c r="B1126" s="3">
        <v>2</v>
      </c>
      <c r="C1126" s="3" t="str">
        <f t="shared" si="35"/>
        <v>treatment</v>
      </c>
      <c r="D1126" s="3">
        <v>7</v>
      </c>
      <c r="E1126">
        <f t="shared" si="36"/>
        <v>1</v>
      </c>
    </row>
    <row r="1127" spans="1:5" x14ac:dyDescent="0.2">
      <c r="A1127">
        <v>1126</v>
      </c>
      <c r="B1127" s="3">
        <v>2</v>
      </c>
      <c r="C1127" s="3" t="str">
        <f t="shared" si="35"/>
        <v>treatment</v>
      </c>
      <c r="D1127" s="3">
        <v>4</v>
      </c>
      <c r="E1127">
        <f t="shared" si="36"/>
        <v>0</v>
      </c>
    </row>
    <row r="1128" spans="1:5" x14ac:dyDescent="0.2">
      <c r="A1128">
        <v>1127</v>
      </c>
      <c r="B1128" s="3">
        <v>3</v>
      </c>
      <c r="C1128" s="3" t="str">
        <f t="shared" si="35"/>
        <v>treatment</v>
      </c>
      <c r="D1128" s="3">
        <v>7</v>
      </c>
      <c r="E1128">
        <f t="shared" si="36"/>
        <v>1</v>
      </c>
    </row>
    <row r="1129" spans="1:5" x14ac:dyDescent="0.2">
      <c r="A1129">
        <v>1128</v>
      </c>
      <c r="B1129" s="3">
        <v>3</v>
      </c>
      <c r="C1129" s="3" t="str">
        <f t="shared" si="35"/>
        <v>treatment</v>
      </c>
      <c r="D1129" s="3">
        <v>7</v>
      </c>
      <c r="E1129">
        <f t="shared" si="36"/>
        <v>1</v>
      </c>
    </row>
    <row r="1130" spans="1:5" x14ac:dyDescent="0.2">
      <c r="A1130">
        <v>1129</v>
      </c>
      <c r="B1130" s="3">
        <v>2</v>
      </c>
      <c r="C1130" s="3" t="str">
        <f t="shared" si="35"/>
        <v>treatment</v>
      </c>
      <c r="D1130" s="3">
        <v>7</v>
      </c>
      <c r="E1130">
        <f t="shared" si="36"/>
        <v>1</v>
      </c>
    </row>
    <row r="1131" spans="1:5" x14ac:dyDescent="0.2">
      <c r="A1131">
        <v>1130</v>
      </c>
      <c r="B1131" s="3">
        <v>2</v>
      </c>
      <c r="C1131" s="3" t="str">
        <f t="shared" si="35"/>
        <v>treatment</v>
      </c>
      <c r="D1131" s="3">
        <v>5</v>
      </c>
      <c r="E1131">
        <f t="shared" si="36"/>
        <v>0</v>
      </c>
    </row>
    <row r="1132" spans="1:5" x14ac:dyDescent="0.2">
      <c r="A1132">
        <v>1131</v>
      </c>
      <c r="B1132" s="3">
        <v>2</v>
      </c>
      <c r="C1132" s="3" t="str">
        <f t="shared" si="35"/>
        <v>treatment</v>
      </c>
      <c r="D1132" s="3">
        <v>4</v>
      </c>
      <c r="E1132">
        <f t="shared" si="36"/>
        <v>0</v>
      </c>
    </row>
    <row r="1133" spans="1:5" x14ac:dyDescent="0.2">
      <c r="A1133">
        <v>1132</v>
      </c>
      <c r="B1133" s="3">
        <v>0</v>
      </c>
      <c r="C1133" s="3" t="str">
        <f t="shared" si="35"/>
        <v>control</v>
      </c>
      <c r="D1133" s="3">
        <v>5</v>
      </c>
      <c r="E1133">
        <f t="shared" si="36"/>
        <v>0</v>
      </c>
    </row>
    <row r="1134" spans="1:5" x14ac:dyDescent="0.2">
      <c r="A1134">
        <v>1133</v>
      </c>
      <c r="B1134" s="3">
        <v>1</v>
      </c>
      <c r="C1134" s="3" t="str">
        <f t="shared" si="35"/>
        <v>treatment</v>
      </c>
      <c r="D1134" s="3">
        <v>6</v>
      </c>
      <c r="E1134">
        <f t="shared" si="36"/>
        <v>1</v>
      </c>
    </row>
    <row r="1135" spans="1:5" x14ac:dyDescent="0.2">
      <c r="A1135">
        <v>1134</v>
      </c>
      <c r="B1135" s="3">
        <v>2</v>
      </c>
      <c r="C1135" s="3" t="str">
        <f t="shared" si="35"/>
        <v>treatment</v>
      </c>
      <c r="D1135" s="3">
        <v>8</v>
      </c>
      <c r="E1135">
        <f t="shared" si="36"/>
        <v>1</v>
      </c>
    </row>
    <row r="1136" spans="1:5" x14ac:dyDescent="0.2">
      <c r="A1136">
        <v>1135</v>
      </c>
      <c r="B1136" s="3">
        <v>2</v>
      </c>
      <c r="C1136" s="3" t="str">
        <f t="shared" si="35"/>
        <v>treatment</v>
      </c>
      <c r="D1136" s="3">
        <v>6</v>
      </c>
      <c r="E1136">
        <f t="shared" si="36"/>
        <v>1</v>
      </c>
    </row>
    <row r="1137" spans="1:5" x14ac:dyDescent="0.2">
      <c r="A1137">
        <v>1136</v>
      </c>
      <c r="B1137" s="3">
        <v>1</v>
      </c>
      <c r="C1137" s="3" t="str">
        <f t="shared" si="35"/>
        <v>treatment</v>
      </c>
      <c r="D1137" s="3">
        <v>6</v>
      </c>
      <c r="E1137">
        <f t="shared" si="36"/>
        <v>1</v>
      </c>
    </row>
    <row r="1138" spans="1:5" x14ac:dyDescent="0.2">
      <c r="A1138">
        <v>1137</v>
      </c>
      <c r="B1138" s="3">
        <v>1</v>
      </c>
      <c r="C1138" s="3" t="str">
        <f t="shared" si="35"/>
        <v>treatment</v>
      </c>
      <c r="D1138" s="3">
        <v>6</v>
      </c>
      <c r="E1138">
        <f t="shared" si="36"/>
        <v>1</v>
      </c>
    </row>
    <row r="1139" spans="1:5" x14ac:dyDescent="0.2">
      <c r="A1139">
        <v>1138</v>
      </c>
      <c r="B1139" s="3">
        <v>0</v>
      </c>
      <c r="C1139" s="3" t="str">
        <f t="shared" si="35"/>
        <v>control</v>
      </c>
      <c r="D1139" s="3">
        <v>5</v>
      </c>
      <c r="E1139">
        <f t="shared" si="36"/>
        <v>0</v>
      </c>
    </row>
    <row r="1140" spans="1:5" x14ac:dyDescent="0.2">
      <c r="A1140">
        <v>1139</v>
      </c>
      <c r="B1140" s="3">
        <v>2</v>
      </c>
      <c r="C1140" s="3" t="str">
        <f t="shared" si="35"/>
        <v>treatment</v>
      </c>
      <c r="D1140" s="3">
        <v>6</v>
      </c>
      <c r="E1140">
        <f t="shared" si="36"/>
        <v>1</v>
      </c>
    </row>
    <row r="1141" spans="1:5" x14ac:dyDescent="0.2">
      <c r="A1141">
        <v>1140</v>
      </c>
      <c r="B1141" s="3">
        <v>2</v>
      </c>
      <c r="C1141" s="3" t="str">
        <f t="shared" si="35"/>
        <v>treatment</v>
      </c>
      <c r="D1141" s="3">
        <v>5</v>
      </c>
      <c r="E1141">
        <f t="shared" si="36"/>
        <v>0</v>
      </c>
    </row>
    <row r="1142" spans="1:5" x14ac:dyDescent="0.2">
      <c r="A1142">
        <v>1141</v>
      </c>
      <c r="B1142" s="3">
        <v>2</v>
      </c>
      <c r="C1142" s="3" t="str">
        <f t="shared" si="35"/>
        <v>treatment</v>
      </c>
      <c r="D1142" s="3">
        <v>5</v>
      </c>
      <c r="E1142">
        <f t="shared" si="36"/>
        <v>0</v>
      </c>
    </row>
    <row r="1143" spans="1:5" x14ac:dyDescent="0.2">
      <c r="A1143">
        <v>1142</v>
      </c>
      <c r="B1143" s="3">
        <v>2</v>
      </c>
      <c r="C1143" s="3" t="str">
        <f t="shared" si="35"/>
        <v>treatment</v>
      </c>
      <c r="D1143" s="3">
        <v>5</v>
      </c>
      <c r="E1143">
        <f t="shared" si="36"/>
        <v>0</v>
      </c>
    </row>
    <row r="1144" spans="1:5" x14ac:dyDescent="0.2">
      <c r="A1144">
        <v>1143</v>
      </c>
      <c r="B1144" s="3">
        <v>3</v>
      </c>
      <c r="C1144" s="3" t="str">
        <f t="shared" si="35"/>
        <v>treatment</v>
      </c>
      <c r="D1144" s="3">
        <v>8</v>
      </c>
      <c r="E1144">
        <f t="shared" si="36"/>
        <v>1</v>
      </c>
    </row>
    <row r="1145" spans="1:5" x14ac:dyDescent="0.2">
      <c r="A1145">
        <v>1144</v>
      </c>
      <c r="B1145" s="3">
        <v>0</v>
      </c>
      <c r="C1145" s="3" t="str">
        <f t="shared" si="35"/>
        <v>control</v>
      </c>
      <c r="D1145" s="3">
        <v>5</v>
      </c>
      <c r="E1145">
        <f t="shared" si="36"/>
        <v>0</v>
      </c>
    </row>
    <row r="1146" spans="1:5" x14ac:dyDescent="0.2">
      <c r="A1146">
        <v>1145</v>
      </c>
      <c r="B1146" s="3">
        <v>1</v>
      </c>
      <c r="C1146" s="3" t="str">
        <f t="shared" si="35"/>
        <v>treatment</v>
      </c>
      <c r="D1146" s="3">
        <v>4</v>
      </c>
      <c r="E1146">
        <f t="shared" si="36"/>
        <v>0</v>
      </c>
    </row>
    <row r="1147" spans="1:5" x14ac:dyDescent="0.2">
      <c r="A1147">
        <v>1146</v>
      </c>
      <c r="B1147" s="3">
        <v>1</v>
      </c>
      <c r="C1147" s="3" t="str">
        <f t="shared" si="35"/>
        <v>treatment</v>
      </c>
      <c r="D1147" s="3">
        <v>5</v>
      </c>
      <c r="E1147">
        <f t="shared" si="36"/>
        <v>0</v>
      </c>
    </row>
    <row r="1148" spans="1:5" x14ac:dyDescent="0.2">
      <c r="A1148">
        <v>1147</v>
      </c>
      <c r="B1148" s="3">
        <v>2</v>
      </c>
      <c r="C1148" s="3" t="str">
        <f t="shared" si="35"/>
        <v>treatment</v>
      </c>
      <c r="D1148" s="3">
        <v>6</v>
      </c>
      <c r="E1148">
        <f t="shared" si="36"/>
        <v>1</v>
      </c>
    </row>
    <row r="1149" spans="1:5" x14ac:dyDescent="0.2">
      <c r="A1149">
        <v>1148</v>
      </c>
      <c r="B1149" s="3">
        <v>1</v>
      </c>
      <c r="C1149" s="3" t="str">
        <f t="shared" si="35"/>
        <v>treatment</v>
      </c>
      <c r="D1149" s="3">
        <v>7</v>
      </c>
      <c r="E1149">
        <f t="shared" si="36"/>
        <v>1</v>
      </c>
    </row>
    <row r="1150" spans="1:5" x14ac:dyDescent="0.2">
      <c r="A1150">
        <v>1149</v>
      </c>
      <c r="B1150" s="3">
        <v>1</v>
      </c>
      <c r="C1150" s="3" t="str">
        <f t="shared" si="35"/>
        <v>treatment</v>
      </c>
      <c r="D1150" s="3">
        <v>7</v>
      </c>
      <c r="E1150">
        <f t="shared" si="36"/>
        <v>1</v>
      </c>
    </row>
    <row r="1151" spans="1:5" x14ac:dyDescent="0.2">
      <c r="A1151">
        <v>1150</v>
      </c>
      <c r="B1151" s="3">
        <v>2</v>
      </c>
      <c r="C1151" s="3" t="str">
        <f t="shared" si="35"/>
        <v>treatment</v>
      </c>
      <c r="D1151" s="3">
        <v>7</v>
      </c>
      <c r="E1151">
        <f t="shared" si="36"/>
        <v>1</v>
      </c>
    </row>
    <row r="1152" spans="1:5" x14ac:dyDescent="0.2">
      <c r="A1152">
        <v>1151</v>
      </c>
      <c r="B1152" s="3">
        <v>1</v>
      </c>
      <c r="C1152" s="3" t="str">
        <f t="shared" si="35"/>
        <v>treatment</v>
      </c>
      <c r="D1152" s="3">
        <v>6</v>
      </c>
      <c r="E1152">
        <f t="shared" si="36"/>
        <v>1</v>
      </c>
    </row>
    <row r="1153" spans="1:5" x14ac:dyDescent="0.2">
      <c r="A1153">
        <v>1152</v>
      </c>
      <c r="B1153" s="3">
        <v>2</v>
      </c>
      <c r="C1153" s="3" t="str">
        <f t="shared" si="35"/>
        <v>treatment</v>
      </c>
      <c r="D1153" s="3">
        <v>5</v>
      </c>
      <c r="E1153">
        <f t="shared" si="36"/>
        <v>0</v>
      </c>
    </row>
    <row r="1154" spans="1:5" x14ac:dyDescent="0.2">
      <c r="A1154">
        <v>1153</v>
      </c>
      <c r="B1154" s="3">
        <v>2</v>
      </c>
      <c r="C1154" s="3" t="str">
        <f t="shared" si="35"/>
        <v>treatment</v>
      </c>
      <c r="D1154" s="3">
        <v>6</v>
      </c>
      <c r="E1154">
        <f t="shared" si="36"/>
        <v>1</v>
      </c>
    </row>
    <row r="1155" spans="1:5" x14ac:dyDescent="0.2">
      <c r="A1155">
        <v>1154</v>
      </c>
      <c r="B1155" s="3">
        <v>1</v>
      </c>
      <c r="C1155" s="3" t="str">
        <f t="shared" ref="C1155:C1218" si="37">IF(B1155&gt;0,"treatment","control")</f>
        <v>treatment</v>
      </c>
      <c r="D1155" s="3">
        <v>6</v>
      </c>
      <c r="E1155">
        <f t="shared" ref="E1155:E1218" si="38">IF(D1155&gt;=6,1,0)</f>
        <v>1</v>
      </c>
    </row>
    <row r="1156" spans="1:5" x14ac:dyDescent="0.2">
      <c r="A1156">
        <v>1155</v>
      </c>
      <c r="B1156" s="3">
        <v>2</v>
      </c>
      <c r="C1156" s="3" t="str">
        <f t="shared" si="37"/>
        <v>treatment</v>
      </c>
      <c r="D1156" s="3">
        <v>7</v>
      </c>
      <c r="E1156">
        <f t="shared" si="38"/>
        <v>1</v>
      </c>
    </row>
    <row r="1157" spans="1:5" x14ac:dyDescent="0.2">
      <c r="A1157">
        <v>1156</v>
      </c>
      <c r="B1157" s="3">
        <v>2</v>
      </c>
      <c r="C1157" s="3" t="str">
        <f t="shared" si="37"/>
        <v>treatment</v>
      </c>
      <c r="D1157" s="3">
        <v>5</v>
      </c>
      <c r="E1157">
        <f t="shared" si="38"/>
        <v>0</v>
      </c>
    </row>
    <row r="1158" spans="1:5" x14ac:dyDescent="0.2">
      <c r="A1158">
        <v>1157</v>
      </c>
      <c r="B1158" s="3">
        <v>2</v>
      </c>
      <c r="C1158" s="3" t="str">
        <f t="shared" si="37"/>
        <v>treatment</v>
      </c>
      <c r="D1158" s="3">
        <v>5</v>
      </c>
      <c r="E1158">
        <f t="shared" si="38"/>
        <v>0</v>
      </c>
    </row>
    <row r="1159" spans="1:5" x14ac:dyDescent="0.2">
      <c r="A1159">
        <v>1158</v>
      </c>
      <c r="B1159" s="3">
        <v>2</v>
      </c>
      <c r="C1159" s="3" t="str">
        <f t="shared" si="37"/>
        <v>treatment</v>
      </c>
      <c r="D1159" s="3">
        <v>7</v>
      </c>
      <c r="E1159">
        <f t="shared" si="38"/>
        <v>1</v>
      </c>
    </row>
    <row r="1160" spans="1:5" x14ac:dyDescent="0.2">
      <c r="A1160">
        <v>1159</v>
      </c>
      <c r="B1160" s="3">
        <v>3</v>
      </c>
      <c r="C1160" s="3" t="str">
        <f t="shared" si="37"/>
        <v>treatment</v>
      </c>
      <c r="D1160" s="3">
        <v>8</v>
      </c>
      <c r="E1160">
        <f t="shared" si="38"/>
        <v>1</v>
      </c>
    </row>
    <row r="1161" spans="1:5" x14ac:dyDescent="0.2">
      <c r="A1161">
        <v>1160</v>
      </c>
      <c r="B1161" s="3">
        <v>2</v>
      </c>
      <c r="C1161" s="3" t="str">
        <f t="shared" si="37"/>
        <v>treatment</v>
      </c>
      <c r="D1161" s="3">
        <v>6</v>
      </c>
      <c r="E1161">
        <f t="shared" si="38"/>
        <v>1</v>
      </c>
    </row>
    <row r="1162" spans="1:5" x14ac:dyDescent="0.2">
      <c r="A1162">
        <v>1161</v>
      </c>
      <c r="B1162" s="3">
        <v>2</v>
      </c>
      <c r="C1162" s="3" t="str">
        <f t="shared" si="37"/>
        <v>treatment</v>
      </c>
      <c r="D1162" s="3">
        <v>6</v>
      </c>
      <c r="E1162">
        <f t="shared" si="38"/>
        <v>1</v>
      </c>
    </row>
    <row r="1163" spans="1:5" x14ac:dyDescent="0.2">
      <c r="A1163">
        <v>1162</v>
      </c>
      <c r="B1163" s="3">
        <v>2</v>
      </c>
      <c r="C1163" s="3" t="str">
        <f t="shared" si="37"/>
        <v>treatment</v>
      </c>
      <c r="D1163" s="3">
        <v>6</v>
      </c>
      <c r="E1163">
        <f t="shared" si="38"/>
        <v>1</v>
      </c>
    </row>
    <row r="1164" spans="1:5" x14ac:dyDescent="0.2">
      <c r="A1164">
        <v>1163</v>
      </c>
      <c r="B1164" s="3">
        <v>2</v>
      </c>
      <c r="C1164" s="3" t="str">
        <f t="shared" si="37"/>
        <v>treatment</v>
      </c>
      <c r="D1164" s="3">
        <v>5</v>
      </c>
      <c r="E1164">
        <f t="shared" si="38"/>
        <v>0</v>
      </c>
    </row>
    <row r="1165" spans="1:5" x14ac:dyDescent="0.2">
      <c r="A1165">
        <v>1164</v>
      </c>
      <c r="B1165" s="3">
        <v>2</v>
      </c>
      <c r="C1165" s="3" t="str">
        <f t="shared" si="37"/>
        <v>treatment</v>
      </c>
      <c r="D1165" s="3">
        <v>4</v>
      </c>
      <c r="E1165">
        <f t="shared" si="38"/>
        <v>0</v>
      </c>
    </row>
    <row r="1166" spans="1:5" x14ac:dyDescent="0.2">
      <c r="A1166">
        <v>1165</v>
      </c>
      <c r="B1166" s="3">
        <v>2</v>
      </c>
      <c r="C1166" s="3" t="str">
        <f t="shared" si="37"/>
        <v>treatment</v>
      </c>
      <c r="D1166" s="3">
        <v>5</v>
      </c>
      <c r="E1166">
        <f t="shared" si="38"/>
        <v>0</v>
      </c>
    </row>
    <row r="1167" spans="1:5" x14ac:dyDescent="0.2">
      <c r="A1167">
        <v>1166</v>
      </c>
      <c r="B1167" s="3">
        <v>2</v>
      </c>
      <c r="C1167" s="3" t="str">
        <f t="shared" si="37"/>
        <v>treatment</v>
      </c>
      <c r="D1167" s="3">
        <v>7</v>
      </c>
      <c r="E1167">
        <f t="shared" si="38"/>
        <v>1</v>
      </c>
    </row>
    <row r="1168" spans="1:5" x14ac:dyDescent="0.2">
      <c r="A1168">
        <v>1167</v>
      </c>
      <c r="B1168" s="3">
        <v>3</v>
      </c>
      <c r="C1168" s="3" t="str">
        <f t="shared" si="37"/>
        <v>treatment</v>
      </c>
      <c r="D1168" s="3">
        <v>8</v>
      </c>
      <c r="E1168">
        <f t="shared" si="38"/>
        <v>1</v>
      </c>
    </row>
    <row r="1169" spans="1:5" x14ac:dyDescent="0.2">
      <c r="A1169">
        <v>1168</v>
      </c>
      <c r="B1169" s="3">
        <v>2</v>
      </c>
      <c r="C1169" s="3" t="str">
        <f t="shared" si="37"/>
        <v>treatment</v>
      </c>
      <c r="D1169" s="3">
        <v>6</v>
      </c>
      <c r="E1169">
        <f t="shared" si="38"/>
        <v>1</v>
      </c>
    </row>
    <row r="1170" spans="1:5" x14ac:dyDescent="0.2">
      <c r="A1170">
        <v>1169</v>
      </c>
      <c r="B1170" s="3">
        <v>2</v>
      </c>
      <c r="C1170" s="3" t="str">
        <f t="shared" si="37"/>
        <v>treatment</v>
      </c>
      <c r="D1170" s="3">
        <v>6</v>
      </c>
      <c r="E1170">
        <f t="shared" si="38"/>
        <v>1</v>
      </c>
    </row>
    <row r="1171" spans="1:5" x14ac:dyDescent="0.2">
      <c r="A1171">
        <v>1170</v>
      </c>
      <c r="B1171" s="3">
        <v>3</v>
      </c>
      <c r="C1171" s="3" t="str">
        <f t="shared" si="37"/>
        <v>treatment</v>
      </c>
      <c r="D1171" s="3">
        <v>10</v>
      </c>
      <c r="E1171">
        <f t="shared" si="38"/>
        <v>1</v>
      </c>
    </row>
    <row r="1172" spans="1:5" x14ac:dyDescent="0.2">
      <c r="A1172">
        <v>1171</v>
      </c>
      <c r="B1172" s="3">
        <v>1</v>
      </c>
      <c r="C1172" s="3" t="str">
        <f t="shared" si="37"/>
        <v>treatment</v>
      </c>
      <c r="D1172" s="3">
        <v>6</v>
      </c>
      <c r="E1172">
        <f t="shared" si="38"/>
        <v>1</v>
      </c>
    </row>
    <row r="1173" spans="1:5" x14ac:dyDescent="0.2">
      <c r="A1173">
        <v>1172</v>
      </c>
      <c r="B1173" s="3">
        <v>2</v>
      </c>
      <c r="C1173" s="3" t="str">
        <f t="shared" si="37"/>
        <v>treatment</v>
      </c>
      <c r="D1173" s="3">
        <v>6</v>
      </c>
      <c r="E1173">
        <f t="shared" si="38"/>
        <v>1</v>
      </c>
    </row>
    <row r="1174" spans="1:5" x14ac:dyDescent="0.2">
      <c r="A1174">
        <v>1173</v>
      </c>
      <c r="B1174" s="3">
        <v>2</v>
      </c>
      <c r="C1174" s="3" t="str">
        <f t="shared" si="37"/>
        <v>treatment</v>
      </c>
      <c r="D1174" s="3">
        <v>7</v>
      </c>
      <c r="E1174">
        <f t="shared" si="38"/>
        <v>1</v>
      </c>
    </row>
    <row r="1175" spans="1:5" x14ac:dyDescent="0.2">
      <c r="A1175">
        <v>1174</v>
      </c>
      <c r="B1175" s="3">
        <v>0</v>
      </c>
      <c r="C1175" s="3" t="str">
        <f t="shared" si="37"/>
        <v>control</v>
      </c>
      <c r="D1175" s="3">
        <v>5</v>
      </c>
      <c r="E1175">
        <f t="shared" si="38"/>
        <v>0</v>
      </c>
    </row>
    <row r="1176" spans="1:5" x14ac:dyDescent="0.2">
      <c r="A1176">
        <v>1175</v>
      </c>
      <c r="B1176" s="3">
        <v>2</v>
      </c>
      <c r="C1176" s="3" t="str">
        <f t="shared" si="37"/>
        <v>treatment</v>
      </c>
      <c r="D1176" s="3">
        <v>6</v>
      </c>
      <c r="E1176">
        <f t="shared" si="38"/>
        <v>1</v>
      </c>
    </row>
    <row r="1177" spans="1:5" x14ac:dyDescent="0.2">
      <c r="A1177">
        <v>1176</v>
      </c>
      <c r="B1177" s="3">
        <v>2</v>
      </c>
      <c r="C1177" s="3" t="str">
        <f t="shared" si="37"/>
        <v>treatment</v>
      </c>
      <c r="D1177" s="3">
        <v>8</v>
      </c>
      <c r="E1177">
        <f t="shared" si="38"/>
        <v>1</v>
      </c>
    </row>
    <row r="1178" spans="1:5" x14ac:dyDescent="0.2">
      <c r="A1178">
        <v>1177</v>
      </c>
      <c r="B1178" s="3">
        <v>1</v>
      </c>
      <c r="C1178" s="3" t="str">
        <f t="shared" si="37"/>
        <v>treatment</v>
      </c>
      <c r="D1178" s="3">
        <v>5</v>
      </c>
      <c r="E1178">
        <f t="shared" si="38"/>
        <v>0</v>
      </c>
    </row>
    <row r="1179" spans="1:5" x14ac:dyDescent="0.2">
      <c r="A1179">
        <v>1178</v>
      </c>
      <c r="B1179" s="3">
        <v>1</v>
      </c>
      <c r="C1179" s="3" t="str">
        <f t="shared" si="37"/>
        <v>treatment</v>
      </c>
      <c r="D1179" s="3">
        <v>6</v>
      </c>
      <c r="E1179">
        <f t="shared" si="38"/>
        <v>1</v>
      </c>
    </row>
    <row r="1180" spans="1:5" x14ac:dyDescent="0.2">
      <c r="A1180">
        <v>1179</v>
      </c>
      <c r="B1180" s="3">
        <v>1</v>
      </c>
      <c r="C1180" s="3" t="str">
        <f t="shared" si="37"/>
        <v>treatment</v>
      </c>
      <c r="D1180" s="3">
        <v>5</v>
      </c>
      <c r="E1180">
        <f t="shared" si="38"/>
        <v>0</v>
      </c>
    </row>
    <row r="1181" spans="1:5" x14ac:dyDescent="0.2">
      <c r="A1181">
        <v>1180</v>
      </c>
      <c r="B1181" s="3">
        <v>0</v>
      </c>
      <c r="C1181" s="3" t="str">
        <f t="shared" si="37"/>
        <v>control</v>
      </c>
      <c r="D1181" s="3">
        <v>5</v>
      </c>
      <c r="E1181">
        <f t="shared" si="38"/>
        <v>0</v>
      </c>
    </row>
    <row r="1182" spans="1:5" x14ac:dyDescent="0.2">
      <c r="A1182">
        <v>1181</v>
      </c>
      <c r="B1182" s="3">
        <v>2</v>
      </c>
      <c r="C1182" s="3" t="str">
        <f t="shared" si="37"/>
        <v>treatment</v>
      </c>
      <c r="D1182" s="3">
        <v>7</v>
      </c>
      <c r="E1182">
        <f t="shared" si="38"/>
        <v>1</v>
      </c>
    </row>
    <row r="1183" spans="1:5" x14ac:dyDescent="0.2">
      <c r="A1183">
        <v>1182</v>
      </c>
      <c r="B1183" s="3">
        <v>2</v>
      </c>
      <c r="C1183" s="3" t="str">
        <f t="shared" si="37"/>
        <v>treatment</v>
      </c>
      <c r="D1183" s="3">
        <v>8</v>
      </c>
      <c r="E1183">
        <f t="shared" si="38"/>
        <v>1</v>
      </c>
    </row>
    <row r="1184" spans="1:5" x14ac:dyDescent="0.2">
      <c r="A1184">
        <v>1183</v>
      </c>
      <c r="B1184" s="3">
        <v>3</v>
      </c>
      <c r="C1184" s="3" t="str">
        <f t="shared" si="37"/>
        <v>treatment</v>
      </c>
      <c r="D1184" s="3">
        <v>10</v>
      </c>
      <c r="E1184">
        <f t="shared" si="38"/>
        <v>1</v>
      </c>
    </row>
    <row r="1185" spans="1:5" x14ac:dyDescent="0.2">
      <c r="A1185">
        <v>1184</v>
      </c>
      <c r="B1185" s="3">
        <v>2</v>
      </c>
      <c r="C1185" s="3" t="str">
        <f t="shared" si="37"/>
        <v>treatment</v>
      </c>
      <c r="D1185" s="3">
        <v>5</v>
      </c>
      <c r="E1185">
        <f t="shared" si="38"/>
        <v>0</v>
      </c>
    </row>
    <row r="1186" spans="1:5" x14ac:dyDescent="0.2">
      <c r="A1186">
        <v>1185</v>
      </c>
      <c r="B1186" s="3">
        <v>3</v>
      </c>
      <c r="C1186" s="3" t="str">
        <f t="shared" si="37"/>
        <v>treatment</v>
      </c>
      <c r="D1186" s="3">
        <v>5</v>
      </c>
      <c r="E1186">
        <f t="shared" si="38"/>
        <v>0</v>
      </c>
    </row>
    <row r="1187" spans="1:5" x14ac:dyDescent="0.2">
      <c r="A1187">
        <v>1186</v>
      </c>
      <c r="B1187" s="3">
        <v>1</v>
      </c>
      <c r="C1187" s="3" t="str">
        <f t="shared" si="37"/>
        <v>treatment</v>
      </c>
      <c r="D1187" s="3">
        <v>5</v>
      </c>
      <c r="E1187">
        <f t="shared" si="38"/>
        <v>0</v>
      </c>
    </row>
    <row r="1188" spans="1:5" x14ac:dyDescent="0.2">
      <c r="A1188">
        <v>1187</v>
      </c>
      <c r="B1188" s="3">
        <v>2</v>
      </c>
      <c r="C1188" s="3" t="str">
        <f t="shared" si="37"/>
        <v>treatment</v>
      </c>
      <c r="D1188" s="3">
        <v>3</v>
      </c>
      <c r="E1188">
        <f t="shared" si="38"/>
        <v>0</v>
      </c>
    </row>
    <row r="1189" spans="1:5" x14ac:dyDescent="0.2">
      <c r="A1189">
        <v>1188</v>
      </c>
      <c r="B1189" s="3">
        <v>3</v>
      </c>
      <c r="C1189" s="3" t="str">
        <f t="shared" si="37"/>
        <v>treatment</v>
      </c>
      <c r="D1189" s="3">
        <v>8</v>
      </c>
      <c r="E1189">
        <f t="shared" si="38"/>
        <v>1</v>
      </c>
    </row>
    <row r="1190" spans="1:5" x14ac:dyDescent="0.2">
      <c r="A1190">
        <v>1189</v>
      </c>
      <c r="B1190" s="3">
        <v>2</v>
      </c>
      <c r="C1190" s="3" t="str">
        <f t="shared" si="37"/>
        <v>treatment</v>
      </c>
      <c r="D1190" s="3">
        <v>7</v>
      </c>
      <c r="E1190">
        <f t="shared" si="38"/>
        <v>1</v>
      </c>
    </row>
    <row r="1191" spans="1:5" x14ac:dyDescent="0.2">
      <c r="A1191">
        <v>1190</v>
      </c>
      <c r="B1191" s="3">
        <v>2</v>
      </c>
      <c r="C1191" s="3" t="str">
        <f t="shared" si="37"/>
        <v>treatment</v>
      </c>
      <c r="D1191" s="3">
        <v>7</v>
      </c>
      <c r="E1191">
        <f t="shared" si="38"/>
        <v>1</v>
      </c>
    </row>
    <row r="1192" spans="1:5" x14ac:dyDescent="0.2">
      <c r="A1192">
        <v>1191</v>
      </c>
      <c r="B1192" s="3">
        <v>4</v>
      </c>
      <c r="C1192" s="3" t="str">
        <f t="shared" si="37"/>
        <v>treatment</v>
      </c>
      <c r="D1192" s="3">
        <v>4</v>
      </c>
      <c r="E1192">
        <f t="shared" si="38"/>
        <v>0</v>
      </c>
    </row>
    <row r="1193" spans="1:5" x14ac:dyDescent="0.2">
      <c r="A1193">
        <v>1192</v>
      </c>
      <c r="B1193" s="3">
        <v>2</v>
      </c>
      <c r="C1193" s="3" t="str">
        <f t="shared" si="37"/>
        <v>treatment</v>
      </c>
      <c r="D1193" s="3">
        <v>8</v>
      </c>
      <c r="E1193">
        <f t="shared" si="38"/>
        <v>1</v>
      </c>
    </row>
    <row r="1194" spans="1:5" x14ac:dyDescent="0.2">
      <c r="A1194">
        <v>1193</v>
      </c>
      <c r="B1194" s="3">
        <v>1</v>
      </c>
      <c r="C1194" s="3" t="str">
        <f t="shared" si="37"/>
        <v>treatment</v>
      </c>
      <c r="D1194" s="3">
        <v>5</v>
      </c>
      <c r="E1194">
        <f t="shared" si="38"/>
        <v>0</v>
      </c>
    </row>
    <row r="1195" spans="1:5" x14ac:dyDescent="0.2">
      <c r="A1195">
        <v>1194</v>
      </c>
      <c r="B1195" s="3">
        <v>2</v>
      </c>
      <c r="C1195" s="3" t="str">
        <f t="shared" si="37"/>
        <v>treatment</v>
      </c>
      <c r="D1195" s="3">
        <v>6</v>
      </c>
      <c r="E1195">
        <f t="shared" si="38"/>
        <v>1</v>
      </c>
    </row>
    <row r="1196" spans="1:5" x14ac:dyDescent="0.2">
      <c r="A1196">
        <v>1195</v>
      </c>
      <c r="B1196" s="3">
        <v>1</v>
      </c>
      <c r="C1196" s="3" t="str">
        <f t="shared" si="37"/>
        <v>treatment</v>
      </c>
      <c r="D1196" s="3">
        <v>6</v>
      </c>
      <c r="E1196">
        <f t="shared" si="38"/>
        <v>1</v>
      </c>
    </row>
    <row r="1197" spans="1:5" x14ac:dyDescent="0.2">
      <c r="A1197">
        <v>1196</v>
      </c>
      <c r="B1197" s="3">
        <v>2</v>
      </c>
      <c r="C1197" s="3" t="str">
        <f t="shared" si="37"/>
        <v>treatment</v>
      </c>
      <c r="D1197" s="3">
        <v>6</v>
      </c>
      <c r="E1197">
        <f t="shared" si="38"/>
        <v>1</v>
      </c>
    </row>
    <row r="1198" spans="1:5" x14ac:dyDescent="0.2">
      <c r="A1198">
        <v>1197</v>
      </c>
      <c r="B1198" s="3">
        <v>3</v>
      </c>
      <c r="C1198" s="3" t="str">
        <f t="shared" si="37"/>
        <v>treatment</v>
      </c>
      <c r="D1198" s="3">
        <v>7</v>
      </c>
      <c r="E1198">
        <f t="shared" si="38"/>
        <v>1</v>
      </c>
    </row>
    <row r="1199" spans="1:5" x14ac:dyDescent="0.2">
      <c r="A1199">
        <v>1198</v>
      </c>
      <c r="B1199" s="3">
        <v>1</v>
      </c>
      <c r="C1199" s="3" t="str">
        <f t="shared" si="37"/>
        <v>treatment</v>
      </c>
      <c r="D1199" s="3">
        <v>7</v>
      </c>
      <c r="E1199">
        <f t="shared" si="38"/>
        <v>1</v>
      </c>
    </row>
    <row r="1200" spans="1:5" x14ac:dyDescent="0.2">
      <c r="A1200">
        <v>1199</v>
      </c>
      <c r="B1200" s="3">
        <v>2</v>
      </c>
      <c r="C1200" s="3" t="str">
        <f t="shared" si="37"/>
        <v>treatment</v>
      </c>
      <c r="D1200" s="3">
        <v>7</v>
      </c>
      <c r="E1200">
        <f t="shared" si="38"/>
        <v>1</v>
      </c>
    </row>
    <row r="1201" spans="1:5" x14ac:dyDescent="0.2">
      <c r="A1201">
        <v>1200</v>
      </c>
      <c r="B1201" s="3">
        <v>2</v>
      </c>
      <c r="C1201" s="3" t="str">
        <f t="shared" si="37"/>
        <v>treatment</v>
      </c>
      <c r="D1201" s="3">
        <v>4</v>
      </c>
      <c r="E1201">
        <f t="shared" si="38"/>
        <v>0</v>
      </c>
    </row>
    <row r="1202" spans="1:5" x14ac:dyDescent="0.2">
      <c r="A1202">
        <v>1201</v>
      </c>
      <c r="B1202" s="3">
        <v>1</v>
      </c>
      <c r="C1202" s="3" t="str">
        <f t="shared" si="37"/>
        <v>treatment</v>
      </c>
      <c r="D1202" s="3">
        <v>4</v>
      </c>
      <c r="E1202">
        <f t="shared" si="38"/>
        <v>0</v>
      </c>
    </row>
    <row r="1203" spans="1:5" x14ac:dyDescent="0.2">
      <c r="A1203">
        <v>1202</v>
      </c>
      <c r="B1203" s="3">
        <v>2</v>
      </c>
      <c r="C1203" s="3" t="str">
        <f t="shared" si="37"/>
        <v>treatment</v>
      </c>
      <c r="D1203" s="3">
        <v>7</v>
      </c>
      <c r="E1203">
        <f t="shared" si="38"/>
        <v>1</v>
      </c>
    </row>
    <row r="1204" spans="1:5" x14ac:dyDescent="0.2">
      <c r="A1204">
        <v>1203</v>
      </c>
      <c r="B1204" s="3">
        <v>1</v>
      </c>
      <c r="C1204" s="3" t="str">
        <f t="shared" si="37"/>
        <v>treatment</v>
      </c>
      <c r="D1204" s="3">
        <v>5</v>
      </c>
      <c r="E1204">
        <f t="shared" si="38"/>
        <v>0</v>
      </c>
    </row>
    <row r="1205" spans="1:5" x14ac:dyDescent="0.2">
      <c r="A1205">
        <v>1204</v>
      </c>
      <c r="B1205" s="3">
        <v>2</v>
      </c>
      <c r="C1205" s="3" t="str">
        <f t="shared" si="37"/>
        <v>treatment</v>
      </c>
      <c r="D1205" s="3">
        <v>7</v>
      </c>
      <c r="E1205">
        <f t="shared" si="38"/>
        <v>1</v>
      </c>
    </row>
    <row r="1206" spans="1:5" x14ac:dyDescent="0.2">
      <c r="A1206">
        <v>1205</v>
      </c>
      <c r="B1206" s="3">
        <v>2</v>
      </c>
      <c r="C1206" s="3" t="str">
        <f t="shared" si="37"/>
        <v>treatment</v>
      </c>
      <c r="D1206" s="3">
        <v>5</v>
      </c>
      <c r="E1206">
        <f t="shared" si="38"/>
        <v>0</v>
      </c>
    </row>
    <row r="1207" spans="1:5" x14ac:dyDescent="0.2">
      <c r="A1207">
        <v>1206</v>
      </c>
      <c r="B1207" s="3">
        <v>3</v>
      </c>
      <c r="C1207" s="3" t="str">
        <f t="shared" si="37"/>
        <v>treatment</v>
      </c>
      <c r="D1207" s="3">
        <v>7</v>
      </c>
      <c r="E1207">
        <f t="shared" si="38"/>
        <v>1</v>
      </c>
    </row>
    <row r="1208" spans="1:5" x14ac:dyDescent="0.2">
      <c r="A1208">
        <v>1207</v>
      </c>
      <c r="B1208" s="3">
        <v>1</v>
      </c>
      <c r="C1208" s="3" t="str">
        <f t="shared" si="37"/>
        <v>treatment</v>
      </c>
      <c r="D1208" s="3">
        <v>4</v>
      </c>
      <c r="E1208">
        <f t="shared" si="38"/>
        <v>0</v>
      </c>
    </row>
    <row r="1209" spans="1:5" x14ac:dyDescent="0.2">
      <c r="A1209">
        <v>1208</v>
      </c>
      <c r="B1209" s="3">
        <v>2</v>
      </c>
      <c r="C1209" s="3" t="str">
        <f t="shared" si="37"/>
        <v>treatment</v>
      </c>
      <c r="D1209" s="3">
        <v>6</v>
      </c>
      <c r="E1209">
        <f t="shared" si="38"/>
        <v>1</v>
      </c>
    </row>
    <row r="1210" spans="1:5" x14ac:dyDescent="0.2">
      <c r="A1210">
        <v>1209</v>
      </c>
      <c r="B1210" s="3">
        <v>2</v>
      </c>
      <c r="C1210" s="3" t="str">
        <f t="shared" si="37"/>
        <v>treatment</v>
      </c>
      <c r="D1210" s="3">
        <v>5</v>
      </c>
      <c r="E1210">
        <f t="shared" si="38"/>
        <v>0</v>
      </c>
    </row>
    <row r="1211" spans="1:5" x14ac:dyDescent="0.2">
      <c r="A1211">
        <v>1210</v>
      </c>
      <c r="B1211" s="3">
        <v>2</v>
      </c>
      <c r="C1211" s="3" t="str">
        <f t="shared" si="37"/>
        <v>treatment</v>
      </c>
      <c r="D1211" s="3">
        <v>8</v>
      </c>
      <c r="E1211">
        <f t="shared" si="38"/>
        <v>1</v>
      </c>
    </row>
    <row r="1212" spans="1:5" x14ac:dyDescent="0.2">
      <c r="A1212">
        <v>1211</v>
      </c>
      <c r="B1212" s="3">
        <v>2</v>
      </c>
      <c r="C1212" s="3" t="str">
        <f t="shared" si="37"/>
        <v>treatment</v>
      </c>
      <c r="D1212" s="3">
        <v>6</v>
      </c>
      <c r="E1212">
        <f t="shared" si="38"/>
        <v>1</v>
      </c>
    </row>
    <row r="1213" spans="1:5" x14ac:dyDescent="0.2">
      <c r="A1213">
        <v>1212</v>
      </c>
      <c r="B1213" s="3">
        <v>2</v>
      </c>
      <c r="C1213" s="3" t="str">
        <f t="shared" si="37"/>
        <v>treatment</v>
      </c>
      <c r="D1213" s="3">
        <v>8</v>
      </c>
      <c r="E1213">
        <f t="shared" si="38"/>
        <v>1</v>
      </c>
    </row>
    <row r="1214" spans="1:5" x14ac:dyDescent="0.2">
      <c r="A1214">
        <v>1213</v>
      </c>
      <c r="B1214" s="3">
        <v>1</v>
      </c>
      <c r="C1214" s="3" t="str">
        <f t="shared" si="37"/>
        <v>treatment</v>
      </c>
      <c r="D1214" s="3">
        <v>4</v>
      </c>
      <c r="E1214">
        <f t="shared" si="38"/>
        <v>0</v>
      </c>
    </row>
    <row r="1215" spans="1:5" x14ac:dyDescent="0.2">
      <c r="A1215">
        <v>1214</v>
      </c>
      <c r="B1215" s="3">
        <v>1</v>
      </c>
      <c r="C1215" s="3" t="str">
        <f t="shared" si="37"/>
        <v>treatment</v>
      </c>
      <c r="D1215" s="3">
        <v>4</v>
      </c>
      <c r="E1215">
        <f t="shared" si="38"/>
        <v>0</v>
      </c>
    </row>
    <row r="1216" spans="1:5" x14ac:dyDescent="0.2">
      <c r="A1216">
        <v>1215</v>
      </c>
      <c r="B1216" s="3">
        <v>1</v>
      </c>
      <c r="C1216" s="3" t="str">
        <f t="shared" si="37"/>
        <v>treatment</v>
      </c>
      <c r="D1216" s="3">
        <v>5</v>
      </c>
      <c r="E1216">
        <f t="shared" si="38"/>
        <v>0</v>
      </c>
    </row>
    <row r="1217" spans="1:5" x14ac:dyDescent="0.2">
      <c r="A1217">
        <v>1216</v>
      </c>
      <c r="B1217" s="3">
        <v>1</v>
      </c>
      <c r="C1217" s="3" t="str">
        <f t="shared" si="37"/>
        <v>treatment</v>
      </c>
      <c r="D1217" s="3">
        <v>5</v>
      </c>
      <c r="E1217">
        <f t="shared" si="38"/>
        <v>0</v>
      </c>
    </row>
    <row r="1218" spans="1:5" x14ac:dyDescent="0.2">
      <c r="A1218">
        <v>1217</v>
      </c>
      <c r="B1218" s="3">
        <v>2</v>
      </c>
      <c r="C1218" s="3" t="str">
        <f t="shared" si="37"/>
        <v>treatment</v>
      </c>
      <c r="D1218" s="3">
        <v>6</v>
      </c>
      <c r="E1218">
        <f t="shared" si="38"/>
        <v>1</v>
      </c>
    </row>
    <row r="1219" spans="1:5" x14ac:dyDescent="0.2">
      <c r="A1219">
        <v>1218</v>
      </c>
      <c r="B1219" s="3">
        <v>2</v>
      </c>
      <c r="C1219" s="3" t="str">
        <f t="shared" ref="C1219:C1282" si="39">IF(B1219&gt;0,"treatment","control")</f>
        <v>treatment</v>
      </c>
      <c r="D1219" s="3">
        <v>8</v>
      </c>
      <c r="E1219">
        <f t="shared" ref="E1219:E1282" si="40">IF(D1219&gt;=6,1,0)</f>
        <v>1</v>
      </c>
    </row>
    <row r="1220" spans="1:5" x14ac:dyDescent="0.2">
      <c r="A1220">
        <v>1219</v>
      </c>
      <c r="B1220" s="3">
        <v>0</v>
      </c>
      <c r="C1220" s="3" t="str">
        <f t="shared" si="39"/>
        <v>control</v>
      </c>
      <c r="D1220" s="3">
        <v>4</v>
      </c>
      <c r="E1220">
        <f t="shared" si="40"/>
        <v>0</v>
      </c>
    </row>
    <row r="1221" spans="1:5" x14ac:dyDescent="0.2">
      <c r="A1221">
        <v>1220</v>
      </c>
      <c r="B1221" s="3">
        <v>0</v>
      </c>
      <c r="C1221" s="3" t="str">
        <f t="shared" si="39"/>
        <v>control</v>
      </c>
      <c r="D1221" s="3">
        <v>6</v>
      </c>
      <c r="E1221">
        <f t="shared" si="40"/>
        <v>1</v>
      </c>
    </row>
    <row r="1222" spans="1:5" x14ac:dyDescent="0.2">
      <c r="A1222">
        <v>1221</v>
      </c>
      <c r="B1222" s="3">
        <v>1</v>
      </c>
      <c r="C1222" s="3" t="str">
        <f t="shared" si="39"/>
        <v>treatment</v>
      </c>
      <c r="D1222" s="3">
        <v>5</v>
      </c>
      <c r="E1222">
        <f t="shared" si="40"/>
        <v>0</v>
      </c>
    </row>
    <row r="1223" spans="1:5" x14ac:dyDescent="0.2">
      <c r="A1223">
        <v>1222</v>
      </c>
      <c r="B1223" s="3">
        <v>1</v>
      </c>
      <c r="C1223" s="3" t="str">
        <f t="shared" si="39"/>
        <v>treatment</v>
      </c>
      <c r="D1223" s="3">
        <v>5</v>
      </c>
      <c r="E1223">
        <f t="shared" si="40"/>
        <v>0</v>
      </c>
    </row>
    <row r="1224" spans="1:5" x14ac:dyDescent="0.2">
      <c r="A1224">
        <v>1223</v>
      </c>
      <c r="B1224" s="3">
        <v>1</v>
      </c>
      <c r="C1224" s="3" t="str">
        <f t="shared" si="39"/>
        <v>treatment</v>
      </c>
      <c r="D1224" s="3">
        <v>6</v>
      </c>
      <c r="E1224">
        <f t="shared" si="40"/>
        <v>1</v>
      </c>
    </row>
    <row r="1225" spans="1:5" x14ac:dyDescent="0.2">
      <c r="A1225">
        <v>1224</v>
      </c>
      <c r="B1225" s="3">
        <v>2</v>
      </c>
      <c r="C1225" s="3" t="str">
        <f t="shared" si="39"/>
        <v>treatment</v>
      </c>
      <c r="D1225" s="3">
        <v>5</v>
      </c>
      <c r="E1225">
        <f t="shared" si="40"/>
        <v>0</v>
      </c>
    </row>
    <row r="1226" spans="1:5" x14ac:dyDescent="0.2">
      <c r="A1226">
        <v>1225</v>
      </c>
      <c r="B1226" s="3">
        <v>2</v>
      </c>
      <c r="C1226" s="3" t="str">
        <f t="shared" si="39"/>
        <v>treatment</v>
      </c>
      <c r="D1226" s="3">
        <v>7</v>
      </c>
      <c r="E1226">
        <f t="shared" si="40"/>
        <v>1</v>
      </c>
    </row>
    <row r="1227" spans="1:5" x14ac:dyDescent="0.2">
      <c r="A1227">
        <v>1226</v>
      </c>
      <c r="B1227" s="3">
        <v>1</v>
      </c>
      <c r="C1227" s="3" t="str">
        <f t="shared" si="39"/>
        <v>treatment</v>
      </c>
      <c r="D1227" s="3">
        <v>6</v>
      </c>
      <c r="E1227">
        <f t="shared" si="40"/>
        <v>1</v>
      </c>
    </row>
    <row r="1228" spans="1:5" x14ac:dyDescent="0.2">
      <c r="A1228">
        <v>1227</v>
      </c>
      <c r="B1228" s="3">
        <v>3</v>
      </c>
      <c r="C1228" s="3" t="str">
        <f t="shared" si="39"/>
        <v>treatment</v>
      </c>
      <c r="D1228" s="3">
        <v>6</v>
      </c>
      <c r="E1228">
        <f t="shared" si="40"/>
        <v>1</v>
      </c>
    </row>
    <row r="1229" spans="1:5" x14ac:dyDescent="0.2">
      <c r="A1229">
        <v>1228</v>
      </c>
      <c r="B1229" s="3">
        <v>2</v>
      </c>
      <c r="C1229" s="3" t="str">
        <f t="shared" si="39"/>
        <v>treatment</v>
      </c>
      <c r="D1229" s="3">
        <v>5</v>
      </c>
      <c r="E1229">
        <f t="shared" si="40"/>
        <v>0</v>
      </c>
    </row>
    <row r="1230" spans="1:5" x14ac:dyDescent="0.2">
      <c r="A1230">
        <v>1229</v>
      </c>
      <c r="B1230" s="3">
        <v>3</v>
      </c>
      <c r="C1230" s="3" t="str">
        <f t="shared" si="39"/>
        <v>treatment</v>
      </c>
      <c r="D1230" s="3">
        <v>9</v>
      </c>
      <c r="E1230">
        <f t="shared" si="40"/>
        <v>1</v>
      </c>
    </row>
    <row r="1231" spans="1:5" x14ac:dyDescent="0.2">
      <c r="A1231">
        <v>1230</v>
      </c>
      <c r="B1231" s="3">
        <v>1</v>
      </c>
      <c r="C1231" s="3" t="str">
        <f t="shared" si="39"/>
        <v>treatment</v>
      </c>
      <c r="D1231" s="3">
        <v>5</v>
      </c>
      <c r="E1231">
        <f t="shared" si="40"/>
        <v>0</v>
      </c>
    </row>
    <row r="1232" spans="1:5" x14ac:dyDescent="0.2">
      <c r="A1232">
        <v>1231</v>
      </c>
      <c r="B1232" s="3">
        <v>2</v>
      </c>
      <c r="C1232" s="3" t="str">
        <f t="shared" si="39"/>
        <v>treatment</v>
      </c>
      <c r="D1232" s="3">
        <v>5</v>
      </c>
      <c r="E1232">
        <f t="shared" si="40"/>
        <v>0</v>
      </c>
    </row>
    <row r="1233" spans="1:5" x14ac:dyDescent="0.2">
      <c r="A1233">
        <v>1232</v>
      </c>
      <c r="B1233" s="3">
        <v>2</v>
      </c>
      <c r="C1233" s="3" t="str">
        <f t="shared" si="39"/>
        <v>treatment</v>
      </c>
      <c r="D1233" s="3">
        <v>5</v>
      </c>
      <c r="E1233">
        <f t="shared" si="40"/>
        <v>0</v>
      </c>
    </row>
    <row r="1234" spans="1:5" x14ac:dyDescent="0.2">
      <c r="A1234">
        <v>1233</v>
      </c>
      <c r="B1234" s="3">
        <v>2</v>
      </c>
      <c r="C1234" s="3" t="str">
        <f t="shared" si="39"/>
        <v>treatment</v>
      </c>
      <c r="D1234" s="3">
        <v>4</v>
      </c>
      <c r="E1234">
        <f t="shared" si="40"/>
        <v>0</v>
      </c>
    </row>
    <row r="1235" spans="1:5" x14ac:dyDescent="0.2">
      <c r="A1235">
        <v>1234</v>
      </c>
      <c r="B1235" s="3">
        <v>2</v>
      </c>
      <c r="C1235" s="3" t="str">
        <f t="shared" si="39"/>
        <v>treatment</v>
      </c>
      <c r="D1235" s="3">
        <v>5</v>
      </c>
      <c r="E1235">
        <f t="shared" si="40"/>
        <v>0</v>
      </c>
    </row>
    <row r="1236" spans="1:5" x14ac:dyDescent="0.2">
      <c r="A1236">
        <v>1235</v>
      </c>
      <c r="B1236" s="3">
        <v>0</v>
      </c>
      <c r="C1236" s="3" t="str">
        <f t="shared" si="39"/>
        <v>control</v>
      </c>
      <c r="D1236" s="3">
        <v>5</v>
      </c>
      <c r="E1236">
        <f t="shared" si="40"/>
        <v>0</v>
      </c>
    </row>
    <row r="1237" spans="1:5" x14ac:dyDescent="0.2">
      <c r="A1237">
        <v>1236</v>
      </c>
      <c r="B1237" s="3">
        <v>1</v>
      </c>
      <c r="C1237" s="3" t="str">
        <f t="shared" si="39"/>
        <v>treatment</v>
      </c>
      <c r="D1237" s="3">
        <v>5</v>
      </c>
      <c r="E1237">
        <f t="shared" si="40"/>
        <v>0</v>
      </c>
    </row>
    <row r="1238" spans="1:5" x14ac:dyDescent="0.2">
      <c r="A1238">
        <v>1237</v>
      </c>
      <c r="B1238" s="3">
        <v>2</v>
      </c>
      <c r="C1238" s="3" t="str">
        <f t="shared" si="39"/>
        <v>treatment</v>
      </c>
      <c r="D1238" s="3">
        <v>7</v>
      </c>
      <c r="E1238">
        <f t="shared" si="40"/>
        <v>1</v>
      </c>
    </row>
    <row r="1239" spans="1:5" x14ac:dyDescent="0.2">
      <c r="A1239">
        <v>1238</v>
      </c>
      <c r="B1239" s="3">
        <v>2</v>
      </c>
      <c r="C1239" s="3" t="str">
        <f t="shared" si="39"/>
        <v>treatment</v>
      </c>
      <c r="D1239" s="3">
        <v>7</v>
      </c>
      <c r="E1239">
        <f t="shared" si="40"/>
        <v>1</v>
      </c>
    </row>
    <row r="1240" spans="1:5" x14ac:dyDescent="0.2">
      <c r="A1240">
        <v>1239</v>
      </c>
      <c r="B1240" s="3">
        <v>2</v>
      </c>
      <c r="C1240" s="3" t="str">
        <f t="shared" si="39"/>
        <v>treatment</v>
      </c>
      <c r="D1240" s="3">
        <v>6</v>
      </c>
      <c r="E1240">
        <f t="shared" si="40"/>
        <v>1</v>
      </c>
    </row>
    <row r="1241" spans="1:5" x14ac:dyDescent="0.2">
      <c r="A1241">
        <v>1240</v>
      </c>
      <c r="B1241" s="3">
        <v>2</v>
      </c>
      <c r="C1241" s="3" t="str">
        <f t="shared" si="39"/>
        <v>treatment</v>
      </c>
      <c r="D1241" s="3">
        <v>8</v>
      </c>
      <c r="E1241">
        <f t="shared" si="40"/>
        <v>1</v>
      </c>
    </row>
    <row r="1242" spans="1:5" x14ac:dyDescent="0.2">
      <c r="A1242">
        <v>1241</v>
      </c>
      <c r="B1242" s="3">
        <v>2</v>
      </c>
      <c r="C1242" s="3" t="str">
        <f t="shared" si="39"/>
        <v>treatment</v>
      </c>
      <c r="D1242" s="3">
        <v>7</v>
      </c>
      <c r="E1242">
        <f t="shared" si="40"/>
        <v>1</v>
      </c>
    </row>
    <row r="1243" spans="1:5" x14ac:dyDescent="0.2">
      <c r="A1243">
        <v>1242</v>
      </c>
      <c r="B1243" s="3">
        <v>3</v>
      </c>
      <c r="C1243" s="3" t="str">
        <f t="shared" si="39"/>
        <v>treatment</v>
      </c>
      <c r="D1243" s="3">
        <v>7</v>
      </c>
      <c r="E1243">
        <f t="shared" si="40"/>
        <v>1</v>
      </c>
    </row>
    <row r="1244" spans="1:5" x14ac:dyDescent="0.2">
      <c r="A1244">
        <v>1243</v>
      </c>
      <c r="B1244" s="3">
        <v>2</v>
      </c>
      <c r="C1244" s="3" t="str">
        <f t="shared" si="39"/>
        <v>treatment</v>
      </c>
      <c r="D1244" s="3">
        <v>7</v>
      </c>
      <c r="E1244">
        <f t="shared" si="40"/>
        <v>1</v>
      </c>
    </row>
    <row r="1245" spans="1:5" x14ac:dyDescent="0.2">
      <c r="A1245">
        <v>1244</v>
      </c>
      <c r="B1245" s="3">
        <v>3</v>
      </c>
      <c r="C1245" s="3" t="str">
        <f t="shared" si="39"/>
        <v>treatment</v>
      </c>
      <c r="D1245" s="3">
        <v>10</v>
      </c>
      <c r="E1245">
        <f t="shared" si="40"/>
        <v>1</v>
      </c>
    </row>
    <row r="1246" spans="1:5" x14ac:dyDescent="0.2">
      <c r="A1246">
        <v>1245</v>
      </c>
      <c r="B1246" s="3">
        <v>2</v>
      </c>
      <c r="C1246" s="3" t="str">
        <f t="shared" si="39"/>
        <v>treatment</v>
      </c>
      <c r="D1246" s="3">
        <v>8</v>
      </c>
      <c r="E1246">
        <f t="shared" si="40"/>
        <v>1</v>
      </c>
    </row>
    <row r="1247" spans="1:5" x14ac:dyDescent="0.2">
      <c r="A1247">
        <v>1246</v>
      </c>
      <c r="B1247" s="3">
        <v>2</v>
      </c>
      <c r="C1247" s="3" t="str">
        <f t="shared" si="39"/>
        <v>treatment</v>
      </c>
      <c r="D1247" s="3">
        <v>6</v>
      </c>
      <c r="E1247">
        <f t="shared" si="40"/>
        <v>1</v>
      </c>
    </row>
    <row r="1248" spans="1:5" x14ac:dyDescent="0.2">
      <c r="A1248">
        <v>1247</v>
      </c>
      <c r="B1248" s="3">
        <v>2</v>
      </c>
      <c r="C1248" s="3" t="str">
        <f t="shared" si="39"/>
        <v>treatment</v>
      </c>
      <c r="D1248" s="3">
        <v>7</v>
      </c>
      <c r="E1248">
        <f t="shared" si="40"/>
        <v>1</v>
      </c>
    </row>
    <row r="1249" spans="1:5" x14ac:dyDescent="0.2">
      <c r="A1249">
        <v>1248</v>
      </c>
      <c r="B1249" s="3">
        <v>3</v>
      </c>
      <c r="C1249" s="3" t="str">
        <f t="shared" si="39"/>
        <v>treatment</v>
      </c>
      <c r="D1249" s="3">
        <v>6</v>
      </c>
      <c r="E1249">
        <f t="shared" si="40"/>
        <v>1</v>
      </c>
    </row>
    <row r="1250" spans="1:5" x14ac:dyDescent="0.2">
      <c r="A1250">
        <v>1249</v>
      </c>
      <c r="B1250" s="3">
        <v>2</v>
      </c>
      <c r="C1250" s="3" t="str">
        <f t="shared" si="39"/>
        <v>treatment</v>
      </c>
      <c r="D1250" s="3">
        <v>6</v>
      </c>
      <c r="E1250">
        <f t="shared" si="40"/>
        <v>1</v>
      </c>
    </row>
    <row r="1251" spans="1:5" x14ac:dyDescent="0.2">
      <c r="A1251">
        <v>1250</v>
      </c>
      <c r="B1251" s="3">
        <v>1</v>
      </c>
      <c r="C1251" s="3" t="str">
        <f t="shared" si="39"/>
        <v>treatment</v>
      </c>
      <c r="D1251" s="3">
        <v>5</v>
      </c>
      <c r="E1251">
        <f t="shared" si="40"/>
        <v>0</v>
      </c>
    </row>
    <row r="1252" spans="1:5" x14ac:dyDescent="0.2">
      <c r="A1252">
        <v>1251</v>
      </c>
      <c r="B1252" s="3">
        <v>2</v>
      </c>
      <c r="C1252" s="3" t="str">
        <f t="shared" si="39"/>
        <v>treatment</v>
      </c>
      <c r="D1252" s="3">
        <v>7</v>
      </c>
      <c r="E1252">
        <f t="shared" si="40"/>
        <v>1</v>
      </c>
    </row>
    <row r="1253" spans="1:5" x14ac:dyDescent="0.2">
      <c r="A1253">
        <v>1252</v>
      </c>
      <c r="B1253" s="3">
        <v>2</v>
      </c>
      <c r="C1253" s="3" t="str">
        <f t="shared" si="39"/>
        <v>treatment</v>
      </c>
      <c r="D1253" s="3">
        <v>7</v>
      </c>
      <c r="E1253">
        <f t="shared" si="40"/>
        <v>1</v>
      </c>
    </row>
    <row r="1254" spans="1:5" x14ac:dyDescent="0.2">
      <c r="A1254">
        <v>1253</v>
      </c>
      <c r="B1254" s="3">
        <v>1</v>
      </c>
      <c r="C1254" s="3" t="str">
        <f t="shared" si="39"/>
        <v>treatment</v>
      </c>
      <c r="D1254" s="3">
        <v>5</v>
      </c>
      <c r="E1254">
        <f t="shared" si="40"/>
        <v>0</v>
      </c>
    </row>
    <row r="1255" spans="1:5" x14ac:dyDescent="0.2">
      <c r="A1255">
        <v>1254</v>
      </c>
      <c r="B1255" s="3">
        <v>2</v>
      </c>
      <c r="C1255" s="3" t="str">
        <f t="shared" si="39"/>
        <v>treatment</v>
      </c>
      <c r="D1255" s="3">
        <v>7</v>
      </c>
      <c r="E1255">
        <f t="shared" si="40"/>
        <v>1</v>
      </c>
    </row>
    <row r="1256" spans="1:5" x14ac:dyDescent="0.2">
      <c r="A1256">
        <v>1255</v>
      </c>
      <c r="B1256" s="3">
        <v>2</v>
      </c>
      <c r="C1256" s="3" t="str">
        <f t="shared" si="39"/>
        <v>treatment</v>
      </c>
      <c r="D1256" s="3">
        <v>7</v>
      </c>
      <c r="E1256">
        <f t="shared" si="40"/>
        <v>1</v>
      </c>
    </row>
    <row r="1257" spans="1:5" x14ac:dyDescent="0.2">
      <c r="A1257">
        <v>1256</v>
      </c>
      <c r="B1257" s="3">
        <v>1</v>
      </c>
      <c r="C1257" s="3" t="str">
        <f t="shared" si="39"/>
        <v>treatment</v>
      </c>
      <c r="D1257" s="3">
        <v>6</v>
      </c>
      <c r="E1257">
        <f t="shared" si="40"/>
        <v>1</v>
      </c>
    </row>
    <row r="1258" spans="1:5" x14ac:dyDescent="0.2">
      <c r="A1258">
        <v>1257</v>
      </c>
      <c r="B1258" s="3">
        <v>2</v>
      </c>
      <c r="C1258" s="3" t="str">
        <f t="shared" si="39"/>
        <v>treatment</v>
      </c>
      <c r="D1258" s="3">
        <v>8</v>
      </c>
      <c r="E1258">
        <f t="shared" si="40"/>
        <v>1</v>
      </c>
    </row>
    <row r="1259" spans="1:5" x14ac:dyDescent="0.2">
      <c r="A1259">
        <v>1258</v>
      </c>
      <c r="B1259" s="3">
        <v>0</v>
      </c>
      <c r="C1259" s="3" t="str">
        <f t="shared" si="39"/>
        <v>control</v>
      </c>
      <c r="D1259" s="3">
        <v>5</v>
      </c>
      <c r="E1259">
        <f t="shared" si="40"/>
        <v>0</v>
      </c>
    </row>
    <row r="1260" spans="1:5" x14ac:dyDescent="0.2">
      <c r="A1260">
        <v>1259</v>
      </c>
      <c r="B1260" s="3">
        <v>2</v>
      </c>
      <c r="C1260" s="3" t="str">
        <f t="shared" si="39"/>
        <v>treatment</v>
      </c>
      <c r="D1260" s="3">
        <v>7</v>
      </c>
      <c r="E1260">
        <f t="shared" si="40"/>
        <v>1</v>
      </c>
    </row>
    <row r="1261" spans="1:5" x14ac:dyDescent="0.2">
      <c r="A1261">
        <v>1260</v>
      </c>
      <c r="B1261" s="3">
        <v>2</v>
      </c>
      <c r="C1261" s="3" t="str">
        <f t="shared" si="39"/>
        <v>treatment</v>
      </c>
      <c r="D1261" s="3">
        <v>6</v>
      </c>
      <c r="E1261">
        <f t="shared" si="40"/>
        <v>1</v>
      </c>
    </row>
    <row r="1262" spans="1:5" x14ac:dyDescent="0.2">
      <c r="A1262">
        <v>1261</v>
      </c>
      <c r="B1262" s="3">
        <v>2</v>
      </c>
      <c r="C1262" s="3" t="str">
        <f t="shared" si="39"/>
        <v>treatment</v>
      </c>
      <c r="D1262" s="3">
        <v>6</v>
      </c>
      <c r="E1262">
        <f t="shared" si="40"/>
        <v>1</v>
      </c>
    </row>
    <row r="1263" spans="1:5" x14ac:dyDescent="0.2">
      <c r="A1263">
        <v>1262</v>
      </c>
      <c r="B1263" s="3">
        <v>1</v>
      </c>
      <c r="C1263" s="3" t="str">
        <f t="shared" si="39"/>
        <v>treatment</v>
      </c>
      <c r="D1263" s="3">
        <v>5</v>
      </c>
      <c r="E1263">
        <f t="shared" si="40"/>
        <v>0</v>
      </c>
    </row>
    <row r="1264" spans="1:5" x14ac:dyDescent="0.2">
      <c r="A1264">
        <v>1263</v>
      </c>
      <c r="B1264" s="3">
        <v>1</v>
      </c>
      <c r="C1264" s="3" t="str">
        <f t="shared" si="39"/>
        <v>treatment</v>
      </c>
      <c r="D1264" s="3">
        <v>4</v>
      </c>
      <c r="E1264">
        <f t="shared" si="40"/>
        <v>0</v>
      </c>
    </row>
    <row r="1265" spans="1:5" x14ac:dyDescent="0.2">
      <c r="A1265">
        <v>1264</v>
      </c>
      <c r="B1265" s="3">
        <v>2</v>
      </c>
      <c r="C1265" s="3" t="str">
        <f t="shared" si="39"/>
        <v>treatment</v>
      </c>
      <c r="D1265" s="3">
        <v>6</v>
      </c>
      <c r="E1265">
        <f t="shared" si="40"/>
        <v>1</v>
      </c>
    </row>
    <row r="1266" spans="1:5" x14ac:dyDescent="0.2">
      <c r="A1266">
        <v>1265</v>
      </c>
      <c r="B1266" s="3">
        <v>2</v>
      </c>
      <c r="C1266" s="3" t="str">
        <f t="shared" si="39"/>
        <v>treatment</v>
      </c>
      <c r="D1266" s="3">
        <v>6</v>
      </c>
      <c r="E1266">
        <f t="shared" si="40"/>
        <v>1</v>
      </c>
    </row>
    <row r="1267" spans="1:5" x14ac:dyDescent="0.2">
      <c r="A1267">
        <v>1266</v>
      </c>
      <c r="B1267" s="3">
        <v>2</v>
      </c>
      <c r="C1267" s="3" t="str">
        <f t="shared" si="39"/>
        <v>treatment</v>
      </c>
      <c r="D1267" s="3">
        <v>7</v>
      </c>
      <c r="E1267">
        <f t="shared" si="40"/>
        <v>1</v>
      </c>
    </row>
    <row r="1268" spans="1:5" x14ac:dyDescent="0.2">
      <c r="A1268">
        <v>1267</v>
      </c>
      <c r="B1268" s="3">
        <v>1</v>
      </c>
      <c r="C1268" s="3" t="str">
        <f t="shared" si="39"/>
        <v>treatment</v>
      </c>
      <c r="D1268" s="3">
        <v>7</v>
      </c>
      <c r="E1268">
        <f t="shared" si="40"/>
        <v>1</v>
      </c>
    </row>
    <row r="1269" spans="1:5" x14ac:dyDescent="0.2">
      <c r="A1269">
        <v>1268</v>
      </c>
      <c r="B1269" s="3">
        <v>3</v>
      </c>
      <c r="C1269" s="3" t="str">
        <f t="shared" si="39"/>
        <v>treatment</v>
      </c>
      <c r="D1269" s="3">
        <v>9</v>
      </c>
      <c r="E1269">
        <f t="shared" si="40"/>
        <v>1</v>
      </c>
    </row>
    <row r="1270" spans="1:5" x14ac:dyDescent="0.2">
      <c r="A1270">
        <v>1269</v>
      </c>
      <c r="B1270" s="3">
        <v>3</v>
      </c>
      <c r="C1270" s="3" t="str">
        <f t="shared" si="39"/>
        <v>treatment</v>
      </c>
      <c r="D1270" s="3">
        <v>8</v>
      </c>
      <c r="E1270">
        <f t="shared" si="40"/>
        <v>1</v>
      </c>
    </row>
    <row r="1271" spans="1:5" x14ac:dyDescent="0.2">
      <c r="A1271">
        <v>1270</v>
      </c>
      <c r="B1271" s="3">
        <v>1</v>
      </c>
      <c r="C1271" s="3" t="str">
        <f t="shared" si="39"/>
        <v>treatment</v>
      </c>
      <c r="D1271" s="3">
        <v>5</v>
      </c>
      <c r="E1271">
        <f t="shared" si="40"/>
        <v>0</v>
      </c>
    </row>
    <row r="1272" spans="1:5" x14ac:dyDescent="0.2">
      <c r="A1272">
        <v>1271</v>
      </c>
      <c r="B1272" s="3">
        <v>2</v>
      </c>
      <c r="C1272" s="3" t="str">
        <f t="shared" si="39"/>
        <v>treatment</v>
      </c>
      <c r="D1272" s="3">
        <v>7</v>
      </c>
      <c r="E1272">
        <f t="shared" si="40"/>
        <v>1</v>
      </c>
    </row>
    <row r="1273" spans="1:5" x14ac:dyDescent="0.2">
      <c r="A1273">
        <v>1272</v>
      </c>
      <c r="B1273" s="3">
        <v>2</v>
      </c>
      <c r="C1273" s="3" t="str">
        <f t="shared" si="39"/>
        <v>treatment</v>
      </c>
      <c r="D1273" s="3">
        <v>6</v>
      </c>
      <c r="E1273">
        <f t="shared" si="40"/>
        <v>1</v>
      </c>
    </row>
    <row r="1274" spans="1:5" x14ac:dyDescent="0.2">
      <c r="A1274">
        <v>1273</v>
      </c>
      <c r="B1274" s="3">
        <v>1</v>
      </c>
      <c r="C1274" s="3" t="str">
        <f t="shared" si="39"/>
        <v>treatment</v>
      </c>
      <c r="D1274" s="3">
        <v>5</v>
      </c>
      <c r="E1274">
        <f t="shared" si="40"/>
        <v>0</v>
      </c>
    </row>
    <row r="1275" spans="1:5" x14ac:dyDescent="0.2">
      <c r="A1275">
        <v>1274</v>
      </c>
      <c r="B1275" s="3">
        <v>1</v>
      </c>
      <c r="C1275" s="3" t="str">
        <f t="shared" si="39"/>
        <v>treatment</v>
      </c>
      <c r="D1275" s="3">
        <v>6</v>
      </c>
      <c r="E1275">
        <f t="shared" si="40"/>
        <v>1</v>
      </c>
    </row>
    <row r="1276" spans="1:5" x14ac:dyDescent="0.2">
      <c r="A1276">
        <v>1275</v>
      </c>
      <c r="B1276" s="3">
        <v>2</v>
      </c>
      <c r="C1276" s="3" t="str">
        <f t="shared" si="39"/>
        <v>treatment</v>
      </c>
      <c r="D1276" s="3">
        <v>5</v>
      </c>
      <c r="E1276">
        <f t="shared" si="40"/>
        <v>0</v>
      </c>
    </row>
    <row r="1277" spans="1:5" x14ac:dyDescent="0.2">
      <c r="A1277">
        <v>1276</v>
      </c>
      <c r="B1277" s="3">
        <v>2</v>
      </c>
      <c r="C1277" s="3" t="str">
        <f t="shared" si="39"/>
        <v>treatment</v>
      </c>
      <c r="D1277" s="3">
        <v>5</v>
      </c>
      <c r="E1277">
        <f t="shared" si="40"/>
        <v>0</v>
      </c>
    </row>
    <row r="1278" spans="1:5" x14ac:dyDescent="0.2">
      <c r="A1278">
        <v>1277</v>
      </c>
      <c r="B1278" s="3">
        <v>2</v>
      </c>
      <c r="C1278" s="3" t="str">
        <f t="shared" si="39"/>
        <v>treatment</v>
      </c>
      <c r="D1278" s="3">
        <v>6</v>
      </c>
      <c r="E1278">
        <f t="shared" si="40"/>
        <v>1</v>
      </c>
    </row>
    <row r="1279" spans="1:5" x14ac:dyDescent="0.2">
      <c r="A1279">
        <v>1278</v>
      </c>
      <c r="B1279" s="3">
        <v>2</v>
      </c>
      <c r="C1279" s="3" t="str">
        <f t="shared" si="39"/>
        <v>treatment</v>
      </c>
      <c r="D1279" s="3">
        <v>6</v>
      </c>
      <c r="E1279">
        <f t="shared" si="40"/>
        <v>1</v>
      </c>
    </row>
    <row r="1280" spans="1:5" x14ac:dyDescent="0.2">
      <c r="A1280">
        <v>1279</v>
      </c>
      <c r="B1280" s="3">
        <v>2</v>
      </c>
      <c r="C1280" s="3" t="str">
        <f t="shared" si="39"/>
        <v>treatment</v>
      </c>
      <c r="D1280" s="3">
        <v>8</v>
      </c>
      <c r="E1280">
        <f t="shared" si="40"/>
        <v>1</v>
      </c>
    </row>
    <row r="1281" spans="1:5" x14ac:dyDescent="0.2">
      <c r="A1281">
        <v>1280</v>
      </c>
      <c r="B1281" s="3">
        <v>2</v>
      </c>
      <c r="C1281" s="3" t="str">
        <f t="shared" si="39"/>
        <v>treatment</v>
      </c>
      <c r="D1281" s="3">
        <v>4</v>
      </c>
      <c r="E1281">
        <f t="shared" si="40"/>
        <v>0</v>
      </c>
    </row>
    <row r="1282" spans="1:5" x14ac:dyDescent="0.2">
      <c r="A1282">
        <v>1281</v>
      </c>
      <c r="B1282" s="3">
        <v>2</v>
      </c>
      <c r="C1282" s="3" t="str">
        <f t="shared" si="39"/>
        <v>treatment</v>
      </c>
      <c r="D1282" s="3">
        <v>7</v>
      </c>
      <c r="E1282">
        <f t="shared" si="40"/>
        <v>1</v>
      </c>
    </row>
    <row r="1283" spans="1:5" x14ac:dyDescent="0.2">
      <c r="A1283">
        <v>1282</v>
      </c>
      <c r="B1283" s="3">
        <v>2</v>
      </c>
      <c r="C1283" s="3" t="str">
        <f t="shared" ref="C1283:C1346" si="41">IF(B1283&gt;0,"treatment","control")</f>
        <v>treatment</v>
      </c>
      <c r="D1283" s="3">
        <v>7</v>
      </c>
      <c r="E1283">
        <f t="shared" ref="E1283:E1346" si="42">IF(D1283&gt;=6,1,0)</f>
        <v>1</v>
      </c>
    </row>
    <row r="1284" spans="1:5" x14ac:dyDescent="0.2">
      <c r="A1284">
        <v>1283</v>
      </c>
      <c r="B1284" s="3">
        <v>2</v>
      </c>
      <c r="C1284" s="3" t="str">
        <f t="shared" si="41"/>
        <v>treatment</v>
      </c>
      <c r="D1284" s="3">
        <v>5</v>
      </c>
      <c r="E1284">
        <f t="shared" si="42"/>
        <v>0</v>
      </c>
    </row>
    <row r="1285" spans="1:5" x14ac:dyDescent="0.2">
      <c r="A1285">
        <v>1284</v>
      </c>
      <c r="B1285" s="3">
        <v>0</v>
      </c>
      <c r="C1285" s="3" t="str">
        <f t="shared" si="41"/>
        <v>control</v>
      </c>
      <c r="D1285" s="3">
        <v>6</v>
      </c>
      <c r="E1285">
        <f t="shared" si="42"/>
        <v>1</v>
      </c>
    </row>
    <row r="1286" spans="1:5" x14ac:dyDescent="0.2">
      <c r="A1286">
        <v>1285</v>
      </c>
      <c r="B1286" s="3">
        <v>1</v>
      </c>
      <c r="C1286" s="3" t="str">
        <f t="shared" si="41"/>
        <v>treatment</v>
      </c>
      <c r="D1286" s="3">
        <v>6</v>
      </c>
      <c r="E1286">
        <f t="shared" si="42"/>
        <v>1</v>
      </c>
    </row>
    <row r="1287" spans="1:5" x14ac:dyDescent="0.2">
      <c r="A1287">
        <v>1286</v>
      </c>
      <c r="B1287" s="3">
        <v>1</v>
      </c>
      <c r="C1287" s="3" t="str">
        <f t="shared" si="41"/>
        <v>treatment</v>
      </c>
      <c r="D1287" s="3">
        <v>6</v>
      </c>
      <c r="E1287">
        <f t="shared" si="42"/>
        <v>1</v>
      </c>
    </row>
    <row r="1288" spans="1:5" x14ac:dyDescent="0.2">
      <c r="A1288">
        <v>1287</v>
      </c>
      <c r="B1288" s="3">
        <v>2</v>
      </c>
      <c r="C1288" s="3" t="str">
        <f t="shared" si="41"/>
        <v>treatment</v>
      </c>
      <c r="D1288" s="3">
        <v>6</v>
      </c>
      <c r="E1288">
        <f t="shared" si="42"/>
        <v>1</v>
      </c>
    </row>
    <row r="1289" spans="1:5" x14ac:dyDescent="0.2">
      <c r="A1289">
        <v>1288</v>
      </c>
      <c r="B1289" s="3">
        <v>2</v>
      </c>
      <c r="C1289" s="3" t="str">
        <f t="shared" si="41"/>
        <v>treatment</v>
      </c>
      <c r="D1289" s="3">
        <v>5</v>
      </c>
      <c r="E1289">
        <f t="shared" si="42"/>
        <v>0</v>
      </c>
    </row>
    <row r="1290" spans="1:5" x14ac:dyDescent="0.2">
      <c r="A1290">
        <v>1289</v>
      </c>
      <c r="B1290" s="3">
        <v>2</v>
      </c>
      <c r="C1290" s="3" t="str">
        <f t="shared" si="41"/>
        <v>treatment</v>
      </c>
      <c r="D1290" s="3">
        <v>8</v>
      </c>
      <c r="E1290">
        <f t="shared" si="42"/>
        <v>1</v>
      </c>
    </row>
    <row r="1291" spans="1:5" x14ac:dyDescent="0.2">
      <c r="A1291">
        <v>1290</v>
      </c>
      <c r="B1291" s="3">
        <v>3</v>
      </c>
      <c r="C1291" s="3" t="str">
        <f t="shared" si="41"/>
        <v>treatment</v>
      </c>
      <c r="D1291" s="3">
        <v>8</v>
      </c>
      <c r="E1291">
        <f t="shared" si="42"/>
        <v>1</v>
      </c>
    </row>
    <row r="1292" spans="1:5" x14ac:dyDescent="0.2">
      <c r="A1292">
        <v>1291</v>
      </c>
      <c r="B1292" s="3">
        <v>2</v>
      </c>
      <c r="C1292" s="3" t="str">
        <f t="shared" si="41"/>
        <v>treatment</v>
      </c>
      <c r="D1292" s="3">
        <v>5</v>
      </c>
      <c r="E1292">
        <f t="shared" si="42"/>
        <v>0</v>
      </c>
    </row>
    <row r="1293" spans="1:5" x14ac:dyDescent="0.2">
      <c r="A1293">
        <v>1292</v>
      </c>
      <c r="B1293" s="3">
        <v>1</v>
      </c>
      <c r="C1293" s="3" t="str">
        <f t="shared" si="41"/>
        <v>treatment</v>
      </c>
      <c r="D1293" s="3">
        <v>5</v>
      </c>
      <c r="E1293">
        <f t="shared" si="42"/>
        <v>0</v>
      </c>
    </row>
    <row r="1294" spans="1:5" x14ac:dyDescent="0.2">
      <c r="A1294">
        <v>1293</v>
      </c>
      <c r="B1294" s="3">
        <v>1</v>
      </c>
      <c r="C1294" s="3" t="str">
        <f t="shared" si="41"/>
        <v>treatment</v>
      </c>
      <c r="D1294" s="3">
        <v>5</v>
      </c>
      <c r="E1294">
        <f t="shared" si="42"/>
        <v>0</v>
      </c>
    </row>
    <row r="1295" spans="1:5" x14ac:dyDescent="0.2">
      <c r="A1295">
        <v>1294</v>
      </c>
      <c r="B1295" s="3">
        <v>2</v>
      </c>
      <c r="C1295" s="3" t="str">
        <f t="shared" si="41"/>
        <v>treatment</v>
      </c>
      <c r="D1295" s="3">
        <v>7</v>
      </c>
      <c r="E1295">
        <f t="shared" si="42"/>
        <v>1</v>
      </c>
    </row>
    <row r="1296" spans="1:5" x14ac:dyDescent="0.2">
      <c r="A1296">
        <v>1295</v>
      </c>
      <c r="B1296" s="3">
        <v>2</v>
      </c>
      <c r="C1296" s="3" t="str">
        <f t="shared" si="41"/>
        <v>treatment</v>
      </c>
      <c r="D1296" s="3">
        <v>5</v>
      </c>
      <c r="E1296">
        <f t="shared" si="42"/>
        <v>0</v>
      </c>
    </row>
    <row r="1297" spans="1:5" x14ac:dyDescent="0.2">
      <c r="A1297">
        <v>1296</v>
      </c>
      <c r="B1297" s="3">
        <v>1</v>
      </c>
      <c r="C1297" s="3" t="str">
        <f t="shared" si="41"/>
        <v>treatment</v>
      </c>
      <c r="D1297" s="3">
        <v>5</v>
      </c>
      <c r="E1297">
        <f t="shared" si="42"/>
        <v>0</v>
      </c>
    </row>
    <row r="1298" spans="1:5" x14ac:dyDescent="0.2">
      <c r="A1298">
        <v>1297</v>
      </c>
      <c r="B1298" s="3">
        <v>2</v>
      </c>
      <c r="C1298" s="3" t="str">
        <f t="shared" si="41"/>
        <v>treatment</v>
      </c>
      <c r="D1298" s="3">
        <v>5</v>
      </c>
      <c r="E1298">
        <f t="shared" si="42"/>
        <v>0</v>
      </c>
    </row>
    <row r="1299" spans="1:5" x14ac:dyDescent="0.2">
      <c r="A1299">
        <v>1298</v>
      </c>
      <c r="B1299" s="3">
        <v>2</v>
      </c>
      <c r="C1299" s="3" t="str">
        <f t="shared" si="41"/>
        <v>treatment</v>
      </c>
      <c r="D1299" s="3">
        <v>6</v>
      </c>
      <c r="E1299">
        <f t="shared" si="42"/>
        <v>1</v>
      </c>
    </row>
    <row r="1300" spans="1:5" x14ac:dyDescent="0.2">
      <c r="A1300">
        <v>1299</v>
      </c>
      <c r="B1300" s="3">
        <v>2</v>
      </c>
      <c r="C1300" s="3" t="str">
        <f t="shared" si="41"/>
        <v>treatment</v>
      </c>
      <c r="D1300" s="3">
        <v>10</v>
      </c>
      <c r="E1300">
        <f t="shared" si="42"/>
        <v>1</v>
      </c>
    </row>
    <row r="1301" spans="1:5" x14ac:dyDescent="0.2">
      <c r="A1301">
        <v>1300</v>
      </c>
      <c r="B1301" s="3">
        <v>1</v>
      </c>
      <c r="C1301" s="3" t="str">
        <f t="shared" si="41"/>
        <v>treatment</v>
      </c>
      <c r="D1301" s="3">
        <v>5</v>
      </c>
      <c r="E1301">
        <f t="shared" si="42"/>
        <v>0</v>
      </c>
    </row>
    <row r="1302" spans="1:5" x14ac:dyDescent="0.2">
      <c r="A1302">
        <v>1301</v>
      </c>
      <c r="B1302" s="3">
        <v>2</v>
      </c>
      <c r="C1302" s="3" t="str">
        <f t="shared" si="41"/>
        <v>treatment</v>
      </c>
      <c r="D1302" s="3">
        <v>7</v>
      </c>
      <c r="E1302">
        <f t="shared" si="42"/>
        <v>1</v>
      </c>
    </row>
    <row r="1303" spans="1:5" x14ac:dyDescent="0.2">
      <c r="A1303">
        <v>1302</v>
      </c>
      <c r="B1303" s="3">
        <v>1</v>
      </c>
      <c r="C1303" s="3" t="str">
        <f t="shared" si="41"/>
        <v>treatment</v>
      </c>
      <c r="D1303" s="3">
        <v>6</v>
      </c>
      <c r="E1303">
        <f t="shared" si="42"/>
        <v>1</v>
      </c>
    </row>
    <row r="1304" spans="1:5" x14ac:dyDescent="0.2">
      <c r="A1304">
        <v>1303</v>
      </c>
      <c r="B1304" s="3">
        <v>3</v>
      </c>
      <c r="C1304" s="3" t="str">
        <f t="shared" si="41"/>
        <v>treatment</v>
      </c>
      <c r="D1304" s="3">
        <v>8</v>
      </c>
      <c r="E1304">
        <f t="shared" si="42"/>
        <v>1</v>
      </c>
    </row>
    <row r="1305" spans="1:5" x14ac:dyDescent="0.2">
      <c r="A1305">
        <v>1304</v>
      </c>
      <c r="B1305" s="3">
        <v>3</v>
      </c>
      <c r="C1305" s="3" t="str">
        <f t="shared" si="41"/>
        <v>treatment</v>
      </c>
      <c r="D1305" s="3">
        <v>7</v>
      </c>
      <c r="E1305">
        <f t="shared" si="42"/>
        <v>1</v>
      </c>
    </row>
    <row r="1306" spans="1:5" x14ac:dyDescent="0.2">
      <c r="A1306">
        <v>1305</v>
      </c>
      <c r="B1306" s="3">
        <v>2</v>
      </c>
      <c r="C1306" s="3" t="str">
        <f t="shared" si="41"/>
        <v>treatment</v>
      </c>
      <c r="D1306" s="3">
        <v>7</v>
      </c>
      <c r="E1306">
        <f t="shared" si="42"/>
        <v>1</v>
      </c>
    </row>
    <row r="1307" spans="1:5" x14ac:dyDescent="0.2">
      <c r="A1307">
        <v>1306</v>
      </c>
      <c r="B1307" s="3">
        <v>2</v>
      </c>
      <c r="C1307" s="3" t="str">
        <f t="shared" si="41"/>
        <v>treatment</v>
      </c>
      <c r="D1307" s="3">
        <v>9</v>
      </c>
      <c r="E1307">
        <f t="shared" si="42"/>
        <v>1</v>
      </c>
    </row>
    <row r="1308" spans="1:5" x14ac:dyDescent="0.2">
      <c r="A1308">
        <v>1307</v>
      </c>
      <c r="B1308" s="3">
        <v>2</v>
      </c>
      <c r="C1308" s="3" t="str">
        <f t="shared" si="41"/>
        <v>treatment</v>
      </c>
      <c r="D1308" s="3">
        <v>7</v>
      </c>
      <c r="E1308">
        <f t="shared" si="42"/>
        <v>1</v>
      </c>
    </row>
    <row r="1309" spans="1:5" x14ac:dyDescent="0.2">
      <c r="A1309">
        <v>1308</v>
      </c>
      <c r="B1309" s="3">
        <v>2</v>
      </c>
      <c r="C1309" s="3" t="str">
        <f t="shared" si="41"/>
        <v>treatment</v>
      </c>
      <c r="D1309" s="3">
        <v>5</v>
      </c>
      <c r="E1309">
        <f t="shared" si="42"/>
        <v>0</v>
      </c>
    </row>
    <row r="1310" spans="1:5" x14ac:dyDescent="0.2">
      <c r="A1310">
        <v>1309</v>
      </c>
      <c r="B1310" s="3">
        <v>2</v>
      </c>
      <c r="C1310" s="3" t="str">
        <f t="shared" si="41"/>
        <v>treatment</v>
      </c>
      <c r="D1310" s="3">
        <v>5</v>
      </c>
      <c r="E1310">
        <f t="shared" si="42"/>
        <v>0</v>
      </c>
    </row>
    <row r="1311" spans="1:5" x14ac:dyDescent="0.2">
      <c r="A1311">
        <v>1310</v>
      </c>
      <c r="B1311" s="3">
        <v>2</v>
      </c>
      <c r="C1311" s="3" t="str">
        <f t="shared" si="41"/>
        <v>treatment</v>
      </c>
      <c r="D1311" s="3">
        <v>6</v>
      </c>
      <c r="E1311">
        <f t="shared" si="42"/>
        <v>1</v>
      </c>
    </row>
    <row r="1312" spans="1:5" x14ac:dyDescent="0.2">
      <c r="A1312">
        <v>1311</v>
      </c>
      <c r="B1312" s="3">
        <v>2</v>
      </c>
      <c r="C1312" s="3" t="str">
        <f t="shared" si="41"/>
        <v>treatment</v>
      </c>
      <c r="D1312" s="3">
        <v>7</v>
      </c>
      <c r="E1312">
        <f t="shared" si="42"/>
        <v>1</v>
      </c>
    </row>
    <row r="1313" spans="1:5" x14ac:dyDescent="0.2">
      <c r="A1313">
        <v>1312</v>
      </c>
      <c r="B1313" s="3">
        <v>2</v>
      </c>
      <c r="C1313" s="3" t="str">
        <f t="shared" si="41"/>
        <v>treatment</v>
      </c>
      <c r="D1313" s="3">
        <v>7</v>
      </c>
      <c r="E1313">
        <f t="shared" si="42"/>
        <v>1</v>
      </c>
    </row>
    <row r="1314" spans="1:5" x14ac:dyDescent="0.2">
      <c r="A1314">
        <v>1313</v>
      </c>
      <c r="B1314" s="3">
        <v>2</v>
      </c>
      <c r="C1314" s="3" t="str">
        <f t="shared" si="41"/>
        <v>treatment</v>
      </c>
      <c r="D1314" s="3">
        <v>8</v>
      </c>
      <c r="E1314">
        <f t="shared" si="42"/>
        <v>1</v>
      </c>
    </row>
    <row r="1315" spans="1:5" x14ac:dyDescent="0.2">
      <c r="A1315">
        <v>1314</v>
      </c>
      <c r="B1315" s="3">
        <v>3</v>
      </c>
      <c r="C1315" s="3" t="str">
        <f t="shared" si="41"/>
        <v>treatment</v>
      </c>
      <c r="D1315" s="3">
        <v>9</v>
      </c>
      <c r="E1315">
        <f t="shared" si="42"/>
        <v>1</v>
      </c>
    </row>
    <row r="1316" spans="1:5" x14ac:dyDescent="0.2">
      <c r="A1316">
        <v>1315</v>
      </c>
      <c r="B1316" s="3">
        <v>1</v>
      </c>
      <c r="C1316" s="3" t="str">
        <f t="shared" si="41"/>
        <v>treatment</v>
      </c>
      <c r="D1316" s="3">
        <v>4</v>
      </c>
      <c r="E1316">
        <f t="shared" si="42"/>
        <v>0</v>
      </c>
    </row>
    <row r="1317" spans="1:5" x14ac:dyDescent="0.2">
      <c r="A1317">
        <v>1316</v>
      </c>
      <c r="B1317" s="3">
        <v>2</v>
      </c>
      <c r="C1317" s="3" t="str">
        <f t="shared" si="41"/>
        <v>treatment</v>
      </c>
      <c r="D1317" s="3">
        <v>6</v>
      </c>
      <c r="E1317">
        <f t="shared" si="42"/>
        <v>1</v>
      </c>
    </row>
    <row r="1318" spans="1:5" x14ac:dyDescent="0.2">
      <c r="A1318">
        <v>1317</v>
      </c>
      <c r="B1318" s="3">
        <v>3</v>
      </c>
      <c r="C1318" s="3" t="str">
        <f t="shared" si="41"/>
        <v>treatment</v>
      </c>
      <c r="D1318" s="3">
        <v>8</v>
      </c>
      <c r="E1318">
        <f t="shared" si="42"/>
        <v>1</v>
      </c>
    </row>
    <row r="1319" spans="1:5" x14ac:dyDescent="0.2">
      <c r="A1319">
        <v>1318</v>
      </c>
      <c r="B1319" s="3">
        <v>2</v>
      </c>
      <c r="C1319" s="3" t="str">
        <f t="shared" si="41"/>
        <v>treatment</v>
      </c>
      <c r="D1319" s="3">
        <v>7</v>
      </c>
      <c r="E1319">
        <f t="shared" si="42"/>
        <v>1</v>
      </c>
    </row>
    <row r="1320" spans="1:5" x14ac:dyDescent="0.2">
      <c r="A1320">
        <v>1319</v>
      </c>
      <c r="B1320" s="3">
        <v>3</v>
      </c>
      <c r="C1320" s="3" t="str">
        <f t="shared" si="41"/>
        <v>treatment</v>
      </c>
      <c r="D1320" s="3">
        <v>8</v>
      </c>
      <c r="E1320">
        <f t="shared" si="42"/>
        <v>1</v>
      </c>
    </row>
    <row r="1321" spans="1:5" x14ac:dyDescent="0.2">
      <c r="A1321">
        <v>1320</v>
      </c>
      <c r="B1321" s="3">
        <v>1</v>
      </c>
      <c r="C1321" s="3" t="str">
        <f t="shared" si="41"/>
        <v>treatment</v>
      </c>
      <c r="D1321" s="3">
        <v>4</v>
      </c>
      <c r="E1321">
        <f t="shared" si="42"/>
        <v>0</v>
      </c>
    </row>
    <row r="1322" spans="1:5" x14ac:dyDescent="0.2">
      <c r="A1322">
        <v>1321</v>
      </c>
      <c r="B1322" s="3">
        <v>2</v>
      </c>
      <c r="C1322" s="3" t="str">
        <f t="shared" si="41"/>
        <v>treatment</v>
      </c>
      <c r="D1322" s="3">
        <v>6</v>
      </c>
      <c r="E1322">
        <f t="shared" si="42"/>
        <v>1</v>
      </c>
    </row>
    <row r="1323" spans="1:5" x14ac:dyDescent="0.2">
      <c r="A1323">
        <v>1322</v>
      </c>
      <c r="B1323" s="3">
        <v>1</v>
      </c>
      <c r="C1323" s="3" t="str">
        <f t="shared" si="41"/>
        <v>treatment</v>
      </c>
      <c r="D1323" s="3">
        <v>3</v>
      </c>
      <c r="E1323">
        <f t="shared" si="42"/>
        <v>0</v>
      </c>
    </row>
    <row r="1324" spans="1:5" x14ac:dyDescent="0.2">
      <c r="A1324">
        <v>1323</v>
      </c>
      <c r="B1324" s="3">
        <v>2</v>
      </c>
      <c r="C1324" s="3" t="str">
        <f t="shared" si="41"/>
        <v>treatment</v>
      </c>
      <c r="D1324" s="3">
        <v>7</v>
      </c>
      <c r="E1324">
        <f t="shared" si="42"/>
        <v>1</v>
      </c>
    </row>
    <row r="1325" spans="1:5" x14ac:dyDescent="0.2">
      <c r="A1325">
        <v>1324</v>
      </c>
      <c r="B1325" s="3">
        <v>0</v>
      </c>
      <c r="C1325" s="3" t="str">
        <f t="shared" si="41"/>
        <v>control</v>
      </c>
      <c r="D1325" s="3">
        <v>4</v>
      </c>
      <c r="E1325">
        <f t="shared" si="42"/>
        <v>0</v>
      </c>
    </row>
    <row r="1326" spans="1:5" x14ac:dyDescent="0.2">
      <c r="A1326">
        <v>1325</v>
      </c>
      <c r="B1326" s="3">
        <v>3</v>
      </c>
      <c r="C1326" s="3" t="str">
        <f t="shared" si="41"/>
        <v>treatment</v>
      </c>
      <c r="D1326" s="3">
        <v>8</v>
      </c>
      <c r="E1326">
        <f t="shared" si="42"/>
        <v>1</v>
      </c>
    </row>
    <row r="1327" spans="1:5" x14ac:dyDescent="0.2">
      <c r="A1327">
        <v>1326</v>
      </c>
      <c r="B1327" s="3">
        <v>0</v>
      </c>
      <c r="C1327" s="3" t="str">
        <f t="shared" si="41"/>
        <v>control</v>
      </c>
      <c r="D1327" s="3">
        <v>4</v>
      </c>
      <c r="E1327">
        <f t="shared" si="42"/>
        <v>0</v>
      </c>
    </row>
    <row r="1328" spans="1:5" x14ac:dyDescent="0.2">
      <c r="A1328">
        <v>1327</v>
      </c>
      <c r="B1328" s="3">
        <v>0</v>
      </c>
      <c r="C1328" s="3" t="str">
        <f t="shared" si="41"/>
        <v>control</v>
      </c>
      <c r="D1328" s="3">
        <v>3</v>
      </c>
      <c r="E1328">
        <f t="shared" si="42"/>
        <v>0</v>
      </c>
    </row>
    <row r="1329" spans="1:5" x14ac:dyDescent="0.2">
      <c r="A1329">
        <v>1328</v>
      </c>
      <c r="B1329" s="3">
        <v>1</v>
      </c>
      <c r="C1329" s="3" t="str">
        <f t="shared" si="41"/>
        <v>treatment</v>
      </c>
      <c r="D1329" s="3">
        <v>5</v>
      </c>
      <c r="E1329">
        <f t="shared" si="42"/>
        <v>0</v>
      </c>
    </row>
    <row r="1330" spans="1:5" x14ac:dyDescent="0.2">
      <c r="A1330">
        <v>1329</v>
      </c>
      <c r="B1330" s="3">
        <v>2</v>
      </c>
      <c r="C1330" s="3" t="str">
        <f t="shared" si="41"/>
        <v>treatment</v>
      </c>
      <c r="D1330" s="3">
        <v>6</v>
      </c>
      <c r="E1330">
        <f t="shared" si="42"/>
        <v>1</v>
      </c>
    </row>
    <row r="1331" spans="1:5" x14ac:dyDescent="0.2">
      <c r="A1331">
        <v>1330</v>
      </c>
      <c r="B1331" s="3">
        <v>2</v>
      </c>
      <c r="C1331" s="3" t="str">
        <f t="shared" si="41"/>
        <v>treatment</v>
      </c>
      <c r="D1331" s="3">
        <v>7</v>
      </c>
      <c r="E1331">
        <f t="shared" si="42"/>
        <v>1</v>
      </c>
    </row>
    <row r="1332" spans="1:5" x14ac:dyDescent="0.2">
      <c r="A1332">
        <v>1331</v>
      </c>
      <c r="B1332" s="3">
        <v>3</v>
      </c>
      <c r="C1332" s="3" t="str">
        <f t="shared" si="41"/>
        <v>treatment</v>
      </c>
      <c r="D1332" s="3">
        <v>8</v>
      </c>
      <c r="E1332">
        <f t="shared" si="42"/>
        <v>1</v>
      </c>
    </row>
    <row r="1333" spans="1:5" x14ac:dyDescent="0.2">
      <c r="A1333">
        <v>1332</v>
      </c>
      <c r="B1333" s="3">
        <v>2</v>
      </c>
      <c r="C1333" s="3" t="str">
        <f t="shared" si="41"/>
        <v>treatment</v>
      </c>
      <c r="D1333" s="3">
        <v>5</v>
      </c>
      <c r="E1333">
        <f t="shared" si="42"/>
        <v>0</v>
      </c>
    </row>
    <row r="1334" spans="1:5" x14ac:dyDescent="0.2">
      <c r="A1334">
        <v>1333</v>
      </c>
      <c r="B1334" s="3">
        <v>1</v>
      </c>
      <c r="C1334" s="3" t="str">
        <f t="shared" si="41"/>
        <v>treatment</v>
      </c>
      <c r="D1334" s="3">
        <v>4</v>
      </c>
      <c r="E1334">
        <f t="shared" si="42"/>
        <v>0</v>
      </c>
    </row>
    <row r="1335" spans="1:5" x14ac:dyDescent="0.2">
      <c r="A1335">
        <v>1334</v>
      </c>
      <c r="B1335" s="3">
        <v>1</v>
      </c>
      <c r="C1335" s="3" t="str">
        <f t="shared" si="41"/>
        <v>treatment</v>
      </c>
      <c r="D1335" s="3">
        <v>5</v>
      </c>
      <c r="E1335">
        <f t="shared" si="42"/>
        <v>0</v>
      </c>
    </row>
    <row r="1336" spans="1:5" x14ac:dyDescent="0.2">
      <c r="A1336">
        <v>1335</v>
      </c>
      <c r="B1336" s="3">
        <v>2</v>
      </c>
      <c r="C1336" s="3" t="str">
        <f t="shared" si="41"/>
        <v>treatment</v>
      </c>
      <c r="D1336" s="3">
        <v>5</v>
      </c>
      <c r="E1336">
        <f t="shared" si="42"/>
        <v>0</v>
      </c>
    </row>
    <row r="1337" spans="1:5" x14ac:dyDescent="0.2">
      <c r="A1337">
        <v>1336</v>
      </c>
      <c r="B1337" s="3">
        <v>2</v>
      </c>
      <c r="C1337" s="3" t="str">
        <f t="shared" si="41"/>
        <v>treatment</v>
      </c>
      <c r="D1337" s="3">
        <v>6</v>
      </c>
      <c r="E1337">
        <f t="shared" si="42"/>
        <v>1</v>
      </c>
    </row>
    <row r="1338" spans="1:5" x14ac:dyDescent="0.2">
      <c r="A1338">
        <v>1337</v>
      </c>
      <c r="B1338" s="3">
        <v>2</v>
      </c>
      <c r="C1338" s="3" t="str">
        <f t="shared" si="41"/>
        <v>treatment</v>
      </c>
      <c r="D1338" s="3">
        <v>5</v>
      </c>
      <c r="E1338">
        <f t="shared" si="42"/>
        <v>0</v>
      </c>
    </row>
    <row r="1339" spans="1:5" x14ac:dyDescent="0.2">
      <c r="A1339">
        <v>1338</v>
      </c>
      <c r="B1339" s="3">
        <v>0</v>
      </c>
      <c r="C1339" s="3" t="str">
        <f t="shared" si="41"/>
        <v>control</v>
      </c>
      <c r="D1339" s="3">
        <v>4</v>
      </c>
      <c r="E1339">
        <f t="shared" si="42"/>
        <v>0</v>
      </c>
    </row>
    <row r="1340" spans="1:5" x14ac:dyDescent="0.2">
      <c r="A1340">
        <v>1339</v>
      </c>
      <c r="B1340" s="3">
        <v>2</v>
      </c>
      <c r="C1340" s="3" t="str">
        <f t="shared" si="41"/>
        <v>treatment</v>
      </c>
      <c r="D1340" s="3">
        <v>7</v>
      </c>
      <c r="E1340">
        <f t="shared" si="42"/>
        <v>1</v>
      </c>
    </row>
    <row r="1341" spans="1:5" x14ac:dyDescent="0.2">
      <c r="A1341">
        <v>1340</v>
      </c>
      <c r="B1341" s="3">
        <v>1</v>
      </c>
      <c r="C1341" s="3" t="str">
        <f t="shared" si="41"/>
        <v>treatment</v>
      </c>
      <c r="D1341" s="3">
        <v>5</v>
      </c>
      <c r="E1341">
        <f t="shared" si="42"/>
        <v>0</v>
      </c>
    </row>
    <row r="1342" spans="1:5" x14ac:dyDescent="0.2">
      <c r="A1342">
        <v>1341</v>
      </c>
      <c r="B1342" s="3">
        <v>4</v>
      </c>
      <c r="C1342" s="3" t="str">
        <f t="shared" si="41"/>
        <v>treatment</v>
      </c>
      <c r="D1342" s="3">
        <v>4</v>
      </c>
      <c r="E1342">
        <f t="shared" si="42"/>
        <v>0</v>
      </c>
    </row>
    <row r="1343" spans="1:5" x14ac:dyDescent="0.2">
      <c r="A1343">
        <v>1342</v>
      </c>
      <c r="B1343" s="3">
        <v>2</v>
      </c>
      <c r="C1343" s="3" t="str">
        <f t="shared" si="41"/>
        <v>treatment</v>
      </c>
      <c r="D1343" s="3">
        <v>6</v>
      </c>
      <c r="E1343">
        <f t="shared" si="42"/>
        <v>1</v>
      </c>
    </row>
    <row r="1344" spans="1:5" x14ac:dyDescent="0.2">
      <c r="A1344">
        <v>1343</v>
      </c>
      <c r="B1344" s="3">
        <v>2</v>
      </c>
      <c r="C1344" s="3" t="str">
        <f t="shared" si="41"/>
        <v>treatment</v>
      </c>
      <c r="D1344" s="3">
        <v>8</v>
      </c>
      <c r="E1344">
        <f t="shared" si="42"/>
        <v>1</v>
      </c>
    </row>
    <row r="1345" spans="1:5" x14ac:dyDescent="0.2">
      <c r="A1345">
        <v>1344</v>
      </c>
      <c r="B1345" s="3">
        <v>2</v>
      </c>
      <c r="C1345" s="3" t="str">
        <f t="shared" si="41"/>
        <v>treatment</v>
      </c>
      <c r="D1345" s="3">
        <v>6</v>
      </c>
      <c r="E1345">
        <f t="shared" si="42"/>
        <v>1</v>
      </c>
    </row>
    <row r="1346" spans="1:5" x14ac:dyDescent="0.2">
      <c r="A1346">
        <v>1345</v>
      </c>
      <c r="B1346" s="3">
        <v>2</v>
      </c>
      <c r="C1346" s="3" t="str">
        <f t="shared" si="41"/>
        <v>treatment</v>
      </c>
      <c r="D1346" s="3">
        <v>7</v>
      </c>
      <c r="E1346">
        <f t="shared" si="42"/>
        <v>1</v>
      </c>
    </row>
    <row r="1347" spans="1:5" x14ac:dyDescent="0.2">
      <c r="A1347">
        <v>1346</v>
      </c>
      <c r="B1347" s="3">
        <v>1</v>
      </c>
      <c r="C1347" s="3" t="str">
        <f t="shared" ref="C1347:C1410" si="43">IF(B1347&gt;0,"treatment","control")</f>
        <v>treatment</v>
      </c>
      <c r="D1347" s="3">
        <v>4</v>
      </c>
      <c r="E1347">
        <f t="shared" ref="E1347:E1410" si="44">IF(D1347&gt;=6,1,0)</f>
        <v>0</v>
      </c>
    </row>
    <row r="1348" spans="1:5" x14ac:dyDescent="0.2">
      <c r="A1348">
        <v>1347</v>
      </c>
      <c r="B1348" s="3">
        <v>2</v>
      </c>
      <c r="C1348" s="3" t="str">
        <f t="shared" si="43"/>
        <v>treatment</v>
      </c>
      <c r="D1348" s="3">
        <v>7</v>
      </c>
      <c r="E1348">
        <f t="shared" si="44"/>
        <v>1</v>
      </c>
    </row>
    <row r="1349" spans="1:5" x14ac:dyDescent="0.2">
      <c r="A1349">
        <v>1348</v>
      </c>
      <c r="B1349" s="3">
        <v>3</v>
      </c>
      <c r="C1349" s="3" t="str">
        <f t="shared" si="43"/>
        <v>treatment</v>
      </c>
      <c r="D1349" s="3">
        <v>8</v>
      </c>
      <c r="E1349">
        <f t="shared" si="44"/>
        <v>1</v>
      </c>
    </row>
    <row r="1350" spans="1:5" x14ac:dyDescent="0.2">
      <c r="A1350">
        <v>1349</v>
      </c>
      <c r="B1350" s="3">
        <v>2</v>
      </c>
      <c r="C1350" s="3" t="str">
        <f t="shared" si="43"/>
        <v>treatment</v>
      </c>
      <c r="D1350" s="3">
        <v>7</v>
      </c>
      <c r="E1350">
        <f t="shared" si="44"/>
        <v>1</v>
      </c>
    </row>
    <row r="1351" spans="1:5" x14ac:dyDescent="0.2">
      <c r="A1351">
        <v>1350</v>
      </c>
      <c r="B1351" s="3">
        <v>0</v>
      </c>
      <c r="C1351" s="3" t="str">
        <f t="shared" si="43"/>
        <v>control</v>
      </c>
      <c r="D1351" s="3">
        <v>8</v>
      </c>
      <c r="E1351">
        <f t="shared" si="44"/>
        <v>1</v>
      </c>
    </row>
    <row r="1352" spans="1:5" x14ac:dyDescent="0.2">
      <c r="A1352">
        <v>1351</v>
      </c>
      <c r="B1352" s="3">
        <v>4</v>
      </c>
      <c r="C1352" s="3" t="str">
        <f t="shared" si="43"/>
        <v>treatment</v>
      </c>
      <c r="D1352" s="3">
        <v>5</v>
      </c>
      <c r="E1352">
        <f t="shared" si="44"/>
        <v>0</v>
      </c>
    </row>
    <row r="1353" spans="1:5" x14ac:dyDescent="0.2">
      <c r="A1353">
        <v>1352</v>
      </c>
      <c r="B1353" s="3">
        <v>2</v>
      </c>
      <c r="C1353" s="3" t="str">
        <f t="shared" si="43"/>
        <v>treatment</v>
      </c>
      <c r="D1353" s="3">
        <v>6</v>
      </c>
      <c r="E1353">
        <f t="shared" si="44"/>
        <v>1</v>
      </c>
    </row>
    <row r="1354" spans="1:5" x14ac:dyDescent="0.2">
      <c r="A1354">
        <v>1353</v>
      </c>
      <c r="B1354" s="3">
        <v>2</v>
      </c>
      <c r="C1354" s="3" t="str">
        <f t="shared" si="43"/>
        <v>treatment</v>
      </c>
      <c r="D1354" s="3">
        <v>6</v>
      </c>
      <c r="E1354">
        <f t="shared" si="44"/>
        <v>1</v>
      </c>
    </row>
    <row r="1355" spans="1:5" x14ac:dyDescent="0.2">
      <c r="A1355">
        <v>1354</v>
      </c>
      <c r="B1355" s="3">
        <v>3</v>
      </c>
      <c r="C1355" s="3" t="str">
        <f t="shared" si="43"/>
        <v>treatment</v>
      </c>
      <c r="D1355" s="3">
        <v>8</v>
      </c>
      <c r="E1355">
        <f t="shared" si="44"/>
        <v>1</v>
      </c>
    </row>
    <row r="1356" spans="1:5" x14ac:dyDescent="0.2">
      <c r="A1356">
        <v>1355</v>
      </c>
      <c r="B1356" s="3">
        <v>3</v>
      </c>
      <c r="C1356" s="3" t="str">
        <f t="shared" si="43"/>
        <v>treatment</v>
      </c>
      <c r="D1356" s="3">
        <v>7</v>
      </c>
      <c r="E1356">
        <f t="shared" si="44"/>
        <v>1</v>
      </c>
    </row>
    <row r="1357" spans="1:5" x14ac:dyDescent="0.2">
      <c r="A1357">
        <v>1356</v>
      </c>
      <c r="B1357" s="3">
        <v>2</v>
      </c>
      <c r="C1357" s="3" t="str">
        <f t="shared" si="43"/>
        <v>treatment</v>
      </c>
      <c r="D1357" s="3">
        <v>7</v>
      </c>
      <c r="E1357">
        <f t="shared" si="44"/>
        <v>1</v>
      </c>
    </row>
    <row r="1358" spans="1:5" x14ac:dyDescent="0.2">
      <c r="A1358">
        <v>1357</v>
      </c>
      <c r="B1358" s="3">
        <v>1</v>
      </c>
      <c r="C1358" s="3" t="str">
        <f t="shared" si="43"/>
        <v>treatment</v>
      </c>
      <c r="D1358" s="3">
        <v>5</v>
      </c>
      <c r="E1358">
        <f t="shared" si="44"/>
        <v>0</v>
      </c>
    </row>
    <row r="1359" spans="1:5" x14ac:dyDescent="0.2">
      <c r="A1359">
        <v>1358</v>
      </c>
      <c r="B1359" s="3">
        <v>2</v>
      </c>
      <c r="C1359" s="3" t="str">
        <f t="shared" si="43"/>
        <v>treatment</v>
      </c>
      <c r="D1359" s="3">
        <v>5</v>
      </c>
      <c r="E1359">
        <f t="shared" si="44"/>
        <v>0</v>
      </c>
    </row>
    <row r="1360" spans="1:5" x14ac:dyDescent="0.2">
      <c r="A1360">
        <v>1359</v>
      </c>
      <c r="B1360" s="3">
        <v>2</v>
      </c>
      <c r="C1360" s="3" t="str">
        <f t="shared" si="43"/>
        <v>treatment</v>
      </c>
      <c r="D1360" s="3">
        <v>6</v>
      </c>
      <c r="E1360">
        <f t="shared" si="44"/>
        <v>1</v>
      </c>
    </row>
    <row r="1361" spans="1:5" x14ac:dyDescent="0.2">
      <c r="A1361">
        <v>1360</v>
      </c>
      <c r="B1361" s="3">
        <v>3</v>
      </c>
      <c r="C1361" s="3" t="str">
        <f t="shared" si="43"/>
        <v>treatment</v>
      </c>
      <c r="D1361" s="3">
        <v>9</v>
      </c>
      <c r="E1361">
        <f t="shared" si="44"/>
        <v>1</v>
      </c>
    </row>
    <row r="1362" spans="1:5" x14ac:dyDescent="0.2">
      <c r="A1362">
        <v>1361</v>
      </c>
      <c r="B1362" s="3">
        <v>2</v>
      </c>
      <c r="C1362" s="3" t="str">
        <f t="shared" si="43"/>
        <v>treatment</v>
      </c>
      <c r="D1362" s="3">
        <v>5</v>
      </c>
      <c r="E1362">
        <f t="shared" si="44"/>
        <v>0</v>
      </c>
    </row>
    <row r="1363" spans="1:5" x14ac:dyDescent="0.2">
      <c r="A1363">
        <v>1362</v>
      </c>
      <c r="B1363" s="3">
        <v>2</v>
      </c>
      <c r="C1363" s="3" t="str">
        <f t="shared" si="43"/>
        <v>treatment</v>
      </c>
      <c r="D1363" s="3">
        <v>7</v>
      </c>
      <c r="E1363">
        <f t="shared" si="44"/>
        <v>1</v>
      </c>
    </row>
    <row r="1364" spans="1:5" x14ac:dyDescent="0.2">
      <c r="A1364">
        <v>1363</v>
      </c>
      <c r="B1364" s="3">
        <v>1</v>
      </c>
      <c r="C1364" s="3" t="str">
        <f t="shared" si="43"/>
        <v>treatment</v>
      </c>
      <c r="D1364" s="3">
        <v>4</v>
      </c>
      <c r="E1364">
        <f t="shared" si="44"/>
        <v>0</v>
      </c>
    </row>
    <row r="1365" spans="1:5" x14ac:dyDescent="0.2">
      <c r="A1365">
        <v>1364</v>
      </c>
      <c r="B1365" s="3">
        <v>2</v>
      </c>
      <c r="C1365" s="3" t="str">
        <f t="shared" si="43"/>
        <v>treatment</v>
      </c>
      <c r="D1365" s="3">
        <v>6</v>
      </c>
      <c r="E1365">
        <f t="shared" si="44"/>
        <v>1</v>
      </c>
    </row>
    <row r="1366" spans="1:5" x14ac:dyDescent="0.2">
      <c r="A1366">
        <v>1365</v>
      </c>
      <c r="B1366" s="3">
        <v>2</v>
      </c>
      <c r="C1366" s="3" t="str">
        <f t="shared" si="43"/>
        <v>treatment</v>
      </c>
      <c r="D1366" s="3">
        <v>7</v>
      </c>
      <c r="E1366">
        <f t="shared" si="44"/>
        <v>1</v>
      </c>
    </row>
    <row r="1367" spans="1:5" x14ac:dyDescent="0.2">
      <c r="A1367">
        <v>1366</v>
      </c>
      <c r="B1367" s="3">
        <v>2</v>
      </c>
      <c r="C1367" s="3" t="str">
        <f t="shared" si="43"/>
        <v>treatment</v>
      </c>
      <c r="D1367" s="3">
        <v>7</v>
      </c>
      <c r="E1367">
        <f t="shared" si="44"/>
        <v>1</v>
      </c>
    </row>
    <row r="1368" spans="1:5" x14ac:dyDescent="0.2">
      <c r="A1368">
        <v>1367</v>
      </c>
      <c r="B1368" s="3">
        <v>2</v>
      </c>
      <c r="C1368" s="3" t="str">
        <f t="shared" si="43"/>
        <v>treatment</v>
      </c>
      <c r="D1368" s="3">
        <v>7</v>
      </c>
      <c r="E1368">
        <f t="shared" si="44"/>
        <v>1</v>
      </c>
    </row>
    <row r="1369" spans="1:5" x14ac:dyDescent="0.2">
      <c r="A1369">
        <v>1368</v>
      </c>
      <c r="B1369" s="3">
        <v>1</v>
      </c>
      <c r="C1369" s="3" t="str">
        <f t="shared" si="43"/>
        <v>treatment</v>
      </c>
      <c r="D1369" s="3">
        <v>5</v>
      </c>
      <c r="E1369">
        <f t="shared" si="44"/>
        <v>0</v>
      </c>
    </row>
    <row r="1370" spans="1:5" x14ac:dyDescent="0.2">
      <c r="A1370">
        <v>1369</v>
      </c>
      <c r="B1370" s="3">
        <v>2</v>
      </c>
      <c r="C1370" s="3" t="str">
        <f t="shared" si="43"/>
        <v>treatment</v>
      </c>
      <c r="D1370" s="3">
        <v>6</v>
      </c>
      <c r="E1370">
        <f t="shared" si="44"/>
        <v>1</v>
      </c>
    </row>
    <row r="1371" spans="1:5" x14ac:dyDescent="0.2">
      <c r="A1371">
        <v>1370</v>
      </c>
      <c r="B1371" s="3">
        <v>2</v>
      </c>
      <c r="C1371" s="3" t="str">
        <f t="shared" si="43"/>
        <v>treatment</v>
      </c>
      <c r="D1371" s="3">
        <v>8</v>
      </c>
      <c r="E1371">
        <f t="shared" si="44"/>
        <v>1</v>
      </c>
    </row>
    <row r="1372" spans="1:5" x14ac:dyDescent="0.2">
      <c r="A1372">
        <v>1371</v>
      </c>
      <c r="B1372" s="3">
        <v>1</v>
      </c>
      <c r="C1372" s="3" t="str">
        <f t="shared" si="43"/>
        <v>treatment</v>
      </c>
      <c r="D1372" s="3">
        <v>4</v>
      </c>
      <c r="E1372">
        <f t="shared" si="44"/>
        <v>0</v>
      </c>
    </row>
    <row r="1373" spans="1:5" x14ac:dyDescent="0.2">
      <c r="A1373">
        <v>1372</v>
      </c>
      <c r="B1373" s="3">
        <v>1</v>
      </c>
      <c r="C1373" s="3" t="str">
        <f t="shared" si="43"/>
        <v>treatment</v>
      </c>
      <c r="D1373" s="3">
        <v>6</v>
      </c>
      <c r="E1373">
        <f t="shared" si="44"/>
        <v>1</v>
      </c>
    </row>
    <row r="1374" spans="1:5" x14ac:dyDescent="0.2">
      <c r="A1374">
        <v>1373</v>
      </c>
      <c r="B1374" s="3">
        <v>2</v>
      </c>
      <c r="C1374" s="3" t="str">
        <f t="shared" si="43"/>
        <v>treatment</v>
      </c>
      <c r="D1374" s="3">
        <v>7</v>
      </c>
      <c r="E1374">
        <f t="shared" si="44"/>
        <v>1</v>
      </c>
    </row>
    <row r="1375" spans="1:5" x14ac:dyDescent="0.2">
      <c r="A1375">
        <v>1374</v>
      </c>
      <c r="B1375" s="3">
        <v>3</v>
      </c>
      <c r="C1375" s="3" t="str">
        <f t="shared" si="43"/>
        <v>treatment</v>
      </c>
      <c r="D1375" s="3">
        <v>10</v>
      </c>
      <c r="E1375">
        <f t="shared" si="44"/>
        <v>1</v>
      </c>
    </row>
    <row r="1376" spans="1:5" x14ac:dyDescent="0.2">
      <c r="A1376">
        <v>1375</v>
      </c>
      <c r="B1376" s="3">
        <v>3</v>
      </c>
      <c r="C1376" s="3" t="str">
        <f t="shared" si="43"/>
        <v>treatment</v>
      </c>
      <c r="D1376" s="3">
        <v>7</v>
      </c>
      <c r="E1376">
        <f t="shared" si="44"/>
        <v>1</v>
      </c>
    </row>
    <row r="1377" spans="1:5" x14ac:dyDescent="0.2">
      <c r="A1377">
        <v>1376</v>
      </c>
      <c r="B1377" s="3">
        <v>3</v>
      </c>
      <c r="C1377" s="3" t="str">
        <f t="shared" si="43"/>
        <v>treatment</v>
      </c>
      <c r="D1377" s="3">
        <v>8</v>
      </c>
      <c r="E1377">
        <f t="shared" si="44"/>
        <v>1</v>
      </c>
    </row>
    <row r="1378" spans="1:5" x14ac:dyDescent="0.2">
      <c r="A1378">
        <v>1377</v>
      </c>
      <c r="B1378" s="3">
        <v>1</v>
      </c>
      <c r="C1378" s="3" t="str">
        <f t="shared" si="43"/>
        <v>treatment</v>
      </c>
      <c r="D1378" s="3">
        <v>6</v>
      </c>
      <c r="E1378">
        <f t="shared" si="44"/>
        <v>1</v>
      </c>
    </row>
    <row r="1379" spans="1:5" x14ac:dyDescent="0.2">
      <c r="A1379">
        <v>1378</v>
      </c>
      <c r="B1379" s="3">
        <v>2</v>
      </c>
      <c r="C1379" s="3" t="str">
        <f t="shared" si="43"/>
        <v>treatment</v>
      </c>
      <c r="D1379" s="3">
        <v>5</v>
      </c>
      <c r="E1379">
        <f t="shared" si="44"/>
        <v>0</v>
      </c>
    </row>
    <row r="1380" spans="1:5" x14ac:dyDescent="0.2">
      <c r="A1380">
        <v>1379</v>
      </c>
      <c r="B1380" s="3">
        <v>1</v>
      </c>
      <c r="C1380" s="3" t="str">
        <f t="shared" si="43"/>
        <v>treatment</v>
      </c>
      <c r="D1380" s="3">
        <v>6</v>
      </c>
      <c r="E1380">
        <f t="shared" si="44"/>
        <v>1</v>
      </c>
    </row>
    <row r="1381" spans="1:5" x14ac:dyDescent="0.2">
      <c r="A1381">
        <v>1380</v>
      </c>
      <c r="B1381" s="3">
        <v>2</v>
      </c>
      <c r="C1381" s="3" t="str">
        <f t="shared" si="43"/>
        <v>treatment</v>
      </c>
      <c r="D1381" s="3">
        <v>5</v>
      </c>
      <c r="E1381">
        <f t="shared" si="44"/>
        <v>0</v>
      </c>
    </row>
    <row r="1382" spans="1:5" x14ac:dyDescent="0.2">
      <c r="A1382">
        <v>1381</v>
      </c>
      <c r="B1382" s="3">
        <v>1</v>
      </c>
      <c r="C1382" s="3" t="str">
        <f t="shared" si="43"/>
        <v>treatment</v>
      </c>
      <c r="D1382" s="3">
        <v>3</v>
      </c>
      <c r="E1382">
        <f t="shared" si="44"/>
        <v>0</v>
      </c>
    </row>
    <row r="1383" spans="1:5" x14ac:dyDescent="0.2">
      <c r="A1383">
        <v>1382</v>
      </c>
      <c r="B1383" s="3">
        <v>2</v>
      </c>
      <c r="C1383" s="3" t="str">
        <f t="shared" si="43"/>
        <v>treatment</v>
      </c>
      <c r="D1383" s="3">
        <v>6</v>
      </c>
      <c r="E1383">
        <f t="shared" si="44"/>
        <v>1</v>
      </c>
    </row>
    <row r="1384" spans="1:5" x14ac:dyDescent="0.2">
      <c r="A1384">
        <v>1383</v>
      </c>
      <c r="B1384" s="3">
        <v>2</v>
      </c>
      <c r="C1384" s="3" t="str">
        <f t="shared" si="43"/>
        <v>treatment</v>
      </c>
      <c r="D1384" s="3">
        <v>7</v>
      </c>
      <c r="E1384">
        <f t="shared" si="44"/>
        <v>1</v>
      </c>
    </row>
    <row r="1385" spans="1:5" x14ac:dyDescent="0.2">
      <c r="A1385">
        <v>1384</v>
      </c>
      <c r="B1385" s="3">
        <v>2</v>
      </c>
      <c r="C1385" s="3" t="str">
        <f t="shared" si="43"/>
        <v>treatment</v>
      </c>
      <c r="D1385" s="3">
        <v>5</v>
      </c>
      <c r="E1385">
        <f t="shared" si="44"/>
        <v>0</v>
      </c>
    </row>
    <row r="1386" spans="1:5" x14ac:dyDescent="0.2">
      <c r="A1386">
        <v>1385</v>
      </c>
      <c r="B1386" s="3">
        <v>1</v>
      </c>
      <c r="C1386" s="3" t="str">
        <f t="shared" si="43"/>
        <v>treatment</v>
      </c>
      <c r="D1386" s="3">
        <v>6</v>
      </c>
      <c r="E1386">
        <f t="shared" si="44"/>
        <v>1</v>
      </c>
    </row>
    <row r="1387" spans="1:5" x14ac:dyDescent="0.2">
      <c r="A1387">
        <v>1386</v>
      </c>
      <c r="B1387" s="3">
        <v>1</v>
      </c>
      <c r="C1387" s="3" t="str">
        <f t="shared" si="43"/>
        <v>treatment</v>
      </c>
      <c r="D1387" s="3">
        <v>4</v>
      </c>
      <c r="E1387">
        <f t="shared" si="44"/>
        <v>0</v>
      </c>
    </row>
    <row r="1388" spans="1:5" x14ac:dyDescent="0.2">
      <c r="A1388">
        <v>1387</v>
      </c>
      <c r="B1388" s="3">
        <v>2</v>
      </c>
      <c r="C1388" s="3" t="str">
        <f t="shared" si="43"/>
        <v>treatment</v>
      </c>
      <c r="D1388" s="3">
        <v>7</v>
      </c>
      <c r="E1388">
        <f t="shared" si="44"/>
        <v>1</v>
      </c>
    </row>
    <row r="1389" spans="1:5" x14ac:dyDescent="0.2">
      <c r="A1389">
        <v>1388</v>
      </c>
      <c r="B1389" s="3">
        <v>1</v>
      </c>
      <c r="C1389" s="3" t="str">
        <f t="shared" si="43"/>
        <v>treatment</v>
      </c>
      <c r="D1389" s="3">
        <v>6</v>
      </c>
      <c r="E1389">
        <f t="shared" si="44"/>
        <v>1</v>
      </c>
    </row>
    <row r="1390" spans="1:5" x14ac:dyDescent="0.2">
      <c r="A1390">
        <v>1389</v>
      </c>
      <c r="B1390" s="3">
        <v>3</v>
      </c>
      <c r="C1390" s="3" t="str">
        <f t="shared" si="43"/>
        <v>treatment</v>
      </c>
      <c r="D1390" s="3">
        <v>9</v>
      </c>
      <c r="E1390">
        <f t="shared" si="44"/>
        <v>1</v>
      </c>
    </row>
    <row r="1391" spans="1:5" x14ac:dyDescent="0.2">
      <c r="A1391">
        <v>1390</v>
      </c>
      <c r="B1391" s="3">
        <v>2</v>
      </c>
      <c r="C1391" s="3" t="str">
        <f t="shared" si="43"/>
        <v>treatment</v>
      </c>
      <c r="D1391" s="3">
        <v>6</v>
      </c>
      <c r="E1391">
        <f t="shared" si="44"/>
        <v>1</v>
      </c>
    </row>
    <row r="1392" spans="1:5" x14ac:dyDescent="0.2">
      <c r="A1392">
        <v>1391</v>
      </c>
      <c r="B1392" s="3">
        <v>2</v>
      </c>
      <c r="C1392" s="3" t="str">
        <f t="shared" si="43"/>
        <v>treatment</v>
      </c>
      <c r="D1392" s="3">
        <v>7</v>
      </c>
      <c r="E1392">
        <f t="shared" si="44"/>
        <v>1</v>
      </c>
    </row>
    <row r="1393" spans="1:5" x14ac:dyDescent="0.2">
      <c r="A1393">
        <v>1392</v>
      </c>
      <c r="B1393" s="3">
        <v>3</v>
      </c>
      <c r="C1393" s="3" t="str">
        <f t="shared" si="43"/>
        <v>treatment</v>
      </c>
      <c r="D1393" s="3">
        <v>5</v>
      </c>
      <c r="E1393">
        <f t="shared" si="44"/>
        <v>0</v>
      </c>
    </row>
    <row r="1394" spans="1:5" x14ac:dyDescent="0.2">
      <c r="A1394">
        <v>1393</v>
      </c>
      <c r="B1394" s="3">
        <v>1</v>
      </c>
      <c r="C1394" s="3" t="str">
        <f t="shared" si="43"/>
        <v>treatment</v>
      </c>
      <c r="D1394" s="3">
        <v>5</v>
      </c>
      <c r="E1394">
        <f t="shared" si="44"/>
        <v>0</v>
      </c>
    </row>
    <row r="1395" spans="1:5" x14ac:dyDescent="0.2">
      <c r="A1395">
        <v>1394</v>
      </c>
      <c r="B1395" s="3">
        <v>2</v>
      </c>
      <c r="C1395" s="3" t="str">
        <f t="shared" si="43"/>
        <v>treatment</v>
      </c>
      <c r="D1395" s="3">
        <v>6</v>
      </c>
      <c r="E1395">
        <f t="shared" si="44"/>
        <v>1</v>
      </c>
    </row>
    <row r="1396" spans="1:5" x14ac:dyDescent="0.2">
      <c r="A1396">
        <v>1395</v>
      </c>
      <c r="B1396" s="3">
        <v>3</v>
      </c>
      <c r="C1396" s="3" t="str">
        <f t="shared" si="43"/>
        <v>treatment</v>
      </c>
      <c r="D1396" s="3">
        <v>7</v>
      </c>
      <c r="E1396">
        <f t="shared" si="44"/>
        <v>1</v>
      </c>
    </row>
    <row r="1397" spans="1:5" x14ac:dyDescent="0.2">
      <c r="A1397">
        <v>1396</v>
      </c>
      <c r="B1397" s="3">
        <v>3</v>
      </c>
      <c r="C1397" s="3" t="str">
        <f t="shared" si="43"/>
        <v>treatment</v>
      </c>
      <c r="D1397" s="3">
        <v>8</v>
      </c>
      <c r="E1397">
        <f t="shared" si="44"/>
        <v>1</v>
      </c>
    </row>
    <row r="1398" spans="1:5" x14ac:dyDescent="0.2">
      <c r="A1398">
        <v>1397</v>
      </c>
      <c r="B1398" s="3">
        <v>2</v>
      </c>
      <c r="C1398" s="3" t="str">
        <f t="shared" si="43"/>
        <v>treatment</v>
      </c>
      <c r="D1398" s="3">
        <v>5</v>
      </c>
      <c r="E1398">
        <f t="shared" si="44"/>
        <v>0</v>
      </c>
    </row>
    <row r="1399" spans="1:5" x14ac:dyDescent="0.2">
      <c r="A1399">
        <v>1398</v>
      </c>
      <c r="B1399" s="3">
        <v>1</v>
      </c>
      <c r="C1399" s="3" t="str">
        <f t="shared" si="43"/>
        <v>treatment</v>
      </c>
      <c r="D1399" s="3">
        <v>5</v>
      </c>
      <c r="E1399">
        <f t="shared" si="44"/>
        <v>0</v>
      </c>
    </row>
    <row r="1400" spans="1:5" x14ac:dyDescent="0.2">
      <c r="A1400">
        <v>1399</v>
      </c>
      <c r="B1400" s="3">
        <v>1</v>
      </c>
      <c r="C1400" s="3" t="str">
        <f t="shared" si="43"/>
        <v>treatment</v>
      </c>
      <c r="D1400" s="3">
        <v>5</v>
      </c>
      <c r="E1400">
        <f t="shared" si="44"/>
        <v>0</v>
      </c>
    </row>
    <row r="1401" spans="1:5" x14ac:dyDescent="0.2">
      <c r="A1401">
        <v>1400</v>
      </c>
      <c r="B1401" s="3">
        <v>1</v>
      </c>
      <c r="C1401" s="3" t="str">
        <f t="shared" si="43"/>
        <v>treatment</v>
      </c>
      <c r="D1401" s="3">
        <v>6</v>
      </c>
      <c r="E1401">
        <f t="shared" si="44"/>
        <v>1</v>
      </c>
    </row>
    <row r="1402" spans="1:5" x14ac:dyDescent="0.2">
      <c r="A1402">
        <v>1401</v>
      </c>
      <c r="B1402" s="3">
        <v>1</v>
      </c>
      <c r="C1402" s="3" t="str">
        <f t="shared" si="43"/>
        <v>treatment</v>
      </c>
      <c r="D1402" s="3">
        <v>6</v>
      </c>
      <c r="E1402">
        <f t="shared" si="44"/>
        <v>1</v>
      </c>
    </row>
    <row r="1403" spans="1:5" x14ac:dyDescent="0.2">
      <c r="A1403">
        <v>1402</v>
      </c>
      <c r="B1403" s="3">
        <v>2</v>
      </c>
      <c r="C1403" s="3" t="str">
        <f t="shared" si="43"/>
        <v>treatment</v>
      </c>
      <c r="D1403" s="3">
        <v>6</v>
      </c>
      <c r="E1403">
        <f t="shared" si="44"/>
        <v>1</v>
      </c>
    </row>
    <row r="1404" spans="1:5" x14ac:dyDescent="0.2">
      <c r="A1404">
        <v>1403</v>
      </c>
      <c r="B1404" s="3">
        <v>2</v>
      </c>
      <c r="C1404" s="3" t="str">
        <f t="shared" si="43"/>
        <v>treatment</v>
      </c>
      <c r="D1404" s="3">
        <v>7</v>
      </c>
      <c r="E1404">
        <f t="shared" si="44"/>
        <v>1</v>
      </c>
    </row>
    <row r="1405" spans="1:5" x14ac:dyDescent="0.2">
      <c r="A1405">
        <v>1404</v>
      </c>
      <c r="B1405" s="3">
        <v>3</v>
      </c>
      <c r="C1405" s="3" t="str">
        <f t="shared" si="43"/>
        <v>treatment</v>
      </c>
      <c r="D1405" s="3">
        <v>8</v>
      </c>
      <c r="E1405">
        <f t="shared" si="44"/>
        <v>1</v>
      </c>
    </row>
    <row r="1406" spans="1:5" x14ac:dyDescent="0.2">
      <c r="A1406">
        <v>1405</v>
      </c>
      <c r="B1406" s="3">
        <v>3</v>
      </c>
      <c r="C1406" s="3" t="str">
        <f t="shared" si="43"/>
        <v>treatment</v>
      </c>
      <c r="D1406" s="3">
        <v>3</v>
      </c>
      <c r="E1406">
        <f t="shared" si="44"/>
        <v>0</v>
      </c>
    </row>
    <row r="1407" spans="1:5" x14ac:dyDescent="0.2">
      <c r="A1407">
        <v>1406</v>
      </c>
      <c r="B1407" s="3">
        <v>2</v>
      </c>
      <c r="C1407" s="3" t="str">
        <f t="shared" si="43"/>
        <v>treatment</v>
      </c>
      <c r="D1407" s="3">
        <v>8</v>
      </c>
      <c r="E1407">
        <f t="shared" si="44"/>
        <v>1</v>
      </c>
    </row>
    <row r="1408" spans="1:5" x14ac:dyDescent="0.2">
      <c r="A1408">
        <v>1407</v>
      </c>
      <c r="B1408" s="3">
        <v>2</v>
      </c>
      <c r="C1408" s="3" t="str">
        <f t="shared" si="43"/>
        <v>treatment</v>
      </c>
      <c r="D1408" s="3">
        <v>5</v>
      </c>
      <c r="E1408">
        <f t="shared" si="44"/>
        <v>0</v>
      </c>
    </row>
    <row r="1409" spans="1:5" x14ac:dyDescent="0.2">
      <c r="A1409">
        <v>1408</v>
      </c>
      <c r="B1409" s="3">
        <v>0</v>
      </c>
      <c r="C1409" s="3" t="str">
        <f t="shared" si="43"/>
        <v>control</v>
      </c>
      <c r="D1409" s="3">
        <v>5</v>
      </c>
      <c r="E1409">
        <f t="shared" si="44"/>
        <v>0</v>
      </c>
    </row>
    <row r="1410" spans="1:5" x14ac:dyDescent="0.2">
      <c r="A1410">
        <v>1409</v>
      </c>
      <c r="B1410" s="3">
        <v>2</v>
      </c>
      <c r="C1410" s="3" t="str">
        <f t="shared" si="43"/>
        <v>treatment</v>
      </c>
      <c r="D1410" s="3">
        <v>4</v>
      </c>
      <c r="E1410">
        <f t="shared" si="44"/>
        <v>0</v>
      </c>
    </row>
    <row r="1411" spans="1:5" x14ac:dyDescent="0.2">
      <c r="A1411">
        <v>1410</v>
      </c>
      <c r="B1411" s="3">
        <v>2</v>
      </c>
      <c r="C1411" s="3" t="str">
        <f t="shared" ref="C1411:C1461" si="45">IF(B1411&gt;0,"treatment","control")</f>
        <v>treatment</v>
      </c>
      <c r="D1411" s="3">
        <v>7</v>
      </c>
      <c r="E1411">
        <f t="shared" ref="E1411:E1461" si="46">IF(D1411&gt;=6,1,0)</f>
        <v>1</v>
      </c>
    </row>
    <row r="1412" spans="1:5" x14ac:dyDescent="0.2">
      <c r="A1412">
        <v>1411</v>
      </c>
      <c r="B1412" s="3">
        <v>2</v>
      </c>
      <c r="C1412" s="3" t="str">
        <f t="shared" si="45"/>
        <v>treatment</v>
      </c>
      <c r="D1412" s="3">
        <v>7</v>
      </c>
      <c r="E1412">
        <f t="shared" si="46"/>
        <v>1</v>
      </c>
    </row>
    <row r="1413" spans="1:5" x14ac:dyDescent="0.2">
      <c r="A1413">
        <v>1412</v>
      </c>
      <c r="B1413" s="3">
        <v>1</v>
      </c>
      <c r="C1413" s="3" t="str">
        <f t="shared" si="45"/>
        <v>treatment</v>
      </c>
      <c r="D1413" s="3">
        <v>6</v>
      </c>
      <c r="E1413">
        <f t="shared" si="46"/>
        <v>1</v>
      </c>
    </row>
    <row r="1414" spans="1:5" x14ac:dyDescent="0.2">
      <c r="A1414">
        <v>1413</v>
      </c>
      <c r="B1414" s="3">
        <v>2</v>
      </c>
      <c r="C1414" s="3" t="str">
        <f t="shared" si="45"/>
        <v>treatment</v>
      </c>
      <c r="D1414" s="3">
        <v>4</v>
      </c>
      <c r="E1414">
        <f t="shared" si="46"/>
        <v>0</v>
      </c>
    </row>
    <row r="1415" spans="1:5" x14ac:dyDescent="0.2">
      <c r="A1415">
        <v>1414</v>
      </c>
      <c r="B1415" s="3">
        <v>2</v>
      </c>
      <c r="C1415" s="3" t="str">
        <f t="shared" si="45"/>
        <v>treatment</v>
      </c>
      <c r="D1415" s="3">
        <v>8</v>
      </c>
      <c r="E1415">
        <f t="shared" si="46"/>
        <v>1</v>
      </c>
    </row>
    <row r="1416" spans="1:5" x14ac:dyDescent="0.2">
      <c r="A1416">
        <v>1415</v>
      </c>
      <c r="B1416" s="3">
        <v>2</v>
      </c>
      <c r="C1416" s="3" t="str">
        <f t="shared" si="45"/>
        <v>treatment</v>
      </c>
      <c r="D1416" s="3">
        <v>6</v>
      </c>
      <c r="E1416">
        <f t="shared" si="46"/>
        <v>1</v>
      </c>
    </row>
    <row r="1417" spans="1:5" x14ac:dyDescent="0.2">
      <c r="A1417">
        <v>1416</v>
      </c>
      <c r="B1417" s="3">
        <v>3</v>
      </c>
      <c r="C1417" s="3" t="str">
        <f t="shared" si="45"/>
        <v>treatment</v>
      </c>
      <c r="D1417" s="3">
        <v>7</v>
      </c>
      <c r="E1417">
        <f t="shared" si="46"/>
        <v>1</v>
      </c>
    </row>
    <row r="1418" spans="1:5" x14ac:dyDescent="0.2">
      <c r="A1418">
        <v>1417</v>
      </c>
      <c r="B1418" s="3">
        <v>2</v>
      </c>
      <c r="C1418" s="3" t="str">
        <f t="shared" si="45"/>
        <v>treatment</v>
      </c>
      <c r="D1418" s="3">
        <v>4</v>
      </c>
      <c r="E1418">
        <f t="shared" si="46"/>
        <v>0</v>
      </c>
    </row>
    <row r="1419" spans="1:5" x14ac:dyDescent="0.2">
      <c r="A1419">
        <v>1418</v>
      </c>
      <c r="B1419" s="3">
        <v>3</v>
      </c>
      <c r="C1419" s="3" t="str">
        <f t="shared" si="45"/>
        <v>treatment</v>
      </c>
      <c r="D1419" s="3">
        <v>8</v>
      </c>
      <c r="E1419">
        <f t="shared" si="46"/>
        <v>1</v>
      </c>
    </row>
    <row r="1420" spans="1:5" x14ac:dyDescent="0.2">
      <c r="A1420">
        <v>1419</v>
      </c>
      <c r="B1420" s="3">
        <v>1</v>
      </c>
      <c r="C1420" s="3" t="str">
        <f t="shared" si="45"/>
        <v>treatment</v>
      </c>
      <c r="D1420" s="3">
        <v>5</v>
      </c>
      <c r="E1420">
        <f t="shared" si="46"/>
        <v>0</v>
      </c>
    </row>
    <row r="1421" spans="1:5" x14ac:dyDescent="0.2">
      <c r="A1421">
        <v>1420</v>
      </c>
      <c r="B1421" s="3">
        <v>2</v>
      </c>
      <c r="C1421" s="3" t="str">
        <f t="shared" si="45"/>
        <v>treatment</v>
      </c>
      <c r="D1421" s="3">
        <v>6</v>
      </c>
      <c r="E1421">
        <f t="shared" si="46"/>
        <v>1</v>
      </c>
    </row>
    <row r="1422" spans="1:5" x14ac:dyDescent="0.2">
      <c r="A1422">
        <v>1421</v>
      </c>
      <c r="B1422" s="3">
        <v>2</v>
      </c>
      <c r="C1422" s="3" t="str">
        <f t="shared" si="45"/>
        <v>treatment</v>
      </c>
      <c r="D1422" s="3">
        <v>6</v>
      </c>
      <c r="E1422">
        <f t="shared" si="46"/>
        <v>1</v>
      </c>
    </row>
    <row r="1423" spans="1:5" x14ac:dyDescent="0.2">
      <c r="A1423">
        <v>1422</v>
      </c>
      <c r="B1423" s="3">
        <v>2</v>
      </c>
      <c r="C1423" s="3" t="str">
        <f t="shared" si="45"/>
        <v>treatment</v>
      </c>
      <c r="D1423" s="3">
        <v>6</v>
      </c>
      <c r="E1423">
        <f t="shared" si="46"/>
        <v>1</v>
      </c>
    </row>
    <row r="1424" spans="1:5" x14ac:dyDescent="0.2">
      <c r="A1424">
        <v>1423</v>
      </c>
      <c r="B1424" s="3">
        <v>2</v>
      </c>
      <c r="C1424" s="3" t="str">
        <f t="shared" si="45"/>
        <v>treatment</v>
      </c>
      <c r="D1424" s="3">
        <v>6</v>
      </c>
      <c r="E1424">
        <f t="shared" si="46"/>
        <v>1</v>
      </c>
    </row>
    <row r="1425" spans="1:5" x14ac:dyDescent="0.2">
      <c r="A1425">
        <v>1424</v>
      </c>
      <c r="B1425" s="3">
        <v>2</v>
      </c>
      <c r="C1425" s="3" t="str">
        <f t="shared" si="45"/>
        <v>treatment</v>
      </c>
      <c r="D1425" s="3">
        <v>6</v>
      </c>
      <c r="E1425">
        <f t="shared" si="46"/>
        <v>1</v>
      </c>
    </row>
    <row r="1426" spans="1:5" x14ac:dyDescent="0.2">
      <c r="A1426">
        <v>1425</v>
      </c>
      <c r="B1426" s="3">
        <v>1</v>
      </c>
      <c r="C1426" s="3" t="str">
        <f t="shared" si="45"/>
        <v>treatment</v>
      </c>
      <c r="D1426" s="3">
        <v>5</v>
      </c>
      <c r="E1426">
        <f t="shared" si="46"/>
        <v>0</v>
      </c>
    </row>
    <row r="1427" spans="1:5" x14ac:dyDescent="0.2">
      <c r="A1427">
        <v>1426</v>
      </c>
      <c r="B1427" s="3">
        <v>2</v>
      </c>
      <c r="C1427" s="3" t="str">
        <f t="shared" si="45"/>
        <v>treatment</v>
      </c>
      <c r="D1427" s="3">
        <v>6</v>
      </c>
      <c r="E1427">
        <f t="shared" si="46"/>
        <v>1</v>
      </c>
    </row>
    <row r="1428" spans="1:5" x14ac:dyDescent="0.2">
      <c r="A1428">
        <v>1427</v>
      </c>
      <c r="B1428" s="3">
        <v>2</v>
      </c>
      <c r="C1428" s="3" t="str">
        <f t="shared" si="45"/>
        <v>treatment</v>
      </c>
      <c r="D1428" s="3">
        <v>7</v>
      </c>
      <c r="E1428">
        <f t="shared" si="46"/>
        <v>1</v>
      </c>
    </row>
    <row r="1429" spans="1:5" x14ac:dyDescent="0.2">
      <c r="A1429">
        <v>1428</v>
      </c>
      <c r="B1429" s="3">
        <v>1</v>
      </c>
      <c r="C1429" s="3" t="str">
        <f t="shared" si="45"/>
        <v>treatment</v>
      </c>
      <c r="D1429" s="3">
        <v>5</v>
      </c>
      <c r="E1429">
        <f t="shared" si="46"/>
        <v>0</v>
      </c>
    </row>
    <row r="1430" spans="1:5" x14ac:dyDescent="0.2">
      <c r="A1430">
        <v>1429</v>
      </c>
      <c r="B1430" s="3">
        <v>1</v>
      </c>
      <c r="C1430" s="3" t="str">
        <f t="shared" si="45"/>
        <v>treatment</v>
      </c>
      <c r="D1430" s="3">
        <v>5</v>
      </c>
      <c r="E1430">
        <f t="shared" si="46"/>
        <v>0</v>
      </c>
    </row>
    <row r="1431" spans="1:5" x14ac:dyDescent="0.2">
      <c r="A1431">
        <v>1430</v>
      </c>
      <c r="B1431" s="3">
        <v>2</v>
      </c>
      <c r="C1431" s="3" t="str">
        <f t="shared" si="45"/>
        <v>treatment</v>
      </c>
      <c r="D1431" s="3">
        <v>6</v>
      </c>
      <c r="E1431">
        <f t="shared" si="46"/>
        <v>1</v>
      </c>
    </row>
    <row r="1432" spans="1:5" x14ac:dyDescent="0.2">
      <c r="A1432">
        <v>1431</v>
      </c>
      <c r="B1432" s="3">
        <v>2</v>
      </c>
      <c r="C1432" s="3" t="str">
        <f t="shared" si="45"/>
        <v>treatment</v>
      </c>
      <c r="D1432" s="3">
        <v>5</v>
      </c>
      <c r="E1432">
        <f t="shared" si="46"/>
        <v>0</v>
      </c>
    </row>
    <row r="1433" spans="1:5" x14ac:dyDescent="0.2">
      <c r="A1433">
        <v>1432</v>
      </c>
      <c r="B1433" s="3">
        <v>2</v>
      </c>
      <c r="C1433" s="3" t="str">
        <f t="shared" si="45"/>
        <v>treatment</v>
      </c>
      <c r="D1433" s="3">
        <v>6</v>
      </c>
      <c r="E1433">
        <f t="shared" si="46"/>
        <v>1</v>
      </c>
    </row>
    <row r="1434" spans="1:5" x14ac:dyDescent="0.2">
      <c r="A1434">
        <v>1433</v>
      </c>
      <c r="B1434" s="3">
        <v>1</v>
      </c>
      <c r="C1434" s="3" t="str">
        <f t="shared" si="45"/>
        <v>treatment</v>
      </c>
      <c r="D1434" s="3">
        <v>4</v>
      </c>
      <c r="E1434">
        <f t="shared" si="46"/>
        <v>0</v>
      </c>
    </row>
    <row r="1435" spans="1:5" x14ac:dyDescent="0.2">
      <c r="A1435">
        <v>1434</v>
      </c>
      <c r="B1435" s="3">
        <v>2</v>
      </c>
      <c r="C1435" s="3" t="str">
        <f t="shared" si="45"/>
        <v>treatment</v>
      </c>
      <c r="D1435" s="3">
        <v>6</v>
      </c>
      <c r="E1435">
        <f t="shared" si="46"/>
        <v>1</v>
      </c>
    </row>
    <row r="1436" spans="1:5" x14ac:dyDescent="0.2">
      <c r="A1436">
        <v>1435</v>
      </c>
      <c r="B1436" s="3">
        <v>2</v>
      </c>
      <c r="C1436" s="3" t="str">
        <f t="shared" si="45"/>
        <v>treatment</v>
      </c>
      <c r="D1436" s="3">
        <v>5</v>
      </c>
      <c r="E1436">
        <f t="shared" si="46"/>
        <v>0</v>
      </c>
    </row>
    <row r="1437" spans="1:5" x14ac:dyDescent="0.2">
      <c r="A1437">
        <v>1436</v>
      </c>
      <c r="B1437" s="3">
        <v>2</v>
      </c>
      <c r="C1437" s="3" t="str">
        <f t="shared" si="45"/>
        <v>treatment</v>
      </c>
      <c r="D1437" s="3">
        <v>6</v>
      </c>
      <c r="E1437">
        <f t="shared" si="46"/>
        <v>1</v>
      </c>
    </row>
    <row r="1438" spans="1:5" x14ac:dyDescent="0.2">
      <c r="A1438">
        <v>1437</v>
      </c>
      <c r="B1438" s="3">
        <v>2</v>
      </c>
      <c r="C1438" s="3" t="str">
        <f t="shared" si="45"/>
        <v>treatment</v>
      </c>
      <c r="D1438" s="3">
        <v>4</v>
      </c>
      <c r="E1438">
        <f t="shared" si="46"/>
        <v>0</v>
      </c>
    </row>
    <row r="1439" spans="1:5" x14ac:dyDescent="0.2">
      <c r="A1439">
        <v>1438</v>
      </c>
      <c r="B1439" s="3">
        <v>3</v>
      </c>
      <c r="C1439" s="3" t="str">
        <f t="shared" si="45"/>
        <v>treatment</v>
      </c>
      <c r="D1439" s="3">
        <v>8</v>
      </c>
      <c r="E1439">
        <f t="shared" si="46"/>
        <v>1</v>
      </c>
    </row>
    <row r="1440" spans="1:5" x14ac:dyDescent="0.2">
      <c r="A1440">
        <v>1439</v>
      </c>
      <c r="B1440" s="3">
        <v>2</v>
      </c>
      <c r="C1440" s="3" t="str">
        <f t="shared" si="45"/>
        <v>treatment</v>
      </c>
      <c r="D1440" s="3">
        <v>6</v>
      </c>
      <c r="E1440">
        <f t="shared" si="46"/>
        <v>1</v>
      </c>
    </row>
    <row r="1441" spans="1:5" x14ac:dyDescent="0.2">
      <c r="A1441">
        <v>1440</v>
      </c>
      <c r="B1441" s="3">
        <v>2</v>
      </c>
      <c r="C1441" s="3" t="str">
        <f t="shared" si="45"/>
        <v>treatment</v>
      </c>
      <c r="D1441" s="3">
        <v>7</v>
      </c>
      <c r="E1441">
        <f t="shared" si="46"/>
        <v>1</v>
      </c>
    </row>
    <row r="1442" spans="1:5" x14ac:dyDescent="0.2">
      <c r="A1442">
        <v>1441</v>
      </c>
      <c r="B1442" s="3">
        <v>2</v>
      </c>
      <c r="C1442" s="3" t="str">
        <f t="shared" si="45"/>
        <v>treatment</v>
      </c>
      <c r="D1442" s="3">
        <v>6</v>
      </c>
      <c r="E1442">
        <f t="shared" si="46"/>
        <v>1</v>
      </c>
    </row>
    <row r="1443" spans="1:5" x14ac:dyDescent="0.2">
      <c r="A1443">
        <v>1442</v>
      </c>
      <c r="B1443" s="3">
        <v>2</v>
      </c>
      <c r="C1443" s="3" t="str">
        <f t="shared" si="45"/>
        <v>treatment</v>
      </c>
      <c r="D1443" s="3">
        <v>6</v>
      </c>
      <c r="E1443">
        <f t="shared" si="46"/>
        <v>1</v>
      </c>
    </row>
    <row r="1444" spans="1:5" x14ac:dyDescent="0.2">
      <c r="A1444">
        <v>1443</v>
      </c>
      <c r="B1444" s="3">
        <v>3</v>
      </c>
      <c r="C1444" s="3" t="str">
        <f t="shared" si="45"/>
        <v>treatment</v>
      </c>
      <c r="D1444" s="3">
        <v>10</v>
      </c>
      <c r="E1444">
        <f t="shared" si="46"/>
        <v>1</v>
      </c>
    </row>
    <row r="1445" spans="1:5" x14ac:dyDescent="0.2">
      <c r="A1445">
        <v>1444</v>
      </c>
      <c r="B1445" s="3">
        <v>1</v>
      </c>
      <c r="C1445" s="3" t="str">
        <f t="shared" si="45"/>
        <v>treatment</v>
      </c>
      <c r="D1445" s="3">
        <v>6</v>
      </c>
      <c r="E1445">
        <f t="shared" si="46"/>
        <v>1</v>
      </c>
    </row>
    <row r="1446" spans="1:5" x14ac:dyDescent="0.2">
      <c r="A1446">
        <v>1445</v>
      </c>
      <c r="B1446" s="3">
        <v>2</v>
      </c>
      <c r="C1446" s="3" t="str">
        <f t="shared" si="45"/>
        <v>treatment</v>
      </c>
      <c r="D1446" s="3">
        <v>7</v>
      </c>
      <c r="E1446">
        <f t="shared" si="46"/>
        <v>1</v>
      </c>
    </row>
    <row r="1447" spans="1:5" x14ac:dyDescent="0.2">
      <c r="A1447">
        <v>1446</v>
      </c>
      <c r="B1447" s="3">
        <v>1</v>
      </c>
      <c r="C1447" s="3" t="str">
        <f t="shared" si="45"/>
        <v>treatment</v>
      </c>
      <c r="D1447" s="3">
        <v>6</v>
      </c>
      <c r="E1447">
        <f t="shared" si="46"/>
        <v>1</v>
      </c>
    </row>
    <row r="1448" spans="1:5" x14ac:dyDescent="0.2">
      <c r="A1448">
        <v>1447</v>
      </c>
      <c r="B1448" s="3">
        <v>1</v>
      </c>
      <c r="C1448" s="3" t="str">
        <f t="shared" si="45"/>
        <v>treatment</v>
      </c>
      <c r="D1448" s="3">
        <v>5</v>
      </c>
      <c r="E1448">
        <f t="shared" si="46"/>
        <v>0</v>
      </c>
    </row>
    <row r="1449" spans="1:5" x14ac:dyDescent="0.2">
      <c r="A1449">
        <v>1448</v>
      </c>
      <c r="B1449" s="3">
        <v>2</v>
      </c>
      <c r="C1449" s="3" t="str">
        <f t="shared" si="45"/>
        <v>treatment</v>
      </c>
      <c r="D1449" s="3">
        <v>8</v>
      </c>
      <c r="E1449">
        <f t="shared" si="46"/>
        <v>1</v>
      </c>
    </row>
    <row r="1450" spans="1:5" x14ac:dyDescent="0.2">
      <c r="A1450">
        <v>1449</v>
      </c>
      <c r="B1450" s="3">
        <v>1</v>
      </c>
      <c r="C1450" s="3" t="str">
        <f t="shared" si="45"/>
        <v>treatment</v>
      </c>
      <c r="D1450" s="3">
        <v>4</v>
      </c>
      <c r="E1450">
        <f t="shared" si="46"/>
        <v>0</v>
      </c>
    </row>
    <row r="1451" spans="1:5" x14ac:dyDescent="0.2">
      <c r="A1451">
        <v>1450</v>
      </c>
      <c r="B1451" s="3">
        <v>0</v>
      </c>
      <c r="C1451" s="3" t="str">
        <f t="shared" si="45"/>
        <v>control</v>
      </c>
      <c r="D1451" s="3">
        <v>5</v>
      </c>
      <c r="E1451">
        <f t="shared" si="46"/>
        <v>0</v>
      </c>
    </row>
    <row r="1452" spans="1:5" x14ac:dyDescent="0.2">
      <c r="A1452">
        <v>1451</v>
      </c>
      <c r="B1452" s="3">
        <v>0</v>
      </c>
      <c r="C1452" s="3" t="str">
        <f t="shared" si="45"/>
        <v>control</v>
      </c>
      <c r="D1452" s="3">
        <v>5</v>
      </c>
      <c r="E1452">
        <f t="shared" si="46"/>
        <v>0</v>
      </c>
    </row>
    <row r="1453" spans="1:5" x14ac:dyDescent="0.2">
      <c r="A1453">
        <v>1452</v>
      </c>
      <c r="B1453" s="3">
        <v>3</v>
      </c>
      <c r="C1453" s="3" t="str">
        <f t="shared" si="45"/>
        <v>treatment</v>
      </c>
      <c r="D1453" s="3">
        <v>8</v>
      </c>
      <c r="E1453">
        <f t="shared" si="46"/>
        <v>1</v>
      </c>
    </row>
    <row r="1454" spans="1:5" x14ac:dyDescent="0.2">
      <c r="A1454">
        <v>1453</v>
      </c>
      <c r="B1454" s="3">
        <v>2</v>
      </c>
      <c r="C1454" s="3" t="str">
        <f t="shared" si="45"/>
        <v>treatment</v>
      </c>
      <c r="D1454" s="3">
        <v>5</v>
      </c>
      <c r="E1454">
        <f t="shared" si="46"/>
        <v>0</v>
      </c>
    </row>
    <row r="1455" spans="1:5" x14ac:dyDescent="0.2">
      <c r="A1455">
        <v>1454</v>
      </c>
      <c r="B1455" s="3">
        <v>0</v>
      </c>
      <c r="C1455" s="3" t="str">
        <f t="shared" si="45"/>
        <v>control</v>
      </c>
      <c r="D1455" s="3">
        <v>5</v>
      </c>
      <c r="E1455">
        <f t="shared" si="46"/>
        <v>0</v>
      </c>
    </row>
    <row r="1456" spans="1:5" x14ac:dyDescent="0.2">
      <c r="A1456">
        <v>1455</v>
      </c>
      <c r="B1456" s="3">
        <v>2</v>
      </c>
      <c r="C1456" s="3" t="str">
        <f t="shared" si="45"/>
        <v>treatment</v>
      </c>
      <c r="D1456" s="3">
        <v>7</v>
      </c>
      <c r="E1456">
        <f t="shared" si="46"/>
        <v>1</v>
      </c>
    </row>
    <row r="1457" spans="1:5" x14ac:dyDescent="0.2">
      <c r="A1457">
        <v>1456</v>
      </c>
      <c r="B1457" s="3">
        <v>2</v>
      </c>
      <c r="C1457" s="3" t="str">
        <f t="shared" si="45"/>
        <v>treatment</v>
      </c>
      <c r="D1457" s="3">
        <v>6</v>
      </c>
      <c r="E1457">
        <f t="shared" si="46"/>
        <v>1</v>
      </c>
    </row>
    <row r="1458" spans="1:5" x14ac:dyDescent="0.2">
      <c r="A1458">
        <v>1457</v>
      </c>
      <c r="B1458" s="3">
        <v>2</v>
      </c>
      <c r="C1458" s="3" t="str">
        <f t="shared" si="45"/>
        <v>treatment</v>
      </c>
      <c r="D1458" s="3">
        <v>6</v>
      </c>
      <c r="E1458">
        <f t="shared" si="46"/>
        <v>1</v>
      </c>
    </row>
    <row r="1459" spans="1:5" x14ac:dyDescent="0.2">
      <c r="A1459">
        <v>1458</v>
      </c>
      <c r="B1459" s="3">
        <v>1</v>
      </c>
      <c r="C1459" s="3" t="str">
        <f t="shared" si="45"/>
        <v>treatment</v>
      </c>
      <c r="D1459" s="3">
        <v>7</v>
      </c>
      <c r="E1459">
        <f t="shared" si="46"/>
        <v>1</v>
      </c>
    </row>
    <row r="1460" spans="1:5" x14ac:dyDescent="0.2">
      <c r="A1460">
        <v>1459</v>
      </c>
      <c r="B1460" s="3">
        <v>1</v>
      </c>
      <c r="C1460" s="3" t="str">
        <f t="shared" si="45"/>
        <v>treatment</v>
      </c>
      <c r="D1460" s="3">
        <v>5</v>
      </c>
      <c r="E1460">
        <f t="shared" si="46"/>
        <v>0</v>
      </c>
    </row>
    <row r="1461" spans="1:5" x14ac:dyDescent="0.2">
      <c r="A1461">
        <v>1460</v>
      </c>
      <c r="B1461" s="3">
        <v>1</v>
      </c>
      <c r="C1461" s="3" t="str">
        <f t="shared" si="45"/>
        <v>treatment</v>
      </c>
      <c r="D1461" s="3">
        <v>5</v>
      </c>
      <c r="E1461">
        <f t="shared" si="46"/>
        <v>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1461"/>
  <sheetViews>
    <sheetView topLeftCell="D1" zoomScale="82" workbookViewId="0">
      <selection activeCell="U1" sqref="U1"/>
    </sheetView>
  </sheetViews>
  <sheetFormatPr baseColWidth="10" defaultRowHeight="16" x14ac:dyDescent="0.2"/>
  <cols>
    <col min="1" max="1" width="7.1640625" customWidth="1"/>
    <col min="2" max="2" width="10.83203125" style="1"/>
    <col min="3" max="3" width="16.1640625" style="2" bestFit="1" customWidth="1"/>
    <col min="4" max="4" width="11" bestFit="1" customWidth="1"/>
    <col min="6" max="6" width="15" bestFit="1" customWidth="1"/>
    <col min="7" max="7" width="16" bestFit="1" customWidth="1"/>
    <col min="9" max="9" width="15" bestFit="1" customWidth="1"/>
    <col min="10" max="10" width="16" bestFit="1" customWidth="1"/>
    <col min="12" max="12" width="30" style="15" customWidth="1"/>
    <col min="13" max="13" width="13.83203125" style="15" customWidth="1"/>
    <col min="14" max="14" width="13.83203125" style="15" bestFit="1" customWidth="1"/>
    <col min="16" max="16" width="12.1640625" customWidth="1"/>
    <col min="17" max="17" width="12.83203125" bestFit="1" customWidth="1"/>
    <col min="18" max="18" width="11.6640625" bestFit="1" customWidth="1"/>
    <col min="21" max="21" width="17.1640625" customWidth="1"/>
  </cols>
  <sheetData>
    <row r="1" spans="1:21" ht="42" customHeight="1" x14ac:dyDescent="0.2">
      <c r="A1" s="8" t="s">
        <v>270</v>
      </c>
      <c r="B1" s="1" t="s">
        <v>46</v>
      </c>
      <c r="C1" s="1" t="s">
        <v>46</v>
      </c>
      <c r="D1" s="8" t="s">
        <v>80</v>
      </c>
      <c r="F1" s="11" t="s">
        <v>349</v>
      </c>
      <c r="G1" s="13">
        <v>1</v>
      </c>
      <c r="I1" s="11" t="s">
        <v>349</v>
      </c>
      <c r="J1" s="13">
        <v>0</v>
      </c>
      <c r="O1" t="s">
        <v>359</v>
      </c>
      <c r="U1" s="29" t="s">
        <v>335</v>
      </c>
    </row>
    <row r="2" spans="1:21" x14ac:dyDescent="0.2">
      <c r="A2">
        <v>1</v>
      </c>
      <c r="B2" s="1">
        <v>1710</v>
      </c>
      <c r="C2" s="2">
        <f>IF(B2&gt;=1800, 1, 0)</f>
        <v>0</v>
      </c>
      <c r="D2">
        <v>208500</v>
      </c>
      <c r="O2" t="s">
        <v>360</v>
      </c>
    </row>
    <row r="3" spans="1:21" x14ac:dyDescent="0.2">
      <c r="A3">
        <v>2</v>
      </c>
      <c r="B3" s="1">
        <v>1262</v>
      </c>
      <c r="C3" s="2">
        <f t="shared" ref="C3:C66" si="0">IF(B3&gt;=1800, 1, 0)</f>
        <v>0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  <c r="M3"/>
      <c r="N3"/>
      <c r="P3" t="s">
        <v>297</v>
      </c>
    </row>
    <row r="4" spans="1:21" ht="17" thickBot="1" x14ac:dyDescent="0.25">
      <c r="A4">
        <v>3</v>
      </c>
      <c r="B4" s="1">
        <v>1786</v>
      </c>
      <c r="C4" s="2">
        <f t="shared" si="0"/>
        <v>0</v>
      </c>
      <c r="D4">
        <v>223500</v>
      </c>
      <c r="F4" s="13">
        <v>5</v>
      </c>
      <c r="G4" s="12">
        <v>250000</v>
      </c>
      <c r="I4" s="13">
        <v>1</v>
      </c>
      <c r="J4" s="12">
        <v>208500</v>
      </c>
      <c r="L4"/>
      <c r="M4"/>
      <c r="N4"/>
    </row>
    <row r="5" spans="1:21" x14ac:dyDescent="0.2">
      <c r="A5">
        <v>4</v>
      </c>
      <c r="B5" s="1">
        <v>1717</v>
      </c>
      <c r="C5" s="2">
        <f t="shared" si="0"/>
        <v>0</v>
      </c>
      <c r="D5">
        <v>140000</v>
      </c>
      <c r="F5" s="13">
        <v>8</v>
      </c>
      <c r="G5" s="12">
        <v>200000</v>
      </c>
      <c r="I5" s="13">
        <v>2</v>
      </c>
      <c r="J5" s="12">
        <v>181500</v>
      </c>
      <c r="L5" s="7"/>
      <c r="M5" s="7" t="s">
        <v>342</v>
      </c>
      <c r="N5" s="7" t="s">
        <v>350</v>
      </c>
      <c r="Q5" s="7" t="s">
        <v>342</v>
      </c>
      <c r="R5" s="7" t="s">
        <v>350</v>
      </c>
    </row>
    <row r="6" spans="1:21" x14ac:dyDescent="0.2">
      <c r="A6">
        <v>5</v>
      </c>
      <c r="B6" s="1">
        <v>2198</v>
      </c>
      <c r="C6" s="2">
        <f t="shared" si="0"/>
        <v>1</v>
      </c>
      <c r="D6">
        <v>250000</v>
      </c>
      <c r="F6" s="13">
        <v>12</v>
      </c>
      <c r="G6" s="12">
        <v>345000</v>
      </c>
      <c r="I6" s="13">
        <v>3</v>
      </c>
      <c r="J6" s="12">
        <v>223500</v>
      </c>
      <c r="L6" s="5" t="s">
        <v>257</v>
      </c>
      <c r="M6" s="5">
        <v>260867.34302325582</v>
      </c>
      <c r="N6" s="5">
        <v>156278.29749103944</v>
      </c>
      <c r="P6" t="s">
        <v>257</v>
      </c>
      <c r="Q6">
        <f t="shared" ref="Q6:R8" si="1">M6</f>
        <v>260867.34302325582</v>
      </c>
      <c r="R6">
        <f t="shared" si="1"/>
        <v>156278.29749103944</v>
      </c>
    </row>
    <row r="7" spans="1:21" x14ac:dyDescent="0.2">
      <c r="A7">
        <v>6</v>
      </c>
      <c r="B7" s="1">
        <v>1362</v>
      </c>
      <c r="C7" s="2">
        <f t="shared" si="0"/>
        <v>0</v>
      </c>
      <c r="D7">
        <v>143000</v>
      </c>
      <c r="F7" s="13">
        <v>21</v>
      </c>
      <c r="G7" s="12">
        <v>325300</v>
      </c>
      <c r="I7" s="13">
        <v>4</v>
      </c>
      <c r="J7" s="12">
        <v>140000</v>
      </c>
      <c r="L7" s="5" t="s">
        <v>278</v>
      </c>
      <c r="M7" s="5">
        <v>9674133388.010273</v>
      </c>
      <c r="N7" s="5">
        <v>2702538656.4549189</v>
      </c>
      <c r="P7" t="s">
        <v>278</v>
      </c>
      <c r="Q7">
        <f t="shared" si="1"/>
        <v>9674133388.010273</v>
      </c>
      <c r="R7">
        <f t="shared" si="1"/>
        <v>2702538656.4549189</v>
      </c>
    </row>
    <row r="8" spans="1:21" x14ac:dyDescent="0.2">
      <c r="A8">
        <v>7</v>
      </c>
      <c r="B8" s="1">
        <v>1694</v>
      </c>
      <c r="C8" s="2">
        <f t="shared" si="0"/>
        <v>0</v>
      </c>
      <c r="D8">
        <v>307000</v>
      </c>
      <c r="F8" s="13">
        <v>36</v>
      </c>
      <c r="G8" s="12">
        <v>309000</v>
      </c>
      <c r="I8" s="13">
        <v>6</v>
      </c>
      <c r="J8" s="12">
        <v>143000</v>
      </c>
      <c r="L8" s="5" t="s">
        <v>279</v>
      </c>
      <c r="M8" s="5">
        <v>344</v>
      </c>
      <c r="N8" s="5">
        <v>1116</v>
      </c>
      <c r="P8" t="s">
        <v>279</v>
      </c>
      <c r="Q8">
        <f t="shared" si="1"/>
        <v>344</v>
      </c>
      <c r="R8">
        <f t="shared" si="1"/>
        <v>1116</v>
      </c>
    </row>
    <row r="9" spans="1:21" x14ac:dyDescent="0.2">
      <c r="A9">
        <v>8</v>
      </c>
      <c r="B9" s="1">
        <v>2090</v>
      </c>
      <c r="C9" s="2">
        <f t="shared" si="0"/>
        <v>1</v>
      </c>
      <c r="D9">
        <v>200000</v>
      </c>
      <c r="F9" s="13">
        <v>47</v>
      </c>
      <c r="G9" s="12">
        <v>239686</v>
      </c>
      <c r="I9" s="13">
        <v>7</v>
      </c>
      <c r="J9" s="12">
        <v>307000</v>
      </c>
      <c r="L9" s="5" t="s">
        <v>280</v>
      </c>
      <c r="M9" s="5">
        <v>0</v>
      </c>
      <c r="N9" s="5"/>
      <c r="P9" t="s">
        <v>298</v>
      </c>
      <c r="Q9">
        <f>SQRT(Q7/Q8)</f>
        <v>5303.0633391559286</v>
      </c>
      <c r="R9">
        <f>SQRT(R7/R8)</f>
        <v>1556.1586103220063</v>
      </c>
    </row>
    <row r="10" spans="1:21" x14ac:dyDescent="0.2">
      <c r="A10">
        <v>9</v>
      </c>
      <c r="B10" s="1">
        <v>1774</v>
      </c>
      <c r="C10" s="2">
        <f t="shared" si="0"/>
        <v>0</v>
      </c>
      <c r="D10">
        <v>129900</v>
      </c>
      <c r="F10" s="13">
        <v>54</v>
      </c>
      <c r="G10" s="12">
        <v>385000</v>
      </c>
      <c r="I10" s="13">
        <v>9</v>
      </c>
      <c r="J10" s="12">
        <v>129900</v>
      </c>
      <c r="L10" s="5" t="s">
        <v>281</v>
      </c>
      <c r="M10" s="5">
        <v>404</v>
      </c>
      <c r="N10" s="5"/>
      <c r="P10" t="s">
        <v>299</v>
      </c>
      <c r="Q10">
        <f>Q9*$M$15</f>
        <v>10425.044432164117</v>
      </c>
      <c r="R10">
        <f>R9*$M$15</f>
        <v>3059.1795003308121</v>
      </c>
    </row>
    <row r="11" spans="1:21" x14ac:dyDescent="0.2">
      <c r="A11">
        <v>10</v>
      </c>
      <c r="B11" s="1">
        <v>1077</v>
      </c>
      <c r="C11" s="2">
        <f t="shared" si="0"/>
        <v>0</v>
      </c>
      <c r="D11">
        <v>118000</v>
      </c>
      <c r="F11" s="13">
        <v>59</v>
      </c>
      <c r="G11" s="12">
        <v>438780</v>
      </c>
      <c r="I11" s="13">
        <v>10</v>
      </c>
      <c r="J11" s="12">
        <v>118000</v>
      </c>
      <c r="L11" s="5" t="s">
        <v>282</v>
      </c>
      <c r="M11" s="5">
        <v>18.924414826985767</v>
      </c>
      <c r="N11" s="5"/>
      <c r="P11" t="s">
        <v>300</v>
      </c>
      <c r="Q11">
        <f>Q10</f>
        <v>10425.044432164117</v>
      </c>
      <c r="R11">
        <f>R10</f>
        <v>3059.1795003308121</v>
      </c>
    </row>
    <row r="12" spans="1:21" x14ac:dyDescent="0.2">
      <c r="A12">
        <v>11</v>
      </c>
      <c r="B12" s="1">
        <v>1040</v>
      </c>
      <c r="C12" s="2">
        <f t="shared" si="0"/>
        <v>0</v>
      </c>
      <c r="D12">
        <v>129500</v>
      </c>
      <c r="F12" s="13">
        <v>65</v>
      </c>
      <c r="G12" s="12">
        <v>219500</v>
      </c>
      <c r="I12" s="13">
        <v>11</v>
      </c>
      <c r="J12" s="12">
        <v>129500</v>
      </c>
      <c r="L12" s="5" t="s">
        <v>283</v>
      </c>
      <c r="M12" s="5">
        <v>6.0118929694547797E-58</v>
      </c>
      <c r="N12" s="5"/>
    </row>
    <row r="13" spans="1:21" x14ac:dyDescent="0.2">
      <c r="A13">
        <v>12</v>
      </c>
      <c r="B13" s="1">
        <v>2324</v>
      </c>
      <c r="C13" s="2">
        <f t="shared" si="0"/>
        <v>1</v>
      </c>
      <c r="D13">
        <v>345000</v>
      </c>
      <c r="F13" s="13">
        <v>66</v>
      </c>
      <c r="G13" s="12">
        <v>317000</v>
      </c>
      <c r="I13" s="13">
        <v>13</v>
      </c>
      <c r="J13" s="12">
        <v>144000</v>
      </c>
      <c r="L13" s="5" t="s">
        <v>284</v>
      </c>
      <c r="M13" s="5">
        <v>1.6486340490573734</v>
      </c>
      <c r="N13" s="5"/>
    </row>
    <row r="14" spans="1:21" x14ac:dyDescent="0.2">
      <c r="A14">
        <v>13</v>
      </c>
      <c r="B14" s="1">
        <v>912</v>
      </c>
      <c r="C14" s="2">
        <f t="shared" si="0"/>
        <v>0</v>
      </c>
      <c r="D14">
        <v>144000</v>
      </c>
      <c r="F14" s="13">
        <v>67</v>
      </c>
      <c r="G14" s="12">
        <v>180000</v>
      </c>
      <c r="I14" s="13">
        <v>14</v>
      </c>
      <c r="J14" s="12">
        <v>279500</v>
      </c>
      <c r="L14" s="5" t="s">
        <v>285</v>
      </c>
      <c r="M14" s="5">
        <v>1.2023785938909559E-57</v>
      </c>
      <c r="N14" s="5"/>
    </row>
    <row r="15" spans="1:21" ht="17" thickBot="1" x14ac:dyDescent="0.25">
      <c r="A15">
        <v>14</v>
      </c>
      <c r="B15" s="1">
        <v>1494</v>
      </c>
      <c r="C15" s="2">
        <f t="shared" si="0"/>
        <v>0</v>
      </c>
      <c r="D15">
        <v>279500</v>
      </c>
      <c r="F15" s="13">
        <v>70</v>
      </c>
      <c r="G15" s="12">
        <v>225000</v>
      </c>
      <c r="I15" s="13">
        <v>15</v>
      </c>
      <c r="J15" s="12">
        <v>157000</v>
      </c>
      <c r="L15" s="6" t="s">
        <v>286</v>
      </c>
      <c r="M15" s="6">
        <v>1.9658532748778061</v>
      </c>
      <c r="N15" s="6"/>
    </row>
    <row r="16" spans="1:21" x14ac:dyDescent="0.2">
      <c r="A16">
        <v>15</v>
      </c>
      <c r="B16" s="1">
        <v>1253</v>
      </c>
      <c r="C16" s="2">
        <f t="shared" si="0"/>
        <v>0</v>
      </c>
      <c r="D16">
        <v>157000</v>
      </c>
      <c r="F16" s="13">
        <v>71</v>
      </c>
      <c r="G16" s="12">
        <v>244000</v>
      </c>
      <c r="I16" s="13">
        <v>16</v>
      </c>
      <c r="J16" s="12">
        <v>132000</v>
      </c>
    </row>
    <row r="17" spans="1:14" x14ac:dyDescent="0.2">
      <c r="A17">
        <v>16</v>
      </c>
      <c r="B17" s="1">
        <v>854</v>
      </c>
      <c r="C17" s="2">
        <f t="shared" si="0"/>
        <v>0</v>
      </c>
      <c r="D17">
        <v>132000</v>
      </c>
      <c r="F17" s="13">
        <v>81</v>
      </c>
      <c r="G17" s="12">
        <v>193500</v>
      </c>
      <c r="I17" s="13">
        <v>17</v>
      </c>
      <c r="J17" s="12">
        <v>149000</v>
      </c>
    </row>
    <row r="18" spans="1:14" x14ac:dyDescent="0.2">
      <c r="A18">
        <v>17</v>
      </c>
      <c r="B18" s="1">
        <v>1004</v>
      </c>
      <c r="C18" s="2">
        <f t="shared" si="0"/>
        <v>0</v>
      </c>
      <c r="D18">
        <v>149000</v>
      </c>
      <c r="F18" s="13">
        <v>86</v>
      </c>
      <c r="G18" s="12">
        <v>260000</v>
      </c>
      <c r="I18" s="13">
        <v>18</v>
      </c>
      <c r="J18" s="12">
        <v>90000</v>
      </c>
      <c r="L18" t="s">
        <v>289</v>
      </c>
      <c r="M18" s="15">
        <f>SUM(M8:N8)</f>
        <v>1460</v>
      </c>
    </row>
    <row r="19" spans="1:14" x14ac:dyDescent="0.2">
      <c r="A19">
        <v>18</v>
      </c>
      <c r="B19" s="1">
        <v>1296</v>
      </c>
      <c r="C19" s="2">
        <f t="shared" si="0"/>
        <v>0</v>
      </c>
      <c r="D19">
        <v>90000</v>
      </c>
      <c r="F19" s="13">
        <v>94</v>
      </c>
      <c r="G19" s="12">
        <v>133900</v>
      </c>
      <c r="I19" s="13">
        <v>19</v>
      </c>
      <c r="J19" s="12">
        <v>159000</v>
      </c>
      <c r="L19" t="s">
        <v>290</v>
      </c>
      <c r="M19" s="15">
        <f>M6-N6</f>
        <v>104589.04553221638</v>
      </c>
    </row>
    <row r="20" spans="1:14" x14ac:dyDescent="0.2">
      <c r="A20">
        <v>19</v>
      </c>
      <c r="B20" s="1">
        <v>1114</v>
      </c>
      <c r="C20" s="2">
        <f t="shared" si="0"/>
        <v>0</v>
      </c>
      <c r="D20">
        <v>159000</v>
      </c>
      <c r="F20" s="13">
        <v>105</v>
      </c>
      <c r="G20" s="12">
        <v>169500</v>
      </c>
      <c r="I20" s="13">
        <v>20</v>
      </c>
      <c r="J20" s="12">
        <v>139000</v>
      </c>
      <c r="L20" t="s">
        <v>291</v>
      </c>
      <c r="M20" s="15">
        <f>SQRT((M7/M8)+(N7/N8))</f>
        <v>5526.6726336539014</v>
      </c>
      <c r="N20" s="16"/>
    </row>
    <row r="21" spans="1:14" x14ac:dyDescent="0.2">
      <c r="A21">
        <v>20</v>
      </c>
      <c r="B21" s="1">
        <v>1339</v>
      </c>
      <c r="C21" s="2">
        <f t="shared" si="0"/>
        <v>0</v>
      </c>
      <c r="D21">
        <v>139000</v>
      </c>
      <c r="F21" s="13">
        <v>106</v>
      </c>
      <c r="G21" s="12">
        <v>250000</v>
      </c>
      <c r="I21" s="13">
        <v>22</v>
      </c>
      <c r="J21" s="12">
        <v>139400</v>
      </c>
      <c r="L21"/>
      <c r="M21" s="5"/>
      <c r="N21" s="5"/>
    </row>
    <row r="22" spans="1:14" ht="34" x14ac:dyDescent="0.2">
      <c r="A22">
        <v>21</v>
      </c>
      <c r="B22" s="1">
        <v>2376</v>
      </c>
      <c r="C22" s="2">
        <f t="shared" si="0"/>
        <v>1</v>
      </c>
      <c r="D22">
        <v>325300</v>
      </c>
      <c r="F22" s="13">
        <v>110</v>
      </c>
      <c r="G22" s="12">
        <v>190000</v>
      </c>
      <c r="I22" s="13">
        <v>23</v>
      </c>
      <c r="J22" s="12">
        <v>230000</v>
      </c>
      <c r="L22" s="4" t="s">
        <v>292</v>
      </c>
      <c r="M22" s="5">
        <f>M20*M15</f>
        <v>10864.627496046072</v>
      </c>
      <c r="N22" s="5"/>
    </row>
    <row r="23" spans="1:14" x14ac:dyDescent="0.2">
      <c r="A23">
        <v>22</v>
      </c>
      <c r="B23" s="1">
        <v>1108</v>
      </c>
      <c r="C23" s="2">
        <f t="shared" si="0"/>
        <v>0</v>
      </c>
      <c r="D23">
        <v>139400</v>
      </c>
      <c r="F23" s="13">
        <v>111</v>
      </c>
      <c r="G23" s="12">
        <v>136900</v>
      </c>
      <c r="I23" s="13">
        <v>24</v>
      </c>
      <c r="J23" s="12">
        <v>129900</v>
      </c>
      <c r="L23" t="s">
        <v>293</v>
      </c>
      <c r="M23" s="5">
        <f>M19-M22</f>
        <v>93724.418036170304</v>
      </c>
      <c r="N23" s="5"/>
    </row>
    <row r="24" spans="1:14" x14ac:dyDescent="0.2">
      <c r="A24">
        <v>23</v>
      </c>
      <c r="B24" s="1">
        <v>1795</v>
      </c>
      <c r="C24" s="2">
        <f t="shared" si="0"/>
        <v>0</v>
      </c>
      <c r="D24">
        <v>230000</v>
      </c>
      <c r="F24" s="13">
        <v>113</v>
      </c>
      <c r="G24" s="12">
        <v>383970</v>
      </c>
      <c r="I24" s="13">
        <v>25</v>
      </c>
      <c r="J24" s="12">
        <v>154000</v>
      </c>
      <c r="L24" t="s">
        <v>294</v>
      </c>
      <c r="M24" s="5">
        <f>M19+M22</f>
        <v>115453.67302826245</v>
      </c>
      <c r="N24" s="5"/>
    </row>
    <row r="25" spans="1:14" x14ac:dyDescent="0.2">
      <c r="A25">
        <v>24</v>
      </c>
      <c r="B25" s="1">
        <v>1060</v>
      </c>
      <c r="C25" s="2">
        <f t="shared" si="0"/>
        <v>0</v>
      </c>
      <c r="D25">
        <v>129900</v>
      </c>
      <c r="F25" s="13">
        <v>114</v>
      </c>
      <c r="G25" s="12">
        <v>217000</v>
      </c>
      <c r="I25" s="13">
        <v>26</v>
      </c>
      <c r="J25" s="12">
        <v>256300</v>
      </c>
      <c r="L25"/>
      <c r="M25" s="5"/>
      <c r="N25" s="5"/>
    </row>
    <row r="26" spans="1:14" x14ac:dyDescent="0.2">
      <c r="A26">
        <v>25</v>
      </c>
      <c r="B26" s="1">
        <v>1060</v>
      </c>
      <c r="C26" s="2">
        <f t="shared" si="0"/>
        <v>0</v>
      </c>
      <c r="D26">
        <v>154000</v>
      </c>
      <c r="F26" s="13">
        <v>115</v>
      </c>
      <c r="G26" s="12">
        <v>259500</v>
      </c>
      <c r="I26" s="13">
        <v>27</v>
      </c>
      <c r="J26" s="12">
        <v>134800</v>
      </c>
      <c r="L26" t="s">
        <v>295</v>
      </c>
      <c r="M26" s="5"/>
      <c r="N26" s="5"/>
    </row>
    <row r="27" spans="1:14" x14ac:dyDescent="0.2">
      <c r="A27">
        <v>26</v>
      </c>
      <c r="B27" s="1">
        <v>1600</v>
      </c>
      <c r="C27" s="2">
        <f t="shared" si="0"/>
        <v>0</v>
      </c>
      <c r="D27">
        <v>256300</v>
      </c>
      <c r="F27" s="13">
        <v>119</v>
      </c>
      <c r="G27" s="12">
        <v>320000</v>
      </c>
      <c r="I27" s="13">
        <v>28</v>
      </c>
      <c r="J27" s="12">
        <v>306000</v>
      </c>
      <c r="L27" t="s">
        <v>296</v>
      </c>
      <c r="M27" s="5"/>
      <c r="N27" s="5"/>
    </row>
    <row r="28" spans="1:14" x14ac:dyDescent="0.2">
      <c r="A28">
        <v>27</v>
      </c>
      <c r="B28" s="1">
        <v>900</v>
      </c>
      <c r="C28" s="2">
        <f t="shared" si="0"/>
        <v>0</v>
      </c>
      <c r="D28">
        <v>134800</v>
      </c>
      <c r="F28" s="13">
        <v>131</v>
      </c>
      <c r="G28" s="12">
        <v>226000</v>
      </c>
      <c r="I28" s="13">
        <v>29</v>
      </c>
      <c r="J28" s="12">
        <v>207500</v>
      </c>
      <c r="L28" s="5"/>
      <c r="M28" s="5"/>
      <c r="N28" s="5"/>
    </row>
    <row r="29" spans="1:14" x14ac:dyDescent="0.2">
      <c r="A29">
        <v>28</v>
      </c>
      <c r="B29" s="1">
        <v>1704</v>
      </c>
      <c r="C29" s="2">
        <f t="shared" si="0"/>
        <v>0</v>
      </c>
      <c r="D29">
        <v>306000</v>
      </c>
      <c r="F29" s="13">
        <v>132</v>
      </c>
      <c r="G29" s="12">
        <v>244000</v>
      </c>
      <c r="I29" s="13">
        <v>30</v>
      </c>
      <c r="J29" s="12">
        <v>68500</v>
      </c>
      <c r="L29" s="5"/>
      <c r="M29" s="5"/>
      <c r="N29" s="5"/>
    </row>
    <row r="30" spans="1:14" x14ac:dyDescent="0.2">
      <c r="A30">
        <v>29</v>
      </c>
      <c r="B30" s="1">
        <v>1600</v>
      </c>
      <c r="C30" s="2">
        <f t="shared" si="0"/>
        <v>0</v>
      </c>
      <c r="D30">
        <v>207500</v>
      </c>
      <c r="F30" s="13">
        <v>138</v>
      </c>
      <c r="G30" s="12">
        <v>171000</v>
      </c>
      <c r="I30" s="13">
        <v>31</v>
      </c>
      <c r="J30" s="12">
        <v>40000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  <c r="N30" s="5"/>
    </row>
    <row r="31" spans="1:14" x14ac:dyDescent="0.2">
      <c r="A31">
        <v>30</v>
      </c>
      <c r="B31" s="1">
        <v>520</v>
      </c>
      <c r="C31" s="2">
        <f t="shared" si="0"/>
        <v>0</v>
      </c>
      <c r="D31">
        <v>68500</v>
      </c>
      <c r="F31" s="13">
        <v>139</v>
      </c>
      <c r="G31" s="12">
        <v>230000</v>
      </c>
      <c r="I31" s="13">
        <v>32</v>
      </c>
      <c r="J31" s="12">
        <v>149350</v>
      </c>
    </row>
    <row r="32" spans="1:14" x14ac:dyDescent="0.2">
      <c r="A32">
        <v>31</v>
      </c>
      <c r="B32" s="1">
        <v>1317</v>
      </c>
      <c r="C32" s="2">
        <f t="shared" si="0"/>
        <v>0</v>
      </c>
      <c r="D32">
        <v>40000</v>
      </c>
      <c r="F32" s="13">
        <v>148</v>
      </c>
      <c r="G32" s="12">
        <v>222500</v>
      </c>
      <c r="I32" s="13">
        <v>33</v>
      </c>
      <c r="J32" s="12">
        <v>179900</v>
      </c>
    </row>
    <row r="33" spans="1:10" x14ac:dyDescent="0.2">
      <c r="A33">
        <v>32</v>
      </c>
      <c r="B33" s="1">
        <v>1228</v>
      </c>
      <c r="C33" s="2">
        <f t="shared" si="0"/>
        <v>0</v>
      </c>
      <c r="D33">
        <v>149350</v>
      </c>
      <c r="F33" s="13">
        <v>153</v>
      </c>
      <c r="G33" s="12">
        <v>190000</v>
      </c>
      <c r="I33" s="13">
        <v>34</v>
      </c>
      <c r="J33" s="12">
        <v>165500</v>
      </c>
    </row>
    <row r="34" spans="1:10" x14ac:dyDescent="0.2">
      <c r="A34">
        <v>33</v>
      </c>
      <c r="B34" s="1">
        <v>1234</v>
      </c>
      <c r="C34" s="2">
        <f t="shared" si="0"/>
        <v>0</v>
      </c>
      <c r="D34">
        <v>179900</v>
      </c>
      <c r="F34" s="13">
        <v>158</v>
      </c>
      <c r="G34" s="12">
        <v>269500</v>
      </c>
      <c r="I34" s="13">
        <v>35</v>
      </c>
      <c r="J34" s="12">
        <v>277500</v>
      </c>
    </row>
    <row r="35" spans="1:10" x14ac:dyDescent="0.2">
      <c r="A35">
        <v>34</v>
      </c>
      <c r="B35" s="1">
        <v>1700</v>
      </c>
      <c r="C35" s="2">
        <f t="shared" si="0"/>
        <v>0</v>
      </c>
      <c r="D35">
        <v>165500</v>
      </c>
      <c r="F35" s="13">
        <v>159</v>
      </c>
      <c r="G35" s="12">
        <v>254900</v>
      </c>
      <c r="I35" s="13">
        <v>37</v>
      </c>
      <c r="J35" s="12">
        <v>145000</v>
      </c>
    </row>
    <row r="36" spans="1:10" x14ac:dyDescent="0.2">
      <c r="A36">
        <v>35</v>
      </c>
      <c r="B36" s="1">
        <v>1561</v>
      </c>
      <c r="C36" s="2">
        <f t="shared" si="0"/>
        <v>0</v>
      </c>
      <c r="D36">
        <v>277500</v>
      </c>
      <c r="F36" s="13">
        <v>160</v>
      </c>
      <c r="G36" s="12">
        <v>320000</v>
      </c>
      <c r="I36" s="13">
        <v>38</v>
      </c>
      <c r="J36" s="12">
        <v>153000</v>
      </c>
    </row>
    <row r="37" spans="1:10" x14ac:dyDescent="0.2">
      <c r="A37">
        <v>36</v>
      </c>
      <c r="B37" s="1">
        <v>2452</v>
      </c>
      <c r="C37" s="2">
        <f t="shared" si="0"/>
        <v>1</v>
      </c>
      <c r="D37">
        <v>309000</v>
      </c>
      <c r="F37" s="13">
        <v>162</v>
      </c>
      <c r="G37" s="12">
        <v>412500</v>
      </c>
      <c r="I37" s="13">
        <v>39</v>
      </c>
      <c r="J37" s="12">
        <v>109000</v>
      </c>
    </row>
    <row r="38" spans="1:10" x14ac:dyDescent="0.2">
      <c r="A38">
        <v>37</v>
      </c>
      <c r="B38" s="1">
        <v>1097</v>
      </c>
      <c r="C38" s="2">
        <f t="shared" si="0"/>
        <v>0</v>
      </c>
      <c r="D38">
        <v>145000</v>
      </c>
      <c r="F38" s="13">
        <v>167</v>
      </c>
      <c r="G38" s="12">
        <v>190000</v>
      </c>
      <c r="I38" s="13">
        <v>40</v>
      </c>
      <c r="J38" s="12">
        <v>82000</v>
      </c>
    </row>
    <row r="39" spans="1:10" x14ac:dyDescent="0.2">
      <c r="A39">
        <v>38</v>
      </c>
      <c r="B39" s="1">
        <v>1297</v>
      </c>
      <c r="C39" s="2">
        <f t="shared" si="0"/>
        <v>0</v>
      </c>
      <c r="D39">
        <v>153000</v>
      </c>
      <c r="F39" s="13">
        <v>168</v>
      </c>
      <c r="G39" s="12">
        <v>325624</v>
      </c>
      <c r="I39" s="13">
        <v>41</v>
      </c>
      <c r="J39" s="12">
        <v>160000</v>
      </c>
    </row>
    <row r="40" spans="1:10" x14ac:dyDescent="0.2">
      <c r="A40">
        <v>39</v>
      </c>
      <c r="B40" s="1">
        <v>1057</v>
      </c>
      <c r="C40" s="2">
        <f t="shared" si="0"/>
        <v>0</v>
      </c>
      <c r="D40">
        <v>109000</v>
      </c>
      <c r="F40" s="13">
        <v>176</v>
      </c>
      <c r="G40" s="12">
        <v>243000</v>
      </c>
      <c r="I40" s="13">
        <v>42</v>
      </c>
      <c r="J40" s="12">
        <v>170000</v>
      </c>
    </row>
    <row r="41" spans="1:10" x14ac:dyDescent="0.2">
      <c r="A41">
        <v>40</v>
      </c>
      <c r="B41" s="1">
        <v>1152</v>
      </c>
      <c r="C41" s="2">
        <f t="shared" si="0"/>
        <v>0</v>
      </c>
      <c r="D41">
        <v>82000</v>
      </c>
      <c r="F41" s="13">
        <v>177</v>
      </c>
      <c r="G41" s="12">
        <v>211000</v>
      </c>
      <c r="I41" s="13">
        <v>43</v>
      </c>
      <c r="J41" s="12">
        <v>144000</v>
      </c>
    </row>
    <row r="42" spans="1:10" x14ac:dyDescent="0.2">
      <c r="A42">
        <v>41</v>
      </c>
      <c r="B42" s="1">
        <v>1324</v>
      </c>
      <c r="C42" s="2">
        <f t="shared" si="0"/>
        <v>0</v>
      </c>
      <c r="D42">
        <v>160000</v>
      </c>
      <c r="F42" s="13">
        <v>178</v>
      </c>
      <c r="G42" s="12">
        <v>172500</v>
      </c>
      <c r="I42" s="13">
        <v>44</v>
      </c>
      <c r="J42" s="12">
        <v>130250</v>
      </c>
    </row>
    <row r="43" spans="1:10" x14ac:dyDescent="0.2">
      <c r="A43">
        <v>42</v>
      </c>
      <c r="B43" s="1">
        <v>1328</v>
      </c>
      <c r="C43" s="2">
        <f t="shared" si="0"/>
        <v>0</v>
      </c>
      <c r="D43">
        <v>170000</v>
      </c>
      <c r="F43" s="13">
        <v>179</v>
      </c>
      <c r="G43" s="12">
        <v>501837</v>
      </c>
      <c r="I43" s="13">
        <v>45</v>
      </c>
      <c r="J43" s="12">
        <v>141000</v>
      </c>
    </row>
    <row r="44" spans="1:10" x14ac:dyDescent="0.2">
      <c r="A44">
        <v>43</v>
      </c>
      <c r="B44" s="1">
        <v>884</v>
      </c>
      <c r="C44" s="2">
        <f t="shared" si="0"/>
        <v>0</v>
      </c>
      <c r="D44">
        <v>144000</v>
      </c>
      <c r="F44" s="13">
        <v>182</v>
      </c>
      <c r="G44" s="12">
        <v>200100</v>
      </c>
      <c r="I44" s="13">
        <v>46</v>
      </c>
      <c r="J44" s="12">
        <v>319900</v>
      </c>
    </row>
    <row r="45" spans="1:10" x14ac:dyDescent="0.2">
      <c r="A45">
        <v>44</v>
      </c>
      <c r="B45" s="1">
        <v>938</v>
      </c>
      <c r="C45" s="2">
        <f t="shared" si="0"/>
        <v>0</v>
      </c>
      <c r="D45">
        <v>130250</v>
      </c>
      <c r="F45" s="13">
        <v>184</v>
      </c>
      <c r="G45" s="12">
        <v>200000</v>
      </c>
      <c r="I45" s="13">
        <v>48</v>
      </c>
      <c r="J45" s="12">
        <v>249700</v>
      </c>
    </row>
    <row r="46" spans="1:10" x14ac:dyDescent="0.2">
      <c r="A46">
        <v>45</v>
      </c>
      <c r="B46" s="1">
        <v>1150</v>
      </c>
      <c r="C46" s="2">
        <f t="shared" si="0"/>
        <v>0</v>
      </c>
      <c r="D46">
        <v>141000</v>
      </c>
      <c r="F46" s="13">
        <v>186</v>
      </c>
      <c r="G46" s="12">
        <v>475000</v>
      </c>
      <c r="I46" s="13">
        <v>49</v>
      </c>
      <c r="J46" s="12">
        <v>113000</v>
      </c>
    </row>
    <row r="47" spans="1:10" x14ac:dyDescent="0.2">
      <c r="A47">
        <v>46</v>
      </c>
      <c r="B47" s="1">
        <v>1752</v>
      </c>
      <c r="C47" s="2">
        <f t="shared" si="0"/>
        <v>0</v>
      </c>
      <c r="D47">
        <v>319900</v>
      </c>
      <c r="F47" s="13">
        <v>191</v>
      </c>
      <c r="G47" s="12">
        <v>315000</v>
      </c>
      <c r="I47" s="13">
        <v>50</v>
      </c>
      <c r="J47" s="12">
        <v>127000</v>
      </c>
    </row>
    <row r="48" spans="1:10" x14ac:dyDescent="0.2">
      <c r="A48">
        <v>47</v>
      </c>
      <c r="B48" s="1">
        <v>2149</v>
      </c>
      <c r="C48" s="2">
        <f t="shared" si="0"/>
        <v>1</v>
      </c>
      <c r="D48">
        <v>239686</v>
      </c>
      <c r="F48" s="13">
        <v>198</v>
      </c>
      <c r="G48" s="12">
        <v>235000</v>
      </c>
      <c r="I48" s="13">
        <v>51</v>
      </c>
      <c r="J48" s="12">
        <v>177000</v>
      </c>
    </row>
    <row r="49" spans="1:10" x14ac:dyDescent="0.2">
      <c r="A49">
        <v>48</v>
      </c>
      <c r="B49" s="1">
        <v>1656</v>
      </c>
      <c r="C49" s="2">
        <f t="shared" si="0"/>
        <v>0</v>
      </c>
      <c r="D49">
        <v>249700</v>
      </c>
      <c r="F49" s="13">
        <v>199</v>
      </c>
      <c r="G49" s="12">
        <v>104000</v>
      </c>
      <c r="I49" s="13">
        <v>52</v>
      </c>
      <c r="J49" s="12">
        <v>114500</v>
      </c>
    </row>
    <row r="50" spans="1:10" x14ac:dyDescent="0.2">
      <c r="A50">
        <v>49</v>
      </c>
      <c r="B50" s="1">
        <v>1452</v>
      </c>
      <c r="C50" s="2">
        <f t="shared" si="0"/>
        <v>0</v>
      </c>
      <c r="D50">
        <v>113000</v>
      </c>
      <c r="F50" s="13">
        <v>209</v>
      </c>
      <c r="G50" s="12">
        <v>277000</v>
      </c>
      <c r="I50" s="13">
        <v>53</v>
      </c>
      <c r="J50" s="12">
        <v>110000</v>
      </c>
    </row>
    <row r="51" spans="1:10" x14ac:dyDescent="0.2">
      <c r="A51">
        <v>50</v>
      </c>
      <c r="B51" s="1">
        <v>955</v>
      </c>
      <c r="C51" s="2">
        <f t="shared" si="0"/>
        <v>0</v>
      </c>
      <c r="D51">
        <v>127000</v>
      </c>
      <c r="F51" s="13">
        <v>213</v>
      </c>
      <c r="G51" s="12">
        <v>252678</v>
      </c>
      <c r="I51" s="13">
        <v>55</v>
      </c>
      <c r="J51" s="12">
        <v>130000</v>
      </c>
    </row>
    <row r="52" spans="1:10" x14ac:dyDescent="0.2">
      <c r="A52">
        <v>51</v>
      </c>
      <c r="B52" s="1">
        <v>1470</v>
      </c>
      <c r="C52" s="2">
        <f t="shared" si="0"/>
        <v>0</v>
      </c>
      <c r="D52">
        <v>177000</v>
      </c>
      <c r="F52" s="13">
        <v>219</v>
      </c>
      <c r="G52" s="12">
        <v>311500</v>
      </c>
      <c r="I52" s="13">
        <v>56</v>
      </c>
      <c r="J52" s="12">
        <v>180500</v>
      </c>
    </row>
    <row r="53" spans="1:10" x14ac:dyDescent="0.2">
      <c r="A53">
        <v>52</v>
      </c>
      <c r="B53" s="1">
        <v>1176</v>
      </c>
      <c r="C53" s="2">
        <f t="shared" si="0"/>
        <v>0</v>
      </c>
      <c r="D53">
        <v>114500</v>
      </c>
      <c r="F53" s="13">
        <v>222</v>
      </c>
      <c r="G53" s="12">
        <v>200000</v>
      </c>
      <c r="I53" s="13">
        <v>57</v>
      </c>
      <c r="J53" s="12">
        <v>172500</v>
      </c>
    </row>
    <row r="54" spans="1:10" x14ac:dyDescent="0.2">
      <c r="A54">
        <v>53</v>
      </c>
      <c r="B54" s="1">
        <v>816</v>
      </c>
      <c r="C54" s="2">
        <f t="shared" si="0"/>
        <v>0</v>
      </c>
      <c r="D54">
        <v>110000</v>
      </c>
      <c r="F54" s="13">
        <v>225</v>
      </c>
      <c r="G54" s="12">
        <v>386250</v>
      </c>
      <c r="I54" s="13">
        <v>58</v>
      </c>
      <c r="J54" s="12">
        <v>196500</v>
      </c>
    </row>
    <row r="55" spans="1:10" x14ac:dyDescent="0.2">
      <c r="A55">
        <v>54</v>
      </c>
      <c r="B55" s="1">
        <v>1842</v>
      </c>
      <c r="C55" s="2">
        <f t="shared" si="0"/>
        <v>1</v>
      </c>
      <c r="D55">
        <v>385000</v>
      </c>
      <c r="F55" s="13">
        <v>227</v>
      </c>
      <c r="G55" s="12">
        <v>290000</v>
      </c>
      <c r="I55" s="13">
        <v>60</v>
      </c>
      <c r="J55" s="12">
        <v>124900</v>
      </c>
    </row>
    <row r="56" spans="1:10" x14ac:dyDescent="0.2">
      <c r="A56">
        <v>55</v>
      </c>
      <c r="B56" s="1">
        <v>1360</v>
      </c>
      <c r="C56" s="2">
        <f t="shared" si="0"/>
        <v>0</v>
      </c>
      <c r="D56">
        <v>130000</v>
      </c>
      <c r="F56" s="13">
        <v>232</v>
      </c>
      <c r="G56" s="12">
        <v>403000</v>
      </c>
      <c r="I56" s="13">
        <v>61</v>
      </c>
      <c r="J56" s="12">
        <v>158000</v>
      </c>
    </row>
    <row r="57" spans="1:10" x14ac:dyDescent="0.2">
      <c r="A57">
        <v>56</v>
      </c>
      <c r="B57" s="1">
        <v>1425</v>
      </c>
      <c r="C57" s="2">
        <f t="shared" si="0"/>
        <v>0</v>
      </c>
      <c r="D57">
        <v>180500</v>
      </c>
      <c r="F57" s="13">
        <v>235</v>
      </c>
      <c r="G57" s="12">
        <v>216500</v>
      </c>
      <c r="I57" s="13">
        <v>62</v>
      </c>
      <c r="J57" s="12">
        <v>101000</v>
      </c>
    </row>
    <row r="58" spans="1:10" x14ac:dyDescent="0.2">
      <c r="A58">
        <v>57</v>
      </c>
      <c r="B58" s="1">
        <v>1739</v>
      </c>
      <c r="C58" s="2">
        <f t="shared" si="0"/>
        <v>0</v>
      </c>
      <c r="D58">
        <v>172500</v>
      </c>
      <c r="F58" s="13">
        <v>245</v>
      </c>
      <c r="G58" s="12">
        <v>205000</v>
      </c>
      <c r="I58" s="13">
        <v>63</v>
      </c>
      <c r="J58" s="12">
        <v>202500</v>
      </c>
    </row>
    <row r="59" spans="1:10" x14ac:dyDescent="0.2">
      <c r="A59">
        <v>58</v>
      </c>
      <c r="B59" s="1">
        <v>1720</v>
      </c>
      <c r="C59" s="2">
        <f t="shared" si="0"/>
        <v>0</v>
      </c>
      <c r="D59">
        <v>196500</v>
      </c>
      <c r="F59" s="13">
        <v>246</v>
      </c>
      <c r="G59" s="12">
        <v>241500</v>
      </c>
      <c r="I59" s="13">
        <v>64</v>
      </c>
      <c r="J59" s="12">
        <v>140000</v>
      </c>
    </row>
    <row r="60" spans="1:10" x14ac:dyDescent="0.2">
      <c r="A60">
        <v>59</v>
      </c>
      <c r="B60" s="1">
        <v>2945</v>
      </c>
      <c r="C60" s="2">
        <f t="shared" si="0"/>
        <v>1</v>
      </c>
      <c r="D60">
        <v>438780</v>
      </c>
      <c r="F60" s="13">
        <v>247</v>
      </c>
      <c r="G60" s="12">
        <v>137000</v>
      </c>
      <c r="I60" s="13">
        <v>68</v>
      </c>
      <c r="J60" s="12">
        <v>226000</v>
      </c>
    </row>
    <row r="61" spans="1:10" x14ac:dyDescent="0.2">
      <c r="A61">
        <v>60</v>
      </c>
      <c r="B61" s="1">
        <v>780</v>
      </c>
      <c r="C61" s="2">
        <f t="shared" si="0"/>
        <v>0</v>
      </c>
      <c r="D61">
        <v>124900</v>
      </c>
      <c r="F61" s="13">
        <v>250</v>
      </c>
      <c r="G61" s="12">
        <v>277000</v>
      </c>
      <c r="I61" s="13">
        <v>69</v>
      </c>
      <c r="J61" s="12">
        <v>80000</v>
      </c>
    </row>
    <row r="62" spans="1:10" x14ac:dyDescent="0.2">
      <c r="A62">
        <v>61</v>
      </c>
      <c r="B62" s="1">
        <v>1158</v>
      </c>
      <c r="C62" s="2">
        <f t="shared" si="0"/>
        <v>0</v>
      </c>
      <c r="D62">
        <v>158000</v>
      </c>
      <c r="F62" s="13">
        <v>256</v>
      </c>
      <c r="G62" s="12">
        <v>230000</v>
      </c>
      <c r="I62" s="13">
        <v>72</v>
      </c>
      <c r="J62" s="12">
        <v>129500</v>
      </c>
    </row>
    <row r="63" spans="1:10" x14ac:dyDescent="0.2">
      <c r="A63">
        <v>62</v>
      </c>
      <c r="B63" s="1">
        <v>1111</v>
      </c>
      <c r="C63" s="2">
        <f t="shared" si="0"/>
        <v>0</v>
      </c>
      <c r="D63">
        <v>101000</v>
      </c>
      <c r="F63" s="13">
        <v>262</v>
      </c>
      <c r="G63" s="12">
        <v>276000</v>
      </c>
      <c r="I63" s="13">
        <v>73</v>
      </c>
      <c r="J63" s="12">
        <v>185000</v>
      </c>
    </row>
    <row r="64" spans="1:10" x14ac:dyDescent="0.2">
      <c r="A64">
        <v>63</v>
      </c>
      <c r="B64" s="1">
        <v>1370</v>
      </c>
      <c r="C64" s="2">
        <f t="shared" si="0"/>
        <v>0</v>
      </c>
      <c r="D64">
        <v>202500</v>
      </c>
      <c r="F64" s="13">
        <v>268</v>
      </c>
      <c r="G64" s="12">
        <v>179500</v>
      </c>
      <c r="I64" s="13">
        <v>74</v>
      </c>
      <c r="J64" s="12">
        <v>144900</v>
      </c>
    </row>
    <row r="65" spans="1:10" x14ac:dyDescent="0.2">
      <c r="A65">
        <v>64</v>
      </c>
      <c r="B65" s="1">
        <v>1710</v>
      </c>
      <c r="C65" s="2">
        <f t="shared" si="0"/>
        <v>0</v>
      </c>
      <c r="D65">
        <v>140000</v>
      </c>
      <c r="F65" s="13">
        <v>271</v>
      </c>
      <c r="G65" s="12">
        <v>266000</v>
      </c>
      <c r="I65" s="13">
        <v>75</v>
      </c>
      <c r="J65" s="12">
        <v>107400</v>
      </c>
    </row>
    <row r="66" spans="1:10" x14ac:dyDescent="0.2">
      <c r="A66">
        <v>65</v>
      </c>
      <c r="B66" s="1">
        <v>2034</v>
      </c>
      <c r="C66" s="2">
        <f t="shared" si="0"/>
        <v>1</v>
      </c>
      <c r="D66">
        <v>219500</v>
      </c>
      <c r="F66" s="13">
        <v>273</v>
      </c>
      <c r="G66" s="12">
        <v>290000</v>
      </c>
      <c r="I66" s="13">
        <v>76</v>
      </c>
      <c r="J66" s="12">
        <v>91000</v>
      </c>
    </row>
    <row r="67" spans="1:10" x14ac:dyDescent="0.2">
      <c r="A67">
        <v>66</v>
      </c>
      <c r="B67" s="1">
        <v>2473</v>
      </c>
      <c r="C67" s="2">
        <f t="shared" ref="C67:C130" si="2">IF(B67&gt;=1800, 1, 0)</f>
        <v>1</v>
      </c>
      <c r="D67">
        <v>317000</v>
      </c>
      <c r="F67" s="13">
        <v>279</v>
      </c>
      <c r="G67" s="12">
        <v>415298</v>
      </c>
      <c r="I67" s="13">
        <v>77</v>
      </c>
      <c r="J67" s="12">
        <v>135750</v>
      </c>
    </row>
    <row r="68" spans="1:10" x14ac:dyDescent="0.2">
      <c r="A68">
        <v>67</v>
      </c>
      <c r="B68" s="1">
        <v>2207</v>
      </c>
      <c r="C68" s="2">
        <f t="shared" si="2"/>
        <v>1</v>
      </c>
      <c r="D68">
        <v>180000</v>
      </c>
      <c r="F68" s="13">
        <v>280</v>
      </c>
      <c r="G68" s="12">
        <v>192000</v>
      </c>
      <c r="I68" s="13">
        <v>78</v>
      </c>
      <c r="J68" s="12">
        <v>127000</v>
      </c>
    </row>
    <row r="69" spans="1:10" x14ac:dyDescent="0.2">
      <c r="A69">
        <v>68</v>
      </c>
      <c r="B69" s="1">
        <v>1479</v>
      </c>
      <c r="C69" s="2">
        <f t="shared" si="2"/>
        <v>0</v>
      </c>
      <c r="D69">
        <v>226000</v>
      </c>
      <c r="F69" s="13">
        <v>281</v>
      </c>
      <c r="G69" s="12">
        <v>228500</v>
      </c>
      <c r="I69" s="13">
        <v>79</v>
      </c>
      <c r="J69" s="12">
        <v>136500</v>
      </c>
    </row>
    <row r="70" spans="1:10" x14ac:dyDescent="0.2">
      <c r="A70">
        <v>69</v>
      </c>
      <c r="B70" s="1">
        <v>747</v>
      </c>
      <c r="C70" s="2">
        <f t="shared" si="2"/>
        <v>0</v>
      </c>
      <c r="D70">
        <v>80000</v>
      </c>
      <c r="F70" s="13">
        <v>291</v>
      </c>
      <c r="G70" s="12">
        <v>233230</v>
      </c>
      <c r="I70" s="13">
        <v>80</v>
      </c>
      <c r="J70" s="12">
        <v>110000</v>
      </c>
    </row>
    <row r="71" spans="1:10" x14ac:dyDescent="0.2">
      <c r="A71">
        <v>70</v>
      </c>
      <c r="B71" s="1">
        <v>2287</v>
      </c>
      <c r="C71" s="2">
        <f t="shared" si="2"/>
        <v>1</v>
      </c>
      <c r="D71">
        <v>225000</v>
      </c>
      <c r="F71" s="13">
        <v>294</v>
      </c>
      <c r="G71" s="12">
        <v>235000</v>
      </c>
      <c r="I71" s="13">
        <v>82</v>
      </c>
      <c r="J71" s="12">
        <v>153500</v>
      </c>
    </row>
    <row r="72" spans="1:10" x14ac:dyDescent="0.2">
      <c r="A72">
        <v>71</v>
      </c>
      <c r="B72" s="1">
        <v>2223</v>
      </c>
      <c r="C72" s="2">
        <f t="shared" si="2"/>
        <v>1</v>
      </c>
      <c r="D72">
        <v>244000</v>
      </c>
      <c r="F72" s="13">
        <v>298</v>
      </c>
      <c r="G72" s="12">
        <v>239000</v>
      </c>
      <c r="I72" s="13">
        <v>83</v>
      </c>
      <c r="J72" s="12">
        <v>245000</v>
      </c>
    </row>
    <row r="73" spans="1:10" x14ac:dyDescent="0.2">
      <c r="A73">
        <v>72</v>
      </c>
      <c r="B73" s="1">
        <v>845</v>
      </c>
      <c r="C73" s="2">
        <f t="shared" si="2"/>
        <v>0</v>
      </c>
      <c r="D73">
        <v>129500</v>
      </c>
      <c r="F73" s="13">
        <v>302</v>
      </c>
      <c r="G73" s="12">
        <v>267000</v>
      </c>
      <c r="I73" s="13">
        <v>84</v>
      </c>
      <c r="J73" s="12">
        <v>126500</v>
      </c>
    </row>
    <row r="74" spans="1:10" x14ac:dyDescent="0.2">
      <c r="A74">
        <v>73</v>
      </c>
      <c r="B74" s="1">
        <v>1718</v>
      </c>
      <c r="C74" s="2">
        <f t="shared" si="2"/>
        <v>0</v>
      </c>
      <c r="D74">
        <v>185000</v>
      </c>
      <c r="F74" s="13">
        <v>305</v>
      </c>
      <c r="G74" s="12">
        <v>295000</v>
      </c>
      <c r="I74" s="13">
        <v>85</v>
      </c>
      <c r="J74" s="12">
        <v>168500</v>
      </c>
    </row>
    <row r="75" spans="1:10" x14ac:dyDescent="0.2">
      <c r="A75">
        <v>74</v>
      </c>
      <c r="B75" s="1">
        <v>1086</v>
      </c>
      <c r="C75" s="2">
        <f t="shared" si="2"/>
        <v>0</v>
      </c>
      <c r="D75">
        <v>144900</v>
      </c>
      <c r="F75" s="13">
        <v>306</v>
      </c>
      <c r="G75" s="12">
        <v>305900</v>
      </c>
      <c r="I75" s="13">
        <v>87</v>
      </c>
      <c r="J75" s="12">
        <v>174000</v>
      </c>
    </row>
    <row r="76" spans="1:10" x14ac:dyDescent="0.2">
      <c r="A76">
        <v>75</v>
      </c>
      <c r="B76" s="1">
        <v>1605</v>
      </c>
      <c r="C76" s="2">
        <f t="shared" si="2"/>
        <v>0</v>
      </c>
      <c r="D76">
        <v>107400</v>
      </c>
      <c r="F76" s="13">
        <v>307</v>
      </c>
      <c r="G76" s="12">
        <v>225000</v>
      </c>
      <c r="I76" s="13">
        <v>88</v>
      </c>
      <c r="J76" s="12">
        <v>164500</v>
      </c>
    </row>
    <row r="77" spans="1:10" x14ac:dyDescent="0.2">
      <c r="A77">
        <v>76</v>
      </c>
      <c r="B77" s="1">
        <v>988</v>
      </c>
      <c r="C77" s="2">
        <f t="shared" si="2"/>
        <v>0</v>
      </c>
      <c r="D77">
        <v>91000</v>
      </c>
      <c r="F77" s="13">
        <v>310</v>
      </c>
      <c r="G77" s="12">
        <v>360000</v>
      </c>
      <c r="I77" s="13">
        <v>89</v>
      </c>
      <c r="J77" s="12">
        <v>85000</v>
      </c>
    </row>
    <row r="78" spans="1:10" x14ac:dyDescent="0.2">
      <c r="A78">
        <v>77</v>
      </c>
      <c r="B78" s="1">
        <v>952</v>
      </c>
      <c r="C78" s="2">
        <f t="shared" si="2"/>
        <v>0</v>
      </c>
      <c r="D78">
        <v>135750</v>
      </c>
      <c r="F78" s="13">
        <v>314</v>
      </c>
      <c r="G78" s="12">
        <v>375000</v>
      </c>
      <c r="I78" s="13">
        <v>90</v>
      </c>
      <c r="J78" s="12">
        <v>123600</v>
      </c>
    </row>
    <row r="79" spans="1:10" x14ac:dyDescent="0.2">
      <c r="A79">
        <v>78</v>
      </c>
      <c r="B79" s="1">
        <v>1285</v>
      </c>
      <c r="C79" s="2">
        <f t="shared" si="2"/>
        <v>0</v>
      </c>
      <c r="D79">
        <v>127000</v>
      </c>
      <c r="F79" s="13">
        <v>317</v>
      </c>
      <c r="G79" s="12">
        <v>260000</v>
      </c>
      <c r="I79" s="13">
        <v>91</v>
      </c>
      <c r="J79" s="12">
        <v>109900</v>
      </c>
    </row>
    <row r="80" spans="1:10" x14ac:dyDescent="0.2">
      <c r="A80">
        <v>79</v>
      </c>
      <c r="B80" s="1">
        <v>1768</v>
      </c>
      <c r="C80" s="2">
        <f t="shared" si="2"/>
        <v>0</v>
      </c>
      <c r="D80">
        <v>136500</v>
      </c>
      <c r="F80" s="13">
        <v>318</v>
      </c>
      <c r="G80" s="12">
        <v>270000</v>
      </c>
      <c r="I80" s="13">
        <v>92</v>
      </c>
      <c r="J80" s="12">
        <v>98600</v>
      </c>
    </row>
    <row r="81" spans="1:10" x14ac:dyDescent="0.2">
      <c r="A81">
        <v>80</v>
      </c>
      <c r="B81" s="1">
        <v>1230</v>
      </c>
      <c r="C81" s="2">
        <f t="shared" si="2"/>
        <v>0</v>
      </c>
      <c r="D81">
        <v>110000</v>
      </c>
      <c r="F81" s="13">
        <v>319</v>
      </c>
      <c r="G81" s="12">
        <v>260000</v>
      </c>
      <c r="I81" s="13">
        <v>93</v>
      </c>
      <c r="J81" s="12">
        <v>163500</v>
      </c>
    </row>
    <row r="82" spans="1:10" x14ac:dyDescent="0.2">
      <c r="A82">
        <v>81</v>
      </c>
      <c r="B82" s="1">
        <v>2142</v>
      </c>
      <c r="C82" s="2">
        <f t="shared" si="2"/>
        <v>1</v>
      </c>
      <c r="D82">
        <v>193500</v>
      </c>
      <c r="F82" s="13">
        <v>321</v>
      </c>
      <c r="G82" s="12">
        <v>342643</v>
      </c>
      <c r="I82" s="13">
        <v>95</v>
      </c>
      <c r="J82" s="12">
        <v>204750</v>
      </c>
    </row>
    <row r="83" spans="1:10" x14ac:dyDescent="0.2">
      <c r="A83">
        <v>82</v>
      </c>
      <c r="B83" s="1">
        <v>1337</v>
      </c>
      <c r="C83" s="2">
        <f t="shared" si="2"/>
        <v>0</v>
      </c>
      <c r="D83">
        <v>153500</v>
      </c>
      <c r="F83" s="13">
        <v>322</v>
      </c>
      <c r="G83" s="12">
        <v>354000</v>
      </c>
      <c r="I83" s="13">
        <v>96</v>
      </c>
      <c r="J83" s="12">
        <v>185000</v>
      </c>
    </row>
    <row r="84" spans="1:10" x14ac:dyDescent="0.2">
      <c r="A84">
        <v>83</v>
      </c>
      <c r="B84" s="1">
        <v>1563</v>
      </c>
      <c r="C84" s="2">
        <f t="shared" si="2"/>
        <v>0</v>
      </c>
      <c r="D84">
        <v>245000</v>
      </c>
      <c r="F84" s="13">
        <v>323</v>
      </c>
      <c r="G84" s="12">
        <v>301000</v>
      </c>
      <c r="I84" s="13">
        <v>97</v>
      </c>
      <c r="J84" s="12">
        <v>214000</v>
      </c>
    </row>
    <row r="85" spans="1:10" x14ac:dyDescent="0.2">
      <c r="A85">
        <v>84</v>
      </c>
      <c r="B85" s="1">
        <v>1065</v>
      </c>
      <c r="C85" s="2">
        <f t="shared" si="2"/>
        <v>0</v>
      </c>
      <c r="D85">
        <v>126500</v>
      </c>
      <c r="F85" s="13">
        <v>325</v>
      </c>
      <c r="G85" s="12">
        <v>242000</v>
      </c>
      <c r="I85" s="13">
        <v>98</v>
      </c>
      <c r="J85" s="12">
        <v>94750</v>
      </c>
    </row>
    <row r="86" spans="1:10" x14ac:dyDescent="0.2">
      <c r="A86">
        <v>85</v>
      </c>
      <c r="B86" s="1">
        <v>1474</v>
      </c>
      <c r="C86" s="2">
        <f t="shared" si="2"/>
        <v>0</v>
      </c>
      <c r="D86">
        <v>168500</v>
      </c>
      <c r="F86" s="13">
        <v>329</v>
      </c>
      <c r="G86" s="12">
        <v>214500</v>
      </c>
      <c r="I86" s="13">
        <v>99</v>
      </c>
      <c r="J86" s="12">
        <v>83000</v>
      </c>
    </row>
    <row r="87" spans="1:10" x14ac:dyDescent="0.2">
      <c r="A87">
        <v>86</v>
      </c>
      <c r="B87" s="1">
        <v>2417</v>
      </c>
      <c r="C87" s="2">
        <f t="shared" si="2"/>
        <v>1</v>
      </c>
      <c r="D87">
        <v>260000</v>
      </c>
      <c r="F87" s="13">
        <v>337</v>
      </c>
      <c r="G87" s="12">
        <v>377426</v>
      </c>
      <c r="I87" s="13">
        <v>100</v>
      </c>
      <c r="J87" s="12">
        <v>128950</v>
      </c>
    </row>
    <row r="88" spans="1:10" x14ac:dyDescent="0.2">
      <c r="A88">
        <v>87</v>
      </c>
      <c r="B88" s="1">
        <v>1560</v>
      </c>
      <c r="C88" s="2">
        <f t="shared" si="2"/>
        <v>0</v>
      </c>
      <c r="D88">
        <v>174000</v>
      </c>
      <c r="F88" s="13">
        <v>341</v>
      </c>
      <c r="G88" s="12">
        <v>202900</v>
      </c>
      <c r="I88" s="13">
        <v>101</v>
      </c>
      <c r="J88" s="12">
        <v>205000</v>
      </c>
    </row>
    <row r="89" spans="1:10" x14ac:dyDescent="0.2">
      <c r="A89">
        <v>88</v>
      </c>
      <c r="B89" s="1">
        <v>1224</v>
      </c>
      <c r="C89" s="2">
        <f t="shared" si="2"/>
        <v>0</v>
      </c>
      <c r="D89">
        <v>164500</v>
      </c>
      <c r="F89" s="13">
        <v>350</v>
      </c>
      <c r="G89" s="12">
        <v>437154</v>
      </c>
      <c r="I89" s="13">
        <v>102</v>
      </c>
      <c r="J89" s="12">
        <v>178000</v>
      </c>
    </row>
    <row r="90" spans="1:10" x14ac:dyDescent="0.2">
      <c r="A90">
        <v>89</v>
      </c>
      <c r="B90" s="1">
        <v>1526</v>
      </c>
      <c r="C90" s="2">
        <f t="shared" si="2"/>
        <v>0</v>
      </c>
      <c r="D90">
        <v>85000</v>
      </c>
      <c r="F90" s="13">
        <v>351</v>
      </c>
      <c r="G90" s="12">
        <v>318061</v>
      </c>
      <c r="I90" s="13">
        <v>103</v>
      </c>
      <c r="J90" s="12">
        <v>118964</v>
      </c>
    </row>
    <row r="91" spans="1:10" x14ac:dyDescent="0.2">
      <c r="A91">
        <v>90</v>
      </c>
      <c r="B91" s="1">
        <v>990</v>
      </c>
      <c r="C91" s="2">
        <f t="shared" si="2"/>
        <v>0</v>
      </c>
      <c r="D91">
        <v>123600</v>
      </c>
      <c r="F91" s="13">
        <v>360</v>
      </c>
      <c r="G91" s="12">
        <v>280000</v>
      </c>
      <c r="I91" s="13">
        <v>104</v>
      </c>
      <c r="J91" s="12">
        <v>198900</v>
      </c>
    </row>
    <row r="92" spans="1:10" x14ac:dyDescent="0.2">
      <c r="A92">
        <v>91</v>
      </c>
      <c r="B92" s="1">
        <v>1040</v>
      </c>
      <c r="C92" s="2">
        <f t="shared" si="2"/>
        <v>0</v>
      </c>
      <c r="D92">
        <v>109900</v>
      </c>
      <c r="F92" s="13">
        <v>363</v>
      </c>
      <c r="G92" s="12">
        <v>198500</v>
      </c>
      <c r="I92" s="13">
        <v>107</v>
      </c>
      <c r="J92" s="12">
        <v>100000</v>
      </c>
    </row>
    <row r="93" spans="1:10" x14ac:dyDescent="0.2">
      <c r="A93">
        <v>92</v>
      </c>
      <c r="B93" s="1">
        <v>1235</v>
      </c>
      <c r="C93" s="2">
        <f t="shared" si="2"/>
        <v>0</v>
      </c>
      <c r="D93">
        <v>98600</v>
      </c>
      <c r="F93" s="13">
        <v>375</v>
      </c>
      <c r="G93" s="12">
        <v>219500</v>
      </c>
      <c r="I93" s="13">
        <v>108</v>
      </c>
      <c r="J93" s="12">
        <v>115000</v>
      </c>
    </row>
    <row r="94" spans="1:10" x14ac:dyDescent="0.2">
      <c r="A94">
        <v>93</v>
      </c>
      <c r="B94" s="1">
        <v>964</v>
      </c>
      <c r="C94" s="2">
        <f t="shared" si="2"/>
        <v>0</v>
      </c>
      <c r="D94">
        <v>163500</v>
      </c>
      <c r="F94" s="13">
        <v>378</v>
      </c>
      <c r="G94" s="12">
        <v>340000</v>
      </c>
      <c r="I94" s="13">
        <v>109</v>
      </c>
      <c r="J94" s="12">
        <v>115000</v>
      </c>
    </row>
    <row r="95" spans="1:10" x14ac:dyDescent="0.2">
      <c r="A95">
        <v>94</v>
      </c>
      <c r="B95" s="1">
        <v>2291</v>
      </c>
      <c r="C95" s="2">
        <f t="shared" si="2"/>
        <v>1</v>
      </c>
      <c r="D95">
        <v>133900</v>
      </c>
      <c r="F95" s="13">
        <v>379</v>
      </c>
      <c r="G95" s="12">
        <v>394432</v>
      </c>
      <c r="I95" s="13">
        <v>112</v>
      </c>
      <c r="J95" s="12">
        <v>180000</v>
      </c>
    </row>
    <row r="96" spans="1:10" x14ac:dyDescent="0.2">
      <c r="A96">
        <v>95</v>
      </c>
      <c r="B96" s="1">
        <v>1786</v>
      </c>
      <c r="C96" s="2">
        <f t="shared" si="2"/>
        <v>0</v>
      </c>
      <c r="D96">
        <v>204750</v>
      </c>
      <c r="F96" s="13">
        <v>380</v>
      </c>
      <c r="G96" s="12">
        <v>179000</v>
      </c>
      <c r="I96" s="13">
        <v>116</v>
      </c>
      <c r="J96" s="12">
        <v>176000</v>
      </c>
    </row>
    <row r="97" spans="1:10" x14ac:dyDescent="0.2">
      <c r="A97">
        <v>96</v>
      </c>
      <c r="B97" s="1">
        <v>1470</v>
      </c>
      <c r="C97" s="2">
        <f t="shared" si="2"/>
        <v>0</v>
      </c>
      <c r="D97">
        <v>185000</v>
      </c>
      <c r="F97" s="13">
        <v>385</v>
      </c>
      <c r="G97" s="12">
        <v>240000</v>
      </c>
      <c r="I97" s="13">
        <v>117</v>
      </c>
      <c r="J97" s="12">
        <v>139000</v>
      </c>
    </row>
    <row r="98" spans="1:10" x14ac:dyDescent="0.2">
      <c r="A98">
        <v>97</v>
      </c>
      <c r="B98" s="1">
        <v>1588</v>
      </c>
      <c r="C98" s="2">
        <f t="shared" si="2"/>
        <v>0</v>
      </c>
      <c r="D98">
        <v>214000</v>
      </c>
      <c r="F98" s="13">
        <v>390</v>
      </c>
      <c r="G98" s="12">
        <v>426000</v>
      </c>
      <c r="I98" s="13">
        <v>118</v>
      </c>
      <c r="J98" s="12">
        <v>155000</v>
      </c>
    </row>
    <row r="99" spans="1:10" x14ac:dyDescent="0.2">
      <c r="A99">
        <v>98</v>
      </c>
      <c r="B99" s="1">
        <v>960</v>
      </c>
      <c r="C99" s="2">
        <f t="shared" si="2"/>
        <v>0</v>
      </c>
      <c r="D99">
        <v>94750</v>
      </c>
      <c r="F99" s="13">
        <v>392</v>
      </c>
      <c r="G99" s="12">
        <v>215000</v>
      </c>
      <c r="I99" s="13">
        <v>120</v>
      </c>
      <c r="J99" s="12">
        <v>163990</v>
      </c>
    </row>
    <row r="100" spans="1:10" x14ac:dyDescent="0.2">
      <c r="A100">
        <v>99</v>
      </c>
      <c r="B100" s="1">
        <v>835</v>
      </c>
      <c r="C100" s="2">
        <f t="shared" si="2"/>
        <v>0</v>
      </c>
      <c r="D100">
        <v>83000</v>
      </c>
      <c r="F100" s="13">
        <v>398</v>
      </c>
      <c r="G100" s="12">
        <v>169500</v>
      </c>
      <c r="I100" s="13">
        <v>121</v>
      </c>
      <c r="J100" s="12">
        <v>180000</v>
      </c>
    </row>
    <row r="101" spans="1:10" x14ac:dyDescent="0.2">
      <c r="A101">
        <v>100</v>
      </c>
      <c r="B101" s="1">
        <v>1225</v>
      </c>
      <c r="C101" s="2">
        <f t="shared" si="2"/>
        <v>0</v>
      </c>
      <c r="D101">
        <v>128950</v>
      </c>
      <c r="F101" s="13">
        <v>404</v>
      </c>
      <c r="G101" s="12">
        <v>258000</v>
      </c>
      <c r="I101" s="13">
        <v>122</v>
      </c>
      <c r="J101" s="12">
        <v>100000</v>
      </c>
    </row>
    <row r="102" spans="1:10" x14ac:dyDescent="0.2">
      <c r="A102">
        <v>101</v>
      </c>
      <c r="B102" s="1">
        <v>1610</v>
      </c>
      <c r="C102" s="2">
        <f t="shared" si="2"/>
        <v>0</v>
      </c>
      <c r="D102">
        <v>205000</v>
      </c>
      <c r="F102" s="13">
        <v>409</v>
      </c>
      <c r="G102" s="12">
        <v>280000</v>
      </c>
      <c r="I102" s="13">
        <v>123</v>
      </c>
      <c r="J102" s="12">
        <v>136000</v>
      </c>
    </row>
    <row r="103" spans="1:10" x14ac:dyDescent="0.2">
      <c r="A103">
        <v>102</v>
      </c>
      <c r="B103" s="1">
        <v>1732</v>
      </c>
      <c r="C103" s="2">
        <f t="shared" si="2"/>
        <v>0</v>
      </c>
      <c r="D103">
        <v>178000</v>
      </c>
      <c r="F103" s="13">
        <v>410</v>
      </c>
      <c r="G103" s="12">
        <v>339750</v>
      </c>
      <c r="I103" s="13">
        <v>124</v>
      </c>
      <c r="J103" s="12">
        <v>153900</v>
      </c>
    </row>
    <row r="104" spans="1:10" x14ac:dyDescent="0.2">
      <c r="A104">
        <v>103</v>
      </c>
      <c r="B104" s="1">
        <v>1535</v>
      </c>
      <c r="C104" s="2">
        <f t="shared" si="2"/>
        <v>0</v>
      </c>
      <c r="D104">
        <v>118964</v>
      </c>
      <c r="F104" s="13">
        <v>415</v>
      </c>
      <c r="G104" s="12">
        <v>228000</v>
      </c>
      <c r="I104" s="13">
        <v>125</v>
      </c>
      <c r="J104" s="12">
        <v>181000</v>
      </c>
    </row>
    <row r="105" spans="1:10" x14ac:dyDescent="0.2">
      <c r="A105">
        <v>104</v>
      </c>
      <c r="B105" s="1">
        <v>1226</v>
      </c>
      <c r="C105" s="2">
        <f t="shared" si="2"/>
        <v>0</v>
      </c>
      <c r="D105">
        <v>198900</v>
      </c>
      <c r="F105" s="13">
        <v>418</v>
      </c>
      <c r="G105" s="12">
        <v>239000</v>
      </c>
      <c r="I105" s="13">
        <v>126</v>
      </c>
      <c r="J105" s="12">
        <v>84500</v>
      </c>
    </row>
    <row r="106" spans="1:10" x14ac:dyDescent="0.2">
      <c r="A106">
        <v>105</v>
      </c>
      <c r="B106" s="1">
        <v>1818</v>
      </c>
      <c r="C106" s="2">
        <f t="shared" si="2"/>
        <v>1</v>
      </c>
      <c r="D106">
        <v>169500</v>
      </c>
      <c r="F106" s="13">
        <v>424</v>
      </c>
      <c r="G106" s="12">
        <v>315000</v>
      </c>
      <c r="I106" s="13">
        <v>127</v>
      </c>
      <c r="J106" s="12">
        <v>128000</v>
      </c>
    </row>
    <row r="107" spans="1:10" x14ac:dyDescent="0.2">
      <c r="A107">
        <v>106</v>
      </c>
      <c r="B107" s="1">
        <v>1992</v>
      </c>
      <c r="C107" s="2">
        <f t="shared" si="2"/>
        <v>1</v>
      </c>
      <c r="D107">
        <v>250000</v>
      </c>
      <c r="F107" s="13">
        <v>441</v>
      </c>
      <c r="G107" s="12">
        <v>555000</v>
      </c>
      <c r="I107" s="13">
        <v>128</v>
      </c>
      <c r="J107" s="12">
        <v>87000</v>
      </c>
    </row>
    <row r="108" spans="1:10" x14ac:dyDescent="0.2">
      <c r="A108">
        <v>107</v>
      </c>
      <c r="B108" s="1">
        <v>1047</v>
      </c>
      <c r="C108" s="2">
        <f t="shared" si="2"/>
        <v>0</v>
      </c>
      <c r="D108">
        <v>100000</v>
      </c>
      <c r="F108" s="13">
        <v>445</v>
      </c>
      <c r="G108" s="12">
        <v>210000</v>
      </c>
      <c r="I108" s="13">
        <v>129</v>
      </c>
      <c r="J108" s="12">
        <v>155000</v>
      </c>
    </row>
    <row r="109" spans="1:10" x14ac:dyDescent="0.2">
      <c r="A109">
        <v>108</v>
      </c>
      <c r="B109" s="1">
        <v>789</v>
      </c>
      <c r="C109" s="2">
        <f t="shared" si="2"/>
        <v>0</v>
      </c>
      <c r="D109">
        <v>115000</v>
      </c>
      <c r="F109" s="13">
        <v>447</v>
      </c>
      <c r="G109" s="12">
        <v>190000</v>
      </c>
      <c r="I109" s="13">
        <v>130</v>
      </c>
      <c r="J109" s="12">
        <v>150000</v>
      </c>
    </row>
    <row r="110" spans="1:10" x14ac:dyDescent="0.2">
      <c r="A110">
        <v>109</v>
      </c>
      <c r="B110" s="1">
        <v>1517</v>
      </c>
      <c r="C110" s="2">
        <f t="shared" si="2"/>
        <v>0</v>
      </c>
      <c r="D110">
        <v>115000</v>
      </c>
      <c r="F110" s="13">
        <v>448</v>
      </c>
      <c r="G110" s="12">
        <v>199900</v>
      </c>
      <c r="I110" s="13">
        <v>133</v>
      </c>
      <c r="J110" s="12">
        <v>150750</v>
      </c>
    </row>
    <row r="111" spans="1:10" x14ac:dyDescent="0.2">
      <c r="A111">
        <v>110</v>
      </c>
      <c r="B111" s="1">
        <v>1844</v>
      </c>
      <c r="C111" s="2">
        <f t="shared" si="2"/>
        <v>1</v>
      </c>
      <c r="D111">
        <v>190000</v>
      </c>
      <c r="F111" s="13">
        <v>461</v>
      </c>
      <c r="G111" s="12">
        <v>263435</v>
      </c>
      <c r="I111" s="13">
        <v>134</v>
      </c>
      <c r="J111" s="12">
        <v>220000</v>
      </c>
    </row>
    <row r="112" spans="1:10" x14ac:dyDescent="0.2">
      <c r="A112">
        <v>111</v>
      </c>
      <c r="B112" s="1">
        <v>1855</v>
      </c>
      <c r="C112" s="2">
        <f t="shared" si="2"/>
        <v>1</v>
      </c>
      <c r="D112">
        <v>136900</v>
      </c>
      <c r="F112" s="13">
        <v>472</v>
      </c>
      <c r="G112" s="12">
        <v>190000</v>
      </c>
      <c r="I112" s="13">
        <v>135</v>
      </c>
      <c r="J112" s="12">
        <v>180000</v>
      </c>
    </row>
    <row r="113" spans="1:10" x14ac:dyDescent="0.2">
      <c r="A113">
        <v>112</v>
      </c>
      <c r="B113" s="1">
        <v>1430</v>
      </c>
      <c r="C113" s="2">
        <f t="shared" si="2"/>
        <v>0</v>
      </c>
      <c r="D113">
        <v>180000</v>
      </c>
      <c r="F113" s="13">
        <v>474</v>
      </c>
      <c r="G113" s="12">
        <v>440000</v>
      </c>
      <c r="I113" s="13">
        <v>136</v>
      </c>
      <c r="J113" s="12">
        <v>174000</v>
      </c>
    </row>
    <row r="114" spans="1:10" x14ac:dyDescent="0.2">
      <c r="A114">
        <v>113</v>
      </c>
      <c r="B114" s="1">
        <v>2696</v>
      </c>
      <c r="C114" s="2">
        <f t="shared" si="2"/>
        <v>1</v>
      </c>
      <c r="D114">
        <v>383970</v>
      </c>
      <c r="F114" s="13">
        <v>478</v>
      </c>
      <c r="G114" s="12">
        <v>380000</v>
      </c>
      <c r="I114" s="13">
        <v>137</v>
      </c>
      <c r="J114" s="12">
        <v>143000</v>
      </c>
    </row>
    <row r="115" spans="1:10" x14ac:dyDescent="0.2">
      <c r="A115">
        <v>114</v>
      </c>
      <c r="B115" s="1">
        <v>2259</v>
      </c>
      <c r="C115" s="2">
        <f t="shared" si="2"/>
        <v>1</v>
      </c>
      <c r="D115">
        <v>217000</v>
      </c>
      <c r="F115" s="13">
        <v>481</v>
      </c>
      <c r="G115" s="12">
        <v>326000</v>
      </c>
      <c r="I115" s="13">
        <v>140</v>
      </c>
      <c r="J115" s="12">
        <v>231500</v>
      </c>
    </row>
    <row r="116" spans="1:10" x14ac:dyDescent="0.2">
      <c r="A116">
        <v>115</v>
      </c>
      <c r="B116" s="1">
        <v>2320</v>
      </c>
      <c r="C116" s="2">
        <f t="shared" si="2"/>
        <v>1</v>
      </c>
      <c r="D116">
        <v>259500</v>
      </c>
      <c r="F116" s="13">
        <v>483</v>
      </c>
      <c r="G116" s="12">
        <v>155000</v>
      </c>
      <c r="I116" s="13">
        <v>141</v>
      </c>
      <c r="J116" s="12">
        <v>115000</v>
      </c>
    </row>
    <row r="117" spans="1:10" x14ac:dyDescent="0.2">
      <c r="A117">
        <v>116</v>
      </c>
      <c r="B117" s="1">
        <v>1458</v>
      </c>
      <c r="C117" s="2">
        <f t="shared" si="2"/>
        <v>0</v>
      </c>
      <c r="D117">
        <v>176000</v>
      </c>
      <c r="F117" s="13">
        <v>489</v>
      </c>
      <c r="G117" s="12">
        <v>160000</v>
      </c>
      <c r="I117" s="13">
        <v>142</v>
      </c>
      <c r="J117" s="12">
        <v>260000</v>
      </c>
    </row>
    <row r="118" spans="1:10" x14ac:dyDescent="0.2">
      <c r="A118">
        <v>117</v>
      </c>
      <c r="B118" s="1">
        <v>1092</v>
      </c>
      <c r="C118" s="2">
        <f t="shared" si="2"/>
        <v>0</v>
      </c>
      <c r="D118">
        <v>139000</v>
      </c>
      <c r="F118" s="13">
        <v>497</v>
      </c>
      <c r="G118" s="12">
        <v>430000</v>
      </c>
      <c r="I118" s="13">
        <v>143</v>
      </c>
      <c r="J118" s="12">
        <v>166000</v>
      </c>
    </row>
    <row r="119" spans="1:10" x14ac:dyDescent="0.2">
      <c r="A119">
        <v>118</v>
      </c>
      <c r="B119" s="1">
        <v>1125</v>
      </c>
      <c r="C119" s="2">
        <f t="shared" si="2"/>
        <v>0</v>
      </c>
      <c r="D119">
        <v>155000</v>
      </c>
      <c r="F119" s="13">
        <v>498</v>
      </c>
      <c r="G119" s="12">
        <v>184000</v>
      </c>
      <c r="I119" s="13">
        <v>144</v>
      </c>
      <c r="J119" s="12">
        <v>204000</v>
      </c>
    </row>
    <row r="120" spans="1:10" x14ac:dyDescent="0.2">
      <c r="A120">
        <v>119</v>
      </c>
      <c r="B120" s="1">
        <v>3222</v>
      </c>
      <c r="C120" s="2">
        <f t="shared" si="2"/>
        <v>1</v>
      </c>
      <c r="D120">
        <v>320000</v>
      </c>
      <c r="F120" s="13">
        <v>504</v>
      </c>
      <c r="G120" s="12">
        <v>289000</v>
      </c>
      <c r="I120" s="13">
        <v>145</v>
      </c>
      <c r="J120" s="12">
        <v>125000</v>
      </c>
    </row>
    <row r="121" spans="1:10" x14ac:dyDescent="0.2">
      <c r="A121">
        <v>120</v>
      </c>
      <c r="B121" s="1">
        <v>1456</v>
      </c>
      <c r="C121" s="2">
        <f t="shared" si="2"/>
        <v>0</v>
      </c>
      <c r="D121">
        <v>163990</v>
      </c>
      <c r="F121" s="13">
        <v>506</v>
      </c>
      <c r="G121" s="12">
        <v>124500</v>
      </c>
      <c r="I121" s="13">
        <v>146</v>
      </c>
      <c r="J121" s="12">
        <v>130000</v>
      </c>
    </row>
    <row r="122" spans="1:10" x14ac:dyDescent="0.2">
      <c r="A122">
        <v>121</v>
      </c>
      <c r="B122" s="1">
        <v>988</v>
      </c>
      <c r="C122" s="2">
        <f t="shared" si="2"/>
        <v>0</v>
      </c>
      <c r="D122">
        <v>180000</v>
      </c>
      <c r="F122" s="13">
        <v>507</v>
      </c>
      <c r="G122" s="12">
        <v>215000</v>
      </c>
      <c r="I122" s="13">
        <v>147</v>
      </c>
      <c r="J122" s="12">
        <v>105000</v>
      </c>
    </row>
    <row r="123" spans="1:10" x14ac:dyDescent="0.2">
      <c r="A123">
        <v>122</v>
      </c>
      <c r="B123" s="1">
        <v>1123</v>
      </c>
      <c r="C123" s="2">
        <f t="shared" si="2"/>
        <v>0</v>
      </c>
      <c r="D123">
        <v>100000</v>
      </c>
      <c r="F123" s="13">
        <v>516</v>
      </c>
      <c r="G123" s="12">
        <v>402861</v>
      </c>
      <c r="I123" s="13">
        <v>149</v>
      </c>
      <c r="J123" s="12">
        <v>141000</v>
      </c>
    </row>
    <row r="124" spans="1:10" x14ac:dyDescent="0.2">
      <c r="A124">
        <v>123</v>
      </c>
      <c r="B124" s="1">
        <v>1080</v>
      </c>
      <c r="C124" s="2">
        <f t="shared" si="2"/>
        <v>0</v>
      </c>
      <c r="D124">
        <v>136000</v>
      </c>
      <c r="F124" s="13">
        <v>517</v>
      </c>
      <c r="G124" s="12">
        <v>158000</v>
      </c>
      <c r="I124" s="13">
        <v>150</v>
      </c>
      <c r="J124" s="12">
        <v>115000</v>
      </c>
    </row>
    <row r="125" spans="1:10" x14ac:dyDescent="0.2">
      <c r="A125">
        <v>124</v>
      </c>
      <c r="B125" s="1">
        <v>1199</v>
      </c>
      <c r="C125" s="2">
        <f t="shared" si="2"/>
        <v>0</v>
      </c>
      <c r="D125">
        <v>153900</v>
      </c>
      <c r="F125" s="13">
        <v>518</v>
      </c>
      <c r="G125" s="12">
        <v>265000</v>
      </c>
      <c r="I125" s="13">
        <v>151</v>
      </c>
      <c r="J125" s="12">
        <v>122000</v>
      </c>
    </row>
    <row r="126" spans="1:10" x14ac:dyDescent="0.2">
      <c r="A126">
        <v>125</v>
      </c>
      <c r="B126" s="1">
        <v>1586</v>
      </c>
      <c r="C126" s="2">
        <f t="shared" si="2"/>
        <v>0</v>
      </c>
      <c r="D126">
        <v>181000</v>
      </c>
      <c r="F126" s="13">
        <v>520</v>
      </c>
      <c r="G126" s="12">
        <v>234000</v>
      </c>
      <c r="I126" s="13">
        <v>152</v>
      </c>
      <c r="J126" s="12">
        <v>372402</v>
      </c>
    </row>
    <row r="127" spans="1:10" x14ac:dyDescent="0.2">
      <c r="A127">
        <v>126</v>
      </c>
      <c r="B127" s="1">
        <v>754</v>
      </c>
      <c r="C127" s="2">
        <f t="shared" si="2"/>
        <v>0</v>
      </c>
      <c r="D127">
        <v>84500</v>
      </c>
      <c r="F127" s="13">
        <v>524</v>
      </c>
      <c r="G127" s="12">
        <v>184750</v>
      </c>
      <c r="I127" s="13">
        <v>154</v>
      </c>
      <c r="J127" s="12">
        <v>235000</v>
      </c>
    </row>
    <row r="128" spans="1:10" x14ac:dyDescent="0.2">
      <c r="A128">
        <v>127</v>
      </c>
      <c r="B128" s="1">
        <v>958</v>
      </c>
      <c r="C128" s="2">
        <f t="shared" si="2"/>
        <v>0</v>
      </c>
      <c r="D128">
        <v>128000</v>
      </c>
      <c r="F128" s="13">
        <v>525</v>
      </c>
      <c r="G128" s="12">
        <v>315750</v>
      </c>
      <c r="I128" s="13">
        <v>155</v>
      </c>
      <c r="J128" s="12">
        <v>125000</v>
      </c>
    </row>
    <row r="129" spans="1:10" x14ac:dyDescent="0.2">
      <c r="A129">
        <v>128</v>
      </c>
      <c r="B129" s="1">
        <v>840</v>
      </c>
      <c r="C129" s="2">
        <f t="shared" si="2"/>
        <v>0</v>
      </c>
      <c r="D129">
        <v>87000</v>
      </c>
      <c r="F129" s="13">
        <v>528</v>
      </c>
      <c r="G129" s="12">
        <v>446261</v>
      </c>
      <c r="I129" s="13">
        <v>156</v>
      </c>
      <c r="J129" s="12">
        <v>79000</v>
      </c>
    </row>
    <row r="130" spans="1:10" x14ac:dyDescent="0.2">
      <c r="A130">
        <v>129</v>
      </c>
      <c r="B130" s="1">
        <v>1348</v>
      </c>
      <c r="C130" s="2">
        <f t="shared" si="2"/>
        <v>0</v>
      </c>
      <c r="D130">
        <v>155000</v>
      </c>
      <c r="F130" s="13">
        <v>530</v>
      </c>
      <c r="G130" s="12">
        <v>200624</v>
      </c>
      <c r="I130" s="13">
        <v>157</v>
      </c>
      <c r="J130" s="12">
        <v>109500</v>
      </c>
    </row>
    <row r="131" spans="1:10" x14ac:dyDescent="0.2">
      <c r="A131">
        <v>130</v>
      </c>
      <c r="B131" s="1">
        <v>1053</v>
      </c>
      <c r="C131" s="2">
        <f t="shared" ref="C131:C194" si="3">IF(B131&gt;=1800, 1, 0)</f>
        <v>0</v>
      </c>
      <c r="D131">
        <v>150000</v>
      </c>
      <c r="F131" s="13">
        <v>541</v>
      </c>
      <c r="G131" s="12">
        <v>315000</v>
      </c>
      <c r="I131" s="13">
        <v>161</v>
      </c>
      <c r="J131" s="12">
        <v>162500</v>
      </c>
    </row>
    <row r="132" spans="1:10" x14ac:dyDescent="0.2">
      <c r="A132">
        <v>131</v>
      </c>
      <c r="B132" s="1">
        <v>2157</v>
      </c>
      <c r="C132" s="2">
        <f t="shared" si="3"/>
        <v>1</v>
      </c>
      <c r="D132">
        <v>226000</v>
      </c>
      <c r="F132" s="13">
        <v>542</v>
      </c>
      <c r="G132" s="12">
        <v>248000</v>
      </c>
      <c r="I132" s="13">
        <v>163</v>
      </c>
      <c r="J132" s="12">
        <v>220000</v>
      </c>
    </row>
    <row r="133" spans="1:10" x14ac:dyDescent="0.2">
      <c r="A133">
        <v>132</v>
      </c>
      <c r="B133" s="1">
        <v>2054</v>
      </c>
      <c r="C133" s="2">
        <f t="shared" si="3"/>
        <v>1</v>
      </c>
      <c r="D133">
        <v>244000</v>
      </c>
      <c r="F133" s="13">
        <v>546</v>
      </c>
      <c r="G133" s="12">
        <v>229000</v>
      </c>
      <c r="I133" s="13">
        <v>164</v>
      </c>
      <c r="J133" s="12">
        <v>103200</v>
      </c>
    </row>
    <row r="134" spans="1:10" x14ac:dyDescent="0.2">
      <c r="A134">
        <v>133</v>
      </c>
      <c r="B134" s="1">
        <v>1327</v>
      </c>
      <c r="C134" s="2">
        <f t="shared" si="3"/>
        <v>0</v>
      </c>
      <c r="D134">
        <v>150750</v>
      </c>
      <c r="F134" s="13">
        <v>550</v>
      </c>
      <c r="G134" s="12">
        <v>263000</v>
      </c>
      <c r="I134" s="13">
        <v>165</v>
      </c>
      <c r="J134" s="12">
        <v>152000</v>
      </c>
    </row>
    <row r="135" spans="1:10" x14ac:dyDescent="0.2">
      <c r="A135">
        <v>134</v>
      </c>
      <c r="B135" s="1">
        <v>1296</v>
      </c>
      <c r="C135" s="2">
        <f t="shared" si="3"/>
        <v>0</v>
      </c>
      <c r="D135">
        <v>220000</v>
      </c>
      <c r="F135" s="13">
        <v>555</v>
      </c>
      <c r="G135" s="12">
        <v>284000</v>
      </c>
      <c r="I135" s="13">
        <v>166</v>
      </c>
      <c r="J135" s="12">
        <v>127500</v>
      </c>
    </row>
    <row r="136" spans="1:10" x14ac:dyDescent="0.2">
      <c r="A136">
        <v>135</v>
      </c>
      <c r="B136" s="1">
        <v>1721</v>
      </c>
      <c r="C136" s="2">
        <f t="shared" si="3"/>
        <v>0</v>
      </c>
      <c r="D136">
        <v>180000</v>
      </c>
      <c r="F136" s="13">
        <v>565</v>
      </c>
      <c r="G136" s="12">
        <v>268000</v>
      </c>
      <c r="I136" s="13">
        <v>169</v>
      </c>
      <c r="J136" s="12">
        <v>183500</v>
      </c>
    </row>
    <row r="137" spans="1:10" x14ac:dyDescent="0.2">
      <c r="A137">
        <v>136</v>
      </c>
      <c r="B137" s="1">
        <v>1682</v>
      </c>
      <c r="C137" s="2">
        <f t="shared" si="3"/>
        <v>0</v>
      </c>
      <c r="D137">
        <v>174000</v>
      </c>
      <c r="F137" s="13">
        <v>567</v>
      </c>
      <c r="G137" s="12">
        <v>325000</v>
      </c>
      <c r="I137" s="13">
        <v>170</v>
      </c>
      <c r="J137" s="12">
        <v>228000</v>
      </c>
    </row>
    <row r="138" spans="1:10" x14ac:dyDescent="0.2">
      <c r="A138">
        <v>137</v>
      </c>
      <c r="B138" s="1">
        <v>1214</v>
      </c>
      <c r="C138" s="2">
        <f t="shared" si="3"/>
        <v>0</v>
      </c>
      <c r="D138">
        <v>143000</v>
      </c>
      <c r="F138" s="13">
        <v>569</v>
      </c>
      <c r="G138" s="12">
        <v>316600</v>
      </c>
      <c r="I138" s="13">
        <v>171</v>
      </c>
      <c r="J138" s="12">
        <v>128500</v>
      </c>
    </row>
    <row r="139" spans="1:10" x14ac:dyDescent="0.2">
      <c r="A139">
        <v>138</v>
      </c>
      <c r="B139" s="1">
        <v>1959</v>
      </c>
      <c r="C139" s="2">
        <f t="shared" si="3"/>
        <v>1</v>
      </c>
      <c r="D139">
        <v>171000</v>
      </c>
      <c r="F139" s="13">
        <v>582</v>
      </c>
      <c r="G139" s="12">
        <v>253293</v>
      </c>
      <c r="I139" s="13">
        <v>172</v>
      </c>
      <c r="J139" s="12">
        <v>215000</v>
      </c>
    </row>
    <row r="140" spans="1:10" x14ac:dyDescent="0.2">
      <c r="A140">
        <v>139</v>
      </c>
      <c r="B140" s="1">
        <v>1852</v>
      </c>
      <c r="C140" s="2">
        <f t="shared" si="3"/>
        <v>1</v>
      </c>
      <c r="D140">
        <v>230000</v>
      </c>
      <c r="F140" s="13">
        <v>584</v>
      </c>
      <c r="G140" s="12">
        <v>325000</v>
      </c>
      <c r="I140" s="13">
        <v>173</v>
      </c>
      <c r="J140" s="12">
        <v>239000</v>
      </c>
    </row>
    <row r="141" spans="1:10" x14ac:dyDescent="0.2">
      <c r="A141">
        <v>140</v>
      </c>
      <c r="B141" s="1">
        <v>1764</v>
      </c>
      <c r="C141" s="2">
        <f t="shared" si="3"/>
        <v>0</v>
      </c>
      <c r="D141">
        <v>231500</v>
      </c>
      <c r="F141" s="13">
        <v>586</v>
      </c>
      <c r="G141" s="12">
        <v>369900</v>
      </c>
      <c r="I141" s="13">
        <v>174</v>
      </c>
      <c r="J141" s="12">
        <v>163000</v>
      </c>
    </row>
    <row r="142" spans="1:10" x14ac:dyDescent="0.2">
      <c r="A142">
        <v>141</v>
      </c>
      <c r="B142" s="1">
        <v>864</v>
      </c>
      <c r="C142" s="2">
        <f t="shared" si="3"/>
        <v>0</v>
      </c>
      <c r="D142">
        <v>115000</v>
      </c>
      <c r="F142" s="13">
        <v>592</v>
      </c>
      <c r="G142" s="12">
        <v>451950</v>
      </c>
      <c r="I142" s="13">
        <v>175</v>
      </c>
      <c r="J142" s="12">
        <v>184000</v>
      </c>
    </row>
    <row r="143" spans="1:10" x14ac:dyDescent="0.2">
      <c r="A143">
        <v>142</v>
      </c>
      <c r="B143" s="1">
        <v>1734</v>
      </c>
      <c r="C143" s="2">
        <f t="shared" si="3"/>
        <v>0</v>
      </c>
      <c r="D143">
        <v>260000</v>
      </c>
      <c r="F143" s="13">
        <v>596</v>
      </c>
      <c r="G143" s="12">
        <v>319000</v>
      </c>
      <c r="I143" s="13">
        <v>180</v>
      </c>
      <c r="J143" s="12">
        <v>100000</v>
      </c>
    </row>
    <row r="144" spans="1:10" x14ac:dyDescent="0.2">
      <c r="A144">
        <v>143</v>
      </c>
      <c r="B144" s="1">
        <v>1385</v>
      </c>
      <c r="C144" s="2">
        <f t="shared" si="3"/>
        <v>0</v>
      </c>
      <c r="D144">
        <v>166000</v>
      </c>
      <c r="F144" s="13">
        <v>601</v>
      </c>
      <c r="G144" s="12">
        <v>275000</v>
      </c>
      <c r="I144" s="13">
        <v>181</v>
      </c>
      <c r="J144" s="12">
        <v>177000</v>
      </c>
    </row>
    <row r="145" spans="1:10" x14ac:dyDescent="0.2">
      <c r="A145">
        <v>144</v>
      </c>
      <c r="B145" s="1">
        <v>1501</v>
      </c>
      <c r="C145" s="2">
        <f t="shared" si="3"/>
        <v>0</v>
      </c>
      <c r="D145">
        <v>204000</v>
      </c>
      <c r="F145" s="13">
        <v>603</v>
      </c>
      <c r="G145" s="12">
        <v>220000</v>
      </c>
      <c r="I145" s="13">
        <v>183</v>
      </c>
      <c r="J145" s="12">
        <v>120000</v>
      </c>
    </row>
    <row r="146" spans="1:10" x14ac:dyDescent="0.2">
      <c r="A146">
        <v>145</v>
      </c>
      <c r="B146" s="1">
        <v>1728</v>
      </c>
      <c r="C146" s="2">
        <f t="shared" si="3"/>
        <v>0</v>
      </c>
      <c r="D146">
        <v>125000</v>
      </c>
      <c r="F146" s="13">
        <v>606</v>
      </c>
      <c r="G146" s="12">
        <v>205000</v>
      </c>
      <c r="I146" s="13">
        <v>185</v>
      </c>
      <c r="J146" s="12">
        <v>127000</v>
      </c>
    </row>
    <row r="147" spans="1:10" x14ac:dyDescent="0.2">
      <c r="A147">
        <v>146</v>
      </c>
      <c r="B147" s="1">
        <v>1709</v>
      </c>
      <c r="C147" s="2">
        <f t="shared" si="3"/>
        <v>0</v>
      </c>
      <c r="D147">
        <v>130000</v>
      </c>
      <c r="F147" s="13">
        <v>608</v>
      </c>
      <c r="G147" s="12">
        <v>225000</v>
      </c>
      <c r="I147" s="13">
        <v>187</v>
      </c>
      <c r="J147" s="12">
        <v>173000</v>
      </c>
    </row>
    <row r="148" spans="1:10" x14ac:dyDescent="0.2">
      <c r="A148">
        <v>147</v>
      </c>
      <c r="B148" s="1">
        <v>875</v>
      </c>
      <c r="C148" s="2">
        <f t="shared" si="3"/>
        <v>0</v>
      </c>
      <c r="D148">
        <v>105000</v>
      </c>
      <c r="F148" s="13">
        <v>609</v>
      </c>
      <c r="G148" s="12">
        <v>359100</v>
      </c>
      <c r="I148" s="13">
        <v>188</v>
      </c>
      <c r="J148" s="12">
        <v>135000</v>
      </c>
    </row>
    <row r="149" spans="1:10" x14ac:dyDescent="0.2">
      <c r="A149">
        <v>148</v>
      </c>
      <c r="B149" s="1">
        <v>2035</v>
      </c>
      <c r="C149" s="2">
        <f t="shared" si="3"/>
        <v>1</v>
      </c>
      <c r="D149">
        <v>222500</v>
      </c>
      <c r="F149" s="13">
        <v>611</v>
      </c>
      <c r="G149" s="12">
        <v>313000</v>
      </c>
      <c r="I149" s="13">
        <v>189</v>
      </c>
      <c r="J149" s="12">
        <v>153337</v>
      </c>
    </row>
    <row r="150" spans="1:10" x14ac:dyDescent="0.2">
      <c r="A150">
        <v>149</v>
      </c>
      <c r="B150" s="1">
        <v>1080</v>
      </c>
      <c r="C150" s="2">
        <f t="shared" si="3"/>
        <v>0</v>
      </c>
      <c r="D150">
        <v>141000</v>
      </c>
      <c r="F150" s="13">
        <v>613</v>
      </c>
      <c r="G150" s="12">
        <v>261500</v>
      </c>
      <c r="I150" s="13">
        <v>190</v>
      </c>
      <c r="J150" s="12">
        <v>286000</v>
      </c>
    </row>
    <row r="151" spans="1:10" x14ac:dyDescent="0.2">
      <c r="A151">
        <v>150</v>
      </c>
      <c r="B151" s="1">
        <v>1344</v>
      </c>
      <c r="C151" s="2">
        <f t="shared" si="3"/>
        <v>0</v>
      </c>
      <c r="D151">
        <v>115000</v>
      </c>
      <c r="F151" s="13">
        <v>619</v>
      </c>
      <c r="G151" s="12">
        <v>314813</v>
      </c>
      <c r="I151" s="13">
        <v>192</v>
      </c>
      <c r="J151" s="12">
        <v>184000</v>
      </c>
    </row>
    <row r="152" spans="1:10" x14ac:dyDescent="0.2">
      <c r="A152">
        <v>151</v>
      </c>
      <c r="B152" s="1">
        <v>969</v>
      </c>
      <c r="C152" s="2">
        <f t="shared" si="3"/>
        <v>0</v>
      </c>
      <c r="D152">
        <v>122000</v>
      </c>
      <c r="F152" s="13">
        <v>620</v>
      </c>
      <c r="G152" s="12">
        <v>305000</v>
      </c>
      <c r="I152" s="13">
        <v>193</v>
      </c>
      <c r="J152" s="12">
        <v>192000</v>
      </c>
    </row>
    <row r="153" spans="1:10" x14ac:dyDescent="0.2">
      <c r="A153">
        <v>152</v>
      </c>
      <c r="B153" s="1">
        <v>1710</v>
      </c>
      <c r="C153" s="2">
        <f t="shared" si="3"/>
        <v>0</v>
      </c>
      <c r="D153">
        <v>372402</v>
      </c>
      <c r="F153" s="13">
        <v>622</v>
      </c>
      <c r="G153" s="12">
        <v>240000</v>
      </c>
      <c r="I153" s="13">
        <v>194</v>
      </c>
      <c r="J153" s="12">
        <v>130000</v>
      </c>
    </row>
    <row r="154" spans="1:10" x14ac:dyDescent="0.2">
      <c r="A154">
        <v>153</v>
      </c>
      <c r="B154" s="1">
        <v>1993</v>
      </c>
      <c r="C154" s="2">
        <f t="shared" si="3"/>
        <v>1</v>
      </c>
      <c r="D154">
        <v>190000</v>
      </c>
      <c r="F154" s="13">
        <v>629</v>
      </c>
      <c r="G154" s="12">
        <v>135000</v>
      </c>
      <c r="I154" s="13">
        <v>195</v>
      </c>
      <c r="J154" s="12">
        <v>127000</v>
      </c>
    </row>
    <row r="155" spans="1:10" x14ac:dyDescent="0.2">
      <c r="A155">
        <v>154</v>
      </c>
      <c r="B155" s="1">
        <v>1252</v>
      </c>
      <c r="C155" s="2">
        <f t="shared" si="3"/>
        <v>0</v>
      </c>
      <c r="D155">
        <v>235000</v>
      </c>
      <c r="F155" s="13">
        <v>636</v>
      </c>
      <c r="G155" s="12">
        <v>200000</v>
      </c>
      <c r="I155" s="13">
        <v>196</v>
      </c>
      <c r="J155" s="12">
        <v>148500</v>
      </c>
    </row>
    <row r="156" spans="1:10" x14ac:dyDescent="0.2">
      <c r="A156">
        <v>155</v>
      </c>
      <c r="B156" s="1">
        <v>1200</v>
      </c>
      <c r="C156" s="2">
        <f t="shared" si="3"/>
        <v>0</v>
      </c>
      <c r="D156">
        <v>125000</v>
      </c>
      <c r="F156" s="13">
        <v>642</v>
      </c>
      <c r="G156" s="12">
        <v>226000</v>
      </c>
      <c r="I156" s="13">
        <v>197</v>
      </c>
      <c r="J156" s="12">
        <v>311872</v>
      </c>
    </row>
    <row r="157" spans="1:10" x14ac:dyDescent="0.2">
      <c r="A157">
        <v>156</v>
      </c>
      <c r="B157" s="1">
        <v>1096</v>
      </c>
      <c r="C157" s="2">
        <f t="shared" si="3"/>
        <v>0</v>
      </c>
      <c r="D157">
        <v>79000</v>
      </c>
      <c r="F157" s="13">
        <v>643</v>
      </c>
      <c r="G157" s="12">
        <v>345000</v>
      </c>
      <c r="I157" s="13">
        <v>200</v>
      </c>
      <c r="J157" s="12">
        <v>274900</v>
      </c>
    </row>
    <row r="158" spans="1:10" x14ac:dyDescent="0.2">
      <c r="A158">
        <v>157</v>
      </c>
      <c r="B158" s="1">
        <v>1040</v>
      </c>
      <c r="C158" s="2">
        <f t="shared" si="3"/>
        <v>0</v>
      </c>
      <c r="D158">
        <v>109500</v>
      </c>
      <c r="F158" s="13">
        <v>649</v>
      </c>
      <c r="G158" s="12">
        <v>155000</v>
      </c>
      <c r="I158" s="13">
        <v>201</v>
      </c>
      <c r="J158" s="12">
        <v>140000</v>
      </c>
    </row>
    <row r="159" spans="1:10" x14ac:dyDescent="0.2">
      <c r="A159">
        <v>158</v>
      </c>
      <c r="B159" s="1">
        <v>1968</v>
      </c>
      <c r="C159" s="2">
        <f t="shared" si="3"/>
        <v>1</v>
      </c>
      <c r="D159">
        <v>269500</v>
      </c>
      <c r="F159" s="13">
        <v>655</v>
      </c>
      <c r="G159" s="12">
        <v>350000</v>
      </c>
      <c r="I159" s="13">
        <v>202</v>
      </c>
      <c r="J159" s="12">
        <v>171500</v>
      </c>
    </row>
    <row r="160" spans="1:10" x14ac:dyDescent="0.2">
      <c r="A160">
        <v>159</v>
      </c>
      <c r="B160" s="1">
        <v>1947</v>
      </c>
      <c r="C160" s="2">
        <f t="shared" si="3"/>
        <v>1</v>
      </c>
      <c r="D160">
        <v>254900</v>
      </c>
      <c r="F160" s="13">
        <v>661</v>
      </c>
      <c r="G160" s="12">
        <v>197900</v>
      </c>
      <c r="I160" s="13">
        <v>203</v>
      </c>
      <c r="J160" s="12">
        <v>112000</v>
      </c>
    </row>
    <row r="161" spans="1:10" x14ac:dyDescent="0.2">
      <c r="A161">
        <v>160</v>
      </c>
      <c r="B161" s="1">
        <v>2462</v>
      </c>
      <c r="C161" s="2">
        <f t="shared" si="3"/>
        <v>1</v>
      </c>
      <c r="D161">
        <v>320000</v>
      </c>
      <c r="F161" s="13">
        <v>662</v>
      </c>
      <c r="G161" s="12">
        <v>402000</v>
      </c>
      <c r="I161" s="13">
        <v>204</v>
      </c>
      <c r="J161" s="12">
        <v>149000</v>
      </c>
    </row>
    <row r="162" spans="1:10" x14ac:dyDescent="0.2">
      <c r="A162">
        <v>161</v>
      </c>
      <c r="B162" s="1">
        <v>1232</v>
      </c>
      <c r="C162" s="2">
        <f t="shared" si="3"/>
        <v>0</v>
      </c>
      <c r="D162">
        <v>162500</v>
      </c>
      <c r="F162" s="13">
        <v>665</v>
      </c>
      <c r="G162" s="12">
        <v>423000</v>
      </c>
      <c r="I162" s="13">
        <v>205</v>
      </c>
      <c r="J162" s="12">
        <v>110000</v>
      </c>
    </row>
    <row r="163" spans="1:10" x14ac:dyDescent="0.2">
      <c r="A163">
        <v>162</v>
      </c>
      <c r="B163" s="1">
        <v>2668</v>
      </c>
      <c r="C163" s="2">
        <f t="shared" si="3"/>
        <v>1</v>
      </c>
      <c r="D163">
        <v>412500</v>
      </c>
      <c r="F163" s="13">
        <v>666</v>
      </c>
      <c r="G163" s="12">
        <v>230500</v>
      </c>
      <c r="I163" s="13">
        <v>206</v>
      </c>
      <c r="J163" s="12">
        <v>180500</v>
      </c>
    </row>
    <row r="164" spans="1:10" x14ac:dyDescent="0.2">
      <c r="A164">
        <v>163</v>
      </c>
      <c r="B164" s="1">
        <v>1541</v>
      </c>
      <c r="C164" s="2">
        <f t="shared" si="3"/>
        <v>0</v>
      </c>
      <c r="D164">
        <v>220000</v>
      </c>
      <c r="F164" s="13">
        <v>667</v>
      </c>
      <c r="G164" s="12">
        <v>129000</v>
      </c>
      <c r="I164" s="13">
        <v>207</v>
      </c>
      <c r="J164" s="12">
        <v>143900</v>
      </c>
    </row>
    <row r="165" spans="1:10" x14ac:dyDescent="0.2">
      <c r="A165">
        <v>164</v>
      </c>
      <c r="B165" s="1">
        <v>882</v>
      </c>
      <c r="C165" s="2">
        <f t="shared" si="3"/>
        <v>0</v>
      </c>
      <c r="D165">
        <v>103200</v>
      </c>
      <c r="F165" s="13">
        <v>674</v>
      </c>
      <c r="G165" s="12">
        <v>257500</v>
      </c>
      <c r="I165" s="13">
        <v>208</v>
      </c>
      <c r="J165" s="12">
        <v>141000</v>
      </c>
    </row>
    <row r="166" spans="1:10" x14ac:dyDescent="0.2">
      <c r="A166">
        <v>165</v>
      </c>
      <c r="B166" s="1">
        <v>1616</v>
      </c>
      <c r="C166" s="2">
        <f t="shared" si="3"/>
        <v>0</v>
      </c>
      <c r="D166">
        <v>152000</v>
      </c>
      <c r="F166" s="13">
        <v>679</v>
      </c>
      <c r="G166" s="12">
        <v>372500</v>
      </c>
      <c r="I166" s="13">
        <v>210</v>
      </c>
      <c r="J166" s="12">
        <v>145000</v>
      </c>
    </row>
    <row r="167" spans="1:10" x14ac:dyDescent="0.2">
      <c r="A167">
        <v>166</v>
      </c>
      <c r="B167" s="1">
        <v>1355</v>
      </c>
      <c r="C167" s="2">
        <f t="shared" si="3"/>
        <v>0</v>
      </c>
      <c r="D167">
        <v>127500</v>
      </c>
      <c r="F167" s="13">
        <v>685</v>
      </c>
      <c r="G167" s="12">
        <v>221000</v>
      </c>
      <c r="I167" s="13">
        <v>211</v>
      </c>
      <c r="J167" s="12">
        <v>98000</v>
      </c>
    </row>
    <row r="168" spans="1:10" x14ac:dyDescent="0.2">
      <c r="A168">
        <v>167</v>
      </c>
      <c r="B168" s="1">
        <v>1867</v>
      </c>
      <c r="C168" s="2">
        <f t="shared" si="3"/>
        <v>1</v>
      </c>
      <c r="D168">
        <v>190000</v>
      </c>
      <c r="F168" s="13">
        <v>686</v>
      </c>
      <c r="G168" s="12">
        <v>207500</v>
      </c>
      <c r="I168" s="13">
        <v>212</v>
      </c>
      <c r="J168" s="12">
        <v>186000</v>
      </c>
    </row>
    <row r="169" spans="1:10" x14ac:dyDescent="0.2">
      <c r="A169">
        <v>168</v>
      </c>
      <c r="B169" s="1">
        <v>2161</v>
      </c>
      <c r="C169" s="2">
        <f t="shared" si="3"/>
        <v>1</v>
      </c>
      <c r="D169">
        <v>325624</v>
      </c>
      <c r="F169" s="13">
        <v>692</v>
      </c>
      <c r="G169" s="12">
        <v>755000</v>
      </c>
      <c r="I169" s="13">
        <v>214</v>
      </c>
      <c r="J169" s="12">
        <v>156000</v>
      </c>
    </row>
    <row r="170" spans="1:10" x14ac:dyDescent="0.2">
      <c r="A170">
        <v>169</v>
      </c>
      <c r="B170" s="1">
        <v>1720</v>
      </c>
      <c r="C170" s="2">
        <f t="shared" si="3"/>
        <v>0</v>
      </c>
      <c r="D170">
        <v>183500</v>
      </c>
      <c r="F170" s="13">
        <v>693</v>
      </c>
      <c r="G170" s="12">
        <v>335000</v>
      </c>
      <c r="I170" s="13">
        <v>215</v>
      </c>
      <c r="J170" s="12">
        <v>161750</v>
      </c>
    </row>
    <row r="171" spans="1:10" x14ac:dyDescent="0.2">
      <c r="A171">
        <v>170</v>
      </c>
      <c r="B171" s="1">
        <v>1707</v>
      </c>
      <c r="C171" s="2">
        <f t="shared" si="3"/>
        <v>0</v>
      </c>
      <c r="D171">
        <v>228000</v>
      </c>
      <c r="F171" s="13">
        <v>701</v>
      </c>
      <c r="G171" s="12">
        <v>312500</v>
      </c>
      <c r="I171" s="13">
        <v>216</v>
      </c>
      <c r="J171" s="12">
        <v>134450</v>
      </c>
    </row>
    <row r="172" spans="1:10" x14ac:dyDescent="0.2">
      <c r="A172">
        <v>171</v>
      </c>
      <c r="B172" s="1">
        <v>1382</v>
      </c>
      <c r="C172" s="2">
        <f t="shared" si="3"/>
        <v>0</v>
      </c>
      <c r="D172">
        <v>128500</v>
      </c>
      <c r="F172" s="13">
        <v>703</v>
      </c>
      <c r="G172" s="12">
        <v>361919</v>
      </c>
      <c r="I172" s="13">
        <v>217</v>
      </c>
      <c r="J172" s="12">
        <v>210000</v>
      </c>
    </row>
    <row r="173" spans="1:10" x14ac:dyDescent="0.2">
      <c r="A173">
        <v>172</v>
      </c>
      <c r="B173" s="1">
        <v>1656</v>
      </c>
      <c r="C173" s="2">
        <f t="shared" si="3"/>
        <v>0</v>
      </c>
      <c r="D173">
        <v>215000</v>
      </c>
      <c r="F173" s="13">
        <v>704</v>
      </c>
      <c r="G173" s="12">
        <v>140000</v>
      </c>
      <c r="I173" s="13">
        <v>218</v>
      </c>
      <c r="J173" s="12">
        <v>107000</v>
      </c>
    </row>
    <row r="174" spans="1:10" x14ac:dyDescent="0.2">
      <c r="A174">
        <v>173</v>
      </c>
      <c r="B174" s="1">
        <v>1767</v>
      </c>
      <c r="C174" s="2">
        <f t="shared" si="3"/>
        <v>0</v>
      </c>
      <c r="D174">
        <v>239000</v>
      </c>
      <c r="F174" s="13">
        <v>707</v>
      </c>
      <c r="G174" s="12">
        <v>302000</v>
      </c>
      <c r="I174" s="13">
        <v>220</v>
      </c>
      <c r="J174" s="12">
        <v>167240</v>
      </c>
    </row>
    <row r="175" spans="1:10" x14ac:dyDescent="0.2">
      <c r="A175">
        <v>174</v>
      </c>
      <c r="B175" s="1">
        <v>1362</v>
      </c>
      <c r="C175" s="2">
        <f t="shared" si="3"/>
        <v>0</v>
      </c>
      <c r="D175">
        <v>163000</v>
      </c>
      <c r="F175" s="13">
        <v>717</v>
      </c>
      <c r="G175" s="12">
        <v>159500</v>
      </c>
      <c r="I175" s="13">
        <v>221</v>
      </c>
      <c r="J175" s="12">
        <v>204900</v>
      </c>
    </row>
    <row r="176" spans="1:10" x14ac:dyDescent="0.2">
      <c r="A176">
        <v>175</v>
      </c>
      <c r="B176" s="1">
        <v>1651</v>
      </c>
      <c r="C176" s="2">
        <f t="shared" si="3"/>
        <v>0</v>
      </c>
      <c r="D176">
        <v>184000</v>
      </c>
      <c r="F176" s="13">
        <v>719</v>
      </c>
      <c r="G176" s="12">
        <v>341000</v>
      </c>
      <c r="I176" s="13">
        <v>223</v>
      </c>
      <c r="J176" s="12">
        <v>179900</v>
      </c>
    </row>
    <row r="177" spans="1:10" x14ac:dyDescent="0.2">
      <c r="A177">
        <v>176</v>
      </c>
      <c r="B177" s="1">
        <v>2158</v>
      </c>
      <c r="C177" s="2">
        <f t="shared" si="3"/>
        <v>1</v>
      </c>
      <c r="D177">
        <v>243000</v>
      </c>
      <c r="F177" s="13">
        <v>733</v>
      </c>
      <c r="G177" s="12">
        <v>222500</v>
      </c>
      <c r="I177" s="13">
        <v>224</v>
      </c>
      <c r="J177" s="12">
        <v>97000</v>
      </c>
    </row>
    <row r="178" spans="1:10" x14ac:dyDescent="0.2">
      <c r="A178">
        <v>177</v>
      </c>
      <c r="B178" s="1">
        <v>2060</v>
      </c>
      <c r="C178" s="2">
        <f t="shared" si="3"/>
        <v>1</v>
      </c>
      <c r="D178">
        <v>211000</v>
      </c>
      <c r="F178" s="13">
        <v>738</v>
      </c>
      <c r="G178" s="12">
        <v>239900</v>
      </c>
      <c r="I178" s="13">
        <v>226</v>
      </c>
      <c r="J178" s="12">
        <v>112000</v>
      </c>
    </row>
    <row r="179" spans="1:10" x14ac:dyDescent="0.2">
      <c r="A179">
        <v>178</v>
      </c>
      <c r="B179" s="1">
        <v>1920</v>
      </c>
      <c r="C179" s="2">
        <f t="shared" si="3"/>
        <v>1</v>
      </c>
      <c r="D179">
        <v>172500</v>
      </c>
      <c r="F179" s="13">
        <v>746</v>
      </c>
      <c r="G179" s="12">
        <v>299800</v>
      </c>
      <c r="I179" s="13">
        <v>228</v>
      </c>
      <c r="J179" s="12">
        <v>106000</v>
      </c>
    </row>
    <row r="180" spans="1:10" x14ac:dyDescent="0.2">
      <c r="A180">
        <v>179</v>
      </c>
      <c r="B180" s="1">
        <v>2234</v>
      </c>
      <c r="C180" s="2">
        <f t="shared" si="3"/>
        <v>1</v>
      </c>
      <c r="D180">
        <v>501837</v>
      </c>
      <c r="F180" s="13">
        <v>747</v>
      </c>
      <c r="G180" s="12">
        <v>236000</v>
      </c>
      <c r="I180" s="13">
        <v>229</v>
      </c>
      <c r="J180" s="12">
        <v>125000</v>
      </c>
    </row>
    <row r="181" spans="1:10" x14ac:dyDescent="0.2">
      <c r="A181">
        <v>180</v>
      </c>
      <c r="B181" s="1">
        <v>968</v>
      </c>
      <c r="C181" s="2">
        <f t="shared" si="3"/>
        <v>0</v>
      </c>
      <c r="D181">
        <v>100000</v>
      </c>
      <c r="F181" s="13">
        <v>748</v>
      </c>
      <c r="G181" s="12">
        <v>265979</v>
      </c>
      <c r="I181" s="13">
        <v>230</v>
      </c>
      <c r="J181" s="12">
        <v>192500</v>
      </c>
    </row>
    <row r="182" spans="1:10" x14ac:dyDescent="0.2">
      <c r="A182">
        <v>181</v>
      </c>
      <c r="B182" s="1">
        <v>1525</v>
      </c>
      <c r="C182" s="2">
        <f t="shared" si="3"/>
        <v>0</v>
      </c>
      <c r="D182">
        <v>177000</v>
      </c>
      <c r="F182" s="13">
        <v>754</v>
      </c>
      <c r="G182" s="12">
        <v>275500</v>
      </c>
      <c r="I182" s="13">
        <v>231</v>
      </c>
      <c r="J182" s="12">
        <v>148000</v>
      </c>
    </row>
    <row r="183" spans="1:10" x14ac:dyDescent="0.2">
      <c r="A183">
        <v>182</v>
      </c>
      <c r="B183" s="1">
        <v>1802</v>
      </c>
      <c r="C183" s="2">
        <f t="shared" si="3"/>
        <v>1</v>
      </c>
      <c r="D183">
        <v>200100</v>
      </c>
      <c r="F183" s="13">
        <v>760</v>
      </c>
      <c r="G183" s="12">
        <v>290000</v>
      </c>
      <c r="I183" s="13">
        <v>233</v>
      </c>
      <c r="J183" s="12">
        <v>94500</v>
      </c>
    </row>
    <row r="184" spans="1:10" x14ac:dyDescent="0.2">
      <c r="A184">
        <v>183</v>
      </c>
      <c r="B184" s="1">
        <v>1340</v>
      </c>
      <c r="C184" s="2">
        <f t="shared" si="3"/>
        <v>0</v>
      </c>
      <c r="D184">
        <v>120000</v>
      </c>
      <c r="F184" s="13">
        <v>764</v>
      </c>
      <c r="G184" s="12">
        <v>337000</v>
      </c>
      <c r="I184" s="13">
        <v>234</v>
      </c>
      <c r="J184" s="12">
        <v>128200</v>
      </c>
    </row>
    <row r="185" spans="1:10" x14ac:dyDescent="0.2">
      <c r="A185">
        <v>184</v>
      </c>
      <c r="B185" s="1">
        <v>2082</v>
      </c>
      <c r="C185" s="2">
        <f t="shared" si="3"/>
        <v>1</v>
      </c>
      <c r="D185">
        <v>200000</v>
      </c>
      <c r="F185" s="13">
        <v>769</v>
      </c>
      <c r="G185" s="12">
        <v>216837</v>
      </c>
      <c r="I185" s="13">
        <v>236</v>
      </c>
      <c r="J185" s="12">
        <v>89500</v>
      </c>
    </row>
    <row r="186" spans="1:10" x14ac:dyDescent="0.2">
      <c r="A186">
        <v>185</v>
      </c>
      <c r="B186" s="1">
        <v>1252</v>
      </c>
      <c r="C186" s="2">
        <f t="shared" si="3"/>
        <v>0</v>
      </c>
      <c r="D186">
        <v>127000</v>
      </c>
      <c r="F186" s="13">
        <v>770</v>
      </c>
      <c r="G186" s="12">
        <v>538000</v>
      </c>
      <c r="I186" s="13">
        <v>237</v>
      </c>
      <c r="J186" s="12">
        <v>185500</v>
      </c>
    </row>
    <row r="187" spans="1:10" x14ac:dyDescent="0.2">
      <c r="A187">
        <v>186</v>
      </c>
      <c r="B187" s="1">
        <v>3608</v>
      </c>
      <c r="C187" s="2">
        <f t="shared" si="3"/>
        <v>1</v>
      </c>
      <c r="D187">
        <v>475000</v>
      </c>
      <c r="F187" s="13">
        <v>775</v>
      </c>
      <c r="G187" s="12">
        <v>395000</v>
      </c>
      <c r="I187" s="13">
        <v>238</v>
      </c>
      <c r="J187" s="12">
        <v>194500</v>
      </c>
    </row>
    <row r="188" spans="1:10" x14ac:dyDescent="0.2">
      <c r="A188">
        <v>187</v>
      </c>
      <c r="B188" s="1">
        <v>1217</v>
      </c>
      <c r="C188" s="2">
        <f t="shared" si="3"/>
        <v>0</v>
      </c>
      <c r="D188">
        <v>173000</v>
      </c>
      <c r="F188" s="13">
        <v>779</v>
      </c>
      <c r="G188" s="12">
        <v>144000</v>
      </c>
      <c r="I188" s="13">
        <v>239</v>
      </c>
      <c r="J188" s="12">
        <v>318000</v>
      </c>
    </row>
    <row r="189" spans="1:10" x14ac:dyDescent="0.2">
      <c r="A189">
        <v>188</v>
      </c>
      <c r="B189" s="1">
        <v>1656</v>
      </c>
      <c r="C189" s="2">
        <f t="shared" si="3"/>
        <v>0</v>
      </c>
      <c r="D189">
        <v>135000</v>
      </c>
      <c r="F189" s="13">
        <v>788</v>
      </c>
      <c r="G189" s="12">
        <v>233000</v>
      </c>
      <c r="I189" s="13">
        <v>240</v>
      </c>
      <c r="J189" s="12">
        <v>113000</v>
      </c>
    </row>
    <row r="190" spans="1:10" x14ac:dyDescent="0.2">
      <c r="A190">
        <v>189</v>
      </c>
      <c r="B190" s="1">
        <v>1224</v>
      </c>
      <c r="C190" s="2">
        <f t="shared" si="3"/>
        <v>0</v>
      </c>
      <c r="D190">
        <v>153337</v>
      </c>
      <c r="F190" s="13">
        <v>790</v>
      </c>
      <c r="G190" s="12">
        <v>187500</v>
      </c>
      <c r="I190" s="13">
        <v>241</v>
      </c>
      <c r="J190" s="12">
        <v>262500</v>
      </c>
    </row>
    <row r="191" spans="1:10" x14ac:dyDescent="0.2">
      <c r="A191">
        <v>190</v>
      </c>
      <c r="B191" s="1">
        <v>1593</v>
      </c>
      <c r="C191" s="2">
        <f t="shared" si="3"/>
        <v>0</v>
      </c>
      <c r="D191">
        <v>286000</v>
      </c>
      <c r="F191" s="13">
        <v>793</v>
      </c>
      <c r="G191" s="12">
        <v>269790</v>
      </c>
      <c r="I191" s="13">
        <v>242</v>
      </c>
      <c r="J191" s="12">
        <v>110500</v>
      </c>
    </row>
    <row r="192" spans="1:10" x14ac:dyDescent="0.2">
      <c r="A192">
        <v>191</v>
      </c>
      <c r="B192" s="1">
        <v>2727</v>
      </c>
      <c r="C192" s="2">
        <f t="shared" si="3"/>
        <v>1</v>
      </c>
      <c r="D192">
        <v>315000</v>
      </c>
      <c r="F192" s="13">
        <v>795</v>
      </c>
      <c r="G192" s="12">
        <v>194500</v>
      </c>
      <c r="I192" s="13">
        <v>243</v>
      </c>
      <c r="J192" s="12">
        <v>79000</v>
      </c>
    </row>
    <row r="193" spans="1:10" x14ac:dyDescent="0.2">
      <c r="A193">
        <v>192</v>
      </c>
      <c r="B193" s="1">
        <v>1479</v>
      </c>
      <c r="C193" s="2">
        <f t="shared" si="3"/>
        <v>0</v>
      </c>
      <c r="D193">
        <v>184000</v>
      </c>
      <c r="F193" s="13">
        <v>799</v>
      </c>
      <c r="G193" s="12">
        <v>485000</v>
      </c>
      <c r="I193" s="13">
        <v>244</v>
      </c>
      <c r="J193" s="12">
        <v>120000</v>
      </c>
    </row>
    <row r="194" spans="1:10" x14ac:dyDescent="0.2">
      <c r="A194">
        <v>193</v>
      </c>
      <c r="B194" s="1">
        <v>1431</v>
      </c>
      <c r="C194" s="2">
        <f t="shared" si="3"/>
        <v>0</v>
      </c>
      <c r="D194">
        <v>192000</v>
      </c>
      <c r="F194" s="13">
        <v>804</v>
      </c>
      <c r="G194" s="12">
        <v>582933</v>
      </c>
      <c r="I194" s="13">
        <v>248</v>
      </c>
      <c r="J194" s="12">
        <v>140000</v>
      </c>
    </row>
    <row r="195" spans="1:10" x14ac:dyDescent="0.2">
      <c r="A195">
        <v>194</v>
      </c>
      <c r="B195" s="1">
        <v>1709</v>
      </c>
      <c r="C195" s="2">
        <f t="shared" ref="C195:C258" si="4">IF(B195&gt;=1800, 1, 0)</f>
        <v>0</v>
      </c>
      <c r="D195">
        <v>130000</v>
      </c>
      <c r="F195" s="13">
        <v>810</v>
      </c>
      <c r="G195" s="12">
        <v>106000</v>
      </c>
      <c r="I195" s="13">
        <v>249</v>
      </c>
      <c r="J195" s="12">
        <v>180000</v>
      </c>
    </row>
    <row r="196" spans="1:10" x14ac:dyDescent="0.2">
      <c r="A196">
        <v>195</v>
      </c>
      <c r="B196" s="1">
        <v>864</v>
      </c>
      <c r="C196" s="2">
        <f t="shared" si="4"/>
        <v>0</v>
      </c>
      <c r="D196">
        <v>127000</v>
      </c>
      <c r="F196" s="13">
        <v>826</v>
      </c>
      <c r="G196" s="12">
        <v>385000</v>
      </c>
      <c r="I196" s="13">
        <v>251</v>
      </c>
      <c r="J196" s="12">
        <v>76500</v>
      </c>
    </row>
    <row r="197" spans="1:10" x14ac:dyDescent="0.2">
      <c r="A197">
        <v>196</v>
      </c>
      <c r="B197" s="1">
        <v>1456</v>
      </c>
      <c r="C197" s="2">
        <f t="shared" si="4"/>
        <v>0</v>
      </c>
      <c r="D197">
        <v>148500</v>
      </c>
      <c r="F197" s="13">
        <v>829</v>
      </c>
      <c r="G197" s="12">
        <v>185000</v>
      </c>
      <c r="I197" s="13">
        <v>252</v>
      </c>
      <c r="J197" s="12">
        <v>235000</v>
      </c>
    </row>
    <row r="198" spans="1:10" x14ac:dyDescent="0.2">
      <c r="A198">
        <v>197</v>
      </c>
      <c r="B198" s="1">
        <v>1726</v>
      </c>
      <c r="C198" s="2">
        <f t="shared" si="4"/>
        <v>0</v>
      </c>
      <c r="D198">
        <v>311872</v>
      </c>
      <c r="F198" s="13">
        <v>833</v>
      </c>
      <c r="G198" s="12">
        <v>237000</v>
      </c>
      <c r="I198" s="13">
        <v>253</v>
      </c>
      <c r="J198" s="12">
        <v>173000</v>
      </c>
    </row>
    <row r="199" spans="1:10" x14ac:dyDescent="0.2">
      <c r="A199">
        <v>198</v>
      </c>
      <c r="B199" s="1">
        <v>3112</v>
      </c>
      <c r="C199" s="2">
        <f t="shared" si="4"/>
        <v>1</v>
      </c>
      <c r="D199">
        <v>235000</v>
      </c>
      <c r="F199" s="13">
        <v>844</v>
      </c>
      <c r="G199" s="12">
        <v>141000</v>
      </c>
      <c r="I199" s="13">
        <v>254</v>
      </c>
      <c r="J199" s="12">
        <v>158000</v>
      </c>
    </row>
    <row r="200" spans="1:10" x14ac:dyDescent="0.2">
      <c r="A200">
        <v>199</v>
      </c>
      <c r="B200" s="1">
        <v>2229</v>
      </c>
      <c r="C200" s="2">
        <f t="shared" si="4"/>
        <v>1</v>
      </c>
      <c r="D200">
        <v>104000</v>
      </c>
      <c r="F200" s="13">
        <v>849</v>
      </c>
      <c r="G200" s="12">
        <v>240000</v>
      </c>
      <c r="I200" s="13">
        <v>255</v>
      </c>
      <c r="J200" s="12">
        <v>145000</v>
      </c>
    </row>
    <row r="201" spans="1:10" x14ac:dyDescent="0.2">
      <c r="A201">
        <v>200</v>
      </c>
      <c r="B201" s="1">
        <v>1713</v>
      </c>
      <c r="C201" s="2">
        <f t="shared" si="4"/>
        <v>0</v>
      </c>
      <c r="D201">
        <v>274900</v>
      </c>
      <c r="F201" s="13">
        <v>850</v>
      </c>
      <c r="G201" s="12">
        <v>187000</v>
      </c>
      <c r="I201" s="13">
        <v>257</v>
      </c>
      <c r="J201" s="12">
        <v>207500</v>
      </c>
    </row>
    <row r="202" spans="1:10" x14ac:dyDescent="0.2">
      <c r="A202">
        <v>201</v>
      </c>
      <c r="B202" s="1">
        <v>1121</v>
      </c>
      <c r="C202" s="2">
        <f t="shared" si="4"/>
        <v>0</v>
      </c>
      <c r="D202">
        <v>140000</v>
      </c>
      <c r="F202" s="13">
        <v>860</v>
      </c>
      <c r="G202" s="12">
        <v>250000</v>
      </c>
      <c r="I202" s="13">
        <v>258</v>
      </c>
      <c r="J202" s="12">
        <v>220000</v>
      </c>
    </row>
    <row r="203" spans="1:10" x14ac:dyDescent="0.2">
      <c r="A203">
        <v>202</v>
      </c>
      <c r="B203" s="1">
        <v>1279</v>
      </c>
      <c r="C203" s="2">
        <f t="shared" si="4"/>
        <v>0</v>
      </c>
      <c r="D203">
        <v>171500</v>
      </c>
      <c r="F203" s="13">
        <v>869</v>
      </c>
      <c r="G203" s="12">
        <v>169000</v>
      </c>
      <c r="I203" s="13">
        <v>259</v>
      </c>
      <c r="J203" s="12">
        <v>231500</v>
      </c>
    </row>
    <row r="204" spans="1:10" x14ac:dyDescent="0.2">
      <c r="A204">
        <v>203</v>
      </c>
      <c r="B204" s="1">
        <v>1310</v>
      </c>
      <c r="C204" s="2">
        <f t="shared" si="4"/>
        <v>0</v>
      </c>
      <c r="D204">
        <v>112000</v>
      </c>
      <c r="F204" s="13">
        <v>870</v>
      </c>
      <c r="G204" s="12">
        <v>236000</v>
      </c>
      <c r="I204" s="13">
        <v>260</v>
      </c>
      <c r="J204" s="12">
        <v>97000</v>
      </c>
    </row>
    <row r="205" spans="1:10" x14ac:dyDescent="0.2">
      <c r="A205">
        <v>204</v>
      </c>
      <c r="B205" s="1">
        <v>848</v>
      </c>
      <c r="C205" s="2">
        <f t="shared" si="4"/>
        <v>0</v>
      </c>
      <c r="D205">
        <v>149000</v>
      </c>
      <c r="F205" s="13">
        <v>876</v>
      </c>
      <c r="G205" s="12">
        <v>303477</v>
      </c>
      <c r="I205" s="13">
        <v>261</v>
      </c>
      <c r="J205" s="12">
        <v>176000</v>
      </c>
    </row>
    <row r="206" spans="1:10" x14ac:dyDescent="0.2">
      <c r="A206">
        <v>205</v>
      </c>
      <c r="B206" s="1">
        <v>1284</v>
      </c>
      <c r="C206" s="2">
        <f t="shared" si="4"/>
        <v>0</v>
      </c>
      <c r="D206">
        <v>110000</v>
      </c>
      <c r="F206" s="13">
        <v>878</v>
      </c>
      <c r="G206" s="12">
        <v>350000</v>
      </c>
      <c r="I206" s="13">
        <v>263</v>
      </c>
      <c r="J206" s="12">
        <v>151000</v>
      </c>
    </row>
    <row r="207" spans="1:10" x14ac:dyDescent="0.2">
      <c r="A207">
        <v>206</v>
      </c>
      <c r="B207" s="1">
        <v>1442</v>
      </c>
      <c r="C207" s="2">
        <f t="shared" si="4"/>
        <v>0</v>
      </c>
      <c r="D207">
        <v>180500</v>
      </c>
      <c r="F207" s="13">
        <v>884</v>
      </c>
      <c r="G207" s="12">
        <v>118500</v>
      </c>
      <c r="I207" s="13">
        <v>264</v>
      </c>
      <c r="J207" s="12">
        <v>130000</v>
      </c>
    </row>
    <row r="208" spans="1:10" x14ac:dyDescent="0.2">
      <c r="A208">
        <v>207</v>
      </c>
      <c r="B208" s="1">
        <v>1696</v>
      </c>
      <c r="C208" s="2">
        <f t="shared" si="4"/>
        <v>0</v>
      </c>
      <c r="D208">
        <v>143900</v>
      </c>
      <c r="F208" s="13">
        <v>889</v>
      </c>
      <c r="G208" s="12">
        <v>268000</v>
      </c>
      <c r="I208" s="13">
        <v>265</v>
      </c>
      <c r="J208" s="12">
        <v>73000</v>
      </c>
    </row>
    <row r="209" spans="1:10" x14ac:dyDescent="0.2">
      <c r="A209">
        <v>208</v>
      </c>
      <c r="B209" s="1">
        <v>1100</v>
      </c>
      <c r="C209" s="2">
        <f t="shared" si="4"/>
        <v>0</v>
      </c>
      <c r="D209">
        <v>141000</v>
      </c>
      <c r="F209" s="13">
        <v>898</v>
      </c>
      <c r="G209" s="12">
        <v>142953</v>
      </c>
      <c r="I209" s="13">
        <v>266</v>
      </c>
      <c r="J209" s="12">
        <v>175500</v>
      </c>
    </row>
    <row r="210" spans="1:10" x14ac:dyDescent="0.2">
      <c r="A210">
        <v>209</v>
      </c>
      <c r="B210" s="1">
        <v>2062</v>
      </c>
      <c r="C210" s="2">
        <f t="shared" si="4"/>
        <v>1</v>
      </c>
      <c r="D210">
        <v>277000</v>
      </c>
      <c r="F210" s="13">
        <v>899</v>
      </c>
      <c r="G210" s="12">
        <v>611657</v>
      </c>
      <c r="I210" s="13">
        <v>267</v>
      </c>
      <c r="J210" s="12">
        <v>185000</v>
      </c>
    </row>
    <row r="211" spans="1:10" x14ac:dyDescent="0.2">
      <c r="A211">
        <v>210</v>
      </c>
      <c r="B211" s="1">
        <v>1092</v>
      </c>
      <c r="C211" s="2">
        <f t="shared" si="4"/>
        <v>0</v>
      </c>
      <c r="D211">
        <v>145000</v>
      </c>
      <c r="F211" s="13">
        <v>908</v>
      </c>
      <c r="G211" s="12">
        <v>250000</v>
      </c>
      <c r="I211" s="13">
        <v>269</v>
      </c>
      <c r="J211" s="12">
        <v>120500</v>
      </c>
    </row>
    <row r="212" spans="1:10" x14ac:dyDescent="0.2">
      <c r="A212">
        <v>211</v>
      </c>
      <c r="B212" s="1">
        <v>864</v>
      </c>
      <c r="C212" s="2">
        <f t="shared" si="4"/>
        <v>0</v>
      </c>
      <c r="D212">
        <v>98000</v>
      </c>
      <c r="F212" s="13">
        <v>911</v>
      </c>
      <c r="G212" s="12">
        <v>154300</v>
      </c>
      <c r="I212" s="13">
        <v>270</v>
      </c>
      <c r="J212" s="12">
        <v>148000</v>
      </c>
    </row>
    <row r="213" spans="1:10" x14ac:dyDescent="0.2">
      <c r="A213">
        <v>212</v>
      </c>
      <c r="B213" s="1">
        <v>1212</v>
      </c>
      <c r="C213" s="2">
        <f t="shared" si="4"/>
        <v>0</v>
      </c>
      <c r="D213">
        <v>186000</v>
      </c>
      <c r="F213" s="13">
        <v>914</v>
      </c>
      <c r="G213" s="12">
        <v>145000</v>
      </c>
      <c r="I213" s="13">
        <v>272</v>
      </c>
      <c r="J213" s="12">
        <v>241500</v>
      </c>
    </row>
    <row r="214" spans="1:10" x14ac:dyDescent="0.2">
      <c r="A214">
        <v>213</v>
      </c>
      <c r="B214" s="1">
        <v>1852</v>
      </c>
      <c r="C214" s="2">
        <f t="shared" si="4"/>
        <v>1</v>
      </c>
      <c r="D214">
        <v>252678</v>
      </c>
      <c r="F214" s="13">
        <v>919</v>
      </c>
      <c r="G214" s="12">
        <v>238000</v>
      </c>
      <c r="I214" s="13">
        <v>274</v>
      </c>
      <c r="J214" s="12">
        <v>139000</v>
      </c>
    </row>
    <row r="215" spans="1:10" x14ac:dyDescent="0.2">
      <c r="A215">
        <v>214</v>
      </c>
      <c r="B215" s="1">
        <v>990</v>
      </c>
      <c r="C215" s="2">
        <f t="shared" si="4"/>
        <v>0</v>
      </c>
      <c r="D215">
        <v>156000</v>
      </c>
      <c r="F215" s="13">
        <v>922</v>
      </c>
      <c r="G215" s="12">
        <v>145900</v>
      </c>
      <c r="I215" s="13">
        <v>275</v>
      </c>
      <c r="J215" s="12">
        <v>124500</v>
      </c>
    </row>
    <row r="216" spans="1:10" x14ac:dyDescent="0.2">
      <c r="A216">
        <v>215</v>
      </c>
      <c r="B216" s="1">
        <v>1392</v>
      </c>
      <c r="C216" s="2">
        <f t="shared" si="4"/>
        <v>0</v>
      </c>
      <c r="D216">
        <v>161750</v>
      </c>
      <c r="F216" s="13">
        <v>927</v>
      </c>
      <c r="G216" s="12">
        <v>285000</v>
      </c>
      <c r="I216" s="13">
        <v>276</v>
      </c>
      <c r="J216" s="12">
        <v>205000</v>
      </c>
    </row>
    <row r="217" spans="1:10" x14ac:dyDescent="0.2">
      <c r="A217">
        <v>216</v>
      </c>
      <c r="B217" s="1">
        <v>1236</v>
      </c>
      <c r="C217" s="2">
        <f t="shared" si="4"/>
        <v>0</v>
      </c>
      <c r="D217">
        <v>134450</v>
      </c>
      <c r="F217" s="13">
        <v>928</v>
      </c>
      <c r="G217" s="12">
        <v>176000</v>
      </c>
      <c r="I217" s="13">
        <v>277</v>
      </c>
      <c r="J217" s="12">
        <v>201000</v>
      </c>
    </row>
    <row r="218" spans="1:10" x14ac:dyDescent="0.2">
      <c r="A218">
        <v>217</v>
      </c>
      <c r="B218" s="1">
        <v>1436</v>
      </c>
      <c r="C218" s="2">
        <f t="shared" si="4"/>
        <v>0</v>
      </c>
      <c r="D218">
        <v>210000</v>
      </c>
      <c r="F218" s="13">
        <v>930</v>
      </c>
      <c r="G218" s="12">
        <v>222000</v>
      </c>
      <c r="I218" s="13">
        <v>278</v>
      </c>
      <c r="J218" s="12">
        <v>141000</v>
      </c>
    </row>
    <row r="219" spans="1:10" x14ac:dyDescent="0.2">
      <c r="A219">
        <v>218</v>
      </c>
      <c r="B219" s="1">
        <v>1328</v>
      </c>
      <c r="C219" s="2">
        <f t="shared" si="4"/>
        <v>0</v>
      </c>
      <c r="D219">
        <v>107000</v>
      </c>
      <c r="F219" s="13">
        <v>933</v>
      </c>
      <c r="G219" s="12">
        <v>320000</v>
      </c>
      <c r="I219" s="13">
        <v>282</v>
      </c>
      <c r="J219" s="12">
        <v>185000</v>
      </c>
    </row>
    <row r="220" spans="1:10" x14ac:dyDescent="0.2">
      <c r="A220">
        <v>219</v>
      </c>
      <c r="B220" s="1">
        <v>1954</v>
      </c>
      <c r="C220" s="2">
        <f t="shared" si="4"/>
        <v>1</v>
      </c>
      <c r="D220">
        <v>311500</v>
      </c>
      <c r="F220" s="13">
        <v>935</v>
      </c>
      <c r="G220" s="12">
        <v>242000</v>
      </c>
      <c r="I220" s="13">
        <v>283</v>
      </c>
      <c r="J220" s="12">
        <v>207500</v>
      </c>
    </row>
    <row r="221" spans="1:10" x14ac:dyDescent="0.2">
      <c r="A221">
        <v>220</v>
      </c>
      <c r="B221" s="1">
        <v>1248</v>
      </c>
      <c r="C221" s="2">
        <f t="shared" si="4"/>
        <v>0</v>
      </c>
      <c r="D221">
        <v>167240</v>
      </c>
      <c r="F221" s="13">
        <v>938</v>
      </c>
      <c r="G221" s="12">
        <v>253000</v>
      </c>
      <c r="I221" s="13">
        <v>284</v>
      </c>
      <c r="J221" s="12">
        <v>244600</v>
      </c>
    </row>
    <row r="222" spans="1:10" x14ac:dyDescent="0.2">
      <c r="A222">
        <v>221</v>
      </c>
      <c r="B222" s="1">
        <v>1498</v>
      </c>
      <c r="C222" s="2">
        <f t="shared" si="4"/>
        <v>0</v>
      </c>
      <c r="D222">
        <v>204900</v>
      </c>
      <c r="F222" s="13">
        <v>939</v>
      </c>
      <c r="G222" s="12">
        <v>239799</v>
      </c>
      <c r="I222" s="13">
        <v>285</v>
      </c>
      <c r="J222" s="12">
        <v>179200</v>
      </c>
    </row>
    <row r="223" spans="1:10" x14ac:dyDescent="0.2">
      <c r="A223">
        <v>222</v>
      </c>
      <c r="B223" s="1">
        <v>2267</v>
      </c>
      <c r="C223" s="2">
        <f t="shared" si="4"/>
        <v>1</v>
      </c>
      <c r="D223">
        <v>200000</v>
      </c>
      <c r="F223" s="13">
        <v>940</v>
      </c>
      <c r="G223" s="12">
        <v>244400</v>
      </c>
      <c r="I223" s="13">
        <v>286</v>
      </c>
      <c r="J223" s="12">
        <v>164700</v>
      </c>
    </row>
    <row r="224" spans="1:10" x14ac:dyDescent="0.2">
      <c r="A224">
        <v>223</v>
      </c>
      <c r="B224" s="1">
        <v>1552</v>
      </c>
      <c r="C224" s="2">
        <f t="shared" si="4"/>
        <v>0</v>
      </c>
      <c r="D224">
        <v>179900</v>
      </c>
      <c r="F224" s="13">
        <v>942</v>
      </c>
      <c r="G224" s="12">
        <v>214000</v>
      </c>
      <c r="I224" s="13">
        <v>287</v>
      </c>
      <c r="J224" s="12">
        <v>159000</v>
      </c>
    </row>
    <row r="225" spans="1:10" x14ac:dyDescent="0.2">
      <c r="A225">
        <v>224</v>
      </c>
      <c r="B225" s="1">
        <v>864</v>
      </c>
      <c r="C225" s="2">
        <f t="shared" si="4"/>
        <v>0</v>
      </c>
      <c r="D225">
        <v>97000</v>
      </c>
      <c r="F225" s="13">
        <v>946</v>
      </c>
      <c r="G225" s="12">
        <v>124900</v>
      </c>
      <c r="I225" s="13">
        <v>288</v>
      </c>
      <c r="J225" s="12">
        <v>88000</v>
      </c>
    </row>
    <row r="226" spans="1:10" x14ac:dyDescent="0.2">
      <c r="A226">
        <v>225</v>
      </c>
      <c r="B226" s="1">
        <v>2392</v>
      </c>
      <c r="C226" s="2">
        <f t="shared" si="4"/>
        <v>1</v>
      </c>
      <c r="D226">
        <v>386250</v>
      </c>
      <c r="F226" s="13">
        <v>954</v>
      </c>
      <c r="G226" s="12">
        <v>172000</v>
      </c>
      <c r="I226" s="13">
        <v>289</v>
      </c>
      <c r="J226" s="12">
        <v>122000</v>
      </c>
    </row>
    <row r="227" spans="1:10" x14ac:dyDescent="0.2">
      <c r="A227">
        <v>226</v>
      </c>
      <c r="B227" s="1">
        <v>1302</v>
      </c>
      <c r="C227" s="2">
        <f t="shared" si="4"/>
        <v>0</v>
      </c>
      <c r="D227">
        <v>112000</v>
      </c>
      <c r="F227" s="13">
        <v>956</v>
      </c>
      <c r="G227" s="12">
        <v>145000</v>
      </c>
      <c r="I227" s="13">
        <v>290</v>
      </c>
      <c r="J227" s="12">
        <v>153575</v>
      </c>
    </row>
    <row r="228" spans="1:10" x14ac:dyDescent="0.2">
      <c r="A228">
        <v>227</v>
      </c>
      <c r="B228" s="1">
        <v>2520</v>
      </c>
      <c r="C228" s="2">
        <f t="shared" si="4"/>
        <v>1</v>
      </c>
      <c r="D228">
        <v>290000</v>
      </c>
      <c r="F228" s="13">
        <v>962</v>
      </c>
      <c r="G228" s="12">
        <v>272000</v>
      </c>
      <c r="I228" s="13">
        <v>292</v>
      </c>
      <c r="J228" s="12">
        <v>135900</v>
      </c>
    </row>
    <row r="229" spans="1:10" x14ac:dyDescent="0.2">
      <c r="A229">
        <v>228</v>
      </c>
      <c r="B229" s="1">
        <v>987</v>
      </c>
      <c r="C229" s="2">
        <f t="shared" si="4"/>
        <v>0</v>
      </c>
      <c r="D229">
        <v>106000</v>
      </c>
      <c r="F229" s="13">
        <v>964</v>
      </c>
      <c r="G229" s="12">
        <v>239000</v>
      </c>
      <c r="I229" s="13">
        <v>293</v>
      </c>
      <c r="J229" s="12">
        <v>131000</v>
      </c>
    </row>
    <row r="230" spans="1:10" x14ac:dyDescent="0.2">
      <c r="A230">
        <v>229</v>
      </c>
      <c r="B230" s="1">
        <v>912</v>
      </c>
      <c r="C230" s="2">
        <f t="shared" si="4"/>
        <v>0</v>
      </c>
      <c r="D230">
        <v>125000</v>
      </c>
      <c r="F230" s="13">
        <v>965</v>
      </c>
      <c r="G230" s="12">
        <v>214900</v>
      </c>
      <c r="I230" s="13">
        <v>295</v>
      </c>
      <c r="J230" s="12">
        <v>167000</v>
      </c>
    </row>
    <row r="231" spans="1:10" x14ac:dyDescent="0.2">
      <c r="A231">
        <v>230</v>
      </c>
      <c r="B231" s="1">
        <v>1555</v>
      </c>
      <c r="C231" s="2">
        <f t="shared" si="4"/>
        <v>0</v>
      </c>
      <c r="D231">
        <v>192500</v>
      </c>
      <c r="F231" s="13">
        <v>975</v>
      </c>
      <c r="G231" s="12">
        <v>167500</v>
      </c>
      <c r="I231" s="13">
        <v>296</v>
      </c>
      <c r="J231" s="12">
        <v>142500</v>
      </c>
    </row>
    <row r="232" spans="1:10" x14ac:dyDescent="0.2">
      <c r="A232">
        <v>231</v>
      </c>
      <c r="B232" s="1">
        <v>1194</v>
      </c>
      <c r="C232" s="2">
        <f t="shared" si="4"/>
        <v>0</v>
      </c>
      <c r="D232">
        <v>148000</v>
      </c>
      <c r="F232" s="13">
        <v>982</v>
      </c>
      <c r="G232" s="12">
        <v>336000</v>
      </c>
      <c r="I232" s="13">
        <v>297</v>
      </c>
      <c r="J232" s="12">
        <v>152000</v>
      </c>
    </row>
    <row r="233" spans="1:10" x14ac:dyDescent="0.2">
      <c r="A233">
        <v>232</v>
      </c>
      <c r="B233" s="1">
        <v>2794</v>
      </c>
      <c r="C233" s="2">
        <f t="shared" si="4"/>
        <v>1</v>
      </c>
      <c r="D233">
        <v>403000</v>
      </c>
      <c r="F233" s="13">
        <v>984</v>
      </c>
      <c r="G233" s="12">
        <v>255900</v>
      </c>
      <c r="I233" s="13">
        <v>299</v>
      </c>
      <c r="J233" s="12">
        <v>175000</v>
      </c>
    </row>
    <row r="234" spans="1:10" x14ac:dyDescent="0.2">
      <c r="A234">
        <v>233</v>
      </c>
      <c r="B234" s="1">
        <v>987</v>
      </c>
      <c r="C234" s="2">
        <f t="shared" si="4"/>
        <v>0</v>
      </c>
      <c r="D234">
        <v>94500</v>
      </c>
      <c r="F234" s="13">
        <v>988</v>
      </c>
      <c r="G234" s="12">
        <v>395192</v>
      </c>
      <c r="I234" s="13">
        <v>300</v>
      </c>
      <c r="J234" s="12">
        <v>158500</v>
      </c>
    </row>
    <row r="235" spans="1:10" x14ac:dyDescent="0.2">
      <c r="A235">
        <v>234</v>
      </c>
      <c r="B235" s="1">
        <v>894</v>
      </c>
      <c r="C235" s="2">
        <f t="shared" si="4"/>
        <v>0</v>
      </c>
      <c r="D235">
        <v>128200</v>
      </c>
      <c r="F235" s="13">
        <v>989</v>
      </c>
      <c r="G235" s="12">
        <v>195000</v>
      </c>
      <c r="I235" s="13">
        <v>301</v>
      </c>
      <c r="J235" s="12">
        <v>157000</v>
      </c>
    </row>
    <row r="236" spans="1:10" x14ac:dyDescent="0.2">
      <c r="A236">
        <v>235</v>
      </c>
      <c r="B236" s="1">
        <v>1960</v>
      </c>
      <c r="C236" s="2">
        <f t="shared" si="4"/>
        <v>1</v>
      </c>
      <c r="D236">
        <v>216500</v>
      </c>
      <c r="F236" s="13">
        <v>991</v>
      </c>
      <c r="G236" s="12">
        <v>348000</v>
      </c>
      <c r="I236" s="13">
        <v>303</v>
      </c>
      <c r="J236" s="12">
        <v>205000</v>
      </c>
    </row>
    <row r="237" spans="1:10" x14ac:dyDescent="0.2">
      <c r="A237">
        <v>236</v>
      </c>
      <c r="B237" s="1">
        <v>987</v>
      </c>
      <c r="C237" s="2">
        <f t="shared" si="4"/>
        <v>0</v>
      </c>
      <c r="D237">
        <v>89500</v>
      </c>
      <c r="F237" s="13">
        <v>993</v>
      </c>
      <c r="G237" s="12">
        <v>187000</v>
      </c>
      <c r="I237" s="13">
        <v>304</v>
      </c>
      <c r="J237" s="12">
        <v>149900</v>
      </c>
    </row>
    <row r="238" spans="1:10" x14ac:dyDescent="0.2">
      <c r="A238">
        <v>237</v>
      </c>
      <c r="B238" s="1">
        <v>1414</v>
      </c>
      <c r="C238" s="2">
        <f t="shared" si="4"/>
        <v>0</v>
      </c>
      <c r="D238">
        <v>185500</v>
      </c>
      <c r="F238" s="13">
        <v>1025</v>
      </c>
      <c r="G238" s="12">
        <v>287000</v>
      </c>
      <c r="I238" s="13">
        <v>308</v>
      </c>
      <c r="J238" s="12">
        <v>89500</v>
      </c>
    </row>
    <row r="239" spans="1:10" x14ac:dyDescent="0.2">
      <c r="A239">
        <v>238</v>
      </c>
      <c r="B239" s="1">
        <v>1744</v>
      </c>
      <c r="C239" s="2">
        <f t="shared" si="4"/>
        <v>0</v>
      </c>
      <c r="D239">
        <v>194500</v>
      </c>
      <c r="F239" s="13">
        <v>1031</v>
      </c>
      <c r="G239" s="12">
        <v>160000</v>
      </c>
      <c r="I239" s="13">
        <v>309</v>
      </c>
      <c r="J239" s="12">
        <v>82500</v>
      </c>
    </row>
    <row r="240" spans="1:10" x14ac:dyDescent="0.2">
      <c r="A240">
        <v>239</v>
      </c>
      <c r="B240" s="1">
        <v>1694</v>
      </c>
      <c r="C240" s="2">
        <f t="shared" si="4"/>
        <v>0</v>
      </c>
      <c r="D240">
        <v>318000</v>
      </c>
      <c r="F240" s="13">
        <v>1032</v>
      </c>
      <c r="G240" s="12">
        <v>197000</v>
      </c>
      <c r="I240" s="13">
        <v>311</v>
      </c>
      <c r="J240" s="12">
        <v>165600</v>
      </c>
    </row>
    <row r="241" spans="1:10" x14ac:dyDescent="0.2">
      <c r="A241">
        <v>240</v>
      </c>
      <c r="B241" s="1">
        <v>1487</v>
      </c>
      <c r="C241" s="2">
        <f t="shared" si="4"/>
        <v>0</v>
      </c>
      <c r="D241">
        <v>113000</v>
      </c>
      <c r="F241" s="13">
        <v>1033</v>
      </c>
      <c r="G241" s="12">
        <v>310000</v>
      </c>
      <c r="I241" s="13">
        <v>312</v>
      </c>
      <c r="J241" s="12">
        <v>132000</v>
      </c>
    </row>
    <row r="242" spans="1:10" x14ac:dyDescent="0.2">
      <c r="A242">
        <v>241</v>
      </c>
      <c r="B242" s="1">
        <v>1566</v>
      </c>
      <c r="C242" s="2">
        <f t="shared" si="4"/>
        <v>0</v>
      </c>
      <c r="D242">
        <v>262500</v>
      </c>
      <c r="F242" s="13">
        <v>1038</v>
      </c>
      <c r="G242" s="12">
        <v>287000</v>
      </c>
      <c r="I242" s="13">
        <v>313</v>
      </c>
      <c r="J242" s="12">
        <v>119900</v>
      </c>
    </row>
    <row r="243" spans="1:10" x14ac:dyDescent="0.2">
      <c r="A243">
        <v>242</v>
      </c>
      <c r="B243" s="1">
        <v>866</v>
      </c>
      <c r="C243" s="2">
        <f t="shared" si="4"/>
        <v>0</v>
      </c>
      <c r="D243">
        <v>110500</v>
      </c>
      <c r="F243" s="13">
        <v>1041</v>
      </c>
      <c r="G243" s="12">
        <v>155000</v>
      </c>
      <c r="I243" s="13">
        <v>315</v>
      </c>
      <c r="J243" s="12">
        <v>178000</v>
      </c>
    </row>
    <row r="244" spans="1:10" x14ac:dyDescent="0.2">
      <c r="A244">
        <v>243</v>
      </c>
      <c r="B244" s="1">
        <v>1440</v>
      </c>
      <c r="C244" s="2">
        <f t="shared" si="4"/>
        <v>0</v>
      </c>
      <c r="D244">
        <v>79000</v>
      </c>
      <c r="F244" s="13">
        <v>1044</v>
      </c>
      <c r="G244" s="12">
        <v>262280</v>
      </c>
      <c r="I244" s="13">
        <v>316</v>
      </c>
      <c r="J244" s="12">
        <v>188500</v>
      </c>
    </row>
    <row r="245" spans="1:10" x14ac:dyDescent="0.2">
      <c r="A245">
        <v>244</v>
      </c>
      <c r="B245" s="1">
        <v>1217</v>
      </c>
      <c r="C245" s="2">
        <f t="shared" si="4"/>
        <v>0</v>
      </c>
      <c r="D245">
        <v>120000</v>
      </c>
      <c r="F245" s="13">
        <v>1045</v>
      </c>
      <c r="G245" s="12">
        <v>278000</v>
      </c>
      <c r="I245" s="13">
        <v>320</v>
      </c>
      <c r="J245" s="12">
        <v>187500</v>
      </c>
    </row>
    <row r="246" spans="1:10" x14ac:dyDescent="0.2">
      <c r="A246">
        <v>245</v>
      </c>
      <c r="B246" s="1">
        <v>2110</v>
      </c>
      <c r="C246" s="2">
        <f t="shared" si="4"/>
        <v>1</v>
      </c>
      <c r="D246">
        <v>205000</v>
      </c>
      <c r="F246" s="13">
        <v>1047</v>
      </c>
      <c r="G246" s="12">
        <v>556581</v>
      </c>
      <c r="I246" s="13">
        <v>324</v>
      </c>
      <c r="J246" s="12">
        <v>126175</v>
      </c>
    </row>
    <row r="247" spans="1:10" x14ac:dyDescent="0.2">
      <c r="A247">
        <v>246</v>
      </c>
      <c r="B247" s="1">
        <v>1872</v>
      </c>
      <c r="C247" s="2">
        <f t="shared" si="4"/>
        <v>1</v>
      </c>
      <c r="D247">
        <v>241500</v>
      </c>
      <c r="F247" s="13">
        <v>1053</v>
      </c>
      <c r="G247" s="12">
        <v>165000</v>
      </c>
      <c r="I247" s="13">
        <v>326</v>
      </c>
      <c r="J247" s="12">
        <v>87000</v>
      </c>
    </row>
    <row r="248" spans="1:10" x14ac:dyDescent="0.2">
      <c r="A248">
        <v>247</v>
      </c>
      <c r="B248" s="1">
        <v>1928</v>
      </c>
      <c r="C248" s="2">
        <f t="shared" si="4"/>
        <v>1</v>
      </c>
      <c r="D248">
        <v>137000</v>
      </c>
      <c r="F248" s="13">
        <v>1055</v>
      </c>
      <c r="G248" s="12">
        <v>255000</v>
      </c>
      <c r="I248" s="13">
        <v>327</v>
      </c>
      <c r="J248" s="12">
        <v>324000</v>
      </c>
    </row>
    <row r="249" spans="1:10" x14ac:dyDescent="0.2">
      <c r="A249">
        <v>248</v>
      </c>
      <c r="B249" s="1">
        <v>1375</v>
      </c>
      <c r="C249" s="2">
        <f t="shared" si="4"/>
        <v>0</v>
      </c>
      <c r="D249">
        <v>140000</v>
      </c>
      <c r="F249" s="13">
        <v>1058</v>
      </c>
      <c r="G249" s="12">
        <v>248000</v>
      </c>
      <c r="I249" s="13">
        <v>328</v>
      </c>
      <c r="J249" s="12">
        <v>145250</v>
      </c>
    </row>
    <row r="250" spans="1:10" x14ac:dyDescent="0.2">
      <c r="A250">
        <v>249</v>
      </c>
      <c r="B250" s="1">
        <v>1668</v>
      </c>
      <c r="C250" s="2">
        <f t="shared" si="4"/>
        <v>0</v>
      </c>
      <c r="D250">
        <v>180000</v>
      </c>
      <c r="F250" s="13">
        <v>1059</v>
      </c>
      <c r="G250" s="12">
        <v>335000</v>
      </c>
      <c r="I250" s="13">
        <v>330</v>
      </c>
      <c r="J250" s="12">
        <v>78000</v>
      </c>
    </row>
    <row r="251" spans="1:10" x14ac:dyDescent="0.2">
      <c r="A251">
        <v>250</v>
      </c>
      <c r="B251" s="1">
        <v>2144</v>
      </c>
      <c r="C251" s="2">
        <f t="shared" si="4"/>
        <v>1</v>
      </c>
      <c r="D251">
        <v>277000</v>
      </c>
      <c r="F251" s="13">
        <v>1060</v>
      </c>
      <c r="G251" s="12">
        <v>220000</v>
      </c>
      <c r="I251" s="13">
        <v>331</v>
      </c>
      <c r="J251" s="12">
        <v>119000</v>
      </c>
    </row>
    <row r="252" spans="1:10" x14ac:dyDescent="0.2">
      <c r="A252">
        <v>251</v>
      </c>
      <c r="B252" s="1">
        <v>1306</v>
      </c>
      <c r="C252" s="2">
        <f t="shared" si="4"/>
        <v>0</v>
      </c>
      <c r="D252">
        <v>76500</v>
      </c>
      <c r="F252" s="13">
        <v>1063</v>
      </c>
      <c r="G252" s="12">
        <v>90000</v>
      </c>
      <c r="I252" s="13">
        <v>332</v>
      </c>
      <c r="J252" s="12">
        <v>139000</v>
      </c>
    </row>
    <row r="253" spans="1:10" x14ac:dyDescent="0.2">
      <c r="A253">
        <v>252</v>
      </c>
      <c r="B253" s="1">
        <v>1625</v>
      </c>
      <c r="C253" s="2">
        <f t="shared" si="4"/>
        <v>0</v>
      </c>
      <c r="D253">
        <v>235000</v>
      </c>
      <c r="F253" s="13">
        <v>1066</v>
      </c>
      <c r="G253" s="12">
        <v>328000</v>
      </c>
      <c r="I253" s="13">
        <v>333</v>
      </c>
      <c r="J253" s="12">
        <v>284000</v>
      </c>
    </row>
    <row r="254" spans="1:10" x14ac:dyDescent="0.2">
      <c r="A254">
        <v>253</v>
      </c>
      <c r="B254" s="1">
        <v>1640</v>
      </c>
      <c r="C254" s="2">
        <f t="shared" si="4"/>
        <v>0</v>
      </c>
      <c r="D254">
        <v>173000</v>
      </c>
      <c r="F254" s="13">
        <v>1069</v>
      </c>
      <c r="G254" s="12">
        <v>151400</v>
      </c>
      <c r="I254" s="13">
        <v>334</v>
      </c>
      <c r="J254" s="12">
        <v>207000</v>
      </c>
    </row>
    <row r="255" spans="1:10" x14ac:dyDescent="0.2">
      <c r="A255">
        <v>254</v>
      </c>
      <c r="B255" s="1">
        <v>1302</v>
      </c>
      <c r="C255" s="2">
        <f t="shared" si="4"/>
        <v>0</v>
      </c>
      <c r="D255">
        <v>158000</v>
      </c>
      <c r="F255" s="13">
        <v>1088</v>
      </c>
      <c r="G255" s="12">
        <v>252000</v>
      </c>
      <c r="I255" s="13">
        <v>335</v>
      </c>
      <c r="J255" s="12">
        <v>192000</v>
      </c>
    </row>
    <row r="256" spans="1:10" x14ac:dyDescent="0.2">
      <c r="A256">
        <v>255</v>
      </c>
      <c r="B256" s="1">
        <v>1314</v>
      </c>
      <c r="C256" s="2">
        <f t="shared" si="4"/>
        <v>0</v>
      </c>
      <c r="D256">
        <v>145000</v>
      </c>
      <c r="F256" s="13">
        <v>1106</v>
      </c>
      <c r="G256" s="12">
        <v>325000</v>
      </c>
      <c r="I256" s="13">
        <v>336</v>
      </c>
      <c r="J256" s="12">
        <v>228950</v>
      </c>
    </row>
    <row r="257" spans="1:10" x14ac:dyDescent="0.2">
      <c r="A257">
        <v>256</v>
      </c>
      <c r="B257" s="1">
        <v>2291</v>
      </c>
      <c r="C257" s="2">
        <f t="shared" si="4"/>
        <v>1</v>
      </c>
      <c r="D257">
        <v>230000</v>
      </c>
      <c r="F257" s="13">
        <v>1108</v>
      </c>
      <c r="G257" s="12">
        <v>274725</v>
      </c>
      <c r="I257" s="13">
        <v>338</v>
      </c>
      <c r="J257" s="12">
        <v>214000</v>
      </c>
    </row>
    <row r="258" spans="1:10" x14ac:dyDescent="0.2">
      <c r="A258">
        <v>257</v>
      </c>
      <c r="B258" s="1">
        <v>1728</v>
      </c>
      <c r="C258" s="2">
        <f t="shared" si="4"/>
        <v>0</v>
      </c>
      <c r="D258">
        <v>207500</v>
      </c>
      <c r="F258" s="13">
        <v>1110</v>
      </c>
      <c r="G258" s="12">
        <v>280000</v>
      </c>
      <c r="I258" s="13">
        <v>339</v>
      </c>
      <c r="J258" s="12">
        <v>202500</v>
      </c>
    </row>
    <row r="259" spans="1:10" x14ac:dyDescent="0.2">
      <c r="A259">
        <v>258</v>
      </c>
      <c r="B259" s="1">
        <v>1604</v>
      </c>
      <c r="C259" s="2">
        <f t="shared" ref="C259:C322" si="5">IF(B259&gt;=1800, 1, 0)</f>
        <v>0</v>
      </c>
      <c r="D259">
        <v>220000</v>
      </c>
      <c r="F259" s="13">
        <v>1112</v>
      </c>
      <c r="G259" s="12">
        <v>205000</v>
      </c>
      <c r="I259" s="13">
        <v>340</v>
      </c>
      <c r="J259" s="12">
        <v>155000</v>
      </c>
    </row>
    <row r="260" spans="1:10" x14ac:dyDescent="0.2">
      <c r="A260">
        <v>259</v>
      </c>
      <c r="B260" s="1">
        <v>1792</v>
      </c>
      <c r="C260" s="2">
        <f t="shared" si="5"/>
        <v>0</v>
      </c>
      <c r="D260">
        <v>231500</v>
      </c>
      <c r="F260" s="13">
        <v>1129</v>
      </c>
      <c r="G260" s="12">
        <v>215000</v>
      </c>
      <c r="I260" s="13">
        <v>342</v>
      </c>
      <c r="J260" s="12">
        <v>82000</v>
      </c>
    </row>
    <row r="261" spans="1:10" x14ac:dyDescent="0.2">
      <c r="A261">
        <v>260</v>
      </c>
      <c r="B261" s="1">
        <v>882</v>
      </c>
      <c r="C261" s="2">
        <f t="shared" si="5"/>
        <v>0</v>
      </c>
      <c r="D261">
        <v>97000</v>
      </c>
      <c r="F261" s="13">
        <v>1131</v>
      </c>
      <c r="G261" s="12">
        <v>135000</v>
      </c>
      <c r="I261" s="13">
        <v>343</v>
      </c>
      <c r="J261" s="12">
        <v>87500</v>
      </c>
    </row>
    <row r="262" spans="1:10" x14ac:dyDescent="0.2">
      <c r="A262">
        <v>261</v>
      </c>
      <c r="B262" s="1">
        <v>1382</v>
      </c>
      <c r="C262" s="2">
        <f t="shared" si="5"/>
        <v>0</v>
      </c>
      <c r="D262">
        <v>176000</v>
      </c>
      <c r="F262" s="13">
        <v>1133</v>
      </c>
      <c r="G262" s="12">
        <v>117500</v>
      </c>
      <c r="I262" s="13">
        <v>344</v>
      </c>
      <c r="J262" s="12">
        <v>266000</v>
      </c>
    </row>
    <row r="263" spans="1:10" x14ac:dyDescent="0.2">
      <c r="A263">
        <v>262</v>
      </c>
      <c r="B263" s="1">
        <v>2574</v>
      </c>
      <c r="C263" s="2">
        <f t="shared" si="5"/>
        <v>1</v>
      </c>
      <c r="D263">
        <v>276000</v>
      </c>
      <c r="F263" s="13">
        <v>1134</v>
      </c>
      <c r="G263" s="12">
        <v>239500</v>
      </c>
      <c r="I263" s="13">
        <v>345</v>
      </c>
      <c r="J263" s="12">
        <v>85000</v>
      </c>
    </row>
    <row r="264" spans="1:10" x14ac:dyDescent="0.2">
      <c r="A264">
        <v>263</v>
      </c>
      <c r="B264" s="1">
        <v>1212</v>
      </c>
      <c r="C264" s="2">
        <f t="shared" si="5"/>
        <v>0</v>
      </c>
      <c r="D264">
        <v>151000</v>
      </c>
      <c r="F264" s="13">
        <v>1142</v>
      </c>
      <c r="G264" s="12">
        <v>197500</v>
      </c>
      <c r="I264" s="13">
        <v>346</v>
      </c>
      <c r="J264" s="12">
        <v>140200</v>
      </c>
    </row>
    <row r="265" spans="1:10" x14ac:dyDescent="0.2">
      <c r="A265">
        <v>264</v>
      </c>
      <c r="B265" s="1">
        <v>1316</v>
      </c>
      <c r="C265" s="2">
        <f t="shared" si="5"/>
        <v>0</v>
      </c>
      <c r="D265">
        <v>130000</v>
      </c>
      <c r="F265" s="13">
        <v>1143</v>
      </c>
      <c r="G265" s="12">
        <v>424870</v>
      </c>
      <c r="I265" s="13">
        <v>347</v>
      </c>
      <c r="J265" s="12">
        <v>151500</v>
      </c>
    </row>
    <row r="266" spans="1:10" x14ac:dyDescent="0.2">
      <c r="A266">
        <v>265</v>
      </c>
      <c r="B266" s="1">
        <v>764</v>
      </c>
      <c r="C266" s="2">
        <f t="shared" si="5"/>
        <v>0</v>
      </c>
      <c r="D266">
        <v>73000</v>
      </c>
      <c r="F266" s="13">
        <v>1153</v>
      </c>
      <c r="G266" s="12">
        <v>230000</v>
      </c>
      <c r="I266" s="13">
        <v>348</v>
      </c>
      <c r="J266" s="12">
        <v>157500</v>
      </c>
    </row>
    <row r="267" spans="1:10" x14ac:dyDescent="0.2">
      <c r="A267">
        <v>266</v>
      </c>
      <c r="B267" s="1">
        <v>1422</v>
      </c>
      <c r="C267" s="2">
        <f t="shared" si="5"/>
        <v>0</v>
      </c>
      <c r="D267">
        <v>175500</v>
      </c>
      <c r="F267" s="13">
        <v>1155</v>
      </c>
      <c r="G267" s="12">
        <v>201800</v>
      </c>
      <c r="I267" s="13">
        <v>349</v>
      </c>
      <c r="J267" s="12">
        <v>154000</v>
      </c>
    </row>
    <row r="268" spans="1:10" x14ac:dyDescent="0.2">
      <c r="A268">
        <v>267</v>
      </c>
      <c r="B268" s="1">
        <v>1511</v>
      </c>
      <c r="C268" s="2">
        <f t="shared" si="5"/>
        <v>0</v>
      </c>
      <c r="D268">
        <v>185000</v>
      </c>
      <c r="F268" s="13">
        <v>1160</v>
      </c>
      <c r="G268" s="12">
        <v>185000</v>
      </c>
      <c r="I268" s="13">
        <v>352</v>
      </c>
      <c r="J268" s="12">
        <v>190000</v>
      </c>
    </row>
    <row r="269" spans="1:10" x14ac:dyDescent="0.2">
      <c r="A269">
        <v>268</v>
      </c>
      <c r="B269" s="1">
        <v>2192</v>
      </c>
      <c r="C269" s="2">
        <f t="shared" si="5"/>
        <v>1</v>
      </c>
      <c r="D269">
        <v>179500</v>
      </c>
      <c r="F269" s="13">
        <v>1169</v>
      </c>
      <c r="G269" s="12">
        <v>235000</v>
      </c>
      <c r="I269" s="13">
        <v>353</v>
      </c>
      <c r="J269" s="12">
        <v>95000</v>
      </c>
    </row>
    <row r="270" spans="1:10" x14ac:dyDescent="0.2">
      <c r="A270">
        <v>269</v>
      </c>
      <c r="B270" s="1">
        <v>778</v>
      </c>
      <c r="C270" s="2">
        <f t="shared" si="5"/>
        <v>0</v>
      </c>
      <c r="D270">
        <v>120500</v>
      </c>
      <c r="F270" s="13">
        <v>1170</v>
      </c>
      <c r="G270" s="12">
        <v>625000</v>
      </c>
      <c r="I270" s="13">
        <v>354</v>
      </c>
      <c r="J270" s="12">
        <v>105900</v>
      </c>
    </row>
    <row r="271" spans="1:10" x14ac:dyDescent="0.2">
      <c r="A271">
        <v>270</v>
      </c>
      <c r="B271" s="1">
        <v>1113</v>
      </c>
      <c r="C271" s="2">
        <f t="shared" si="5"/>
        <v>0</v>
      </c>
      <c r="D271">
        <v>148000</v>
      </c>
      <c r="F271" s="13">
        <v>1174</v>
      </c>
      <c r="G271" s="12">
        <v>200500</v>
      </c>
      <c r="I271" s="13">
        <v>355</v>
      </c>
      <c r="J271" s="12">
        <v>140000</v>
      </c>
    </row>
    <row r="272" spans="1:10" x14ac:dyDescent="0.2">
      <c r="A272">
        <v>271</v>
      </c>
      <c r="B272" s="1">
        <v>1939</v>
      </c>
      <c r="C272" s="2">
        <f t="shared" si="5"/>
        <v>1</v>
      </c>
      <c r="D272">
        <v>266000</v>
      </c>
      <c r="F272" s="13">
        <v>1175</v>
      </c>
      <c r="G272" s="12">
        <v>239000</v>
      </c>
      <c r="I272" s="13">
        <v>356</v>
      </c>
      <c r="J272" s="12">
        <v>177500</v>
      </c>
    </row>
    <row r="273" spans="1:10" x14ac:dyDescent="0.2">
      <c r="A273">
        <v>272</v>
      </c>
      <c r="B273" s="1">
        <v>1363</v>
      </c>
      <c r="C273" s="2">
        <f t="shared" si="5"/>
        <v>0</v>
      </c>
      <c r="D273">
        <v>241500</v>
      </c>
      <c r="F273" s="13">
        <v>1176</v>
      </c>
      <c r="G273" s="12">
        <v>285000</v>
      </c>
      <c r="I273" s="13">
        <v>357</v>
      </c>
      <c r="J273" s="12">
        <v>173000</v>
      </c>
    </row>
    <row r="274" spans="1:10" x14ac:dyDescent="0.2">
      <c r="A274">
        <v>273</v>
      </c>
      <c r="B274" s="1">
        <v>2270</v>
      </c>
      <c r="C274" s="2">
        <f t="shared" si="5"/>
        <v>1</v>
      </c>
      <c r="D274">
        <v>290000</v>
      </c>
      <c r="F274" s="13">
        <v>1181</v>
      </c>
      <c r="G274" s="12">
        <v>250000</v>
      </c>
      <c r="I274" s="13">
        <v>358</v>
      </c>
      <c r="J274" s="12">
        <v>134000</v>
      </c>
    </row>
    <row r="275" spans="1:10" x14ac:dyDescent="0.2">
      <c r="A275">
        <v>274</v>
      </c>
      <c r="B275" s="1">
        <v>1632</v>
      </c>
      <c r="C275" s="2">
        <f t="shared" si="5"/>
        <v>0</v>
      </c>
      <c r="D275">
        <v>139000</v>
      </c>
      <c r="F275" s="13">
        <v>1183</v>
      </c>
      <c r="G275" s="12">
        <v>745000</v>
      </c>
      <c r="I275" s="13">
        <v>359</v>
      </c>
      <c r="J275" s="12">
        <v>130000</v>
      </c>
    </row>
    <row r="276" spans="1:10" x14ac:dyDescent="0.2">
      <c r="A276">
        <v>275</v>
      </c>
      <c r="B276" s="1">
        <v>816</v>
      </c>
      <c r="C276" s="2">
        <f t="shared" si="5"/>
        <v>0</v>
      </c>
      <c r="D276">
        <v>124500</v>
      </c>
      <c r="F276" s="13">
        <v>1190</v>
      </c>
      <c r="G276" s="12">
        <v>189000</v>
      </c>
      <c r="I276" s="13">
        <v>361</v>
      </c>
      <c r="J276" s="12">
        <v>156000</v>
      </c>
    </row>
    <row r="277" spans="1:10" x14ac:dyDescent="0.2">
      <c r="A277">
        <v>276</v>
      </c>
      <c r="B277" s="1">
        <v>1548</v>
      </c>
      <c r="C277" s="2">
        <f t="shared" si="5"/>
        <v>0</v>
      </c>
      <c r="D277">
        <v>205000</v>
      </c>
      <c r="F277" s="13">
        <v>1197</v>
      </c>
      <c r="G277" s="12">
        <v>219210</v>
      </c>
      <c r="I277" s="13">
        <v>362</v>
      </c>
      <c r="J277" s="12">
        <v>145000</v>
      </c>
    </row>
    <row r="278" spans="1:10" x14ac:dyDescent="0.2">
      <c r="A278">
        <v>277</v>
      </c>
      <c r="B278" s="1">
        <v>1560</v>
      </c>
      <c r="C278" s="2">
        <f t="shared" si="5"/>
        <v>0</v>
      </c>
      <c r="D278">
        <v>201000</v>
      </c>
      <c r="F278" s="13">
        <v>1206</v>
      </c>
      <c r="G278" s="12">
        <v>271900</v>
      </c>
      <c r="I278" s="13">
        <v>364</v>
      </c>
      <c r="J278" s="12">
        <v>118000</v>
      </c>
    </row>
    <row r="279" spans="1:10" x14ac:dyDescent="0.2">
      <c r="A279">
        <v>278</v>
      </c>
      <c r="B279" s="1">
        <v>864</v>
      </c>
      <c r="C279" s="2">
        <f t="shared" si="5"/>
        <v>0</v>
      </c>
      <c r="D279">
        <v>141000</v>
      </c>
      <c r="F279" s="13">
        <v>1211</v>
      </c>
      <c r="G279" s="12">
        <v>189000</v>
      </c>
      <c r="I279" s="13">
        <v>365</v>
      </c>
      <c r="J279" s="12">
        <v>190000</v>
      </c>
    </row>
    <row r="280" spans="1:10" x14ac:dyDescent="0.2">
      <c r="A280">
        <v>279</v>
      </c>
      <c r="B280" s="1">
        <v>2121</v>
      </c>
      <c r="C280" s="2">
        <f t="shared" si="5"/>
        <v>1</v>
      </c>
      <c r="D280">
        <v>415298</v>
      </c>
      <c r="F280" s="13">
        <v>1217</v>
      </c>
      <c r="G280" s="12">
        <v>112000</v>
      </c>
      <c r="I280" s="13">
        <v>366</v>
      </c>
      <c r="J280" s="12">
        <v>147000</v>
      </c>
    </row>
    <row r="281" spans="1:10" x14ac:dyDescent="0.2">
      <c r="A281">
        <v>280</v>
      </c>
      <c r="B281" s="1">
        <v>2022</v>
      </c>
      <c r="C281" s="2">
        <f t="shared" si="5"/>
        <v>1</v>
      </c>
      <c r="D281">
        <v>192000</v>
      </c>
      <c r="F281" s="13">
        <v>1223</v>
      </c>
      <c r="G281" s="12">
        <v>143000</v>
      </c>
      <c r="I281" s="13">
        <v>367</v>
      </c>
      <c r="J281" s="12">
        <v>159000</v>
      </c>
    </row>
    <row r="282" spans="1:10" x14ac:dyDescent="0.2">
      <c r="A282">
        <v>281</v>
      </c>
      <c r="B282" s="1">
        <v>1982</v>
      </c>
      <c r="C282" s="2">
        <f t="shared" si="5"/>
        <v>1</v>
      </c>
      <c r="D282">
        <v>228500</v>
      </c>
      <c r="F282" s="13">
        <v>1224</v>
      </c>
      <c r="G282" s="12">
        <v>137900</v>
      </c>
      <c r="I282" s="13">
        <v>368</v>
      </c>
      <c r="J282" s="12">
        <v>165000</v>
      </c>
    </row>
    <row r="283" spans="1:10" x14ac:dyDescent="0.2">
      <c r="A283">
        <v>282</v>
      </c>
      <c r="B283" s="1">
        <v>1262</v>
      </c>
      <c r="C283" s="2">
        <f t="shared" si="5"/>
        <v>0</v>
      </c>
      <c r="D283">
        <v>185000</v>
      </c>
      <c r="F283" s="13">
        <v>1227</v>
      </c>
      <c r="G283" s="12">
        <v>214000</v>
      </c>
      <c r="I283" s="13">
        <v>369</v>
      </c>
      <c r="J283" s="12">
        <v>132000</v>
      </c>
    </row>
    <row r="284" spans="1:10" x14ac:dyDescent="0.2">
      <c r="A284">
        <v>283</v>
      </c>
      <c r="B284" s="1">
        <v>1314</v>
      </c>
      <c r="C284" s="2">
        <f t="shared" si="5"/>
        <v>0</v>
      </c>
      <c r="D284">
        <v>207500</v>
      </c>
      <c r="F284" s="13">
        <v>1231</v>
      </c>
      <c r="G284" s="12">
        <v>190000</v>
      </c>
      <c r="I284" s="13">
        <v>370</v>
      </c>
      <c r="J284" s="12">
        <v>162000</v>
      </c>
    </row>
    <row r="285" spans="1:10" x14ac:dyDescent="0.2">
      <c r="A285">
        <v>284</v>
      </c>
      <c r="B285" s="1">
        <v>1468</v>
      </c>
      <c r="C285" s="2">
        <f t="shared" si="5"/>
        <v>0</v>
      </c>
      <c r="D285">
        <v>244600</v>
      </c>
      <c r="F285" s="13">
        <v>1235</v>
      </c>
      <c r="G285" s="12">
        <v>130000</v>
      </c>
      <c r="I285" s="13">
        <v>371</v>
      </c>
      <c r="J285" s="12">
        <v>172400</v>
      </c>
    </row>
    <row r="286" spans="1:10" x14ac:dyDescent="0.2">
      <c r="A286">
        <v>285</v>
      </c>
      <c r="B286" s="1">
        <v>1575</v>
      </c>
      <c r="C286" s="2">
        <f t="shared" si="5"/>
        <v>0</v>
      </c>
      <c r="D286">
        <v>179200</v>
      </c>
      <c r="F286" s="13">
        <v>1238</v>
      </c>
      <c r="G286" s="12">
        <v>195000</v>
      </c>
      <c r="I286" s="13">
        <v>372</v>
      </c>
      <c r="J286" s="12">
        <v>134432</v>
      </c>
    </row>
    <row r="287" spans="1:10" x14ac:dyDescent="0.2">
      <c r="A287">
        <v>286</v>
      </c>
      <c r="B287" s="1">
        <v>1250</v>
      </c>
      <c r="C287" s="2">
        <f t="shared" si="5"/>
        <v>0</v>
      </c>
      <c r="D287">
        <v>164700</v>
      </c>
      <c r="F287" s="13">
        <v>1244</v>
      </c>
      <c r="G287" s="12">
        <v>465000</v>
      </c>
      <c r="I287" s="13">
        <v>373</v>
      </c>
      <c r="J287" s="12">
        <v>125000</v>
      </c>
    </row>
    <row r="288" spans="1:10" x14ac:dyDescent="0.2">
      <c r="A288">
        <v>287</v>
      </c>
      <c r="B288" s="1">
        <v>1734</v>
      </c>
      <c r="C288" s="2">
        <f t="shared" si="5"/>
        <v>0</v>
      </c>
      <c r="D288">
        <v>159000</v>
      </c>
      <c r="F288" s="13">
        <v>1246</v>
      </c>
      <c r="G288" s="12">
        <v>178000</v>
      </c>
      <c r="I288" s="13">
        <v>374</v>
      </c>
      <c r="J288" s="12">
        <v>123000</v>
      </c>
    </row>
    <row r="289" spans="1:10" x14ac:dyDescent="0.2">
      <c r="A289">
        <v>288</v>
      </c>
      <c r="B289" s="1">
        <v>858</v>
      </c>
      <c r="C289" s="2">
        <f t="shared" si="5"/>
        <v>0</v>
      </c>
      <c r="D289">
        <v>88000</v>
      </c>
      <c r="F289" s="13">
        <v>1249</v>
      </c>
      <c r="G289" s="12">
        <v>129500</v>
      </c>
      <c r="I289" s="13">
        <v>376</v>
      </c>
      <c r="J289" s="12">
        <v>61000</v>
      </c>
    </row>
    <row r="290" spans="1:10" x14ac:dyDescent="0.2">
      <c r="A290">
        <v>289</v>
      </c>
      <c r="B290" s="1">
        <v>900</v>
      </c>
      <c r="C290" s="2">
        <f t="shared" si="5"/>
        <v>0</v>
      </c>
      <c r="D290">
        <v>122000</v>
      </c>
      <c r="F290" s="13">
        <v>1251</v>
      </c>
      <c r="G290" s="12">
        <v>244000</v>
      </c>
      <c r="I290" s="13">
        <v>377</v>
      </c>
      <c r="J290" s="12">
        <v>148000</v>
      </c>
    </row>
    <row r="291" spans="1:10" x14ac:dyDescent="0.2">
      <c r="A291">
        <v>290</v>
      </c>
      <c r="B291" s="1">
        <v>1396</v>
      </c>
      <c r="C291" s="2">
        <f t="shared" si="5"/>
        <v>0</v>
      </c>
      <c r="D291">
        <v>153575</v>
      </c>
      <c r="F291" s="13">
        <v>1254</v>
      </c>
      <c r="G291" s="12">
        <v>294000</v>
      </c>
      <c r="I291" s="13">
        <v>381</v>
      </c>
      <c r="J291" s="12">
        <v>127000</v>
      </c>
    </row>
    <row r="292" spans="1:10" x14ac:dyDescent="0.2">
      <c r="A292">
        <v>291</v>
      </c>
      <c r="B292" s="1">
        <v>1919</v>
      </c>
      <c r="C292" s="2">
        <f t="shared" si="5"/>
        <v>1</v>
      </c>
      <c r="D292">
        <v>233230</v>
      </c>
      <c r="F292" s="13">
        <v>1257</v>
      </c>
      <c r="G292" s="12">
        <v>301500</v>
      </c>
      <c r="I292" s="13">
        <v>382</v>
      </c>
      <c r="J292" s="12">
        <v>187750</v>
      </c>
    </row>
    <row r="293" spans="1:10" x14ac:dyDescent="0.2">
      <c r="A293">
        <v>292</v>
      </c>
      <c r="B293" s="1">
        <v>1716</v>
      </c>
      <c r="C293" s="2">
        <f t="shared" si="5"/>
        <v>0</v>
      </c>
      <c r="D293">
        <v>135900</v>
      </c>
      <c r="F293" s="13">
        <v>1264</v>
      </c>
      <c r="G293" s="12">
        <v>180500</v>
      </c>
      <c r="I293" s="13">
        <v>383</v>
      </c>
      <c r="J293" s="12">
        <v>213500</v>
      </c>
    </row>
    <row r="294" spans="1:10" x14ac:dyDescent="0.2">
      <c r="A294">
        <v>293</v>
      </c>
      <c r="B294" s="1">
        <v>1716</v>
      </c>
      <c r="C294" s="2">
        <f t="shared" si="5"/>
        <v>0</v>
      </c>
      <c r="D294">
        <v>131000</v>
      </c>
      <c r="F294" s="13">
        <v>1267</v>
      </c>
      <c r="G294" s="12">
        <v>122000</v>
      </c>
      <c r="I294" s="13">
        <v>384</v>
      </c>
      <c r="J294" s="12">
        <v>76000</v>
      </c>
    </row>
    <row r="295" spans="1:10" x14ac:dyDescent="0.2">
      <c r="A295">
        <v>294</v>
      </c>
      <c r="B295" s="1">
        <v>2263</v>
      </c>
      <c r="C295" s="2">
        <f t="shared" si="5"/>
        <v>1</v>
      </c>
      <c r="D295">
        <v>235000</v>
      </c>
      <c r="F295" s="13">
        <v>1268</v>
      </c>
      <c r="G295" s="12">
        <v>378500</v>
      </c>
      <c r="I295" s="13">
        <v>386</v>
      </c>
      <c r="J295" s="12">
        <v>192000</v>
      </c>
    </row>
    <row r="296" spans="1:10" x14ac:dyDescent="0.2">
      <c r="A296">
        <v>295</v>
      </c>
      <c r="B296" s="1">
        <v>1644</v>
      </c>
      <c r="C296" s="2">
        <f t="shared" si="5"/>
        <v>0</v>
      </c>
      <c r="D296">
        <v>167000</v>
      </c>
      <c r="F296" s="13">
        <v>1269</v>
      </c>
      <c r="G296" s="12">
        <v>381000</v>
      </c>
      <c r="I296" s="13">
        <v>387</v>
      </c>
      <c r="J296" s="12">
        <v>81000</v>
      </c>
    </row>
    <row r="297" spans="1:10" x14ac:dyDescent="0.2">
      <c r="A297">
        <v>296</v>
      </c>
      <c r="B297" s="1">
        <v>1003</v>
      </c>
      <c r="C297" s="2">
        <f t="shared" si="5"/>
        <v>0</v>
      </c>
      <c r="D297">
        <v>142500</v>
      </c>
      <c r="F297" s="13">
        <v>1276</v>
      </c>
      <c r="G297" s="12">
        <v>137000</v>
      </c>
      <c r="I297" s="13">
        <v>388</v>
      </c>
      <c r="J297" s="12">
        <v>125000</v>
      </c>
    </row>
    <row r="298" spans="1:10" x14ac:dyDescent="0.2">
      <c r="A298">
        <v>297</v>
      </c>
      <c r="B298" s="1">
        <v>1558</v>
      </c>
      <c r="C298" s="2">
        <f t="shared" si="5"/>
        <v>0</v>
      </c>
      <c r="D298">
        <v>152000</v>
      </c>
      <c r="F298" s="13">
        <v>1279</v>
      </c>
      <c r="G298" s="12">
        <v>237000</v>
      </c>
      <c r="I298" s="13">
        <v>389</v>
      </c>
      <c r="J298" s="12">
        <v>191000</v>
      </c>
    </row>
    <row r="299" spans="1:10" x14ac:dyDescent="0.2">
      <c r="A299">
        <v>298</v>
      </c>
      <c r="B299" s="1">
        <v>1950</v>
      </c>
      <c r="C299" s="2">
        <f t="shared" si="5"/>
        <v>1</v>
      </c>
      <c r="D299">
        <v>239000</v>
      </c>
      <c r="F299" s="13">
        <v>1284</v>
      </c>
      <c r="G299" s="12">
        <v>139000</v>
      </c>
      <c r="I299" s="13">
        <v>391</v>
      </c>
      <c r="J299" s="12">
        <v>119000</v>
      </c>
    </row>
    <row r="300" spans="1:10" x14ac:dyDescent="0.2">
      <c r="A300">
        <v>299</v>
      </c>
      <c r="B300" s="1">
        <v>1743</v>
      </c>
      <c r="C300" s="2">
        <f t="shared" si="5"/>
        <v>0</v>
      </c>
      <c r="D300">
        <v>175000</v>
      </c>
      <c r="F300" s="13">
        <v>1285</v>
      </c>
      <c r="G300" s="12">
        <v>169000</v>
      </c>
      <c r="I300" s="13">
        <v>393</v>
      </c>
      <c r="J300" s="12">
        <v>106500</v>
      </c>
    </row>
    <row r="301" spans="1:10" x14ac:dyDescent="0.2">
      <c r="A301">
        <v>300</v>
      </c>
      <c r="B301" s="1">
        <v>1152</v>
      </c>
      <c r="C301" s="2">
        <f t="shared" si="5"/>
        <v>0</v>
      </c>
      <c r="D301">
        <v>158500</v>
      </c>
      <c r="F301" s="13">
        <v>1290</v>
      </c>
      <c r="G301" s="12">
        <v>281000</v>
      </c>
      <c r="I301" s="13">
        <v>394</v>
      </c>
      <c r="J301" s="12">
        <v>100000</v>
      </c>
    </row>
    <row r="302" spans="1:10" x14ac:dyDescent="0.2">
      <c r="A302">
        <v>301</v>
      </c>
      <c r="B302" s="1">
        <v>1336</v>
      </c>
      <c r="C302" s="2">
        <f t="shared" si="5"/>
        <v>0</v>
      </c>
      <c r="D302">
        <v>157000</v>
      </c>
      <c r="F302" s="13">
        <v>1293</v>
      </c>
      <c r="G302" s="12">
        <v>107500</v>
      </c>
      <c r="I302" s="13">
        <v>395</v>
      </c>
      <c r="J302" s="12">
        <v>109000</v>
      </c>
    </row>
    <row r="303" spans="1:10" x14ac:dyDescent="0.2">
      <c r="A303">
        <v>302</v>
      </c>
      <c r="B303" s="1">
        <v>2452</v>
      </c>
      <c r="C303" s="2">
        <f t="shared" si="5"/>
        <v>1</v>
      </c>
      <c r="D303">
        <v>267000</v>
      </c>
      <c r="F303" s="13">
        <v>1299</v>
      </c>
      <c r="G303" s="12">
        <v>160000</v>
      </c>
      <c r="I303" s="13">
        <v>396</v>
      </c>
      <c r="J303" s="12">
        <v>129000</v>
      </c>
    </row>
    <row r="304" spans="1:10" x14ac:dyDescent="0.2">
      <c r="A304">
        <v>303</v>
      </c>
      <c r="B304" s="1">
        <v>1541</v>
      </c>
      <c r="C304" s="2">
        <f t="shared" si="5"/>
        <v>0</v>
      </c>
      <c r="D304">
        <v>205000</v>
      </c>
      <c r="F304" s="13">
        <v>1301</v>
      </c>
      <c r="G304" s="12">
        <v>225000</v>
      </c>
      <c r="I304" s="13">
        <v>397</v>
      </c>
      <c r="J304" s="12">
        <v>123000</v>
      </c>
    </row>
    <row r="305" spans="1:10" x14ac:dyDescent="0.2">
      <c r="A305">
        <v>304</v>
      </c>
      <c r="B305" s="1">
        <v>894</v>
      </c>
      <c r="C305" s="2">
        <f t="shared" si="5"/>
        <v>0</v>
      </c>
      <c r="D305">
        <v>149900</v>
      </c>
      <c r="F305" s="13">
        <v>1303</v>
      </c>
      <c r="G305" s="12">
        <v>290000</v>
      </c>
      <c r="I305" s="13">
        <v>399</v>
      </c>
      <c r="J305" s="12">
        <v>67000</v>
      </c>
    </row>
    <row r="306" spans="1:10" x14ac:dyDescent="0.2">
      <c r="A306">
        <v>305</v>
      </c>
      <c r="B306" s="1">
        <v>3493</v>
      </c>
      <c r="C306" s="2">
        <f t="shared" si="5"/>
        <v>1</v>
      </c>
      <c r="D306">
        <v>295000</v>
      </c>
      <c r="F306" s="13">
        <v>1311</v>
      </c>
      <c r="G306" s="12">
        <v>335000</v>
      </c>
      <c r="I306" s="13">
        <v>400</v>
      </c>
      <c r="J306" s="12">
        <v>241000</v>
      </c>
    </row>
    <row r="307" spans="1:10" x14ac:dyDescent="0.2">
      <c r="A307">
        <v>306</v>
      </c>
      <c r="B307" s="1">
        <v>2000</v>
      </c>
      <c r="C307" s="2">
        <f t="shared" si="5"/>
        <v>1</v>
      </c>
      <c r="D307">
        <v>305900</v>
      </c>
      <c r="F307" s="13">
        <v>1313</v>
      </c>
      <c r="G307" s="12">
        <v>302000</v>
      </c>
      <c r="I307" s="13">
        <v>401</v>
      </c>
      <c r="J307" s="12">
        <v>245500</v>
      </c>
    </row>
    <row r="308" spans="1:10" x14ac:dyDescent="0.2">
      <c r="A308">
        <v>307</v>
      </c>
      <c r="B308" s="1">
        <v>2243</v>
      </c>
      <c r="C308" s="2">
        <f t="shared" si="5"/>
        <v>1</v>
      </c>
      <c r="D308">
        <v>225000</v>
      </c>
      <c r="F308" s="13">
        <v>1314</v>
      </c>
      <c r="G308" s="12">
        <v>333168</v>
      </c>
      <c r="I308" s="13">
        <v>402</v>
      </c>
      <c r="J308" s="12">
        <v>164990</v>
      </c>
    </row>
    <row r="309" spans="1:10" x14ac:dyDescent="0.2">
      <c r="A309">
        <v>308</v>
      </c>
      <c r="B309" s="1">
        <v>1406</v>
      </c>
      <c r="C309" s="2">
        <f t="shared" si="5"/>
        <v>0</v>
      </c>
      <c r="D309">
        <v>89500</v>
      </c>
      <c r="F309" s="13">
        <v>1316</v>
      </c>
      <c r="G309" s="12">
        <v>206900</v>
      </c>
      <c r="I309" s="13">
        <v>403</v>
      </c>
      <c r="J309" s="12">
        <v>108000</v>
      </c>
    </row>
    <row r="310" spans="1:10" x14ac:dyDescent="0.2">
      <c r="A310">
        <v>309</v>
      </c>
      <c r="B310" s="1">
        <v>861</v>
      </c>
      <c r="C310" s="2">
        <f t="shared" si="5"/>
        <v>0</v>
      </c>
      <c r="D310">
        <v>82500</v>
      </c>
      <c r="F310" s="13">
        <v>1323</v>
      </c>
      <c r="G310" s="12">
        <v>190000</v>
      </c>
      <c r="I310" s="13">
        <v>405</v>
      </c>
      <c r="J310" s="12">
        <v>168000</v>
      </c>
    </row>
    <row r="311" spans="1:10" x14ac:dyDescent="0.2">
      <c r="A311">
        <v>310</v>
      </c>
      <c r="B311" s="1">
        <v>1944</v>
      </c>
      <c r="C311" s="2">
        <f t="shared" si="5"/>
        <v>1</v>
      </c>
      <c r="D311">
        <v>360000</v>
      </c>
      <c r="F311" s="13">
        <v>1329</v>
      </c>
      <c r="G311" s="12">
        <v>256000</v>
      </c>
      <c r="I311" s="13">
        <v>406</v>
      </c>
      <c r="J311" s="12">
        <v>150000</v>
      </c>
    </row>
    <row r="312" spans="1:10" x14ac:dyDescent="0.2">
      <c r="A312">
        <v>311</v>
      </c>
      <c r="B312" s="1">
        <v>1501</v>
      </c>
      <c r="C312" s="2">
        <f t="shared" si="5"/>
        <v>0</v>
      </c>
      <c r="D312">
        <v>165600</v>
      </c>
      <c r="F312" s="13">
        <v>1339</v>
      </c>
      <c r="G312" s="12">
        <v>200000</v>
      </c>
      <c r="I312" s="13">
        <v>407</v>
      </c>
      <c r="J312" s="12">
        <v>115000</v>
      </c>
    </row>
    <row r="313" spans="1:10" x14ac:dyDescent="0.2">
      <c r="A313">
        <v>312</v>
      </c>
      <c r="B313" s="1">
        <v>972</v>
      </c>
      <c r="C313" s="2">
        <f t="shared" si="5"/>
        <v>0</v>
      </c>
      <c r="D313">
        <v>132000</v>
      </c>
      <c r="F313" s="13">
        <v>1343</v>
      </c>
      <c r="G313" s="12">
        <v>228500</v>
      </c>
      <c r="I313" s="13">
        <v>408</v>
      </c>
      <c r="J313" s="12">
        <v>177000</v>
      </c>
    </row>
    <row r="314" spans="1:10" x14ac:dyDescent="0.2">
      <c r="A314">
        <v>313</v>
      </c>
      <c r="B314" s="1">
        <v>1118</v>
      </c>
      <c r="C314" s="2">
        <f t="shared" si="5"/>
        <v>0</v>
      </c>
      <c r="D314">
        <v>119900</v>
      </c>
      <c r="F314" s="13">
        <v>1344</v>
      </c>
      <c r="G314" s="12">
        <v>177000</v>
      </c>
      <c r="I314" s="13">
        <v>411</v>
      </c>
      <c r="J314" s="12">
        <v>60000</v>
      </c>
    </row>
    <row r="315" spans="1:10" x14ac:dyDescent="0.2">
      <c r="A315">
        <v>314</v>
      </c>
      <c r="B315" s="1">
        <v>2036</v>
      </c>
      <c r="C315" s="2">
        <f t="shared" si="5"/>
        <v>1</v>
      </c>
      <c r="D315">
        <v>375000</v>
      </c>
      <c r="F315" s="13">
        <v>1347</v>
      </c>
      <c r="G315" s="12">
        <v>262500</v>
      </c>
      <c r="I315" s="13">
        <v>412</v>
      </c>
      <c r="J315" s="12">
        <v>145000</v>
      </c>
    </row>
    <row r="316" spans="1:10" x14ac:dyDescent="0.2">
      <c r="A316">
        <v>315</v>
      </c>
      <c r="B316" s="1">
        <v>1641</v>
      </c>
      <c r="C316" s="2">
        <f t="shared" si="5"/>
        <v>0</v>
      </c>
      <c r="D316">
        <v>178000</v>
      </c>
      <c r="F316" s="13">
        <v>1350</v>
      </c>
      <c r="G316" s="12">
        <v>122000</v>
      </c>
      <c r="I316" s="13">
        <v>413</v>
      </c>
      <c r="J316" s="12">
        <v>222000</v>
      </c>
    </row>
    <row r="317" spans="1:10" x14ac:dyDescent="0.2">
      <c r="A317">
        <v>316</v>
      </c>
      <c r="B317" s="1">
        <v>1432</v>
      </c>
      <c r="C317" s="2">
        <f t="shared" si="5"/>
        <v>0</v>
      </c>
      <c r="D317">
        <v>188500</v>
      </c>
      <c r="F317" s="13">
        <v>1351</v>
      </c>
      <c r="G317" s="12">
        <v>200000</v>
      </c>
      <c r="I317" s="13">
        <v>414</v>
      </c>
      <c r="J317" s="12">
        <v>115000</v>
      </c>
    </row>
    <row r="318" spans="1:10" x14ac:dyDescent="0.2">
      <c r="A318">
        <v>317</v>
      </c>
      <c r="B318" s="1">
        <v>2353</v>
      </c>
      <c r="C318" s="2">
        <f t="shared" si="5"/>
        <v>1</v>
      </c>
      <c r="D318">
        <v>260000</v>
      </c>
      <c r="F318" s="13">
        <v>1354</v>
      </c>
      <c r="G318" s="12">
        <v>410000</v>
      </c>
      <c r="I318" s="13">
        <v>416</v>
      </c>
      <c r="J318" s="12">
        <v>181134</v>
      </c>
    </row>
    <row r="319" spans="1:10" x14ac:dyDescent="0.2">
      <c r="A319">
        <v>318</v>
      </c>
      <c r="B319" s="1">
        <v>1959</v>
      </c>
      <c r="C319" s="2">
        <f t="shared" si="5"/>
        <v>1</v>
      </c>
      <c r="D319">
        <v>270000</v>
      </c>
      <c r="F319" s="13">
        <v>1355</v>
      </c>
      <c r="G319" s="12">
        <v>235000</v>
      </c>
      <c r="I319" s="13">
        <v>417</v>
      </c>
      <c r="J319" s="12">
        <v>149500</v>
      </c>
    </row>
    <row r="320" spans="1:10" x14ac:dyDescent="0.2">
      <c r="A320">
        <v>319</v>
      </c>
      <c r="B320" s="1">
        <v>2646</v>
      </c>
      <c r="C320" s="2">
        <f t="shared" si="5"/>
        <v>1</v>
      </c>
      <c r="D320">
        <v>260000</v>
      </c>
      <c r="F320" s="13">
        <v>1356</v>
      </c>
      <c r="G320" s="12">
        <v>170000</v>
      </c>
      <c r="I320" s="13">
        <v>419</v>
      </c>
      <c r="J320" s="12">
        <v>126000</v>
      </c>
    </row>
    <row r="321" spans="1:10" x14ac:dyDescent="0.2">
      <c r="A321">
        <v>320</v>
      </c>
      <c r="B321" s="1">
        <v>1472</v>
      </c>
      <c r="C321" s="2">
        <f t="shared" si="5"/>
        <v>0</v>
      </c>
      <c r="D321">
        <v>187500</v>
      </c>
      <c r="F321" s="13">
        <v>1360</v>
      </c>
      <c r="G321" s="12">
        <v>315000</v>
      </c>
      <c r="I321" s="13">
        <v>420</v>
      </c>
      <c r="J321" s="12">
        <v>142000</v>
      </c>
    </row>
    <row r="322" spans="1:10" x14ac:dyDescent="0.2">
      <c r="A322">
        <v>321</v>
      </c>
      <c r="B322" s="1">
        <v>2596</v>
      </c>
      <c r="C322" s="2">
        <f t="shared" si="5"/>
        <v>1</v>
      </c>
      <c r="D322">
        <v>342643</v>
      </c>
      <c r="F322" s="13">
        <v>1361</v>
      </c>
      <c r="G322" s="12">
        <v>189000</v>
      </c>
      <c r="I322" s="13">
        <v>421</v>
      </c>
      <c r="J322" s="12">
        <v>206300</v>
      </c>
    </row>
    <row r="323" spans="1:10" x14ac:dyDescent="0.2">
      <c r="A323">
        <v>322</v>
      </c>
      <c r="B323" s="1">
        <v>2468</v>
      </c>
      <c r="C323" s="2">
        <f t="shared" ref="C323:C386" si="6">IF(B323&gt;=1800, 1, 0)</f>
        <v>1</v>
      </c>
      <c r="D323">
        <v>354000</v>
      </c>
      <c r="F323" s="13">
        <v>1373</v>
      </c>
      <c r="G323" s="12">
        <v>274300</v>
      </c>
      <c r="I323" s="13">
        <v>422</v>
      </c>
      <c r="J323" s="12">
        <v>215000</v>
      </c>
    </row>
    <row r="324" spans="1:10" x14ac:dyDescent="0.2">
      <c r="A324">
        <v>323</v>
      </c>
      <c r="B324" s="1">
        <v>2730</v>
      </c>
      <c r="C324" s="2">
        <f t="shared" si="6"/>
        <v>1</v>
      </c>
      <c r="D324">
        <v>301000</v>
      </c>
      <c r="F324" s="13">
        <v>1374</v>
      </c>
      <c r="G324" s="12">
        <v>466500</v>
      </c>
      <c r="I324" s="13">
        <v>423</v>
      </c>
      <c r="J324" s="12">
        <v>113000</v>
      </c>
    </row>
    <row r="325" spans="1:10" x14ac:dyDescent="0.2">
      <c r="A325">
        <v>324</v>
      </c>
      <c r="B325" s="1">
        <v>1163</v>
      </c>
      <c r="C325" s="2">
        <f t="shared" si="6"/>
        <v>0</v>
      </c>
      <c r="D325">
        <v>126175</v>
      </c>
      <c r="F325" s="13">
        <v>1375</v>
      </c>
      <c r="G325" s="12">
        <v>250000</v>
      </c>
      <c r="I325" s="13">
        <v>425</v>
      </c>
      <c r="J325" s="12">
        <v>139000</v>
      </c>
    </row>
    <row r="326" spans="1:10" x14ac:dyDescent="0.2">
      <c r="A326">
        <v>325</v>
      </c>
      <c r="B326" s="1">
        <v>2978</v>
      </c>
      <c r="C326" s="2">
        <f t="shared" si="6"/>
        <v>1</v>
      </c>
      <c r="D326">
        <v>242000</v>
      </c>
      <c r="F326" s="13">
        <v>1382</v>
      </c>
      <c r="G326" s="12">
        <v>237500</v>
      </c>
      <c r="I326" s="13">
        <v>426</v>
      </c>
      <c r="J326" s="12">
        <v>135000</v>
      </c>
    </row>
    <row r="327" spans="1:10" x14ac:dyDescent="0.2">
      <c r="A327">
        <v>326</v>
      </c>
      <c r="B327" s="1">
        <v>803</v>
      </c>
      <c r="C327" s="2">
        <f t="shared" si="6"/>
        <v>0</v>
      </c>
      <c r="D327">
        <v>87000</v>
      </c>
      <c r="F327" s="13">
        <v>1387</v>
      </c>
      <c r="G327" s="12">
        <v>250000</v>
      </c>
      <c r="I327" s="13">
        <v>427</v>
      </c>
      <c r="J327" s="12">
        <v>275000</v>
      </c>
    </row>
    <row r="328" spans="1:10" x14ac:dyDescent="0.2">
      <c r="A328">
        <v>327</v>
      </c>
      <c r="B328" s="1">
        <v>1719</v>
      </c>
      <c r="C328" s="2">
        <f t="shared" si="6"/>
        <v>0</v>
      </c>
      <c r="D328">
        <v>324000</v>
      </c>
      <c r="F328" s="13">
        <v>1388</v>
      </c>
      <c r="G328" s="12">
        <v>136000</v>
      </c>
      <c r="I328" s="13">
        <v>428</v>
      </c>
      <c r="J328" s="12">
        <v>109008</v>
      </c>
    </row>
    <row r="329" spans="1:10" x14ac:dyDescent="0.2">
      <c r="A329">
        <v>328</v>
      </c>
      <c r="B329" s="1">
        <v>1383</v>
      </c>
      <c r="C329" s="2">
        <f t="shared" si="6"/>
        <v>0</v>
      </c>
      <c r="D329">
        <v>145250</v>
      </c>
      <c r="F329" s="13">
        <v>1394</v>
      </c>
      <c r="G329" s="12">
        <v>163000</v>
      </c>
      <c r="I329" s="13">
        <v>429</v>
      </c>
      <c r="J329" s="12">
        <v>195400</v>
      </c>
    </row>
    <row r="330" spans="1:10" x14ac:dyDescent="0.2">
      <c r="A330">
        <v>329</v>
      </c>
      <c r="B330" s="1">
        <v>2134</v>
      </c>
      <c r="C330" s="2">
        <f t="shared" si="6"/>
        <v>1</v>
      </c>
      <c r="D330">
        <v>214500</v>
      </c>
      <c r="F330" s="13">
        <v>1396</v>
      </c>
      <c r="G330" s="12">
        <v>281213</v>
      </c>
      <c r="I330" s="13">
        <v>430</v>
      </c>
      <c r="J330" s="12">
        <v>175000</v>
      </c>
    </row>
    <row r="331" spans="1:10" x14ac:dyDescent="0.2">
      <c r="A331">
        <v>330</v>
      </c>
      <c r="B331" s="1">
        <v>1192</v>
      </c>
      <c r="C331" s="2">
        <f t="shared" si="6"/>
        <v>0</v>
      </c>
      <c r="D331">
        <v>78000</v>
      </c>
      <c r="F331" s="13">
        <v>1399</v>
      </c>
      <c r="G331" s="12">
        <v>138000</v>
      </c>
      <c r="I331" s="13">
        <v>431</v>
      </c>
      <c r="J331" s="12">
        <v>85400</v>
      </c>
    </row>
    <row r="332" spans="1:10" x14ac:dyDescent="0.2">
      <c r="A332">
        <v>331</v>
      </c>
      <c r="B332" s="1">
        <v>1728</v>
      </c>
      <c r="C332" s="2">
        <f t="shared" si="6"/>
        <v>0</v>
      </c>
      <c r="D332">
        <v>119000</v>
      </c>
      <c r="F332" s="13">
        <v>1410</v>
      </c>
      <c r="G332" s="12">
        <v>215000</v>
      </c>
      <c r="I332" s="13">
        <v>432</v>
      </c>
      <c r="J332" s="12">
        <v>79900</v>
      </c>
    </row>
    <row r="333" spans="1:10" x14ac:dyDescent="0.2">
      <c r="A333">
        <v>332</v>
      </c>
      <c r="B333" s="1">
        <v>1056</v>
      </c>
      <c r="C333" s="2">
        <f t="shared" si="6"/>
        <v>0</v>
      </c>
      <c r="D333">
        <v>139000</v>
      </c>
      <c r="F333" s="13">
        <v>1411</v>
      </c>
      <c r="G333" s="12">
        <v>230000</v>
      </c>
      <c r="I333" s="13">
        <v>433</v>
      </c>
      <c r="J333" s="12">
        <v>122500</v>
      </c>
    </row>
    <row r="334" spans="1:10" x14ac:dyDescent="0.2">
      <c r="A334">
        <v>333</v>
      </c>
      <c r="B334" s="1">
        <v>1629</v>
      </c>
      <c r="C334" s="2">
        <f t="shared" si="6"/>
        <v>0</v>
      </c>
      <c r="D334">
        <v>284000</v>
      </c>
      <c r="F334" s="13">
        <v>1414</v>
      </c>
      <c r="G334" s="12">
        <v>257000</v>
      </c>
      <c r="I334" s="13">
        <v>434</v>
      </c>
      <c r="J334" s="12">
        <v>181000</v>
      </c>
    </row>
    <row r="335" spans="1:10" x14ac:dyDescent="0.2">
      <c r="A335">
        <v>334</v>
      </c>
      <c r="B335" s="1">
        <v>1358</v>
      </c>
      <c r="C335" s="2">
        <f t="shared" si="6"/>
        <v>0</v>
      </c>
      <c r="D335">
        <v>207000</v>
      </c>
      <c r="F335" s="13">
        <v>1415</v>
      </c>
      <c r="G335" s="12">
        <v>207000</v>
      </c>
      <c r="I335" s="13">
        <v>435</v>
      </c>
      <c r="J335" s="12">
        <v>81000</v>
      </c>
    </row>
    <row r="336" spans="1:10" x14ac:dyDescent="0.2">
      <c r="A336">
        <v>335</v>
      </c>
      <c r="B336" s="1">
        <v>1638</v>
      </c>
      <c r="C336" s="2">
        <f t="shared" si="6"/>
        <v>0</v>
      </c>
      <c r="D336">
        <v>192000</v>
      </c>
      <c r="F336" s="13">
        <v>1417</v>
      </c>
      <c r="G336" s="12">
        <v>122500</v>
      </c>
      <c r="I336" s="13">
        <v>436</v>
      </c>
      <c r="J336" s="12">
        <v>212000</v>
      </c>
    </row>
    <row r="337" spans="1:10" x14ac:dyDescent="0.2">
      <c r="A337">
        <v>336</v>
      </c>
      <c r="B337" s="1">
        <v>1786</v>
      </c>
      <c r="C337" s="2">
        <f t="shared" si="6"/>
        <v>0</v>
      </c>
      <c r="D337">
        <v>228950</v>
      </c>
      <c r="F337" s="13">
        <v>1418</v>
      </c>
      <c r="G337" s="12">
        <v>340000</v>
      </c>
      <c r="I337" s="13">
        <v>437</v>
      </c>
      <c r="J337" s="12">
        <v>116000</v>
      </c>
    </row>
    <row r="338" spans="1:10" x14ac:dyDescent="0.2">
      <c r="A338">
        <v>337</v>
      </c>
      <c r="B338" s="1">
        <v>1922</v>
      </c>
      <c r="C338" s="2">
        <f t="shared" si="6"/>
        <v>1</v>
      </c>
      <c r="D338">
        <v>377426</v>
      </c>
      <c r="F338" s="13">
        <v>1420</v>
      </c>
      <c r="G338" s="12">
        <v>223000</v>
      </c>
      <c r="I338" s="13">
        <v>438</v>
      </c>
      <c r="J338" s="12">
        <v>119000</v>
      </c>
    </row>
    <row r="339" spans="1:10" x14ac:dyDescent="0.2">
      <c r="A339">
        <v>338</v>
      </c>
      <c r="B339" s="1">
        <v>1536</v>
      </c>
      <c r="C339" s="2">
        <f t="shared" si="6"/>
        <v>0</v>
      </c>
      <c r="D339">
        <v>214000</v>
      </c>
      <c r="F339" s="13">
        <v>1424</v>
      </c>
      <c r="G339" s="12">
        <v>274970</v>
      </c>
      <c r="I339" s="13">
        <v>439</v>
      </c>
      <c r="J339" s="12">
        <v>90350</v>
      </c>
    </row>
    <row r="340" spans="1:10" x14ac:dyDescent="0.2">
      <c r="A340">
        <v>339</v>
      </c>
      <c r="B340" s="1">
        <v>1621</v>
      </c>
      <c r="C340" s="2">
        <f t="shared" si="6"/>
        <v>0</v>
      </c>
      <c r="D340">
        <v>202500</v>
      </c>
      <c r="F340" s="13">
        <v>1427</v>
      </c>
      <c r="G340" s="12">
        <v>271000</v>
      </c>
      <c r="I340" s="13">
        <v>440</v>
      </c>
      <c r="J340" s="12">
        <v>110000</v>
      </c>
    </row>
    <row r="341" spans="1:10" x14ac:dyDescent="0.2">
      <c r="A341">
        <v>340</v>
      </c>
      <c r="B341" s="1">
        <v>1215</v>
      </c>
      <c r="C341" s="2">
        <f t="shared" si="6"/>
        <v>0</v>
      </c>
      <c r="D341">
        <v>155000</v>
      </c>
      <c r="F341" s="13">
        <v>1431</v>
      </c>
      <c r="G341" s="12">
        <v>192140</v>
      </c>
      <c r="I341" s="13">
        <v>442</v>
      </c>
      <c r="J341" s="12">
        <v>118000</v>
      </c>
    </row>
    <row r="342" spans="1:10" x14ac:dyDescent="0.2">
      <c r="A342">
        <v>341</v>
      </c>
      <c r="B342" s="1">
        <v>1908</v>
      </c>
      <c r="C342" s="2">
        <f t="shared" si="6"/>
        <v>1</v>
      </c>
      <c r="D342">
        <v>202900</v>
      </c>
      <c r="F342" s="13">
        <v>1438</v>
      </c>
      <c r="G342" s="12">
        <v>394617</v>
      </c>
      <c r="I342" s="13">
        <v>443</v>
      </c>
      <c r="J342" s="12">
        <v>162900</v>
      </c>
    </row>
    <row r="343" spans="1:10" x14ac:dyDescent="0.2">
      <c r="A343">
        <v>342</v>
      </c>
      <c r="B343" s="1">
        <v>841</v>
      </c>
      <c r="C343" s="2">
        <f t="shared" si="6"/>
        <v>0</v>
      </c>
      <c r="D343">
        <v>82000</v>
      </c>
      <c r="F343" s="13">
        <v>1441</v>
      </c>
      <c r="G343" s="12">
        <v>191000</v>
      </c>
      <c r="I343" s="13">
        <v>444</v>
      </c>
      <c r="J343" s="12">
        <v>172500</v>
      </c>
    </row>
    <row r="344" spans="1:10" x14ac:dyDescent="0.2">
      <c r="A344">
        <v>343</v>
      </c>
      <c r="B344" s="1">
        <v>1040</v>
      </c>
      <c r="C344" s="2">
        <f t="shared" si="6"/>
        <v>0</v>
      </c>
      <c r="D344">
        <v>87500</v>
      </c>
      <c r="F344" s="13">
        <v>1443</v>
      </c>
      <c r="G344" s="12">
        <v>310000</v>
      </c>
      <c r="I344" s="13">
        <v>446</v>
      </c>
      <c r="J344" s="12">
        <v>127500</v>
      </c>
    </row>
    <row r="345" spans="1:10" x14ac:dyDescent="0.2">
      <c r="A345">
        <v>344</v>
      </c>
      <c r="B345" s="1">
        <v>1684</v>
      </c>
      <c r="C345" s="2">
        <f t="shared" si="6"/>
        <v>0</v>
      </c>
      <c r="D345">
        <v>266000</v>
      </c>
      <c r="F345" s="13">
        <v>1448</v>
      </c>
      <c r="G345" s="12">
        <v>240000</v>
      </c>
      <c r="I345" s="13">
        <v>449</v>
      </c>
      <c r="J345" s="12">
        <v>119500</v>
      </c>
    </row>
    <row r="346" spans="1:10" x14ac:dyDescent="0.2">
      <c r="A346">
        <v>345</v>
      </c>
      <c r="B346" s="1">
        <v>1112</v>
      </c>
      <c r="C346" s="2">
        <f t="shared" si="6"/>
        <v>0</v>
      </c>
      <c r="D346">
        <v>85000</v>
      </c>
      <c r="F346" s="13">
        <v>1457</v>
      </c>
      <c r="G346" s="12">
        <v>210000</v>
      </c>
      <c r="I346" s="13">
        <v>450</v>
      </c>
      <c r="J346" s="12">
        <v>120000</v>
      </c>
    </row>
    <row r="347" spans="1:10" x14ac:dyDescent="0.2">
      <c r="A347">
        <v>346</v>
      </c>
      <c r="B347" s="1">
        <v>1577</v>
      </c>
      <c r="C347" s="2">
        <f t="shared" si="6"/>
        <v>0</v>
      </c>
      <c r="D347">
        <v>140200</v>
      </c>
      <c r="F347" s="13">
        <v>1458</v>
      </c>
      <c r="G347" s="12">
        <v>266500</v>
      </c>
      <c r="I347" s="13">
        <v>451</v>
      </c>
      <c r="J347" s="12">
        <v>110000</v>
      </c>
    </row>
    <row r="348" spans="1:10" x14ac:dyDescent="0.2">
      <c r="A348">
        <v>347</v>
      </c>
      <c r="B348" s="1">
        <v>958</v>
      </c>
      <c r="C348" s="2">
        <f t="shared" si="6"/>
        <v>0</v>
      </c>
      <c r="D348">
        <v>151500</v>
      </c>
      <c r="F348" s="13" t="s">
        <v>273</v>
      </c>
      <c r="G348" s="12">
        <v>89738366</v>
      </c>
      <c r="I348" s="13">
        <v>452</v>
      </c>
      <c r="J348" s="12">
        <v>280000</v>
      </c>
    </row>
    <row r="349" spans="1:10" x14ac:dyDescent="0.2">
      <c r="A349">
        <v>348</v>
      </c>
      <c r="B349" s="1">
        <v>1478</v>
      </c>
      <c r="C349" s="2">
        <f t="shared" si="6"/>
        <v>0</v>
      </c>
      <c r="D349">
        <v>157500</v>
      </c>
      <c r="I349" s="13">
        <v>453</v>
      </c>
      <c r="J349" s="12">
        <v>204000</v>
      </c>
    </row>
    <row r="350" spans="1:10" x14ac:dyDescent="0.2">
      <c r="A350">
        <v>349</v>
      </c>
      <c r="B350" s="1">
        <v>1626</v>
      </c>
      <c r="C350" s="2">
        <f t="shared" si="6"/>
        <v>0</v>
      </c>
      <c r="D350">
        <v>154000</v>
      </c>
      <c r="I350" s="13">
        <v>454</v>
      </c>
      <c r="J350" s="12">
        <v>210000</v>
      </c>
    </row>
    <row r="351" spans="1:10" x14ac:dyDescent="0.2">
      <c r="A351">
        <v>350</v>
      </c>
      <c r="B351" s="1">
        <v>2728</v>
      </c>
      <c r="C351" s="2">
        <f t="shared" si="6"/>
        <v>1</v>
      </c>
      <c r="D351">
        <v>437154</v>
      </c>
      <c r="I351" s="13">
        <v>455</v>
      </c>
      <c r="J351" s="12">
        <v>188000</v>
      </c>
    </row>
    <row r="352" spans="1:10" x14ac:dyDescent="0.2">
      <c r="A352">
        <v>351</v>
      </c>
      <c r="B352" s="1">
        <v>1869</v>
      </c>
      <c r="C352" s="2">
        <f t="shared" si="6"/>
        <v>1</v>
      </c>
      <c r="D352">
        <v>318061</v>
      </c>
      <c r="I352" s="13">
        <v>456</v>
      </c>
      <c r="J352" s="12">
        <v>175500</v>
      </c>
    </row>
    <row r="353" spans="1:10" x14ac:dyDescent="0.2">
      <c r="A353">
        <v>352</v>
      </c>
      <c r="B353" s="1">
        <v>1453</v>
      </c>
      <c r="C353" s="2">
        <f t="shared" si="6"/>
        <v>0</v>
      </c>
      <c r="D353">
        <v>190000</v>
      </c>
      <c r="I353" s="13">
        <v>457</v>
      </c>
      <c r="J353" s="12">
        <v>98000</v>
      </c>
    </row>
    <row r="354" spans="1:10" x14ac:dyDescent="0.2">
      <c r="A354">
        <v>353</v>
      </c>
      <c r="B354" s="1">
        <v>1111</v>
      </c>
      <c r="C354" s="2">
        <f t="shared" si="6"/>
        <v>0</v>
      </c>
      <c r="D354">
        <v>95000</v>
      </c>
      <c r="I354" s="13">
        <v>458</v>
      </c>
      <c r="J354" s="12">
        <v>256000</v>
      </c>
    </row>
    <row r="355" spans="1:10" x14ac:dyDescent="0.2">
      <c r="A355">
        <v>354</v>
      </c>
      <c r="B355" s="1">
        <v>720</v>
      </c>
      <c r="C355" s="2">
        <f t="shared" si="6"/>
        <v>0</v>
      </c>
      <c r="D355">
        <v>105900</v>
      </c>
      <c r="I355" s="13">
        <v>459</v>
      </c>
      <c r="J355" s="12">
        <v>161000</v>
      </c>
    </row>
    <row r="356" spans="1:10" x14ac:dyDescent="0.2">
      <c r="A356">
        <v>355</v>
      </c>
      <c r="B356" s="1">
        <v>1595</v>
      </c>
      <c r="C356" s="2">
        <f t="shared" si="6"/>
        <v>0</v>
      </c>
      <c r="D356">
        <v>140000</v>
      </c>
      <c r="I356" s="13">
        <v>460</v>
      </c>
      <c r="J356" s="12">
        <v>110000</v>
      </c>
    </row>
    <row r="357" spans="1:10" x14ac:dyDescent="0.2">
      <c r="A357">
        <v>356</v>
      </c>
      <c r="B357" s="1">
        <v>1200</v>
      </c>
      <c r="C357" s="2">
        <f t="shared" si="6"/>
        <v>0</v>
      </c>
      <c r="D357">
        <v>177500</v>
      </c>
      <c r="I357" s="13">
        <v>462</v>
      </c>
      <c r="J357" s="12">
        <v>155000</v>
      </c>
    </row>
    <row r="358" spans="1:10" x14ac:dyDescent="0.2">
      <c r="A358">
        <v>357</v>
      </c>
      <c r="B358" s="1">
        <v>1167</v>
      </c>
      <c r="C358" s="2">
        <f t="shared" si="6"/>
        <v>0</v>
      </c>
      <c r="D358">
        <v>173000</v>
      </c>
      <c r="I358" s="13">
        <v>463</v>
      </c>
      <c r="J358" s="12">
        <v>62383</v>
      </c>
    </row>
    <row r="359" spans="1:10" x14ac:dyDescent="0.2">
      <c r="A359">
        <v>358</v>
      </c>
      <c r="B359" s="1">
        <v>1142</v>
      </c>
      <c r="C359" s="2">
        <f t="shared" si="6"/>
        <v>0</v>
      </c>
      <c r="D359">
        <v>134000</v>
      </c>
      <c r="I359" s="13">
        <v>464</v>
      </c>
      <c r="J359" s="12">
        <v>188700</v>
      </c>
    </row>
    <row r="360" spans="1:10" x14ac:dyDescent="0.2">
      <c r="A360">
        <v>359</v>
      </c>
      <c r="B360" s="1">
        <v>1352</v>
      </c>
      <c r="C360" s="2">
        <f t="shared" si="6"/>
        <v>0</v>
      </c>
      <c r="D360">
        <v>130000</v>
      </c>
      <c r="I360" s="13">
        <v>465</v>
      </c>
      <c r="J360" s="12">
        <v>124000</v>
      </c>
    </row>
    <row r="361" spans="1:10" x14ac:dyDescent="0.2">
      <c r="A361">
        <v>360</v>
      </c>
      <c r="B361" s="1">
        <v>1924</v>
      </c>
      <c r="C361" s="2">
        <f t="shared" si="6"/>
        <v>1</v>
      </c>
      <c r="D361">
        <v>280000</v>
      </c>
      <c r="I361" s="13">
        <v>466</v>
      </c>
      <c r="J361" s="12">
        <v>178740</v>
      </c>
    </row>
    <row r="362" spans="1:10" x14ac:dyDescent="0.2">
      <c r="A362">
        <v>361</v>
      </c>
      <c r="B362" s="1">
        <v>912</v>
      </c>
      <c r="C362" s="2">
        <f t="shared" si="6"/>
        <v>0</v>
      </c>
      <c r="D362">
        <v>156000</v>
      </c>
      <c r="I362" s="13">
        <v>467</v>
      </c>
      <c r="J362" s="12">
        <v>167000</v>
      </c>
    </row>
    <row r="363" spans="1:10" x14ac:dyDescent="0.2">
      <c r="A363">
        <v>362</v>
      </c>
      <c r="B363" s="1">
        <v>1505</v>
      </c>
      <c r="C363" s="2">
        <f t="shared" si="6"/>
        <v>0</v>
      </c>
      <c r="D363">
        <v>145000</v>
      </c>
      <c r="I363" s="13">
        <v>468</v>
      </c>
      <c r="J363" s="12">
        <v>146500</v>
      </c>
    </row>
    <row r="364" spans="1:10" x14ac:dyDescent="0.2">
      <c r="A364">
        <v>363</v>
      </c>
      <c r="B364" s="1">
        <v>1922</v>
      </c>
      <c r="C364" s="2">
        <f t="shared" si="6"/>
        <v>1</v>
      </c>
      <c r="D364">
        <v>198500</v>
      </c>
      <c r="I364" s="13">
        <v>469</v>
      </c>
      <c r="J364" s="12">
        <v>250000</v>
      </c>
    </row>
    <row r="365" spans="1:10" x14ac:dyDescent="0.2">
      <c r="A365">
        <v>364</v>
      </c>
      <c r="B365" s="1">
        <v>987</v>
      </c>
      <c r="C365" s="2">
        <f t="shared" si="6"/>
        <v>0</v>
      </c>
      <c r="D365">
        <v>118000</v>
      </c>
      <c r="I365" s="13">
        <v>470</v>
      </c>
      <c r="J365" s="12">
        <v>187000</v>
      </c>
    </row>
    <row r="366" spans="1:10" x14ac:dyDescent="0.2">
      <c r="A366">
        <v>365</v>
      </c>
      <c r="B366" s="1">
        <v>1574</v>
      </c>
      <c r="C366" s="2">
        <f t="shared" si="6"/>
        <v>0</v>
      </c>
      <c r="D366">
        <v>190000</v>
      </c>
      <c r="I366" s="13">
        <v>471</v>
      </c>
      <c r="J366" s="12">
        <v>212000</v>
      </c>
    </row>
    <row r="367" spans="1:10" x14ac:dyDescent="0.2">
      <c r="A367">
        <v>366</v>
      </c>
      <c r="B367" s="1">
        <v>1344</v>
      </c>
      <c r="C367" s="2">
        <f t="shared" si="6"/>
        <v>0</v>
      </c>
      <c r="D367">
        <v>147000</v>
      </c>
      <c r="I367" s="13">
        <v>473</v>
      </c>
      <c r="J367" s="12">
        <v>148000</v>
      </c>
    </row>
    <row r="368" spans="1:10" x14ac:dyDescent="0.2">
      <c r="A368">
        <v>367</v>
      </c>
      <c r="B368" s="1">
        <v>1394</v>
      </c>
      <c r="C368" s="2">
        <f t="shared" si="6"/>
        <v>0</v>
      </c>
      <c r="D368">
        <v>159000</v>
      </c>
      <c r="I368" s="13">
        <v>475</v>
      </c>
      <c r="J368" s="12">
        <v>251000</v>
      </c>
    </row>
    <row r="369" spans="1:10" x14ac:dyDescent="0.2">
      <c r="A369">
        <v>368</v>
      </c>
      <c r="B369" s="1">
        <v>1431</v>
      </c>
      <c r="C369" s="2">
        <f t="shared" si="6"/>
        <v>0</v>
      </c>
      <c r="D369">
        <v>165000</v>
      </c>
      <c r="I369" s="13">
        <v>476</v>
      </c>
      <c r="J369" s="12">
        <v>132500</v>
      </c>
    </row>
    <row r="370" spans="1:10" x14ac:dyDescent="0.2">
      <c r="A370">
        <v>369</v>
      </c>
      <c r="B370" s="1">
        <v>1268</v>
      </c>
      <c r="C370" s="2">
        <f t="shared" si="6"/>
        <v>0</v>
      </c>
      <c r="D370">
        <v>132000</v>
      </c>
      <c r="I370" s="13">
        <v>477</v>
      </c>
      <c r="J370" s="12">
        <v>208900</v>
      </c>
    </row>
    <row r="371" spans="1:10" x14ac:dyDescent="0.2">
      <c r="A371">
        <v>370</v>
      </c>
      <c r="B371" s="1">
        <v>1287</v>
      </c>
      <c r="C371" s="2">
        <f t="shared" si="6"/>
        <v>0</v>
      </c>
      <c r="D371">
        <v>162000</v>
      </c>
      <c r="I371" s="13">
        <v>479</v>
      </c>
      <c r="J371" s="12">
        <v>297000</v>
      </c>
    </row>
    <row r="372" spans="1:10" x14ac:dyDescent="0.2">
      <c r="A372">
        <v>371</v>
      </c>
      <c r="B372" s="1">
        <v>1664</v>
      </c>
      <c r="C372" s="2">
        <f t="shared" si="6"/>
        <v>0</v>
      </c>
      <c r="D372">
        <v>172400</v>
      </c>
      <c r="I372" s="13">
        <v>480</v>
      </c>
      <c r="J372" s="12">
        <v>89471</v>
      </c>
    </row>
    <row r="373" spans="1:10" x14ac:dyDescent="0.2">
      <c r="A373">
        <v>372</v>
      </c>
      <c r="B373" s="1">
        <v>1588</v>
      </c>
      <c r="C373" s="2">
        <f t="shared" si="6"/>
        <v>0</v>
      </c>
      <c r="D373">
        <v>134432</v>
      </c>
      <c r="I373" s="13">
        <v>482</v>
      </c>
      <c r="J373" s="12">
        <v>374000</v>
      </c>
    </row>
    <row r="374" spans="1:10" x14ac:dyDescent="0.2">
      <c r="A374">
        <v>373</v>
      </c>
      <c r="B374" s="1">
        <v>752</v>
      </c>
      <c r="C374" s="2">
        <f t="shared" si="6"/>
        <v>0</v>
      </c>
      <c r="D374">
        <v>125000</v>
      </c>
      <c r="I374" s="13">
        <v>484</v>
      </c>
      <c r="J374" s="12">
        <v>164000</v>
      </c>
    </row>
    <row r="375" spans="1:10" x14ac:dyDescent="0.2">
      <c r="A375">
        <v>374</v>
      </c>
      <c r="B375" s="1">
        <v>1319</v>
      </c>
      <c r="C375" s="2">
        <f t="shared" si="6"/>
        <v>0</v>
      </c>
      <c r="D375">
        <v>123000</v>
      </c>
      <c r="I375" s="13">
        <v>485</v>
      </c>
      <c r="J375" s="12">
        <v>132500</v>
      </c>
    </row>
    <row r="376" spans="1:10" x14ac:dyDescent="0.2">
      <c r="A376">
        <v>375</v>
      </c>
      <c r="B376" s="1">
        <v>1928</v>
      </c>
      <c r="C376" s="2">
        <f t="shared" si="6"/>
        <v>1</v>
      </c>
      <c r="D376">
        <v>219500</v>
      </c>
      <c r="I376" s="13">
        <v>486</v>
      </c>
      <c r="J376" s="12">
        <v>147000</v>
      </c>
    </row>
    <row r="377" spans="1:10" x14ac:dyDescent="0.2">
      <c r="A377">
        <v>376</v>
      </c>
      <c r="B377" s="1">
        <v>904</v>
      </c>
      <c r="C377" s="2">
        <f t="shared" si="6"/>
        <v>0</v>
      </c>
      <c r="D377">
        <v>61000</v>
      </c>
      <c r="I377" s="13">
        <v>487</v>
      </c>
      <c r="J377" s="12">
        <v>156000</v>
      </c>
    </row>
    <row r="378" spans="1:10" x14ac:dyDescent="0.2">
      <c r="A378">
        <v>377</v>
      </c>
      <c r="B378" s="1">
        <v>914</v>
      </c>
      <c r="C378" s="2">
        <f t="shared" si="6"/>
        <v>0</v>
      </c>
      <c r="D378">
        <v>148000</v>
      </c>
      <c r="I378" s="13">
        <v>488</v>
      </c>
      <c r="J378" s="12">
        <v>175000</v>
      </c>
    </row>
    <row r="379" spans="1:10" x14ac:dyDescent="0.2">
      <c r="A379">
        <v>378</v>
      </c>
      <c r="B379" s="1">
        <v>2466</v>
      </c>
      <c r="C379" s="2">
        <f t="shared" si="6"/>
        <v>1</v>
      </c>
      <c r="D379">
        <v>340000</v>
      </c>
      <c r="I379" s="13">
        <v>490</v>
      </c>
      <c r="J379" s="12">
        <v>86000</v>
      </c>
    </row>
    <row r="380" spans="1:10" x14ac:dyDescent="0.2">
      <c r="A380">
        <v>379</v>
      </c>
      <c r="B380" s="1">
        <v>1856</v>
      </c>
      <c r="C380" s="2">
        <f t="shared" si="6"/>
        <v>1</v>
      </c>
      <c r="D380">
        <v>394432</v>
      </c>
      <c r="I380" s="13">
        <v>491</v>
      </c>
      <c r="J380" s="12">
        <v>115000</v>
      </c>
    </row>
    <row r="381" spans="1:10" x14ac:dyDescent="0.2">
      <c r="A381">
        <v>380</v>
      </c>
      <c r="B381" s="1">
        <v>1800</v>
      </c>
      <c r="C381" s="2">
        <f t="shared" si="6"/>
        <v>1</v>
      </c>
      <c r="D381">
        <v>179000</v>
      </c>
      <c r="I381" s="13">
        <v>492</v>
      </c>
      <c r="J381" s="12">
        <v>133000</v>
      </c>
    </row>
    <row r="382" spans="1:10" x14ac:dyDescent="0.2">
      <c r="A382">
        <v>381</v>
      </c>
      <c r="B382" s="1">
        <v>1691</v>
      </c>
      <c r="C382" s="2">
        <f t="shared" si="6"/>
        <v>0</v>
      </c>
      <c r="D382">
        <v>127000</v>
      </c>
      <c r="I382" s="13">
        <v>493</v>
      </c>
      <c r="J382" s="12">
        <v>172785</v>
      </c>
    </row>
    <row r="383" spans="1:10" x14ac:dyDescent="0.2">
      <c r="A383">
        <v>382</v>
      </c>
      <c r="B383" s="1">
        <v>1301</v>
      </c>
      <c r="C383" s="2">
        <f t="shared" si="6"/>
        <v>0</v>
      </c>
      <c r="D383">
        <v>187750</v>
      </c>
      <c r="I383" s="13">
        <v>494</v>
      </c>
      <c r="J383" s="12">
        <v>155000</v>
      </c>
    </row>
    <row r="384" spans="1:10" x14ac:dyDescent="0.2">
      <c r="A384">
        <v>383</v>
      </c>
      <c r="B384" s="1">
        <v>1797</v>
      </c>
      <c r="C384" s="2">
        <f t="shared" si="6"/>
        <v>0</v>
      </c>
      <c r="D384">
        <v>213500</v>
      </c>
      <c r="I384" s="13">
        <v>495</v>
      </c>
      <c r="J384" s="12">
        <v>91300</v>
      </c>
    </row>
    <row r="385" spans="1:10" x14ac:dyDescent="0.2">
      <c r="A385">
        <v>384</v>
      </c>
      <c r="B385" s="1">
        <v>784</v>
      </c>
      <c r="C385" s="2">
        <f t="shared" si="6"/>
        <v>0</v>
      </c>
      <c r="D385">
        <v>76000</v>
      </c>
      <c r="I385" s="13">
        <v>496</v>
      </c>
      <c r="J385" s="12">
        <v>34900</v>
      </c>
    </row>
    <row r="386" spans="1:10" x14ac:dyDescent="0.2">
      <c r="A386">
        <v>385</v>
      </c>
      <c r="B386" s="1">
        <v>1953</v>
      </c>
      <c r="C386" s="2">
        <f t="shared" si="6"/>
        <v>1</v>
      </c>
      <c r="D386">
        <v>240000</v>
      </c>
      <c r="I386" s="13">
        <v>499</v>
      </c>
      <c r="J386" s="12">
        <v>130000</v>
      </c>
    </row>
    <row r="387" spans="1:10" x14ac:dyDescent="0.2">
      <c r="A387">
        <v>386</v>
      </c>
      <c r="B387" s="1">
        <v>1269</v>
      </c>
      <c r="C387" s="2">
        <f t="shared" ref="C387:C450" si="7">IF(B387&gt;=1800, 1, 0)</f>
        <v>0</v>
      </c>
      <c r="D387">
        <v>192000</v>
      </c>
      <c r="I387" s="13">
        <v>500</v>
      </c>
      <c r="J387" s="12">
        <v>120000</v>
      </c>
    </row>
    <row r="388" spans="1:10" x14ac:dyDescent="0.2">
      <c r="A388">
        <v>387</v>
      </c>
      <c r="B388" s="1">
        <v>1184</v>
      </c>
      <c r="C388" s="2">
        <f t="shared" si="7"/>
        <v>0</v>
      </c>
      <c r="D388">
        <v>81000</v>
      </c>
      <c r="I388" s="13">
        <v>501</v>
      </c>
      <c r="J388" s="12">
        <v>113000</v>
      </c>
    </row>
    <row r="389" spans="1:10" x14ac:dyDescent="0.2">
      <c r="A389">
        <v>388</v>
      </c>
      <c r="B389" s="1">
        <v>1125</v>
      </c>
      <c r="C389" s="2">
        <f t="shared" si="7"/>
        <v>0</v>
      </c>
      <c r="D389">
        <v>125000</v>
      </c>
      <c r="I389" s="13">
        <v>502</v>
      </c>
      <c r="J389" s="12">
        <v>226700</v>
      </c>
    </row>
    <row r="390" spans="1:10" x14ac:dyDescent="0.2">
      <c r="A390">
        <v>389</v>
      </c>
      <c r="B390" s="1">
        <v>1479</v>
      </c>
      <c r="C390" s="2">
        <f t="shared" si="7"/>
        <v>0</v>
      </c>
      <c r="D390">
        <v>191000</v>
      </c>
      <c r="I390" s="13">
        <v>503</v>
      </c>
      <c r="J390" s="12">
        <v>140000</v>
      </c>
    </row>
    <row r="391" spans="1:10" x14ac:dyDescent="0.2">
      <c r="A391">
        <v>390</v>
      </c>
      <c r="B391" s="1">
        <v>2332</v>
      </c>
      <c r="C391" s="2">
        <f t="shared" si="7"/>
        <v>1</v>
      </c>
      <c r="D391">
        <v>426000</v>
      </c>
      <c r="I391" s="13">
        <v>505</v>
      </c>
      <c r="J391" s="12">
        <v>147000</v>
      </c>
    </row>
    <row r="392" spans="1:10" x14ac:dyDescent="0.2">
      <c r="A392">
        <v>391</v>
      </c>
      <c r="B392" s="1">
        <v>1367</v>
      </c>
      <c r="C392" s="2">
        <f t="shared" si="7"/>
        <v>0</v>
      </c>
      <c r="D392">
        <v>119000</v>
      </c>
      <c r="I392" s="13">
        <v>508</v>
      </c>
      <c r="J392" s="12">
        <v>208300</v>
      </c>
    </row>
    <row r="393" spans="1:10" x14ac:dyDescent="0.2">
      <c r="A393">
        <v>392</v>
      </c>
      <c r="B393" s="1">
        <v>1961</v>
      </c>
      <c r="C393" s="2">
        <f t="shared" si="7"/>
        <v>1</v>
      </c>
      <c r="D393">
        <v>215000</v>
      </c>
      <c r="I393" s="13">
        <v>509</v>
      </c>
      <c r="J393" s="12">
        <v>161000</v>
      </c>
    </row>
    <row r="394" spans="1:10" x14ac:dyDescent="0.2">
      <c r="A394">
        <v>393</v>
      </c>
      <c r="B394" s="1">
        <v>882</v>
      </c>
      <c r="C394" s="2">
        <f t="shared" si="7"/>
        <v>0</v>
      </c>
      <c r="D394">
        <v>106500</v>
      </c>
      <c r="I394" s="13">
        <v>510</v>
      </c>
      <c r="J394" s="12">
        <v>124500</v>
      </c>
    </row>
    <row r="395" spans="1:10" x14ac:dyDescent="0.2">
      <c r="A395">
        <v>394</v>
      </c>
      <c r="B395" s="1">
        <v>788</v>
      </c>
      <c r="C395" s="2">
        <f t="shared" si="7"/>
        <v>0</v>
      </c>
      <c r="D395">
        <v>100000</v>
      </c>
      <c r="I395" s="13">
        <v>511</v>
      </c>
      <c r="J395" s="12">
        <v>164900</v>
      </c>
    </row>
    <row r="396" spans="1:10" x14ac:dyDescent="0.2">
      <c r="A396">
        <v>395</v>
      </c>
      <c r="B396" s="1">
        <v>1034</v>
      </c>
      <c r="C396" s="2">
        <f t="shared" si="7"/>
        <v>0</v>
      </c>
      <c r="D396">
        <v>109000</v>
      </c>
      <c r="I396" s="13">
        <v>512</v>
      </c>
      <c r="J396" s="12">
        <v>202665</v>
      </c>
    </row>
    <row r="397" spans="1:10" x14ac:dyDescent="0.2">
      <c r="A397">
        <v>396</v>
      </c>
      <c r="B397" s="1">
        <v>1144</v>
      </c>
      <c r="C397" s="2">
        <f t="shared" si="7"/>
        <v>0</v>
      </c>
      <c r="D397">
        <v>129000</v>
      </c>
      <c r="I397" s="13">
        <v>513</v>
      </c>
      <c r="J397" s="12">
        <v>129900</v>
      </c>
    </row>
    <row r="398" spans="1:10" x14ac:dyDescent="0.2">
      <c r="A398">
        <v>397</v>
      </c>
      <c r="B398" s="1">
        <v>894</v>
      </c>
      <c r="C398" s="2">
        <f t="shared" si="7"/>
        <v>0</v>
      </c>
      <c r="D398">
        <v>123000</v>
      </c>
      <c r="I398" s="13">
        <v>514</v>
      </c>
      <c r="J398" s="12">
        <v>134000</v>
      </c>
    </row>
    <row r="399" spans="1:10" x14ac:dyDescent="0.2">
      <c r="A399">
        <v>398</v>
      </c>
      <c r="B399" s="1">
        <v>1812</v>
      </c>
      <c r="C399" s="2">
        <f t="shared" si="7"/>
        <v>1</v>
      </c>
      <c r="D399">
        <v>169500</v>
      </c>
      <c r="I399" s="13">
        <v>515</v>
      </c>
      <c r="J399" s="12">
        <v>96500</v>
      </c>
    </row>
    <row r="400" spans="1:10" x14ac:dyDescent="0.2">
      <c r="A400">
        <v>399</v>
      </c>
      <c r="B400" s="1">
        <v>1077</v>
      </c>
      <c r="C400" s="2">
        <f t="shared" si="7"/>
        <v>0</v>
      </c>
      <c r="D400">
        <v>67000</v>
      </c>
      <c r="I400" s="13">
        <v>519</v>
      </c>
      <c r="J400" s="12">
        <v>211000</v>
      </c>
    </row>
    <row r="401" spans="1:10" x14ac:dyDescent="0.2">
      <c r="A401">
        <v>400</v>
      </c>
      <c r="B401" s="1">
        <v>1550</v>
      </c>
      <c r="C401" s="2">
        <f t="shared" si="7"/>
        <v>0</v>
      </c>
      <c r="D401">
        <v>241000</v>
      </c>
      <c r="I401" s="13">
        <v>521</v>
      </c>
      <c r="J401" s="12">
        <v>106250</v>
      </c>
    </row>
    <row r="402" spans="1:10" x14ac:dyDescent="0.2">
      <c r="A402">
        <v>401</v>
      </c>
      <c r="B402" s="1">
        <v>1288</v>
      </c>
      <c r="C402" s="2">
        <f t="shared" si="7"/>
        <v>0</v>
      </c>
      <c r="D402">
        <v>245500</v>
      </c>
      <c r="I402" s="13">
        <v>522</v>
      </c>
      <c r="J402" s="12">
        <v>150000</v>
      </c>
    </row>
    <row r="403" spans="1:10" x14ac:dyDescent="0.2">
      <c r="A403">
        <v>402</v>
      </c>
      <c r="B403" s="1">
        <v>1310</v>
      </c>
      <c r="C403" s="2">
        <f t="shared" si="7"/>
        <v>0</v>
      </c>
      <c r="D403">
        <v>164990</v>
      </c>
      <c r="I403" s="13">
        <v>523</v>
      </c>
      <c r="J403" s="12">
        <v>159000</v>
      </c>
    </row>
    <row r="404" spans="1:10" x14ac:dyDescent="0.2">
      <c r="A404">
        <v>403</v>
      </c>
      <c r="B404" s="1">
        <v>672</v>
      </c>
      <c r="C404" s="2">
        <f t="shared" si="7"/>
        <v>0</v>
      </c>
      <c r="D404">
        <v>108000</v>
      </c>
      <c r="I404" s="13">
        <v>526</v>
      </c>
      <c r="J404" s="12">
        <v>176000</v>
      </c>
    </row>
    <row r="405" spans="1:10" x14ac:dyDescent="0.2">
      <c r="A405">
        <v>404</v>
      </c>
      <c r="B405" s="1">
        <v>2263</v>
      </c>
      <c r="C405" s="2">
        <f t="shared" si="7"/>
        <v>1</v>
      </c>
      <c r="D405">
        <v>258000</v>
      </c>
      <c r="I405" s="13">
        <v>527</v>
      </c>
      <c r="J405" s="12">
        <v>132000</v>
      </c>
    </row>
    <row r="406" spans="1:10" x14ac:dyDescent="0.2">
      <c r="A406">
        <v>405</v>
      </c>
      <c r="B406" s="1">
        <v>1572</v>
      </c>
      <c r="C406" s="2">
        <f t="shared" si="7"/>
        <v>0</v>
      </c>
      <c r="D406">
        <v>168000</v>
      </c>
      <c r="I406" s="13">
        <v>529</v>
      </c>
      <c r="J406" s="12">
        <v>86000</v>
      </c>
    </row>
    <row r="407" spans="1:10" x14ac:dyDescent="0.2">
      <c r="A407">
        <v>406</v>
      </c>
      <c r="B407" s="1">
        <v>1620</v>
      </c>
      <c r="C407" s="2">
        <f t="shared" si="7"/>
        <v>0</v>
      </c>
      <c r="D407">
        <v>150000</v>
      </c>
      <c r="I407" s="13">
        <v>531</v>
      </c>
      <c r="J407" s="12">
        <v>175000</v>
      </c>
    </row>
    <row r="408" spans="1:10" x14ac:dyDescent="0.2">
      <c r="A408">
        <v>407</v>
      </c>
      <c r="B408" s="1">
        <v>1639</v>
      </c>
      <c r="C408" s="2">
        <f t="shared" si="7"/>
        <v>0</v>
      </c>
      <c r="D408">
        <v>115000</v>
      </c>
      <c r="I408" s="13">
        <v>532</v>
      </c>
      <c r="J408" s="12">
        <v>128000</v>
      </c>
    </row>
    <row r="409" spans="1:10" x14ac:dyDescent="0.2">
      <c r="A409">
        <v>408</v>
      </c>
      <c r="B409" s="1">
        <v>1680</v>
      </c>
      <c r="C409" s="2">
        <f t="shared" si="7"/>
        <v>0</v>
      </c>
      <c r="D409">
        <v>177000</v>
      </c>
      <c r="I409" s="13">
        <v>533</v>
      </c>
      <c r="J409" s="12">
        <v>107500</v>
      </c>
    </row>
    <row r="410" spans="1:10" x14ac:dyDescent="0.2">
      <c r="A410">
        <v>409</v>
      </c>
      <c r="B410" s="1">
        <v>2172</v>
      </c>
      <c r="C410" s="2">
        <f t="shared" si="7"/>
        <v>1</v>
      </c>
      <c r="D410">
        <v>280000</v>
      </c>
      <c r="I410" s="13">
        <v>534</v>
      </c>
      <c r="J410" s="12">
        <v>39300</v>
      </c>
    </row>
    <row r="411" spans="1:10" x14ac:dyDescent="0.2">
      <c r="A411">
        <v>410</v>
      </c>
      <c r="B411" s="1">
        <v>2078</v>
      </c>
      <c r="C411" s="2">
        <f t="shared" si="7"/>
        <v>1</v>
      </c>
      <c r="D411">
        <v>339750</v>
      </c>
      <c r="I411" s="13">
        <v>535</v>
      </c>
      <c r="J411" s="12">
        <v>178000</v>
      </c>
    </row>
    <row r="412" spans="1:10" x14ac:dyDescent="0.2">
      <c r="A412">
        <v>411</v>
      </c>
      <c r="B412" s="1">
        <v>1276</v>
      </c>
      <c r="C412" s="2">
        <f t="shared" si="7"/>
        <v>0</v>
      </c>
      <c r="D412">
        <v>60000</v>
      </c>
      <c r="I412" s="13">
        <v>536</v>
      </c>
      <c r="J412" s="12">
        <v>107500</v>
      </c>
    </row>
    <row r="413" spans="1:10" x14ac:dyDescent="0.2">
      <c r="A413">
        <v>412</v>
      </c>
      <c r="B413" s="1">
        <v>1056</v>
      </c>
      <c r="C413" s="2">
        <f t="shared" si="7"/>
        <v>0</v>
      </c>
      <c r="D413">
        <v>145000</v>
      </c>
      <c r="I413" s="13">
        <v>537</v>
      </c>
      <c r="J413" s="12">
        <v>188000</v>
      </c>
    </row>
    <row r="414" spans="1:10" x14ac:dyDescent="0.2">
      <c r="A414">
        <v>413</v>
      </c>
      <c r="B414" s="1">
        <v>1478</v>
      </c>
      <c r="C414" s="2">
        <f t="shared" si="7"/>
        <v>0</v>
      </c>
      <c r="D414">
        <v>222000</v>
      </c>
      <c r="I414" s="13">
        <v>538</v>
      </c>
      <c r="J414" s="12">
        <v>111250</v>
      </c>
    </row>
    <row r="415" spans="1:10" x14ac:dyDescent="0.2">
      <c r="A415">
        <v>414</v>
      </c>
      <c r="B415" s="1">
        <v>1028</v>
      </c>
      <c r="C415" s="2">
        <f t="shared" si="7"/>
        <v>0</v>
      </c>
      <c r="D415">
        <v>115000</v>
      </c>
      <c r="I415" s="13">
        <v>539</v>
      </c>
      <c r="J415" s="12">
        <v>158000</v>
      </c>
    </row>
    <row r="416" spans="1:10" x14ac:dyDescent="0.2">
      <c r="A416">
        <v>415</v>
      </c>
      <c r="B416" s="1">
        <v>2097</v>
      </c>
      <c r="C416" s="2">
        <f t="shared" si="7"/>
        <v>1</v>
      </c>
      <c r="D416">
        <v>228000</v>
      </c>
      <c r="I416" s="13">
        <v>540</v>
      </c>
      <c r="J416" s="12">
        <v>272000</v>
      </c>
    </row>
    <row r="417" spans="1:10" x14ac:dyDescent="0.2">
      <c r="A417">
        <v>416</v>
      </c>
      <c r="B417" s="1">
        <v>1340</v>
      </c>
      <c r="C417" s="2">
        <f t="shared" si="7"/>
        <v>0</v>
      </c>
      <c r="D417">
        <v>181134</v>
      </c>
      <c r="I417" s="13">
        <v>543</v>
      </c>
      <c r="J417" s="12">
        <v>213250</v>
      </c>
    </row>
    <row r="418" spans="1:10" x14ac:dyDescent="0.2">
      <c r="A418">
        <v>417</v>
      </c>
      <c r="B418" s="1">
        <v>1400</v>
      </c>
      <c r="C418" s="2">
        <f t="shared" si="7"/>
        <v>0</v>
      </c>
      <c r="D418">
        <v>149500</v>
      </c>
      <c r="I418" s="13">
        <v>544</v>
      </c>
      <c r="J418" s="12">
        <v>133000</v>
      </c>
    </row>
    <row r="419" spans="1:10" x14ac:dyDescent="0.2">
      <c r="A419">
        <v>418</v>
      </c>
      <c r="B419" s="1">
        <v>2624</v>
      </c>
      <c r="C419" s="2">
        <f t="shared" si="7"/>
        <v>1</v>
      </c>
      <c r="D419">
        <v>239000</v>
      </c>
      <c r="I419" s="13">
        <v>545</v>
      </c>
      <c r="J419" s="12">
        <v>179665</v>
      </c>
    </row>
    <row r="420" spans="1:10" x14ac:dyDescent="0.2">
      <c r="A420">
        <v>419</v>
      </c>
      <c r="B420" s="1">
        <v>1134</v>
      </c>
      <c r="C420" s="2">
        <f t="shared" si="7"/>
        <v>0</v>
      </c>
      <c r="D420">
        <v>126000</v>
      </c>
      <c r="I420" s="13">
        <v>547</v>
      </c>
      <c r="J420" s="12">
        <v>210000</v>
      </c>
    </row>
    <row r="421" spans="1:10" x14ac:dyDescent="0.2">
      <c r="A421">
        <v>420</v>
      </c>
      <c r="B421" s="1">
        <v>1056</v>
      </c>
      <c r="C421" s="2">
        <f t="shared" si="7"/>
        <v>0</v>
      </c>
      <c r="D421">
        <v>142000</v>
      </c>
      <c r="I421" s="13">
        <v>548</v>
      </c>
      <c r="J421" s="12">
        <v>129500</v>
      </c>
    </row>
    <row r="422" spans="1:10" x14ac:dyDescent="0.2">
      <c r="A422">
        <v>421</v>
      </c>
      <c r="B422" s="1">
        <v>1344</v>
      </c>
      <c r="C422" s="2">
        <f t="shared" si="7"/>
        <v>0</v>
      </c>
      <c r="D422">
        <v>206300</v>
      </c>
      <c r="I422" s="13">
        <v>549</v>
      </c>
      <c r="J422" s="12">
        <v>125000</v>
      </c>
    </row>
    <row r="423" spans="1:10" x14ac:dyDescent="0.2">
      <c r="A423">
        <v>422</v>
      </c>
      <c r="B423" s="1">
        <v>1602</v>
      </c>
      <c r="C423" s="2">
        <f t="shared" si="7"/>
        <v>0</v>
      </c>
      <c r="D423">
        <v>215000</v>
      </c>
      <c r="I423" s="13">
        <v>551</v>
      </c>
      <c r="J423" s="12">
        <v>140000</v>
      </c>
    </row>
    <row r="424" spans="1:10" x14ac:dyDescent="0.2">
      <c r="A424">
        <v>423</v>
      </c>
      <c r="B424" s="1">
        <v>988</v>
      </c>
      <c r="C424" s="2">
        <f t="shared" si="7"/>
        <v>0</v>
      </c>
      <c r="D424">
        <v>113000</v>
      </c>
      <c r="I424" s="13">
        <v>552</v>
      </c>
      <c r="J424" s="12">
        <v>112500</v>
      </c>
    </row>
    <row r="425" spans="1:10" x14ac:dyDescent="0.2">
      <c r="A425">
        <v>424</v>
      </c>
      <c r="B425" s="1">
        <v>2630</v>
      </c>
      <c r="C425" s="2">
        <f t="shared" si="7"/>
        <v>1</v>
      </c>
      <c r="D425">
        <v>315000</v>
      </c>
      <c r="I425" s="13">
        <v>553</v>
      </c>
      <c r="J425" s="12">
        <v>255500</v>
      </c>
    </row>
    <row r="426" spans="1:10" x14ac:dyDescent="0.2">
      <c r="A426">
        <v>425</v>
      </c>
      <c r="B426" s="1">
        <v>1196</v>
      </c>
      <c r="C426" s="2">
        <f t="shared" si="7"/>
        <v>0</v>
      </c>
      <c r="D426">
        <v>139000</v>
      </c>
      <c r="I426" s="13">
        <v>554</v>
      </c>
      <c r="J426" s="12">
        <v>108000</v>
      </c>
    </row>
    <row r="427" spans="1:10" x14ac:dyDescent="0.2">
      <c r="A427">
        <v>426</v>
      </c>
      <c r="B427" s="1">
        <v>1389</v>
      </c>
      <c r="C427" s="2">
        <f t="shared" si="7"/>
        <v>0</v>
      </c>
      <c r="D427">
        <v>135000</v>
      </c>
      <c r="I427" s="13">
        <v>556</v>
      </c>
      <c r="J427" s="12">
        <v>113000</v>
      </c>
    </row>
    <row r="428" spans="1:10" x14ac:dyDescent="0.2">
      <c r="A428">
        <v>427</v>
      </c>
      <c r="B428" s="1">
        <v>1644</v>
      </c>
      <c r="C428" s="2">
        <f t="shared" si="7"/>
        <v>0</v>
      </c>
      <c r="D428">
        <v>275000</v>
      </c>
      <c r="I428" s="13">
        <v>557</v>
      </c>
      <c r="J428" s="12">
        <v>141000</v>
      </c>
    </row>
    <row r="429" spans="1:10" x14ac:dyDescent="0.2">
      <c r="A429">
        <v>428</v>
      </c>
      <c r="B429" s="1">
        <v>907</v>
      </c>
      <c r="C429" s="2">
        <f t="shared" si="7"/>
        <v>0</v>
      </c>
      <c r="D429">
        <v>109008</v>
      </c>
      <c r="I429" s="13">
        <v>558</v>
      </c>
      <c r="J429" s="12">
        <v>108000</v>
      </c>
    </row>
    <row r="430" spans="1:10" x14ac:dyDescent="0.2">
      <c r="A430">
        <v>429</v>
      </c>
      <c r="B430" s="1">
        <v>1208</v>
      </c>
      <c r="C430" s="2">
        <f t="shared" si="7"/>
        <v>0</v>
      </c>
      <c r="D430">
        <v>195400</v>
      </c>
      <c r="I430" s="13">
        <v>559</v>
      </c>
      <c r="J430" s="12">
        <v>175000</v>
      </c>
    </row>
    <row r="431" spans="1:10" x14ac:dyDescent="0.2">
      <c r="A431">
        <v>430</v>
      </c>
      <c r="B431" s="1">
        <v>1412</v>
      </c>
      <c r="C431" s="2">
        <f t="shared" si="7"/>
        <v>0</v>
      </c>
      <c r="D431">
        <v>175000</v>
      </c>
      <c r="I431" s="13">
        <v>560</v>
      </c>
      <c r="J431" s="12">
        <v>234000</v>
      </c>
    </row>
    <row r="432" spans="1:10" x14ac:dyDescent="0.2">
      <c r="A432">
        <v>431</v>
      </c>
      <c r="B432" s="1">
        <v>987</v>
      </c>
      <c r="C432" s="2">
        <f t="shared" si="7"/>
        <v>0</v>
      </c>
      <c r="D432">
        <v>85400</v>
      </c>
      <c r="I432" s="13">
        <v>561</v>
      </c>
      <c r="J432" s="12">
        <v>121500</v>
      </c>
    </row>
    <row r="433" spans="1:10" x14ac:dyDescent="0.2">
      <c r="A433">
        <v>432</v>
      </c>
      <c r="B433" s="1">
        <v>1198</v>
      </c>
      <c r="C433" s="2">
        <f t="shared" si="7"/>
        <v>0</v>
      </c>
      <c r="D433">
        <v>79900</v>
      </c>
      <c r="I433" s="13">
        <v>562</v>
      </c>
      <c r="J433" s="12">
        <v>170000</v>
      </c>
    </row>
    <row r="434" spans="1:10" x14ac:dyDescent="0.2">
      <c r="A434">
        <v>433</v>
      </c>
      <c r="B434" s="1">
        <v>1365</v>
      </c>
      <c r="C434" s="2">
        <f t="shared" si="7"/>
        <v>0</v>
      </c>
      <c r="D434">
        <v>122500</v>
      </c>
      <c r="I434" s="13">
        <v>563</v>
      </c>
      <c r="J434" s="12">
        <v>108000</v>
      </c>
    </row>
    <row r="435" spans="1:10" x14ac:dyDescent="0.2">
      <c r="A435">
        <v>434</v>
      </c>
      <c r="B435" s="1">
        <v>1604</v>
      </c>
      <c r="C435" s="2">
        <f t="shared" si="7"/>
        <v>0</v>
      </c>
      <c r="D435">
        <v>181000</v>
      </c>
      <c r="I435" s="13">
        <v>564</v>
      </c>
      <c r="J435" s="12">
        <v>185000</v>
      </c>
    </row>
    <row r="436" spans="1:10" x14ac:dyDescent="0.2">
      <c r="A436">
        <v>435</v>
      </c>
      <c r="B436" s="1">
        <v>630</v>
      </c>
      <c r="C436" s="2">
        <f t="shared" si="7"/>
        <v>0</v>
      </c>
      <c r="D436">
        <v>81000</v>
      </c>
      <c r="I436" s="13">
        <v>566</v>
      </c>
      <c r="J436" s="12">
        <v>128000</v>
      </c>
    </row>
    <row r="437" spans="1:10" x14ac:dyDescent="0.2">
      <c r="A437">
        <v>436</v>
      </c>
      <c r="B437" s="1">
        <v>1661</v>
      </c>
      <c r="C437" s="2">
        <f t="shared" si="7"/>
        <v>0</v>
      </c>
      <c r="D437">
        <v>212000</v>
      </c>
      <c r="I437" s="13">
        <v>568</v>
      </c>
      <c r="J437" s="12">
        <v>214000</v>
      </c>
    </row>
    <row r="438" spans="1:10" x14ac:dyDescent="0.2">
      <c r="A438">
        <v>437</v>
      </c>
      <c r="B438" s="1">
        <v>1118</v>
      </c>
      <c r="C438" s="2">
        <f t="shared" si="7"/>
        <v>0</v>
      </c>
      <c r="D438">
        <v>116000</v>
      </c>
      <c r="I438" s="13">
        <v>570</v>
      </c>
      <c r="J438" s="12">
        <v>135960</v>
      </c>
    </row>
    <row r="439" spans="1:10" x14ac:dyDescent="0.2">
      <c r="A439">
        <v>438</v>
      </c>
      <c r="B439" s="1">
        <v>904</v>
      </c>
      <c r="C439" s="2">
        <f t="shared" si="7"/>
        <v>0</v>
      </c>
      <c r="D439">
        <v>119000</v>
      </c>
      <c r="I439" s="13">
        <v>571</v>
      </c>
      <c r="J439" s="12">
        <v>142600</v>
      </c>
    </row>
    <row r="440" spans="1:10" x14ac:dyDescent="0.2">
      <c r="A440">
        <v>439</v>
      </c>
      <c r="B440" s="1">
        <v>694</v>
      </c>
      <c r="C440" s="2">
        <f t="shared" si="7"/>
        <v>0</v>
      </c>
      <c r="D440">
        <v>90350</v>
      </c>
      <c r="I440" s="13">
        <v>572</v>
      </c>
      <c r="J440" s="12">
        <v>120000</v>
      </c>
    </row>
    <row r="441" spans="1:10" x14ac:dyDescent="0.2">
      <c r="A441">
        <v>440</v>
      </c>
      <c r="B441" s="1">
        <v>1196</v>
      </c>
      <c r="C441" s="2">
        <f t="shared" si="7"/>
        <v>0</v>
      </c>
      <c r="D441">
        <v>110000</v>
      </c>
      <c r="I441" s="13">
        <v>573</v>
      </c>
      <c r="J441" s="12">
        <v>224500</v>
      </c>
    </row>
    <row r="442" spans="1:10" x14ac:dyDescent="0.2">
      <c r="A442">
        <v>441</v>
      </c>
      <c r="B442" s="1">
        <v>2402</v>
      </c>
      <c r="C442" s="2">
        <f t="shared" si="7"/>
        <v>1</v>
      </c>
      <c r="D442">
        <v>555000</v>
      </c>
      <c r="I442" s="13">
        <v>574</v>
      </c>
      <c r="J442" s="12">
        <v>170000</v>
      </c>
    </row>
    <row r="443" spans="1:10" x14ac:dyDescent="0.2">
      <c r="A443">
        <v>442</v>
      </c>
      <c r="B443" s="1">
        <v>1440</v>
      </c>
      <c r="C443" s="2">
        <f t="shared" si="7"/>
        <v>0</v>
      </c>
      <c r="D443">
        <v>118000</v>
      </c>
      <c r="I443" s="13">
        <v>575</v>
      </c>
      <c r="J443" s="12">
        <v>139000</v>
      </c>
    </row>
    <row r="444" spans="1:10" x14ac:dyDescent="0.2">
      <c r="A444">
        <v>443</v>
      </c>
      <c r="B444" s="1">
        <v>1573</v>
      </c>
      <c r="C444" s="2">
        <f t="shared" si="7"/>
        <v>0</v>
      </c>
      <c r="D444">
        <v>162900</v>
      </c>
      <c r="I444" s="13">
        <v>576</v>
      </c>
      <c r="J444" s="12">
        <v>118500</v>
      </c>
    </row>
    <row r="445" spans="1:10" x14ac:dyDescent="0.2">
      <c r="A445">
        <v>444</v>
      </c>
      <c r="B445" s="1">
        <v>1258</v>
      </c>
      <c r="C445" s="2">
        <f t="shared" si="7"/>
        <v>0</v>
      </c>
      <c r="D445">
        <v>172500</v>
      </c>
      <c r="I445" s="13">
        <v>577</v>
      </c>
      <c r="J445" s="12">
        <v>145000</v>
      </c>
    </row>
    <row r="446" spans="1:10" x14ac:dyDescent="0.2">
      <c r="A446">
        <v>445</v>
      </c>
      <c r="B446" s="1">
        <v>1908</v>
      </c>
      <c r="C446" s="2">
        <f t="shared" si="7"/>
        <v>1</v>
      </c>
      <c r="D446">
        <v>210000</v>
      </c>
      <c r="I446" s="13">
        <v>578</v>
      </c>
      <c r="J446" s="12">
        <v>164500</v>
      </c>
    </row>
    <row r="447" spans="1:10" x14ac:dyDescent="0.2">
      <c r="A447">
        <v>446</v>
      </c>
      <c r="B447" s="1">
        <v>1689</v>
      </c>
      <c r="C447" s="2">
        <f t="shared" si="7"/>
        <v>0</v>
      </c>
      <c r="D447">
        <v>127500</v>
      </c>
      <c r="I447" s="13">
        <v>579</v>
      </c>
      <c r="J447" s="12">
        <v>146000</v>
      </c>
    </row>
    <row r="448" spans="1:10" x14ac:dyDescent="0.2">
      <c r="A448">
        <v>447</v>
      </c>
      <c r="B448" s="1">
        <v>1888</v>
      </c>
      <c r="C448" s="2">
        <f t="shared" si="7"/>
        <v>1</v>
      </c>
      <c r="D448">
        <v>190000</v>
      </c>
      <c r="I448" s="13">
        <v>580</v>
      </c>
      <c r="J448" s="12">
        <v>131500</v>
      </c>
    </row>
    <row r="449" spans="1:10" x14ac:dyDescent="0.2">
      <c r="A449">
        <v>448</v>
      </c>
      <c r="B449" s="1">
        <v>1886</v>
      </c>
      <c r="C449" s="2">
        <f t="shared" si="7"/>
        <v>1</v>
      </c>
      <c r="D449">
        <v>199900</v>
      </c>
      <c r="I449" s="13">
        <v>581</v>
      </c>
      <c r="J449" s="12">
        <v>181900</v>
      </c>
    </row>
    <row r="450" spans="1:10" x14ac:dyDescent="0.2">
      <c r="A450">
        <v>449</v>
      </c>
      <c r="B450" s="1">
        <v>1376</v>
      </c>
      <c r="C450" s="2">
        <f t="shared" si="7"/>
        <v>0</v>
      </c>
      <c r="D450">
        <v>119500</v>
      </c>
      <c r="I450" s="13">
        <v>583</v>
      </c>
      <c r="J450" s="12">
        <v>118500</v>
      </c>
    </row>
    <row r="451" spans="1:10" x14ac:dyDescent="0.2">
      <c r="A451">
        <v>450</v>
      </c>
      <c r="B451" s="1">
        <v>1183</v>
      </c>
      <c r="C451" s="2">
        <f t="shared" ref="C451:C514" si="8">IF(B451&gt;=1800, 1, 0)</f>
        <v>0</v>
      </c>
      <c r="D451">
        <v>120000</v>
      </c>
      <c r="I451" s="13">
        <v>585</v>
      </c>
      <c r="J451" s="12">
        <v>133000</v>
      </c>
    </row>
    <row r="452" spans="1:10" x14ac:dyDescent="0.2">
      <c r="A452">
        <v>451</v>
      </c>
      <c r="B452" s="1">
        <v>813</v>
      </c>
      <c r="C452" s="2">
        <f t="shared" si="8"/>
        <v>0</v>
      </c>
      <c r="D452">
        <v>110000</v>
      </c>
      <c r="I452" s="13">
        <v>587</v>
      </c>
      <c r="J452" s="12">
        <v>130000</v>
      </c>
    </row>
    <row r="453" spans="1:10" x14ac:dyDescent="0.2">
      <c r="A453">
        <v>452</v>
      </c>
      <c r="B453" s="1">
        <v>1533</v>
      </c>
      <c r="C453" s="2">
        <f t="shared" si="8"/>
        <v>0</v>
      </c>
      <c r="D453">
        <v>280000</v>
      </c>
      <c r="I453" s="13">
        <v>588</v>
      </c>
      <c r="J453" s="12">
        <v>137000</v>
      </c>
    </row>
    <row r="454" spans="1:10" x14ac:dyDescent="0.2">
      <c r="A454">
        <v>453</v>
      </c>
      <c r="B454" s="1">
        <v>1756</v>
      </c>
      <c r="C454" s="2">
        <f t="shared" si="8"/>
        <v>0</v>
      </c>
      <c r="D454">
        <v>204000</v>
      </c>
      <c r="I454" s="13">
        <v>589</v>
      </c>
      <c r="J454" s="12">
        <v>143000</v>
      </c>
    </row>
    <row r="455" spans="1:10" x14ac:dyDescent="0.2">
      <c r="A455">
        <v>454</v>
      </c>
      <c r="B455" s="1">
        <v>1590</v>
      </c>
      <c r="C455" s="2">
        <f t="shared" si="8"/>
        <v>0</v>
      </c>
      <c r="D455">
        <v>210000</v>
      </c>
      <c r="I455" s="13">
        <v>590</v>
      </c>
      <c r="J455" s="12">
        <v>79500</v>
      </c>
    </row>
    <row r="456" spans="1:10" x14ac:dyDescent="0.2">
      <c r="A456">
        <v>455</v>
      </c>
      <c r="B456" s="1">
        <v>1728</v>
      </c>
      <c r="C456" s="2">
        <f t="shared" si="8"/>
        <v>0</v>
      </c>
      <c r="D456">
        <v>188000</v>
      </c>
      <c r="I456" s="13">
        <v>591</v>
      </c>
      <c r="J456" s="12">
        <v>185900</v>
      </c>
    </row>
    <row r="457" spans="1:10" x14ac:dyDescent="0.2">
      <c r="A457">
        <v>456</v>
      </c>
      <c r="B457" s="1">
        <v>1242</v>
      </c>
      <c r="C457" s="2">
        <f t="shared" si="8"/>
        <v>0</v>
      </c>
      <c r="D457">
        <v>175500</v>
      </c>
      <c r="I457" s="13">
        <v>593</v>
      </c>
      <c r="J457" s="12">
        <v>138000</v>
      </c>
    </row>
    <row r="458" spans="1:10" x14ac:dyDescent="0.2">
      <c r="A458">
        <v>457</v>
      </c>
      <c r="B458" s="1">
        <v>1344</v>
      </c>
      <c r="C458" s="2">
        <f t="shared" si="8"/>
        <v>0</v>
      </c>
      <c r="D458">
        <v>98000</v>
      </c>
      <c r="I458" s="13">
        <v>594</v>
      </c>
      <c r="J458" s="12">
        <v>140000</v>
      </c>
    </row>
    <row r="459" spans="1:10" x14ac:dyDescent="0.2">
      <c r="A459">
        <v>458</v>
      </c>
      <c r="B459" s="1">
        <v>1663</v>
      </c>
      <c r="C459" s="2">
        <f t="shared" si="8"/>
        <v>0</v>
      </c>
      <c r="D459">
        <v>256000</v>
      </c>
      <c r="I459" s="13">
        <v>595</v>
      </c>
      <c r="J459" s="12">
        <v>110000</v>
      </c>
    </row>
    <row r="460" spans="1:10" x14ac:dyDescent="0.2">
      <c r="A460">
        <v>459</v>
      </c>
      <c r="B460" s="1">
        <v>1666</v>
      </c>
      <c r="C460" s="2">
        <f t="shared" si="8"/>
        <v>0</v>
      </c>
      <c r="D460">
        <v>161000</v>
      </c>
      <c r="I460" s="13">
        <v>597</v>
      </c>
      <c r="J460" s="12">
        <v>114504</v>
      </c>
    </row>
    <row r="461" spans="1:10" x14ac:dyDescent="0.2">
      <c r="A461">
        <v>460</v>
      </c>
      <c r="B461" s="1">
        <v>1203</v>
      </c>
      <c r="C461" s="2">
        <f t="shared" si="8"/>
        <v>0</v>
      </c>
      <c r="D461">
        <v>110000</v>
      </c>
      <c r="I461" s="13">
        <v>598</v>
      </c>
      <c r="J461" s="12">
        <v>194201</v>
      </c>
    </row>
    <row r="462" spans="1:10" x14ac:dyDescent="0.2">
      <c r="A462">
        <v>461</v>
      </c>
      <c r="B462" s="1">
        <v>1935</v>
      </c>
      <c r="C462" s="2">
        <f t="shared" si="8"/>
        <v>1</v>
      </c>
      <c r="D462">
        <v>263435</v>
      </c>
      <c r="I462" s="13">
        <v>599</v>
      </c>
      <c r="J462" s="12">
        <v>217500</v>
      </c>
    </row>
    <row r="463" spans="1:10" x14ac:dyDescent="0.2">
      <c r="A463">
        <v>462</v>
      </c>
      <c r="B463" s="1">
        <v>1135</v>
      </c>
      <c r="C463" s="2">
        <f t="shared" si="8"/>
        <v>0</v>
      </c>
      <c r="D463">
        <v>155000</v>
      </c>
      <c r="I463" s="13">
        <v>600</v>
      </c>
      <c r="J463" s="12">
        <v>151000</v>
      </c>
    </row>
    <row r="464" spans="1:10" x14ac:dyDescent="0.2">
      <c r="A464">
        <v>463</v>
      </c>
      <c r="B464" s="1">
        <v>864</v>
      </c>
      <c r="C464" s="2">
        <f t="shared" si="8"/>
        <v>0</v>
      </c>
      <c r="D464">
        <v>62383</v>
      </c>
      <c r="I464" s="13">
        <v>602</v>
      </c>
      <c r="J464" s="12">
        <v>141000</v>
      </c>
    </row>
    <row r="465" spans="1:10" x14ac:dyDescent="0.2">
      <c r="A465">
        <v>464</v>
      </c>
      <c r="B465" s="1">
        <v>1660</v>
      </c>
      <c r="C465" s="2">
        <f t="shared" si="8"/>
        <v>0</v>
      </c>
      <c r="D465">
        <v>188700</v>
      </c>
      <c r="I465" s="13">
        <v>604</v>
      </c>
      <c r="J465" s="12">
        <v>151000</v>
      </c>
    </row>
    <row r="466" spans="1:10" x14ac:dyDescent="0.2">
      <c r="A466">
        <v>465</v>
      </c>
      <c r="B466" s="1">
        <v>1040</v>
      </c>
      <c r="C466" s="2">
        <f t="shared" si="8"/>
        <v>0</v>
      </c>
      <c r="D466">
        <v>124000</v>
      </c>
      <c r="I466" s="13">
        <v>605</v>
      </c>
      <c r="J466" s="12">
        <v>221000</v>
      </c>
    </row>
    <row r="467" spans="1:10" x14ac:dyDescent="0.2">
      <c r="A467">
        <v>466</v>
      </c>
      <c r="B467" s="1">
        <v>1414</v>
      </c>
      <c r="C467" s="2">
        <f t="shared" si="8"/>
        <v>0</v>
      </c>
      <c r="D467">
        <v>178740</v>
      </c>
      <c r="I467" s="13">
        <v>607</v>
      </c>
      <c r="J467" s="12">
        <v>152000</v>
      </c>
    </row>
    <row r="468" spans="1:10" x14ac:dyDescent="0.2">
      <c r="A468">
        <v>467</v>
      </c>
      <c r="B468" s="1">
        <v>1277</v>
      </c>
      <c r="C468" s="2">
        <f t="shared" si="8"/>
        <v>0</v>
      </c>
      <c r="D468">
        <v>167000</v>
      </c>
      <c r="I468" s="13">
        <v>610</v>
      </c>
      <c r="J468" s="12">
        <v>118500</v>
      </c>
    </row>
    <row r="469" spans="1:10" x14ac:dyDescent="0.2">
      <c r="A469">
        <v>468</v>
      </c>
      <c r="B469" s="1">
        <v>1644</v>
      </c>
      <c r="C469" s="2">
        <f t="shared" si="8"/>
        <v>0</v>
      </c>
      <c r="D469">
        <v>146500</v>
      </c>
      <c r="I469" s="13">
        <v>612</v>
      </c>
      <c r="J469" s="12">
        <v>148000</v>
      </c>
    </row>
    <row r="470" spans="1:10" x14ac:dyDescent="0.2">
      <c r="A470">
        <v>469</v>
      </c>
      <c r="B470" s="1">
        <v>1634</v>
      </c>
      <c r="C470" s="2">
        <f t="shared" si="8"/>
        <v>0</v>
      </c>
      <c r="D470">
        <v>250000</v>
      </c>
      <c r="I470" s="13">
        <v>614</v>
      </c>
      <c r="J470" s="12">
        <v>147000</v>
      </c>
    </row>
    <row r="471" spans="1:10" x14ac:dyDescent="0.2">
      <c r="A471">
        <v>470</v>
      </c>
      <c r="B471" s="1">
        <v>1710</v>
      </c>
      <c r="C471" s="2">
        <f t="shared" si="8"/>
        <v>0</v>
      </c>
      <c r="D471">
        <v>187000</v>
      </c>
      <c r="I471" s="13">
        <v>615</v>
      </c>
      <c r="J471" s="12">
        <v>75500</v>
      </c>
    </row>
    <row r="472" spans="1:10" x14ac:dyDescent="0.2">
      <c r="A472">
        <v>471</v>
      </c>
      <c r="B472" s="1">
        <v>1502</v>
      </c>
      <c r="C472" s="2">
        <f t="shared" si="8"/>
        <v>0</v>
      </c>
      <c r="D472">
        <v>212000</v>
      </c>
      <c r="I472" s="13">
        <v>616</v>
      </c>
      <c r="J472" s="12">
        <v>137500</v>
      </c>
    </row>
    <row r="473" spans="1:10" x14ac:dyDescent="0.2">
      <c r="A473">
        <v>472</v>
      </c>
      <c r="B473" s="1">
        <v>1969</v>
      </c>
      <c r="C473" s="2">
        <f t="shared" si="8"/>
        <v>1</v>
      </c>
      <c r="D473">
        <v>190000</v>
      </c>
      <c r="I473" s="13">
        <v>617</v>
      </c>
      <c r="J473" s="12">
        <v>183200</v>
      </c>
    </row>
    <row r="474" spans="1:10" x14ac:dyDescent="0.2">
      <c r="A474">
        <v>473</v>
      </c>
      <c r="B474" s="1">
        <v>1072</v>
      </c>
      <c r="C474" s="2">
        <f t="shared" si="8"/>
        <v>0</v>
      </c>
      <c r="D474">
        <v>148000</v>
      </c>
      <c r="I474" s="13">
        <v>618</v>
      </c>
      <c r="J474" s="12">
        <v>105500</v>
      </c>
    </row>
    <row r="475" spans="1:10" x14ac:dyDescent="0.2">
      <c r="A475">
        <v>474</v>
      </c>
      <c r="B475" s="1">
        <v>1976</v>
      </c>
      <c r="C475" s="2">
        <f t="shared" si="8"/>
        <v>1</v>
      </c>
      <c r="D475">
        <v>440000</v>
      </c>
      <c r="I475" s="13">
        <v>621</v>
      </c>
      <c r="J475" s="12">
        <v>67000</v>
      </c>
    </row>
    <row r="476" spans="1:10" x14ac:dyDescent="0.2">
      <c r="A476">
        <v>475</v>
      </c>
      <c r="B476" s="1">
        <v>1652</v>
      </c>
      <c r="C476" s="2">
        <f t="shared" si="8"/>
        <v>0</v>
      </c>
      <c r="D476">
        <v>251000</v>
      </c>
      <c r="I476" s="13">
        <v>623</v>
      </c>
      <c r="J476" s="12">
        <v>135000</v>
      </c>
    </row>
    <row r="477" spans="1:10" x14ac:dyDescent="0.2">
      <c r="A477">
        <v>476</v>
      </c>
      <c r="B477" s="1">
        <v>970</v>
      </c>
      <c r="C477" s="2">
        <f t="shared" si="8"/>
        <v>0</v>
      </c>
      <c r="D477">
        <v>132500</v>
      </c>
      <c r="I477" s="13">
        <v>624</v>
      </c>
      <c r="J477" s="12">
        <v>168500</v>
      </c>
    </row>
    <row r="478" spans="1:10" x14ac:dyDescent="0.2">
      <c r="A478">
        <v>477</v>
      </c>
      <c r="B478" s="1">
        <v>1493</v>
      </c>
      <c r="C478" s="2">
        <f t="shared" si="8"/>
        <v>0</v>
      </c>
      <c r="D478">
        <v>208900</v>
      </c>
      <c r="I478" s="13">
        <v>625</v>
      </c>
      <c r="J478" s="12">
        <v>165150</v>
      </c>
    </row>
    <row r="479" spans="1:10" x14ac:dyDescent="0.2">
      <c r="A479">
        <v>478</v>
      </c>
      <c r="B479" s="1">
        <v>2643</v>
      </c>
      <c r="C479" s="2">
        <f t="shared" si="8"/>
        <v>1</v>
      </c>
      <c r="D479">
        <v>380000</v>
      </c>
      <c r="I479" s="13">
        <v>626</v>
      </c>
      <c r="J479" s="12">
        <v>160000</v>
      </c>
    </row>
    <row r="480" spans="1:10" x14ac:dyDescent="0.2">
      <c r="A480">
        <v>479</v>
      </c>
      <c r="B480" s="1">
        <v>1718</v>
      </c>
      <c r="C480" s="2">
        <f t="shared" si="8"/>
        <v>0</v>
      </c>
      <c r="D480">
        <v>297000</v>
      </c>
      <c r="I480" s="13">
        <v>627</v>
      </c>
      <c r="J480" s="12">
        <v>139900</v>
      </c>
    </row>
    <row r="481" spans="1:10" x14ac:dyDescent="0.2">
      <c r="A481">
        <v>480</v>
      </c>
      <c r="B481" s="1">
        <v>1131</v>
      </c>
      <c r="C481" s="2">
        <f t="shared" si="8"/>
        <v>0</v>
      </c>
      <c r="D481">
        <v>89471</v>
      </c>
      <c r="I481" s="13">
        <v>628</v>
      </c>
      <c r="J481" s="12">
        <v>153000</v>
      </c>
    </row>
    <row r="482" spans="1:10" x14ac:dyDescent="0.2">
      <c r="A482">
        <v>481</v>
      </c>
      <c r="B482" s="1">
        <v>1850</v>
      </c>
      <c r="C482" s="2">
        <f t="shared" si="8"/>
        <v>1</v>
      </c>
      <c r="D482">
        <v>326000</v>
      </c>
      <c r="I482" s="13">
        <v>630</v>
      </c>
      <c r="J482" s="12">
        <v>168500</v>
      </c>
    </row>
    <row r="483" spans="1:10" x14ac:dyDescent="0.2">
      <c r="A483">
        <v>482</v>
      </c>
      <c r="B483" s="1">
        <v>1792</v>
      </c>
      <c r="C483" s="2">
        <f t="shared" si="8"/>
        <v>0</v>
      </c>
      <c r="D483">
        <v>374000</v>
      </c>
      <c r="I483" s="13">
        <v>631</v>
      </c>
      <c r="J483" s="12">
        <v>124000</v>
      </c>
    </row>
    <row r="484" spans="1:10" x14ac:dyDescent="0.2">
      <c r="A484">
        <v>483</v>
      </c>
      <c r="B484" s="1">
        <v>1826</v>
      </c>
      <c r="C484" s="2">
        <f t="shared" si="8"/>
        <v>1</v>
      </c>
      <c r="D484">
        <v>155000</v>
      </c>
      <c r="I484" s="13">
        <v>632</v>
      </c>
      <c r="J484" s="12">
        <v>209500</v>
      </c>
    </row>
    <row r="485" spans="1:10" x14ac:dyDescent="0.2">
      <c r="A485">
        <v>484</v>
      </c>
      <c r="B485" s="1">
        <v>1216</v>
      </c>
      <c r="C485" s="2">
        <f t="shared" si="8"/>
        <v>0</v>
      </c>
      <c r="D485">
        <v>164000</v>
      </c>
      <c r="I485" s="13">
        <v>633</v>
      </c>
      <c r="J485" s="12">
        <v>82500</v>
      </c>
    </row>
    <row r="486" spans="1:10" x14ac:dyDescent="0.2">
      <c r="A486">
        <v>485</v>
      </c>
      <c r="B486" s="1">
        <v>999</v>
      </c>
      <c r="C486" s="2">
        <f t="shared" si="8"/>
        <v>0</v>
      </c>
      <c r="D486">
        <v>132500</v>
      </c>
      <c r="I486" s="13">
        <v>634</v>
      </c>
      <c r="J486" s="12">
        <v>139400</v>
      </c>
    </row>
    <row r="487" spans="1:10" x14ac:dyDescent="0.2">
      <c r="A487">
        <v>486</v>
      </c>
      <c r="B487" s="1">
        <v>1113</v>
      </c>
      <c r="C487" s="2">
        <f t="shared" si="8"/>
        <v>0</v>
      </c>
      <c r="D487">
        <v>147000</v>
      </c>
      <c r="I487" s="13">
        <v>635</v>
      </c>
      <c r="J487" s="12">
        <v>144000</v>
      </c>
    </row>
    <row r="488" spans="1:10" x14ac:dyDescent="0.2">
      <c r="A488">
        <v>487</v>
      </c>
      <c r="B488" s="1">
        <v>1073</v>
      </c>
      <c r="C488" s="2">
        <f t="shared" si="8"/>
        <v>0</v>
      </c>
      <c r="D488">
        <v>156000</v>
      </c>
      <c r="I488" s="13">
        <v>637</v>
      </c>
      <c r="J488" s="12">
        <v>60000</v>
      </c>
    </row>
    <row r="489" spans="1:10" x14ac:dyDescent="0.2">
      <c r="A489">
        <v>488</v>
      </c>
      <c r="B489" s="1">
        <v>1484</v>
      </c>
      <c r="C489" s="2">
        <f t="shared" si="8"/>
        <v>0</v>
      </c>
      <c r="D489">
        <v>175000</v>
      </c>
      <c r="I489" s="13">
        <v>638</v>
      </c>
      <c r="J489" s="12">
        <v>93000</v>
      </c>
    </row>
    <row r="490" spans="1:10" x14ac:dyDescent="0.2">
      <c r="A490">
        <v>489</v>
      </c>
      <c r="B490" s="1">
        <v>2414</v>
      </c>
      <c r="C490" s="2">
        <f t="shared" si="8"/>
        <v>1</v>
      </c>
      <c r="D490">
        <v>160000</v>
      </c>
      <c r="I490" s="13">
        <v>639</v>
      </c>
      <c r="J490" s="12">
        <v>85000</v>
      </c>
    </row>
    <row r="491" spans="1:10" x14ac:dyDescent="0.2">
      <c r="A491">
        <v>490</v>
      </c>
      <c r="B491" s="1">
        <v>630</v>
      </c>
      <c r="C491" s="2">
        <f t="shared" si="8"/>
        <v>0</v>
      </c>
      <c r="D491">
        <v>86000</v>
      </c>
      <c r="I491" s="13">
        <v>640</v>
      </c>
      <c r="J491" s="12">
        <v>264561</v>
      </c>
    </row>
    <row r="492" spans="1:10" x14ac:dyDescent="0.2">
      <c r="A492">
        <v>491</v>
      </c>
      <c r="B492" s="1">
        <v>1304</v>
      </c>
      <c r="C492" s="2">
        <f t="shared" si="8"/>
        <v>0</v>
      </c>
      <c r="D492">
        <v>115000</v>
      </c>
      <c r="I492" s="13">
        <v>641</v>
      </c>
      <c r="J492" s="12">
        <v>274000</v>
      </c>
    </row>
    <row r="493" spans="1:10" x14ac:dyDescent="0.2">
      <c r="A493">
        <v>492</v>
      </c>
      <c r="B493" s="1">
        <v>1578</v>
      </c>
      <c r="C493" s="2">
        <f t="shared" si="8"/>
        <v>0</v>
      </c>
      <c r="D493">
        <v>133000</v>
      </c>
      <c r="I493" s="13">
        <v>644</v>
      </c>
      <c r="J493" s="12">
        <v>152000</v>
      </c>
    </row>
    <row r="494" spans="1:10" x14ac:dyDescent="0.2">
      <c r="A494">
        <v>493</v>
      </c>
      <c r="B494" s="1">
        <v>1456</v>
      </c>
      <c r="C494" s="2">
        <f t="shared" si="8"/>
        <v>0</v>
      </c>
      <c r="D494">
        <v>172785</v>
      </c>
      <c r="I494" s="13">
        <v>645</v>
      </c>
      <c r="J494" s="12">
        <v>370878</v>
      </c>
    </row>
    <row r="495" spans="1:10" x14ac:dyDescent="0.2">
      <c r="A495">
        <v>494</v>
      </c>
      <c r="B495" s="1">
        <v>1269</v>
      </c>
      <c r="C495" s="2">
        <f t="shared" si="8"/>
        <v>0</v>
      </c>
      <c r="D495">
        <v>155000</v>
      </c>
      <c r="I495" s="13">
        <v>646</v>
      </c>
      <c r="J495" s="12">
        <v>143250</v>
      </c>
    </row>
    <row r="496" spans="1:10" x14ac:dyDescent="0.2">
      <c r="A496">
        <v>495</v>
      </c>
      <c r="B496" s="1">
        <v>886</v>
      </c>
      <c r="C496" s="2">
        <f t="shared" si="8"/>
        <v>0</v>
      </c>
      <c r="D496">
        <v>91300</v>
      </c>
      <c r="I496" s="13">
        <v>647</v>
      </c>
      <c r="J496" s="12">
        <v>98300</v>
      </c>
    </row>
    <row r="497" spans="1:10" x14ac:dyDescent="0.2">
      <c r="A497">
        <v>496</v>
      </c>
      <c r="B497" s="1">
        <v>720</v>
      </c>
      <c r="C497" s="2">
        <f t="shared" si="8"/>
        <v>0</v>
      </c>
      <c r="D497">
        <v>34900</v>
      </c>
      <c r="I497" s="13">
        <v>648</v>
      </c>
      <c r="J497" s="12">
        <v>155000</v>
      </c>
    </row>
    <row r="498" spans="1:10" x14ac:dyDescent="0.2">
      <c r="A498">
        <v>497</v>
      </c>
      <c r="B498" s="1">
        <v>3228</v>
      </c>
      <c r="C498" s="2">
        <f t="shared" si="8"/>
        <v>1</v>
      </c>
      <c r="D498">
        <v>430000</v>
      </c>
      <c r="I498" s="13">
        <v>650</v>
      </c>
      <c r="J498" s="12">
        <v>84500</v>
      </c>
    </row>
    <row r="499" spans="1:10" x14ac:dyDescent="0.2">
      <c r="A499">
        <v>498</v>
      </c>
      <c r="B499" s="1">
        <v>1820</v>
      </c>
      <c r="C499" s="2">
        <f t="shared" si="8"/>
        <v>1</v>
      </c>
      <c r="D499">
        <v>184000</v>
      </c>
      <c r="I499" s="13">
        <v>651</v>
      </c>
      <c r="J499" s="12">
        <v>205950</v>
      </c>
    </row>
    <row r="500" spans="1:10" x14ac:dyDescent="0.2">
      <c r="A500">
        <v>499</v>
      </c>
      <c r="B500" s="1">
        <v>899</v>
      </c>
      <c r="C500" s="2">
        <f t="shared" si="8"/>
        <v>0</v>
      </c>
      <c r="D500">
        <v>130000</v>
      </c>
      <c r="I500" s="13">
        <v>652</v>
      </c>
      <c r="J500" s="12">
        <v>108000</v>
      </c>
    </row>
    <row r="501" spans="1:10" x14ac:dyDescent="0.2">
      <c r="A501">
        <v>500</v>
      </c>
      <c r="B501" s="1">
        <v>912</v>
      </c>
      <c r="C501" s="2">
        <f t="shared" si="8"/>
        <v>0</v>
      </c>
      <c r="D501">
        <v>120000</v>
      </c>
      <c r="I501" s="13">
        <v>653</v>
      </c>
      <c r="J501" s="12">
        <v>191000</v>
      </c>
    </row>
    <row r="502" spans="1:10" x14ac:dyDescent="0.2">
      <c r="A502">
        <v>501</v>
      </c>
      <c r="B502" s="1">
        <v>1218</v>
      </c>
      <c r="C502" s="2">
        <f t="shared" si="8"/>
        <v>0</v>
      </c>
      <c r="D502">
        <v>113000</v>
      </c>
      <c r="I502" s="13">
        <v>654</v>
      </c>
      <c r="J502" s="12">
        <v>135000</v>
      </c>
    </row>
    <row r="503" spans="1:10" x14ac:dyDescent="0.2">
      <c r="A503">
        <v>502</v>
      </c>
      <c r="B503" s="1">
        <v>1768</v>
      </c>
      <c r="C503" s="2">
        <f t="shared" si="8"/>
        <v>0</v>
      </c>
      <c r="D503">
        <v>226700</v>
      </c>
      <c r="I503" s="13">
        <v>656</v>
      </c>
      <c r="J503" s="12">
        <v>88000</v>
      </c>
    </row>
    <row r="504" spans="1:10" x14ac:dyDescent="0.2">
      <c r="A504">
        <v>503</v>
      </c>
      <c r="B504" s="1">
        <v>1214</v>
      </c>
      <c r="C504" s="2">
        <f t="shared" si="8"/>
        <v>0</v>
      </c>
      <c r="D504">
        <v>140000</v>
      </c>
      <c r="I504" s="13">
        <v>657</v>
      </c>
      <c r="J504" s="12">
        <v>145500</v>
      </c>
    </row>
    <row r="505" spans="1:10" x14ac:dyDescent="0.2">
      <c r="A505">
        <v>504</v>
      </c>
      <c r="B505" s="1">
        <v>1801</v>
      </c>
      <c r="C505" s="2">
        <f t="shared" si="8"/>
        <v>1</v>
      </c>
      <c r="D505">
        <v>289000</v>
      </c>
      <c r="I505" s="13">
        <v>658</v>
      </c>
      <c r="J505" s="12">
        <v>149000</v>
      </c>
    </row>
    <row r="506" spans="1:10" x14ac:dyDescent="0.2">
      <c r="A506">
        <v>505</v>
      </c>
      <c r="B506" s="1">
        <v>1322</v>
      </c>
      <c r="C506" s="2">
        <f t="shared" si="8"/>
        <v>0</v>
      </c>
      <c r="D506">
        <v>147000</v>
      </c>
      <c r="I506" s="13">
        <v>659</v>
      </c>
      <c r="J506" s="12">
        <v>97500</v>
      </c>
    </row>
    <row r="507" spans="1:10" x14ac:dyDescent="0.2">
      <c r="A507">
        <v>506</v>
      </c>
      <c r="B507" s="1">
        <v>1960</v>
      </c>
      <c r="C507" s="2">
        <f t="shared" si="8"/>
        <v>1</v>
      </c>
      <c r="D507">
        <v>124500</v>
      </c>
      <c r="I507" s="13">
        <v>660</v>
      </c>
      <c r="J507" s="12">
        <v>167000</v>
      </c>
    </row>
    <row r="508" spans="1:10" x14ac:dyDescent="0.2">
      <c r="A508">
        <v>507</v>
      </c>
      <c r="B508" s="1">
        <v>1911</v>
      </c>
      <c r="C508" s="2">
        <f t="shared" si="8"/>
        <v>1</v>
      </c>
      <c r="D508">
        <v>215000</v>
      </c>
      <c r="I508" s="13">
        <v>663</v>
      </c>
      <c r="J508" s="12">
        <v>110000</v>
      </c>
    </row>
    <row r="509" spans="1:10" x14ac:dyDescent="0.2">
      <c r="A509">
        <v>508</v>
      </c>
      <c r="B509" s="1">
        <v>1218</v>
      </c>
      <c r="C509" s="2">
        <f t="shared" si="8"/>
        <v>0</v>
      </c>
      <c r="D509">
        <v>208300</v>
      </c>
      <c r="I509" s="13">
        <v>664</v>
      </c>
      <c r="J509" s="12">
        <v>137500</v>
      </c>
    </row>
    <row r="510" spans="1:10" x14ac:dyDescent="0.2">
      <c r="A510">
        <v>509</v>
      </c>
      <c r="B510" s="1">
        <v>1378</v>
      </c>
      <c r="C510" s="2">
        <f t="shared" si="8"/>
        <v>0</v>
      </c>
      <c r="D510">
        <v>161000</v>
      </c>
      <c r="I510" s="13">
        <v>668</v>
      </c>
      <c r="J510" s="12">
        <v>193500</v>
      </c>
    </row>
    <row r="511" spans="1:10" x14ac:dyDescent="0.2">
      <c r="A511">
        <v>510</v>
      </c>
      <c r="B511" s="1">
        <v>1041</v>
      </c>
      <c r="C511" s="2">
        <f t="shared" si="8"/>
        <v>0</v>
      </c>
      <c r="D511">
        <v>124500</v>
      </c>
      <c r="I511" s="13">
        <v>669</v>
      </c>
      <c r="J511" s="12">
        <v>168000</v>
      </c>
    </row>
    <row r="512" spans="1:10" x14ac:dyDescent="0.2">
      <c r="A512">
        <v>511</v>
      </c>
      <c r="B512" s="1">
        <v>1363</v>
      </c>
      <c r="C512" s="2">
        <f t="shared" si="8"/>
        <v>0</v>
      </c>
      <c r="D512">
        <v>164900</v>
      </c>
      <c r="I512" s="13">
        <v>670</v>
      </c>
      <c r="J512" s="12">
        <v>137500</v>
      </c>
    </row>
    <row r="513" spans="1:10" x14ac:dyDescent="0.2">
      <c r="A513">
        <v>512</v>
      </c>
      <c r="B513" s="1">
        <v>1368</v>
      </c>
      <c r="C513" s="2">
        <f t="shared" si="8"/>
        <v>0</v>
      </c>
      <c r="D513">
        <v>202665</v>
      </c>
      <c r="I513" s="13">
        <v>671</v>
      </c>
      <c r="J513" s="12">
        <v>173500</v>
      </c>
    </row>
    <row r="514" spans="1:10" x14ac:dyDescent="0.2">
      <c r="A514">
        <v>513</v>
      </c>
      <c r="B514" s="1">
        <v>864</v>
      </c>
      <c r="C514" s="2">
        <f t="shared" si="8"/>
        <v>0</v>
      </c>
      <c r="D514">
        <v>129900</v>
      </c>
      <c r="I514" s="13">
        <v>672</v>
      </c>
      <c r="J514" s="12">
        <v>103600</v>
      </c>
    </row>
    <row r="515" spans="1:10" x14ac:dyDescent="0.2">
      <c r="A515">
        <v>514</v>
      </c>
      <c r="B515" s="1">
        <v>1080</v>
      </c>
      <c r="C515" s="2">
        <f t="shared" ref="C515:C578" si="9">IF(B515&gt;=1800, 1, 0)</f>
        <v>0</v>
      </c>
      <c r="D515">
        <v>134000</v>
      </c>
      <c r="I515" s="13">
        <v>673</v>
      </c>
      <c r="J515" s="12">
        <v>165000</v>
      </c>
    </row>
    <row r="516" spans="1:10" x14ac:dyDescent="0.2">
      <c r="A516">
        <v>515</v>
      </c>
      <c r="B516" s="1">
        <v>789</v>
      </c>
      <c r="C516" s="2">
        <f t="shared" si="9"/>
        <v>0</v>
      </c>
      <c r="D516">
        <v>96500</v>
      </c>
      <c r="I516" s="13">
        <v>675</v>
      </c>
      <c r="J516" s="12">
        <v>140000</v>
      </c>
    </row>
    <row r="517" spans="1:10" x14ac:dyDescent="0.2">
      <c r="A517">
        <v>516</v>
      </c>
      <c r="B517" s="1">
        <v>2020</v>
      </c>
      <c r="C517" s="2">
        <f t="shared" si="9"/>
        <v>1</v>
      </c>
      <c r="D517">
        <v>402861</v>
      </c>
      <c r="I517" s="13">
        <v>676</v>
      </c>
      <c r="J517" s="12">
        <v>148500</v>
      </c>
    </row>
    <row r="518" spans="1:10" x14ac:dyDescent="0.2">
      <c r="A518">
        <v>517</v>
      </c>
      <c r="B518" s="1">
        <v>2119</v>
      </c>
      <c r="C518" s="2">
        <f t="shared" si="9"/>
        <v>1</v>
      </c>
      <c r="D518">
        <v>158000</v>
      </c>
      <c r="I518" s="13">
        <v>677</v>
      </c>
      <c r="J518" s="12">
        <v>87000</v>
      </c>
    </row>
    <row r="519" spans="1:10" x14ac:dyDescent="0.2">
      <c r="A519">
        <v>518</v>
      </c>
      <c r="B519" s="1">
        <v>2344</v>
      </c>
      <c r="C519" s="2">
        <f t="shared" si="9"/>
        <v>1</v>
      </c>
      <c r="D519">
        <v>265000</v>
      </c>
      <c r="I519" s="13">
        <v>678</v>
      </c>
      <c r="J519" s="12">
        <v>109500</v>
      </c>
    </row>
    <row r="520" spans="1:10" x14ac:dyDescent="0.2">
      <c r="A520">
        <v>519</v>
      </c>
      <c r="B520" s="1">
        <v>1796</v>
      </c>
      <c r="C520" s="2">
        <f t="shared" si="9"/>
        <v>0</v>
      </c>
      <c r="D520">
        <v>211000</v>
      </c>
      <c r="I520" s="13">
        <v>680</v>
      </c>
      <c r="J520" s="12">
        <v>128500</v>
      </c>
    </row>
    <row r="521" spans="1:10" x14ac:dyDescent="0.2">
      <c r="A521">
        <v>520</v>
      </c>
      <c r="B521" s="1">
        <v>2080</v>
      </c>
      <c r="C521" s="2">
        <f t="shared" si="9"/>
        <v>1</v>
      </c>
      <c r="D521">
        <v>234000</v>
      </c>
      <c r="I521" s="13">
        <v>681</v>
      </c>
      <c r="J521" s="12">
        <v>143000</v>
      </c>
    </row>
    <row r="522" spans="1:10" x14ac:dyDescent="0.2">
      <c r="A522">
        <v>521</v>
      </c>
      <c r="B522" s="1">
        <v>1294</v>
      </c>
      <c r="C522" s="2">
        <f t="shared" si="9"/>
        <v>0</v>
      </c>
      <c r="D522">
        <v>106250</v>
      </c>
      <c r="I522" s="13">
        <v>682</v>
      </c>
      <c r="J522" s="12">
        <v>159434</v>
      </c>
    </row>
    <row r="523" spans="1:10" x14ac:dyDescent="0.2">
      <c r="A523">
        <v>522</v>
      </c>
      <c r="B523" s="1">
        <v>1244</v>
      </c>
      <c r="C523" s="2">
        <f t="shared" si="9"/>
        <v>0</v>
      </c>
      <c r="D523">
        <v>150000</v>
      </c>
      <c r="I523" s="13">
        <v>683</v>
      </c>
      <c r="J523" s="12">
        <v>173000</v>
      </c>
    </row>
    <row r="524" spans="1:10" x14ac:dyDescent="0.2">
      <c r="A524">
        <v>523</v>
      </c>
      <c r="B524" s="1">
        <v>1664</v>
      </c>
      <c r="C524" s="2">
        <f t="shared" si="9"/>
        <v>0</v>
      </c>
      <c r="D524">
        <v>159000</v>
      </c>
      <c r="I524" s="13">
        <v>684</v>
      </c>
      <c r="J524" s="12">
        <v>285000</v>
      </c>
    </row>
    <row r="525" spans="1:10" x14ac:dyDescent="0.2">
      <c r="A525">
        <v>524</v>
      </c>
      <c r="B525" s="1">
        <v>4676</v>
      </c>
      <c r="C525" s="2">
        <f t="shared" si="9"/>
        <v>1</v>
      </c>
      <c r="D525">
        <v>184750</v>
      </c>
      <c r="I525" s="13">
        <v>687</v>
      </c>
      <c r="J525" s="12">
        <v>227875</v>
      </c>
    </row>
    <row r="526" spans="1:10" x14ac:dyDescent="0.2">
      <c r="A526">
        <v>525</v>
      </c>
      <c r="B526" s="1">
        <v>2398</v>
      </c>
      <c r="C526" s="2">
        <f t="shared" si="9"/>
        <v>1</v>
      </c>
      <c r="D526">
        <v>315750</v>
      </c>
      <c r="I526" s="13">
        <v>688</v>
      </c>
      <c r="J526" s="12">
        <v>148800</v>
      </c>
    </row>
    <row r="527" spans="1:10" x14ac:dyDescent="0.2">
      <c r="A527">
        <v>526</v>
      </c>
      <c r="B527" s="1">
        <v>1266</v>
      </c>
      <c r="C527" s="2">
        <f t="shared" si="9"/>
        <v>0</v>
      </c>
      <c r="D527">
        <v>176000</v>
      </c>
      <c r="I527" s="13">
        <v>689</v>
      </c>
      <c r="J527" s="12">
        <v>392000</v>
      </c>
    </row>
    <row r="528" spans="1:10" x14ac:dyDescent="0.2">
      <c r="A528">
        <v>527</v>
      </c>
      <c r="B528" s="1">
        <v>928</v>
      </c>
      <c r="C528" s="2">
        <f t="shared" si="9"/>
        <v>0</v>
      </c>
      <c r="D528">
        <v>132000</v>
      </c>
      <c r="I528" s="13">
        <v>690</v>
      </c>
      <c r="J528" s="12">
        <v>194700</v>
      </c>
    </row>
    <row r="529" spans="1:10" x14ac:dyDescent="0.2">
      <c r="A529">
        <v>528</v>
      </c>
      <c r="B529" s="1">
        <v>2713</v>
      </c>
      <c r="C529" s="2">
        <f t="shared" si="9"/>
        <v>1</v>
      </c>
      <c r="D529">
        <v>446261</v>
      </c>
      <c r="I529" s="13">
        <v>691</v>
      </c>
      <c r="J529" s="12">
        <v>141000</v>
      </c>
    </row>
    <row r="530" spans="1:10" x14ac:dyDescent="0.2">
      <c r="A530">
        <v>529</v>
      </c>
      <c r="B530" s="1">
        <v>605</v>
      </c>
      <c r="C530" s="2">
        <f t="shared" si="9"/>
        <v>0</v>
      </c>
      <c r="D530">
        <v>86000</v>
      </c>
      <c r="I530" s="13">
        <v>694</v>
      </c>
      <c r="J530" s="12">
        <v>108480</v>
      </c>
    </row>
    <row r="531" spans="1:10" x14ac:dyDescent="0.2">
      <c r="A531">
        <v>530</v>
      </c>
      <c r="B531" s="1">
        <v>2515</v>
      </c>
      <c r="C531" s="2">
        <f t="shared" si="9"/>
        <v>1</v>
      </c>
      <c r="D531">
        <v>200624</v>
      </c>
      <c r="I531" s="13">
        <v>695</v>
      </c>
      <c r="J531" s="12">
        <v>141500</v>
      </c>
    </row>
    <row r="532" spans="1:10" x14ac:dyDescent="0.2">
      <c r="A532">
        <v>531</v>
      </c>
      <c r="B532" s="1">
        <v>1509</v>
      </c>
      <c r="C532" s="2">
        <f t="shared" si="9"/>
        <v>0</v>
      </c>
      <c r="D532">
        <v>175000</v>
      </c>
      <c r="I532" s="13">
        <v>696</v>
      </c>
      <c r="J532" s="12">
        <v>176000</v>
      </c>
    </row>
    <row r="533" spans="1:10" x14ac:dyDescent="0.2">
      <c r="A533">
        <v>532</v>
      </c>
      <c r="B533" s="1">
        <v>1362</v>
      </c>
      <c r="C533" s="2">
        <f t="shared" si="9"/>
        <v>0</v>
      </c>
      <c r="D533">
        <v>128000</v>
      </c>
      <c r="I533" s="13">
        <v>697</v>
      </c>
      <c r="J533" s="12">
        <v>89000</v>
      </c>
    </row>
    <row r="534" spans="1:10" x14ac:dyDescent="0.2">
      <c r="A534">
        <v>533</v>
      </c>
      <c r="B534" s="1">
        <v>827</v>
      </c>
      <c r="C534" s="2">
        <f t="shared" si="9"/>
        <v>0</v>
      </c>
      <c r="D534">
        <v>107500</v>
      </c>
      <c r="I534" s="13">
        <v>698</v>
      </c>
      <c r="J534" s="12">
        <v>123500</v>
      </c>
    </row>
    <row r="535" spans="1:10" x14ac:dyDescent="0.2">
      <c r="A535">
        <v>534</v>
      </c>
      <c r="B535" s="1">
        <v>334</v>
      </c>
      <c r="C535" s="2">
        <f t="shared" si="9"/>
        <v>0</v>
      </c>
      <c r="D535">
        <v>39300</v>
      </c>
      <c r="I535" s="13">
        <v>699</v>
      </c>
      <c r="J535" s="12">
        <v>138500</v>
      </c>
    </row>
    <row r="536" spans="1:10" x14ac:dyDescent="0.2">
      <c r="A536">
        <v>535</v>
      </c>
      <c r="B536" s="1">
        <v>1414</v>
      </c>
      <c r="C536" s="2">
        <f t="shared" si="9"/>
        <v>0</v>
      </c>
      <c r="D536">
        <v>178000</v>
      </c>
      <c r="I536" s="13">
        <v>700</v>
      </c>
      <c r="J536" s="12">
        <v>196000</v>
      </c>
    </row>
    <row r="537" spans="1:10" x14ac:dyDescent="0.2">
      <c r="A537">
        <v>536</v>
      </c>
      <c r="B537" s="1">
        <v>1347</v>
      </c>
      <c r="C537" s="2">
        <f t="shared" si="9"/>
        <v>0</v>
      </c>
      <c r="D537">
        <v>107500</v>
      </c>
      <c r="I537" s="13">
        <v>702</v>
      </c>
      <c r="J537" s="12">
        <v>140000</v>
      </c>
    </row>
    <row r="538" spans="1:10" x14ac:dyDescent="0.2">
      <c r="A538">
        <v>537</v>
      </c>
      <c r="B538" s="1">
        <v>1724</v>
      </c>
      <c r="C538" s="2">
        <f t="shared" si="9"/>
        <v>0</v>
      </c>
      <c r="D538">
        <v>188000</v>
      </c>
      <c r="I538" s="13">
        <v>705</v>
      </c>
      <c r="J538" s="12">
        <v>213000</v>
      </c>
    </row>
    <row r="539" spans="1:10" x14ac:dyDescent="0.2">
      <c r="A539">
        <v>538</v>
      </c>
      <c r="B539" s="1">
        <v>864</v>
      </c>
      <c r="C539" s="2">
        <f t="shared" si="9"/>
        <v>0</v>
      </c>
      <c r="D539">
        <v>111250</v>
      </c>
      <c r="I539" s="13">
        <v>706</v>
      </c>
      <c r="J539" s="12">
        <v>55000</v>
      </c>
    </row>
    <row r="540" spans="1:10" x14ac:dyDescent="0.2">
      <c r="A540">
        <v>539</v>
      </c>
      <c r="B540" s="1">
        <v>1159</v>
      </c>
      <c r="C540" s="2">
        <f t="shared" si="9"/>
        <v>0</v>
      </c>
      <c r="D540">
        <v>158000</v>
      </c>
      <c r="I540" s="13">
        <v>708</v>
      </c>
      <c r="J540" s="12">
        <v>254000</v>
      </c>
    </row>
    <row r="541" spans="1:10" x14ac:dyDescent="0.2">
      <c r="A541">
        <v>540</v>
      </c>
      <c r="B541" s="1">
        <v>1601</v>
      </c>
      <c r="C541" s="2">
        <f t="shared" si="9"/>
        <v>0</v>
      </c>
      <c r="D541">
        <v>272000</v>
      </c>
      <c r="I541" s="13">
        <v>709</v>
      </c>
      <c r="J541" s="12">
        <v>179540</v>
      </c>
    </row>
    <row r="542" spans="1:10" x14ac:dyDescent="0.2">
      <c r="A542">
        <v>541</v>
      </c>
      <c r="B542" s="1">
        <v>1838</v>
      </c>
      <c r="C542" s="2">
        <f t="shared" si="9"/>
        <v>1</v>
      </c>
      <c r="D542">
        <v>315000</v>
      </c>
      <c r="I542" s="13">
        <v>710</v>
      </c>
      <c r="J542" s="12">
        <v>109900</v>
      </c>
    </row>
    <row r="543" spans="1:10" x14ac:dyDescent="0.2">
      <c r="A543">
        <v>542</v>
      </c>
      <c r="B543" s="1">
        <v>2285</v>
      </c>
      <c r="C543" s="2">
        <f t="shared" si="9"/>
        <v>1</v>
      </c>
      <c r="D543">
        <v>248000</v>
      </c>
      <c r="I543" s="13">
        <v>711</v>
      </c>
      <c r="J543" s="12">
        <v>52000</v>
      </c>
    </row>
    <row r="544" spans="1:10" x14ac:dyDescent="0.2">
      <c r="A544">
        <v>543</v>
      </c>
      <c r="B544" s="1">
        <v>1680</v>
      </c>
      <c r="C544" s="2">
        <f t="shared" si="9"/>
        <v>0</v>
      </c>
      <c r="D544">
        <v>213250</v>
      </c>
      <c r="I544" s="13">
        <v>712</v>
      </c>
      <c r="J544" s="12">
        <v>102776</v>
      </c>
    </row>
    <row r="545" spans="1:10" x14ac:dyDescent="0.2">
      <c r="A545">
        <v>544</v>
      </c>
      <c r="B545" s="1">
        <v>767</v>
      </c>
      <c r="C545" s="2">
        <f t="shared" si="9"/>
        <v>0</v>
      </c>
      <c r="D545">
        <v>133000</v>
      </c>
      <c r="I545" s="13">
        <v>713</v>
      </c>
      <c r="J545" s="12">
        <v>189000</v>
      </c>
    </row>
    <row r="546" spans="1:10" x14ac:dyDescent="0.2">
      <c r="A546">
        <v>545</v>
      </c>
      <c r="B546" s="1">
        <v>1496</v>
      </c>
      <c r="C546" s="2">
        <f t="shared" si="9"/>
        <v>0</v>
      </c>
      <c r="D546">
        <v>179665</v>
      </c>
      <c r="I546" s="13">
        <v>714</v>
      </c>
      <c r="J546" s="12">
        <v>129000</v>
      </c>
    </row>
    <row r="547" spans="1:10" x14ac:dyDescent="0.2">
      <c r="A547">
        <v>546</v>
      </c>
      <c r="B547" s="1">
        <v>2183</v>
      </c>
      <c r="C547" s="2">
        <f t="shared" si="9"/>
        <v>1</v>
      </c>
      <c r="D547">
        <v>229000</v>
      </c>
      <c r="I547" s="13">
        <v>715</v>
      </c>
      <c r="J547" s="12">
        <v>130500</v>
      </c>
    </row>
    <row r="548" spans="1:10" x14ac:dyDescent="0.2">
      <c r="A548">
        <v>547</v>
      </c>
      <c r="B548" s="1">
        <v>1635</v>
      </c>
      <c r="C548" s="2">
        <f t="shared" si="9"/>
        <v>0</v>
      </c>
      <c r="D548">
        <v>210000</v>
      </c>
      <c r="I548" s="13">
        <v>716</v>
      </c>
      <c r="J548" s="12">
        <v>165000</v>
      </c>
    </row>
    <row r="549" spans="1:10" x14ac:dyDescent="0.2">
      <c r="A549">
        <v>548</v>
      </c>
      <c r="B549" s="1">
        <v>768</v>
      </c>
      <c r="C549" s="2">
        <f t="shared" si="9"/>
        <v>0</v>
      </c>
      <c r="D549">
        <v>129500</v>
      </c>
      <c r="I549" s="13">
        <v>718</v>
      </c>
      <c r="J549" s="12">
        <v>157000</v>
      </c>
    </row>
    <row r="550" spans="1:10" x14ac:dyDescent="0.2">
      <c r="A550">
        <v>549</v>
      </c>
      <c r="B550" s="1">
        <v>825</v>
      </c>
      <c r="C550" s="2">
        <f t="shared" si="9"/>
        <v>0</v>
      </c>
      <c r="D550">
        <v>125000</v>
      </c>
      <c r="I550" s="13">
        <v>720</v>
      </c>
      <c r="J550" s="12">
        <v>128500</v>
      </c>
    </row>
    <row r="551" spans="1:10" x14ac:dyDescent="0.2">
      <c r="A551">
        <v>550</v>
      </c>
      <c r="B551" s="1">
        <v>2094</v>
      </c>
      <c r="C551" s="2">
        <f t="shared" si="9"/>
        <v>1</v>
      </c>
      <c r="D551">
        <v>263000</v>
      </c>
      <c r="I551" s="13">
        <v>721</v>
      </c>
      <c r="J551" s="12">
        <v>275000</v>
      </c>
    </row>
    <row r="552" spans="1:10" x14ac:dyDescent="0.2">
      <c r="A552">
        <v>551</v>
      </c>
      <c r="B552" s="1">
        <v>1069</v>
      </c>
      <c r="C552" s="2">
        <f t="shared" si="9"/>
        <v>0</v>
      </c>
      <c r="D552">
        <v>140000</v>
      </c>
      <c r="I552" s="13">
        <v>722</v>
      </c>
      <c r="J552" s="12">
        <v>143000</v>
      </c>
    </row>
    <row r="553" spans="1:10" x14ac:dyDescent="0.2">
      <c r="A553">
        <v>552</v>
      </c>
      <c r="B553" s="1">
        <v>928</v>
      </c>
      <c r="C553" s="2">
        <f t="shared" si="9"/>
        <v>0</v>
      </c>
      <c r="D553">
        <v>112500</v>
      </c>
      <c r="I553" s="13">
        <v>723</v>
      </c>
      <c r="J553" s="12">
        <v>124500</v>
      </c>
    </row>
    <row r="554" spans="1:10" x14ac:dyDescent="0.2">
      <c r="A554">
        <v>553</v>
      </c>
      <c r="B554" s="1">
        <v>1717</v>
      </c>
      <c r="C554" s="2">
        <f t="shared" si="9"/>
        <v>0</v>
      </c>
      <c r="D554">
        <v>255500</v>
      </c>
      <c r="I554" s="13">
        <v>724</v>
      </c>
      <c r="J554" s="12">
        <v>135000</v>
      </c>
    </row>
    <row r="555" spans="1:10" x14ac:dyDescent="0.2">
      <c r="A555">
        <v>554</v>
      </c>
      <c r="B555" s="1">
        <v>1126</v>
      </c>
      <c r="C555" s="2">
        <f t="shared" si="9"/>
        <v>0</v>
      </c>
      <c r="D555">
        <v>108000</v>
      </c>
      <c r="I555" s="13">
        <v>725</v>
      </c>
      <c r="J555" s="12">
        <v>320000</v>
      </c>
    </row>
    <row r="556" spans="1:10" x14ac:dyDescent="0.2">
      <c r="A556">
        <v>555</v>
      </c>
      <c r="B556" s="1">
        <v>2046</v>
      </c>
      <c r="C556" s="2">
        <f t="shared" si="9"/>
        <v>1</v>
      </c>
      <c r="D556">
        <v>284000</v>
      </c>
      <c r="I556" s="13">
        <v>726</v>
      </c>
      <c r="J556" s="12">
        <v>120500</v>
      </c>
    </row>
    <row r="557" spans="1:10" x14ac:dyDescent="0.2">
      <c r="A557">
        <v>556</v>
      </c>
      <c r="B557" s="1">
        <v>1048</v>
      </c>
      <c r="C557" s="2">
        <f t="shared" si="9"/>
        <v>0</v>
      </c>
      <c r="D557">
        <v>113000</v>
      </c>
      <c r="I557" s="13">
        <v>727</v>
      </c>
      <c r="J557" s="12">
        <v>222000</v>
      </c>
    </row>
    <row r="558" spans="1:10" x14ac:dyDescent="0.2">
      <c r="A558">
        <v>557</v>
      </c>
      <c r="B558" s="1">
        <v>1092</v>
      </c>
      <c r="C558" s="2">
        <f t="shared" si="9"/>
        <v>0</v>
      </c>
      <c r="D558">
        <v>141000</v>
      </c>
      <c r="I558" s="13">
        <v>728</v>
      </c>
      <c r="J558" s="12">
        <v>194500</v>
      </c>
    </row>
    <row r="559" spans="1:10" x14ac:dyDescent="0.2">
      <c r="A559">
        <v>558</v>
      </c>
      <c r="B559" s="1">
        <v>1336</v>
      </c>
      <c r="C559" s="2">
        <f t="shared" si="9"/>
        <v>0</v>
      </c>
      <c r="D559">
        <v>108000</v>
      </c>
      <c r="I559" s="13">
        <v>729</v>
      </c>
      <c r="J559" s="12">
        <v>110000</v>
      </c>
    </row>
    <row r="560" spans="1:10" x14ac:dyDescent="0.2">
      <c r="A560">
        <v>559</v>
      </c>
      <c r="B560" s="1">
        <v>1446</v>
      </c>
      <c r="C560" s="2">
        <f t="shared" si="9"/>
        <v>0</v>
      </c>
      <c r="D560">
        <v>175000</v>
      </c>
      <c r="I560" s="13">
        <v>730</v>
      </c>
      <c r="J560" s="12">
        <v>103000</v>
      </c>
    </row>
    <row r="561" spans="1:10" x14ac:dyDescent="0.2">
      <c r="A561">
        <v>560</v>
      </c>
      <c r="B561" s="1">
        <v>1557</v>
      </c>
      <c r="C561" s="2">
        <f t="shared" si="9"/>
        <v>0</v>
      </c>
      <c r="D561">
        <v>234000</v>
      </c>
      <c r="I561" s="13">
        <v>731</v>
      </c>
      <c r="J561" s="12">
        <v>236500</v>
      </c>
    </row>
    <row r="562" spans="1:10" x14ac:dyDescent="0.2">
      <c r="A562">
        <v>561</v>
      </c>
      <c r="B562" s="1">
        <v>1392</v>
      </c>
      <c r="C562" s="2">
        <f t="shared" si="9"/>
        <v>0</v>
      </c>
      <c r="D562">
        <v>121500</v>
      </c>
      <c r="I562" s="13">
        <v>732</v>
      </c>
      <c r="J562" s="12">
        <v>187500</v>
      </c>
    </row>
    <row r="563" spans="1:10" x14ac:dyDescent="0.2">
      <c r="A563">
        <v>562</v>
      </c>
      <c r="B563" s="1">
        <v>1389</v>
      </c>
      <c r="C563" s="2">
        <f t="shared" si="9"/>
        <v>0</v>
      </c>
      <c r="D563">
        <v>170000</v>
      </c>
      <c r="I563" s="13">
        <v>734</v>
      </c>
      <c r="J563" s="12">
        <v>131400</v>
      </c>
    </row>
    <row r="564" spans="1:10" x14ac:dyDescent="0.2">
      <c r="A564">
        <v>563</v>
      </c>
      <c r="B564" s="1">
        <v>996</v>
      </c>
      <c r="C564" s="2">
        <f t="shared" si="9"/>
        <v>0</v>
      </c>
      <c r="D564">
        <v>108000</v>
      </c>
      <c r="I564" s="13">
        <v>735</v>
      </c>
      <c r="J564" s="12">
        <v>108000</v>
      </c>
    </row>
    <row r="565" spans="1:10" x14ac:dyDescent="0.2">
      <c r="A565">
        <v>564</v>
      </c>
      <c r="B565" s="1">
        <v>1674</v>
      </c>
      <c r="C565" s="2">
        <f t="shared" si="9"/>
        <v>0</v>
      </c>
      <c r="D565">
        <v>185000</v>
      </c>
      <c r="I565" s="13">
        <v>736</v>
      </c>
      <c r="J565" s="12">
        <v>163000</v>
      </c>
    </row>
    <row r="566" spans="1:10" x14ac:dyDescent="0.2">
      <c r="A566">
        <v>565</v>
      </c>
      <c r="B566" s="1">
        <v>2295</v>
      </c>
      <c r="C566" s="2">
        <f t="shared" si="9"/>
        <v>1</v>
      </c>
      <c r="D566">
        <v>268000</v>
      </c>
      <c r="I566" s="13">
        <v>737</v>
      </c>
      <c r="J566" s="12">
        <v>93500</v>
      </c>
    </row>
    <row r="567" spans="1:10" x14ac:dyDescent="0.2">
      <c r="A567">
        <v>566</v>
      </c>
      <c r="B567" s="1">
        <v>1647</v>
      </c>
      <c r="C567" s="2">
        <f t="shared" si="9"/>
        <v>0</v>
      </c>
      <c r="D567">
        <v>128000</v>
      </c>
      <c r="I567" s="13">
        <v>739</v>
      </c>
      <c r="J567" s="12">
        <v>179000</v>
      </c>
    </row>
    <row r="568" spans="1:10" x14ac:dyDescent="0.2">
      <c r="A568">
        <v>567</v>
      </c>
      <c r="B568" s="1">
        <v>2504</v>
      </c>
      <c r="C568" s="2">
        <f t="shared" si="9"/>
        <v>1</v>
      </c>
      <c r="D568">
        <v>325000</v>
      </c>
      <c r="I568" s="13">
        <v>740</v>
      </c>
      <c r="J568" s="12">
        <v>190000</v>
      </c>
    </row>
    <row r="569" spans="1:10" x14ac:dyDescent="0.2">
      <c r="A569">
        <v>568</v>
      </c>
      <c r="B569" s="1">
        <v>1535</v>
      </c>
      <c r="C569" s="2">
        <f t="shared" si="9"/>
        <v>0</v>
      </c>
      <c r="D569">
        <v>214000</v>
      </c>
      <c r="I569" s="13">
        <v>741</v>
      </c>
      <c r="J569" s="12">
        <v>132000</v>
      </c>
    </row>
    <row r="570" spans="1:10" x14ac:dyDescent="0.2">
      <c r="A570">
        <v>569</v>
      </c>
      <c r="B570" s="1">
        <v>2132</v>
      </c>
      <c r="C570" s="2">
        <f t="shared" si="9"/>
        <v>1</v>
      </c>
      <c r="D570">
        <v>316600</v>
      </c>
      <c r="I570" s="13">
        <v>742</v>
      </c>
      <c r="J570" s="12">
        <v>142000</v>
      </c>
    </row>
    <row r="571" spans="1:10" x14ac:dyDescent="0.2">
      <c r="A571">
        <v>570</v>
      </c>
      <c r="B571" s="1">
        <v>943</v>
      </c>
      <c r="C571" s="2">
        <f t="shared" si="9"/>
        <v>0</v>
      </c>
      <c r="D571">
        <v>135960</v>
      </c>
      <c r="I571" s="13">
        <v>743</v>
      </c>
      <c r="J571" s="12">
        <v>179000</v>
      </c>
    </row>
    <row r="572" spans="1:10" x14ac:dyDescent="0.2">
      <c r="A572">
        <v>571</v>
      </c>
      <c r="B572" s="1">
        <v>1728</v>
      </c>
      <c r="C572" s="2">
        <f t="shared" si="9"/>
        <v>0</v>
      </c>
      <c r="D572">
        <v>142600</v>
      </c>
      <c r="I572" s="13">
        <v>744</v>
      </c>
      <c r="J572" s="12">
        <v>175000</v>
      </c>
    </row>
    <row r="573" spans="1:10" x14ac:dyDescent="0.2">
      <c r="A573">
        <v>572</v>
      </c>
      <c r="B573" s="1">
        <v>864</v>
      </c>
      <c r="C573" s="2">
        <f t="shared" si="9"/>
        <v>0</v>
      </c>
      <c r="D573">
        <v>120000</v>
      </c>
      <c r="I573" s="13">
        <v>745</v>
      </c>
      <c r="J573" s="12">
        <v>180000</v>
      </c>
    </row>
    <row r="574" spans="1:10" x14ac:dyDescent="0.2">
      <c r="A574">
        <v>573</v>
      </c>
      <c r="B574" s="1">
        <v>1692</v>
      </c>
      <c r="C574" s="2">
        <f t="shared" si="9"/>
        <v>0</v>
      </c>
      <c r="D574">
        <v>224500</v>
      </c>
      <c r="I574" s="13">
        <v>749</v>
      </c>
      <c r="J574" s="12">
        <v>260400</v>
      </c>
    </row>
    <row r="575" spans="1:10" x14ac:dyDescent="0.2">
      <c r="A575">
        <v>574</v>
      </c>
      <c r="B575" s="1">
        <v>1430</v>
      </c>
      <c r="C575" s="2">
        <f t="shared" si="9"/>
        <v>0</v>
      </c>
      <c r="D575">
        <v>170000</v>
      </c>
      <c r="I575" s="13">
        <v>750</v>
      </c>
      <c r="J575" s="12">
        <v>98000</v>
      </c>
    </row>
    <row r="576" spans="1:10" x14ac:dyDescent="0.2">
      <c r="A576">
        <v>575</v>
      </c>
      <c r="B576" s="1">
        <v>1109</v>
      </c>
      <c r="C576" s="2">
        <f t="shared" si="9"/>
        <v>0</v>
      </c>
      <c r="D576">
        <v>139000</v>
      </c>
      <c r="I576" s="13">
        <v>751</v>
      </c>
      <c r="J576" s="12">
        <v>96500</v>
      </c>
    </row>
    <row r="577" spans="1:10" x14ac:dyDescent="0.2">
      <c r="A577">
        <v>576</v>
      </c>
      <c r="B577" s="1">
        <v>1216</v>
      </c>
      <c r="C577" s="2">
        <f t="shared" si="9"/>
        <v>0</v>
      </c>
      <c r="D577">
        <v>118500</v>
      </c>
      <c r="I577" s="13">
        <v>752</v>
      </c>
      <c r="J577" s="12">
        <v>162000</v>
      </c>
    </row>
    <row r="578" spans="1:10" x14ac:dyDescent="0.2">
      <c r="A578">
        <v>577</v>
      </c>
      <c r="B578" s="1">
        <v>1477</v>
      </c>
      <c r="C578" s="2">
        <f t="shared" si="9"/>
        <v>0</v>
      </c>
      <c r="D578">
        <v>145000</v>
      </c>
      <c r="I578" s="13">
        <v>753</v>
      </c>
      <c r="J578" s="12">
        <v>217000</v>
      </c>
    </row>
    <row r="579" spans="1:10" x14ac:dyDescent="0.2">
      <c r="A579">
        <v>578</v>
      </c>
      <c r="B579" s="1">
        <v>1320</v>
      </c>
      <c r="C579" s="2">
        <f t="shared" ref="C579:C642" si="10">IF(B579&gt;=1800, 1, 0)</f>
        <v>0</v>
      </c>
      <c r="D579">
        <v>164500</v>
      </c>
      <c r="I579" s="13">
        <v>755</v>
      </c>
      <c r="J579" s="12">
        <v>156000</v>
      </c>
    </row>
    <row r="580" spans="1:10" x14ac:dyDescent="0.2">
      <c r="A580">
        <v>579</v>
      </c>
      <c r="B580" s="1">
        <v>1392</v>
      </c>
      <c r="C580" s="2">
        <f t="shared" si="10"/>
        <v>0</v>
      </c>
      <c r="D580">
        <v>146000</v>
      </c>
      <c r="I580" s="13">
        <v>756</v>
      </c>
      <c r="J580" s="12">
        <v>172500</v>
      </c>
    </row>
    <row r="581" spans="1:10" x14ac:dyDescent="0.2">
      <c r="A581">
        <v>580</v>
      </c>
      <c r="B581" s="1">
        <v>1795</v>
      </c>
      <c r="C581" s="2">
        <f t="shared" si="10"/>
        <v>0</v>
      </c>
      <c r="D581">
        <v>131500</v>
      </c>
      <c r="I581" s="13">
        <v>757</v>
      </c>
      <c r="J581" s="12">
        <v>212000</v>
      </c>
    </row>
    <row r="582" spans="1:10" x14ac:dyDescent="0.2">
      <c r="A582">
        <v>581</v>
      </c>
      <c r="B582" s="1">
        <v>1429</v>
      </c>
      <c r="C582" s="2">
        <f t="shared" si="10"/>
        <v>0</v>
      </c>
      <c r="D582">
        <v>181900</v>
      </c>
      <c r="I582" s="13">
        <v>758</v>
      </c>
      <c r="J582" s="12">
        <v>158900</v>
      </c>
    </row>
    <row r="583" spans="1:10" x14ac:dyDescent="0.2">
      <c r="A583">
        <v>582</v>
      </c>
      <c r="B583" s="1">
        <v>2042</v>
      </c>
      <c r="C583" s="2">
        <f t="shared" si="10"/>
        <v>1</v>
      </c>
      <c r="D583">
        <v>253293</v>
      </c>
      <c r="I583" s="13">
        <v>759</v>
      </c>
      <c r="J583" s="12">
        <v>179400</v>
      </c>
    </row>
    <row r="584" spans="1:10" x14ac:dyDescent="0.2">
      <c r="A584">
        <v>583</v>
      </c>
      <c r="B584" s="1">
        <v>816</v>
      </c>
      <c r="C584" s="2">
        <f t="shared" si="10"/>
        <v>0</v>
      </c>
      <c r="D584">
        <v>118500</v>
      </c>
      <c r="I584" s="13">
        <v>761</v>
      </c>
      <c r="J584" s="12">
        <v>127500</v>
      </c>
    </row>
    <row r="585" spans="1:10" x14ac:dyDescent="0.2">
      <c r="A585">
        <v>584</v>
      </c>
      <c r="B585" s="1">
        <v>2775</v>
      </c>
      <c r="C585" s="2">
        <f t="shared" si="10"/>
        <v>1</v>
      </c>
      <c r="D585">
        <v>325000</v>
      </c>
      <c r="I585" s="13">
        <v>762</v>
      </c>
      <c r="J585" s="12">
        <v>100000</v>
      </c>
    </row>
    <row r="586" spans="1:10" x14ac:dyDescent="0.2">
      <c r="A586">
        <v>585</v>
      </c>
      <c r="B586" s="1">
        <v>1573</v>
      </c>
      <c r="C586" s="2">
        <f t="shared" si="10"/>
        <v>0</v>
      </c>
      <c r="D586">
        <v>133000</v>
      </c>
      <c r="I586" s="13">
        <v>763</v>
      </c>
      <c r="J586" s="12">
        <v>215200</v>
      </c>
    </row>
    <row r="587" spans="1:10" x14ac:dyDescent="0.2">
      <c r="A587">
        <v>586</v>
      </c>
      <c r="B587" s="1">
        <v>2028</v>
      </c>
      <c r="C587" s="2">
        <f t="shared" si="10"/>
        <v>1</v>
      </c>
      <c r="D587">
        <v>369900</v>
      </c>
      <c r="I587" s="13">
        <v>765</v>
      </c>
      <c r="J587" s="12">
        <v>270000</v>
      </c>
    </row>
    <row r="588" spans="1:10" x14ac:dyDescent="0.2">
      <c r="A588">
        <v>587</v>
      </c>
      <c r="B588" s="1">
        <v>838</v>
      </c>
      <c r="C588" s="2">
        <f t="shared" si="10"/>
        <v>0</v>
      </c>
      <c r="D588">
        <v>130000</v>
      </c>
      <c r="I588" s="13">
        <v>766</v>
      </c>
      <c r="J588" s="12">
        <v>264132</v>
      </c>
    </row>
    <row r="589" spans="1:10" x14ac:dyDescent="0.2">
      <c r="A589">
        <v>588</v>
      </c>
      <c r="B589" s="1">
        <v>860</v>
      </c>
      <c r="C589" s="2">
        <f t="shared" si="10"/>
        <v>0</v>
      </c>
      <c r="D589">
        <v>137000</v>
      </c>
      <c r="I589" s="13">
        <v>767</v>
      </c>
      <c r="J589" s="12">
        <v>196500</v>
      </c>
    </row>
    <row r="590" spans="1:10" x14ac:dyDescent="0.2">
      <c r="A590">
        <v>589</v>
      </c>
      <c r="B590" s="1">
        <v>1473</v>
      </c>
      <c r="C590" s="2">
        <f t="shared" si="10"/>
        <v>0</v>
      </c>
      <c r="D590">
        <v>143000</v>
      </c>
      <c r="I590" s="13">
        <v>768</v>
      </c>
      <c r="J590" s="12">
        <v>160000</v>
      </c>
    </row>
    <row r="591" spans="1:10" x14ac:dyDescent="0.2">
      <c r="A591">
        <v>590</v>
      </c>
      <c r="B591" s="1">
        <v>935</v>
      </c>
      <c r="C591" s="2">
        <f t="shared" si="10"/>
        <v>0</v>
      </c>
      <c r="D591">
        <v>79500</v>
      </c>
      <c r="I591" s="13">
        <v>771</v>
      </c>
      <c r="J591" s="12">
        <v>134900</v>
      </c>
    </row>
    <row r="592" spans="1:10" x14ac:dyDescent="0.2">
      <c r="A592">
        <v>591</v>
      </c>
      <c r="B592" s="1">
        <v>1582</v>
      </c>
      <c r="C592" s="2">
        <f t="shared" si="10"/>
        <v>0</v>
      </c>
      <c r="D592">
        <v>185900</v>
      </c>
      <c r="I592" s="13">
        <v>772</v>
      </c>
      <c r="J592" s="12">
        <v>102000</v>
      </c>
    </row>
    <row r="593" spans="1:10" x14ac:dyDescent="0.2">
      <c r="A593">
        <v>592</v>
      </c>
      <c r="B593" s="1">
        <v>2296</v>
      </c>
      <c r="C593" s="2">
        <f t="shared" si="10"/>
        <v>1</v>
      </c>
      <c r="D593">
        <v>451950</v>
      </c>
      <c r="I593" s="13">
        <v>773</v>
      </c>
      <c r="J593" s="12">
        <v>107000</v>
      </c>
    </row>
    <row r="594" spans="1:10" x14ac:dyDescent="0.2">
      <c r="A594">
        <v>593</v>
      </c>
      <c r="B594" s="1">
        <v>816</v>
      </c>
      <c r="C594" s="2">
        <f t="shared" si="10"/>
        <v>0</v>
      </c>
      <c r="D594">
        <v>138000</v>
      </c>
      <c r="I594" s="13">
        <v>774</v>
      </c>
      <c r="J594" s="12">
        <v>114500</v>
      </c>
    </row>
    <row r="595" spans="1:10" x14ac:dyDescent="0.2">
      <c r="A595">
        <v>594</v>
      </c>
      <c r="B595" s="1">
        <v>848</v>
      </c>
      <c r="C595" s="2">
        <f t="shared" si="10"/>
        <v>0</v>
      </c>
      <c r="D595">
        <v>140000</v>
      </c>
      <c r="I595" s="13">
        <v>776</v>
      </c>
      <c r="J595" s="12">
        <v>162000</v>
      </c>
    </row>
    <row r="596" spans="1:10" x14ac:dyDescent="0.2">
      <c r="A596">
        <v>595</v>
      </c>
      <c r="B596" s="1">
        <v>924</v>
      </c>
      <c r="C596" s="2">
        <f t="shared" si="10"/>
        <v>0</v>
      </c>
      <c r="D596">
        <v>110000</v>
      </c>
      <c r="I596" s="13">
        <v>777</v>
      </c>
      <c r="J596" s="12">
        <v>221500</v>
      </c>
    </row>
    <row r="597" spans="1:10" x14ac:dyDescent="0.2">
      <c r="A597">
        <v>596</v>
      </c>
      <c r="B597" s="1">
        <v>1826</v>
      </c>
      <c r="C597" s="2">
        <f t="shared" si="10"/>
        <v>1</v>
      </c>
      <c r="D597">
        <v>319000</v>
      </c>
      <c r="I597" s="13">
        <v>778</v>
      </c>
      <c r="J597" s="12">
        <v>142500</v>
      </c>
    </row>
    <row r="598" spans="1:10" x14ac:dyDescent="0.2">
      <c r="A598">
        <v>597</v>
      </c>
      <c r="B598" s="1">
        <v>1368</v>
      </c>
      <c r="C598" s="2">
        <f t="shared" si="10"/>
        <v>0</v>
      </c>
      <c r="D598">
        <v>114504</v>
      </c>
      <c r="I598" s="13">
        <v>780</v>
      </c>
      <c r="J598" s="12">
        <v>135000</v>
      </c>
    </row>
    <row r="599" spans="1:10" x14ac:dyDescent="0.2">
      <c r="A599">
        <v>598</v>
      </c>
      <c r="B599" s="1">
        <v>1402</v>
      </c>
      <c r="C599" s="2">
        <f t="shared" si="10"/>
        <v>0</v>
      </c>
      <c r="D599">
        <v>194201</v>
      </c>
      <c r="I599" s="13">
        <v>781</v>
      </c>
      <c r="J599" s="12">
        <v>176000</v>
      </c>
    </row>
    <row r="600" spans="1:10" x14ac:dyDescent="0.2">
      <c r="A600">
        <v>599</v>
      </c>
      <c r="B600" s="1">
        <v>1647</v>
      </c>
      <c r="C600" s="2">
        <f t="shared" si="10"/>
        <v>0</v>
      </c>
      <c r="D600">
        <v>217500</v>
      </c>
      <c r="I600" s="13">
        <v>782</v>
      </c>
      <c r="J600" s="12">
        <v>175900</v>
      </c>
    </row>
    <row r="601" spans="1:10" x14ac:dyDescent="0.2">
      <c r="A601">
        <v>600</v>
      </c>
      <c r="B601" s="1">
        <v>1556</v>
      </c>
      <c r="C601" s="2">
        <f t="shared" si="10"/>
        <v>0</v>
      </c>
      <c r="D601">
        <v>151000</v>
      </c>
      <c r="I601" s="13">
        <v>783</v>
      </c>
      <c r="J601" s="12">
        <v>187100</v>
      </c>
    </row>
    <row r="602" spans="1:10" x14ac:dyDescent="0.2">
      <c r="A602">
        <v>601</v>
      </c>
      <c r="B602" s="1">
        <v>1904</v>
      </c>
      <c r="C602" s="2">
        <f t="shared" si="10"/>
        <v>1</v>
      </c>
      <c r="D602">
        <v>275000</v>
      </c>
      <c r="I602" s="13">
        <v>784</v>
      </c>
      <c r="J602" s="12">
        <v>165500</v>
      </c>
    </row>
    <row r="603" spans="1:10" x14ac:dyDescent="0.2">
      <c r="A603">
        <v>602</v>
      </c>
      <c r="B603" s="1">
        <v>1375</v>
      </c>
      <c r="C603" s="2">
        <f t="shared" si="10"/>
        <v>0</v>
      </c>
      <c r="D603">
        <v>141000</v>
      </c>
      <c r="I603" s="13">
        <v>785</v>
      </c>
      <c r="J603" s="12">
        <v>128000</v>
      </c>
    </row>
    <row r="604" spans="1:10" x14ac:dyDescent="0.2">
      <c r="A604">
        <v>603</v>
      </c>
      <c r="B604" s="1">
        <v>1915</v>
      </c>
      <c r="C604" s="2">
        <f t="shared" si="10"/>
        <v>1</v>
      </c>
      <c r="D604">
        <v>220000</v>
      </c>
      <c r="I604" s="13">
        <v>786</v>
      </c>
      <c r="J604" s="12">
        <v>161500</v>
      </c>
    </row>
    <row r="605" spans="1:10" x14ac:dyDescent="0.2">
      <c r="A605">
        <v>604</v>
      </c>
      <c r="B605" s="1">
        <v>1200</v>
      </c>
      <c r="C605" s="2">
        <f t="shared" si="10"/>
        <v>0</v>
      </c>
      <c r="D605">
        <v>151000</v>
      </c>
      <c r="I605" s="13">
        <v>787</v>
      </c>
      <c r="J605" s="12">
        <v>139000</v>
      </c>
    </row>
    <row r="606" spans="1:10" x14ac:dyDescent="0.2">
      <c r="A606">
        <v>605</v>
      </c>
      <c r="B606" s="1">
        <v>1494</v>
      </c>
      <c r="C606" s="2">
        <f t="shared" si="10"/>
        <v>0</v>
      </c>
      <c r="D606">
        <v>221000</v>
      </c>
      <c r="I606" s="13">
        <v>789</v>
      </c>
      <c r="J606" s="12">
        <v>107900</v>
      </c>
    </row>
    <row r="607" spans="1:10" x14ac:dyDescent="0.2">
      <c r="A607">
        <v>606</v>
      </c>
      <c r="B607" s="1">
        <v>1986</v>
      </c>
      <c r="C607" s="2">
        <f t="shared" si="10"/>
        <v>1</v>
      </c>
      <c r="D607">
        <v>205000</v>
      </c>
      <c r="I607" s="13">
        <v>791</v>
      </c>
      <c r="J607" s="12">
        <v>160200</v>
      </c>
    </row>
    <row r="608" spans="1:10" x14ac:dyDescent="0.2">
      <c r="A608">
        <v>607</v>
      </c>
      <c r="B608" s="1">
        <v>1040</v>
      </c>
      <c r="C608" s="2">
        <f t="shared" si="10"/>
        <v>0</v>
      </c>
      <c r="D608">
        <v>152000</v>
      </c>
      <c r="I608" s="13">
        <v>792</v>
      </c>
      <c r="J608" s="12">
        <v>146800</v>
      </c>
    </row>
    <row r="609" spans="1:10" x14ac:dyDescent="0.2">
      <c r="A609">
        <v>608</v>
      </c>
      <c r="B609" s="1">
        <v>2008</v>
      </c>
      <c r="C609" s="2">
        <f t="shared" si="10"/>
        <v>1</v>
      </c>
      <c r="D609">
        <v>225000</v>
      </c>
      <c r="I609" s="13">
        <v>794</v>
      </c>
      <c r="J609" s="12">
        <v>225000</v>
      </c>
    </row>
    <row r="610" spans="1:10" x14ac:dyDescent="0.2">
      <c r="A610">
        <v>609</v>
      </c>
      <c r="B610" s="1">
        <v>3194</v>
      </c>
      <c r="C610" s="2">
        <f t="shared" si="10"/>
        <v>1</v>
      </c>
      <c r="D610">
        <v>359100</v>
      </c>
      <c r="I610" s="13">
        <v>796</v>
      </c>
      <c r="J610" s="12">
        <v>171000</v>
      </c>
    </row>
    <row r="611" spans="1:10" x14ac:dyDescent="0.2">
      <c r="A611">
        <v>610</v>
      </c>
      <c r="B611" s="1">
        <v>1029</v>
      </c>
      <c r="C611" s="2">
        <f t="shared" si="10"/>
        <v>0</v>
      </c>
      <c r="D611">
        <v>118500</v>
      </c>
      <c r="I611" s="13">
        <v>797</v>
      </c>
      <c r="J611" s="12">
        <v>143500</v>
      </c>
    </row>
    <row r="612" spans="1:10" x14ac:dyDescent="0.2">
      <c r="A612">
        <v>611</v>
      </c>
      <c r="B612" s="1">
        <v>2153</v>
      </c>
      <c r="C612" s="2">
        <f t="shared" si="10"/>
        <v>1</v>
      </c>
      <c r="D612">
        <v>313000</v>
      </c>
      <c r="I612" s="13">
        <v>798</v>
      </c>
      <c r="J612" s="12">
        <v>110000</v>
      </c>
    </row>
    <row r="613" spans="1:10" x14ac:dyDescent="0.2">
      <c r="A613">
        <v>612</v>
      </c>
      <c r="B613" s="1">
        <v>1032</v>
      </c>
      <c r="C613" s="2">
        <f t="shared" si="10"/>
        <v>0</v>
      </c>
      <c r="D613">
        <v>148000</v>
      </c>
      <c r="I613" s="13">
        <v>800</v>
      </c>
      <c r="J613" s="12">
        <v>175000</v>
      </c>
    </row>
    <row r="614" spans="1:10" x14ac:dyDescent="0.2">
      <c r="A614">
        <v>613</v>
      </c>
      <c r="B614" s="1">
        <v>1872</v>
      </c>
      <c r="C614" s="2">
        <f t="shared" si="10"/>
        <v>1</v>
      </c>
      <c r="D614">
        <v>261500</v>
      </c>
      <c r="I614" s="13">
        <v>801</v>
      </c>
      <c r="J614" s="12">
        <v>200000</v>
      </c>
    </row>
    <row r="615" spans="1:10" x14ac:dyDescent="0.2">
      <c r="A615">
        <v>614</v>
      </c>
      <c r="B615" s="1">
        <v>1120</v>
      </c>
      <c r="C615" s="2">
        <f t="shared" si="10"/>
        <v>0</v>
      </c>
      <c r="D615">
        <v>147000</v>
      </c>
      <c r="I615" s="13">
        <v>802</v>
      </c>
      <c r="J615" s="12">
        <v>109900</v>
      </c>
    </row>
    <row r="616" spans="1:10" x14ac:dyDescent="0.2">
      <c r="A616">
        <v>615</v>
      </c>
      <c r="B616" s="1">
        <v>630</v>
      </c>
      <c r="C616" s="2">
        <f t="shared" si="10"/>
        <v>0</v>
      </c>
      <c r="D616">
        <v>75500</v>
      </c>
      <c r="I616" s="13">
        <v>803</v>
      </c>
      <c r="J616" s="12">
        <v>189000</v>
      </c>
    </row>
    <row r="617" spans="1:10" x14ac:dyDescent="0.2">
      <c r="A617">
        <v>616</v>
      </c>
      <c r="B617" s="1">
        <v>1054</v>
      </c>
      <c r="C617" s="2">
        <f t="shared" si="10"/>
        <v>0</v>
      </c>
      <c r="D617">
        <v>137500</v>
      </c>
      <c r="I617" s="13">
        <v>805</v>
      </c>
      <c r="J617" s="12">
        <v>118000</v>
      </c>
    </row>
    <row r="618" spans="1:10" x14ac:dyDescent="0.2">
      <c r="A618">
        <v>617</v>
      </c>
      <c r="B618" s="1">
        <v>1509</v>
      </c>
      <c r="C618" s="2">
        <f t="shared" si="10"/>
        <v>0</v>
      </c>
      <c r="D618">
        <v>183200</v>
      </c>
      <c r="I618" s="13">
        <v>806</v>
      </c>
      <c r="J618" s="12">
        <v>227680</v>
      </c>
    </row>
    <row r="619" spans="1:10" x14ac:dyDescent="0.2">
      <c r="A619">
        <v>618</v>
      </c>
      <c r="B619" s="1">
        <v>832</v>
      </c>
      <c r="C619" s="2">
        <f t="shared" si="10"/>
        <v>0</v>
      </c>
      <c r="D619">
        <v>105500</v>
      </c>
      <c r="I619" s="13">
        <v>807</v>
      </c>
      <c r="J619" s="12">
        <v>135500</v>
      </c>
    </row>
    <row r="620" spans="1:10" x14ac:dyDescent="0.2">
      <c r="A620">
        <v>619</v>
      </c>
      <c r="B620" s="1">
        <v>1828</v>
      </c>
      <c r="C620" s="2">
        <f t="shared" si="10"/>
        <v>1</v>
      </c>
      <c r="D620">
        <v>314813</v>
      </c>
      <c r="I620" s="13">
        <v>808</v>
      </c>
      <c r="J620" s="12">
        <v>223500</v>
      </c>
    </row>
    <row r="621" spans="1:10" x14ac:dyDescent="0.2">
      <c r="A621">
        <v>620</v>
      </c>
      <c r="B621" s="1">
        <v>2262</v>
      </c>
      <c r="C621" s="2">
        <f t="shared" si="10"/>
        <v>1</v>
      </c>
      <c r="D621">
        <v>305000</v>
      </c>
      <c r="I621" s="13">
        <v>809</v>
      </c>
      <c r="J621" s="12">
        <v>159950</v>
      </c>
    </row>
    <row r="622" spans="1:10" x14ac:dyDescent="0.2">
      <c r="A622">
        <v>621</v>
      </c>
      <c r="B622" s="1">
        <v>864</v>
      </c>
      <c r="C622" s="2">
        <f t="shared" si="10"/>
        <v>0</v>
      </c>
      <c r="D622">
        <v>67000</v>
      </c>
      <c r="I622" s="13">
        <v>811</v>
      </c>
      <c r="J622" s="12">
        <v>181000</v>
      </c>
    </row>
    <row r="623" spans="1:10" x14ac:dyDescent="0.2">
      <c r="A623">
        <v>622</v>
      </c>
      <c r="B623" s="1">
        <v>2614</v>
      </c>
      <c r="C623" s="2">
        <f t="shared" si="10"/>
        <v>1</v>
      </c>
      <c r="D623">
        <v>240000</v>
      </c>
      <c r="I623" s="13">
        <v>812</v>
      </c>
      <c r="J623" s="12">
        <v>144500</v>
      </c>
    </row>
    <row r="624" spans="1:10" x14ac:dyDescent="0.2">
      <c r="A624">
        <v>623</v>
      </c>
      <c r="B624" s="1">
        <v>980</v>
      </c>
      <c r="C624" s="2">
        <f t="shared" si="10"/>
        <v>0</v>
      </c>
      <c r="D624">
        <v>135000</v>
      </c>
      <c r="I624" s="13">
        <v>813</v>
      </c>
      <c r="J624" s="12">
        <v>55993</v>
      </c>
    </row>
    <row r="625" spans="1:10" x14ac:dyDescent="0.2">
      <c r="A625">
        <v>624</v>
      </c>
      <c r="B625" s="1">
        <v>1512</v>
      </c>
      <c r="C625" s="2">
        <f t="shared" si="10"/>
        <v>0</v>
      </c>
      <c r="D625">
        <v>168500</v>
      </c>
      <c r="I625" s="13">
        <v>814</v>
      </c>
      <c r="J625" s="12">
        <v>157900</v>
      </c>
    </row>
    <row r="626" spans="1:10" x14ac:dyDescent="0.2">
      <c r="A626">
        <v>625</v>
      </c>
      <c r="B626" s="1">
        <v>1790</v>
      </c>
      <c r="C626" s="2">
        <f t="shared" si="10"/>
        <v>0</v>
      </c>
      <c r="D626">
        <v>165150</v>
      </c>
      <c r="I626" s="13">
        <v>815</v>
      </c>
      <c r="J626" s="12">
        <v>116000</v>
      </c>
    </row>
    <row r="627" spans="1:10" x14ac:dyDescent="0.2">
      <c r="A627">
        <v>626</v>
      </c>
      <c r="B627" s="1">
        <v>1116</v>
      </c>
      <c r="C627" s="2">
        <f t="shared" si="10"/>
        <v>0</v>
      </c>
      <c r="D627">
        <v>160000</v>
      </c>
      <c r="I627" s="13">
        <v>816</v>
      </c>
      <c r="J627" s="12">
        <v>224900</v>
      </c>
    </row>
    <row r="628" spans="1:10" x14ac:dyDescent="0.2">
      <c r="A628">
        <v>627</v>
      </c>
      <c r="B628" s="1">
        <v>1422</v>
      </c>
      <c r="C628" s="2">
        <f t="shared" si="10"/>
        <v>0</v>
      </c>
      <c r="D628">
        <v>139900</v>
      </c>
      <c r="I628" s="13">
        <v>817</v>
      </c>
      <c r="J628" s="12">
        <v>137000</v>
      </c>
    </row>
    <row r="629" spans="1:10" x14ac:dyDescent="0.2">
      <c r="A629">
        <v>628</v>
      </c>
      <c r="B629" s="1">
        <v>1520</v>
      </c>
      <c r="C629" s="2">
        <f t="shared" si="10"/>
        <v>0</v>
      </c>
      <c r="D629">
        <v>153000</v>
      </c>
      <c r="I629" s="13">
        <v>818</v>
      </c>
      <c r="J629" s="12">
        <v>271000</v>
      </c>
    </row>
    <row r="630" spans="1:10" x14ac:dyDescent="0.2">
      <c r="A630">
        <v>629</v>
      </c>
      <c r="B630" s="1">
        <v>2080</v>
      </c>
      <c r="C630" s="2">
        <f t="shared" si="10"/>
        <v>1</v>
      </c>
      <c r="D630">
        <v>135000</v>
      </c>
      <c r="I630" s="13">
        <v>819</v>
      </c>
      <c r="J630" s="12">
        <v>155000</v>
      </c>
    </row>
    <row r="631" spans="1:10" x14ac:dyDescent="0.2">
      <c r="A631">
        <v>630</v>
      </c>
      <c r="B631" s="1">
        <v>1350</v>
      </c>
      <c r="C631" s="2">
        <f t="shared" si="10"/>
        <v>0</v>
      </c>
      <c r="D631">
        <v>168500</v>
      </c>
      <c r="I631" s="13">
        <v>820</v>
      </c>
      <c r="J631" s="12">
        <v>224000</v>
      </c>
    </row>
    <row r="632" spans="1:10" x14ac:dyDescent="0.2">
      <c r="A632">
        <v>631</v>
      </c>
      <c r="B632" s="1">
        <v>1750</v>
      </c>
      <c r="C632" s="2">
        <f t="shared" si="10"/>
        <v>0</v>
      </c>
      <c r="D632">
        <v>124000</v>
      </c>
      <c r="I632" s="13">
        <v>821</v>
      </c>
      <c r="J632" s="12">
        <v>183000</v>
      </c>
    </row>
    <row r="633" spans="1:10" x14ac:dyDescent="0.2">
      <c r="A633">
        <v>632</v>
      </c>
      <c r="B633" s="1">
        <v>1554</v>
      </c>
      <c r="C633" s="2">
        <f t="shared" si="10"/>
        <v>0</v>
      </c>
      <c r="D633">
        <v>209500</v>
      </c>
      <c r="I633" s="13">
        <v>822</v>
      </c>
      <c r="J633" s="12">
        <v>93000</v>
      </c>
    </row>
    <row r="634" spans="1:10" x14ac:dyDescent="0.2">
      <c r="A634">
        <v>633</v>
      </c>
      <c r="B634" s="1">
        <v>1411</v>
      </c>
      <c r="C634" s="2">
        <f t="shared" si="10"/>
        <v>0</v>
      </c>
      <c r="D634">
        <v>82500</v>
      </c>
      <c r="I634" s="13">
        <v>823</v>
      </c>
      <c r="J634" s="12">
        <v>225000</v>
      </c>
    </row>
    <row r="635" spans="1:10" x14ac:dyDescent="0.2">
      <c r="A635">
        <v>634</v>
      </c>
      <c r="B635" s="1">
        <v>1056</v>
      </c>
      <c r="C635" s="2">
        <f t="shared" si="10"/>
        <v>0</v>
      </c>
      <c r="D635">
        <v>139400</v>
      </c>
      <c r="I635" s="13">
        <v>824</v>
      </c>
      <c r="J635" s="12">
        <v>139500</v>
      </c>
    </row>
    <row r="636" spans="1:10" x14ac:dyDescent="0.2">
      <c r="A636">
        <v>635</v>
      </c>
      <c r="B636" s="1">
        <v>1056</v>
      </c>
      <c r="C636" s="2">
        <f t="shared" si="10"/>
        <v>0</v>
      </c>
      <c r="D636">
        <v>144000</v>
      </c>
      <c r="I636" s="13">
        <v>825</v>
      </c>
      <c r="J636" s="12">
        <v>232600</v>
      </c>
    </row>
    <row r="637" spans="1:10" x14ac:dyDescent="0.2">
      <c r="A637">
        <v>636</v>
      </c>
      <c r="B637" s="1">
        <v>3395</v>
      </c>
      <c r="C637" s="2">
        <f t="shared" si="10"/>
        <v>1</v>
      </c>
      <c r="D637">
        <v>200000</v>
      </c>
      <c r="I637" s="13">
        <v>827</v>
      </c>
      <c r="J637" s="12">
        <v>109500</v>
      </c>
    </row>
    <row r="638" spans="1:10" x14ac:dyDescent="0.2">
      <c r="A638">
        <v>637</v>
      </c>
      <c r="B638" s="1">
        <v>800</v>
      </c>
      <c r="C638" s="2">
        <f t="shared" si="10"/>
        <v>0</v>
      </c>
      <c r="D638">
        <v>60000</v>
      </c>
      <c r="I638" s="13">
        <v>828</v>
      </c>
      <c r="J638" s="12">
        <v>189000</v>
      </c>
    </row>
    <row r="639" spans="1:10" x14ac:dyDescent="0.2">
      <c r="A639">
        <v>638</v>
      </c>
      <c r="B639" s="1">
        <v>1387</v>
      </c>
      <c r="C639" s="2">
        <f t="shared" si="10"/>
        <v>0</v>
      </c>
      <c r="D639">
        <v>93000</v>
      </c>
      <c r="I639" s="13">
        <v>830</v>
      </c>
      <c r="J639" s="12">
        <v>147400</v>
      </c>
    </row>
    <row r="640" spans="1:10" x14ac:dyDescent="0.2">
      <c r="A640">
        <v>639</v>
      </c>
      <c r="B640" s="1">
        <v>796</v>
      </c>
      <c r="C640" s="2">
        <f t="shared" si="10"/>
        <v>0</v>
      </c>
      <c r="D640">
        <v>85000</v>
      </c>
      <c r="I640" s="13">
        <v>831</v>
      </c>
      <c r="J640" s="12">
        <v>166000</v>
      </c>
    </row>
    <row r="641" spans="1:10" x14ac:dyDescent="0.2">
      <c r="A641">
        <v>640</v>
      </c>
      <c r="B641" s="1">
        <v>1567</v>
      </c>
      <c r="C641" s="2">
        <f t="shared" si="10"/>
        <v>0</v>
      </c>
      <c r="D641">
        <v>264561</v>
      </c>
      <c r="I641" s="13">
        <v>832</v>
      </c>
      <c r="J641" s="12">
        <v>151000</v>
      </c>
    </row>
    <row r="642" spans="1:10" x14ac:dyDescent="0.2">
      <c r="A642">
        <v>641</v>
      </c>
      <c r="B642" s="1">
        <v>1518</v>
      </c>
      <c r="C642" s="2">
        <f t="shared" si="10"/>
        <v>0</v>
      </c>
      <c r="D642">
        <v>274000</v>
      </c>
      <c r="I642" s="13">
        <v>834</v>
      </c>
      <c r="J642" s="12">
        <v>167000</v>
      </c>
    </row>
    <row r="643" spans="1:10" x14ac:dyDescent="0.2">
      <c r="A643">
        <v>642</v>
      </c>
      <c r="B643" s="1">
        <v>1929</v>
      </c>
      <c r="C643" s="2">
        <f t="shared" ref="C643:C706" si="11">IF(B643&gt;=1800, 1, 0)</f>
        <v>1</v>
      </c>
      <c r="D643">
        <v>226000</v>
      </c>
      <c r="I643" s="13">
        <v>835</v>
      </c>
      <c r="J643" s="12">
        <v>139950</v>
      </c>
    </row>
    <row r="644" spans="1:10" x14ac:dyDescent="0.2">
      <c r="A644">
        <v>643</v>
      </c>
      <c r="B644" s="1">
        <v>2704</v>
      </c>
      <c r="C644" s="2">
        <f t="shared" si="11"/>
        <v>1</v>
      </c>
      <c r="D644">
        <v>345000</v>
      </c>
      <c r="I644" s="13">
        <v>836</v>
      </c>
      <c r="J644" s="12">
        <v>128000</v>
      </c>
    </row>
    <row r="645" spans="1:10" x14ac:dyDescent="0.2">
      <c r="A645">
        <v>644</v>
      </c>
      <c r="B645" s="1">
        <v>1620</v>
      </c>
      <c r="C645" s="2">
        <f t="shared" si="11"/>
        <v>0</v>
      </c>
      <c r="D645">
        <v>152000</v>
      </c>
      <c r="I645" s="13">
        <v>837</v>
      </c>
      <c r="J645" s="12">
        <v>153500</v>
      </c>
    </row>
    <row r="646" spans="1:10" x14ac:dyDescent="0.2">
      <c r="A646">
        <v>645</v>
      </c>
      <c r="B646" s="1">
        <v>1766</v>
      </c>
      <c r="C646" s="2">
        <f t="shared" si="11"/>
        <v>0</v>
      </c>
      <c r="D646">
        <v>370878</v>
      </c>
      <c r="I646" s="13">
        <v>838</v>
      </c>
      <c r="J646" s="12">
        <v>100000</v>
      </c>
    </row>
    <row r="647" spans="1:10" x14ac:dyDescent="0.2">
      <c r="A647">
        <v>646</v>
      </c>
      <c r="B647" s="1">
        <v>981</v>
      </c>
      <c r="C647" s="2">
        <f t="shared" si="11"/>
        <v>0</v>
      </c>
      <c r="D647">
        <v>143250</v>
      </c>
      <c r="I647" s="13">
        <v>839</v>
      </c>
      <c r="J647" s="12">
        <v>144000</v>
      </c>
    </row>
    <row r="648" spans="1:10" x14ac:dyDescent="0.2">
      <c r="A648">
        <v>647</v>
      </c>
      <c r="B648" s="1">
        <v>1048</v>
      </c>
      <c r="C648" s="2">
        <f t="shared" si="11"/>
        <v>0</v>
      </c>
      <c r="D648">
        <v>98300</v>
      </c>
      <c r="I648" s="13">
        <v>840</v>
      </c>
      <c r="J648" s="12">
        <v>130500</v>
      </c>
    </row>
    <row r="649" spans="1:10" x14ac:dyDescent="0.2">
      <c r="A649">
        <v>648</v>
      </c>
      <c r="B649" s="1">
        <v>1094</v>
      </c>
      <c r="C649" s="2">
        <f t="shared" si="11"/>
        <v>0</v>
      </c>
      <c r="D649">
        <v>155000</v>
      </c>
      <c r="I649" s="13">
        <v>841</v>
      </c>
      <c r="J649" s="12">
        <v>140000</v>
      </c>
    </row>
    <row r="650" spans="1:10" x14ac:dyDescent="0.2">
      <c r="A650">
        <v>649</v>
      </c>
      <c r="B650" s="1">
        <v>1839</v>
      </c>
      <c r="C650" s="2">
        <f t="shared" si="11"/>
        <v>1</v>
      </c>
      <c r="D650">
        <v>155000</v>
      </c>
      <c r="I650" s="13">
        <v>842</v>
      </c>
      <c r="J650" s="12">
        <v>157500</v>
      </c>
    </row>
    <row r="651" spans="1:10" x14ac:dyDescent="0.2">
      <c r="A651">
        <v>650</v>
      </c>
      <c r="B651" s="1">
        <v>630</v>
      </c>
      <c r="C651" s="2">
        <f t="shared" si="11"/>
        <v>0</v>
      </c>
      <c r="D651">
        <v>84500</v>
      </c>
      <c r="I651" s="13">
        <v>843</v>
      </c>
      <c r="J651" s="12">
        <v>174900</v>
      </c>
    </row>
    <row r="652" spans="1:10" x14ac:dyDescent="0.2">
      <c r="A652">
        <v>651</v>
      </c>
      <c r="B652" s="1">
        <v>1665</v>
      </c>
      <c r="C652" s="2">
        <f t="shared" si="11"/>
        <v>0</v>
      </c>
      <c r="D652">
        <v>205950</v>
      </c>
      <c r="I652" s="13">
        <v>845</v>
      </c>
      <c r="J652" s="12">
        <v>153900</v>
      </c>
    </row>
    <row r="653" spans="1:10" x14ac:dyDescent="0.2">
      <c r="A653">
        <v>652</v>
      </c>
      <c r="B653" s="1">
        <v>1510</v>
      </c>
      <c r="C653" s="2">
        <f t="shared" si="11"/>
        <v>0</v>
      </c>
      <c r="D653">
        <v>108000</v>
      </c>
      <c r="I653" s="13">
        <v>846</v>
      </c>
      <c r="J653" s="12">
        <v>171000</v>
      </c>
    </row>
    <row r="654" spans="1:10" x14ac:dyDescent="0.2">
      <c r="A654">
        <v>653</v>
      </c>
      <c r="B654" s="1">
        <v>1716</v>
      </c>
      <c r="C654" s="2">
        <f t="shared" si="11"/>
        <v>0</v>
      </c>
      <c r="D654">
        <v>191000</v>
      </c>
      <c r="I654" s="13">
        <v>847</v>
      </c>
      <c r="J654" s="12">
        <v>213000</v>
      </c>
    </row>
    <row r="655" spans="1:10" x14ac:dyDescent="0.2">
      <c r="A655">
        <v>654</v>
      </c>
      <c r="B655" s="1">
        <v>1469</v>
      </c>
      <c r="C655" s="2">
        <f t="shared" si="11"/>
        <v>0</v>
      </c>
      <c r="D655">
        <v>135000</v>
      </c>
      <c r="I655" s="13">
        <v>848</v>
      </c>
      <c r="J655" s="12">
        <v>133500</v>
      </c>
    </row>
    <row r="656" spans="1:10" x14ac:dyDescent="0.2">
      <c r="A656">
        <v>655</v>
      </c>
      <c r="B656" s="1">
        <v>2113</v>
      </c>
      <c r="C656" s="2">
        <f t="shared" si="11"/>
        <v>1</v>
      </c>
      <c r="D656">
        <v>350000</v>
      </c>
      <c r="I656" s="13">
        <v>851</v>
      </c>
      <c r="J656" s="12">
        <v>131500</v>
      </c>
    </row>
    <row r="657" spans="1:10" x14ac:dyDescent="0.2">
      <c r="A657">
        <v>656</v>
      </c>
      <c r="B657" s="1">
        <v>1092</v>
      </c>
      <c r="C657" s="2">
        <f t="shared" si="11"/>
        <v>0</v>
      </c>
      <c r="D657">
        <v>88000</v>
      </c>
      <c r="I657" s="13">
        <v>852</v>
      </c>
      <c r="J657" s="12">
        <v>215000</v>
      </c>
    </row>
    <row r="658" spans="1:10" x14ac:dyDescent="0.2">
      <c r="A658">
        <v>657</v>
      </c>
      <c r="B658" s="1">
        <v>1053</v>
      </c>
      <c r="C658" s="2">
        <f t="shared" si="11"/>
        <v>0</v>
      </c>
      <c r="D658">
        <v>145500</v>
      </c>
      <c r="I658" s="13">
        <v>853</v>
      </c>
      <c r="J658" s="12">
        <v>164000</v>
      </c>
    </row>
    <row r="659" spans="1:10" x14ac:dyDescent="0.2">
      <c r="A659">
        <v>658</v>
      </c>
      <c r="B659" s="1">
        <v>1502</v>
      </c>
      <c r="C659" s="2">
        <f t="shared" si="11"/>
        <v>0</v>
      </c>
      <c r="D659">
        <v>149000</v>
      </c>
      <c r="I659" s="13">
        <v>854</v>
      </c>
      <c r="J659" s="12">
        <v>158000</v>
      </c>
    </row>
    <row r="660" spans="1:10" x14ac:dyDescent="0.2">
      <c r="A660">
        <v>659</v>
      </c>
      <c r="B660" s="1">
        <v>1458</v>
      </c>
      <c r="C660" s="2">
        <f t="shared" si="11"/>
        <v>0</v>
      </c>
      <c r="D660">
        <v>97500</v>
      </c>
      <c r="I660" s="13">
        <v>855</v>
      </c>
      <c r="J660" s="12">
        <v>170000</v>
      </c>
    </row>
    <row r="661" spans="1:10" x14ac:dyDescent="0.2">
      <c r="A661">
        <v>660</v>
      </c>
      <c r="B661" s="1">
        <v>1486</v>
      </c>
      <c r="C661" s="2">
        <f t="shared" si="11"/>
        <v>0</v>
      </c>
      <c r="D661">
        <v>167000</v>
      </c>
      <c r="I661" s="13">
        <v>856</v>
      </c>
      <c r="J661" s="12">
        <v>127000</v>
      </c>
    </row>
    <row r="662" spans="1:10" x14ac:dyDescent="0.2">
      <c r="A662">
        <v>661</v>
      </c>
      <c r="B662" s="1">
        <v>1935</v>
      </c>
      <c r="C662" s="2">
        <f t="shared" si="11"/>
        <v>1</v>
      </c>
      <c r="D662">
        <v>197900</v>
      </c>
      <c r="I662" s="13">
        <v>857</v>
      </c>
      <c r="J662" s="12">
        <v>147000</v>
      </c>
    </row>
    <row r="663" spans="1:10" x14ac:dyDescent="0.2">
      <c r="A663">
        <v>662</v>
      </c>
      <c r="B663" s="1">
        <v>2448</v>
      </c>
      <c r="C663" s="2">
        <f t="shared" si="11"/>
        <v>1</v>
      </c>
      <c r="D663">
        <v>402000</v>
      </c>
      <c r="I663" s="13">
        <v>858</v>
      </c>
      <c r="J663" s="12">
        <v>174000</v>
      </c>
    </row>
    <row r="664" spans="1:10" x14ac:dyDescent="0.2">
      <c r="A664">
        <v>663</v>
      </c>
      <c r="B664" s="1">
        <v>1392</v>
      </c>
      <c r="C664" s="2">
        <f t="shared" si="11"/>
        <v>0</v>
      </c>
      <c r="D664">
        <v>110000</v>
      </c>
      <c r="I664" s="13">
        <v>859</v>
      </c>
      <c r="J664" s="12">
        <v>152000</v>
      </c>
    </row>
    <row r="665" spans="1:10" x14ac:dyDescent="0.2">
      <c r="A665">
        <v>664</v>
      </c>
      <c r="B665" s="1">
        <v>1181</v>
      </c>
      <c r="C665" s="2">
        <f t="shared" si="11"/>
        <v>0</v>
      </c>
      <c r="D665">
        <v>137500</v>
      </c>
      <c r="I665" s="13">
        <v>861</v>
      </c>
      <c r="J665" s="12">
        <v>189950</v>
      </c>
    </row>
    <row r="666" spans="1:10" x14ac:dyDescent="0.2">
      <c r="A666">
        <v>665</v>
      </c>
      <c r="B666" s="1">
        <v>2097</v>
      </c>
      <c r="C666" s="2">
        <f t="shared" si="11"/>
        <v>1</v>
      </c>
      <c r="D666">
        <v>423000</v>
      </c>
      <c r="I666" s="13">
        <v>862</v>
      </c>
      <c r="J666" s="12">
        <v>131500</v>
      </c>
    </row>
    <row r="667" spans="1:10" x14ac:dyDescent="0.2">
      <c r="A667">
        <v>666</v>
      </c>
      <c r="B667" s="1">
        <v>1936</v>
      </c>
      <c r="C667" s="2">
        <f t="shared" si="11"/>
        <v>1</v>
      </c>
      <c r="D667">
        <v>230500</v>
      </c>
      <c r="I667" s="13">
        <v>863</v>
      </c>
      <c r="J667" s="12">
        <v>152000</v>
      </c>
    </row>
    <row r="668" spans="1:10" x14ac:dyDescent="0.2">
      <c r="A668">
        <v>667</v>
      </c>
      <c r="B668" s="1">
        <v>2380</v>
      </c>
      <c r="C668" s="2">
        <f t="shared" si="11"/>
        <v>1</v>
      </c>
      <c r="D668">
        <v>129000</v>
      </c>
      <c r="I668" s="13">
        <v>864</v>
      </c>
      <c r="J668" s="12">
        <v>132500</v>
      </c>
    </row>
    <row r="669" spans="1:10" x14ac:dyDescent="0.2">
      <c r="A669">
        <v>668</v>
      </c>
      <c r="B669" s="1">
        <v>1679</v>
      </c>
      <c r="C669" s="2">
        <f t="shared" si="11"/>
        <v>0</v>
      </c>
      <c r="D669">
        <v>193500</v>
      </c>
      <c r="I669" s="13">
        <v>865</v>
      </c>
      <c r="J669" s="12">
        <v>250580</v>
      </c>
    </row>
    <row r="670" spans="1:10" x14ac:dyDescent="0.2">
      <c r="A670">
        <v>669</v>
      </c>
      <c r="B670" s="1">
        <v>1437</v>
      </c>
      <c r="C670" s="2">
        <f t="shared" si="11"/>
        <v>0</v>
      </c>
      <c r="D670">
        <v>168000</v>
      </c>
      <c r="I670" s="13">
        <v>866</v>
      </c>
      <c r="J670" s="12">
        <v>148500</v>
      </c>
    </row>
    <row r="671" spans="1:10" x14ac:dyDescent="0.2">
      <c r="A671">
        <v>670</v>
      </c>
      <c r="B671" s="1">
        <v>1180</v>
      </c>
      <c r="C671" s="2">
        <f t="shared" si="11"/>
        <v>0</v>
      </c>
      <c r="D671">
        <v>137500</v>
      </c>
      <c r="I671" s="13">
        <v>867</v>
      </c>
      <c r="J671" s="12">
        <v>248900</v>
      </c>
    </row>
    <row r="672" spans="1:10" x14ac:dyDescent="0.2">
      <c r="A672">
        <v>671</v>
      </c>
      <c r="B672" s="1">
        <v>1476</v>
      </c>
      <c r="C672" s="2">
        <f t="shared" si="11"/>
        <v>0</v>
      </c>
      <c r="D672">
        <v>173500</v>
      </c>
      <c r="I672" s="13">
        <v>868</v>
      </c>
      <c r="J672" s="12">
        <v>129000</v>
      </c>
    </row>
    <row r="673" spans="1:10" x14ac:dyDescent="0.2">
      <c r="A673">
        <v>672</v>
      </c>
      <c r="B673" s="1">
        <v>1369</v>
      </c>
      <c r="C673" s="2">
        <f t="shared" si="11"/>
        <v>0</v>
      </c>
      <c r="D673">
        <v>103600</v>
      </c>
      <c r="I673" s="13">
        <v>871</v>
      </c>
      <c r="J673" s="12">
        <v>109500</v>
      </c>
    </row>
    <row r="674" spans="1:10" x14ac:dyDescent="0.2">
      <c r="A674">
        <v>673</v>
      </c>
      <c r="B674" s="1">
        <v>1208</v>
      </c>
      <c r="C674" s="2">
        <f t="shared" si="11"/>
        <v>0</v>
      </c>
      <c r="D674">
        <v>165000</v>
      </c>
      <c r="I674" s="13">
        <v>872</v>
      </c>
      <c r="J674" s="12">
        <v>200500</v>
      </c>
    </row>
    <row r="675" spans="1:10" x14ac:dyDescent="0.2">
      <c r="A675">
        <v>674</v>
      </c>
      <c r="B675" s="1">
        <v>1839</v>
      </c>
      <c r="C675" s="2">
        <f t="shared" si="11"/>
        <v>1</v>
      </c>
      <c r="D675">
        <v>257500</v>
      </c>
      <c r="I675" s="13">
        <v>873</v>
      </c>
      <c r="J675" s="12">
        <v>116000</v>
      </c>
    </row>
    <row r="676" spans="1:10" x14ac:dyDescent="0.2">
      <c r="A676">
        <v>675</v>
      </c>
      <c r="B676" s="1">
        <v>1136</v>
      </c>
      <c r="C676" s="2">
        <f t="shared" si="11"/>
        <v>0</v>
      </c>
      <c r="D676">
        <v>140000</v>
      </c>
      <c r="I676" s="13">
        <v>874</v>
      </c>
      <c r="J676" s="12">
        <v>133000</v>
      </c>
    </row>
    <row r="677" spans="1:10" x14ac:dyDescent="0.2">
      <c r="A677">
        <v>676</v>
      </c>
      <c r="B677" s="1">
        <v>1441</v>
      </c>
      <c r="C677" s="2">
        <f t="shared" si="11"/>
        <v>0</v>
      </c>
      <c r="D677">
        <v>148500</v>
      </c>
      <c r="I677" s="13">
        <v>875</v>
      </c>
      <c r="J677" s="12">
        <v>66500</v>
      </c>
    </row>
    <row r="678" spans="1:10" x14ac:dyDescent="0.2">
      <c r="A678">
        <v>677</v>
      </c>
      <c r="B678" s="1">
        <v>1774</v>
      </c>
      <c r="C678" s="2">
        <f t="shared" si="11"/>
        <v>0</v>
      </c>
      <c r="D678">
        <v>87000</v>
      </c>
      <c r="I678" s="13">
        <v>877</v>
      </c>
      <c r="J678" s="12">
        <v>132250</v>
      </c>
    </row>
    <row r="679" spans="1:10" x14ac:dyDescent="0.2">
      <c r="A679">
        <v>678</v>
      </c>
      <c r="B679" s="1">
        <v>792</v>
      </c>
      <c r="C679" s="2">
        <f t="shared" si="11"/>
        <v>0</v>
      </c>
      <c r="D679">
        <v>109500</v>
      </c>
      <c r="I679" s="13">
        <v>879</v>
      </c>
      <c r="J679" s="12">
        <v>148000</v>
      </c>
    </row>
    <row r="680" spans="1:10" x14ac:dyDescent="0.2">
      <c r="A680">
        <v>679</v>
      </c>
      <c r="B680" s="1">
        <v>2046</v>
      </c>
      <c r="C680" s="2">
        <f t="shared" si="11"/>
        <v>1</v>
      </c>
      <c r="D680">
        <v>372500</v>
      </c>
      <c r="I680" s="13">
        <v>880</v>
      </c>
      <c r="J680" s="12">
        <v>136500</v>
      </c>
    </row>
    <row r="681" spans="1:10" x14ac:dyDescent="0.2">
      <c r="A681">
        <v>680</v>
      </c>
      <c r="B681" s="1">
        <v>988</v>
      </c>
      <c r="C681" s="2">
        <f t="shared" si="11"/>
        <v>0</v>
      </c>
      <c r="D681">
        <v>128500</v>
      </c>
      <c r="I681" s="13">
        <v>881</v>
      </c>
      <c r="J681" s="12">
        <v>157000</v>
      </c>
    </row>
    <row r="682" spans="1:10" x14ac:dyDescent="0.2">
      <c r="A682">
        <v>681</v>
      </c>
      <c r="B682" s="1">
        <v>923</v>
      </c>
      <c r="C682" s="2">
        <f t="shared" si="11"/>
        <v>0</v>
      </c>
      <c r="D682">
        <v>143000</v>
      </c>
      <c r="I682" s="13">
        <v>882</v>
      </c>
      <c r="J682" s="12">
        <v>187500</v>
      </c>
    </row>
    <row r="683" spans="1:10" x14ac:dyDescent="0.2">
      <c r="A683">
        <v>682</v>
      </c>
      <c r="B683" s="1">
        <v>1520</v>
      </c>
      <c r="C683" s="2">
        <f t="shared" si="11"/>
        <v>0</v>
      </c>
      <c r="D683">
        <v>159434</v>
      </c>
      <c r="I683" s="13">
        <v>883</v>
      </c>
      <c r="J683" s="12">
        <v>178000</v>
      </c>
    </row>
    <row r="684" spans="1:10" x14ac:dyDescent="0.2">
      <c r="A684">
        <v>683</v>
      </c>
      <c r="B684" s="1">
        <v>1291</v>
      </c>
      <c r="C684" s="2">
        <f t="shared" si="11"/>
        <v>0</v>
      </c>
      <c r="D684">
        <v>173000</v>
      </c>
      <c r="I684" s="13">
        <v>885</v>
      </c>
      <c r="J684" s="12">
        <v>100000</v>
      </c>
    </row>
    <row r="685" spans="1:10" x14ac:dyDescent="0.2">
      <c r="A685">
        <v>684</v>
      </c>
      <c r="B685" s="1">
        <v>1668</v>
      </c>
      <c r="C685" s="2">
        <f t="shared" si="11"/>
        <v>0</v>
      </c>
      <c r="D685">
        <v>285000</v>
      </c>
      <c r="I685" s="13">
        <v>886</v>
      </c>
      <c r="J685" s="12">
        <v>328900</v>
      </c>
    </row>
    <row r="686" spans="1:10" x14ac:dyDescent="0.2">
      <c r="A686">
        <v>685</v>
      </c>
      <c r="B686" s="1">
        <v>1839</v>
      </c>
      <c r="C686" s="2">
        <f t="shared" si="11"/>
        <v>1</v>
      </c>
      <c r="D686">
        <v>221000</v>
      </c>
      <c r="I686" s="13">
        <v>887</v>
      </c>
      <c r="J686" s="12">
        <v>145000</v>
      </c>
    </row>
    <row r="687" spans="1:10" x14ac:dyDescent="0.2">
      <c r="A687">
        <v>686</v>
      </c>
      <c r="B687" s="1">
        <v>2090</v>
      </c>
      <c r="C687" s="2">
        <f t="shared" si="11"/>
        <v>1</v>
      </c>
      <c r="D687">
        <v>207500</v>
      </c>
      <c r="I687" s="13">
        <v>888</v>
      </c>
      <c r="J687" s="12">
        <v>135500</v>
      </c>
    </row>
    <row r="688" spans="1:10" x14ac:dyDescent="0.2">
      <c r="A688">
        <v>687</v>
      </c>
      <c r="B688" s="1">
        <v>1761</v>
      </c>
      <c r="C688" s="2">
        <f t="shared" si="11"/>
        <v>0</v>
      </c>
      <c r="D688">
        <v>227875</v>
      </c>
      <c r="I688" s="13">
        <v>890</v>
      </c>
      <c r="J688" s="12">
        <v>149500</v>
      </c>
    </row>
    <row r="689" spans="1:10" x14ac:dyDescent="0.2">
      <c r="A689">
        <v>688</v>
      </c>
      <c r="B689" s="1">
        <v>1102</v>
      </c>
      <c r="C689" s="2">
        <f t="shared" si="11"/>
        <v>0</v>
      </c>
      <c r="D689">
        <v>148800</v>
      </c>
      <c r="I689" s="13">
        <v>891</v>
      </c>
      <c r="J689" s="12">
        <v>122900</v>
      </c>
    </row>
    <row r="690" spans="1:10" x14ac:dyDescent="0.2">
      <c r="A690">
        <v>689</v>
      </c>
      <c r="B690" s="1">
        <v>1419</v>
      </c>
      <c r="C690" s="2">
        <f t="shared" si="11"/>
        <v>0</v>
      </c>
      <c r="D690">
        <v>392000</v>
      </c>
      <c r="I690" s="13">
        <v>892</v>
      </c>
      <c r="J690" s="12">
        <v>172500</v>
      </c>
    </row>
    <row r="691" spans="1:10" x14ac:dyDescent="0.2">
      <c r="A691">
        <v>690</v>
      </c>
      <c r="B691" s="1">
        <v>1362</v>
      </c>
      <c r="C691" s="2">
        <f t="shared" si="11"/>
        <v>0</v>
      </c>
      <c r="D691">
        <v>194700</v>
      </c>
      <c r="I691" s="13">
        <v>893</v>
      </c>
      <c r="J691" s="12">
        <v>154500</v>
      </c>
    </row>
    <row r="692" spans="1:10" x14ac:dyDescent="0.2">
      <c r="A692">
        <v>691</v>
      </c>
      <c r="B692" s="1">
        <v>848</v>
      </c>
      <c r="C692" s="2">
        <f t="shared" si="11"/>
        <v>0</v>
      </c>
      <c r="D692">
        <v>141000</v>
      </c>
      <c r="I692" s="13">
        <v>894</v>
      </c>
      <c r="J692" s="12">
        <v>165000</v>
      </c>
    </row>
    <row r="693" spans="1:10" x14ac:dyDescent="0.2">
      <c r="A693">
        <v>692</v>
      </c>
      <c r="B693" s="1">
        <v>4316</v>
      </c>
      <c r="C693" s="2">
        <f t="shared" si="11"/>
        <v>1</v>
      </c>
      <c r="D693">
        <v>755000</v>
      </c>
      <c r="I693" s="13">
        <v>895</v>
      </c>
      <c r="J693" s="12">
        <v>118858</v>
      </c>
    </row>
    <row r="694" spans="1:10" x14ac:dyDescent="0.2">
      <c r="A694">
        <v>693</v>
      </c>
      <c r="B694" s="1">
        <v>2519</v>
      </c>
      <c r="C694" s="2">
        <f t="shared" si="11"/>
        <v>1</v>
      </c>
      <c r="D694">
        <v>335000</v>
      </c>
      <c r="I694" s="13">
        <v>896</v>
      </c>
      <c r="J694" s="12">
        <v>140000</v>
      </c>
    </row>
    <row r="695" spans="1:10" x14ac:dyDescent="0.2">
      <c r="A695">
        <v>694</v>
      </c>
      <c r="B695" s="1">
        <v>1073</v>
      </c>
      <c r="C695" s="2">
        <f t="shared" si="11"/>
        <v>0</v>
      </c>
      <c r="D695">
        <v>108480</v>
      </c>
      <c r="I695" s="13">
        <v>897</v>
      </c>
      <c r="J695" s="12">
        <v>106500</v>
      </c>
    </row>
    <row r="696" spans="1:10" x14ac:dyDescent="0.2">
      <c r="A696">
        <v>695</v>
      </c>
      <c r="B696" s="1">
        <v>1539</v>
      </c>
      <c r="C696" s="2">
        <f t="shared" si="11"/>
        <v>0</v>
      </c>
      <c r="D696">
        <v>141500</v>
      </c>
      <c r="I696" s="13">
        <v>900</v>
      </c>
      <c r="J696" s="12">
        <v>135000</v>
      </c>
    </row>
    <row r="697" spans="1:10" x14ac:dyDescent="0.2">
      <c r="A697">
        <v>696</v>
      </c>
      <c r="B697" s="1">
        <v>1137</v>
      </c>
      <c r="C697" s="2">
        <f t="shared" si="11"/>
        <v>0</v>
      </c>
      <c r="D697">
        <v>176000</v>
      </c>
      <c r="I697" s="13">
        <v>901</v>
      </c>
      <c r="J697" s="12">
        <v>110000</v>
      </c>
    </row>
    <row r="698" spans="1:10" x14ac:dyDescent="0.2">
      <c r="A698">
        <v>697</v>
      </c>
      <c r="B698" s="1">
        <v>616</v>
      </c>
      <c r="C698" s="2">
        <f t="shared" si="11"/>
        <v>0</v>
      </c>
      <c r="D698">
        <v>89000</v>
      </c>
      <c r="I698" s="13">
        <v>902</v>
      </c>
      <c r="J698" s="12">
        <v>153000</v>
      </c>
    </row>
    <row r="699" spans="1:10" x14ac:dyDescent="0.2">
      <c r="A699">
        <v>698</v>
      </c>
      <c r="B699" s="1">
        <v>1148</v>
      </c>
      <c r="C699" s="2">
        <f t="shared" si="11"/>
        <v>0</v>
      </c>
      <c r="D699">
        <v>123500</v>
      </c>
      <c r="I699" s="13">
        <v>903</v>
      </c>
      <c r="J699" s="12">
        <v>180000</v>
      </c>
    </row>
    <row r="700" spans="1:10" x14ac:dyDescent="0.2">
      <c r="A700">
        <v>699</v>
      </c>
      <c r="B700" s="1">
        <v>894</v>
      </c>
      <c r="C700" s="2">
        <f t="shared" si="11"/>
        <v>0</v>
      </c>
      <c r="D700">
        <v>138500</v>
      </c>
      <c r="I700" s="13">
        <v>904</v>
      </c>
      <c r="J700" s="12">
        <v>240000</v>
      </c>
    </row>
    <row r="701" spans="1:10" x14ac:dyDescent="0.2">
      <c r="A701">
        <v>700</v>
      </c>
      <c r="B701" s="1">
        <v>1391</v>
      </c>
      <c r="C701" s="2">
        <f t="shared" si="11"/>
        <v>0</v>
      </c>
      <c r="D701">
        <v>196000</v>
      </c>
      <c r="I701" s="13">
        <v>905</v>
      </c>
      <c r="J701" s="12">
        <v>125500</v>
      </c>
    </row>
    <row r="702" spans="1:10" x14ac:dyDescent="0.2">
      <c r="A702">
        <v>701</v>
      </c>
      <c r="B702" s="1">
        <v>1800</v>
      </c>
      <c r="C702" s="2">
        <f t="shared" si="11"/>
        <v>1</v>
      </c>
      <c r="D702">
        <v>312500</v>
      </c>
      <c r="I702" s="13">
        <v>906</v>
      </c>
      <c r="J702" s="12">
        <v>128000</v>
      </c>
    </row>
    <row r="703" spans="1:10" x14ac:dyDescent="0.2">
      <c r="A703">
        <v>702</v>
      </c>
      <c r="B703" s="1">
        <v>1164</v>
      </c>
      <c r="C703" s="2">
        <f t="shared" si="11"/>
        <v>0</v>
      </c>
      <c r="D703">
        <v>140000</v>
      </c>
      <c r="I703" s="13">
        <v>907</v>
      </c>
      <c r="J703" s="12">
        <v>255000</v>
      </c>
    </row>
    <row r="704" spans="1:10" x14ac:dyDescent="0.2">
      <c r="A704">
        <v>703</v>
      </c>
      <c r="B704" s="1">
        <v>2576</v>
      </c>
      <c r="C704" s="2">
        <f t="shared" si="11"/>
        <v>1</v>
      </c>
      <c r="D704">
        <v>361919</v>
      </c>
      <c r="I704" s="13">
        <v>909</v>
      </c>
      <c r="J704" s="12">
        <v>131000</v>
      </c>
    </row>
    <row r="705" spans="1:10" x14ac:dyDescent="0.2">
      <c r="A705">
        <v>704</v>
      </c>
      <c r="B705" s="1">
        <v>1812</v>
      </c>
      <c r="C705" s="2">
        <f t="shared" si="11"/>
        <v>1</v>
      </c>
      <c r="D705">
        <v>140000</v>
      </c>
      <c r="I705" s="13">
        <v>910</v>
      </c>
      <c r="J705" s="12">
        <v>174000</v>
      </c>
    </row>
    <row r="706" spans="1:10" x14ac:dyDescent="0.2">
      <c r="A706">
        <v>705</v>
      </c>
      <c r="B706" s="1">
        <v>1484</v>
      </c>
      <c r="C706" s="2">
        <f t="shared" si="11"/>
        <v>0</v>
      </c>
      <c r="D706">
        <v>213000</v>
      </c>
      <c r="I706" s="13">
        <v>912</v>
      </c>
      <c r="J706" s="12">
        <v>143500</v>
      </c>
    </row>
    <row r="707" spans="1:10" x14ac:dyDescent="0.2">
      <c r="A707">
        <v>706</v>
      </c>
      <c r="B707" s="1">
        <v>1092</v>
      </c>
      <c r="C707" s="2">
        <f t="shared" ref="C707:C770" si="12">IF(B707&gt;=1800, 1, 0)</f>
        <v>0</v>
      </c>
      <c r="D707">
        <v>55000</v>
      </c>
      <c r="I707" s="13">
        <v>913</v>
      </c>
      <c r="J707" s="12">
        <v>88000</v>
      </c>
    </row>
    <row r="708" spans="1:10" x14ac:dyDescent="0.2">
      <c r="A708">
        <v>707</v>
      </c>
      <c r="B708" s="1">
        <v>1824</v>
      </c>
      <c r="C708" s="2">
        <f t="shared" si="12"/>
        <v>1</v>
      </c>
      <c r="D708">
        <v>302000</v>
      </c>
      <c r="I708" s="13">
        <v>915</v>
      </c>
      <c r="J708" s="12">
        <v>173733</v>
      </c>
    </row>
    <row r="709" spans="1:10" x14ac:dyDescent="0.2">
      <c r="A709">
        <v>708</v>
      </c>
      <c r="B709" s="1">
        <v>1324</v>
      </c>
      <c r="C709" s="2">
        <f t="shared" si="12"/>
        <v>0</v>
      </c>
      <c r="D709">
        <v>254000</v>
      </c>
      <c r="I709" s="13">
        <v>916</v>
      </c>
      <c r="J709" s="12">
        <v>75000</v>
      </c>
    </row>
    <row r="710" spans="1:10" x14ac:dyDescent="0.2">
      <c r="A710">
        <v>709</v>
      </c>
      <c r="B710" s="1">
        <v>1456</v>
      </c>
      <c r="C710" s="2">
        <f t="shared" si="12"/>
        <v>0</v>
      </c>
      <c r="D710">
        <v>179540</v>
      </c>
      <c r="I710" s="13">
        <v>917</v>
      </c>
      <c r="J710" s="12">
        <v>35311</v>
      </c>
    </row>
    <row r="711" spans="1:10" x14ac:dyDescent="0.2">
      <c r="A711">
        <v>710</v>
      </c>
      <c r="B711" s="1">
        <v>904</v>
      </c>
      <c r="C711" s="2">
        <f t="shared" si="12"/>
        <v>0</v>
      </c>
      <c r="D711">
        <v>109900</v>
      </c>
      <c r="I711" s="13">
        <v>918</v>
      </c>
      <c r="J711" s="12">
        <v>135000</v>
      </c>
    </row>
    <row r="712" spans="1:10" x14ac:dyDescent="0.2">
      <c r="A712">
        <v>711</v>
      </c>
      <c r="B712" s="1">
        <v>729</v>
      </c>
      <c r="C712" s="2">
        <f t="shared" si="12"/>
        <v>0</v>
      </c>
      <c r="D712">
        <v>52000</v>
      </c>
      <c r="I712" s="13">
        <v>920</v>
      </c>
      <c r="J712" s="12">
        <v>176500</v>
      </c>
    </row>
    <row r="713" spans="1:10" x14ac:dyDescent="0.2">
      <c r="A713">
        <v>712</v>
      </c>
      <c r="B713" s="1">
        <v>1178</v>
      </c>
      <c r="C713" s="2">
        <f t="shared" si="12"/>
        <v>0</v>
      </c>
      <c r="D713">
        <v>102776</v>
      </c>
      <c r="I713" s="13">
        <v>921</v>
      </c>
      <c r="J713" s="12">
        <v>201000</v>
      </c>
    </row>
    <row r="714" spans="1:10" x14ac:dyDescent="0.2">
      <c r="A714">
        <v>713</v>
      </c>
      <c r="B714" s="1">
        <v>1228</v>
      </c>
      <c r="C714" s="2">
        <f t="shared" si="12"/>
        <v>0</v>
      </c>
      <c r="D714">
        <v>189000</v>
      </c>
      <c r="I714" s="13">
        <v>923</v>
      </c>
      <c r="J714" s="12">
        <v>169990</v>
      </c>
    </row>
    <row r="715" spans="1:10" x14ac:dyDescent="0.2">
      <c r="A715">
        <v>714</v>
      </c>
      <c r="B715" s="1">
        <v>960</v>
      </c>
      <c r="C715" s="2">
        <f t="shared" si="12"/>
        <v>0</v>
      </c>
      <c r="D715">
        <v>129000</v>
      </c>
      <c r="I715" s="13">
        <v>924</v>
      </c>
      <c r="J715" s="12">
        <v>193000</v>
      </c>
    </row>
    <row r="716" spans="1:10" x14ac:dyDescent="0.2">
      <c r="A716">
        <v>715</v>
      </c>
      <c r="B716" s="1">
        <v>1479</v>
      </c>
      <c r="C716" s="2">
        <f t="shared" si="12"/>
        <v>0</v>
      </c>
      <c r="D716">
        <v>130500</v>
      </c>
      <c r="I716" s="13">
        <v>925</v>
      </c>
      <c r="J716" s="12">
        <v>207500</v>
      </c>
    </row>
    <row r="717" spans="1:10" x14ac:dyDescent="0.2">
      <c r="A717">
        <v>716</v>
      </c>
      <c r="B717" s="1">
        <v>1350</v>
      </c>
      <c r="C717" s="2">
        <f t="shared" si="12"/>
        <v>0</v>
      </c>
      <c r="D717">
        <v>165000</v>
      </c>
      <c r="I717" s="13">
        <v>926</v>
      </c>
      <c r="J717" s="12">
        <v>175000</v>
      </c>
    </row>
    <row r="718" spans="1:10" x14ac:dyDescent="0.2">
      <c r="A718">
        <v>717</v>
      </c>
      <c r="B718" s="1">
        <v>2554</v>
      </c>
      <c r="C718" s="2">
        <f t="shared" si="12"/>
        <v>1</v>
      </c>
      <c r="D718">
        <v>159500</v>
      </c>
      <c r="I718" s="13">
        <v>929</v>
      </c>
      <c r="J718" s="12">
        <v>236500</v>
      </c>
    </row>
    <row r="719" spans="1:10" x14ac:dyDescent="0.2">
      <c r="A719">
        <v>718</v>
      </c>
      <c r="B719" s="1">
        <v>1178</v>
      </c>
      <c r="C719" s="2">
        <f t="shared" si="12"/>
        <v>0</v>
      </c>
      <c r="D719">
        <v>157000</v>
      </c>
      <c r="I719" s="13">
        <v>931</v>
      </c>
      <c r="J719" s="12">
        <v>201000</v>
      </c>
    </row>
    <row r="720" spans="1:10" x14ac:dyDescent="0.2">
      <c r="A720">
        <v>719</v>
      </c>
      <c r="B720" s="1">
        <v>2418</v>
      </c>
      <c r="C720" s="2">
        <f t="shared" si="12"/>
        <v>1</v>
      </c>
      <c r="D720">
        <v>341000</v>
      </c>
      <c r="I720" s="13">
        <v>932</v>
      </c>
      <c r="J720" s="12">
        <v>117500</v>
      </c>
    </row>
    <row r="721" spans="1:10" x14ac:dyDescent="0.2">
      <c r="A721">
        <v>720</v>
      </c>
      <c r="B721" s="1">
        <v>971</v>
      </c>
      <c r="C721" s="2">
        <f t="shared" si="12"/>
        <v>0</v>
      </c>
      <c r="D721">
        <v>128500</v>
      </c>
      <c r="I721" s="13">
        <v>934</v>
      </c>
      <c r="J721" s="12">
        <v>190000</v>
      </c>
    </row>
    <row r="722" spans="1:10" x14ac:dyDescent="0.2">
      <c r="A722">
        <v>721</v>
      </c>
      <c r="B722" s="1">
        <v>1742</v>
      </c>
      <c r="C722" s="2">
        <f t="shared" si="12"/>
        <v>0</v>
      </c>
      <c r="D722">
        <v>275000</v>
      </c>
      <c r="I722" s="13">
        <v>936</v>
      </c>
      <c r="J722" s="12">
        <v>79900</v>
      </c>
    </row>
    <row r="723" spans="1:10" x14ac:dyDescent="0.2">
      <c r="A723">
        <v>722</v>
      </c>
      <c r="B723" s="1">
        <v>848</v>
      </c>
      <c r="C723" s="2">
        <f t="shared" si="12"/>
        <v>0</v>
      </c>
      <c r="D723">
        <v>143000</v>
      </c>
      <c r="I723" s="13">
        <v>937</v>
      </c>
      <c r="J723" s="12">
        <v>184900</v>
      </c>
    </row>
    <row r="724" spans="1:10" x14ac:dyDescent="0.2">
      <c r="A724">
        <v>723</v>
      </c>
      <c r="B724" s="1">
        <v>864</v>
      </c>
      <c r="C724" s="2">
        <f t="shared" si="12"/>
        <v>0</v>
      </c>
      <c r="D724">
        <v>124500</v>
      </c>
      <c r="I724" s="13">
        <v>941</v>
      </c>
      <c r="J724" s="12">
        <v>150900</v>
      </c>
    </row>
    <row r="725" spans="1:10" x14ac:dyDescent="0.2">
      <c r="A725">
        <v>724</v>
      </c>
      <c r="B725" s="1">
        <v>1470</v>
      </c>
      <c r="C725" s="2">
        <f t="shared" si="12"/>
        <v>0</v>
      </c>
      <c r="D725">
        <v>135000</v>
      </c>
      <c r="I725" s="13">
        <v>943</v>
      </c>
      <c r="J725" s="12">
        <v>150000</v>
      </c>
    </row>
    <row r="726" spans="1:10" x14ac:dyDescent="0.2">
      <c r="A726">
        <v>725</v>
      </c>
      <c r="B726" s="1">
        <v>1698</v>
      </c>
      <c r="C726" s="2">
        <f t="shared" si="12"/>
        <v>0</v>
      </c>
      <c r="D726">
        <v>320000</v>
      </c>
      <c r="I726" s="13">
        <v>944</v>
      </c>
      <c r="J726" s="12">
        <v>143000</v>
      </c>
    </row>
    <row r="727" spans="1:10" x14ac:dyDescent="0.2">
      <c r="A727">
        <v>726</v>
      </c>
      <c r="B727" s="1">
        <v>864</v>
      </c>
      <c r="C727" s="2">
        <f t="shared" si="12"/>
        <v>0</v>
      </c>
      <c r="D727">
        <v>120500</v>
      </c>
      <c r="I727" s="13">
        <v>945</v>
      </c>
      <c r="J727" s="12">
        <v>137500</v>
      </c>
    </row>
    <row r="728" spans="1:10" x14ac:dyDescent="0.2">
      <c r="A728">
        <v>727</v>
      </c>
      <c r="B728" s="1">
        <v>1680</v>
      </c>
      <c r="C728" s="2">
        <f t="shared" si="12"/>
        <v>0</v>
      </c>
      <c r="D728">
        <v>222000</v>
      </c>
      <c r="I728" s="13">
        <v>947</v>
      </c>
      <c r="J728" s="12">
        <v>143000</v>
      </c>
    </row>
    <row r="729" spans="1:10" x14ac:dyDescent="0.2">
      <c r="A729">
        <v>728</v>
      </c>
      <c r="B729" s="1">
        <v>1232</v>
      </c>
      <c r="C729" s="2">
        <f t="shared" si="12"/>
        <v>0</v>
      </c>
      <c r="D729">
        <v>194500</v>
      </c>
      <c r="I729" s="13">
        <v>948</v>
      </c>
      <c r="J729" s="12">
        <v>270000</v>
      </c>
    </row>
    <row r="730" spans="1:10" x14ac:dyDescent="0.2">
      <c r="A730">
        <v>729</v>
      </c>
      <c r="B730" s="1">
        <v>1776</v>
      </c>
      <c r="C730" s="2">
        <f t="shared" si="12"/>
        <v>0</v>
      </c>
      <c r="D730">
        <v>110000</v>
      </c>
      <c r="I730" s="13">
        <v>949</v>
      </c>
      <c r="J730" s="12">
        <v>192500</v>
      </c>
    </row>
    <row r="731" spans="1:10" x14ac:dyDescent="0.2">
      <c r="A731">
        <v>730</v>
      </c>
      <c r="B731" s="1">
        <v>1208</v>
      </c>
      <c r="C731" s="2">
        <f t="shared" si="12"/>
        <v>0</v>
      </c>
      <c r="D731">
        <v>103000</v>
      </c>
      <c r="I731" s="13">
        <v>950</v>
      </c>
      <c r="J731" s="12">
        <v>197500</v>
      </c>
    </row>
    <row r="732" spans="1:10" x14ac:dyDescent="0.2">
      <c r="A732">
        <v>731</v>
      </c>
      <c r="B732" s="1">
        <v>1616</v>
      </c>
      <c r="C732" s="2">
        <f t="shared" si="12"/>
        <v>0</v>
      </c>
      <c r="D732">
        <v>236500</v>
      </c>
      <c r="I732" s="13">
        <v>951</v>
      </c>
      <c r="J732" s="12">
        <v>129000</v>
      </c>
    </row>
    <row r="733" spans="1:10" x14ac:dyDescent="0.2">
      <c r="A733">
        <v>732</v>
      </c>
      <c r="B733" s="1">
        <v>1146</v>
      </c>
      <c r="C733" s="2">
        <f t="shared" si="12"/>
        <v>0</v>
      </c>
      <c r="D733">
        <v>187500</v>
      </c>
      <c r="I733" s="13">
        <v>952</v>
      </c>
      <c r="J733" s="12">
        <v>119900</v>
      </c>
    </row>
    <row r="734" spans="1:10" x14ac:dyDescent="0.2">
      <c r="A734">
        <v>733</v>
      </c>
      <c r="B734" s="1">
        <v>2031</v>
      </c>
      <c r="C734" s="2">
        <f t="shared" si="12"/>
        <v>1</v>
      </c>
      <c r="D734">
        <v>222500</v>
      </c>
      <c r="I734" s="13">
        <v>953</v>
      </c>
      <c r="J734" s="12">
        <v>133900</v>
      </c>
    </row>
    <row r="735" spans="1:10" x14ac:dyDescent="0.2">
      <c r="A735">
        <v>734</v>
      </c>
      <c r="B735" s="1">
        <v>1144</v>
      </c>
      <c r="C735" s="2">
        <f t="shared" si="12"/>
        <v>0</v>
      </c>
      <c r="D735">
        <v>131400</v>
      </c>
      <c r="I735" s="13">
        <v>955</v>
      </c>
      <c r="J735" s="12">
        <v>127500</v>
      </c>
    </row>
    <row r="736" spans="1:10" x14ac:dyDescent="0.2">
      <c r="A736">
        <v>735</v>
      </c>
      <c r="B736" s="1">
        <v>948</v>
      </c>
      <c r="C736" s="2">
        <f t="shared" si="12"/>
        <v>0</v>
      </c>
      <c r="D736">
        <v>108000</v>
      </c>
      <c r="I736" s="13">
        <v>957</v>
      </c>
      <c r="J736" s="12">
        <v>124000</v>
      </c>
    </row>
    <row r="737" spans="1:10" x14ac:dyDescent="0.2">
      <c r="A737">
        <v>736</v>
      </c>
      <c r="B737" s="1">
        <v>1768</v>
      </c>
      <c r="C737" s="2">
        <f t="shared" si="12"/>
        <v>0</v>
      </c>
      <c r="D737">
        <v>163000</v>
      </c>
      <c r="I737" s="13">
        <v>958</v>
      </c>
      <c r="J737" s="12">
        <v>132000</v>
      </c>
    </row>
    <row r="738" spans="1:10" x14ac:dyDescent="0.2">
      <c r="A738">
        <v>737</v>
      </c>
      <c r="B738" s="1">
        <v>1040</v>
      </c>
      <c r="C738" s="2">
        <f t="shared" si="12"/>
        <v>0</v>
      </c>
      <c r="D738">
        <v>93500</v>
      </c>
      <c r="I738" s="13">
        <v>959</v>
      </c>
      <c r="J738" s="12">
        <v>185000</v>
      </c>
    </row>
    <row r="739" spans="1:10" x14ac:dyDescent="0.2">
      <c r="A739">
        <v>738</v>
      </c>
      <c r="B739" s="1">
        <v>1801</v>
      </c>
      <c r="C739" s="2">
        <f t="shared" si="12"/>
        <v>1</v>
      </c>
      <c r="D739">
        <v>239900</v>
      </c>
      <c r="I739" s="13">
        <v>960</v>
      </c>
      <c r="J739" s="12">
        <v>155000</v>
      </c>
    </row>
    <row r="740" spans="1:10" x14ac:dyDescent="0.2">
      <c r="A740">
        <v>739</v>
      </c>
      <c r="B740" s="1">
        <v>1200</v>
      </c>
      <c r="C740" s="2">
        <f t="shared" si="12"/>
        <v>0</v>
      </c>
      <c r="D740">
        <v>179000</v>
      </c>
      <c r="I740" s="13">
        <v>961</v>
      </c>
      <c r="J740" s="12">
        <v>116500</v>
      </c>
    </row>
    <row r="741" spans="1:10" x14ac:dyDescent="0.2">
      <c r="A741">
        <v>740</v>
      </c>
      <c r="B741" s="1">
        <v>1728</v>
      </c>
      <c r="C741" s="2">
        <f t="shared" si="12"/>
        <v>0</v>
      </c>
      <c r="D741">
        <v>190000</v>
      </c>
      <c r="I741" s="13">
        <v>963</v>
      </c>
      <c r="J741" s="12">
        <v>155000</v>
      </c>
    </row>
    <row r="742" spans="1:10" x14ac:dyDescent="0.2">
      <c r="A742">
        <v>741</v>
      </c>
      <c r="B742" s="1">
        <v>1432</v>
      </c>
      <c r="C742" s="2">
        <f t="shared" si="12"/>
        <v>0</v>
      </c>
      <c r="D742">
        <v>132000</v>
      </c>
      <c r="I742" s="13">
        <v>966</v>
      </c>
      <c r="J742" s="12">
        <v>178900</v>
      </c>
    </row>
    <row r="743" spans="1:10" x14ac:dyDescent="0.2">
      <c r="A743">
        <v>742</v>
      </c>
      <c r="B743" s="1">
        <v>912</v>
      </c>
      <c r="C743" s="2">
        <f t="shared" si="12"/>
        <v>0</v>
      </c>
      <c r="D743">
        <v>142000</v>
      </c>
      <c r="I743" s="13">
        <v>967</v>
      </c>
      <c r="J743" s="12">
        <v>160000</v>
      </c>
    </row>
    <row r="744" spans="1:10" x14ac:dyDescent="0.2">
      <c r="A744">
        <v>743</v>
      </c>
      <c r="B744" s="1">
        <v>1349</v>
      </c>
      <c r="C744" s="2">
        <f t="shared" si="12"/>
        <v>0</v>
      </c>
      <c r="D744">
        <v>179000</v>
      </c>
      <c r="I744" s="13">
        <v>968</v>
      </c>
      <c r="J744" s="12">
        <v>135000</v>
      </c>
    </row>
    <row r="745" spans="1:10" x14ac:dyDescent="0.2">
      <c r="A745">
        <v>744</v>
      </c>
      <c r="B745" s="1">
        <v>1464</v>
      </c>
      <c r="C745" s="2">
        <f t="shared" si="12"/>
        <v>0</v>
      </c>
      <c r="D745">
        <v>175000</v>
      </c>
      <c r="I745" s="13">
        <v>969</v>
      </c>
      <c r="J745" s="12">
        <v>37900</v>
      </c>
    </row>
    <row r="746" spans="1:10" x14ac:dyDescent="0.2">
      <c r="A746">
        <v>745</v>
      </c>
      <c r="B746" s="1">
        <v>1337</v>
      </c>
      <c r="C746" s="2">
        <f t="shared" si="12"/>
        <v>0</v>
      </c>
      <c r="D746">
        <v>180000</v>
      </c>
      <c r="I746" s="13">
        <v>970</v>
      </c>
      <c r="J746" s="12">
        <v>140000</v>
      </c>
    </row>
    <row r="747" spans="1:10" x14ac:dyDescent="0.2">
      <c r="A747">
        <v>746</v>
      </c>
      <c r="B747" s="1">
        <v>2715</v>
      </c>
      <c r="C747" s="2">
        <f t="shared" si="12"/>
        <v>1</v>
      </c>
      <c r="D747">
        <v>299800</v>
      </c>
      <c r="I747" s="13">
        <v>971</v>
      </c>
      <c r="J747" s="12">
        <v>135000</v>
      </c>
    </row>
    <row r="748" spans="1:10" x14ac:dyDescent="0.2">
      <c r="A748">
        <v>747</v>
      </c>
      <c r="B748" s="1">
        <v>2256</v>
      </c>
      <c r="C748" s="2">
        <f t="shared" si="12"/>
        <v>1</v>
      </c>
      <c r="D748">
        <v>236000</v>
      </c>
      <c r="I748" s="13">
        <v>972</v>
      </c>
      <c r="J748" s="12">
        <v>173000</v>
      </c>
    </row>
    <row r="749" spans="1:10" x14ac:dyDescent="0.2">
      <c r="A749">
        <v>748</v>
      </c>
      <c r="B749" s="1">
        <v>2640</v>
      </c>
      <c r="C749" s="2">
        <f t="shared" si="12"/>
        <v>1</v>
      </c>
      <c r="D749">
        <v>265979</v>
      </c>
      <c r="I749" s="13">
        <v>973</v>
      </c>
      <c r="J749" s="12">
        <v>99500</v>
      </c>
    </row>
    <row r="750" spans="1:10" x14ac:dyDescent="0.2">
      <c r="A750">
        <v>749</v>
      </c>
      <c r="B750" s="1">
        <v>1720</v>
      </c>
      <c r="C750" s="2">
        <f t="shared" si="12"/>
        <v>0</v>
      </c>
      <c r="D750">
        <v>260400</v>
      </c>
      <c r="I750" s="13">
        <v>974</v>
      </c>
      <c r="J750" s="12">
        <v>182000</v>
      </c>
    </row>
    <row r="751" spans="1:10" x14ac:dyDescent="0.2">
      <c r="A751">
        <v>750</v>
      </c>
      <c r="B751" s="1">
        <v>1529</v>
      </c>
      <c r="C751" s="2">
        <f t="shared" si="12"/>
        <v>0</v>
      </c>
      <c r="D751">
        <v>98000</v>
      </c>
      <c r="I751" s="13">
        <v>976</v>
      </c>
      <c r="J751" s="12">
        <v>165000</v>
      </c>
    </row>
    <row r="752" spans="1:10" x14ac:dyDescent="0.2">
      <c r="A752">
        <v>751</v>
      </c>
      <c r="B752" s="1">
        <v>1140</v>
      </c>
      <c r="C752" s="2">
        <f t="shared" si="12"/>
        <v>0</v>
      </c>
      <c r="D752">
        <v>96500</v>
      </c>
      <c r="I752" s="13">
        <v>977</v>
      </c>
      <c r="J752" s="12">
        <v>85500</v>
      </c>
    </row>
    <row r="753" spans="1:10" x14ac:dyDescent="0.2">
      <c r="A753">
        <v>752</v>
      </c>
      <c r="B753" s="1">
        <v>1320</v>
      </c>
      <c r="C753" s="2">
        <f t="shared" si="12"/>
        <v>0</v>
      </c>
      <c r="D753">
        <v>162000</v>
      </c>
      <c r="I753" s="13">
        <v>978</v>
      </c>
      <c r="J753" s="12">
        <v>199900</v>
      </c>
    </row>
    <row r="754" spans="1:10" x14ac:dyDescent="0.2">
      <c r="A754">
        <v>753</v>
      </c>
      <c r="B754" s="1">
        <v>1494</v>
      </c>
      <c r="C754" s="2">
        <f t="shared" si="12"/>
        <v>0</v>
      </c>
      <c r="D754">
        <v>217000</v>
      </c>
      <c r="I754" s="13">
        <v>979</v>
      </c>
      <c r="J754" s="12">
        <v>110000</v>
      </c>
    </row>
    <row r="755" spans="1:10" x14ac:dyDescent="0.2">
      <c r="A755">
        <v>754</v>
      </c>
      <c r="B755" s="1">
        <v>2098</v>
      </c>
      <c r="C755" s="2">
        <f t="shared" si="12"/>
        <v>1</v>
      </c>
      <c r="D755">
        <v>275500</v>
      </c>
      <c r="I755" s="13">
        <v>980</v>
      </c>
      <c r="J755" s="12">
        <v>139000</v>
      </c>
    </row>
    <row r="756" spans="1:10" x14ac:dyDescent="0.2">
      <c r="A756">
        <v>755</v>
      </c>
      <c r="B756" s="1">
        <v>1026</v>
      </c>
      <c r="C756" s="2">
        <f t="shared" si="12"/>
        <v>0</v>
      </c>
      <c r="D756">
        <v>156000</v>
      </c>
      <c r="I756" s="13">
        <v>981</v>
      </c>
      <c r="J756" s="12">
        <v>178400</v>
      </c>
    </row>
    <row r="757" spans="1:10" x14ac:dyDescent="0.2">
      <c r="A757">
        <v>756</v>
      </c>
      <c r="B757" s="1">
        <v>1471</v>
      </c>
      <c r="C757" s="2">
        <f t="shared" si="12"/>
        <v>0</v>
      </c>
      <c r="D757">
        <v>172500</v>
      </c>
      <c r="I757" s="13">
        <v>983</v>
      </c>
      <c r="J757" s="12">
        <v>159895</v>
      </c>
    </row>
    <row r="758" spans="1:10" x14ac:dyDescent="0.2">
      <c r="A758">
        <v>757</v>
      </c>
      <c r="B758" s="1">
        <v>1768</v>
      </c>
      <c r="C758" s="2">
        <f t="shared" si="12"/>
        <v>0</v>
      </c>
      <c r="D758">
        <v>212000</v>
      </c>
      <c r="I758" s="13">
        <v>985</v>
      </c>
      <c r="J758" s="12">
        <v>126000</v>
      </c>
    </row>
    <row r="759" spans="1:10" x14ac:dyDescent="0.2">
      <c r="A759">
        <v>758</v>
      </c>
      <c r="B759" s="1">
        <v>1386</v>
      </c>
      <c r="C759" s="2">
        <f t="shared" si="12"/>
        <v>0</v>
      </c>
      <c r="D759">
        <v>158900</v>
      </c>
      <c r="I759" s="13">
        <v>986</v>
      </c>
      <c r="J759" s="12">
        <v>125000</v>
      </c>
    </row>
    <row r="760" spans="1:10" x14ac:dyDescent="0.2">
      <c r="A760">
        <v>759</v>
      </c>
      <c r="B760" s="1">
        <v>1501</v>
      </c>
      <c r="C760" s="2">
        <f t="shared" si="12"/>
        <v>0</v>
      </c>
      <c r="D760">
        <v>179400</v>
      </c>
      <c r="I760" s="13">
        <v>987</v>
      </c>
      <c r="J760" s="12">
        <v>117000</v>
      </c>
    </row>
    <row r="761" spans="1:10" x14ac:dyDescent="0.2">
      <c r="A761">
        <v>760</v>
      </c>
      <c r="B761" s="1">
        <v>2531</v>
      </c>
      <c r="C761" s="2">
        <f t="shared" si="12"/>
        <v>1</v>
      </c>
      <c r="D761">
        <v>290000</v>
      </c>
      <c r="I761" s="13">
        <v>990</v>
      </c>
      <c r="J761" s="12">
        <v>197000</v>
      </c>
    </row>
    <row r="762" spans="1:10" x14ac:dyDescent="0.2">
      <c r="A762">
        <v>761</v>
      </c>
      <c r="B762" s="1">
        <v>864</v>
      </c>
      <c r="C762" s="2">
        <f t="shared" si="12"/>
        <v>0</v>
      </c>
      <c r="D762">
        <v>127500</v>
      </c>
      <c r="I762" s="13">
        <v>992</v>
      </c>
      <c r="J762" s="12">
        <v>168000</v>
      </c>
    </row>
    <row r="763" spans="1:10" x14ac:dyDescent="0.2">
      <c r="A763">
        <v>762</v>
      </c>
      <c r="B763" s="1">
        <v>1301</v>
      </c>
      <c r="C763" s="2">
        <f t="shared" si="12"/>
        <v>0</v>
      </c>
      <c r="D763">
        <v>100000</v>
      </c>
      <c r="I763" s="13">
        <v>994</v>
      </c>
      <c r="J763" s="12">
        <v>173900</v>
      </c>
    </row>
    <row r="764" spans="1:10" x14ac:dyDescent="0.2">
      <c r="A764">
        <v>763</v>
      </c>
      <c r="B764" s="1">
        <v>1547</v>
      </c>
      <c r="C764" s="2">
        <f t="shared" si="12"/>
        <v>0</v>
      </c>
      <c r="D764">
        <v>215200</v>
      </c>
      <c r="I764" s="13">
        <v>995</v>
      </c>
      <c r="J764" s="12">
        <v>337500</v>
      </c>
    </row>
    <row r="765" spans="1:10" x14ac:dyDescent="0.2">
      <c r="A765">
        <v>764</v>
      </c>
      <c r="B765" s="1">
        <v>2365</v>
      </c>
      <c r="C765" s="2">
        <f t="shared" si="12"/>
        <v>1</v>
      </c>
      <c r="D765">
        <v>337000</v>
      </c>
      <c r="I765" s="13">
        <v>996</v>
      </c>
      <c r="J765" s="12">
        <v>121600</v>
      </c>
    </row>
    <row r="766" spans="1:10" x14ac:dyDescent="0.2">
      <c r="A766">
        <v>765</v>
      </c>
      <c r="B766" s="1">
        <v>1494</v>
      </c>
      <c r="C766" s="2">
        <f t="shared" si="12"/>
        <v>0</v>
      </c>
      <c r="D766">
        <v>270000</v>
      </c>
      <c r="I766" s="13">
        <v>997</v>
      </c>
      <c r="J766" s="12">
        <v>136500</v>
      </c>
    </row>
    <row r="767" spans="1:10" x14ac:dyDescent="0.2">
      <c r="A767">
        <v>766</v>
      </c>
      <c r="B767" s="1">
        <v>1506</v>
      </c>
      <c r="C767" s="2">
        <f t="shared" si="12"/>
        <v>0</v>
      </c>
      <c r="D767">
        <v>264132</v>
      </c>
      <c r="I767" s="13">
        <v>998</v>
      </c>
      <c r="J767" s="12">
        <v>185000</v>
      </c>
    </row>
    <row r="768" spans="1:10" x14ac:dyDescent="0.2">
      <c r="A768">
        <v>767</v>
      </c>
      <c r="B768" s="1">
        <v>1714</v>
      </c>
      <c r="C768" s="2">
        <f t="shared" si="12"/>
        <v>0</v>
      </c>
      <c r="D768">
        <v>196500</v>
      </c>
      <c r="I768" s="13">
        <v>999</v>
      </c>
      <c r="J768" s="12">
        <v>91000</v>
      </c>
    </row>
    <row r="769" spans="1:10" x14ac:dyDescent="0.2">
      <c r="A769">
        <v>768</v>
      </c>
      <c r="B769" s="1">
        <v>1750</v>
      </c>
      <c r="C769" s="2">
        <f t="shared" si="12"/>
        <v>0</v>
      </c>
      <c r="D769">
        <v>160000</v>
      </c>
      <c r="I769" s="13">
        <v>1000</v>
      </c>
      <c r="J769" s="12">
        <v>206000</v>
      </c>
    </row>
    <row r="770" spans="1:10" x14ac:dyDescent="0.2">
      <c r="A770">
        <v>769</v>
      </c>
      <c r="B770" s="1">
        <v>1836</v>
      </c>
      <c r="C770" s="2">
        <f t="shared" si="12"/>
        <v>1</v>
      </c>
      <c r="D770">
        <v>216837</v>
      </c>
      <c r="I770" s="13">
        <v>1001</v>
      </c>
      <c r="J770" s="12">
        <v>82000</v>
      </c>
    </row>
    <row r="771" spans="1:10" x14ac:dyDescent="0.2">
      <c r="A771">
        <v>770</v>
      </c>
      <c r="B771" s="1">
        <v>3279</v>
      </c>
      <c r="C771" s="2">
        <f t="shared" ref="C771:C834" si="13">IF(B771&gt;=1800, 1, 0)</f>
        <v>1</v>
      </c>
      <c r="D771">
        <v>538000</v>
      </c>
      <c r="I771" s="13">
        <v>1002</v>
      </c>
      <c r="J771" s="12">
        <v>86000</v>
      </c>
    </row>
    <row r="772" spans="1:10" x14ac:dyDescent="0.2">
      <c r="A772">
        <v>771</v>
      </c>
      <c r="B772" s="1">
        <v>858</v>
      </c>
      <c r="C772" s="2">
        <f t="shared" si="13"/>
        <v>0</v>
      </c>
      <c r="D772">
        <v>134900</v>
      </c>
      <c r="I772" s="13">
        <v>1003</v>
      </c>
      <c r="J772" s="12">
        <v>232000</v>
      </c>
    </row>
    <row r="773" spans="1:10" x14ac:dyDescent="0.2">
      <c r="A773">
        <v>772</v>
      </c>
      <c r="B773" s="1">
        <v>1220</v>
      </c>
      <c r="C773" s="2">
        <f t="shared" si="13"/>
        <v>0</v>
      </c>
      <c r="D773">
        <v>102000</v>
      </c>
      <c r="I773" s="13">
        <v>1004</v>
      </c>
      <c r="J773" s="12">
        <v>136905</v>
      </c>
    </row>
    <row r="774" spans="1:10" x14ac:dyDescent="0.2">
      <c r="A774">
        <v>773</v>
      </c>
      <c r="B774" s="1">
        <v>1117</v>
      </c>
      <c r="C774" s="2">
        <f t="shared" si="13"/>
        <v>0</v>
      </c>
      <c r="D774">
        <v>107000</v>
      </c>
      <c r="I774" s="13">
        <v>1005</v>
      </c>
      <c r="J774" s="12">
        <v>181000</v>
      </c>
    </row>
    <row r="775" spans="1:10" x14ac:dyDescent="0.2">
      <c r="A775">
        <v>774</v>
      </c>
      <c r="B775" s="1">
        <v>912</v>
      </c>
      <c r="C775" s="2">
        <f t="shared" si="13"/>
        <v>0</v>
      </c>
      <c r="D775">
        <v>114500</v>
      </c>
      <c r="I775" s="13">
        <v>1006</v>
      </c>
      <c r="J775" s="12">
        <v>149900</v>
      </c>
    </row>
    <row r="776" spans="1:10" x14ac:dyDescent="0.2">
      <c r="A776">
        <v>775</v>
      </c>
      <c r="B776" s="1">
        <v>1973</v>
      </c>
      <c r="C776" s="2">
        <f t="shared" si="13"/>
        <v>1</v>
      </c>
      <c r="D776">
        <v>395000</v>
      </c>
      <c r="I776" s="13">
        <v>1007</v>
      </c>
      <c r="J776" s="12">
        <v>163500</v>
      </c>
    </row>
    <row r="777" spans="1:10" x14ac:dyDescent="0.2">
      <c r="A777">
        <v>776</v>
      </c>
      <c r="B777" s="1">
        <v>1204</v>
      </c>
      <c r="C777" s="2">
        <f t="shared" si="13"/>
        <v>0</v>
      </c>
      <c r="D777">
        <v>162000</v>
      </c>
      <c r="I777" s="13">
        <v>1008</v>
      </c>
      <c r="J777" s="12">
        <v>88000</v>
      </c>
    </row>
    <row r="778" spans="1:10" x14ac:dyDescent="0.2">
      <c r="A778">
        <v>777</v>
      </c>
      <c r="B778" s="1">
        <v>1614</v>
      </c>
      <c r="C778" s="2">
        <f t="shared" si="13"/>
        <v>0</v>
      </c>
      <c r="D778">
        <v>221500</v>
      </c>
      <c r="I778" s="13">
        <v>1009</v>
      </c>
      <c r="J778" s="12">
        <v>240000</v>
      </c>
    </row>
    <row r="779" spans="1:10" x14ac:dyDescent="0.2">
      <c r="A779">
        <v>778</v>
      </c>
      <c r="B779" s="1">
        <v>894</v>
      </c>
      <c r="C779" s="2">
        <f t="shared" si="13"/>
        <v>0</v>
      </c>
      <c r="D779">
        <v>142500</v>
      </c>
      <c r="I779" s="13">
        <v>1010</v>
      </c>
      <c r="J779" s="12">
        <v>102000</v>
      </c>
    </row>
    <row r="780" spans="1:10" x14ac:dyDescent="0.2">
      <c r="A780">
        <v>779</v>
      </c>
      <c r="B780" s="1">
        <v>2020</v>
      </c>
      <c r="C780" s="2">
        <f t="shared" si="13"/>
        <v>1</v>
      </c>
      <c r="D780">
        <v>144000</v>
      </c>
      <c r="I780" s="13">
        <v>1011</v>
      </c>
      <c r="J780" s="12">
        <v>135000</v>
      </c>
    </row>
    <row r="781" spans="1:10" x14ac:dyDescent="0.2">
      <c r="A781">
        <v>780</v>
      </c>
      <c r="B781" s="1">
        <v>1004</v>
      </c>
      <c r="C781" s="2">
        <f t="shared" si="13"/>
        <v>0</v>
      </c>
      <c r="D781">
        <v>135000</v>
      </c>
      <c r="I781" s="13">
        <v>1012</v>
      </c>
      <c r="J781" s="12">
        <v>100000</v>
      </c>
    </row>
    <row r="782" spans="1:10" x14ac:dyDescent="0.2">
      <c r="A782">
        <v>781</v>
      </c>
      <c r="B782" s="1">
        <v>1253</v>
      </c>
      <c r="C782" s="2">
        <f t="shared" si="13"/>
        <v>0</v>
      </c>
      <c r="D782">
        <v>176000</v>
      </c>
      <c r="I782" s="13">
        <v>1013</v>
      </c>
      <c r="J782" s="12">
        <v>165000</v>
      </c>
    </row>
    <row r="783" spans="1:10" x14ac:dyDescent="0.2">
      <c r="A783">
        <v>782</v>
      </c>
      <c r="B783" s="1">
        <v>1603</v>
      </c>
      <c r="C783" s="2">
        <f t="shared" si="13"/>
        <v>0</v>
      </c>
      <c r="D783">
        <v>175900</v>
      </c>
      <c r="I783" s="13">
        <v>1014</v>
      </c>
      <c r="J783" s="12">
        <v>85000</v>
      </c>
    </row>
    <row r="784" spans="1:10" x14ac:dyDescent="0.2">
      <c r="A784">
        <v>783</v>
      </c>
      <c r="B784" s="1">
        <v>1430</v>
      </c>
      <c r="C784" s="2">
        <f t="shared" si="13"/>
        <v>0</v>
      </c>
      <c r="D784">
        <v>187100</v>
      </c>
      <c r="I784" s="13">
        <v>1015</v>
      </c>
      <c r="J784" s="12">
        <v>119200</v>
      </c>
    </row>
    <row r="785" spans="1:10" x14ac:dyDescent="0.2">
      <c r="A785">
        <v>784</v>
      </c>
      <c r="B785" s="1">
        <v>1110</v>
      </c>
      <c r="C785" s="2">
        <f t="shared" si="13"/>
        <v>0</v>
      </c>
      <c r="D785">
        <v>165500</v>
      </c>
      <c r="I785" s="13">
        <v>1016</v>
      </c>
      <c r="J785" s="12">
        <v>227000</v>
      </c>
    </row>
    <row r="786" spans="1:10" x14ac:dyDescent="0.2">
      <c r="A786">
        <v>785</v>
      </c>
      <c r="B786" s="1">
        <v>1484</v>
      </c>
      <c r="C786" s="2">
        <f t="shared" si="13"/>
        <v>0</v>
      </c>
      <c r="D786">
        <v>128000</v>
      </c>
      <c r="I786" s="13">
        <v>1017</v>
      </c>
      <c r="J786" s="12">
        <v>203000</v>
      </c>
    </row>
    <row r="787" spans="1:10" x14ac:dyDescent="0.2">
      <c r="A787">
        <v>786</v>
      </c>
      <c r="B787" s="1">
        <v>1342</v>
      </c>
      <c r="C787" s="2">
        <f t="shared" si="13"/>
        <v>0</v>
      </c>
      <c r="D787">
        <v>161500</v>
      </c>
      <c r="I787" s="13">
        <v>1018</v>
      </c>
      <c r="J787" s="12">
        <v>187500</v>
      </c>
    </row>
    <row r="788" spans="1:10" x14ac:dyDescent="0.2">
      <c r="A788">
        <v>787</v>
      </c>
      <c r="B788" s="1">
        <v>1652</v>
      </c>
      <c r="C788" s="2">
        <f t="shared" si="13"/>
        <v>0</v>
      </c>
      <c r="D788">
        <v>139000</v>
      </c>
      <c r="I788" s="13">
        <v>1019</v>
      </c>
      <c r="J788" s="12">
        <v>160000</v>
      </c>
    </row>
    <row r="789" spans="1:10" x14ac:dyDescent="0.2">
      <c r="A789">
        <v>788</v>
      </c>
      <c r="B789" s="1">
        <v>2084</v>
      </c>
      <c r="C789" s="2">
        <f t="shared" si="13"/>
        <v>1</v>
      </c>
      <c r="D789">
        <v>233000</v>
      </c>
      <c r="I789" s="13">
        <v>1020</v>
      </c>
      <c r="J789" s="12">
        <v>213490</v>
      </c>
    </row>
    <row r="790" spans="1:10" x14ac:dyDescent="0.2">
      <c r="A790">
        <v>789</v>
      </c>
      <c r="B790" s="1">
        <v>901</v>
      </c>
      <c r="C790" s="2">
        <f t="shared" si="13"/>
        <v>0</v>
      </c>
      <c r="D790">
        <v>107900</v>
      </c>
      <c r="I790" s="13">
        <v>1021</v>
      </c>
      <c r="J790" s="12">
        <v>176000</v>
      </c>
    </row>
    <row r="791" spans="1:10" x14ac:dyDescent="0.2">
      <c r="A791">
        <v>790</v>
      </c>
      <c r="B791" s="1">
        <v>2087</v>
      </c>
      <c r="C791" s="2">
        <f t="shared" si="13"/>
        <v>1</v>
      </c>
      <c r="D791">
        <v>187500</v>
      </c>
      <c r="I791" s="13">
        <v>1022</v>
      </c>
      <c r="J791" s="12">
        <v>194000</v>
      </c>
    </row>
    <row r="792" spans="1:10" x14ac:dyDescent="0.2">
      <c r="A792">
        <v>791</v>
      </c>
      <c r="B792" s="1">
        <v>1145</v>
      </c>
      <c r="C792" s="2">
        <f t="shared" si="13"/>
        <v>0</v>
      </c>
      <c r="D792">
        <v>160200</v>
      </c>
      <c r="I792" s="13">
        <v>1023</v>
      </c>
      <c r="J792" s="12">
        <v>87000</v>
      </c>
    </row>
    <row r="793" spans="1:10" x14ac:dyDescent="0.2">
      <c r="A793">
        <v>792</v>
      </c>
      <c r="B793" s="1">
        <v>1062</v>
      </c>
      <c r="C793" s="2">
        <f t="shared" si="13"/>
        <v>0</v>
      </c>
      <c r="D793">
        <v>146800</v>
      </c>
      <c r="I793" s="13">
        <v>1024</v>
      </c>
      <c r="J793" s="12">
        <v>191000</v>
      </c>
    </row>
    <row r="794" spans="1:10" x14ac:dyDescent="0.2">
      <c r="A794">
        <v>793</v>
      </c>
      <c r="B794" s="1">
        <v>2013</v>
      </c>
      <c r="C794" s="2">
        <f t="shared" si="13"/>
        <v>1</v>
      </c>
      <c r="D794">
        <v>269790</v>
      </c>
      <c r="I794" s="13">
        <v>1026</v>
      </c>
      <c r="J794" s="12">
        <v>112500</v>
      </c>
    </row>
    <row r="795" spans="1:10" x14ac:dyDescent="0.2">
      <c r="A795">
        <v>794</v>
      </c>
      <c r="B795" s="1">
        <v>1496</v>
      </c>
      <c r="C795" s="2">
        <f t="shared" si="13"/>
        <v>0</v>
      </c>
      <c r="D795">
        <v>225000</v>
      </c>
      <c r="I795" s="13">
        <v>1027</v>
      </c>
      <c r="J795" s="12">
        <v>167500</v>
      </c>
    </row>
    <row r="796" spans="1:10" x14ac:dyDescent="0.2">
      <c r="A796">
        <v>795</v>
      </c>
      <c r="B796" s="1">
        <v>1895</v>
      </c>
      <c r="C796" s="2">
        <f t="shared" si="13"/>
        <v>1</v>
      </c>
      <c r="D796">
        <v>194500</v>
      </c>
      <c r="I796" s="13">
        <v>1028</v>
      </c>
      <c r="J796" s="12">
        <v>293077</v>
      </c>
    </row>
    <row r="797" spans="1:10" x14ac:dyDescent="0.2">
      <c r="A797">
        <v>796</v>
      </c>
      <c r="B797" s="1">
        <v>1564</v>
      </c>
      <c r="C797" s="2">
        <f t="shared" si="13"/>
        <v>0</v>
      </c>
      <c r="D797">
        <v>171000</v>
      </c>
      <c r="I797" s="13">
        <v>1029</v>
      </c>
      <c r="J797" s="12">
        <v>105000</v>
      </c>
    </row>
    <row r="798" spans="1:10" x14ac:dyDescent="0.2">
      <c r="A798">
        <v>797</v>
      </c>
      <c r="B798" s="1">
        <v>1285</v>
      </c>
      <c r="C798" s="2">
        <f t="shared" si="13"/>
        <v>0</v>
      </c>
      <c r="D798">
        <v>143500</v>
      </c>
      <c r="I798" s="13">
        <v>1030</v>
      </c>
      <c r="J798" s="12">
        <v>118000</v>
      </c>
    </row>
    <row r="799" spans="1:10" x14ac:dyDescent="0.2">
      <c r="A799">
        <v>798</v>
      </c>
      <c r="B799" s="1">
        <v>773</v>
      </c>
      <c r="C799" s="2">
        <f t="shared" si="13"/>
        <v>0</v>
      </c>
      <c r="D799">
        <v>110000</v>
      </c>
      <c r="I799" s="13">
        <v>1034</v>
      </c>
      <c r="J799" s="12">
        <v>230000</v>
      </c>
    </row>
    <row r="800" spans="1:10" x14ac:dyDescent="0.2">
      <c r="A800">
        <v>799</v>
      </c>
      <c r="B800" s="1">
        <v>3140</v>
      </c>
      <c r="C800" s="2">
        <f t="shared" si="13"/>
        <v>1</v>
      </c>
      <c r="D800">
        <v>485000</v>
      </c>
      <c r="I800" s="13">
        <v>1035</v>
      </c>
      <c r="J800" s="12">
        <v>119750</v>
      </c>
    </row>
    <row r="801" spans="1:10" x14ac:dyDescent="0.2">
      <c r="A801">
        <v>800</v>
      </c>
      <c r="B801" s="1">
        <v>1768</v>
      </c>
      <c r="C801" s="2">
        <f t="shared" si="13"/>
        <v>0</v>
      </c>
      <c r="D801">
        <v>175000</v>
      </c>
      <c r="I801" s="13">
        <v>1036</v>
      </c>
      <c r="J801" s="12">
        <v>84000</v>
      </c>
    </row>
    <row r="802" spans="1:10" x14ac:dyDescent="0.2">
      <c r="A802">
        <v>801</v>
      </c>
      <c r="B802" s="1">
        <v>1688</v>
      </c>
      <c r="C802" s="2">
        <f t="shared" si="13"/>
        <v>0</v>
      </c>
      <c r="D802">
        <v>200000</v>
      </c>
      <c r="I802" s="13">
        <v>1037</v>
      </c>
      <c r="J802" s="12">
        <v>315500</v>
      </c>
    </row>
    <row r="803" spans="1:10" x14ac:dyDescent="0.2">
      <c r="A803">
        <v>802</v>
      </c>
      <c r="B803" s="1">
        <v>1196</v>
      </c>
      <c r="C803" s="2">
        <f t="shared" si="13"/>
        <v>0</v>
      </c>
      <c r="D803">
        <v>109900</v>
      </c>
      <c r="I803" s="13">
        <v>1039</v>
      </c>
      <c r="J803" s="12">
        <v>97000</v>
      </c>
    </row>
    <row r="804" spans="1:10" x14ac:dyDescent="0.2">
      <c r="A804">
        <v>803</v>
      </c>
      <c r="B804" s="1">
        <v>1456</v>
      </c>
      <c r="C804" s="2">
        <f t="shared" si="13"/>
        <v>0</v>
      </c>
      <c r="D804">
        <v>189000</v>
      </c>
      <c r="I804" s="13">
        <v>1040</v>
      </c>
      <c r="J804" s="12">
        <v>80000</v>
      </c>
    </row>
    <row r="805" spans="1:10" x14ac:dyDescent="0.2">
      <c r="A805">
        <v>804</v>
      </c>
      <c r="B805" s="1">
        <v>2822</v>
      </c>
      <c r="C805" s="2">
        <f t="shared" si="13"/>
        <v>1</v>
      </c>
      <c r="D805">
        <v>582933</v>
      </c>
      <c r="I805" s="13">
        <v>1042</v>
      </c>
      <c r="J805" s="12">
        <v>173000</v>
      </c>
    </row>
    <row r="806" spans="1:10" x14ac:dyDescent="0.2">
      <c r="A806">
        <v>805</v>
      </c>
      <c r="B806" s="1">
        <v>1128</v>
      </c>
      <c r="C806" s="2">
        <f t="shared" si="13"/>
        <v>0</v>
      </c>
      <c r="D806">
        <v>118000</v>
      </c>
      <c r="I806" s="13">
        <v>1043</v>
      </c>
      <c r="J806" s="12">
        <v>196000</v>
      </c>
    </row>
    <row r="807" spans="1:10" x14ac:dyDescent="0.2">
      <c r="A807">
        <v>806</v>
      </c>
      <c r="B807" s="1">
        <v>1428</v>
      </c>
      <c r="C807" s="2">
        <f t="shared" si="13"/>
        <v>0</v>
      </c>
      <c r="D807">
        <v>227680</v>
      </c>
      <c r="I807" s="13">
        <v>1046</v>
      </c>
      <c r="J807" s="12">
        <v>139600</v>
      </c>
    </row>
    <row r="808" spans="1:10" x14ac:dyDescent="0.2">
      <c r="A808">
        <v>807</v>
      </c>
      <c r="B808" s="1">
        <v>980</v>
      </c>
      <c r="C808" s="2">
        <f t="shared" si="13"/>
        <v>0</v>
      </c>
      <c r="D808">
        <v>135500</v>
      </c>
      <c r="I808" s="13">
        <v>1048</v>
      </c>
      <c r="J808" s="12">
        <v>145000</v>
      </c>
    </row>
    <row r="809" spans="1:10" x14ac:dyDescent="0.2">
      <c r="A809">
        <v>808</v>
      </c>
      <c r="B809" s="1">
        <v>1576</v>
      </c>
      <c r="C809" s="2">
        <f t="shared" si="13"/>
        <v>0</v>
      </c>
      <c r="D809">
        <v>223500</v>
      </c>
      <c r="I809" s="13">
        <v>1049</v>
      </c>
      <c r="J809" s="12">
        <v>115000</v>
      </c>
    </row>
    <row r="810" spans="1:10" x14ac:dyDescent="0.2">
      <c r="A810">
        <v>809</v>
      </c>
      <c r="B810" s="1">
        <v>1086</v>
      </c>
      <c r="C810" s="2">
        <f t="shared" si="13"/>
        <v>0</v>
      </c>
      <c r="D810">
        <v>159950</v>
      </c>
      <c r="I810" s="13">
        <v>1050</v>
      </c>
      <c r="J810" s="12">
        <v>84900</v>
      </c>
    </row>
    <row r="811" spans="1:10" x14ac:dyDescent="0.2">
      <c r="A811">
        <v>810</v>
      </c>
      <c r="B811" s="1">
        <v>2138</v>
      </c>
      <c r="C811" s="2">
        <f t="shared" si="13"/>
        <v>1</v>
      </c>
      <c r="D811">
        <v>106000</v>
      </c>
      <c r="I811" s="13">
        <v>1051</v>
      </c>
      <c r="J811" s="12">
        <v>176485</v>
      </c>
    </row>
    <row r="812" spans="1:10" x14ac:dyDescent="0.2">
      <c r="A812">
        <v>811</v>
      </c>
      <c r="B812" s="1">
        <v>1309</v>
      </c>
      <c r="C812" s="2">
        <f t="shared" si="13"/>
        <v>0</v>
      </c>
      <c r="D812">
        <v>181000</v>
      </c>
      <c r="I812" s="13">
        <v>1052</v>
      </c>
      <c r="J812" s="12">
        <v>200141</v>
      </c>
    </row>
    <row r="813" spans="1:10" x14ac:dyDescent="0.2">
      <c r="A813">
        <v>812</v>
      </c>
      <c r="B813" s="1">
        <v>848</v>
      </c>
      <c r="C813" s="2">
        <f t="shared" si="13"/>
        <v>0</v>
      </c>
      <c r="D813">
        <v>144500</v>
      </c>
      <c r="I813" s="13">
        <v>1054</v>
      </c>
      <c r="J813" s="12">
        <v>144500</v>
      </c>
    </row>
    <row r="814" spans="1:10" x14ac:dyDescent="0.2">
      <c r="A814">
        <v>813</v>
      </c>
      <c r="B814" s="1">
        <v>1044</v>
      </c>
      <c r="C814" s="2">
        <f t="shared" si="13"/>
        <v>0</v>
      </c>
      <c r="D814">
        <v>55993</v>
      </c>
      <c r="I814" s="13">
        <v>1056</v>
      </c>
      <c r="J814" s="12">
        <v>180000</v>
      </c>
    </row>
    <row r="815" spans="1:10" x14ac:dyDescent="0.2">
      <c r="A815">
        <v>814</v>
      </c>
      <c r="B815" s="1">
        <v>1442</v>
      </c>
      <c r="C815" s="2">
        <f t="shared" si="13"/>
        <v>0</v>
      </c>
      <c r="D815">
        <v>157900</v>
      </c>
      <c r="I815" s="13">
        <v>1057</v>
      </c>
      <c r="J815" s="12">
        <v>185850</v>
      </c>
    </row>
    <row r="816" spans="1:10" x14ac:dyDescent="0.2">
      <c r="A816">
        <v>815</v>
      </c>
      <c r="B816" s="1">
        <v>1250</v>
      </c>
      <c r="C816" s="2">
        <f t="shared" si="13"/>
        <v>0</v>
      </c>
      <c r="D816">
        <v>116000</v>
      </c>
      <c r="I816" s="13">
        <v>1061</v>
      </c>
      <c r="J816" s="12">
        <v>213500</v>
      </c>
    </row>
    <row r="817" spans="1:10" x14ac:dyDescent="0.2">
      <c r="A817">
        <v>816</v>
      </c>
      <c r="B817" s="1">
        <v>1661</v>
      </c>
      <c r="C817" s="2">
        <f t="shared" si="13"/>
        <v>0</v>
      </c>
      <c r="D817">
        <v>224900</v>
      </c>
      <c r="I817" s="13">
        <v>1062</v>
      </c>
      <c r="J817" s="12">
        <v>81000</v>
      </c>
    </row>
    <row r="818" spans="1:10" x14ac:dyDescent="0.2">
      <c r="A818">
        <v>817</v>
      </c>
      <c r="B818" s="1">
        <v>1008</v>
      </c>
      <c r="C818" s="2">
        <f t="shared" si="13"/>
        <v>0</v>
      </c>
      <c r="D818">
        <v>137000</v>
      </c>
      <c r="I818" s="13">
        <v>1064</v>
      </c>
      <c r="J818" s="12">
        <v>110500</v>
      </c>
    </row>
    <row r="819" spans="1:10" x14ac:dyDescent="0.2">
      <c r="A819">
        <v>818</v>
      </c>
      <c r="B819" s="1">
        <v>1689</v>
      </c>
      <c r="C819" s="2">
        <f t="shared" si="13"/>
        <v>0</v>
      </c>
      <c r="D819">
        <v>271000</v>
      </c>
      <c r="I819" s="13">
        <v>1065</v>
      </c>
      <c r="J819" s="12">
        <v>154000</v>
      </c>
    </row>
    <row r="820" spans="1:10" x14ac:dyDescent="0.2">
      <c r="A820">
        <v>819</v>
      </c>
      <c r="B820" s="1">
        <v>1052</v>
      </c>
      <c r="C820" s="2">
        <f t="shared" si="13"/>
        <v>0</v>
      </c>
      <c r="D820">
        <v>155000</v>
      </c>
      <c r="I820" s="13">
        <v>1067</v>
      </c>
      <c r="J820" s="12">
        <v>178000</v>
      </c>
    </row>
    <row r="821" spans="1:10" x14ac:dyDescent="0.2">
      <c r="A821">
        <v>820</v>
      </c>
      <c r="B821" s="1">
        <v>1358</v>
      </c>
      <c r="C821" s="2">
        <f t="shared" si="13"/>
        <v>0</v>
      </c>
      <c r="D821">
        <v>224000</v>
      </c>
      <c r="I821" s="13">
        <v>1068</v>
      </c>
      <c r="J821" s="12">
        <v>167900</v>
      </c>
    </row>
    <row r="822" spans="1:10" x14ac:dyDescent="0.2">
      <c r="A822">
        <v>821</v>
      </c>
      <c r="B822" s="1">
        <v>1640</v>
      </c>
      <c r="C822" s="2">
        <f t="shared" si="13"/>
        <v>0</v>
      </c>
      <c r="D822">
        <v>183000</v>
      </c>
      <c r="I822" s="13">
        <v>1070</v>
      </c>
      <c r="J822" s="12">
        <v>135000</v>
      </c>
    </row>
    <row r="823" spans="1:10" x14ac:dyDescent="0.2">
      <c r="A823">
        <v>822</v>
      </c>
      <c r="B823" s="1">
        <v>936</v>
      </c>
      <c r="C823" s="2">
        <f t="shared" si="13"/>
        <v>0</v>
      </c>
      <c r="D823">
        <v>93000</v>
      </c>
      <c r="I823" s="13">
        <v>1071</v>
      </c>
      <c r="J823" s="12">
        <v>135000</v>
      </c>
    </row>
    <row r="824" spans="1:10" x14ac:dyDescent="0.2">
      <c r="A824">
        <v>823</v>
      </c>
      <c r="B824" s="1">
        <v>1733</v>
      </c>
      <c r="C824" s="2">
        <f t="shared" si="13"/>
        <v>0</v>
      </c>
      <c r="D824">
        <v>225000</v>
      </c>
      <c r="I824" s="13">
        <v>1072</v>
      </c>
      <c r="J824" s="12">
        <v>154000</v>
      </c>
    </row>
    <row r="825" spans="1:10" x14ac:dyDescent="0.2">
      <c r="A825">
        <v>824</v>
      </c>
      <c r="B825" s="1">
        <v>1489</v>
      </c>
      <c r="C825" s="2">
        <f t="shared" si="13"/>
        <v>0</v>
      </c>
      <c r="D825">
        <v>139500</v>
      </c>
      <c r="I825" s="13">
        <v>1073</v>
      </c>
      <c r="J825" s="12">
        <v>91500</v>
      </c>
    </row>
    <row r="826" spans="1:10" x14ac:dyDescent="0.2">
      <c r="A826">
        <v>825</v>
      </c>
      <c r="B826" s="1">
        <v>1489</v>
      </c>
      <c r="C826" s="2">
        <f t="shared" si="13"/>
        <v>0</v>
      </c>
      <c r="D826">
        <v>232600</v>
      </c>
      <c r="I826" s="13">
        <v>1074</v>
      </c>
      <c r="J826" s="12">
        <v>159500</v>
      </c>
    </row>
    <row r="827" spans="1:10" x14ac:dyDescent="0.2">
      <c r="A827">
        <v>826</v>
      </c>
      <c r="B827" s="1">
        <v>2084</v>
      </c>
      <c r="C827" s="2">
        <f t="shared" si="13"/>
        <v>1</v>
      </c>
      <c r="D827">
        <v>385000</v>
      </c>
      <c r="I827" s="13">
        <v>1075</v>
      </c>
      <c r="J827" s="12">
        <v>194000</v>
      </c>
    </row>
    <row r="828" spans="1:10" x14ac:dyDescent="0.2">
      <c r="A828">
        <v>827</v>
      </c>
      <c r="B828" s="1">
        <v>784</v>
      </c>
      <c r="C828" s="2">
        <f t="shared" si="13"/>
        <v>0</v>
      </c>
      <c r="D828">
        <v>109500</v>
      </c>
      <c r="I828" s="13">
        <v>1076</v>
      </c>
      <c r="J828" s="12">
        <v>219500</v>
      </c>
    </row>
    <row r="829" spans="1:10" x14ac:dyDescent="0.2">
      <c r="A829">
        <v>828</v>
      </c>
      <c r="B829" s="1">
        <v>1434</v>
      </c>
      <c r="C829" s="2">
        <f t="shared" si="13"/>
        <v>0</v>
      </c>
      <c r="D829">
        <v>189000</v>
      </c>
      <c r="I829" s="13">
        <v>1077</v>
      </c>
      <c r="J829" s="12">
        <v>170000</v>
      </c>
    </row>
    <row r="830" spans="1:10" x14ac:dyDescent="0.2">
      <c r="A830">
        <v>829</v>
      </c>
      <c r="B830" s="1">
        <v>2126</v>
      </c>
      <c r="C830" s="2">
        <f t="shared" si="13"/>
        <v>1</v>
      </c>
      <c r="D830">
        <v>185000</v>
      </c>
      <c r="I830" s="13">
        <v>1078</v>
      </c>
      <c r="J830" s="12">
        <v>138800</v>
      </c>
    </row>
    <row r="831" spans="1:10" x14ac:dyDescent="0.2">
      <c r="A831">
        <v>830</v>
      </c>
      <c r="B831" s="1">
        <v>1223</v>
      </c>
      <c r="C831" s="2">
        <f t="shared" si="13"/>
        <v>0</v>
      </c>
      <c r="D831">
        <v>147400</v>
      </c>
      <c r="I831" s="13">
        <v>1079</v>
      </c>
      <c r="J831" s="12">
        <v>155900</v>
      </c>
    </row>
    <row r="832" spans="1:10" x14ac:dyDescent="0.2">
      <c r="A832">
        <v>831</v>
      </c>
      <c r="B832" s="1">
        <v>1392</v>
      </c>
      <c r="C832" s="2">
        <f t="shared" si="13"/>
        <v>0</v>
      </c>
      <c r="D832">
        <v>166000</v>
      </c>
      <c r="I832" s="13">
        <v>1080</v>
      </c>
      <c r="J832" s="12">
        <v>126000</v>
      </c>
    </row>
    <row r="833" spans="1:10" x14ac:dyDescent="0.2">
      <c r="A833">
        <v>832</v>
      </c>
      <c r="B833" s="1">
        <v>1200</v>
      </c>
      <c r="C833" s="2">
        <f t="shared" si="13"/>
        <v>0</v>
      </c>
      <c r="D833">
        <v>151000</v>
      </c>
      <c r="I833" s="13">
        <v>1081</v>
      </c>
      <c r="J833" s="12">
        <v>145000</v>
      </c>
    </row>
    <row r="834" spans="1:10" x14ac:dyDescent="0.2">
      <c r="A834">
        <v>833</v>
      </c>
      <c r="B834" s="1">
        <v>1829</v>
      </c>
      <c r="C834" s="2">
        <f t="shared" si="13"/>
        <v>1</v>
      </c>
      <c r="D834">
        <v>237000</v>
      </c>
      <c r="I834" s="13">
        <v>1082</v>
      </c>
      <c r="J834" s="12">
        <v>133000</v>
      </c>
    </row>
    <row r="835" spans="1:10" x14ac:dyDescent="0.2">
      <c r="A835">
        <v>834</v>
      </c>
      <c r="B835" s="1">
        <v>1516</v>
      </c>
      <c r="C835" s="2">
        <f t="shared" ref="C835:C898" si="14">IF(B835&gt;=1800, 1, 0)</f>
        <v>0</v>
      </c>
      <c r="D835">
        <v>167000</v>
      </c>
      <c r="I835" s="13">
        <v>1083</v>
      </c>
      <c r="J835" s="12">
        <v>192000</v>
      </c>
    </row>
    <row r="836" spans="1:10" x14ac:dyDescent="0.2">
      <c r="A836">
        <v>835</v>
      </c>
      <c r="B836" s="1">
        <v>1144</v>
      </c>
      <c r="C836" s="2">
        <f t="shared" si="14"/>
        <v>0</v>
      </c>
      <c r="D836">
        <v>139950</v>
      </c>
      <c r="I836" s="13">
        <v>1084</v>
      </c>
      <c r="J836" s="12">
        <v>160000</v>
      </c>
    </row>
    <row r="837" spans="1:10" x14ac:dyDescent="0.2">
      <c r="A837">
        <v>836</v>
      </c>
      <c r="B837" s="1">
        <v>1067</v>
      </c>
      <c r="C837" s="2">
        <f t="shared" si="14"/>
        <v>0</v>
      </c>
      <c r="D837">
        <v>128000</v>
      </c>
      <c r="I837" s="13">
        <v>1085</v>
      </c>
      <c r="J837" s="12">
        <v>187500</v>
      </c>
    </row>
    <row r="838" spans="1:10" x14ac:dyDescent="0.2">
      <c r="A838">
        <v>837</v>
      </c>
      <c r="B838" s="1">
        <v>1559</v>
      </c>
      <c r="C838" s="2">
        <f t="shared" si="14"/>
        <v>0</v>
      </c>
      <c r="D838">
        <v>153500</v>
      </c>
      <c r="I838" s="13">
        <v>1086</v>
      </c>
      <c r="J838" s="12">
        <v>147000</v>
      </c>
    </row>
    <row r="839" spans="1:10" x14ac:dyDescent="0.2">
      <c r="A839">
        <v>838</v>
      </c>
      <c r="B839" s="1">
        <v>987</v>
      </c>
      <c r="C839" s="2">
        <f t="shared" si="14"/>
        <v>0</v>
      </c>
      <c r="D839">
        <v>100000</v>
      </c>
      <c r="I839" s="13">
        <v>1087</v>
      </c>
      <c r="J839" s="12">
        <v>83500</v>
      </c>
    </row>
    <row r="840" spans="1:10" x14ac:dyDescent="0.2">
      <c r="A840">
        <v>839</v>
      </c>
      <c r="B840" s="1">
        <v>1099</v>
      </c>
      <c r="C840" s="2">
        <f t="shared" si="14"/>
        <v>0</v>
      </c>
      <c r="D840">
        <v>144000</v>
      </c>
      <c r="I840" s="13">
        <v>1089</v>
      </c>
      <c r="J840" s="12">
        <v>137500</v>
      </c>
    </row>
    <row r="841" spans="1:10" x14ac:dyDescent="0.2">
      <c r="A841">
        <v>840</v>
      </c>
      <c r="B841" s="1">
        <v>1200</v>
      </c>
      <c r="C841" s="2">
        <f t="shared" si="14"/>
        <v>0</v>
      </c>
      <c r="D841">
        <v>130500</v>
      </c>
      <c r="I841" s="13">
        <v>1090</v>
      </c>
      <c r="J841" s="12">
        <v>197000</v>
      </c>
    </row>
    <row r="842" spans="1:10" x14ac:dyDescent="0.2">
      <c r="A842">
        <v>841</v>
      </c>
      <c r="B842" s="1">
        <v>1482</v>
      </c>
      <c r="C842" s="2">
        <f t="shared" si="14"/>
        <v>0</v>
      </c>
      <c r="D842">
        <v>140000</v>
      </c>
      <c r="I842" s="13">
        <v>1091</v>
      </c>
      <c r="J842" s="12">
        <v>92900</v>
      </c>
    </row>
    <row r="843" spans="1:10" x14ac:dyDescent="0.2">
      <c r="A843">
        <v>842</v>
      </c>
      <c r="B843" s="1">
        <v>1539</v>
      </c>
      <c r="C843" s="2">
        <f t="shared" si="14"/>
        <v>0</v>
      </c>
      <c r="D843">
        <v>157500</v>
      </c>
      <c r="I843" s="13">
        <v>1092</v>
      </c>
      <c r="J843" s="12">
        <v>160000</v>
      </c>
    </row>
    <row r="844" spans="1:10" x14ac:dyDescent="0.2">
      <c r="A844">
        <v>843</v>
      </c>
      <c r="B844" s="1">
        <v>1165</v>
      </c>
      <c r="C844" s="2">
        <f t="shared" si="14"/>
        <v>0</v>
      </c>
      <c r="D844">
        <v>174900</v>
      </c>
      <c r="I844" s="13">
        <v>1093</v>
      </c>
      <c r="J844" s="12">
        <v>136500</v>
      </c>
    </row>
    <row r="845" spans="1:10" x14ac:dyDescent="0.2">
      <c r="A845">
        <v>844</v>
      </c>
      <c r="B845" s="1">
        <v>1800</v>
      </c>
      <c r="C845" s="2">
        <f t="shared" si="14"/>
        <v>1</v>
      </c>
      <c r="D845">
        <v>141000</v>
      </c>
      <c r="I845" s="13">
        <v>1094</v>
      </c>
      <c r="J845" s="12">
        <v>146000</v>
      </c>
    </row>
    <row r="846" spans="1:10" x14ac:dyDescent="0.2">
      <c r="A846">
        <v>845</v>
      </c>
      <c r="B846" s="1">
        <v>1416</v>
      </c>
      <c r="C846" s="2">
        <f t="shared" si="14"/>
        <v>0</v>
      </c>
      <c r="D846">
        <v>153900</v>
      </c>
      <c r="I846" s="13">
        <v>1095</v>
      </c>
      <c r="J846" s="12">
        <v>129000</v>
      </c>
    </row>
    <row r="847" spans="1:10" x14ac:dyDescent="0.2">
      <c r="A847">
        <v>846</v>
      </c>
      <c r="B847" s="1">
        <v>1701</v>
      </c>
      <c r="C847" s="2">
        <f t="shared" si="14"/>
        <v>0</v>
      </c>
      <c r="D847">
        <v>171000</v>
      </c>
      <c r="I847" s="13">
        <v>1096</v>
      </c>
      <c r="J847" s="12">
        <v>176432</v>
      </c>
    </row>
    <row r="848" spans="1:10" x14ac:dyDescent="0.2">
      <c r="A848">
        <v>847</v>
      </c>
      <c r="B848" s="1">
        <v>1775</v>
      </c>
      <c r="C848" s="2">
        <f t="shared" si="14"/>
        <v>0</v>
      </c>
      <c r="D848">
        <v>213000</v>
      </c>
      <c r="I848" s="13">
        <v>1097</v>
      </c>
      <c r="J848" s="12">
        <v>127000</v>
      </c>
    </row>
    <row r="849" spans="1:10" x14ac:dyDescent="0.2">
      <c r="A849">
        <v>848</v>
      </c>
      <c r="B849" s="1">
        <v>864</v>
      </c>
      <c r="C849" s="2">
        <f t="shared" si="14"/>
        <v>0</v>
      </c>
      <c r="D849">
        <v>133500</v>
      </c>
      <c r="I849" s="13">
        <v>1098</v>
      </c>
      <c r="J849" s="12">
        <v>170000</v>
      </c>
    </row>
    <row r="850" spans="1:10" x14ac:dyDescent="0.2">
      <c r="A850">
        <v>849</v>
      </c>
      <c r="B850" s="1">
        <v>2358</v>
      </c>
      <c r="C850" s="2">
        <f t="shared" si="14"/>
        <v>1</v>
      </c>
      <c r="D850">
        <v>240000</v>
      </c>
      <c r="I850" s="13">
        <v>1099</v>
      </c>
      <c r="J850" s="12">
        <v>128000</v>
      </c>
    </row>
    <row r="851" spans="1:10" x14ac:dyDescent="0.2">
      <c r="A851">
        <v>850</v>
      </c>
      <c r="B851" s="1">
        <v>1855</v>
      </c>
      <c r="C851" s="2">
        <f t="shared" si="14"/>
        <v>1</v>
      </c>
      <c r="D851">
        <v>187000</v>
      </c>
      <c r="I851" s="13">
        <v>1100</v>
      </c>
      <c r="J851" s="12">
        <v>157000</v>
      </c>
    </row>
    <row r="852" spans="1:10" x14ac:dyDescent="0.2">
      <c r="A852">
        <v>851</v>
      </c>
      <c r="B852" s="1">
        <v>848</v>
      </c>
      <c r="C852" s="2">
        <f t="shared" si="14"/>
        <v>0</v>
      </c>
      <c r="D852">
        <v>131500</v>
      </c>
      <c r="I852" s="13">
        <v>1101</v>
      </c>
      <c r="J852" s="12">
        <v>60000</v>
      </c>
    </row>
    <row r="853" spans="1:10" x14ac:dyDescent="0.2">
      <c r="A853">
        <v>852</v>
      </c>
      <c r="B853" s="1">
        <v>1456</v>
      </c>
      <c r="C853" s="2">
        <f t="shared" si="14"/>
        <v>0</v>
      </c>
      <c r="D853">
        <v>215000</v>
      </c>
      <c r="I853" s="13">
        <v>1102</v>
      </c>
      <c r="J853" s="12">
        <v>119500</v>
      </c>
    </row>
    <row r="854" spans="1:10" x14ac:dyDescent="0.2">
      <c r="A854">
        <v>853</v>
      </c>
      <c r="B854" s="1">
        <v>1646</v>
      </c>
      <c r="C854" s="2">
        <f t="shared" si="14"/>
        <v>0</v>
      </c>
      <c r="D854">
        <v>164000</v>
      </c>
      <c r="I854" s="13">
        <v>1103</v>
      </c>
      <c r="J854" s="12">
        <v>135000</v>
      </c>
    </row>
    <row r="855" spans="1:10" x14ac:dyDescent="0.2">
      <c r="A855">
        <v>854</v>
      </c>
      <c r="B855" s="1">
        <v>1445</v>
      </c>
      <c r="C855" s="2">
        <f t="shared" si="14"/>
        <v>0</v>
      </c>
      <c r="D855">
        <v>158000</v>
      </c>
      <c r="I855" s="13">
        <v>1104</v>
      </c>
      <c r="J855" s="12">
        <v>159500</v>
      </c>
    </row>
    <row r="856" spans="1:10" x14ac:dyDescent="0.2">
      <c r="A856">
        <v>855</v>
      </c>
      <c r="B856" s="1">
        <v>1779</v>
      </c>
      <c r="C856" s="2">
        <f t="shared" si="14"/>
        <v>0</v>
      </c>
      <c r="D856">
        <v>170000</v>
      </c>
      <c r="I856" s="13">
        <v>1105</v>
      </c>
      <c r="J856" s="12">
        <v>106000</v>
      </c>
    </row>
    <row r="857" spans="1:10" x14ac:dyDescent="0.2">
      <c r="A857">
        <v>856</v>
      </c>
      <c r="B857" s="1">
        <v>1040</v>
      </c>
      <c r="C857" s="2">
        <f t="shared" si="14"/>
        <v>0</v>
      </c>
      <c r="D857">
        <v>127000</v>
      </c>
      <c r="I857" s="13">
        <v>1107</v>
      </c>
      <c r="J857" s="12">
        <v>179900</v>
      </c>
    </row>
    <row r="858" spans="1:10" x14ac:dyDescent="0.2">
      <c r="A858">
        <v>857</v>
      </c>
      <c r="B858" s="1">
        <v>1026</v>
      </c>
      <c r="C858" s="2">
        <f t="shared" si="14"/>
        <v>0</v>
      </c>
      <c r="D858">
        <v>147000</v>
      </c>
      <c r="I858" s="13">
        <v>1109</v>
      </c>
      <c r="J858" s="12">
        <v>181000</v>
      </c>
    </row>
    <row r="859" spans="1:10" x14ac:dyDescent="0.2">
      <c r="A859">
        <v>858</v>
      </c>
      <c r="B859" s="1">
        <v>1481</v>
      </c>
      <c r="C859" s="2">
        <f t="shared" si="14"/>
        <v>0</v>
      </c>
      <c r="D859">
        <v>174000</v>
      </c>
      <c r="I859" s="13">
        <v>1111</v>
      </c>
      <c r="J859" s="12">
        <v>188000</v>
      </c>
    </row>
    <row r="860" spans="1:10" x14ac:dyDescent="0.2">
      <c r="A860">
        <v>859</v>
      </c>
      <c r="B860" s="1">
        <v>1370</v>
      </c>
      <c r="C860" s="2">
        <f t="shared" si="14"/>
        <v>0</v>
      </c>
      <c r="D860">
        <v>152000</v>
      </c>
      <c r="I860" s="13">
        <v>1113</v>
      </c>
      <c r="J860" s="12">
        <v>129900</v>
      </c>
    </row>
    <row r="861" spans="1:10" x14ac:dyDescent="0.2">
      <c r="A861">
        <v>860</v>
      </c>
      <c r="B861" s="1">
        <v>2654</v>
      </c>
      <c r="C861" s="2">
        <f t="shared" si="14"/>
        <v>1</v>
      </c>
      <c r="D861">
        <v>250000</v>
      </c>
      <c r="I861" s="13">
        <v>1114</v>
      </c>
      <c r="J861" s="12">
        <v>134500</v>
      </c>
    </row>
    <row r="862" spans="1:10" x14ac:dyDescent="0.2">
      <c r="A862">
        <v>861</v>
      </c>
      <c r="B862" s="1">
        <v>1426</v>
      </c>
      <c r="C862" s="2">
        <f t="shared" si="14"/>
        <v>0</v>
      </c>
      <c r="D862">
        <v>189950</v>
      </c>
      <c r="I862" s="13">
        <v>1115</v>
      </c>
      <c r="J862" s="12">
        <v>117000</v>
      </c>
    </row>
    <row r="863" spans="1:10" x14ac:dyDescent="0.2">
      <c r="A863">
        <v>862</v>
      </c>
      <c r="B863" s="1">
        <v>1039</v>
      </c>
      <c r="C863" s="2">
        <f t="shared" si="14"/>
        <v>0</v>
      </c>
      <c r="D863">
        <v>131500</v>
      </c>
      <c r="I863" s="13">
        <v>1116</v>
      </c>
      <c r="J863" s="12">
        <v>318000</v>
      </c>
    </row>
    <row r="864" spans="1:10" x14ac:dyDescent="0.2">
      <c r="A864">
        <v>863</v>
      </c>
      <c r="B864" s="1">
        <v>1097</v>
      </c>
      <c r="C864" s="2">
        <f t="shared" si="14"/>
        <v>0</v>
      </c>
      <c r="D864">
        <v>152000</v>
      </c>
      <c r="I864" s="13">
        <v>1117</v>
      </c>
      <c r="J864" s="12">
        <v>184100</v>
      </c>
    </row>
    <row r="865" spans="1:10" x14ac:dyDescent="0.2">
      <c r="A865">
        <v>864</v>
      </c>
      <c r="B865" s="1">
        <v>1148</v>
      </c>
      <c r="C865" s="2">
        <f t="shared" si="14"/>
        <v>0</v>
      </c>
      <c r="D865">
        <v>132500</v>
      </c>
      <c r="I865" s="13">
        <v>1118</v>
      </c>
      <c r="J865" s="12">
        <v>130000</v>
      </c>
    </row>
    <row r="866" spans="1:10" x14ac:dyDescent="0.2">
      <c r="A866">
        <v>865</v>
      </c>
      <c r="B866" s="1">
        <v>1372</v>
      </c>
      <c r="C866" s="2">
        <f t="shared" si="14"/>
        <v>0</v>
      </c>
      <c r="D866">
        <v>250580</v>
      </c>
      <c r="I866" s="13">
        <v>1119</v>
      </c>
      <c r="J866" s="12">
        <v>140000</v>
      </c>
    </row>
    <row r="867" spans="1:10" x14ac:dyDescent="0.2">
      <c r="A867">
        <v>866</v>
      </c>
      <c r="B867" s="1">
        <v>1002</v>
      </c>
      <c r="C867" s="2">
        <f t="shared" si="14"/>
        <v>0</v>
      </c>
      <c r="D867">
        <v>148500</v>
      </c>
      <c r="I867" s="13">
        <v>1120</v>
      </c>
      <c r="J867" s="12">
        <v>133700</v>
      </c>
    </row>
    <row r="868" spans="1:10" x14ac:dyDescent="0.2">
      <c r="A868">
        <v>867</v>
      </c>
      <c r="B868" s="1">
        <v>1646</v>
      </c>
      <c r="C868" s="2">
        <f t="shared" si="14"/>
        <v>0</v>
      </c>
      <c r="D868">
        <v>248900</v>
      </c>
      <c r="I868" s="13">
        <v>1121</v>
      </c>
      <c r="J868" s="12">
        <v>118400</v>
      </c>
    </row>
    <row r="869" spans="1:10" x14ac:dyDescent="0.2">
      <c r="A869">
        <v>868</v>
      </c>
      <c r="B869" s="1">
        <v>1120</v>
      </c>
      <c r="C869" s="2">
        <f t="shared" si="14"/>
        <v>0</v>
      </c>
      <c r="D869">
        <v>129000</v>
      </c>
      <c r="I869" s="13">
        <v>1122</v>
      </c>
      <c r="J869" s="12">
        <v>212900</v>
      </c>
    </row>
    <row r="870" spans="1:10" x14ac:dyDescent="0.2">
      <c r="A870">
        <v>869</v>
      </c>
      <c r="B870" s="1">
        <v>2320</v>
      </c>
      <c r="C870" s="2">
        <f t="shared" si="14"/>
        <v>1</v>
      </c>
      <c r="D870">
        <v>169000</v>
      </c>
      <c r="I870" s="13">
        <v>1123</v>
      </c>
      <c r="J870" s="12">
        <v>112000</v>
      </c>
    </row>
    <row r="871" spans="1:10" x14ac:dyDescent="0.2">
      <c r="A871">
        <v>870</v>
      </c>
      <c r="B871" s="1">
        <v>1949</v>
      </c>
      <c r="C871" s="2">
        <f t="shared" si="14"/>
        <v>1</v>
      </c>
      <c r="D871">
        <v>236000</v>
      </c>
      <c r="I871" s="13">
        <v>1124</v>
      </c>
      <c r="J871" s="12">
        <v>118000</v>
      </c>
    </row>
    <row r="872" spans="1:10" x14ac:dyDescent="0.2">
      <c r="A872">
        <v>871</v>
      </c>
      <c r="B872" s="1">
        <v>894</v>
      </c>
      <c r="C872" s="2">
        <f t="shared" si="14"/>
        <v>0</v>
      </c>
      <c r="D872">
        <v>109500</v>
      </c>
      <c r="I872" s="13">
        <v>1125</v>
      </c>
      <c r="J872" s="12">
        <v>163900</v>
      </c>
    </row>
    <row r="873" spans="1:10" x14ac:dyDescent="0.2">
      <c r="A873">
        <v>872</v>
      </c>
      <c r="B873" s="1">
        <v>1682</v>
      </c>
      <c r="C873" s="2">
        <f t="shared" si="14"/>
        <v>0</v>
      </c>
      <c r="D873">
        <v>200500</v>
      </c>
      <c r="I873" s="13">
        <v>1126</v>
      </c>
      <c r="J873" s="12">
        <v>115000</v>
      </c>
    </row>
    <row r="874" spans="1:10" x14ac:dyDescent="0.2">
      <c r="A874">
        <v>873</v>
      </c>
      <c r="B874" s="1">
        <v>910</v>
      </c>
      <c r="C874" s="2">
        <f t="shared" si="14"/>
        <v>0</v>
      </c>
      <c r="D874">
        <v>116000</v>
      </c>
      <c r="I874" s="13">
        <v>1127</v>
      </c>
      <c r="J874" s="12">
        <v>174000</v>
      </c>
    </row>
    <row r="875" spans="1:10" x14ac:dyDescent="0.2">
      <c r="A875">
        <v>874</v>
      </c>
      <c r="B875" s="1">
        <v>1268</v>
      </c>
      <c r="C875" s="2">
        <f t="shared" si="14"/>
        <v>0</v>
      </c>
      <c r="D875">
        <v>133000</v>
      </c>
      <c r="I875" s="13">
        <v>1128</v>
      </c>
      <c r="J875" s="12">
        <v>259000</v>
      </c>
    </row>
    <row r="876" spans="1:10" x14ac:dyDescent="0.2">
      <c r="A876">
        <v>875</v>
      </c>
      <c r="B876" s="1">
        <v>1131</v>
      </c>
      <c r="C876" s="2">
        <f t="shared" si="14"/>
        <v>0</v>
      </c>
      <c r="D876">
        <v>66500</v>
      </c>
      <c r="I876" s="13">
        <v>1130</v>
      </c>
      <c r="J876" s="12">
        <v>140000</v>
      </c>
    </row>
    <row r="877" spans="1:10" x14ac:dyDescent="0.2">
      <c r="A877">
        <v>876</v>
      </c>
      <c r="B877" s="1">
        <v>2610</v>
      </c>
      <c r="C877" s="2">
        <f t="shared" si="14"/>
        <v>1</v>
      </c>
      <c r="D877">
        <v>303477</v>
      </c>
      <c r="I877" s="13">
        <v>1132</v>
      </c>
      <c r="J877" s="12">
        <v>93500</v>
      </c>
    </row>
    <row r="878" spans="1:10" x14ac:dyDescent="0.2">
      <c r="A878">
        <v>877</v>
      </c>
      <c r="B878" s="1">
        <v>1040</v>
      </c>
      <c r="C878" s="2">
        <f t="shared" si="14"/>
        <v>0</v>
      </c>
      <c r="D878">
        <v>132250</v>
      </c>
      <c r="I878" s="13">
        <v>1135</v>
      </c>
      <c r="J878" s="12">
        <v>169000</v>
      </c>
    </row>
    <row r="879" spans="1:10" x14ac:dyDescent="0.2">
      <c r="A879">
        <v>878</v>
      </c>
      <c r="B879" s="1">
        <v>2224</v>
      </c>
      <c r="C879" s="2">
        <f t="shared" si="14"/>
        <v>1</v>
      </c>
      <c r="D879">
        <v>350000</v>
      </c>
      <c r="I879" s="13">
        <v>1136</v>
      </c>
      <c r="J879" s="12">
        <v>102000</v>
      </c>
    </row>
    <row r="880" spans="1:10" x14ac:dyDescent="0.2">
      <c r="A880">
        <v>879</v>
      </c>
      <c r="B880" s="1">
        <v>1155</v>
      </c>
      <c r="C880" s="2">
        <f t="shared" si="14"/>
        <v>0</v>
      </c>
      <c r="D880">
        <v>148000</v>
      </c>
      <c r="I880" s="13">
        <v>1137</v>
      </c>
      <c r="J880" s="12">
        <v>119000</v>
      </c>
    </row>
    <row r="881" spans="1:10" x14ac:dyDescent="0.2">
      <c r="A881">
        <v>880</v>
      </c>
      <c r="B881" s="1">
        <v>864</v>
      </c>
      <c r="C881" s="2">
        <f t="shared" si="14"/>
        <v>0</v>
      </c>
      <c r="D881">
        <v>136500</v>
      </c>
      <c r="I881" s="13">
        <v>1138</v>
      </c>
      <c r="J881" s="12">
        <v>94000</v>
      </c>
    </row>
    <row r="882" spans="1:10" x14ac:dyDescent="0.2">
      <c r="A882">
        <v>881</v>
      </c>
      <c r="B882" s="1">
        <v>1090</v>
      </c>
      <c r="C882" s="2">
        <f t="shared" si="14"/>
        <v>0</v>
      </c>
      <c r="D882">
        <v>157000</v>
      </c>
      <c r="I882" s="13">
        <v>1139</v>
      </c>
      <c r="J882" s="12">
        <v>196000</v>
      </c>
    </row>
    <row r="883" spans="1:10" x14ac:dyDescent="0.2">
      <c r="A883">
        <v>882</v>
      </c>
      <c r="B883" s="1">
        <v>1717</v>
      </c>
      <c r="C883" s="2">
        <f t="shared" si="14"/>
        <v>0</v>
      </c>
      <c r="D883">
        <v>187500</v>
      </c>
      <c r="I883" s="13">
        <v>1140</v>
      </c>
      <c r="J883" s="12">
        <v>144000</v>
      </c>
    </row>
    <row r="884" spans="1:10" x14ac:dyDescent="0.2">
      <c r="A884">
        <v>883</v>
      </c>
      <c r="B884" s="1">
        <v>1593</v>
      </c>
      <c r="C884" s="2">
        <f t="shared" si="14"/>
        <v>0</v>
      </c>
      <c r="D884">
        <v>178000</v>
      </c>
      <c r="I884" s="13">
        <v>1141</v>
      </c>
      <c r="J884" s="12">
        <v>139000</v>
      </c>
    </row>
    <row r="885" spans="1:10" x14ac:dyDescent="0.2">
      <c r="A885">
        <v>884</v>
      </c>
      <c r="B885" s="1">
        <v>2230</v>
      </c>
      <c r="C885" s="2">
        <f t="shared" si="14"/>
        <v>1</v>
      </c>
      <c r="D885">
        <v>118500</v>
      </c>
      <c r="I885" s="13">
        <v>1144</v>
      </c>
      <c r="J885" s="12">
        <v>80000</v>
      </c>
    </row>
    <row r="886" spans="1:10" x14ac:dyDescent="0.2">
      <c r="A886">
        <v>885</v>
      </c>
      <c r="B886" s="1">
        <v>892</v>
      </c>
      <c r="C886" s="2">
        <f t="shared" si="14"/>
        <v>0</v>
      </c>
      <c r="D886">
        <v>100000</v>
      </c>
      <c r="I886" s="13">
        <v>1145</v>
      </c>
      <c r="J886" s="12">
        <v>80000</v>
      </c>
    </row>
    <row r="887" spans="1:10" x14ac:dyDescent="0.2">
      <c r="A887">
        <v>886</v>
      </c>
      <c r="B887" s="1">
        <v>1709</v>
      </c>
      <c r="C887" s="2">
        <f t="shared" si="14"/>
        <v>0</v>
      </c>
      <c r="D887">
        <v>328900</v>
      </c>
      <c r="I887" s="13">
        <v>1146</v>
      </c>
      <c r="J887" s="12">
        <v>149000</v>
      </c>
    </row>
    <row r="888" spans="1:10" x14ac:dyDescent="0.2">
      <c r="A888">
        <v>887</v>
      </c>
      <c r="B888" s="1">
        <v>1712</v>
      </c>
      <c r="C888" s="2">
        <f t="shared" si="14"/>
        <v>0</v>
      </c>
      <c r="D888">
        <v>145000</v>
      </c>
      <c r="I888" s="13">
        <v>1147</v>
      </c>
      <c r="J888" s="12">
        <v>180000</v>
      </c>
    </row>
    <row r="889" spans="1:10" x14ac:dyDescent="0.2">
      <c r="A889">
        <v>888</v>
      </c>
      <c r="B889" s="1">
        <v>1393</v>
      </c>
      <c r="C889" s="2">
        <f t="shared" si="14"/>
        <v>0</v>
      </c>
      <c r="D889">
        <v>135500</v>
      </c>
      <c r="I889" s="13">
        <v>1148</v>
      </c>
      <c r="J889" s="12">
        <v>174500</v>
      </c>
    </row>
    <row r="890" spans="1:10" x14ac:dyDescent="0.2">
      <c r="A890">
        <v>889</v>
      </c>
      <c r="B890" s="1">
        <v>2217</v>
      </c>
      <c r="C890" s="2">
        <f t="shared" si="14"/>
        <v>1</v>
      </c>
      <c r="D890">
        <v>268000</v>
      </c>
      <c r="I890" s="13">
        <v>1149</v>
      </c>
      <c r="J890" s="12">
        <v>116900</v>
      </c>
    </row>
    <row r="891" spans="1:10" x14ac:dyDescent="0.2">
      <c r="A891">
        <v>890</v>
      </c>
      <c r="B891" s="1">
        <v>1505</v>
      </c>
      <c r="C891" s="2">
        <f t="shared" si="14"/>
        <v>0</v>
      </c>
      <c r="D891">
        <v>149500</v>
      </c>
      <c r="I891" s="13">
        <v>1150</v>
      </c>
      <c r="J891" s="12">
        <v>143000</v>
      </c>
    </row>
    <row r="892" spans="1:10" x14ac:dyDescent="0.2">
      <c r="A892">
        <v>891</v>
      </c>
      <c r="B892" s="1">
        <v>924</v>
      </c>
      <c r="C892" s="2">
        <f t="shared" si="14"/>
        <v>0</v>
      </c>
      <c r="D892">
        <v>122900</v>
      </c>
      <c r="I892" s="13">
        <v>1151</v>
      </c>
      <c r="J892" s="12">
        <v>124000</v>
      </c>
    </row>
    <row r="893" spans="1:10" x14ac:dyDescent="0.2">
      <c r="A893">
        <v>892</v>
      </c>
      <c r="B893" s="1">
        <v>1683</v>
      </c>
      <c r="C893" s="2">
        <f t="shared" si="14"/>
        <v>0</v>
      </c>
      <c r="D893">
        <v>172500</v>
      </c>
      <c r="I893" s="13">
        <v>1152</v>
      </c>
      <c r="J893" s="12">
        <v>149900</v>
      </c>
    </row>
    <row r="894" spans="1:10" x14ac:dyDescent="0.2">
      <c r="A894">
        <v>893</v>
      </c>
      <c r="B894" s="1">
        <v>1068</v>
      </c>
      <c r="C894" s="2">
        <f t="shared" si="14"/>
        <v>0</v>
      </c>
      <c r="D894">
        <v>154500</v>
      </c>
      <c r="I894" s="13">
        <v>1154</v>
      </c>
      <c r="J894" s="12">
        <v>120500</v>
      </c>
    </row>
    <row r="895" spans="1:10" x14ac:dyDescent="0.2">
      <c r="A895">
        <v>894</v>
      </c>
      <c r="B895" s="1">
        <v>1383</v>
      </c>
      <c r="C895" s="2">
        <f t="shared" si="14"/>
        <v>0</v>
      </c>
      <c r="D895">
        <v>165000</v>
      </c>
      <c r="I895" s="13">
        <v>1156</v>
      </c>
      <c r="J895" s="12">
        <v>218000</v>
      </c>
    </row>
    <row r="896" spans="1:10" x14ac:dyDescent="0.2">
      <c r="A896">
        <v>895</v>
      </c>
      <c r="B896" s="1">
        <v>1535</v>
      </c>
      <c r="C896" s="2">
        <f t="shared" si="14"/>
        <v>0</v>
      </c>
      <c r="D896">
        <v>118858</v>
      </c>
      <c r="I896" s="13">
        <v>1157</v>
      </c>
      <c r="J896" s="12">
        <v>179900</v>
      </c>
    </row>
    <row r="897" spans="1:10" x14ac:dyDescent="0.2">
      <c r="A897">
        <v>896</v>
      </c>
      <c r="B897" s="1">
        <v>1796</v>
      </c>
      <c r="C897" s="2">
        <f t="shared" si="14"/>
        <v>0</v>
      </c>
      <c r="D897">
        <v>140000</v>
      </c>
      <c r="I897" s="13">
        <v>1158</v>
      </c>
      <c r="J897" s="12">
        <v>230000</v>
      </c>
    </row>
    <row r="898" spans="1:10" x14ac:dyDescent="0.2">
      <c r="A898">
        <v>897</v>
      </c>
      <c r="B898" s="1">
        <v>951</v>
      </c>
      <c r="C898" s="2">
        <f t="shared" si="14"/>
        <v>0</v>
      </c>
      <c r="D898">
        <v>106500</v>
      </c>
      <c r="I898" s="13">
        <v>1159</v>
      </c>
      <c r="J898" s="12">
        <v>235128</v>
      </c>
    </row>
    <row r="899" spans="1:10" x14ac:dyDescent="0.2">
      <c r="A899">
        <v>898</v>
      </c>
      <c r="B899" s="1">
        <v>2240</v>
      </c>
      <c r="C899" s="2">
        <f t="shared" ref="C899:C962" si="15">IF(B899&gt;=1800, 1, 0)</f>
        <v>1</v>
      </c>
      <c r="D899">
        <v>142953</v>
      </c>
      <c r="I899" s="13">
        <v>1161</v>
      </c>
      <c r="J899" s="12">
        <v>146000</v>
      </c>
    </row>
    <row r="900" spans="1:10" x14ac:dyDescent="0.2">
      <c r="A900">
        <v>899</v>
      </c>
      <c r="B900" s="1">
        <v>2364</v>
      </c>
      <c r="C900" s="2">
        <f t="shared" si="15"/>
        <v>1</v>
      </c>
      <c r="D900">
        <v>611657</v>
      </c>
      <c r="I900" s="13">
        <v>1162</v>
      </c>
      <c r="J900" s="12">
        <v>224000</v>
      </c>
    </row>
    <row r="901" spans="1:10" x14ac:dyDescent="0.2">
      <c r="A901">
        <v>900</v>
      </c>
      <c r="B901" s="1">
        <v>1236</v>
      </c>
      <c r="C901" s="2">
        <f t="shared" si="15"/>
        <v>0</v>
      </c>
      <c r="D901">
        <v>135000</v>
      </c>
      <c r="I901" s="13">
        <v>1163</v>
      </c>
      <c r="J901" s="12">
        <v>129000</v>
      </c>
    </row>
    <row r="902" spans="1:10" x14ac:dyDescent="0.2">
      <c r="A902">
        <v>901</v>
      </c>
      <c r="B902" s="1">
        <v>858</v>
      </c>
      <c r="C902" s="2">
        <f t="shared" si="15"/>
        <v>0</v>
      </c>
      <c r="D902">
        <v>110000</v>
      </c>
      <c r="I902" s="13">
        <v>1164</v>
      </c>
      <c r="J902" s="12">
        <v>108959</v>
      </c>
    </row>
    <row r="903" spans="1:10" x14ac:dyDescent="0.2">
      <c r="A903">
        <v>902</v>
      </c>
      <c r="B903" s="1">
        <v>1306</v>
      </c>
      <c r="C903" s="2">
        <f t="shared" si="15"/>
        <v>0</v>
      </c>
      <c r="D903">
        <v>153000</v>
      </c>
      <c r="I903" s="13">
        <v>1165</v>
      </c>
      <c r="J903" s="12">
        <v>194000</v>
      </c>
    </row>
    <row r="904" spans="1:10" x14ac:dyDescent="0.2">
      <c r="A904">
        <v>903</v>
      </c>
      <c r="B904" s="1">
        <v>1509</v>
      </c>
      <c r="C904" s="2">
        <f t="shared" si="15"/>
        <v>0</v>
      </c>
      <c r="D904">
        <v>180000</v>
      </c>
      <c r="I904" s="13">
        <v>1166</v>
      </c>
      <c r="J904" s="12">
        <v>233170</v>
      </c>
    </row>
    <row r="905" spans="1:10" x14ac:dyDescent="0.2">
      <c r="A905">
        <v>904</v>
      </c>
      <c r="B905" s="1">
        <v>1670</v>
      </c>
      <c r="C905" s="2">
        <f t="shared" si="15"/>
        <v>0</v>
      </c>
      <c r="D905">
        <v>240000</v>
      </c>
      <c r="I905" s="13">
        <v>1167</v>
      </c>
      <c r="J905" s="12">
        <v>245350</v>
      </c>
    </row>
    <row r="906" spans="1:10" x14ac:dyDescent="0.2">
      <c r="A906">
        <v>905</v>
      </c>
      <c r="B906" s="1">
        <v>902</v>
      </c>
      <c r="C906" s="2">
        <f t="shared" si="15"/>
        <v>0</v>
      </c>
      <c r="D906">
        <v>125500</v>
      </c>
      <c r="I906" s="13">
        <v>1168</v>
      </c>
      <c r="J906" s="12">
        <v>173000</v>
      </c>
    </row>
    <row r="907" spans="1:10" x14ac:dyDescent="0.2">
      <c r="A907">
        <v>906</v>
      </c>
      <c r="B907" s="1">
        <v>1063</v>
      </c>
      <c r="C907" s="2">
        <f t="shared" si="15"/>
        <v>0</v>
      </c>
      <c r="D907">
        <v>128000</v>
      </c>
      <c r="I907" s="13">
        <v>1171</v>
      </c>
      <c r="J907" s="12">
        <v>171000</v>
      </c>
    </row>
    <row r="908" spans="1:10" x14ac:dyDescent="0.2">
      <c r="A908">
        <v>907</v>
      </c>
      <c r="B908" s="1">
        <v>1636</v>
      </c>
      <c r="C908" s="2">
        <f t="shared" si="15"/>
        <v>0</v>
      </c>
      <c r="D908">
        <v>255000</v>
      </c>
      <c r="I908" s="13">
        <v>1172</v>
      </c>
      <c r="J908" s="12">
        <v>163000</v>
      </c>
    </row>
    <row r="909" spans="1:10" x14ac:dyDescent="0.2">
      <c r="A909">
        <v>908</v>
      </c>
      <c r="B909" s="1">
        <v>2057</v>
      </c>
      <c r="C909" s="2">
        <f t="shared" si="15"/>
        <v>1</v>
      </c>
      <c r="D909">
        <v>250000</v>
      </c>
      <c r="I909" s="13">
        <v>1173</v>
      </c>
      <c r="J909" s="12">
        <v>171900</v>
      </c>
    </row>
    <row r="910" spans="1:10" x14ac:dyDescent="0.2">
      <c r="A910">
        <v>909</v>
      </c>
      <c r="B910" s="1">
        <v>902</v>
      </c>
      <c r="C910" s="2">
        <f t="shared" si="15"/>
        <v>0</v>
      </c>
      <c r="D910">
        <v>131000</v>
      </c>
      <c r="I910" s="13">
        <v>1177</v>
      </c>
      <c r="J910" s="12">
        <v>119500</v>
      </c>
    </row>
    <row r="911" spans="1:10" x14ac:dyDescent="0.2">
      <c r="A911">
        <v>910</v>
      </c>
      <c r="B911" s="1">
        <v>1484</v>
      </c>
      <c r="C911" s="2">
        <f t="shared" si="15"/>
        <v>0</v>
      </c>
      <c r="D911">
        <v>174000</v>
      </c>
      <c r="I911" s="13">
        <v>1178</v>
      </c>
      <c r="J911" s="12">
        <v>115000</v>
      </c>
    </row>
    <row r="912" spans="1:10" x14ac:dyDescent="0.2">
      <c r="A912">
        <v>911</v>
      </c>
      <c r="B912" s="1">
        <v>2274</v>
      </c>
      <c r="C912" s="2">
        <f t="shared" si="15"/>
        <v>1</v>
      </c>
      <c r="D912">
        <v>154300</v>
      </c>
      <c r="I912" s="13">
        <v>1179</v>
      </c>
      <c r="J912" s="12">
        <v>154900</v>
      </c>
    </row>
    <row r="913" spans="1:10" x14ac:dyDescent="0.2">
      <c r="A913">
        <v>912</v>
      </c>
      <c r="B913" s="1">
        <v>1268</v>
      </c>
      <c r="C913" s="2">
        <f t="shared" si="15"/>
        <v>0</v>
      </c>
      <c r="D913">
        <v>143500</v>
      </c>
      <c r="I913" s="13">
        <v>1180</v>
      </c>
      <c r="J913" s="12">
        <v>93000</v>
      </c>
    </row>
    <row r="914" spans="1:10" x14ac:dyDescent="0.2">
      <c r="A914">
        <v>913</v>
      </c>
      <c r="B914" s="1">
        <v>1015</v>
      </c>
      <c r="C914" s="2">
        <f t="shared" si="15"/>
        <v>0</v>
      </c>
      <c r="D914">
        <v>88000</v>
      </c>
      <c r="I914" s="13">
        <v>1182</v>
      </c>
      <c r="J914" s="12">
        <v>392500</v>
      </c>
    </row>
    <row r="915" spans="1:10" x14ac:dyDescent="0.2">
      <c r="A915">
        <v>914</v>
      </c>
      <c r="B915" s="1">
        <v>2002</v>
      </c>
      <c r="C915" s="2">
        <f t="shared" si="15"/>
        <v>1</v>
      </c>
      <c r="D915">
        <v>145000</v>
      </c>
      <c r="I915" s="13">
        <v>1184</v>
      </c>
      <c r="J915" s="12">
        <v>120000</v>
      </c>
    </row>
    <row r="916" spans="1:10" x14ac:dyDescent="0.2">
      <c r="A916">
        <v>915</v>
      </c>
      <c r="B916" s="1">
        <v>1224</v>
      </c>
      <c r="C916" s="2">
        <f t="shared" si="15"/>
        <v>0</v>
      </c>
      <c r="D916">
        <v>173733</v>
      </c>
      <c r="I916" s="13">
        <v>1185</v>
      </c>
      <c r="J916" s="12">
        <v>186700</v>
      </c>
    </row>
    <row r="917" spans="1:10" x14ac:dyDescent="0.2">
      <c r="A917">
        <v>916</v>
      </c>
      <c r="B917" s="1">
        <v>1092</v>
      </c>
      <c r="C917" s="2">
        <f t="shared" si="15"/>
        <v>0</v>
      </c>
      <c r="D917">
        <v>75000</v>
      </c>
      <c r="I917" s="13">
        <v>1186</v>
      </c>
      <c r="J917" s="12">
        <v>104900</v>
      </c>
    </row>
    <row r="918" spans="1:10" x14ac:dyDescent="0.2">
      <c r="A918">
        <v>917</v>
      </c>
      <c r="B918" s="1">
        <v>480</v>
      </c>
      <c r="C918" s="2">
        <f t="shared" si="15"/>
        <v>0</v>
      </c>
      <c r="D918">
        <v>35311</v>
      </c>
      <c r="I918" s="13">
        <v>1187</v>
      </c>
      <c r="J918" s="12">
        <v>95000</v>
      </c>
    </row>
    <row r="919" spans="1:10" x14ac:dyDescent="0.2">
      <c r="A919">
        <v>918</v>
      </c>
      <c r="B919" s="1">
        <v>1229</v>
      </c>
      <c r="C919" s="2">
        <f t="shared" si="15"/>
        <v>0</v>
      </c>
      <c r="D919">
        <v>135000</v>
      </c>
      <c r="I919" s="13">
        <v>1188</v>
      </c>
      <c r="J919" s="12">
        <v>262000</v>
      </c>
    </row>
    <row r="920" spans="1:10" x14ac:dyDescent="0.2">
      <c r="A920">
        <v>919</v>
      </c>
      <c r="B920" s="1">
        <v>2127</v>
      </c>
      <c r="C920" s="2">
        <f t="shared" si="15"/>
        <v>1</v>
      </c>
      <c r="D920">
        <v>238000</v>
      </c>
      <c r="I920" s="13">
        <v>1189</v>
      </c>
      <c r="J920" s="12">
        <v>195000</v>
      </c>
    </row>
    <row r="921" spans="1:10" x14ac:dyDescent="0.2">
      <c r="A921">
        <v>920</v>
      </c>
      <c r="B921" s="1">
        <v>1414</v>
      </c>
      <c r="C921" s="2">
        <f t="shared" si="15"/>
        <v>0</v>
      </c>
      <c r="D921">
        <v>176500</v>
      </c>
      <c r="I921" s="13">
        <v>1191</v>
      </c>
      <c r="J921" s="12">
        <v>168000</v>
      </c>
    </row>
    <row r="922" spans="1:10" x14ac:dyDescent="0.2">
      <c r="A922">
        <v>921</v>
      </c>
      <c r="B922" s="1">
        <v>1721</v>
      </c>
      <c r="C922" s="2">
        <f t="shared" si="15"/>
        <v>0</v>
      </c>
      <c r="D922">
        <v>201000</v>
      </c>
      <c r="I922" s="13">
        <v>1192</v>
      </c>
      <c r="J922" s="12">
        <v>174000</v>
      </c>
    </row>
    <row r="923" spans="1:10" x14ac:dyDescent="0.2">
      <c r="A923">
        <v>922</v>
      </c>
      <c r="B923" s="1">
        <v>2200</v>
      </c>
      <c r="C923" s="2">
        <f t="shared" si="15"/>
        <v>1</v>
      </c>
      <c r="D923">
        <v>145900</v>
      </c>
      <c r="I923" s="13">
        <v>1193</v>
      </c>
      <c r="J923" s="12">
        <v>125000</v>
      </c>
    </row>
    <row r="924" spans="1:10" x14ac:dyDescent="0.2">
      <c r="A924">
        <v>923</v>
      </c>
      <c r="B924" s="1">
        <v>1316</v>
      </c>
      <c r="C924" s="2">
        <f t="shared" si="15"/>
        <v>0</v>
      </c>
      <c r="D924">
        <v>169990</v>
      </c>
      <c r="I924" s="13">
        <v>1194</v>
      </c>
      <c r="J924" s="12">
        <v>165000</v>
      </c>
    </row>
    <row r="925" spans="1:10" x14ac:dyDescent="0.2">
      <c r="A925">
        <v>924</v>
      </c>
      <c r="B925" s="1">
        <v>1617</v>
      </c>
      <c r="C925" s="2">
        <f t="shared" si="15"/>
        <v>0</v>
      </c>
      <c r="D925">
        <v>193000</v>
      </c>
      <c r="I925" s="13">
        <v>1195</v>
      </c>
      <c r="J925" s="12">
        <v>158000</v>
      </c>
    </row>
    <row r="926" spans="1:10" x14ac:dyDescent="0.2">
      <c r="A926">
        <v>925</v>
      </c>
      <c r="B926" s="1">
        <v>1686</v>
      </c>
      <c r="C926" s="2">
        <f t="shared" si="15"/>
        <v>0</v>
      </c>
      <c r="D926">
        <v>207500</v>
      </c>
      <c r="I926" s="13">
        <v>1196</v>
      </c>
      <c r="J926" s="12">
        <v>176000</v>
      </c>
    </row>
    <row r="927" spans="1:10" x14ac:dyDescent="0.2">
      <c r="A927">
        <v>926</v>
      </c>
      <c r="B927" s="1">
        <v>1126</v>
      </c>
      <c r="C927" s="2">
        <f t="shared" si="15"/>
        <v>0</v>
      </c>
      <c r="D927">
        <v>175000</v>
      </c>
      <c r="I927" s="13">
        <v>1198</v>
      </c>
      <c r="J927" s="12">
        <v>144000</v>
      </c>
    </row>
    <row r="928" spans="1:10" x14ac:dyDescent="0.2">
      <c r="A928">
        <v>927</v>
      </c>
      <c r="B928" s="1">
        <v>2374</v>
      </c>
      <c r="C928" s="2">
        <f t="shared" si="15"/>
        <v>1</v>
      </c>
      <c r="D928">
        <v>285000</v>
      </c>
      <c r="I928" s="13">
        <v>1199</v>
      </c>
      <c r="J928" s="12">
        <v>178000</v>
      </c>
    </row>
    <row r="929" spans="1:10" x14ac:dyDescent="0.2">
      <c r="A929">
        <v>928</v>
      </c>
      <c r="B929" s="1">
        <v>1978</v>
      </c>
      <c r="C929" s="2">
        <f t="shared" si="15"/>
        <v>1</v>
      </c>
      <c r="D929">
        <v>176000</v>
      </c>
      <c r="I929" s="13">
        <v>1200</v>
      </c>
      <c r="J929" s="12">
        <v>148000</v>
      </c>
    </row>
    <row r="930" spans="1:10" x14ac:dyDescent="0.2">
      <c r="A930">
        <v>929</v>
      </c>
      <c r="B930" s="1">
        <v>1788</v>
      </c>
      <c r="C930" s="2">
        <f t="shared" si="15"/>
        <v>0</v>
      </c>
      <c r="D930">
        <v>236500</v>
      </c>
      <c r="I930" s="13">
        <v>1201</v>
      </c>
      <c r="J930" s="12">
        <v>116050</v>
      </c>
    </row>
    <row r="931" spans="1:10" x14ac:dyDescent="0.2">
      <c r="A931">
        <v>930</v>
      </c>
      <c r="B931" s="1">
        <v>2236</v>
      </c>
      <c r="C931" s="2">
        <f t="shared" si="15"/>
        <v>1</v>
      </c>
      <c r="D931">
        <v>222000</v>
      </c>
      <c r="I931" s="13">
        <v>1202</v>
      </c>
      <c r="J931" s="12">
        <v>197900</v>
      </c>
    </row>
    <row r="932" spans="1:10" x14ac:dyDescent="0.2">
      <c r="A932">
        <v>931</v>
      </c>
      <c r="B932" s="1">
        <v>1466</v>
      </c>
      <c r="C932" s="2">
        <f t="shared" si="15"/>
        <v>0</v>
      </c>
      <c r="D932">
        <v>201000</v>
      </c>
      <c r="I932" s="13">
        <v>1203</v>
      </c>
      <c r="J932" s="12">
        <v>117000</v>
      </c>
    </row>
    <row r="933" spans="1:10" x14ac:dyDescent="0.2">
      <c r="A933">
        <v>932</v>
      </c>
      <c r="B933" s="1">
        <v>925</v>
      </c>
      <c r="C933" s="2">
        <f t="shared" si="15"/>
        <v>0</v>
      </c>
      <c r="D933">
        <v>117500</v>
      </c>
      <c r="I933" s="13">
        <v>1204</v>
      </c>
      <c r="J933" s="12">
        <v>213000</v>
      </c>
    </row>
    <row r="934" spans="1:10" x14ac:dyDescent="0.2">
      <c r="A934">
        <v>933</v>
      </c>
      <c r="B934" s="1">
        <v>1905</v>
      </c>
      <c r="C934" s="2">
        <f t="shared" si="15"/>
        <v>1</v>
      </c>
      <c r="D934">
        <v>320000</v>
      </c>
      <c r="I934" s="13">
        <v>1205</v>
      </c>
      <c r="J934" s="12">
        <v>153500</v>
      </c>
    </row>
    <row r="935" spans="1:10" x14ac:dyDescent="0.2">
      <c r="A935">
        <v>934</v>
      </c>
      <c r="B935" s="1">
        <v>1500</v>
      </c>
      <c r="C935" s="2">
        <f t="shared" si="15"/>
        <v>0</v>
      </c>
      <c r="D935">
        <v>190000</v>
      </c>
      <c r="I935" s="13">
        <v>1207</v>
      </c>
      <c r="J935" s="12">
        <v>107000</v>
      </c>
    </row>
    <row r="936" spans="1:10" x14ac:dyDescent="0.2">
      <c r="A936">
        <v>935</v>
      </c>
      <c r="B936" s="1">
        <v>2069</v>
      </c>
      <c r="C936" s="2">
        <f t="shared" si="15"/>
        <v>1</v>
      </c>
      <c r="D936">
        <v>242000</v>
      </c>
      <c r="I936" s="13">
        <v>1208</v>
      </c>
      <c r="J936" s="12">
        <v>200000</v>
      </c>
    </row>
    <row r="937" spans="1:10" x14ac:dyDescent="0.2">
      <c r="A937">
        <v>936</v>
      </c>
      <c r="B937" s="1">
        <v>747</v>
      </c>
      <c r="C937" s="2">
        <f t="shared" si="15"/>
        <v>0</v>
      </c>
      <c r="D937">
        <v>79900</v>
      </c>
      <c r="I937" s="13">
        <v>1209</v>
      </c>
      <c r="J937" s="12">
        <v>140000</v>
      </c>
    </row>
    <row r="938" spans="1:10" x14ac:dyDescent="0.2">
      <c r="A938">
        <v>937</v>
      </c>
      <c r="B938" s="1">
        <v>1200</v>
      </c>
      <c r="C938" s="2">
        <f t="shared" si="15"/>
        <v>0</v>
      </c>
      <c r="D938">
        <v>184900</v>
      </c>
      <c r="I938" s="13">
        <v>1210</v>
      </c>
      <c r="J938" s="12">
        <v>290000</v>
      </c>
    </row>
    <row r="939" spans="1:10" x14ac:dyDescent="0.2">
      <c r="A939">
        <v>938</v>
      </c>
      <c r="B939" s="1">
        <v>1971</v>
      </c>
      <c r="C939" s="2">
        <f t="shared" si="15"/>
        <v>1</v>
      </c>
      <c r="D939">
        <v>253000</v>
      </c>
      <c r="I939" s="13">
        <v>1212</v>
      </c>
      <c r="J939" s="12">
        <v>164000</v>
      </c>
    </row>
    <row r="940" spans="1:10" x14ac:dyDescent="0.2">
      <c r="A940">
        <v>939</v>
      </c>
      <c r="B940" s="1">
        <v>1962</v>
      </c>
      <c r="C940" s="2">
        <f t="shared" si="15"/>
        <v>1</v>
      </c>
      <c r="D940">
        <v>239799</v>
      </c>
      <c r="I940" s="13">
        <v>1213</v>
      </c>
      <c r="J940" s="12">
        <v>113000</v>
      </c>
    </row>
    <row r="941" spans="1:10" x14ac:dyDescent="0.2">
      <c r="A941">
        <v>940</v>
      </c>
      <c r="B941" s="1">
        <v>2403</v>
      </c>
      <c r="C941" s="2">
        <f t="shared" si="15"/>
        <v>1</v>
      </c>
      <c r="D941">
        <v>244400</v>
      </c>
      <c r="I941" s="13">
        <v>1214</v>
      </c>
      <c r="J941" s="12">
        <v>145000</v>
      </c>
    </row>
    <row r="942" spans="1:10" x14ac:dyDescent="0.2">
      <c r="A942">
        <v>941</v>
      </c>
      <c r="B942" s="1">
        <v>1728</v>
      </c>
      <c r="C942" s="2">
        <f t="shared" si="15"/>
        <v>0</v>
      </c>
      <c r="D942">
        <v>150900</v>
      </c>
      <c r="I942" s="13">
        <v>1215</v>
      </c>
      <c r="J942" s="12">
        <v>134500</v>
      </c>
    </row>
    <row r="943" spans="1:10" x14ac:dyDescent="0.2">
      <c r="A943">
        <v>942</v>
      </c>
      <c r="B943" s="1">
        <v>2060</v>
      </c>
      <c r="C943" s="2">
        <f t="shared" si="15"/>
        <v>1</v>
      </c>
      <c r="D943">
        <v>214000</v>
      </c>
      <c r="I943" s="13">
        <v>1216</v>
      </c>
      <c r="J943" s="12">
        <v>125000</v>
      </c>
    </row>
    <row r="944" spans="1:10" x14ac:dyDescent="0.2">
      <c r="A944">
        <v>943</v>
      </c>
      <c r="B944" s="1">
        <v>1440</v>
      </c>
      <c r="C944" s="2">
        <f t="shared" si="15"/>
        <v>0</v>
      </c>
      <c r="D944">
        <v>150000</v>
      </c>
      <c r="I944" s="13">
        <v>1218</v>
      </c>
      <c r="J944" s="12">
        <v>229456</v>
      </c>
    </row>
    <row r="945" spans="1:10" x14ac:dyDescent="0.2">
      <c r="A945">
        <v>944</v>
      </c>
      <c r="B945" s="1">
        <v>1632</v>
      </c>
      <c r="C945" s="2">
        <f t="shared" si="15"/>
        <v>0</v>
      </c>
      <c r="D945">
        <v>143000</v>
      </c>
      <c r="I945" s="13">
        <v>1219</v>
      </c>
      <c r="J945" s="12">
        <v>80500</v>
      </c>
    </row>
    <row r="946" spans="1:10" x14ac:dyDescent="0.2">
      <c r="A946">
        <v>945</v>
      </c>
      <c r="B946" s="1">
        <v>1344</v>
      </c>
      <c r="C946" s="2">
        <f t="shared" si="15"/>
        <v>0</v>
      </c>
      <c r="D946">
        <v>137500</v>
      </c>
      <c r="I946" s="13">
        <v>1220</v>
      </c>
      <c r="J946" s="12">
        <v>91500</v>
      </c>
    </row>
    <row r="947" spans="1:10" x14ac:dyDescent="0.2">
      <c r="A947">
        <v>946</v>
      </c>
      <c r="B947" s="1">
        <v>1869</v>
      </c>
      <c r="C947" s="2">
        <f t="shared" si="15"/>
        <v>1</v>
      </c>
      <c r="D947">
        <v>124900</v>
      </c>
      <c r="I947" s="13">
        <v>1221</v>
      </c>
      <c r="J947" s="12">
        <v>115000</v>
      </c>
    </row>
    <row r="948" spans="1:10" x14ac:dyDescent="0.2">
      <c r="A948">
        <v>947</v>
      </c>
      <c r="B948" s="1">
        <v>1144</v>
      </c>
      <c r="C948" s="2">
        <f t="shared" si="15"/>
        <v>0</v>
      </c>
      <c r="D948">
        <v>143000</v>
      </c>
      <c r="I948" s="13">
        <v>1222</v>
      </c>
      <c r="J948" s="12">
        <v>134000</v>
      </c>
    </row>
    <row r="949" spans="1:10" x14ac:dyDescent="0.2">
      <c r="A949">
        <v>948</v>
      </c>
      <c r="B949" s="1">
        <v>1629</v>
      </c>
      <c r="C949" s="2">
        <f t="shared" si="15"/>
        <v>0</v>
      </c>
      <c r="D949">
        <v>270000</v>
      </c>
      <c r="I949" s="13">
        <v>1225</v>
      </c>
      <c r="J949" s="12">
        <v>184000</v>
      </c>
    </row>
    <row r="950" spans="1:10" x14ac:dyDescent="0.2">
      <c r="A950">
        <v>949</v>
      </c>
      <c r="B950" s="1">
        <v>1776</v>
      </c>
      <c r="C950" s="2">
        <f t="shared" si="15"/>
        <v>0</v>
      </c>
      <c r="D950">
        <v>192500</v>
      </c>
      <c r="I950" s="13">
        <v>1226</v>
      </c>
      <c r="J950" s="12">
        <v>145000</v>
      </c>
    </row>
    <row r="951" spans="1:10" x14ac:dyDescent="0.2">
      <c r="A951">
        <v>950</v>
      </c>
      <c r="B951" s="1">
        <v>1381</v>
      </c>
      <c r="C951" s="2">
        <f t="shared" si="15"/>
        <v>0</v>
      </c>
      <c r="D951">
        <v>197500</v>
      </c>
      <c r="I951" s="13">
        <v>1228</v>
      </c>
      <c r="J951" s="12">
        <v>147000</v>
      </c>
    </row>
    <row r="952" spans="1:10" x14ac:dyDescent="0.2">
      <c r="A952">
        <v>951</v>
      </c>
      <c r="B952" s="1">
        <v>864</v>
      </c>
      <c r="C952" s="2">
        <f t="shared" si="15"/>
        <v>0</v>
      </c>
      <c r="D952">
        <v>129000</v>
      </c>
      <c r="I952" s="13">
        <v>1229</v>
      </c>
      <c r="J952" s="12">
        <v>367294</v>
      </c>
    </row>
    <row r="953" spans="1:10" x14ac:dyDescent="0.2">
      <c r="A953">
        <v>952</v>
      </c>
      <c r="B953" s="1">
        <v>965</v>
      </c>
      <c r="C953" s="2">
        <f t="shared" si="15"/>
        <v>0</v>
      </c>
      <c r="D953">
        <v>119900</v>
      </c>
      <c r="I953" s="13">
        <v>1230</v>
      </c>
      <c r="J953" s="12">
        <v>127000</v>
      </c>
    </row>
    <row r="954" spans="1:10" x14ac:dyDescent="0.2">
      <c r="A954">
        <v>953</v>
      </c>
      <c r="B954" s="1">
        <v>768</v>
      </c>
      <c r="C954" s="2">
        <f t="shared" si="15"/>
        <v>0</v>
      </c>
      <c r="D954">
        <v>133900</v>
      </c>
      <c r="I954" s="13">
        <v>1232</v>
      </c>
      <c r="J954" s="12">
        <v>132500</v>
      </c>
    </row>
    <row r="955" spans="1:10" x14ac:dyDescent="0.2">
      <c r="A955">
        <v>954</v>
      </c>
      <c r="B955" s="1">
        <v>1968</v>
      </c>
      <c r="C955" s="2">
        <f t="shared" si="15"/>
        <v>1</v>
      </c>
      <c r="D955">
        <v>172000</v>
      </c>
      <c r="I955" s="13">
        <v>1233</v>
      </c>
      <c r="J955" s="12">
        <v>101800</v>
      </c>
    </row>
    <row r="956" spans="1:10" x14ac:dyDescent="0.2">
      <c r="A956">
        <v>955</v>
      </c>
      <c r="B956" s="1">
        <v>980</v>
      </c>
      <c r="C956" s="2">
        <f t="shared" si="15"/>
        <v>0</v>
      </c>
      <c r="D956">
        <v>127500</v>
      </c>
      <c r="I956" s="13">
        <v>1234</v>
      </c>
      <c r="J956" s="12">
        <v>142000</v>
      </c>
    </row>
    <row r="957" spans="1:10" x14ac:dyDescent="0.2">
      <c r="A957">
        <v>956</v>
      </c>
      <c r="B957" s="1">
        <v>1958</v>
      </c>
      <c r="C957" s="2">
        <f t="shared" si="15"/>
        <v>1</v>
      </c>
      <c r="D957">
        <v>145000</v>
      </c>
      <c r="I957" s="13">
        <v>1236</v>
      </c>
      <c r="J957" s="12">
        <v>138887</v>
      </c>
    </row>
    <row r="958" spans="1:10" x14ac:dyDescent="0.2">
      <c r="A958">
        <v>957</v>
      </c>
      <c r="B958" s="1">
        <v>1229</v>
      </c>
      <c r="C958" s="2">
        <f t="shared" si="15"/>
        <v>0</v>
      </c>
      <c r="D958">
        <v>124000</v>
      </c>
      <c r="I958" s="13">
        <v>1237</v>
      </c>
      <c r="J958" s="12">
        <v>175500</v>
      </c>
    </row>
    <row r="959" spans="1:10" x14ac:dyDescent="0.2">
      <c r="A959">
        <v>958</v>
      </c>
      <c r="B959" s="1">
        <v>1057</v>
      </c>
      <c r="C959" s="2">
        <f t="shared" si="15"/>
        <v>0</v>
      </c>
      <c r="D959">
        <v>132000</v>
      </c>
      <c r="I959" s="13">
        <v>1239</v>
      </c>
      <c r="J959" s="12">
        <v>142500</v>
      </c>
    </row>
    <row r="960" spans="1:10" x14ac:dyDescent="0.2">
      <c r="A960">
        <v>959</v>
      </c>
      <c r="B960" s="1">
        <v>1337</v>
      </c>
      <c r="C960" s="2">
        <f t="shared" si="15"/>
        <v>0</v>
      </c>
      <c r="D960">
        <v>185000</v>
      </c>
      <c r="I960" s="13">
        <v>1240</v>
      </c>
      <c r="J960" s="12">
        <v>265900</v>
      </c>
    </row>
    <row r="961" spans="1:10" x14ac:dyDescent="0.2">
      <c r="A961">
        <v>960</v>
      </c>
      <c r="B961" s="1">
        <v>1416</v>
      </c>
      <c r="C961" s="2">
        <f t="shared" si="15"/>
        <v>0</v>
      </c>
      <c r="D961">
        <v>155000</v>
      </c>
      <c r="I961" s="13">
        <v>1241</v>
      </c>
      <c r="J961" s="12">
        <v>224900</v>
      </c>
    </row>
    <row r="962" spans="1:10" x14ac:dyDescent="0.2">
      <c r="A962">
        <v>961</v>
      </c>
      <c r="B962" s="1">
        <v>858</v>
      </c>
      <c r="C962" s="2">
        <f t="shared" si="15"/>
        <v>0</v>
      </c>
      <c r="D962">
        <v>116500</v>
      </c>
      <c r="I962" s="13">
        <v>1242</v>
      </c>
      <c r="J962" s="12">
        <v>248328</v>
      </c>
    </row>
    <row r="963" spans="1:10" x14ac:dyDescent="0.2">
      <c r="A963">
        <v>962</v>
      </c>
      <c r="B963" s="1">
        <v>2872</v>
      </c>
      <c r="C963" s="2">
        <f t="shared" ref="C963:C1026" si="16">IF(B963&gt;=1800, 1, 0)</f>
        <v>1</v>
      </c>
      <c r="D963">
        <v>272000</v>
      </c>
      <c r="I963" s="13">
        <v>1243</v>
      </c>
      <c r="J963" s="12">
        <v>170000</v>
      </c>
    </row>
    <row r="964" spans="1:10" x14ac:dyDescent="0.2">
      <c r="A964">
        <v>963</v>
      </c>
      <c r="B964" s="1">
        <v>1548</v>
      </c>
      <c r="C964" s="2">
        <f t="shared" si="16"/>
        <v>0</v>
      </c>
      <c r="D964">
        <v>155000</v>
      </c>
      <c r="I964" s="13">
        <v>1245</v>
      </c>
      <c r="J964" s="12">
        <v>230000</v>
      </c>
    </row>
    <row r="965" spans="1:10" x14ac:dyDescent="0.2">
      <c r="A965">
        <v>964</v>
      </c>
      <c r="B965" s="1">
        <v>1800</v>
      </c>
      <c r="C965" s="2">
        <f t="shared" si="16"/>
        <v>1</v>
      </c>
      <c r="D965">
        <v>239000</v>
      </c>
      <c r="I965" s="13">
        <v>1247</v>
      </c>
      <c r="J965" s="12">
        <v>186500</v>
      </c>
    </row>
    <row r="966" spans="1:10" x14ac:dyDescent="0.2">
      <c r="A966">
        <v>965</v>
      </c>
      <c r="B966" s="1">
        <v>1894</v>
      </c>
      <c r="C966" s="2">
        <f t="shared" si="16"/>
        <v>1</v>
      </c>
      <c r="D966">
        <v>214900</v>
      </c>
      <c r="I966" s="13">
        <v>1248</v>
      </c>
      <c r="J966" s="12">
        <v>169900</v>
      </c>
    </row>
    <row r="967" spans="1:10" x14ac:dyDescent="0.2">
      <c r="A967">
        <v>966</v>
      </c>
      <c r="B967" s="1">
        <v>1484</v>
      </c>
      <c r="C967" s="2">
        <f t="shared" si="16"/>
        <v>0</v>
      </c>
      <c r="D967">
        <v>178900</v>
      </c>
      <c r="I967" s="13">
        <v>1250</v>
      </c>
      <c r="J967" s="12">
        <v>119000</v>
      </c>
    </row>
    <row r="968" spans="1:10" x14ac:dyDescent="0.2">
      <c r="A968">
        <v>967</v>
      </c>
      <c r="B968" s="1">
        <v>1308</v>
      </c>
      <c r="C968" s="2">
        <f t="shared" si="16"/>
        <v>0</v>
      </c>
      <c r="D968">
        <v>160000</v>
      </c>
      <c r="I968" s="13">
        <v>1252</v>
      </c>
      <c r="J968" s="12">
        <v>171750</v>
      </c>
    </row>
    <row r="969" spans="1:10" x14ac:dyDescent="0.2">
      <c r="A969">
        <v>968</v>
      </c>
      <c r="B969" s="1">
        <v>1098</v>
      </c>
      <c r="C969" s="2">
        <f t="shared" si="16"/>
        <v>0</v>
      </c>
      <c r="D969">
        <v>135000</v>
      </c>
      <c r="I969" s="13">
        <v>1253</v>
      </c>
      <c r="J969" s="12">
        <v>130000</v>
      </c>
    </row>
    <row r="970" spans="1:10" x14ac:dyDescent="0.2">
      <c r="A970">
        <v>969</v>
      </c>
      <c r="B970" s="1">
        <v>968</v>
      </c>
      <c r="C970" s="2">
        <f t="shared" si="16"/>
        <v>0</v>
      </c>
      <c r="D970">
        <v>37900</v>
      </c>
      <c r="I970" s="13">
        <v>1255</v>
      </c>
      <c r="J970" s="12">
        <v>165400</v>
      </c>
    </row>
    <row r="971" spans="1:10" x14ac:dyDescent="0.2">
      <c r="A971">
        <v>970</v>
      </c>
      <c r="B971" s="1">
        <v>1095</v>
      </c>
      <c r="C971" s="2">
        <f t="shared" si="16"/>
        <v>0</v>
      </c>
      <c r="D971">
        <v>140000</v>
      </c>
      <c r="I971" s="13">
        <v>1256</v>
      </c>
      <c r="J971" s="12">
        <v>127500</v>
      </c>
    </row>
    <row r="972" spans="1:10" x14ac:dyDescent="0.2">
      <c r="A972">
        <v>971</v>
      </c>
      <c r="B972" s="1">
        <v>1192</v>
      </c>
      <c r="C972" s="2">
        <f t="shared" si="16"/>
        <v>0</v>
      </c>
      <c r="D972">
        <v>135000</v>
      </c>
      <c r="I972" s="13">
        <v>1258</v>
      </c>
      <c r="J972" s="12">
        <v>99900</v>
      </c>
    </row>
    <row r="973" spans="1:10" x14ac:dyDescent="0.2">
      <c r="A973">
        <v>972</v>
      </c>
      <c r="B973" s="1">
        <v>1626</v>
      </c>
      <c r="C973" s="2">
        <f t="shared" si="16"/>
        <v>0</v>
      </c>
      <c r="D973">
        <v>173000</v>
      </c>
      <c r="I973" s="13">
        <v>1259</v>
      </c>
      <c r="J973" s="12">
        <v>190000</v>
      </c>
    </row>
    <row r="974" spans="1:10" x14ac:dyDescent="0.2">
      <c r="A974">
        <v>973</v>
      </c>
      <c r="B974" s="1">
        <v>918</v>
      </c>
      <c r="C974" s="2">
        <f t="shared" si="16"/>
        <v>0</v>
      </c>
      <c r="D974">
        <v>99500</v>
      </c>
      <c r="I974" s="13">
        <v>1260</v>
      </c>
      <c r="J974" s="12">
        <v>151000</v>
      </c>
    </row>
    <row r="975" spans="1:10" x14ac:dyDescent="0.2">
      <c r="A975">
        <v>974</v>
      </c>
      <c r="B975" s="1">
        <v>1428</v>
      </c>
      <c r="C975" s="2">
        <f t="shared" si="16"/>
        <v>0</v>
      </c>
      <c r="D975">
        <v>182000</v>
      </c>
      <c r="I975" s="13">
        <v>1261</v>
      </c>
      <c r="J975" s="12">
        <v>181000</v>
      </c>
    </row>
    <row r="976" spans="1:10" x14ac:dyDescent="0.2">
      <c r="A976">
        <v>975</v>
      </c>
      <c r="B976" s="1">
        <v>2019</v>
      </c>
      <c r="C976" s="2">
        <f t="shared" si="16"/>
        <v>1</v>
      </c>
      <c r="D976">
        <v>167500</v>
      </c>
      <c r="I976" s="13">
        <v>1262</v>
      </c>
      <c r="J976" s="12">
        <v>128900</v>
      </c>
    </row>
    <row r="977" spans="1:10" x14ac:dyDescent="0.2">
      <c r="A977">
        <v>976</v>
      </c>
      <c r="B977" s="1">
        <v>1382</v>
      </c>
      <c r="C977" s="2">
        <f t="shared" si="16"/>
        <v>0</v>
      </c>
      <c r="D977">
        <v>165000</v>
      </c>
      <c r="I977" s="13">
        <v>1263</v>
      </c>
      <c r="J977" s="12">
        <v>161500</v>
      </c>
    </row>
    <row r="978" spans="1:10" x14ac:dyDescent="0.2">
      <c r="A978">
        <v>977</v>
      </c>
      <c r="B978" s="1">
        <v>869</v>
      </c>
      <c r="C978" s="2">
        <f t="shared" si="16"/>
        <v>0</v>
      </c>
      <c r="D978">
        <v>85500</v>
      </c>
      <c r="I978" s="13">
        <v>1265</v>
      </c>
      <c r="J978" s="12">
        <v>181000</v>
      </c>
    </row>
    <row r="979" spans="1:10" x14ac:dyDescent="0.2">
      <c r="A979">
        <v>978</v>
      </c>
      <c r="B979" s="1">
        <v>1241</v>
      </c>
      <c r="C979" s="2">
        <f t="shared" si="16"/>
        <v>0</v>
      </c>
      <c r="D979">
        <v>199900</v>
      </c>
      <c r="I979" s="13">
        <v>1266</v>
      </c>
      <c r="J979" s="12">
        <v>183900</v>
      </c>
    </row>
    <row r="980" spans="1:10" x14ac:dyDescent="0.2">
      <c r="A980">
        <v>979</v>
      </c>
      <c r="B980" s="1">
        <v>894</v>
      </c>
      <c r="C980" s="2">
        <f t="shared" si="16"/>
        <v>0</v>
      </c>
      <c r="D980">
        <v>110000</v>
      </c>
      <c r="I980" s="13">
        <v>1270</v>
      </c>
      <c r="J980" s="12">
        <v>144000</v>
      </c>
    </row>
    <row r="981" spans="1:10" x14ac:dyDescent="0.2">
      <c r="A981">
        <v>980</v>
      </c>
      <c r="B981" s="1">
        <v>1121</v>
      </c>
      <c r="C981" s="2">
        <f t="shared" si="16"/>
        <v>0</v>
      </c>
      <c r="D981">
        <v>139000</v>
      </c>
      <c r="I981" s="13">
        <v>1271</v>
      </c>
      <c r="J981" s="12">
        <v>260000</v>
      </c>
    </row>
    <row r="982" spans="1:10" x14ac:dyDescent="0.2">
      <c r="A982">
        <v>981</v>
      </c>
      <c r="B982" s="1">
        <v>999</v>
      </c>
      <c r="C982" s="2">
        <f t="shared" si="16"/>
        <v>0</v>
      </c>
      <c r="D982">
        <v>178400</v>
      </c>
      <c r="I982" s="13">
        <v>1272</v>
      </c>
      <c r="J982" s="12">
        <v>185750</v>
      </c>
    </row>
    <row r="983" spans="1:10" x14ac:dyDescent="0.2">
      <c r="A983">
        <v>982</v>
      </c>
      <c r="B983" s="1">
        <v>2612</v>
      </c>
      <c r="C983" s="2">
        <f t="shared" si="16"/>
        <v>1</v>
      </c>
      <c r="D983">
        <v>336000</v>
      </c>
      <c r="I983" s="13">
        <v>1273</v>
      </c>
      <c r="J983" s="12">
        <v>137000</v>
      </c>
    </row>
    <row r="984" spans="1:10" x14ac:dyDescent="0.2">
      <c r="A984">
        <v>983</v>
      </c>
      <c r="B984" s="1">
        <v>1266</v>
      </c>
      <c r="C984" s="2">
        <f t="shared" si="16"/>
        <v>0</v>
      </c>
      <c r="D984">
        <v>159895</v>
      </c>
      <c r="I984" s="13">
        <v>1274</v>
      </c>
      <c r="J984" s="12">
        <v>177000</v>
      </c>
    </row>
    <row r="985" spans="1:10" x14ac:dyDescent="0.2">
      <c r="A985">
        <v>984</v>
      </c>
      <c r="B985" s="1">
        <v>2290</v>
      </c>
      <c r="C985" s="2">
        <f t="shared" si="16"/>
        <v>1</v>
      </c>
      <c r="D985">
        <v>255900</v>
      </c>
      <c r="I985" s="13">
        <v>1275</v>
      </c>
      <c r="J985" s="12">
        <v>139000</v>
      </c>
    </row>
    <row r="986" spans="1:10" x14ac:dyDescent="0.2">
      <c r="A986">
        <v>985</v>
      </c>
      <c r="B986" s="1">
        <v>1734</v>
      </c>
      <c r="C986" s="2">
        <f t="shared" si="16"/>
        <v>0</v>
      </c>
      <c r="D986">
        <v>126000</v>
      </c>
      <c r="I986" s="13">
        <v>1277</v>
      </c>
      <c r="J986" s="12">
        <v>162000</v>
      </c>
    </row>
    <row r="987" spans="1:10" x14ac:dyDescent="0.2">
      <c r="A987">
        <v>986</v>
      </c>
      <c r="B987" s="1">
        <v>1164</v>
      </c>
      <c r="C987" s="2">
        <f t="shared" si="16"/>
        <v>0</v>
      </c>
      <c r="D987">
        <v>125000</v>
      </c>
      <c r="I987" s="13">
        <v>1278</v>
      </c>
      <c r="J987" s="12">
        <v>197900</v>
      </c>
    </row>
    <row r="988" spans="1:10" x14ac:dyDescent="0.2">
      <c r="A988">
        <v>987</v>
      </c>
      <c r="B988" s="1">
        <v>1635</v>
      </c>
      <c r="C988" s="2">
        <f t="shared" si="16"/>
        <v>0</v>
      </c>
      <c r="D988">
        <v>117000</v>
      </c>
      <c r="I988" s="13">
        <v>1280</v>
      </c>
      <c r="J988" s="12">
        <v>68400</v>
      </c>
    </row>
    <row r="989" spans="1:10" x14ac:dyDescent="0.2">
      <c r="A989">
        <v>988</v>
      </c>
      <c r="B989" s="1">
        <v>1940</v>
      </c>
      <c r="C989" s="2">
        <f t="shared" si="16"/>
        <v>1</v>
      </c>
      <c r="D989">
        <v>395192</v>
      </c>
      <c r="I989" s="13">
        <v>1281</v>
      </c>
      <c r="J989" s="12">
        <v>227000</v>
      </c>
    </row>
    <row r="990" spans="1:10" x14ac:dyDescent="0.2">
      <c r="A990">
        <v>989</v>
      </c>
      <c r="B990" s="1">
        <v>2030</v>
      </c>
      <c r="C990" s="2">
        <f t="shared" si="16"/>
        <v>1</v>
      </c>
      <c r="D990">
        <v>195000</v>
      </c>
      <c r="I990" s="13">
        <v>1282</v>
      </c>
      <c r="J990" s="12">
        <v>180000</v>
      </c>
    </row>
    <row r="991" spans="1:10" x14ac:dyDescent="0.2">
      <c r="A991">
        <v>990</v>
      </c>
      <c r="B991" s="1">
        <v>1576</v>
      </c>
      <c r="C991" s="2">
        <f t="shared" si="16"/>
        <v>0</v>
      </c>
      <c r="D991">
        <v>197000</v>
      </c>
      <c r="I991" s="13">
        <v>1283</v>
      </c>
      <c r="J991" s="12">
        <v>150500</v>
      </c>
    </row>
    <row r="992" spans="1:10" x14ac:dyDescent="0.2">
      <c r="A992">
        <v>991</v>
      </c>
      <c r="B992" s="1">
        <v>2392</v>
      </c>
      <c r="C992" s="2">
        <f t="shared" si="16"/>
        <v>1</v>
      </c>
      <c r="D992">
        <v>348000</v>
      </c>
      <c r="I992" s="13">
        <v>1286</v>
      </c>
      <c r="J992" s="12">
        <v>132500</v>
      </c>
    </row>
    <row r="993" spans="1:10" x14ac:dyDescent="0.2">
      <c r="A993">
        <v>992</v>
      </c>
      <c r="B993" s="1">
        <v>1742</v>
      </c>
      <c r="C993" s="2">
        <f t="shared" si="16"/>
        <v>0</v>
      </c>
      <c r="D993">
        <v>168000</v>
      </c>
      <c r="I993" s="13">
        <v>1287</v>
      </c>
      <c r="J993" s="12">
        <v>143000</v>
      </c>
    </row>
    <row r="994" spans="1:10" x14ac:dyDescent="0.2">
      <c r="A994">
        <v>993</v>
      </c>
      <c r="B994" s="1">
        <v>1851</v>
      </c>
      <c r="C994" s="2">
        <f t="shared" si="16"/>
        <v>1</v>
      </c>
      <c r="D994">
        <v>187000</v>
      </c>
      <c r="I994" s="13">
        <v>1288</v>
      </c>
      <c r="J994" s="12">
        <v>190000</v>
      </c>
    </row>
    <row r="995" spans="1:10" x14ac:dyDescent="0.2">
      <c r="A995">
        <v>994</v>
      </c>
      <c r="B995" s="1">
        <v>1500</v>
      </c>
      <c r="C995" s="2">
        <f t="shared" si="16"/>
        <v>0</v>
      </c>
      <c r="D995">
        <v>173900</v>
      </c>
      <c r="I995" s="13">
        <v>1289</v>
      </c>
      <c r="J995" s="12">
        <v>278000</v>
      </c>
    </row>
    <row r="996" spans="1:10" x14ac:dyDescent="0.2">
      <c r="A996">
        <v>995</v>
      </c>
      <c r="B996" s="1">
        <v>1718</v>
      </c>
      <c r="C996" s="2">
        <f t="shared" si="16"/>
        <v>0</v>
      </c>
      <c r="D996">
        <v>337500</v>
      </c>
      <c r="I996" s="13">
        <v>1291</v>
      </c>
      <c r="J996" s="12">
        <v>180500</v>
      </c>
    </row>
    <row r="997" spans="1:10" x14ac:dyDescent="0.2">
      <c r="A997">
        <v>996</v>
      </c>
      <c r="B997" s="1">
        <v>1230</v>
      </c>
      <c r="C997" s="2">
        <f t="shared" si="16"/>
        <v>0</v>
      </c>
      <c r="D997">
        <v>121600</v>
      </c>
      <c r="I997" s="13">
        <v>1292</v>
      </c>
      <c r="J997" s="12">
        <v>119500</v>
      </c>
    </row>
    <row r="998" spans="1:10" x14ac:dyDescent="0.2">
      <c r="A998">
        <v>997</v>
      </c>
      <c r="B998" s="1">
        <v>1050</v>
      </c>
      <c r="C998" s="2">
        <f t="shared" si="16"/>
        <v>0</v>
      </c>
      <c r="D998">
        <v>136500</v>
      </c>
      <c r="I998" s="13">
        <v>1294</v>
      </c>
      <c r="J998" s="12">
        <v>162900</v>
      </c>
    </row>
    <row r="999" spans="1:10" x14ac:dyDescent="0.2">
      <c r="A999">
        <v>998</v>
      </c>
      <c r="B999" s="1">
        <v>1442</v>
      </c>
      <c r="C999" s="2">
        <f t="shared" si="16"/>
        <v>0</v>
      </c>
      <c r="D999">
        <v>185000</v>
      </c>
      <c r="I999" s="13">
        <v>1295</v>
      </c>
      <c r="J999" s="12">
        <v>115000</v>
      </c>
    </row>
    <row r="1000" spans="1:10" x14ac:dyDescent="0.2">
      <c r="A1000">
        <v>999</v>
      </c>
      <c r="B1000" s="1">
        <v>1077</v>
      </c>
      <c r="C1000" s="2">
        <f t="shared" si="16"/>
        <v>0</v>
      </c>
      <c r="D1000">
        <v>91000</v>
      </c>
      <c r="I1000" s="13">
        <v>1296</v>
      </c>
      <c r="J1000" s="12">
        <v>138500</v>
      </c>
    </row>
    <row r="1001" spans="1:10" x14ac:dyDescent="0.2">
      <c r="A1001">
        <v>1000</v>
      </c>
      <c r="B1001" s="1">
        <v>1208</v>
      </c>
      <c r="C1001" s="2">
        <f t="shared" si="16"/>
        <v>0</v>
      </c>
      <c r="D1001">
        <v>206000</v>
      </c>
      <c r="I1001" s="13">
        <v>1297</v>
      </c>
      <c r="J1001" s="12">
        <v>155000</v>
      </c>
    </row>
    <row r="1002" spans="1:10" x14ac:dyDescent="0.2">
      <c r="A1002">
        <v>1001</v>
      </c>
      <c r="B1002" s="1">
        <v>944</v>
      </c>
      <c r="C1002" s="2">
        <f t="shared" si="16"/>
        <v>0</v>
      </c>
      <c r="D1002">
        <v>82000</v>
      </c>
      <c r="I1002" s="13">
        <v>1298</v>
      </c>
      <c r="J1002" s="12">
        <v>140000</v>
      </c>
    </row>
    <row r="1003" spans="1:10" x14ac:dyDescent="0.2">
      <c r="A1003">
        <v>1002</v>
      </c>
      <c r="B1003" s="1">
        <v>691</v>
      </c>
      <c r="C1003" s="2">
        <f t="shared" si="16"/>
        <v>0</v>
      </c>
      <c r="D1003">
        <v>86000</v>
      </c>
      <c r="I1003" s="13">
        <v>1300</v>
      </c>
      <c r="J1003" s="12">
        <v>154000</v>
      </c>
    </row>
    <row r="1004" spans="1:10" x14ac:dyDescent="0.2">
      <c r="A1004">
        <v>1003</v>
      </c>
      <c r="B1004" s="1">
        <v>1574</v>
      </c>
      <c r="C1004" s="2">
        <f t="shared" si="16"/>
        <v>0</v>
      </c>
      <c r="D1004">
        <v>232000</v>
      </c>
      <c r="I1004" s="13">
        <v>1302</v>
      </c>
      <c r="J1004" s="12">
        <v>177500</v>
      </c>
    </row>
    <row r="1005" spans="1:10" x14ac:dyDescent="0.2">
      <c r="A1005">
        <v>1004</v>
      </c>
      <c r="B1005" s="1">
        <v>1680</v>
      </c>
      <c r="C1005" s="2">
        <f t="shared" si="16"/>
        <v>0</v>
      </c>
      <c r="D1005">
        <v>136905</v>
      </c>
      <c r="I1005" s="13">
        <v>1304</v>
      </c>
      <c r="J1005" s="12">
        <v>232000</v>
      </c>
    </row>
    <row r="1006" spans="1:10" x14ac:dyDescent="0.2">
      <c r="A1006">
        <v>1005</v>
      </c>
      <c r="B1006" s="1">
        <v>1504</v>
      </c>
      <c r="C1006" s="2">
        <f t="shared" si="16"/>
        <v>0</v>
      </c>
      <c r="D1006">
        <v>181000</v>
      </c>
      <c r="I1006" s="13">
        <v>1305</v>
      </c>
      <c r="J1006" s="12">
        <v>130000</v>
      </c>
    </row>
    <row r="1007" spans="1:10" x14ac:dyDescent="0.2">
      <c r="A1007">
        <v>1006</v>
      </c>
      <c r="B1007" s="1">
        <v>985</v>
      </c>
      <c r="C1007" s="2">
        <f t="shared" si="16"/>
        <v>0</v>
      </c>
      <c r="D1007">
        <v>149900</v>
      </c>
      <c r="I1007" s="13">
        <v>1306</v>
      </c>
      <c r="J1007" s="12">
        <v>325000</v>
      </c>
    </row>
    <row r="1008" spans="1:10" x14ac:dyDescent="0.2">
      <c r="A1008">
        <v>1007</v>
      </c>
      <c r="B1008" s="1">
        <v>1657</v>
      </c>
      <c r="C1008" s="2">
        <f t="shared" si="16"/>
        <v>0</v>
      </c>
      <c r="D1008">
        <v>163500</v>
      </c>
      <c r="I1008" s="13">
        <v>1307</v>
      </c>
      <c r="J1008" s="12">
        <v>202500</v>
      </c>
    </row>
    <row r="1009" spans="1:10" x14ac:dyDescent="0.2">
      <c r="A1009">
        <v>1008</v>
      </c>
      <c r="B1009" s="1">
        <v>1092</v>
      </c>
      <c r="C1009" s="2">
        <f t="shared" si="16"/>
        <v>0</v>
      </c>
      <c r="D1009">
        <v>88000</v>
      </c>
      <c r="I1009" s="13">
        <v>1308</v>
      </c>
      <c r="J1009" s="12">
        <v>138000</v>
      </c>
    </row>
    <row r="1010" spans="1:10" x14ac:dyDescent="0.2">
      <c r="A1010">
        <v>1009</v>
      </c>
      <c r="B1010" s="1">
        <v>1710</v>
      </c>
      <c r="C1010" s="2">
        <f t="shared" si="16"/>
        <v>0</v>
      </c>
      <c r="D1010">
        <v>240000</v>
      </c>
      <c r="I1010" s="13">
        <v>1309</v>
      </c>
      <c r="J1010" s="12">
        <v>147000</v>
      </c>
    </row>
    <row r="1011" spans="1:10" x14ac:dyDescent="0.2">
      <c r="A1011">
        <v>1010</v>
      </c>
      <c r="B1011" s="1">
        <v>1522</v>
      </c>
      <c r="C1011" s="2">
        <f t="shared" si="16"/>
        <v>0</v>
      </c>
      <c r="D1011">
        <v>102000</v>
      </c>
      <c r="I1011" s="13">
        <v>1310</v>
      </c>
      <c r="J1011" s="12">
        <v>179200</v>
      </c>
    </row>
    <row r="1012" spans="1:10" x14ac:dyDescent="0.2">
      <c r="A1012">
        <v>1011</v>
      </c>
      <c r="B1012" s="1">
        <v>1271</v>
      </c>
      <c r="C1012" s="2">
        <f t="shared" si="16"/>
        <v>0</v>
      </c>
      <c r="D1012">
        <v>135000</v>
      </c>
      <c r="I1012" s="13">
        <v>1312</v>
      </c>
      <c r="J1012" s="12">
        <v>203000</v>
      </c>
    </row>
    <row r="1013" spans="1:10" x14ac:dyDescent="0.2">
      <c r="A1013">
        <v>1012</v>
      </c>
      <c r="B1013" s="1">
        <v>1664</v>
      </c>
      <c r="C1013" s="2">
        <f t="shared" si="16"/>
        <v>0</v>
      </c>
      <c r="D1013">
        <v>100000</v>
      </c>
      <c r="I1013" s="13">
        <v>1315</v>
      </c>
      <c r="J1013" s="12">
        <v>119000</v>
      </c>
    </row>
    <row r="1014" spans="1:10" x14ac:dyDescent="0.2">
      <c r="A1014">
        <v>1013</v>
      </c>
      <c r="B1014" s="1">
        <v>1502</v>
      </c>
      <c r="C1014" s="2">
        <f t="shared" si="16"/>
        <v>0</v>
      </c>
      <c r="D1014">
        <v>165000</v>
      </c>
      <c r="I1014" s="13">
        <v>1317</v>
      </c>
      <c r="J1014" s="12">
        <v>295493</v>
      </c>
    </row>
    <row r="1015" spans="1:10" x14ac:dyDescent="0.2">
      <c r="A1015">
        <v>1014</v>
      </c>
      <c r="B1015" s="1">
        <v>1022</v>
      </c>
      <c r="C1015" s="2">
        <f t="shared" si="16"/>
        <v>0</v>
      </c>
      <c r="D1015">
        <v>85000</v>
      </c>
      <c r="I1015" s="13">
        <v>1318</v>
      </c>
      <c r="J1015" s="12">
        <v>208900</v>
      </c>
    </row>
    <row r="1016" spans="1:10" x14ac:dyDescent="0.2">
      <c r="A1016">
        <v>1015</v>
      </c>
      <c r="B1016" s="1">
        <v>1082</v>
      </c>
      <c r="C1016" s="2">
        <f t="shared" si="16"/>
        <v>0</v>
      </c>
      <c r="D1016">
        <v>119200</v>
      </c>
      <c r="I1016" s="13">
        <v>1319</v>
      </c>
      <c r="J1016" s="12">
        <v>275000</v>
      </c>
    </row>
    <row r="1017" spans="1:10" x14ac:dyDescent="0.2">
      <c r="A1017">
        <v>1016</v>
      </c>
      <c r="B1017" s="1">
        <v>1665</v>
      </c>
      <c r="C1017" s="2">
        <f t="shared" si="16"/>
        <v>0</v>
      </c>
      <c r="D1017">
        <v>227000</v>
      </c>
      <c r="I1017" s="13">
        <v>1320</v>
      </c>
      <c r="J1017" s="12">
        <v>111000</v>
      </c>
    </row>
    <row r="1018" spans="1:10" x14ac:dyDescent="0.2">
      <c r="A1018">
        <v>1017</v>
      </c>
      <c r="B1018" s="1">
        <v>1504</v>
      </c>
      <c r="C1018" s="2">
        <f t="shared" si="16"/>
        <v>0</v>
      </c>
      <c r="D1018">
        <v>203000</v>
      </c>
      <c r="I1018" s="13">
        <v>1321</v>
      </c>
      <c r="J1018" s="12">
        <v>156500</v>
      </c>
    </row>
    <row r="1019" spans="1:10" x14ac:dyDescent="0.2">
      <c r="A1019">
        <v>1018</v>
      </c>
      <c r="B1019" s="1">
        <v>1360</v>
      </c>
      <c r="C1019" s="2">
        <f t="shared" si="16"/>
        <v>0</v>
      </c>
      <c r="D1019">
        <v>187500</v>
      </c>
      <c r="I1019" s="13">
        <v>1322</v>
      </c>
      <c r="J1019" s="12">
        <v>72500</v>
      </c>
    </row>
    <row r="1020" spans="1:10" x14ac:dyDescent="0.2">
      <c r="A1020">
        <v>1019</v>
      </c>
      <c r="B1020" s="1">
        <v>1472</v>
      </c>
      <c r="C1020" s="2">
        <f t="shared" si="16"/>
        <v>0</v>
      </c>
      <c r="D1020">
        <v>160000</v>
      </c>
      <c r="I1020" s="13">
        <v>1324</v>
      </c>
      <c r="J1020" s="12">
        <v>82500</v>
      </c>
    </row>
    <row r="1021" spans="1:10" x14ac:dyDescent="0.2">
      <c r="A1021">
        <v>1020</v>
      </c>
      <c r="B1021" s="1">
        <v>1506</v>
      </c>
      <c r="C1021" s="2">
        <f t="shared" si="16"/>
        <v>0</v>
      </c>
      <c r="D1021">
        <v>213490</v>
      </c>
      <c r="I1021" s="13">
        <v>1325</v>
      </c>
      <c r="J1021" s="12">
        <v>147000</v>
      </c>
    </row>
    <row r="1022" spans="1:10" x14ac:dyDescent="0.2">
      <c r="A1022">
        <v>1021</v>
      </c>
      <c r="B1022" s="1">
        <v>1132</v>
      </c>
      <c r="C1022" s="2">
        <f t="shared" si="16"/>
        <v>0</v>
      </c>
      <c r="D1022">
        <v>176000</v>
      </c>
      <c r="I1022" s="13">
        <v>1326</v>
      </c>
      <c r="J1022" s="12">
        <v>55000</v>
      </c>
    </row>
    <row r="1023" spans="1:10" x14ac:dyDescent="0.2">
      <c r="A1023">
        <v>1022</v>
      </c>
      <c r="B1023" s="1">
        <v>1220</v>
      </c>
      <c r="C1023" s="2">
        <f t="shared" si="16"/>
        <v>0</v>
      </c>
      <c r="D1023">
        <v>194000</v>
      </c>
      <c r="I1023" s="13">
        <v>1327</v>
      </c>
      <c r="J1023" s="12">
        <v>79000</v>
      </c>
    </row>
    <row r="1024" spans="1:10" x14ac:dyDescent="0.2">
      <c r="A1024">
        <v>1023</v>
      </c>
      <c r="B1024" s="1">
        <v>1248</v>
      </c>
      <c r="C1024" s="2">
        <f t="shared" si="16"/>
        <v>0</v>
      </c>
      <c r="D1024">
        <v>87000</v>
      </c>
      <c r="I1024" s="13">
        <v>1328</v>
      </c>
      <c r="J1024" s="12">
        <v>130500</v>
      </c>
    </row>
    <row r="1025" spans="1:10" x14ac:dyDescent="0.2">
      <c r="A1025">
        <v>1024</v>
      </c>
      <c r="B1025" s="1">
        <v>1504</v>
      </c>
      <c r="C1025" s="2">
        <f t="shared" si="16"/>
        <v>0</v>
      </c>
      <c r="D1025">
        <v>191000</v>
      </c>
      <c r="I1025" s="13">
        <v>1330</v>
      </c>
      <c r="J1025" s="12">
        <v>176500</v>
      </c>
    </row>
    <row r="1026" spans="1:10" x14ac:dyDescent="0.2">
      <c r="A1026">
        <v>1025</v>
      </c>
      <c r="B1026" s="1">
        <v>2898</v>
      </c>
      <c r="C1026" s="2">
        <f t="shared" si="16"/>
        <v>1</v>
      </c>
      <c r="D1026">
        <v>287000</v>
      </c>
      <c r="I1026" s="13">
        <v>1331</v>
      </c>
      <c r="J1026" s="12">
        <v>227000</v>
      </c>
    </row>
    <row r="1027" spans="1:10" x14ac:dyDescent="0.2">
      <c r="A1027">
        <v>1026</v>
      </c>
      <c r="B1027" s="1">
        <v>882</v>
      </c>
      <c r="C1027" s="2">
        <f t="shared" ref="C1027:C1090" si="17">IF(B1027&gt;=1800, 1, 0)</f>
        <v>0</v>
      </c>
      <c r="D1027">
        <v>112500</v>
      </c>
      <c r="I1027" s="13">
        <v>1332</v>
      </c>
      <c r="J1027" s="12">
        <v>132500</v>
      </c>
    </row>
    <row r="1028" spans="1:10" x14ac:dyDescent="0.2">
      <c r="A1028">
        <v>1027</v>
      </c>
      <c r="B1028" s="1">
        <v>1264</v>
      </c>
      <c r="C1028" s="2">
        <f t="shared" si="17"/>
        <v>0</v>
      </c>
      <c r="D1028">
        <v>167500</v>
      </c>
      <c r="I1028" s="13">
        <v>1333</v>
      </c>
      <c r="J1028" s="12">
        <v>100000</v>
      </c>
    </row>
    <row r="1029" spans="1:10" x14ac:dyDescent="0.2">
      <c r="A1029">
        <v>1028</v>
      </c>
      <c r="B1029" s="1">
        <v>1646</v>
      </c>
      <c r="C1029" s="2">
        <f t="shared" si="17"/>
        <v>0</v>
      </c>
      <c r="D1029">
        <v>293077</v>
      </c>
      <c r="I1029" s="13">
        <v>1334</v>
      </c>
      <c r="J1029" s="12">
        <v>125500</v>
      </c>
    </row>
    <row r="1030" spans="1:10" x14ac:dyDescent="0.2">
      <c r="A1030">
        <v>1029</v>
      </c>
      <c r="B1030" s="1">
        <v>1376</v>
      </c>
      <c r="C1030" s="2">
        <f t="shared" si="17"/>
        <v>0</v>
      </c>
      <c r="D1030">
        <v>105000</v>
      </c>
      <c r="I1030" s="13">
        <v>1335</v>
      </c>
      <c r="J1030" s="12">
        <v>125000</v>
      </c>
    </row>
    <row r="1031" spans="1:10" x14ac:dyDescent="0.2">
      <c r="A1031">
        <v>1030</v>
      </c>
      <c r="B1031" s="1">
        <v>1218</v>
      </c>
      <c r="C1031" s="2">
        <f t="shared" si="17"/>
        <v>0</v>
      </c>
      <c r="D1031">
        <v>118000</v>
      </c>
      <c r="I1031" s="13">
        <v>1336</v>
      </c>
      <c r="J1031" s="12">
        <v>167900</v>
      </c>
    </row>
    <row r="1032" spans="1:10" x14ac:dyDescent="0.2">
      <c r="A1032">
        <v>1031</v>
      </c>
      <c r="B1032" s="1">
        <v>1928</v>
      </c>
      <c r="C1032" s="2">
        <f t="shared" si="17"/>
        <v>1</v>
      </c>
      <c r="D1032">
        <v>160000</v>
      </c>
      <c r="I1032" s="13">
        <v>1337</v>
      </c>
      <c r="J1032" s="12">
        <v>135000</v>
      </c>
    </row>
    <row r="1033" spans="1:10" x14ac:dyDescent="0.2">
      <c r="A1033">
        <v>1032</v>
      </c>
      <c r="B1033" s="1">
        <v>3082</v>
      </c>
      <c r="C1033" s="2">
        <f t="shared" si="17"/>
        <v>1</v>
      </c>
      <c r="D1033">
        <v>197000</v>
      </c>
      <c r="I1033" s="13">
        <v>1338</v>
      </c>
      <c r="J1033" s="12">
        <v>52500</v>
      </c>
    </row>
    <row r="1034" spans="1:10" x14ac:dyDescent="0.2">
      <c r="A1034">
        <v>1033</v>
      </c>
      <c r="B1034" s="1">
        <v>2520</v>
      </c>
      <c r="C1034" s="2">
        <f t="shared" si="17"/>
        <v>1</v>
      </c>
      <c r="D1034">
        <v>310000</v>
      </c>
      <c r="I1034" s="13">
        <v>1340</v>
      </c>
      <c r="J1034" s="12">
        <v>128500</v>
      </c>
    </row>
    <row r="1035" spans="1:10" x14ac:dyDescent="0.2">
      <c r="A1035">
        <v>1034</v>
      </c>
      <c r="B1035" s="1">
        <v>1654</v>
      </c>
      <c r="C1035" s="2">
        <f t="shared" si="17"/>
        <v>0</v>
      </c>
      <c r="D1035">
        <v>230000</v>
      </c>
      <c r="I1035" s="13">
        <v>1341</v>
      </c>
      <c r="J1035" s="12">
        <v>123000</v>
      </c>
    </row>
    <row r="1036" spans="1:10" x14ac:dyDescent="0.2">
      <c r="A1036">
        <v>1035</v>
      </c>
      <c r="B1036" s="1">
        <v>954</v>
      </c>
      <c r="C1036" s="2">
        <f t="shared" si="17"/>
        <v>0</v>
      </c>
      <c r="D1036">
        <v>119750</v>
      </c>
      <c r="I1036" s="13">
        <v>1342</v>
      </c>
      <c r="J1036" s="12">
        <v>155000</v>
      </c>
    </row>
    <row r="1037" spans="1:10" x14ac:dyDescent="0.2">
      <c r="A1037">
        <v>1036</v>
      </c>
      <c r="B1037" s="1">
        <v>845</v>
      </c>
      <c r="C1037" s="2">
        <f t="shared" si="17"/>
        <v>0</v>
      </c>
      <c r="D1037">
        <v>84000</v>
      </c>
      <c r="I1037" s="13">
        <v>1345</v>
      </c>
      <c r="J1037" s="12">
        <v>155835</v>
      </c>
    </row>
    <row r="1038" spans="1:10" x14ac:dyDescent="0.2">
      <c r="A1038">
        <v>1037</v>
      </c>
      <c r="B1038" s="1">
        <v>1620</v>
      </c>
      <c r="C1038" s="2">
        <f t="shared" si="17"/>
        <v>0</v>
      </c>
      <c r="D1038">
        <v>315500</v>
      </c>
      <c r="I1038" s="13">
        <v>1346</v>
      </c>
      <c r="J1038" s="12">
        <v>108500</v>
      </c>
    </row>
    <row r="1039" spans="1:10" x14ac:dyDescent="0.2">
      <c r="A1039">
        <v>1038</v>
      </c>
      <c r="B1039" s="1">
        <v>2263</v>
      </c>
      <c r="C1039" s="2">
        <f t="shared" si="17"/>
        <v>1</v>
      </c>
      <c r="D1039">
        <v>287000</v>
      </c>
      <c r="I1039" s="13">
        <v>1348</v>
      </c>
      <c r="J1039" s="12">
        <v>283463</v>
      </c>
    </row>
    <row r="1040" spans="1:10" x14ac:dyDescent="0.2">
      <c r="A1040">
        <v>1039</v>
      </c>
      <c r="B1040" s="1">
        <v>1344</v>
      </c>
      <c r="C1040" s="2">
        <f t="shared" si="17"/>
        <v>0</v>
      </c>
      <c r="D1040">
        <v>97000</v>
      </c>
      <c r="I1040" s="13">
        <v>1349</v>
      </c>
      <c r="J1040" s="12">
        <v>215000</v>
      </c>
    </row>
    <row r="1041" spans="1:10" x14ac:dyDescent="0.2">
      <c r="A1041">
        <v>1040</v>
      </c>
      <c r="B1041" s="1">
        <v>630</v>
      </c>
      <c r="C1041" s="2">
        <f t="shared" si="17"/>
        <v>0</v>
      </c>
      <c r="D1041">
        <v>80000</v>
      </c>
      <c r="I1041" s="13">
        <v>1352</v>
      </c>
      <c r="J1041" s="12">
        <v>171000</v>
      </c>
    </row>
    <row r="1042" spans="1:10" x14ac:dyDescent="0.2">
      <c r="A1042">
        <v>1041</v>
      </c>
      <c r="B1042" s="1">
        <v>1803</v>
      </c>
      <c r="C1042" s="2">
        <f t="shared" si="17"/>
        <v>1</v>
      </c>
      <c r="D1042">
        <v>155000</v>
      </c>
      <c r="I1042" s="13">
        <v>1353</v>
      </c>
      <c r="J1042" s="12">
        <v>134900</v>
      </c>
    </row>
    <row r="1043" spans="1:10" x14ac:dyDescent="0.2">
      <c r="A1043">
        <v>1042</v>
      </c>
      <c r="B1043" s="1">
        <v>1632</v>
      </c>
      <c r="C1043" s="2">
        <f t="shared" si="17"/>
        <v>0</v>
      </c>
      <c r="D1043">
        <v>173000</v>
      </c>
      <c r="I1043" s="13">
        <v>1357</v>
      </c>
      <c r="J1043" s="12">
        <v>110000</v>
      </c>
    </row>
    <row r="1044" spans="1:10" x14ac:dyDescent="0.2">
      <c r="A1044">
        <v>1043</v>
      </c>
      <c r="B1044" s="1">
        <v>1306</v>
      </c>
      <c r="C1044" s="2">
        <f t="shared" si="17"/>
        <v>0</v>
      </c>
      <c r="D1044">
        <v>196000</v>
      </c>
      <c r="I1044" s="13">
        <v>1358</v>
      </c>
      <c r="J1044" s="12">
        <v>149900</v>
      </c>
    </row>
    <row r="1045" spans="1:10" x14ac:dyDescent="0.2">
      <c r="A1045">
        <v>1044</v>
      </c>
      <c r="B1045" s="1">
        <v>2329</v>
      </c>
      <c r="C1045" s="2">
        <f t="shared" si="17"/>
        <v>1</v>
      </c>
      <c r="D1045">
        <v>262280</v>
      </c>
      <c r="I1045" s="13">
        <v>1359</v>
      </c>
      <c r="J1045" s="12">
        <v>177500</v>
      </c>
    </row>
    <row r="1046" spans="1:10" x14ac:dyDescent="0.2">
      <c r="A1046">
        <v>1045</v>
      </c>
      <c r="B1046" s="1">
        <v>2524</v>
      </c>
      <c r="C1046" s="2">
        <f t="shared" si="17"/>
        <v>1</v>
      </c>
      <c r="D1046">
        <v>278000</v>
      </c>
      <c r="I1046" s="13">
        <v>1362</v>
      </c>
      <c r="J1046" s="12">
        <v>260000</v>
      </c>
    </row>
    <row r="1047" spans="1:10" x14ac:dyDescent="0.2">
      <c r="A1047">
        <v>1046</v>
      </c>
      <c r="B1047" s="1">
        <v>1733</v>
      </c>
      <c r="C1047" s="2">
        <f t="shared" si="17"/>
        <v>0</v>
      </c>
      <c r="D1047">
        <v>139600</v>
      </c>
      <c r="I1047" s="13">
        <v>1363</v>
      </c>
      <c r="J1047" s="12">
        <v>104900</v>
      </c>
    </row>
    <row r="1048" spans="1:10" x14ac:dyDescent="0.2">
      <c r="A1048">
        <v>1047</v>
      </c>
      <c r="B1048" s="1">
        <v>2868</v>
      </c>
      <c r="C1048" s="2">
        <f t="shared" si="17"/>
        <v>1</v>
      </c>
      <c r="D1048">
        <v>556581</v>
      </c>
      <c r="I1048" s="13">
        <v>1364</v>
      </c>
      <c r="J1048" s="12">
        <v>156932</v>
      </c>
    </row>
    <row r="1049" spans="1:10" x14ac:dyDescent="0.2">
      <c r="A1049">
        <v>1048</v>
      </c>
      <c r="B1049" s="1">
        <v>990</v>
      </c>
      <c r="C1049" s="2">
        <f t="shared" si="17"/>
        <v>0</v>
      </c>
      <c r="D1049">
        <v>145000</v>
      </c>
      <c r="I1049" s="13">
        <v>1365</v>
      </c>
      <c r="J1049" s="12">
        <v>144152</v>
      </c>
    </row>
    <row r="1050" spans="1:10" x14ac:dyDescent="0.2">
      <c r="A1050">
        <v>1049</v>
      </c>
      <c r="B1050" s="1">
        <v>1771</v>
      </c>
      <c r="C1050" s="2">
        <f t="shared" si="17"/>
        <v>0</v>
      </c>
      <c r="D1050">
        <v>115000</v>
      </c>
      <c r="I1050" s="13">
        <v>1366</v>
      </c>
      <c r="J1050" s="12">
        <v>216000</v>
      </c>
    </row>
    <row r="1051" spans="1:10" x14ac:dyDescent="0.2">
      <c r="A1051">
        <v>1050</v>
      </c>
      <c r="B1051" s="1">
        <v>930</v>
      </c>
      <c r="C1051" s="2">
        <f t="shared" si="17"/>
        <v>0</v>
      </c>
      <c r="D1051">
        <v>84900</v>
      </c>
      <c r="I1051" s="13">
        <v>1367</v>
      </c>
      <c r="J1051" s="12">
        <v>193000</v>
      </c>
    </row>
    <row r="1052" spans="1:10" x14ac:dyDescent="0.2">
      <c r="A1052">
        <v>1051</v>
      </c>
      <c r="B1052" s="1">
        <v>1302</v>
      </c>
      <c r="C1052" s="2">
        <f t="shared" si="17"/>
        <v>0</v>
      </c>
      <c r="D1052">
        <v>176485</v>
      </c>
      <c r="I1052" s="13">
        <v>1368</v>
      </c>
      <c r="J1052" s="12">
        <v>127000</v>
      </c>
    </row>
    <row r="1053" spans="1:10" x14ac:dyDescent="0.2">
      <c r="A1053">
        <v>1052</v>
      </c>
      <c r="B1053" s="1">
        <v>1316</v>
      </c>
      <c r="C1053" s="2">
        <f t="shared" si="17"/>
        <v>0</v>
      </c>
      <c r="D1053">
        <v>200141</v>
      </c>
      <c r="I1053" s="13">
        <v>1369</v>
      </c>
      <c r="J1053" s="12">
        <v>144000</v>
      </c>
    </row>
    <row r="1054" spans="1:10" x14ac:dyDescent="0.2">
      <c r="A1054">
        <v>1053</v>
      </c>
      <c r="B1054" s="1">
        <v>1977</v>
      </c>
      <c r="C1054" s="2">
        <f t="shared" si="17"/>
        <v>1</v>
      </c>
      <c r="D1054">
        <v>165000</v>
      </c>
      <c r="I1054" s="13">
        <v>1370</v>
      </c>
      <c r="J1054" s="12">
        <v>232000</v>
      </c>
    </row>
    <row r="1055" spans="1:10" x14ac:dyDescent="0.2">
      <c r="A1055">
        <v>1054</v>
      </c>
      <c r="B1055" s="1">
        <v>1526</v>
      </c>
      <c r="C1055" s="2">
        <f t="shared" si="17"/>
        <v>0</v>
      </c>
      <c r="D1055">
        <v>144500</v>
      </c>
      <c r="I1055" s="13">
        <v>1371</v>
      </c>
      <c r="J1055" s="12">
        <v>105000</v>
      </c>
    </row>
    <row r="1056" spans="1:10" x14ac:dyDescent="0.2">
      <c r="A1056">
        <v>1055</v>
      </c>
      <c r="B1056" s="1">
        <v>1989</v>
      </c>
      <c r="C1056" s="2">
        <f t="shared" si="17"/>
        <v>1</v>
      </c>
      <c r="D1056">
        <v>255000</v>
      </c>
      <c r="I1056" s="13">
        <v>1372</v>
      </c>
      <c r="J1056" s="12">
        <v>165500</v>
      </c>
    </row>
    <row r="1057" spans="1:10" x14ac:dyDescent="0.2">
      <c r="A1057">
        <v>1056</v>
      </c>
      <c r="B1057" s="1">
        <v>1523</v>
      </c>
      <c r="C1057" s="2">
        <f t="shared" si="17"/>
        <v>0</v>
      </c>
      <c r="D1057">
        <v>180000</v>
      </c>
      <c r="I1057" s="13">
        <v>1376</v>
      </c>
      <c r="J1057" s="12">
        <v>239000</v>
      </c>
    </row>
    <row r="1058" spans="1:10" x14ac:dyDescent="0.2">
      <c r="A1058">
        <v>1057</v>
      </c>
      <c r="B1058" s="1">
        <v>1364</v>
      </c>
      <c r="C1058" s="2">
        <f t="shared" si="17"/>
        <v>0</v>
      </c>
      <c r="D1058">
        <v>185850</v>
      </c>
      <c r="I1058" s="13">
        <v>1377</v>
      </c>
      <c r="J1058" s="12">
        <v>91000</v>
      </c>
    </row>
    <row r="1059" spans="1:10" x14ac:dyDescent="0.2">
      <c r="A1059">
        <v>1058</v>
      </c>
      <c r="B1059" s="1">
        <v>1850</v>
      </c>
      <c r="C1059" s="2">
        <f t="shared" si="17"/>
        <v>1</v>
      </c>
      <c r="D1059">
        <v>248000</v>
      </c>
      <c r="I1059" s="13">
        <v>1378</v>
      </c>
      <c r="J1059" s="12">
        <v>117000</v>
      </c>
    </row>
    <row r="1060" spans="1:10" x14ac:dyDescent="0.2">
      <c r="A1060">
        <v>1059</v>
      </c>
      <c r="B1060" s="1">
        <v>2184</v>
      </c>
      <c r="C1060" s="2">
        <f t="shared" si="17"/>
        <v>1</v>
      </c>
      <c r="D1060">
        <v>335000</v>
      </c>
      <c r="I1060" s="13">
        <v>1379</v>
      </c>
      <c r="J1060" s="12">
        <v>83000</v>
      </c>
    </row>
    <row r="1061" spans="1:10" x14ac:dyDescent="0.2">
      <c r="A1061">
        <v>1060</v>
      </c>
      <c r="B1061" s="1">
        <v>1991</v>
      </c>
      <c r="C1061" s="2">
        <f t="shared" si="17"/>
        <v>1</v>
      </c>
      <c r="D1061">
        <v>220000</v>
      </c>
      <c r="I1061" s="13">
        <v>1380</v>
      </c>
      <c r="J1061" s="12">
        <v>167500</v>
      </c>
    </row>
    <row r="1062" spans="1:10" x14ac:dyDescent="0.2">
      <c r="A1062">
        <v>1061</v>
      </c>
      <c r="B1062" s="1">
        <v>1338</v>
      </c>
      <c r="C1062" s="2">
        <f t="shared" si="17"/>
        <v>0</v>
      </c>
      <c r="D1062">
        <v>213500</v>
      </c>
      <c r="I1062" s="13">
        <v>1381</v>
      </c>
      <c r="J1062" s="12">
        <v>58500</v>
      </c>
    </row>
    <row r="1063" spans="1:10" x14ac:dyDescent="0.2">
      <c r="A1063">
        <v>1062</v>
      </c>
      <c r="B1063" s="1">
        <v>894</v>
      </c>
      <c r="C1063" s="2">
        <f t="shared" si="17"/>
        <v>0</v>
      </c>
      <c r="D1063">
        <v>81000</v>
      </c>
      <c r="I1063" s="13">
        <v>1383</v>
      </c>
      <c r="J1063" s="12">
        <v>157000</v>
      </c>
    </row>
    <row r="1064" spans="1:10" x14ac:dyDescent="0.2">
      <c r="A1064">
        <v>1063</v>
      </c>
      <c r="B1064" s="1">
        <v>2337</v>
      </c>
      <c r="C1064" s="2">
        <f t="shared" si="17"/>
        <v>1</v>
      </c>
      <c r="D1064">
        <v>90000</v>
      </c>
      <c r="I1064" s="13">
        <v>1384</v>
      </c>
      <c r="J1064" s="12">
        <v>112000</v>
      </c>
    </row>
    <row r="1065" spans="1:10" x14ac:dyDescent="0.2">
      <c r="A1065">
        <v>1064</v>
      </c>
      <c r="B1065" s="1">
        <v>1103</v>
      </c>
      <c r="C1065" s="2">
        <f t="shared" si="17"/>
        <v>0</v>
      </c>
      <c r="D1065">
        <v>110500</v>
      </c>
      <c r="I1065" s="13">
        <v>1385</v>
      </c>
      <c r="J1065" s="12">
        <v>105000</v>
      </c>
    </row>
    <row r="1066" spans="1:10" x14ac:dyDescent="0.2">
      <c r="A1066">
        <v>1065</v>
      </c>
      <c r="B1066" s="1">
        <v>1154</v>
      </c>
      <c r="C1066" s="2">
        <f t="shared" si="17"/>
        <v>0</v>
      </c>
      <c r="D1066">
        <v>154000</v>
      </c>
      <c r="I1066" s="13">
        <v>1386</v>
      </c>
      <c r="J1066" s="12">
        <v>125500</v>
      </c>
    </row>
    <row r="1067" spans="1:10" x14ac:dyDescent="0.2">
      <c r="A1067">
        <v>1066</v>
      </c>
      <c r="B1067" s="1">
        <v>2260</v>
      </c>
      <c r="C1067" s="2">
        <f t="shared" si="17"/>
        <v>1</v>
      </c>
      <c r="D1067">
        <v>328000</v>
      </c>
      <c r="I1067" s="13">
        <v>1389</v>
      </c>
      <c r="J1067" s="12">
        <v>377500</v>
      </c>
    </row>
    <row r="1068" spans="1:10" x14ac:dyDescent="0.2">
      <c r="A1068">
        <v>1067</v>
      </c>
      <c r="B1068" s="1">
        <v>1571</v>
      </c>
      <c r="C1068" s="2">
        <f t="shared" si="17"/>
        <v>0</v>
      </c>
      <c r="D1068">
        <v>178000</v>
      </c>
      <c r="I1068" s="13">
        <v>1390</v>
      </c>
      <c r="J1068" s="12">
        <v>131000</v>
      </c>
    </row>
    <row r="1069" spans="1:10" x14ac:dyDescent="0.2">
      <c r="A1069">
        <v>1068</v>
      </c>
      <c r="B1069" s="1">
        <v>1611</v>
      </c>
      <c r="C1069" s="2">
        <f t="shared" si="17"/>
        <v>0</v>
      </c>
      <c r="D1069">
        <v>167900</v>
      </c>
      <c r="I1069" s="13">
        <v>1391</v>
      </c>
      <c r="J1069" s="12">
        <v>235000</v>
      </c>
    </row>
    <row r="1070" spans="1:10" x14ac:dyDescent="0.2">
      <c r="A1070">
        <v>1069</v>
      </c>
      <c r="B1070" s="1">
        <v>2521</v>
      </c>
      <c r="C1070" s="2">
        <f t="shared" si="17"/>
        <v>1</v>
      </c>
      <c r="D1070">
        <v>151400</v>
      </c>
      <c r="I1070" s="13">
        <v>1392</v>
      </c>
      <c r="J1070" s="12">
        <v>124000</v>
      </c>
    </row>
    <row r="1071" spans="1:10" x14ac:dyDescent="0.2">
      <c r="A1071">
        <v>1070</v>
      </c>
      <c r="B1071" s="1">
        <v>893</v>
      </c>
      <c r="C1071" s="2">
        <f t="shared" si="17"/>
        <v>0</v>
      </c>
      <c r="D1071">
        <v>135000</v>
      </c>
      <c r="I1071" s="13">
        <v>1393</v>
      </c>
      <c r="J1071" s="12">
        <v>123000</v>
      </c>
    </row>
    <row r="1072" spans="1:10" x14ac:dyDescent="0.2">
      <c r="A1072">
        <v>1071</v>
      </c>
      <c r="B1072" s="1">
        <v>1048</v>
      </c>
      <c r="C1072" s="2">
        <f t="shared" si="17"/>
        <v>0</v>
      </c>
      <c r="D1072">
        <v>135000</v>
      </c>
      <c r="I1072" s="13">
        <v>1395</v>
      </c>
      <c r="J1072" s="12">
        <v>246578</v>
      </c>
    </row>
    <row r="1073" spans="1:10" x14ac:dyDescent="0.2">
      <c r="A1073">
        <v>1072</v>
      </c>
      <c r="B1073" s="1">
        <v>1556</v>
      </c>
      <c r="C1073" s="2">
        <f t="shared" si="17"/>
        <v>0</v>
      </c>
      <c r="D1073">
        <v>154000</v>
      </c>
      <c r="I1073" s="13">
        <v>1397</v>
      </c>
      <c r="J1073" s="12">
        <v>160000</v>
      </c>
    </row>
    <row r="1074" spans="1:10" x14ac:dyDescent="0.2">
      <c r="A1074">
        <v>1073</v>
      </c>
      <c r="B1074" s="1">
        <v>1456</v>
      </c>
      <c r="C1074" s="2">
        <f t="shared" si="17"/>
        <v>0</v>
      </c>
      <c r="D1074">
        <v>91500</v>
      </c>
      <c r="I1074" s="13">
        <v>1398</v>
      </c>
      <c r="J1074" s="12">
        <v>137500</v>
      </c>
    </row>
    <row r="1075" spans="1:10" x14ac:dyDescent="0.2">
      <c r="A1075">
        <v>1074</v>
      </c>
      <c r="B1075" s="1">
        <v>1426</v>
      </c>
      <c r="C1075" s="2">
        <f t="shared" si="17"/>
        <v>0</v>
      </c>
      <c r="D1075">
        <v>159500</v>
      </c>
      <c r="I1075" s="13">
        <v>1400</v>
      </c>
      <c r="J1075" s="12">
        <v>137450</v>
      </c>
    </row>
    <row r="1076" spans="1:10" x14ac:dyDescent="0.2">
      <c r="A1076">
        <v>1075</v>
      </c>
      <c r="B1076" s="1">
        <v>1240</v>
      </c>
      <c r="C1076" s="2">
        <f t="shared" si="17"/>
        <v>0</v>
      </c>
      <c r="D1076">
        <v>194000</v>
      </c>
      <c r="I1076" s="13">
        <v>1401</v>
      </c>
      <c r="J1076" s="12">
        <v>120000</v>
      </c>
    </row>
    <row r="1077" spans="1:10" x14ac:dyDescent="0.2">
      <c r="A1077">
        <v>1076</v>
      </c>
      <c r="B1077" s="1">
        <v>1740</v>
      </c>
      <c r="C1077" s="2">
        <f t="shared" si="17"/>
        <v>0</v>
      </c>
      <c r="D1077">
        <v>219500</v>
      </c>
      <c r="I1077" s="13">
        <v>1402</v>
      </c>
      <c r="J1077" s="12">
        <v>193000</v>
      </c>
    </row>
    <row r="1078" spans="1:10" x14ac:dyDescent="0.2">
      <c r="A1078">
        <v>1077</v>
      </c>
      <c r="B1078" s="1">
        <v>1466</v>
      </c>
      <c r="C1078" s="2">
        <f t="shared" si="17"/>
        <v>0</v>
      </c>
      <c r="D1078">
        <v>170000</v>
      </c>
      <c r="I1078" s="13">
        <v>1403</v>
      </c>
      <c r="J1078" s="12">
        <v>193879</v>
      </c>
    </row>
    <row r="1079" spans="1:10" x14ac:dyDescent="0.2">
      <c r="A1079">
        <v>1078</v>
      </c>
      <c r="B1079" s="1">
        <v>1096</v>
      </c>
      <c r="C1079" s="2">
        <f t="shared" si="17"/>
        <v>0</v>
      </c>
      <c r="D1079">
        <v>138800</v>
      </c>
      <c r="I1079" s="13">
        <v>1404</v>
      </c>
      <c r="J1079" s="12">
        <v>282922</v>
      </c>
    </row>
    <row r="1080" spans="1:10" x14ac:dyDescent="0.2">
      <c r="A1080">
        <v>1079</v>
      </c>
      <c r="B1080" s="1">
        <v>848</v>
      </c>
      <c r="C1080" s="2">
        <f t="shared" si="17"/>
        <v>0</v>
      </c>
      <c r="D1080">
        <v>155900</v>
      </c>
      <c r="I1080" s="13">
        <v>1405</v>
      </c>
      <c r="J1080" s="12">
        <v>105000</v>
      </c>
    </row>
    <row r="1081" spans="1:10" x14ac:dyDescent="0.2">
      <c r="A1081">
        <v>1080</v>
      </c>
      <c r="B1081" s="1">
        <v>990</v>
      </c>
      <c r="C1081" s="2">
        <f t="shared" si="17"/>
        <v>0</v>
      </c>
      <c r="D1081">
        <v>126000</v>
      </c>
      <c r="I1081" s="13">
        <v>1406</v>
      </c>
      <c r="J1081" s="12">
        <v>275000</v>
      </c>
    </row>
    <row r="1082" spans="1:10" x14ac:dyDescent="0.2">
      <c r="A1082">
        <v>1081</v>
      </c>
      <c r="B1082" s="1">
        <v>1258</v>
      </c>
      <c r="C1082" s="2">
        <f t="shared" si="17"/>
        <v>0</v>
      </c>
      <c r="D1082">
        <v>145000</v>
      </c>
      <c r="I1082" s="13">
        <v>1407</v>
      </c>
      <c r="J1082" s="12">
        <v>133000</v>
      </c>
    </row>
    <row r="1083" spans="1:10" x14ac:dyDescent="0.2">
      <c r="A1083">
        <v>1082</v>
      </c>
      <c r="B1083" s="1">
        <v>1040</v>
      </c>
      <c r="C1083" s="2">
        <f t="shared" si="17"/>
        <v>0</v>
      </c>
      <c r="D1083">
        <v>133000</v>
      </c>
      <c r="I1083" s="13">
        <v>1408</v>
      </c>
      <c r="J1083" s="12">
        <v>112000</v>
      </c>
    </row>
    <row r="1084" spans="1:10" x14ac:dyDescent="0.2">
      <c r="A1084">
        <v>1083</v>
      </c>
      <c r="B1084" s="1">
        <v>1459</v>
      </c>
      <c r="C1084" s="2">
        <f t="shared" si="17"/>
        <v>0</v>
      </c>
      <c r="D1084">
        <v>192000</v>
      </c>
      <c r="I1084" s="13">
        <v>1409</v>
      </c>
      <c r="J1084" s="12">
        <v>125500</v>
      </c>
    </row>
    <row r="1085" spans="1:10" x14ac:dyDescent="0.2">
      <c r="A1085">
        <v>1084</v>
      </c>
      <c r="B1085" s="1">
        <v>1251</v>
      </c>
      <c r="C1085" s="2">
        <f t="shared" si="17"/>
        <v>0</v>
      </c>
      <c r="D1085">
        <v>160000</v>
      </c>
      <c r="I1085" s="13">
        <v>1412</v>
      </c>
      <c r="J1085" s="12">
        <v>140000</v>
      </c>
    </row>
    <row r="1086" spans="1:10" x14ac:dyDescent="0.2">
      <c r="A1086">
        <v>1085</v>
      </c>
      <c r="B1086" s="1">
        <v>1498</v>
      </c>
      <c r="C1086" s="2">
        <f t="shared" si="17"/>
        <v>0</v>
      </c>
      <c r="D1086">
        <v>187500</v>
      </c>
      <c r="I1086" s="13">
        <v>1413</v>
      </c>
      <c r="J1086" s="12">
        <v>90000</v>
      </c>
    </row>
    <row r="1087" spans="1:10" x14ac:dyDescent="0.2">
      <c r="A1087">
        <v>1086</v>
      </c>
      <c r="B1087" s="1">
        <v>996</v>
      </c>
      <c r="C1087" s="2">
        <f t="shared" si="17"/>
        <v>0</v>
      </c>
      <c r="D1087">
        <v>147000</v>
      </c>
      <c r="I1087" s="13">
        <v>1416</v>
      </c>
      <c r="J1087" s="12">
        <v>175900</v>
      </c>
    </row>
    <row r="1088" spans="1:10" x14ac:dyDescent="0.2">
      <c r="A1088">
        <v>1087</v>
      </c>
      <c r="B1088" s="1">
        <v>1092</v>
      </c>
      <c r="C1088" s="2">
        <f t="shared" si="17"/>
        <v>0</v>
      </c>
      <c r="D1088">
        <v>83500</v>
      </c>
      <c r="I1088" s="13">
        <v>1419</v>
      </c>
      <c r="J1088" s="12">
        <v>124000</v>
      </c>
    </row>
    <row r="1089" spans="1:10" x14ac:dyDescent="0.2">
      <c r="A1089">
        <v>1088</v>
      </c>
      <c r="B1089" s="1">
        <v>1953</v>
      </c>
      <c r="C1089" s="2">
        <f t="shared" si="17"/>
        <v>1</v>
      </c>
      <c r="D1089">
        <v>252000</v>
      </c>
      <c r="I1089" s="13">
        <v>1421</v>
      </c>
      <c r="J1089" s="12">
        <v>179900</v>
      </c>
    </row>
    <row r="1090" spans="1:10" x14ac:dyDescent="0.2">
      <c r="A1090">
        <v>1089</v>
      </c>
      <c r="B1090" s="1">
        <v>1709</v>
      </c>
      <c r="C1090" s="2">
        <f t="shared" si="17"/>
        <v>0</v>
      </c>
      <c r="D1090">
        <v>137500</v>
      </c>
      <c r="I1090" s="13">
        <v>1422</v>
      </c>
      <c r="J1090" s="12">
        <v>127500</v>
      </c>
    </row>
    <row r="1091" spans="1:10" x14ac:dyDescent="0.2">
      <c r="A1091">
        <v>1090</v>
      </c>
      <c r="B1091" s="1">
        <v>1247</v>
      </c>
      <c r="C1091" s="2">
        <f t="shared" ref="C1091:C1154" si="18">IF(B1091&gt;=1800, 1, 0)</f>
        <v>0</v>
      </c>
      <c r="D1091">
        <v>197000</v>
      </c>
      <c r="I1091" s="13">
        <v>1423</v>
      </c>
      <c r="J1091" s="12">
        <v>136500</v>
      </c>
    </row>
    <row r="1092" spans="1:10" x14ac:dyDescent="0.2">
      <c r="A1092">
        <v>1091</v>
      </c>
      <c r="B1092" s="1">
        <v>1040</v>
      </c>
      <c r="C1092" s="2">
        <f t="shared" si="18"/>
        <v>0</v>
      </c>
      <c r="D1092">
        <v>92900</v>
      </c>
      <c r="I1092" s="13">
        <v>1425</v>
      </c>
      <c r="J1092" s="12">
        <v>144000</v>
      </c>
    </row>
    <row r="1093" spans="1:10" x14ac:dyDescent="0.2">
      <c r="A1093">
        <v>1092</v>
      </c>
      <c r="B1093" s="1">
        <v>1252</v>
      </c>
      <c r="C1093" s="2">
        <f t="shared" si="18"/>
        <v>0</v>
      </c>
      <c r="D1093">
        <v>160000</v>
      </c>
      <c r="I1093" s="13">
        <v>1426</v>
      </c>
      <c r="J1093" s="12">
        <v>142000</v>
      </c>
    </row>
    <row r="1094" spans="1:10" x14ac:dyDescent="0.2">
      <c r="A1094">
        <v>1093</v>
      </c>
      <c r="B1094" s="1">
        <v>1694</v>
      </c>
      <c r="C1094" s="2">
        <f t="shared" si="18"/>
        <v>0</v>
      </c>
      <c r="D1094">
        <v>136500</v>
      </c>
      <c r="I1094" s="13">
        <v>1428</v>
      </c>
      <c r="J1094" s="12">
        <v>140000</v>
      </c>
    </row>
    <row r="1095" spans="1:10" x14ac:dyDescent="0.2">
      <c r="A1095">
        <v>1094</v>
      </c>
      <c r="B1095" s="1">
        <v>1200</v>
      </c>
      <c r="C1095" s="2">
        <f t="shared" si="18"/>
        <v>0</v>
      </c>
      <c r="D1095">
        <v>146000</v>
      </c>
      <c r="I1095" s="13">
        <v>1429</v>
      </c>
      <c r="J1095" s="12">
        <v>119000</v>
      </c>
    </row>
    <row r="1096" spans="1:10" x14ac:dyDescent="0.2">
      <c r="A1096">
        <v>1095</v>
      </c>
      <c r="B1096" s="1">
        <v>936</v>
      </c>
      <c r="C1096" s="2">
        <f t="shared" si="18"/>
        <v>0</v>
      </c>
      <c r="D1096">
        <v>129000</v>
      </c>
      <c r="I1096" s="13">
        <v>1430</v>
      </c>
      <c r="J1096" s="12">
        <v>182900</v>
      </c>
    </row>
    <row r="1097" spans="1:10" x14ac:dyDescent="0.2">
      <c r="A1097">
        <v>1096</v>
      </c>
      <c r="B1097" s="1">
        <v>1314</v>
      </c>
      <c r="C1097" s="2">
        <f t="shared" si="18"/>
        <v>0</v>
      </c>
      <c r="D1097">
        <v>176432</v>
      </c>
      <c r="I1097" s="13">
        <v>1432</v>
      </c>
      <c r="J1097" s="12">
        <v>143750</v>
      </c>
    </row>
    <row r="1098" spans="1:10" x14ac:dyDescent="0.2">
      <c r="A1098">
        <v>1097</v>
      </c>
      <c r="B1098" s="1">
        <v>1355</v>
      </c>
      <c r="C1098" s="2">
        <f t="shared" si="18"/>
        <v>0</v>
      </c>
      <c r="D1098">
        <v>127000</v>
      </c>
      <c r="I1098" s="13">
        <v>1433</v>
      </c>
      <c r="J1098" s="12">
        <v>64500</v>
      </c>
    </row>
    <row r="1099" spans="1:10" x14ac:dyDescent="0.2">
      <c r="A1099">
        <v>1098</v>
      </c>
      <c r="B1099" s="1">
        <v>1088</v>
      </c>
      <c r="C1099" s="2">
        <f t="shared" si="18"/>
        <v>0</v>
      </c>
      <c r="D1099">
        <v>170000</v>
      </c>
      <c r="I1099" s="13">
        <v>1434</v>
      </c>
      <c r="J1099" s="12">
        <v>186500</v>
      </c>
    </row>
    <row r="1100" spans="1:10" x14ac:dyDescent="0.2">
      <c r="A1100">
        <v>1099</v>
      </c>
      <c r="B1100" s="1">
        <v>1324</v>
      </c>
      <c r="C1100" s="2">
        <f t="shared" si="18"/>
        <v>0</v>
      </c>
      <c r="D1100">
        <v>128000</v>
      </c>
      <c r="I1100" s="13">
        <v>1435</v>
      </c>
      <c r="J1100" s="12">
        <v>160000</v>
      </c>
    </row>
    <row r="1101" spans="1:10" x14ac:dyDescent="0.2">
      <c r="A1101">
        <v>1100</v>
      </c>
      <c r="B1101" s="1">
        <v>1601</v>
      </c>
      <c r="C1101" s="2">
        <f t="shared" si="18"/>
        <v>0</v>
      </c>
      <c r="D1101">
        <v>157000</v>
      </c>
      <c r="I1101" s="13">
        <v>1436</v>
      </c>
      <c r="J1101" s="12">
        <v>174000</v>
      </c>
    </row>
    <row r="1102" spans="1:10" x14ac:dyDescent="0.2">
      <c r="A1102">
        <v>1101</v>
      </c>
      <c r="B1102" s="1">
        <v>438</v>
      </c>
      <c r="C1102" s="2">
        <f t="shared" si="18"/>
        <v>0</v>
      </c>
      <c r="D1102">
        <v>60000</v>
      </c>
      <c r="I1102" s="13">
        <v>1437</v>
      </c>
      <c r="J1102" s="12">
        <v>120500</v>
      </c>
    </row>
    <row r="1103" spans="1:10" x14ac:dyDescent="0.2">
      <c r="A1103">
        <v>1102</v>
      </c>
      <c r="B1103" s="1">
        <v>950</v>
      </c>
      <c r="C1103" s="2">
        <f t="shared" si="18"/>
        <v>0</v>
      </c>
      <c r="D1103">
        <v>119500</v>
      </c>
      <c r="I1103" s="13">
        <v>1439</v>
      </c>
      <c r="J1103" s="12">
        <v>149700</v>
      </c>
    </row>
    <row r="1104" spans="1:10" x14ac:dyDescent="0.2">
      <c r="A1104">
        <v>1103</v>
      </c>
      <c r="B1104" s="1">
        <v>1134</v>
      </c>
      <c r="C1104" s="2">
        <f t="shared" si="18"/>
        <v>0</v>
      </c>
      <c r="D1104">
        <v>135000</v>
      </c>
      <c r="I1104" s="13">
        <v>1440</v>
      </c>
      <c r="J1104" s="12">
        <v>197000</v>
      </c>
    </row>
    <row r="1105" spans="1:10" x14ac:dyDescent="0.2">
      <c r="A1105">
        <v>1104</v>
      </c>
      <c r="B1105" s="1">
        <v>1194</v>
      </c>
      <c r="C1105" s="2">
        <f t="shared" si="18"/>
        <v>0</v>
      </c>
      <c r="D1105">
        <v>159500</v>
      </c>
      <c r="I1105" s="13">
        <v>1442</v>
      </c>
      <c r="J1105" s="12">
        <v>149300</v>
      </c>
    </row>
    <row r="1106" spans="1:10" x14ac:dyDescent="0.2">
      <c r="A1106">
        <v>1105</v>
      </c>
      <c r="B1106" s="1">
        <v>1302</v>
      </c>
      <c r="C1106" s="2">
        <f t="shared" si="18"/>
        <v>0</v>
      </c>
      <c r="D1106">
        <v>106000</v>
      </c>
      <c r="I1106" s="13">
        <v>1444</v>
      </c>
      <c r="J1106" s="12">
        <v>121000</v>
      </c>
    </row>
    <row r="1107" spans="1:10" x14ac:dyDescent="0.2">
      <c r="A1107">
        <v>1106</v>
      </c>
      <c r="B1107" s="1">
        <v>2622</v>
      </c>
      <c r="C1107" s="2">
        <f t="shared" si="18"/>
        <v>1</v>
      </c>
      <c r="D1107">
        <v>325000</v>
      </c>
      <c r="I1107" s="13">
        <v>1445</v>
      </c>
      <c r="J1107" s="12">
        <v>179600</v>
      </c>
    </row>
    <row r="1108" spans="1:10" x14ac:dyDescent="0.2">
      <c r="A1108">
        <v>1107</v>
      </c>
      <c r="B1108" s="1">
        <v>1442</v>
      </c>
      <c r="C1108" s="2">
        <f t="shared" si="18"/>
        <v>0</v>
      </c>
      <c r="D1108">
        <v>179900</v>
      </c>
      <c r="I1108" s="13">
        <v>1446</v>
      </c>
      <c r="J1108" s="12">
        <v>129000</v>
      </c>
    </row>
    <row r="1109" spans="1:10" x14ac:dyDescent="0.2">
      <c r="A1109">
        <v>1108</v>
      </c>
      <c r="B1109" s="1">
        <v>2021</v>
      </c>
      <c r="C1109" s="2">
        <f t="shared" si="18"/>
        <v>1</v>
      </c>
      <c r="D1109">
        <v>274725</v>
      </c>
      <c r="I1109" s="13">
        <v>1447</v>
      </c>
      <c r="J1109" s="12">
        <v>157900</v>
      </c>
    </row>
    <row r="1110" spans="1:10" x14ac:dyDescent="0.2">
      <c r="A1110">
        <v>1109</v>
      </c>
      <c r="B1110" s="1">
        <v>1690</v>
      </c>
      <c r="C1110" s="2">
        <f t="shared" si="18"/>
        <v>0</v>
      </c>
      <c r="D1110">
        <v>181000</v>
      </c>
      <c r="I1110" s="13">
        <v>1449</v>
      </c>
      <c r="J1110" s="12">
        <v>112000</v>
      </c>
    </row>
    <row r="1111" spans="1:10" x14ac:dyDescent="0.2">
      <c r="A1111">
        <v>1110</v>
      </c>
      <c r="B1111" s="1">
        <v>1836</v>
      </c>
      <c r="C1111" s="2">
        <f t="shared" si="18"/>
        <v>1</v>
      </c>
      <c r="D1111">
        <v>280000</v>
      </c>
      <c r="I1111" s="13">
        <v>1450</v>
      </c>
      <c r="J1111" s="12">
        <v>92000</v>
      </c>
    </row>
    <row r="1112" spans="1:10" x14ac:dyDescent="0.2">
      <c r="A1112">
        <v>1111</v>
      </c>
      <c r="B1112" s="1">
        <v>1658</v>
      </c>
      <c r="C1112" s="2">
        <f t="shared" si="18"/>
        <v>0</v>
      </c>
      <c r="D1112">
        <v>188000</v>
      </c>
      <c r="I1112" s="13">
        <v>1451</v>
      </c>
      <c r="J1112" s="12">
        <v>136000</v>
      </c>
    </row>
    <row r="1113" spans="1:10" x14ac:dyDescent="0.2">
      <c r="A1113">
        <v>1112</v>
      </c>
      <c r="B1113" s="1">
        <v>1964</v>
      </c>
      <c r="C1113" s="2">
        <f t="shared" si="18"/>
        <v>1</v>
      </c>
      <c r="D1113">
        <v>205000</v>
      </c>
      <c r="I1113" s="13">
        <v>1452</v>
      </c>
      <c r="J1113" s="12">
        <v>287090</v>
      </c>
    </row>
    <row r="1114" spans="1:10" x14ac:dyDescent="0.2">
      <c r="A1114">
        <v>1113</v>
      </c>
      <c r="B1114" s="1">
        <v>816</v>
      </c>
      <c r="C1114" s="2">
        <f t="shared" si="18"/>
        <v>0</v>
      </c>
      <c r="D1114">
        <v>129900</v>
      </c>
      <c r="I1114" s="13">
        <v>1453</v>
      </c>
      <c r="J1114" s="12">
        <v>145000</v>
      </c>
    </row>
    <row r="1115" spans="1:10" x14ac:dyDescent="0.2">
      <c r="A1115">
        <v>1114</v>
      </c>
      <c r="B1115" s="1">
        <v>1008</v>
      </c>
      <c r="C1115" s="2">
        <f t="shared" si="18"/>
        <v>0</v>
      </c>
      <c r="D1115">
        <v>134500</v>
      </c>
      <c r="I1115" s="13">
        <v>1454</v>
      </c>
      <c r="J1115" s="12">
        <v>84500</v>
      </c>
    </row>
    <row r="1116" spans="1:10" x14ac:dyDescent="0.2">
      <c r="A1116">
        <v>1115</v>
      </c>
      <c r="B1116" s="1">
        <v>833</v>
      </c>
      <c r="C1116" s="2">
        <f t="shared" si="18"/>
        <v>0</v>
      </c>
      <c r="D1116">
        <v>117000</v>
      </c>
      <c r="I1116" s="13">
        <v>1455</v>
      </c>
      <c r="J1116" s="12">
        <v>185000</v>
      </c>
    </row>
    <row r="1117" spans="1:10" x14ac:dyDescent="0.2">
      <c r="A1117">
        <v>1116</v>
      </c>
      <c r="B1117" s="1">
        <v>1734</v>
      </c>
      <c r="C1117" s="2">
        <f t="shared" si="18"/>
        <v>0</v>
      </c>
      <c r="D1117">
        <v>318000</v>
      </c>
      <c r="I1117" s="13">
        <v>1456</v>
      </c>
      <c r="J1117" s="12">
        <v>175000</v>
      </c>
    </row>
    <row r="1118" spans="1:10" x14ac:dyDescent="0.2">
      <c r="A1118">
        <v>1117</v>
      </c>
      <c r="B1118" s="1">
        <v>1419</v>
      </c>
      <c r="C1118" s="2">
        <f t="shared" si="18"/>
        <v>0</v>
      </c>
      <c r="D1118">
        <v>184100</v>
      </c>
      <c r="I1118" s="13">
        <v>1459</v>
      </c>
      <c r="J1118" s="12">
        <v>142125</v>
      </c>
    </row>
    <row r="1119" spans="1:10" x14ac:dyDescent="0.2">
      <c r="A1119">
        <v>1118</v>
      </c>
      <c r="B1119" s="1">
        <v>894</v>
      </c>
      <c r="C1119" s="2">
        <f t="shared" si="18"/>
        <v>0</v>
      </c>
      <c r="D1119">
        <v>130000</v>
      </c>
      <c r="I1119" s="13">
        <v>1460</v>
      </c>
      <c r="J1119" s="12">
        <v>147500</v>
      </c>
    </row>
    <row r="1120" spans="1:10" x14ac:dyDescent="0.2">
      <c r="A1120">
        <v>1119</v>
      </c>
      <c r="B1120" s="1">
        <v>1601</v>
      </c>
      <c r="C1120" s="2">
        <f t="shared" si="18"/>
        <v>0</v>
      </c>
      <c r="D1120">
        <v>140000</v>
      </c>
      <c r="I1120" s="13" t="s">
        <v>273</v>
      </c>
      <c r="J1120" s="12">
        <v>174406580</v>
      </c>
    </row>
    <row r="1121" spans="1:4" x14ac:dyDescent="0.2">
      <c r="A1121">
        <v>1120</v>
      </c>
      <c r="B1121" s="1">
        <v>1040</v>
      </c>
      <c r="C1121" s="2">
        <f t="shared" si="18"/>
        <v>0</v>
      </c>
      <c r="D1121">
        <v>133700</v>
      </c>
    </row>
    <row r="1122" spans="1:4" x14ac:dyDescent="0.2">
      <c r="A1122">
        <v>1121</v>
      </c>
      <c r="B1122" s="1">
        <v>1012</v>
      </c>
      <c r="C1122" s="2">
        <f t="shared" si="18"/>
        <v>0</v>
      </c>
      <c r="D1122">
        <v>118400</v>
      </c>
    </row>
    <row r="1123" spans="1:4" x14ac:dyDescent="0.2">
      <c r="A1123">
        <v>1122</v>
      </c>
      <c r="B1123" s="1">
        <v>1552</v>
      </c>
      <c r="C1123" s="2">
        <f t="shared" si="18"/>
        <v>0</v>
      </c>
      <c r="D1123">
        <v>212900</v>
      </c>
    </row>
    <row r="1124" spans="1:4" x14ac:dyDescent="0.2">
      <c r="A1124">
        <v>1123</v>
      </c>
      <c r="B1124" s="1">
        <v>960</v>
      </c>
      <c r="C1124" s="2">
        <f t="shared" si="18"/>
        <v>0</v>
      </c>
      <c r="D1124">
        <v>112000</v>
      </c>
    </row>
    <row r="1125" spans="1:4" x14ac:dyDescent="0.2">
      <c r="A1125">
        <v>1124</v>
      </c>
      <c r="B1125" s="1">
        <v>698</v>
      </c>
      <c r="C1125" s="2">
        <f t="shared" si="18"/>
        <v>0</v>
      </c>
      <c r="D1125">
        <v>118000</v>
      </c>
    </row>
    <row r="1126" spans="1:4" x14ac:dyDescent="0.2">
      <c r="A1126">
        <v>1125</v>
      </c>
      <c r="B1126" s="1">
        <v>1482</v>
      </c>
      <c r="C1126" s="2">
        <f t="shared" si="18"/>
        <v>0</v>
      </c>
      <c r="D1126">
        <v>163900</v>
      </c>
    </row>
    <row r="1127" spans="1:4" x14ac:dyDescent="0.2">
      <c r="A1127">
        <v>1126</v>
      </c>
      <c r="B1127" s="1">
        <v>1005</v>
      </c>
      <c r="C1127" s="2">
        <f t="shared" si="18"/>
        <v>0</v>
      </c>
      <c r="D1127">
        <v>115000</v>
      </c>
    </row>
    <row r="1128" spans="1:4" x14ac:dyDescent="0.2">
      <c r="A1128">
        <v>1127</v>
      </c>
      <c r="B1128" s="1">
        <v>1555</v>
      </c>
      <c r="C1128" s="2">
        <f t="shared" si="18"/>
        <v>0</v>
      </c>
      <c r="D1128">
        <v>174000</v>
      </c>
    </row>
    <row r="1129" spans="1:4" x14ac:dyDescent="0.2">
      <c r="A1129">
        <v>1128</v>
      </c>
      <c r="B1129" s="1">
        <v>1530</v>
      </c>
      <c r="C1129" s="2">
        <f t="shared" si="18"/>
        <v>0</v>
      </c>
      <c r="D1129">
        <v>259000</v>
      </c>
    </row>
    <row r="1130" spans="1:4" x14ac:dyDescent="0.2">
      <c r="A1130">
        <v>1129</v>
      </c>
      <c r="B1130" s="1">
        <v>1959</v>
      </c>
      <c r="C1130" s="2">
        <f t="shared" si="18"/>
        <v>1</v>
      </c>
      <c r="D1130">
        <v>215000</v>
      </c>
    </row>
    <row r="1131" spans="1:4" x14ac:dyDescent="0.2">
      <c r="A1131">
        <v>1130</v>
      </c>
      <c r="B1131" s="1">
        <v>936</v>
      </c>
      <c r="C1131" s="2">
        <f t="shared" si="18"/>
        <v>0</v>
      </c>
      <c r="D1131">
        <v>140000</v>
      </c>
    </row>
    <row r="1132" spans="1:4" x14ac:dyDescent="0.2">
      <c r="A1132">
        <v>1131</v>
      </c>
      <c r="B1132" s="1">
        <v>1981</v>
      </c>
      <c r="C1132" s="2">
        <f t="shared" si="18"/>
        <v>1</v>
      </c>
      <c r="D1132">
        <v>135000</v>
      </c>
    </row>
    <row r="1133" spans="1:4" x14ac:dyDescent="0.2">
      <c r="A1133">
        <v>1132</v>
      </c>
      <c r="B1133" s="1">
        <v>974</v>
      </c>
      <c r="C1133" s="2">
        <f t="shared" si="18"/>
        <v>0</v>
      </c>
      <c r="D1133">
        <v>93500</v>
      </c>
    </row>
    <row r="1134" spans="1:4" x14ac:dyDescent="0.2">
      <c r="A1134">
        <v>1133</v>
      </c>
      <c r="B1134" s="1">
        <v>2210</v>
      </c>
      <c r="C1134" s="2">
        <f t="shared" si="18"/>
        <v>1</v>
      </c>
      <c r="D1134">
        <v>117500</v>
      </c>
    </row>
    <row r="1135" spans="1:4" x14ac:dyDescent="0.2">
      <c r="A1135">
        <v>1134</v>
      </c>
      <c r="B1135" s="1">
        <v>2020</v>
      </c>
      <c r="C1135" s="2">
        <f t="shared" si="18"/>
        <v>1</v>
      </c>
      <c r="D1135">
        <v>239500</v>
      </c>
    </row>
    <row r="1136" spans="1:4" x14ac:dyDescent="0.2">
      <c r="A1136">
        <v>1135</v>
      </c>
      <c r="B1136" s="1">
        <v>1600</v>
      </c>
      <c r="C1136" s="2">
        <f t="shared" si="18"/>
        <v>0</v>
      </c>
      <c r="D1136">
        <v>169000</v>
      </c>
    </row>
    <row r="1137" spans="1:4" x14ac:dyDescent="0.2">
      <c r="A1137">
        <v>1136</v>
      </c>
      <c r="B1137" s="1">
        <v>986</v>
      </c>
      <c r="C1137" s="2">
        <f t="shared" si="18"/>
        <v>0</v>
      </c>
      <c r="D1137">
        <v>102000</v>
      </c>
    </row>
    <row r="1138" spans="1:4" x14ac:dyDescent="0.2">
      <c r="A1138">
        <v>1137</v>
      </c>
      <c r="B1138" s="1">
        <v>1252</v>
      </c>
      <c r="C1138" s="2">
        <f t="shared" si="18"/>
        <v>0</v>
      </c>
      <c r="D1138">
        <v>119000</v>
      </c>
    </row>
    <row r="1139" spans="1:4" x14ac:dyDescent="0.2">
      <c r="A1139">
        <v>1138</v>
      </c>
      <c r="B1139" s="1">
        <v>1020</v>
      </c>
      <c r="C1139" s="2">
        <f t="shared" si="18"/>
        <v>0</v>
      </c>
      <c r="D1139">
        <v>94000</v>
      </c>
    </row>
    <row r="1140" spans="1:4" x14ac:dyDescent="0.2">
      <c r="A1140">
        <v>1139</v>
      </c>
      <c r="B1140" s="1">
        <v>1567</v>
      </c>
      <c r="C1140" s="2">
        <f t="shared" si="18"/>
        <v>0</v>
      </c>
      <c r="D1140">
        <v>196000</v>
      </c>
    </row>
    <row r="1141" spans="1:4" x14ac:dyDescent="0.2">
      <c r="A1141">
        <v>1140</v>
      </c>
      <c r="B1141" s="1">
        <v>1167</v>
      </c>
      <c r="C1141" s="2">
        <f t="shared" si="18"/>
        <v>0</v>
      </c>
      <c r="D1141">
        <v>144000</v>
      </c>
    </row>
    <row r="1142" spans="1:4" x14ac:dyDescent="0.2">
      <c r="A1142">
        <v>1141</v>
      </c>
      <c r="B1142" s="1">
        <v>952</v>
      </c>
      <c r="C1142" s="2">
        <f t="shared" si="18"/>
        <v>0</v>
      </c>
      <c r="D1142">
        <v>139000</v>
      </c>
    </row>
    <row r="1143" spans="1:4" x14ac:dyDescent="0.2">
      <c r="A1143">
        <v>1142</v>
      </c>
      <c r="B1143" s="1">
        <v>1868</v>
      </c>
      <c r="C1143" s="2">
        <f t="shared" si="18"/>
        <v>1</v>
      </c>
      <c r="D1143">
        <v>197500</v>
      </c>
    </row>
    <row r="1144" spans="1:4" x14ac:dyDescent="0.2">
      <c r="A1144">
        <v>1143</v>
      </c>
      <c r="B1144" s="1">
        <v>2828</v>
      </c>
      <c r="C1144" s="2">
        <f t="shared" si="18"/>
        <v>1</v>
      </c>
      <c r="D1144">
        <v>424870</v>
      </c>
    </row>
    <row r="1145" spans="1:4" x14ac:dyDescent="0.2">
      <c r="A1145">
        <v>1144</v>
      </c>
      <c r="B1145" s="1">
        <v>1006</v>
      </c>
      <c r="C1145" s="2">
        <f t="shared" si="18"/>
        <v>0</v>
      </c>
      <c r="D1145">
        <v>80000</v>
      </c>
    </row>
    <row r="1146" spans="1:4" x14ac:dyDescent="0.2">
      <c r="A1146">
        <v>1145</v>
      </c>
      <c r="B1146" s="1">
        <v>924</v>
      </c>
      <c r="C1146" s="2">
        <f t="shared" si="18"/>
        <v>0</v>
      </c>
      <c r="D1146">
        <v>80000</v>
      </c>
    </row>
    <row r="1147" spans="1:4" x14ac:dyDescent="0.2">
      <c r="A1147">
        <v>1146</v>
      </c>
      <c r="B1147" s="1">
        <v>1576</v>
      </c>
      <c r="C1147" s="2">
        <f t="shared" si="18"/>
        <v>0</v>
      </c>
      <c r="D1147">
        <v>149000</v>
      </c>
    </row>
    <row r="1148" spans="1:4" x14ac:dyDescent="0.2">
      <c r="A1148">
        <v>1147</v>
      </c>
      <c r="B1148" s="1">
        <v>1298</v>
      </c>
      <c r="C1148" s="2">
        <f t="shared" si="18"/>
        <v>0</v>
      </c>
      <c r="D1148">
        <v>180000</v>
      </c>
    </row>
    <row r="1149" spans="1:4" x14ac:dyDescent="0.2">
      <c r="A1149">
        <v>1148</v>
      </c>
      <c r="B1149" s="1">
        <v>1564</v>
      </c>
      <c r="C1149" s="2">
        <f t="shared" si="18"/>
        <v>0</v>
      </c>
      <c r="D1149">
        <v>174500</v>
      </c>
    </row>
    <row r="1150" spans="1:4" x14ac:dyDescent="0.2">
      <c r="A1150">
        <v>1149</v>
      </c>
      <c r="B1150" s="1">
        <v>1111</v>
      </c>
      <c r="C1150" s="2">
        <f t="shared" si="18"/>
        <v>0</v>
      </c>
      <c r="D1150">
        <v>116900</v>
      </c>
    </row>
    <row r="1151" spans="1:4" x14ac:dyDescent="0.2">
      <c r="A1151">
        <v>1150</v>
      </c>
      <c r="B1151" s="1">
        <v>1482</v>
      </c>
      <c r="C1151" s="2">
        <f t="shared" si="18"/>
        <v>0</v>
      </c>
      <c r="D1151">
        <v>143000</v>
      </c>
    </row>
    <row r="1152" spans="1:4" x14ac:dyDescent="0.2">
      <c r="A1152">
        <v>1151</v>
      </c>
      <c r="B1152" s="1">
        <v>932</v>
      </c>
      <c r="C1152" s="2">
        <f t="shared" si="18"/>
        <v>0</v>
      </c>
      <c r="D1152">
        <v>124000</v>
      </c>
    </row>
    <row r="1153" spans="1:4" x14ac:dyDescent="0.2">
      <c r="A1153">
        <v>1152</v>
      </c>
      <c r="B1153" s="1">
        <v>1466</v>
      </c>
      <c r="C1153" s="2">
        <f t="shared" si="18"/>
        <v>0</v>
      </c>
      <c r="D1153">
        <v>149900</v>
      </c>
    </row>
    <row r="1154" spans="1:4" x14ac:dyDescent="0.2">
      <c r="A1154">
        <v>1153</v>
      </c>
      <c r="B1154" s="1">
        <v>1811</v>
      </c>
      <c r="C1154" s="2">
        <f t="shared" si="18"/>
        <v>1</v>
      </c>
      <c r="D1154">
        <v>230000</v>
      </c>
    </row>
    <row r="1155" spans="1:4" x14ac:dyDescent="0.2">
      <c r="A1155">
        <v>1154</v>
      </c>
      <c r="B1155" s="1">
        <v>816</v>
      </c>
      <c r="C1155" s="2">
        <f t="shared" ref="C1155:C1218" si="19">IF(B1155&gt;=1800, 1, 0)</f>
        <v>0</v>
      </c>
      <c r="D1155">
        <v>120500</v>
      </c>
    </row>
    <row r="1156" spans="1:4" x14ac:dyDescent="0.2">
      <c r="A1156">
        <v>1155</v>
      </c>
      <c r="B1156" s="1">
        <v>1820</v>
      </c>
      <c r="C1156" s="2">
        <f t="shared" si="19"/>
        <v>1</v>
      </c>
      <c r="D1156">
        <v>201800</v>
      </c>
    </row>
    <row r="1157" spans="1:4" x14ac:dyDescent="0.2">
      <c r="A1157">
        <v>1156</v>
      </c>
      <c r="B1157" s="1">
        <v>1437</v>
      </c>
      <c r="C1157" s="2">
        <f t="shared" si="19"/>
        <v>0</v>
      </c>
      <c r="D1157">
        <v>218000</v>
      </c>
    </row>
    <row r="1158" spans="1:4" x14ac:dyDescent="0.2">
      <c r="A1158">
        <v>1157</v>
      </c>
      <c r="B1158" s="1">
        <v>1265</v>
      </c>
      <c r="C1158" s="2">
        <f t="shared" si="19"/>
        <v>0</v>
      </c>
      <c r="D1158">
        <v>179900</v>
      </c>
    </row>
    <row r="1159" spans="1:4" x14ac:dyDescent="0.2">
      <c r="A1159">
        <v>1158</v>
      </c>
      <c r="B1159" s="1">
        <v>1314</v>
      </c>
      <c r="C1159" s="2">
        <f t="shared" si="19"/>
        <v>0</v>
      </c>
      <c r="D1159">
        <v>230000</v>
      </c>
    </row>
    <row r="1160" spans="1:4" x14ac:dyDescent="0.2">
      <c r="A1160">
        <v>1159</v>
      </c>
      <c r="B1160" s="1">
        <v>1580</v>
      </c>
      <c r="C1160" s="2">
        <f t="shared" si="19"/>
        <v>0</v>
      </c>
      <c r="D1160">
        <v>235128</v>
      </c>
    </row>
    <row r="1161" spans="1:4" x14ac:dyDescent="0.2">
      <c r="A1161">
        <v>1160</v>
      </c>
      <c r="B1161" s="1">
        <v>1876</v>
      </c>
      <c r="C1161" s="2">
        <f t="shared" si="19"/>
        <v>1</v>
      </c>
      <c r="D1161">
        <v>185000</v>
      </c>
    </row>
    <row r="1162" spans="1:4" x14ac:dyDescent="0.2">
      <c r="A1162">
        <v>1161</v>
      </c>
      <c r="B1162" s="1">
        <v>1456</v>
      </c>
      <c r="C1162" s="2">
        <f t="shared" si="19"/>
        <v>0</v>
      </c>
      <c r="D1162">
        <v>146000</v>
      </c>
    </row>
    <row r="1163" spans="1:4" x14ac:dyDescent="0.2">
      <c r="A1163">
        <v>1162</v>
      </c>
      <c r="B1163" s="1">
        <v>1640</v>
      </c>
      <c r="C1163" s="2">
        <f t="shared" si="19"/>
        <v>0</v>
      </c>
      <c r="D1163">
        <v>224000</v>
      </c>
    </row>
    <row r="1164" spans="1:4" x14ac:dyDescent="0.2">
      <c r="A1164">
        <v>1163</v>
      </c>
      <c r="B1164" s="1">
        <v>894</v>
      </c>
      <c r="C1164" s="2">
        <f t="shared" si="19"/>
        <v>0</v>
      </c>
      <c r="D1164">
        <v>129000</v>
      </c>
    </row>
    <row r="1165" spans="1:4" x14ac:dyDescent="0.2">
      <c r="A1165">
        <v>1164</v>
      </c>
      <c r="B1165" s="1">
        <v>1258</v>
      </c>
      <c r="C1165" s="2">
        <f t="shared" si="19"/>
        <v>0</v>
      </c>
      <c r="D1165">
        <v>108959</v>
      </c>
    </row>
    <row r="1166" spans="1:4" x14ac:dyDescent="0.2">
      <c r="A1166">
        <v>1165</v>
      </c>
      <c r="B1166" s="1">
        <v>1432</v>
      </c>
      <c r="C1166" s="2">
        <f t="shared" si="19"/>
        <v>0</v>
      </c>
      <c r="D1166">
        <v>194000</v>
      </c>
    </row>
    <row r="1167" spans="1:4" x14ac:dyDescent="0.2">
      <c r="A1167">
        <v>1166</v>
      </c>
      <c r="B1167" s="1">
        <v>1502</v>
      </c>
      <c r="C1167" s="2">
        <f t="shared" si="19"/>
        <v>0</v>
      </c>
      <c r="D1167">
        <v>233170</v>
      </c>
    </row>
    <row r="1168" spans="1:4" x14ac:dyDescent="0.2">
      <c r="A1168">
        <v>1167</v>
      </c>
      <c r="B1168" s="1">
        <v>1694</v>
      </c>
      <c r="C1168" s="2">
        <f t="shared" si="19"/>
        <v>0</v>
      </c>
      <c r="D1168">
        <v>245350</v>
      </c>
    </row>
    <row r="1169" spans="1:4" x14ac:dyDescent="0.2">
      <c r="A1169">
        <v>1168</v>
      </c>
      <c r="B1169" s="1">
        <v>1671</v>
      </c>
      <c r="C1169" s="2">
        <f t="shared" si="19"/>
        <v>0</v>
      </c>
      <c r="D1169">
        <v>173000</v>
      </c>
    </row>
    <row r="1170" spans="1:4" x14ac:dyDescent="0.2">
      <c r="A1170">
        <v>1169</v>
      </c>
      <c r="B1170" s="1">
        <v>2108</v>
      </c>
      <c r="C1170" s="2">
        <f t="shared" si="19"/>
        <v>1</v>
      </c>
      <c r="D1170">
        <v>235000</v>
      </c>
    </row>
    <row r="1171" spans="1:4" x14ac:dyDescent="0.2">
      <c r="A1171">
        <v>1170</v>
      </c>
      <c r="B1171" s="1">
        <v>3627</v>
      </c>
      <c r="C1171" s="2">
        <f t="shared" si="19"/>
        <v>1</v>
      </c>
      <c r="D1171">
        <v>625000</v>
      </c>
    </row>
    <row r="1172" spans="1:4" x14ac:dyDescent="0.2">
      <c r="A1172">
        <v>1171</v>
      </c>
      <c r="B1172" s="1">
        <v>1118</v>
      </c>
      <c r="C1172" s="2">
        <f t="shared" si="19"/>
        <v>0</v>
      </c>
      <c r="D1172">
        <v>171000</v>
      </c>
    </row>
    <row r="1173" spans="1:4" x14ac:dyDescent="0.2">
      <c r="A1173">
        <v>1172</v>
      </c>
      <c r="B1173" s="1">
        <v>1261</v>
      </c>
      <c r="C1173" s="2">
        <f t="shared" si="19"/>
        <v>0</v>
      </c>
      <c r="D1173">
        <v>163000</v>
      </c>
    </row>
    <row r="1174" spans="1:4" x14ac:dyDescent="0.2">
      <c r="A1174">
        <v>1173</v>
      </c>
      <c r="B1174" s="1">
        <v>1250</v>
      </c>
      <c r="C1174" s="2">
        <f t="shared" si="19"/>
        <v>0</v>
      </c>
      <c r="D1174">
        <v>171900</v>
      </c>
    </row>
    <row r="1175" spans="1:4" x14ac:dyDescent="0.2">
      <c r="A1175">
        <v>1174</v>
      </c>
      <c r="B1175" s="1">
        <v>3086</v>
      </c>
      <c r="C1175" s="2">
        <f t="shared" si="19"/>
        <v>1</v>
      </c>
      <c r="D1175">
        <v>200500</v>
      </c>
    </row>
    <row r="1176" spans="1:4" x14ac:dyDescent="0.2">
      <c r="A1176">
        <v>1175</v>
      </c>
      <c r="B1176" s="1">
        <v>2345</v>
      </c>
      <c r="C1176" s="2">
        <f t="shared" si="19"/>
        <v>1</v>
      </c>
      <c r="D1176">
        <v>239000</v>
      </c>
    </row>
    <row r="1177" spans="1:4" x14ac:dyDescent="0.2">
      <c r="A1177">
        <v>1176</v>
      </c>
      <c r="B1177" s="1">
        <v>2872</v>
      </c>
      <c r="C1177" s="2">
        <f t="shared" si="19"/>
        <v>1</v>
      </c>
      <c r="D1177">
        <v>285000</v>
      </c>
    </row>
    <row r="1178" spans="1:4" x14ac:dyDescent="0.2">
      <c r="A1178">
        <v>1177</v>
      </c>
      <c r="B1178" s="1">
        <v>923</v>
      </c>
      <c r="C1178" s="2">
        <f t="shared" si="19"/>
        <v>0</v>
      </c>
      <c r="D1178">
        <v>119500</v>
      </c>
    </row>
    <row r="1179" spans="1:4" x14ac:dyDescent="0.2">
      <c r="A1179">
        <v>1178</v>
      </c>
      <c r="B1179" s="1">
        <v>1224</v>
      </c>
      <c r="C1179" s="2">
        <f t="shared" si="19"/>
        <v>0</v>
      </c>
      <c r="D1179">
        <v>115000</v>
      </c>
    </row>
    <row r="1180" spans="1:4" x14ac:dyDescent="0.2">
      <c r="A1180">
        <v>1179</v>
      </c>
      <c r="B1180" s="1">
        <v>1343</v>
      </c>
      <c r="C1180" s="2">
        <f t="shared" si="19"/>
        <v>0</v>
      </c>
      <c r="D1180">
        <v>154900</v>
      </c>
    </row>
    <row r="1181" spans="1:4" x14ac:dyDescent="0.2">
      <c r="A1181">
        <v>1180</v>
      </c>
      <c r="B1181" s="1">
        <v>1124</v>
      </c>
      <c r="C1181" s="2">
        <f t="shared" si="19"/>
        <v>0</v>
      </c>
      <c r="D1181">
        <v>93000</v>
      </c>
    </row>
    <row r="1182" spans="1:4" x14ac:dyDescent="0.2">
      <c r="A1182">
        <v>1181</v>
      </c>
      <c r="B1182" s="1">
        <v>2514</v>
      </c>
      <c r="C1182" s="2">
        <f t="shared" si="19"/>
        <v>1</v>
      </c>
      <c r="D1182">
        <v>250000</v>
      </c>
    </row>
    <row r="1183" spans="1:4" x14ac:dyDescent="0.2">
      <c r="A1183">
        <v>1182</v>
      </c>
      <c r="B1183" s="1">
        <v>1652</v>
      </c>
      <c r="C1183" s="2">
        <f t="shared" si="19"/>
        <v>0</v>
      </c>
      <c r="D1183">
        <v>392500</v>
      </c>
    </row>
    <row r="1184" spans="1:4" x14ac:dyDescent="0.2">
      <c r="A1184">
        <v>1183</v>
      </c>
      <c r="B1184" s="1">
        <v>4476</v>
      </c>
      <c r="C1184" s="2">
        <f t="shared" si="19"/>
        <v>1</v>
      </c>
      <c r="D1184">
        <v>745000</v>
      </c>
    </row>
    <row r="1185" spans="1:4" x14ac:dyDescent="0.2">
      <c r="A1185">
        <v>1184</v>
      </c>
      <c r="B1185" s="1">
        <v>1130</v>
      </c>
      <c r="C1185" s="2">
        <f t="shared" si="19"/>
        <v>0</v>
      </c>
      <c r="D1185">
        <v>120000</v>
      </c>
    </row>
    <row r="1186" spans="1:4" x14ac:dyDescent="0.2">
      <c r="A1186">
        <v>1185</v>
      </c>
      <c r="B1186" s="1">
        <v>1572</v>
      </c>
      <c r="C1186" s="2">
        <f t="shared" si="19"/>
        <v>0</v>
      </c>
      <c r="D1186">
        <v>186700</v>
      </c>
    </row>
    <row r="1187" spans="1:4" x14ac:dyDescent="0.2">
      <c r="A1187">
        <v>1186</v>
      </c>
      <c r="B1187" s="1">
        <v>1221</v>
      </c>
      <c r="C1187" s="2">
        <f t="shared" si="19"/>
        <v>0</v>
      </c>
      <c r="D1187">
        <v>104900</v>
      </c>
    </row>
    <row r="1188" spans="1:4" x14ac:dyDescent="0.2">
      <c r="A1188">
        <v>1187</v>
      </c>
      <c r="B1188" s="1">
        <v>1699</v>
      </c>
      <c r="C1188" s="2">
        <f t="shared" si="19"/>
        <v>0</v>
      </c>
      <c r="D1188">
        <v>95000</v>
      </c>
    </row>
    <row r="1189" spans="1:4" x14ac:dyDescent="0.2">
      <c r="A1189">
        <v>1188</v>
      </c>
      <c r="B1189" s="1">
        <v>1624</v>
      </c>
      <c r="C1189" s="2">
        <f t="shared" si="19"/>
        <v>0</v>
      </c>
      <c r="D1189">
        <v>262000</v>
      </c>
    </row>
    <row r="1190" spans="1:4" x14ac:dyDescent="0.2">
      <c r="A1190">
        <v>1189</v>
      </c>
      <c r="B1190" s="1">
        <v>1660</v>
      </c>
      <c r="C1190" s="2">
        <f t="shared" si="19"/>
        <v>0</v>
      </c>
      <c r="D1190">
        <v>195000</v>
      </c>
    </row>
    <row r="1191" spans="1:4" x14ac:dyDescent="0.2">
      <c r="A1191">
        <v>1190</v>
      </c>
      <c r="B1191" s="1">
        <v>1804</v>
      </c>
      <c r="C1191" s="2">
        <f t="shared" si="19"/>
        <v>1</v>
      </c>
      <c r="D1191">
        <v>189000</v>
      </c>
    </row>
    <row r="1192" spans="1:4" x14ac:dyDescent="0.2">
      <c r="A1192">
        <v>1191</v>
      </c>
      <c r="B1192" s="1">
        <v>1622</v>
      </c>
      <c r="C1192" s="2">
        <f t="shared" si="19"/>
        <v>0</v>
      </c>
      <c r="D1192">
        <v>168000</v>
      </c>
    </row>
    <row r="1193" spans="1:4" x14ac:dyDescent="0.2">
      <c r="A1193">
        <v>1192</v>
      </c>
      <c r="B1193" s="1">
        <v>1441</v>
      </c>
      <c r="C1193" s="2">
        <f t="shared" si="19"/>
        <v>0</v>
      </c>
      <c r="D1193">
        <v>174000</v>
      </c>
    </row>
    <row r="1194" spans="1:4" x14ac:dyDescent="0.2">
      <c r="A1194">
        <v>1193</v>
      </c>
      <c r="B1194" s="1">
        <v>1472</v>
      </c>
      <c r="C1194" s="2">
        <f t="shared" si="19"/>
        <v>0</v>
      </c>
      <c r="D1194">
        <v>125000</v>
      </c>
    </row>
    <row r="1195" spans="1:4" x14ac:dyDescent="0.2">
      <c r="A1195">
        <v>1194</v>
      </c>
      <c r="B1195" s="1">
        <v>1224</v>
      </c>
      <c r="C1195" s="2">
        <f t="shared" si="19"/>
        <v>0</v>
      </c>
      <c r="D1195">
        <v>165000</v>
      </c>
    </row>
    <row r="1196" spans="1:4" x14ac:dyDescent="0.2">
      <c r="A1196">
        <v>1195</v>
      </c>
      <c r="B1196" s="1">
        <v>1352</v>
      </c>
      <c r="C1196" s="2">
        <f t="shared" si="19"/>
        <v>0</v>
      </c>
      <c r="D1196">
        <v>158000</v>
      </c>
    </row>
    <row r="1197" spans="1:4" x14ac:dyDescent="0.2">
      <c r="A1197">
        <v>1196</v>
      </c>
      <c r="B1197" s="1">
        <v>1456</v>
      </c>
      <c r="C1197" s="2">
        <f t="shared" si="19"/>
        <v>0</v>
      </c>
      <c r="D1197">
        <v>176000</v>
      </c>
    </row>
    <row r="1198" spans="1:4" x14ac:dyDescent="0.2">
      <c r="A1198">
        <v>1197</v>
      </c>
      <c r="B1198" s="1">
        <v>1863</v>
      </c>
      <c r="C1198" s="2">
        <f t="shared" si="19"/>
        <v>1</v>
      </c>
      <c r="D1198">
        <v>219210</v>
      </c>
    </row>
    <row r="1199" spans="1:4" x14ac:dyDescent="0.2">
      <c r="A1199">
        <v>1198</v>
      </c>
      <c r="B1199" s="1">
        <v>1690</v>
      </c>
      <c r="C1199" s="2">
        <f t="shared" si="19"/>
        <v>0</v>
      </c>
      <c r="D1199">
        <v>144000</v>
      </c>
    </row>
    <row r="1200" spans="1:4" x14ac:dyDescent="0.2">
      <c r="A1200">
        <v>1199</v>
      </c>
      <c r="B1200" s="1">
        <v>1212</v>
      </c>
      <c r="C1200" s="2">
        <f t="shared" si="19"/>
        <v>0</v>
      </c>
      <c r="D1200">
        <v>178000</v>
      </c>
    </row>
    <row r="1201" spans="1:4" x14ac:dyDescent="0.2">
      <c r="A1201">
        <v>1200</v>
      </c>
      <c r="B1201" s="1">
        <v>1382</v>
      </c>
      <c r="C1201" s="2">
        <f t="shared" si="19"/>
        <v>0</v>
      </c>
      <c r="D1201">
        <v>148000</v>
      </c>
    </row>
    <row r="1202" spans="1:4" x14ac:dyDescent="0.2">
      <c r="A1202">
        <v>1201</v>
      </c>
      <c r="B1202" s="1">
        <v>864</v>
      </c>
      <c r="C1202" s="2">
        <f t="shared" si="19"/>
        <v>0</v>
      </c>
      <c r="D1202">
        <v>116050</v>
      </c>
    </row>
    <row r="1203" spans="1:4" x14ac:dyDescent="0.2">
      <c r="A1203">
        <v>1202</v>
      </c>
      <c r="B1203" s="1">
        <v>1779</v>
      </c>
      <c r="C1203" s="2">
        <f t="shared" si="19"/>
        <v>0</v>
      </c>
      <c r="D1203">
        <v>197900</v>
      </c>
    </row>
    <row r="1204" spans="1:4" x14ac:dyDescent="0.2">
      <c r="A1204">
        <v>1203</v>
      </c>
      <c r="B1204" s="1">
        <v>1348</v>
      </c>
      <c r="C1204" s="2">
        <f t="shared" si="19"/>
        <v>0</v>
      </c>
      <c r="D1204">
        <v>117000</v>
      </c>
    </row>
    <row r="1205" spans="1:4" x14ac:dyDescent="0.2">
      <c r="A1205">
        <v>1204</v>
      </c>
      <c r="B1205" s="1">
        <v>1630</v>
      </c>
      <c r="C1205" s="2">
        <f t="shared" si="19"/>
        <v>0</v>
      </c>
      <c r="D1205">
        <v>213000</v>
      </c>
    </row>
    <row r="1206" spans="1:4" x14ac:dyDescent="0.2">
      <c r="A1206">
        <v>1205</v>
      </c>
      <c r="B1206" s="1">
        <v>1074</v>
      </c>
      <c r="C1206" s="2">
        <f t="shared" si="19"/>
        <v>0</v>
      </c>
      <c r="D1206">
        <v>153500</v>
      </c>
    </row>
    <row r="1207" spans="1:4" x14ac:dyDescent="0.2">
      <c r="A1207">
        <v>1206</v>
      </c>
      <c r="B1207" s="1">
        <v>2196</v>
      </c>
      <c r="C1207" s="2">
        <f t="shared" si="19"/>
        <v>1</v>
      </c>
      <c r="D1207">
        <v>271900</v>
      </c>
    </row>
    <row r="1208" spans="1:4" x14ac:dyDescent="0.2">
      <c r="A1208">
        <v>1207</v>
      </c>
      <c r="B1208" s="1">
        <v>1056</v>
      </c>
      <c r="C1208" s="2">
        <f t="shared" si="19"/>
        <v>0</v>
      </c>
      <c r="D1208">
        <v>107000</v>
      </c>
    </row>
    <row r="1209" spans="1:4" x14ac:dyDescent="0.2">
      <c r="A1209">
        <v>1208</v>
      </c>
      <c r="B1209" s="1">
        <v>1700</v>
      </c>
      <c r="C1209" s="2">
        <f t="shared" si="19"/>
        <v>0</v>
      </c>
      <c r="D1209">
        <v>200000</v>
      </c>
    </row>
    <row r="1210" spans="1:4" x14ac:dyDescent="0.2">
      <c r="A1210">
        <v>1209</v>
      </c>
      <c r="B1210" s="1">
        <v>1283</v>
      </c>
      <c r="C1210" s="2">
        <f t="shared" si="19"/>
        <v>0</v>
      </c>
      <c r="D1210">
        <v>140000</v>
      </c>
    </row>
    <row r="1211" spans="1:4" x14ac:dyDescent="0.2">
      <c r="A1211">
        <v>1210</v>
      </c>
      <c r="B1211" s="1">
        <v>1660</v>
      </c>
      <c r="C1211" s="2">
        <f t="shared" si="19"/>
        <v>0</v>
      </c>
      <c r="D1211">
        <v>290000</v>
      </c>
    </row>
    <row r="1212" spans="1:4" x14ac:dyDescent="0.2">
      <c r="A1212">
        <v>1211</v>
      </c>
      <c r="B1212" s="1">
        <v>1845</v>
      </c>
      <c r="C1212" s="2">
        <f t="shared" si="19"/>
        <v>1</v>
      </c>
      <c r="D1212">
        <v>189000</v>
      </c>
    </row>
    <row r="1213" spans="1:4" x14ac:dyDescent="0.2">
      <c r="A1213">
        <v>1212</v>
      </c>
      <c r="B1213" s="1">
        <v>1752</v>
      </c>
      <c r="C1213" s="2">
        <f t="shared" si="19"/>
        <v>0</v>
      </c>
      <c r="D1213">
        <v>164000</v>
      </c>
    </row>
    <row r="1214" spans="1:4" x14ac:dyDescent="0.2">
      <c r="A1214">
        <v>1213</v>
      </c>
      <c r="B1214" s="1">
        <v>672</v>
      </c>
      <c r="C1214" s="2">
        <f t="shared" si="19"/>
        <v>0</v>
      </c>
      <c r="D1214">
        <v>113000</v>
      </c>
    </row>
    <row r="1215" spans="1:4" x14ac:dyDescent="0.2">
      <c r="A1215">
        <v>1214</v>
      </c>
      <c r="B1215" s="1">
        <v>960</v>
      </c>
      <c r="C1215" s="2">
        <f t="shared" si="19"/>
        <v>0</v>
      </c>
      <c r="D1215">
        <v>145000</v>
      </c>
    </row>
    <row r="1216" spans="1:4" x14ac:dyDescent="0.2">
      <c r="A1216">
        <v>1215</v>
      </c>
      <c r="B1216" s="1">
        <v>999</v>
      </c>
      <c r="C1216" s="2">
        <f t="shared" si="19"/>
        <v>0</v>
      </c>
      <c r="D1216">
        <v>134500</v>
      </c>
    </row>
    <row r="1217" spans="1:4" x14ac:dyDescent="0.2">
      <c r="A1217">
        <v>1216</v>
      </c>
      <c r="B1217" s="1">
        <v>894</v>
      </c>
      <c r="C1217" s="2">
        <f t="shared" si="19"/>
        <v>0</v>
      </c>
      <c r="D1217">
        <v>125000</v>
      </c>
    </row>
    <row r="1218" spans="1:4" x14ac:dyDescent="0.2">
      <c r="A1218">
        <v>1217</v>
      </c>
      <c r="B1218" s="1">
        <v>1902</v>
      </c>
      <c r="C1218" s="2">
        <f t="shared" si="19"/>
        <v>1</v>
      </c>
      <c r="D1218">
        <v>112000</v>
      </c>
    </row>
    <row r="1219" spans="1:4" x14ac:dyDescent="0.2">
      <c r="A1219">
        <v>1218</v>
      </c>
      <c r="B1219" s="1">
        <v>1314</v>
      </c>
      <c r="C1219" s="2">
        <f t="shared" ref="C1219:C1282" si="20">IF(B1219&gt;=1800, 1, 0)</f>
        <v>0</v>
      </c>
      <c r="D1219">
        <v>229456</v>
      </c>
    </row>
    <row r="1220" spans="1:4" x14ac:dyDescent="0.2">
      <c r="A1220">
        <v>1219</v>
      </c>
      <c r="B1220" s="1">
        <v>912</v>
      </c>
      <c r="C1220" s="2">
        <f t="shared" si="20"/>
        <v>0</v>
      </c>
      <c r="D1220">
        <v>80500</v>
      </c>
    </row>
    <row r="1221" spans="1:4" x14ac:dyDescent="0.2">
      <c r="A1221">
        <v>1220</v>
      </c>
      <c r="B1221" s="1">
        <v>1218</v>
      </c>
      <c r="C1221" s="2">
        <f t="shared" si="20"/>
        <v>0</v>
      </c>
      <c r="D1221">
        <v>91500</v>
      </c>
    </row>
    <row r="1222" spans="1:4" x14ac:dyDescent="0.2">
      <c r="A1222">
        <v>1221</v>
      </c>
      <c r="B1222" s="1">
        <v>912</v>
      </c>
      <c r="C1222" s="2">
        <f t="shared" si="20"/>
        <v>0</v>
      </c>
      <c r="D1222">
        <v>115000</v>
      </c>
    </row>
    <row r="1223" spans="1:4" x14ac:dyDescent="0.2">
      <c r="A1223">
        <v>1222</v>
      </c>
      <c r="B1223" s="1">
        <v>1211</v>
      </c>
      <c r="C1223" s="2">
        <f t="shared" si="20"/>
        <v>0</v>
      </c>
      <c r="D1223">
        <v>134000</v>
      </c>
    </row>
    <row r="1224" spans="1:4" x14ac:dyDescent="0.2">
      <c r="A1224">
        <v>1223</v>
      </c>
      <c r="B1224" s="1">
        <v>1846</v>
      </c>
      <c r="C1224" s="2">
        <f t="shared" si="20"/>
        <v>1</v>
      </c>
      <c r="D1224">
        <v>143000</v>
      </c>
    </row>
    <row r="1225" spans="1:4" x14ac:dyDescent="0.2">
      <c r="A1225">
        <v>1224</v>
      </c>
      <c r="B1225" s="1">
        <v>2136</v>
      </c>
      <c r="C1225" s="2">
        <f t="shared" si="20"/>
        <v>1</v>
      </c>
      <c r="D1225">
        <v>137900</v>
      </c>
    </row>
    <row r="1226" spans="1:4" x14ac:dyDescent="0.2">
      <c r="A1226">
        <v>1225</v>
      </c>
      <c r="B1226" s="1">
        <v>1490</v>
      </c>
      <c r="C1226" s="2">
        <f t="shared" si="20"/>
        <v>0</v>
      </c>
      <c r="D1226">
        <v>184000</v>
      </c>
    </row>
    <row r="1227" spans="1:4" x14ac:dyDescent="0.2">
      <c r="A1227">
        <v>1226</v>
      </c>
      <c r="B1227" s="1">
        <v>1138</v>
      </c>
      <c r="C1227" s="2">
        <f t="shared" si="20"/>
        <v>0</v>
      </c>
      <c r="D1227">
        <v>145000</v>
      </c>
    </row>
    <row r="1228" spans="1:4" x14ac:dyDescent="0.2">
      <c r="A1228">
        <v>1227</v>
      </c>
      <c r="B1228" s="1">
        <v>1933</v>
      </c>
      <c r="C1228" s="2">
        <f t="shared" si="20"/>
        <v>1</v>
      </c>
      <c r="D1228">
        <v>214000</v>
      </c>
    </row>
    <row r="1229" spans="1:4" x14ac:dyDescent="0.2">
      <c r="A1229">
        <v>1228</v>
      </c>
      <c r="B1229" s="1">
        <v>912</v>
      </c>
      <c r="C1229" s="2">
        <f t="shared" si="20"/>
        <v>0</v>
      </c>
      <c r="D1229">
        <v>147000</v>
      </c>
    </row>
    <row r="1230" spans="1:4" x14ac:dyDescent="0.2">
      <c r="A1230">
        <v>1229</v>
      </c>
      <c r="B1230" s="1">
        <v>1702</v>
      </c>
      <c r="C1230" s="2">
        <f t="shared" si="20"/>
        <v>0</v>
      </c>
      <c r="D1230">
        <v>367294</v>
      </c>
    </row>
    <row r="1231" spans="1:4" x14ac:dyDescent="0.2">
      <c r="A1231">
        <v>1230</v>
      </c>
      <c r="B1231" s="1">
        <v>1507</v>
      </c>
      <c r="C1231" s="2">
        <f t="shared" si="20"/>
        <v>0</v>
      </c>
      <c r="D1231">
        <v>127000</v>
      </c>
    </row>
    <row r="1232" spans="1:4" x14ac:dyDescent="0.2">
      <c r="A1232">
        <v>1231</v>
      </c>
      <c r="B1232" s="1">
        <v>2620</v>
      </c>
      <c r="C1232" s="2">
        <f t="shared" si="20"/>
        <v>1</v>
      </c>
      <c r="D1232">
        <v>190000</v>
      </c>
    </row>
    <row r="1233" spans="1:4" x14ac:dyDescent="0.2">
      <c r="A1233">
        <v>1232</v>
      </c>
      <c r="B1233" s="1">
        <v>1190</v>
      </c>
      <c r="C1233" s="2">
        <f t="shared" si="20"/>
        <v>0</v>
      </c>
      <c r="D1233">
        <v>132500</v>
      </c>
    </row>
    <row r="1234" spans="1:4" x14ac:dyDescent="0.2">
      <c r="A1234">
        <v>1233</v>
      </c>
      <c r="B1234" s="1">
        <v>1224</v>
      </c>
      <c r="C1234" s="2">
        <f t="shared" si="20"/>
        <v>0</v>
      </c>
      <c r="D1234">
        <v>101800</v>
      </c>
    </row>
    <row r="1235" spans="1:4" x14ac:dyDescent="0.2">
      <c r="A1235">
        <v>1234</v>
      </c>
      <c r="B1235" s="1">
        <v>1188</v>
      </c>
      <c r="C1235" s="2">
        <f t="shared" si="20"/>
        <v>0</v>
      </c>
      <c r="D1235">
        <v>142000</v>
      </c>
    </row>
    <row r="1236" spans="1:4" x14ac:dyDescent="0.2">
      <c r="A1236">
        <v>1235</v>
      </c>
      <c r="B1236" s="1">
        <v>1964</v>
      </c>
      <c r="C1236" s="2">
        <f t="shared" si="20"/>
        <v>1</v>
      </c>
      <c r="D1236">
        <v>130000</v>
      </c>
    </row>
    <row r="1237" spans="1:4" x14ac:dyDescent="0.2">
      <c r="A1237">
        <v>1236</v>
      </c>
      <c r="B1237" s="1">
        <v>1784</v>
      </c>
      <c r="C1237" s="2">
        <f t="shared" si="20"/>
        <v>0</v>
      </c>
      <c r="D1237">
        <v>138887</v>
      </c>
    </row>
    <row r="1238" spans="1:4" x14ac:dyDescent="0.2">
      <c r="A1238">
        <v>1237</v>
      </c>
      <c r="B1238" s="1">
        <v>1626</v>
      </c>
      <c r="C1238" s="2">
        <f t="shared" si="20"/>
        <v>0</v>
      </c>
      <c r="D1238">
        <v>175500</v>
      </c>
    </row>
    <row r="1239" spans="1:4" x14ac:dyDescent="0.2">
      <c r="A1239">
        <v>1238</v>
      </c>
      <c r="B1239" s="1">
        <v>1948</v>
      </c>
      <c r="C1239" s="2">
        <f t="shared" si="20"/>
        <v>1</v>
      </c>
      <c r="D1239">
        <v>195000</v>
      </c>
    </row>
    <row r="1240" spans="1:4" x14ac:dyDescent="0.2">
      <c r="A1240">
        <v>1239</v>
      </c>
      <c r="B1240" s="1">
        <v>1141</v>
      </c>
      <c r="C1240" s="2">
        <f t="shared" si="20"/>
        <v>0</v>
      </c>
      <c r="D1240">
        <v>142500</v>
      </c>
    </row>
    <row r="1241" spans="1:4" x14ac:dyDescent="0.2">
      <c r="A1241">
        <v>1240</v>
      </c>
      <c r="B1241" s="1">
        <v>1484</v>
      </c>
      <c r="C1241" s="2">
        <f t="shared" si="20"/>
        <v>0</v>
      </c>
      <c r="D1241">
        <v>265900</v>
      </c>
    </row>
    <row r="1242" spans="1:4" x14ac:dyDescent="0.2">
      <c r="A1242">
        <v>1241</v>
      </c>
      <c r="B1242" s="1">
        <v>1768</v>
      </c>
      <c r="C1242" s="2">
        <f t="shared" si="20"/>
        <v>0</v>
      </c>
      <c r="D1242">
        <v>224900</v>
      </c>
    </row>
    <row r="1243" spans="1:4" x14ac:dyDescent="0.2">
      <c r="A1243">
        <v>1242</v>
      </c>
      <c r="B1243" s="1">
        <v>1689</v>
      </c>
      <c r="C1243" s="2">
        <f t="shared" si="20"/>
        <v>0</v>
      </c>
      <c r="D1243">
        <v>248328</v>
      </c>
    </row>
    <row r="1244" spans="1:4" x14ac:dyDescent="0.2">
      <c r="A1244">
        <v>1243</v>
      </c>
      <c r="B1244" s="1">
        <v>1173</v>
      </c>
      <c r="C1244" s="2">
        <f t="shared" si="20"/>
        <v>0</v>
      </c>
      <c r="D1244">
        <v>170000</v>
      </c>
    </row>
    <row r="1245" spans="1:4" x14ac:dyDescent="0.2">
      <c r="A1245">
        <v>1244</v>
      </c>
      <c r="B1245" s="1">
        <v>2076</v>
      </c>
      <c r="C1245" s="2">
        <f t="shared" si="20"/>
        <v>1</v>
      </c>
      <c r="D1245">
        <v>465000</v>
      </c>
    </row>
    <row r="1246" spans="1:4" x14ac:dyDescent="0.2">
      <c r="A1246">
        <v>1245</v>
      </c>
      <c r="B1246" s="1">
        <v>1517</v>
      </c>
      <c r="C1246" s="2">
        <f t="shared" si="20"/>
        <v>0</v>
      </c>
      <c r="D1246">
        <v>230000</v>
      </c>
    </row>
    <row r="1247" spans="1:4" x14ac:dyDescent="0.2">
      <c r="A1247">
        <v>1246</v>
      </c>
      <c r="B1247" s="1">
        <v>1868</v>
      </c>
      <c r="C1247" s="2">
        <f t="shared" si="20"/>
        <v>1</v>
      </c>
      <c r="D1247">
        <v>178000</v>
      </c>
    </row>
    <row r="1248" spans="1:4" x14ac:dyDescent="0.2">
      <c r="A1248">
        <v>1247</v>
      </c>
      <c r="B1248" s="1">
        <v>1553</v>
      </c>
      <c r="C1248" s="2">
        <f t="shared" si="20"/>
        <v>0</v>
      </c>
      <c r="D1248">
        <v>186500</v>
      </c>
    </row>
    <row r="1249" spans="1:4" x14ac:dyDescent="0.2">
      <c r="A1249">
        <v>1248</v>
      </c>
      <c r="B1249" s="1">
        <v>1034</v>
      </c>
      <c r="C1249" s="2">
        <f t="shared" si="20"/>
        <v>0</v>
      </c>
      <c r="D1249">
        <v>169900</v>
      </c>
    </row>
    <row r="1250" spans="1:4" x14ac:dyDescent="0.2">
      <c r="A1250">
        <v>1249</v>
      </c>
      <c r="B1250" s="1">
        <v>2058</v>
      </c>
      <c r="C1250" s="2">
        <f t="shared" si="20"/>
        <v>1</v>
      </c>
      <c r="D1250">
        <v>129500</v>
      </c>
    </row>
    <row r="1251" spans="1:4" x14ac:dyDescent="0.2">
      <c r="A1251">
        <v>1250</v>
      </c>
      <c r="B1251" s="1">
        <v>988</v>
      </c>
      <c r="C1251" s="2">
        <f t="shared" si="20"/>
        <v>0</v>
      </c>
      <c r="D1251">
        <v>119000</v>
      </c>
    </row>
    <row r="1252" spans="1:4" x14ac:dyDescent="0.2">
      <c r="A1252">
        <v>1251</v>
      </c>
      <c r="B1252" s="1">
        <v>2110</v>
      </c>
      <c r="C1252" s="2">
        <f t="shared" si="20"/>
        <v>1</v>
      </c>
      <c r="D1252">
        <v>244000</v>
      </c>
    </row>
    <row r="1253" spans="1:4" x14ac:dyDescent="0.2">
      <c r="A1253">
        <v>1252</v>
      </c>
      <c r="B1253" s="1">
        <v>1405</v>
      </c>
      <c r="C1253" s="2">
        <f t="shared" si="20"/>
        <v>0</v>
      </c>
      <c r="D1253">
        <v>171750</v>
      </c>
    </row>
    <row r="1254" spans="1:4" x14ac:dyDescent="0.2">
      <c r="A1254">
        <v>1253</v>
      </c>
      <c r="B1254" s="1">
        <v>874</v>
      </c>
      <c r="C1254" s="2">
        <f t="shared" si="20"/>
        <v>0</v>
      </c>
      <c r="D1254">
        <v>130000</v>
      </c>
    </row>
    <row r="1255" spans="1:4" x14ac:dyDescent="0.2">
      <c r="A1255">
        <v>1254</v>
      </c>
      <c r="B1255" s="1">
        <v>2167</v>
      </c>
      <c r="C1255" s="2">
        <f t="shared" si="20"/>
        <v>1</v>
      </c>
      <c r="D1255">
        <v>294000</v>
      </c>
    </row>
    <row r="1256" spans="1:4" x14ac:dyDescent="0.2">
      <c r="A1256">
        <v>1255</v>
      </c>
      <c r="B1256" s="1">
        <v>1656</v>
      </c>
      <c r="C1256" s="2">
        <f t="shared" si="20"/>
        <v>0</v>
      </c>
      <c r="D1256">
        <v>165400</v>
      </c>
    </row>
    <row r="1257" spans="1:4" x14ac:dyDescent="0.2">
      <c r="A1257">
        <v>1256</v>
      </c>
      <c r="B1257" s="1">
        <v>1367</v>
      </c>
      <c r="C1257" s="2">
        <f t="shared" si="20"/>
        <v>0</v>
      </c>
      <c r="D1257">
        <v>127500</v>
      </c>
    </row>
    <row r="1258" spans="1:4" x14ac:dyDescent="0.2">
      <c r="A1258">
        <v>1257</v>
      </c>
      <c r="B1258" s="1">
        <v>1987</v>
      </c>
      <c r="C1258" s="2">
        <f t="shared" si="20"/>
        <v>1</v>
      </c>
      <c r="D1258">
        <v>301500</v>
      </c>
    </row>
    <row r="1259" spans="1:4" x14ac:dyDescent="0.2">
      <c r="A1259">
        <v>1258</v>
      </c>
      <c r="B1259" s="1">
        <v>864</v>
      </c>
      <c r="C1259" s="2">
        <f t="shared" si="20"/>
        <v>0</v>
      </c>
      <c r="D1259">
        <v>99900</v>
      </c>
    </row>
    <row r="1260" spans="1:4" x14ac:dyDescent="0.2">
      <c r="A1260">
        <v>1259</v>
      </c>
      <c r="B1260" s="1">
        <v>1166</v>
      </c>
      <c r="C1260" s="2">
        <f t="shared" si="20"/>
        <v>0</v>
      </c>
      <c r="D1260">
        <v>190000</v>
      </c>
    </row>
    <row r="1261" spans="1:4" x14ac:dyDescent="0.2">
      <c r="A1261">
        <v>1260</v>
      </c>
      <c r="B1261" s="1">
        <v>1054</v>
      </c>
      <c r="C1261" s="2">
        <f t="shared" si="20"/>
        <v>0</v>
      </c>
      <c r="D1261">
        <v>151000</v>
      </c>
    </row>
    <row r="1262" spans="1:4" x14ac:dyDescent="0.2">
      <c r="A1262">
        <v>1261</v>
      </c>
      <c r="B1262" s="1">
        <v>1675</v>
      </c>
      <c r="C1262" s="2">
        <f t="shared" si="20"/>
        <v>0</v>
      </c>
      <c r="D1262">
        <v>181000</v>
      </c>
    </row>
    <row r="1263" spans="1:4" x14ac:dyDescent="0.2">
      <c r="A1263">
        <v>1262</v>
      </c>
      <c r="B1263" s="1">
        <v>1050</v>
      </c>
      <c r="C1263" s="2">
        <f t="shared" si="20"/>
        <v>0</v>
      </c>
      <c r="D1263">
        <v>128900</v>
      </c>
    </row>
    <row r="1264" spans="1:4" x14ac:dyDescent="0.2">
      <c r="A1264">
        <v>1263</v>
      </c>
      <c r="B1264" s="1">
        <v>1788</v>
      </c>
      <c r="C1264" s="2">
        <f t="shared" si="20"/>
        <v>0</v>
      </c>
      <c r="D1264">
        <v>161500</v>
      </c>
    </row>
    <row r="1265" spans="1:4" x14ac:dyDescent="0.2">
      <c r="A1265">
        <v>1264</v>
      </c>
      <c r="B1265" s="1">
        <v>1824</v>
      </c>
      <c r="C1265" s="2">
        <f t="shared" si="20"/>
        <v>1</v>
      </c>
      <c r="D1265">
        <v>180500</v>
      </c>
    </row>
    <row r="1266" spans="1:4" x14ac:dyDescent="0.2">
      <c r="A1266">
        <v>1265</v>
      </c>
      <c r="B1266" s="1">
        <v>1337</v>
      </c>
      <c r="C1266" s="2">
        <f t="shared" si="20"/>
        <v>0</v>
      </c>
      <c r="D1266">
        <v>181000</v>
      </c>
    </row>
    <row r="1267" spans="1:4" x14ac:dyDescent="0.2">
      <c r="A1267">
        <v>1266</v>
      </c>
      <c r="B1267" s="1">
        <v>1452</v>
      </c>
      <c r="C1267" s="2">
        <f t="shared" si="20"/>
        <v>0</v>
      </c>
      <c r="D1267">
        <v>183900</v>
      </c>
    </row>
    <row r="1268" spans="1:4" x14ac:dyDescent="0.2">
      <c r="A1268">
        <v>1267</v>
      </c>
      <c r="B1268" s="1">
        <v>1889</v>
      </c>
      <c r="C1268" s="2">
        <f t="shared" si="20"/>
        <v>1</v>
      </c>
      <c r="D1268">
        <v>122000</v>
      </c>
    </row>
    <row r="1269" spans="1:4" x14ac:dyDescent="0.2">
      <c r="A1269">
        <v>1268</v>
      </c>
      <c r="B1269" s="1">
        <v>2018</v>
      </c>
      <c r="C1269" s="2">
        <f t="shared" si="20"/>
        <v>1</v>
      </c>
      <c r="D1269">
        <v>378500</v>
      </c>
    </row>
    <row r="1270" spans="1:4" x14ac:dyDescent="0.2">
      <c r="A1270">
        <v>1269</v>
      </c>
      <c r="B1270" s="1">
        <v>3447</v>
      </c>
      <c r="C1270" s="2">
        <f t="shared" si="20"/>
        <v>1</v>
      </c>
      <c r="D1270">
        <v>381000</v>
      </c>
    </row>
    <row r="1271" spans="1:4" x14ac:dyDescent="0.2">
      <c r="A1271">
        <v>1270</v>
      </c>
      <c r="B1271" s="1">
        <v>1524</v>
      </c>
      <c r="C1271" s="2">
        <f t="shared" si="20"/>
        <v>0</v>
      </c>
      <c r="D1271">
        <v>144000</v>
      </c>
    </row>
    <row r="1272" spans="1:4" x14ac:dyDescent="0.2">
      <c r="A1272">
        <v>1271</v>
      </c>
      <c r="B1272" s="1">
        <v>1524</v>
      </c>
      <c r="C1272" s="2">
        <f t="shared" si="20"/>
        <v>0</v>
      </c>
      <c r="D1272">
        <v>260000</v>
      </c>
    </row>
    <row r="1273" spans="1:4" x14ac:dyDescent="0.2">
      <c r="A1273">
        <v>1272</v>
      </c>
      <c r="B1273" s="1">
        <v>1489</v>
      </c>
      <c r="C1273" s="2">
        <f t="shared" si="20"/>
        <v>0</v>
      </c>
      <c r="D1273">
        <v>185750</v>
      </c>
    </row>
    <row r="1274" spans="1:4" x14ac:dyDescent="0.2">
      <c r="A1274">
        <v>1273</v>
      </c>
      <c r="B1274" s="1">
        <v>935</v>
      </c>
      <c r="C1274" s="2">
        <f t="shared" si="20"/>
        <v>0</v>
      </c>
      <c r="D1274">
        <v>137000</v>
      </c>
    </row>
    <row r="1275" spans="1:4" x14ac:dyDescent="0.2">
      <c r="A1275">
        <v>1274</v>
      </c>
      <c r="B1275" s="1">
        <v>1357</v>
      </c>
      <c r="C1275" s="2">
        <f t="shared" si="20"/>
        <v>0</v>
      </c>
      <c r="D1275">
        <v>177000</v>
      </c>
    </row>
    <row r="1276" spans="1:4" x14ac:dyDescent="0.2">
      <c r="A1276">
        <v>1275</v>
      </c>
      <c r="B1276" s="1">
        <v>1250</v>
      </c>
      <c r="C1276" s="2">
        <f t="shared" si="20"/>
        <v>0</v>
      </c>
      <c r="D1276">
        <v>139000</v>
      </c>
    </row>
    <row r="1277" spans="1:4" x14ac:dyDescent="0.2">
      <c r="A1277">
        <v>1276</v>
      </c>
      <c r="B1277" s="1">
        <v>1920</v>
      </c>
      <c r="C1277" s="2">
        <f t="shared" si="20"/>
        <v>1</v>
      </c>
      <c r="D1277">
        <v>137000</v>
      </c>
    </row>
    <row r="1278" spans="1:4" x14ac:dyDescent="0.2">
      <c r="A1278">
        <v>1277</v>
      </c>
      <c r="B1278" s="1">
        <v>1395</v>
      </c>
      <c r="C1278" s="2">
        <f t="shared" si="20"/>
        <v>0</v>
      </c>
      <c r="D1278">
        <v>162000</v>
      </c>
    </row>
    <row r="1279" spans="1:4" x14ac:dyDescent="0.2">
      <c r="A1279">
        <v>1278</v>
      </c>
      <c r="B1279" s="1">
        <v>1724</v>
      </c>
      <c r="C1279" s="2">
        <f t="shared" si="20"/>
        <v>0</v>
      </c>
      <c r="D1279">
        <v>197900</v>
      </c>
    </row>
    <row r="1280" spans="1:4" x14ac:dyDescent="0.2">
      <c r="A1280">
        <v>1279</v>
      </c>
      <c r="B1280" s="1">
        <v>2031</v>
      </c>
      <c r="C1280" s="2">
        <f t="shared" si="20"/>
        <v>1</v>
      </c>
      <c r="D1280">
        <v>237000</v>
      </c>
    </row>
    <row r="1281" spans="1:4" x14ac:dyDescent="0.2">
      <c r="A1281">
        <v>1280</v>
      </c>
      <c r="B1281" s="1">
        <v>1128</v>
      </c>
      <c r="C1281" s="2">
        <f t="shared" si="20"/>
        <v>0</v>
      </c>
      <c r="D1281">
        <v>68400</v>
      </c>
    </row>
    <row r="1282" spans="1:4" x14ac:dyDescent="0.2">
      <c r="A1282">
        <v>1281</v>
      </c>
      <c r="B1282" s="1">
        <v>1573</v>
      </c>
      <c r="C1282" s="2">
        <f t="shared" si="20"/>
        <v>0</v>
      </c>
      <c r="D1282">
        <v>227000</v>
      </c>
    </row>
    <row r="1283" spans="1:4" x14ac:dyDescent="0.2">
      <c r="A1283">
        <v>1282</v>
      </c>
      <c r="B1283" s="1">
        <v>1339</v>
      </c>
      <c r="C1283" s="2">
        <f t="shared" ref="C1283:C1346" si="21">IF(B1283&gt;=1800, 1, 0)</f>
        <v>0</v>
      </c>
      <c r="D1283">
        <v>180000</v>
      </c>
    </row>
    <row r="1284" spans="1:4" x14ac:dyDescent="0.2">
      <c r="A1284">
        <v>1283</v>
      </c>
      <c r="B1284" s="1">
        <v>1040</v>
      </c>
      <c r="C1284" s="2">
        <f t="shared" si="21"/>
        <v>0</v>
      </c>
      <c r="D1284">
        <v>150500</v>
      </c>
    </row>
    <row r="1285" spans="1:4" x14ac:dyDescent="0.2">
      <c r="A1285">
        <v>1284</v>
      </c>
      <c r="B1285" s="1">
        <v>1824</v>
      </c>
      <c r="C1285" s="2">
        <f t="shared" si="21"/>
        <v>1</v>
      </c>
      <c r="D1285">
        <v>139000</v>
      </c>
    </row>
    <row r="1286" spans="1:4" x14ac:dyDescent="0.2">
      <c r="A1286">
        <v>1285</v>
      </c>
      <c r="B1286" s="1">
        <v>2447</v>
      </c>
      <c r="C1286" s="2">
        <f t="shared" si="21"/>
        <v>1</v>
      </c>
      <c r="D1286">
        <v>169000</v>
      </c>
    </row>
    <row r="1287" spans="1:4" x14ac:dyDescent="0.2">
      <c r="A1287">
        <v>1286</v>
      </c>
      <c r="B1287" s="1">
        <v>1412</v>
      </c>
      <c r="C1287" s="2">
        <f t="shared" si="21"/>
        <v>0</v>
      </c>
      <c r="D1287">
        <v>132500</v>
      </c>
    </row>
    <row r="1288" spans="1:4" x14ac:dyDescent="0.2">
      <c r="A1288">
        <v>1287</v>
      </c>
      <c r="B1288" s="1">
        <v>1328</v>
      </c>
      <c r="C1288" s="2">
        <f t="shared" si="21"/>
        <v>0</v>
      </c>
      <c r="D1288">
        <v>143000</v>
      </c>
    </row>
    <row r="1289" spans="1:4" x14ac:dyDescent="0.2">
      <c r="A1289">
        <v>1288</v>
      </c>
      <c r="B1289" s="1">
        <v>1582</v>
      </c>
      <c r="C1289" s="2">
        <f t="shared" si="21"/>
        <v>0</v>
      </c>
      <c r="D1289">
        <v>190000</v>
      </c>
    </row>
    <row r="1290" spans="1:4" x14ac:dyDescent="0.2">
      <c r="A1290">
        <v>1289</v>
      </c>
      <c r="B1290" s="1">
        <v>1659</v>
      </c>
      <c r="C1290" s="2">
        <f t="shared" si="21"/>
        <v>0</v>
      </c>
      <c r="D1290">
        <v>278000</v>
      </c>
    </row>
    <row r="1291" spans="1:4" x14ac:dyDescent="0.2">
      <c r="A1291">
        <v>1290</v>
      </c>
      <c r="B1291" s="1">
        <v>1970</v>
      </c>
      <c r="C1291" s="2">
        <f t="shared" si="21"/>
        <v>1</v>
      </c>
      <c r="D1291">
        <v>281000</v>
      </c>
    </row>
    <row r="1292" spans="1:4" x14ac:dyDescent="0.2">
      <c r="A1292">
        <v>1291</v>
      </c>
      <c r="B1292" s="1">
        <v>1152</v>
      </c>
      <c r="C1292" s="2">
        <f t="shared" si="21"/>
        <v>0</v>
      </c>
      <c r="D1292">
        <v>180500</v>
      </c>
    </row>
    <row r="1293" spans="1:4" x14ac:dyDescent="0.2">
      <c r="A1293">
        <v>1292</v>
      </c>
      <c r="B1293" s="1">
        <v>1302</v>
      </c>
      <c r="C1293" s="2">
        <f t="shared" si="21"/>
        <v>0</v>
      </c>
      <c r="D1293">
        <v>119500</v>
      </c>
    </row>
    <row r="1294" spans="1:4" x14ac:dyDescent="0.2">
      <c r="A1294">
        <v>1293</v>
      </c>
      <c r="B1294" s="1">
        <v>2372</v>
      </c>
      <c r="C1294" s="2">
        <f t="shared" si="21"/>
        <v>1</v>
      </c>
      <c r="D1294">
        <v>107500</v>
      </c>
    </row>
    <row r="1295" spans="1:4" x14ac:dyDescent="0.2">
      <c r="A1295">
        <v>1294</v>
      </c>
      <c r="B1295" s="1">
        <v>1664</v>
      </c>
      <c r="C1295" s="2">
        <f t="shared" si="21"/>
        <v>0</v>
      </c>
      <c r="D1295">
        <v>162900</v>
      </c>
    </row>
    <row r="1296" spans="1:4" x14ac:dyDescent="0.2">
      <c r="A1296">
        <v>1295</v>
      </c>
      <c r="B1296" s="1">
        <v>864</v>
      </c>
      <c r="C1296" s="2">
        <f t="shared" si="21"/>
        <v>0</v>
      </c>
      <c r="D1296">
        <v>115000</v>
      </c>
    </row>
    <row r="1297" spans="1:4" x14ac:dyDescent="0.2">
      <c r="A1297">
        <v>1296</v>
      </c>
      <c r="B1297" s="1">
        <v>1052</v>
      </c>
      <c r="C1297" s="2">
        <f t="shared" si="21"/>
        <v>0</v>
      </c>
      <c r="D1297">
        <v>138500</v>
      </c>
    </row>
    <row r="1298" spans="1:4" x14ac:dyDescent="0.2">
      <c r="A1298">
        <v>1297</v>
      </c>
      <c r="B1298" s="1">
        <v>1128</v>
      </c>
      <c r="C1298" s="2">
        <f t="shared" si="21"/>
        <v>0</v>
      </c>
      <c r="D1298">
        <v>155000</v>
      </c>
    </row>
    <row r="1299" spans="1:4" x14ac:dyDescent="0.2">
      <c r="A1299">
        <v>1298</v>
      </c>
      <c r="B1299" s="1">
        <v>1072</v>
      </c>
      <c r="C1299" s="2">
        <f t="shared" si="21"/>
        <v>0</v>
      </c>
      <c r="D1299">
        <v>140000</v>
      </c>
    </row>
    <row r="1300" spans="1:4" x14ac:dyDescent="0.2">
      <c r="A1300">
        <v>1299</v>
      </c>
      <c r="B1300" s="1">
        <v>5642</v>
      </c>
      <c r="C1300" s="2">
        <f t="shared" si="21"/>
        <v>1</v>
      </c>
      <c r="D1300">
        <v>160000</v>
      </c>
    </row>
    <row r="1301" spans="1:4" x14ac:dyDescent="0.2">
      <c r="A1301">
        <v>1300</v>
      </c>
      <c r="B1301" s="1">
        <v>1246</v>
      </c>
      <c r="C1301" s="2">
        <f t="shared" si="21"/>
        <v>0</v>
      </c>
      <c r="D1301">
        <v>154000</v>
      </c>
    </row>
    <row r="1302" spans="1:4" x14ac:dyDescent="0.2">
      <c r="A1302">
        <v>1301</v>
      </c>
      <c r="B1302" s="1">
        <v>1983</v>
      </c>
      <c r="C1302" s="2">
        <f t="shared" si="21"/>
        <v>1</v>
      </c>
      <c r="D1302">
        <v>225000</v>
      </c>
    </row>
    <row r="1303" spans="1:4" x14ac:dyDescent="0.2">
      <c r="A1303">
        <v>1302</v>
      </c>
      <c r="B1303" s="1">
        <v>1494</v>
      </c>
      <c r="C1303" s="2">
        <f t="shared" si="21"/>
        <v>0</v>
      </c>
      <c r="D1303">
        <v>177500</v>
      </c>
    </row>
    <row r="1304" spans="1:4" x14ac:dyDescent="0.2">
      <c r="A1304">
        <v>1303</v>
      </c>
      <c r="B1304" s="1">
        <v>2526</v>
      </c>
      <c r="C1304" s="2">
        <f t="shared" si="21"/>
        <v>1</v>
      </c>
      <c r="D1304">
        <v>290000</v>
      </c>
    </row>
    <row r="1305" spans="1:4" x14ac:dyDescent="0.2">
      <c r="A1305">
        <v>1304</v>
      </c>
      <c r="B1305" s="1">
        <v>1616</v>
      </c>
      <c r="C1305" s="2">
        <f t="shared" si="21"/>
        <v>0</v>
      </c>
      <c r="D1305">
        <v>232000</v>
      </c>
    </row>
    <row r="1306" spans="1:4" x14ac:dyDescent="0.2">
      <c r="A1306">
        <v>1305</v>
      </c>
      <c r="B1306" s="1">
        <v>1708</v>
      </c>
      <c r="C1306" s="2">
        <f t="shared" si="21"/>
        <v>0</v>
      </c>
      <c r="D1306">
        <v>130000</v>
      </c>
    </row>
    <row r="1307" spans="1:4" x14ac:dyDescent="0.2">
      <c r="A1307">
        <v>1306</v>
      </c>
      <c r="B1307" s="1">
        <v>1652</v>
      </c>
      <c r="C1307" s="2">
        <f t="shared" si="21"/>
        <v>0</v>
      </c>
      <c r="D1307">
        <v>325000</v>
      </c>
    </row>
    <row r="1308" spans="1:4" x14ac:dyDescent="0.2">
      <c r="A1308">
        <v>1307</v>
      </c>
      <c r="B1308" s="1">
        <v>1368</v>
      </c>
      <c r="C1308" s="2">
        <f t="shared" si="21"/>
        <v>0</v>
      </c>
      <c r="D1308">
        <v>202500</v>
      </c>
    </row>
    <row r="1309" spans="1:4" x14ac:dyDescent="0.2">
      <c r="A1309">
        <v>1308</v>
      </c>
      <c r="B1309" s="1">
        <v>990</v>
      </c>
      <c r="C1309" s="2">
        <f t="shared" si="21"/>
        <v>0</v>
      </c>
      <c r="D1309">
        <v>138000</v>
      </c>
    </row>
    <row r="1310" spans="1:4" x14ac:dyDescent="0.2">
      <c r="A1310">
        <v>1309</v>
      </c>
      <c r="B1310" s="1">
        <v>1122</v>
      </c>
      <c r="C1310" s="2">
        <f t="shared" si="21"/>
        <v>0</v>
      </c>
      <c r="D1310">
        <v>147000</v>
      </c>
    </row>
    <row r="1311" spans="1:4" x14ac:dyDescent="0.2">
      <c r="A1311">
        <v>1310</v>
      </c>
      <c r="B1311" s="1">
        <v>1294</v>
      </c>
      <c r="C1311" s="2">
        <f t="shared" si="21"/>
        <v>0</v>
      </c>
      <c r="D1311">
        <v>179200</v>
      </c>
    </row>
    <row r="1312" spans="1:4" x14ac:dyDescent="0.2">
      <c r="A1312">
        <v>1311</v>
      </c>
      <c r="B1312" s="1">
        <v>1902</v>
      </c>
      <c r="C1312" s="2">
        <f t="shared" si="21"/>
        <v>1</v>
      </c>
      <c r="D1312">
        <v>335000</v>
      </c>
    </row>
    <row r="1313" spans="1:4" x14ac:dyDescent="0.2">
      <c r="A1313">
        <v>1312</v>
      </c>
      <c r="B1313" s="1">
        <v>1274</v>
      </c>
      <c r="C1313" s="2">
        <f t="shared" si="21"/>
        <v>0</v>
      </c>
      <c r="D1313">
        <v>203000</v>
      </c>
    </row>
    <row r="1314" spans="1:4" x14ac:dyDescent="0.2">
      <c r="A1314">
        <v>1313</v>
      </c>
      <c r="B1314" s="1">
        <v>2810</v>
      </c>
      <c r="C1314" s="2">
        <f t="shared" si="21"/>
        <v>1</v>
      </c>
      <c r="D1314">
        <v>302000</v>
      </c>
    </row>
    <row r="1315" spans="1:4" x14ac:dyDescent="0.2">
      <c r="A1315">
        <v>1314</v>
      </c>
      <c r="B1315" s="1">
        <v>2599</v>
      </c>
      <c r="C1315" s="2">
        <f t="shared" si="21"/>
        <v>1</v>
      </c>
      <c r="D1315">
        <v>333168</v>
      </c>
    </row>
    <row r="1316" spans="1:4" x14ac:dyDescent="0.2">
      <c r="A1316">
        <v>1315</v>
      </c>
      <c r="B1316" s="1">
        <v>948</v>
      </c>
      <c r="C1316" s="2">
        <f t="shared" si="21"/>
        <v>0</v>
      </c>
      <c r="D1316">
        <v>119000</v>
      </c>
    </row>
    <row r="1317" spans="1:4" x14ac:dyDescent="0.2">
      <c r="A1317">
        <v>1316</v>
      </c>
      <c r="B1317" s="1">
        <v>2112</v>
      </c>
      <c r="C1317" s="2">
        <f t="shared" si="21"/>
        <v>1</v>
      </c>
      <c r="D1317">
        <v>206900</v>
      </c>
    </row>
    <row r="1318" spans="1:4" x14ac:dyDescent="0.2">
      <c r="A1318">
        <v>1317</v>
      </c>
      <c r="B1318" s="1">
        <v>1630</v>
      </c>
      <c r="C1318" s="2">
        <f t="shared" si="21"/>
        <v>0</v>
      </c>
      <c r="D1318">
        <v>295493</v>
      </c>
    </row>
    <row r="1319" spans="1:4" x14ac:dyDescent="0.2">
      <c r="A1319">
        <v>1318</v>
      </c>
      <c r="B1319" s="1">
        <v>1352</v>
      </c>
      <c r="C1319" s="2">
        <f t="shared" si="21"/>
        <v>0</v>
      </c>
      <c r="D1319">
        <v>208900</v>
      </c>
    </row>
    <row r="1320" spans="1:4" x14ac:dyDescent="0.2">
      <c r="A1320">
        <v>1319</v>
      </c>
      <c r="B1320" s="1">
        <v>1787</v>
      </c>
      <c r="C1320" s="2">
        <f t="shared" si="21"/>
        <v>0</v>
      </c>
      <c r="D1320">
        <v>275000</v>
      </c>
    </row>
    <row r="1321" spans="1:4" x14ac:dyDescent="0.2">
      <c r="A1321">
        <v>1320</v>
      </c>
      <c r="B1321" s="1">
        <v>948</v>
      </c>
      <c r="C1321" s="2">
        <f t="shared" si="21"/>
        <v>0</v>
      </c>
      <c r="D1321">
        <v>111000</v>
      </c>
    </row>
    <row r="1322" spans="1:4" x14ac:dyDescent="0.2">
      <c r="A1322">
        <v>1321</v>
      </c>
      <c r="B1322" s="1">
        <v>1478</v>
      </c>
      <c r="C1322" s="2">
        <f t="shared" si="21"/>
        <v>0</v>
      </c>
      <c r="D1322">
        <v>156500</v>
      </c>
    </row>
    <row r="1323" spans="1:4" x14ac:dyDescent="0.2">
      <c r="A1323">
        <v>1322</v>
      </c>
      <c r="B1323" s="1">
        <v>720</v>
      </c>
      <c r="C1323" s="2">
        <f t="shared" si="21"/>
        <v>0</v>
      </c>
      <c r="D1323">
        <v>72500</v>
      </c>
    </row>
    <row r="1324" spans="1:4" x14ac:dyDescent="0.2">
      <c r="A1324">
        <v>1323</v>
      </c>
      <c r="B1324" s="1">
        <v>1923</v>
      </c>
      <c r="C1324" s="2">
        <f t="shared" si="21"/>
        <v>1</v>
      </c>
      <c r="D1324">
        <v>190000</v>
      </c>
    </row>
    <row r="1325" spans="1:4" x14ac:dyDescent="0.2">
      <c r="A1325">
        <v>1324</v>
      </c>
      <c r="B1325" s="1">
        <v>708</v>
      </c>
      <c r="C1325" s="2">
        <f t="shared" si="21"/>
        <v>0</v>
      </c>
      <c r="D1325">
        <v>82500</v>
      </c>
    </row>
    <row r="1326" spans="1:4" x14ac:dyDescent="0.2">
      <c r="A1326">
        <v>1325</v>
      </c>
      <c r="B1326" s="1">
        <v>1795</v>
      </c>
      <c r="C1326" s="2">
        <f t="shared" si="21"/>
        <v>0</v>
      </c>
      <c r="D1326">
        <v>147000</v>
      </c>
    </row>
    <row r="1327" spans="1:4" x14ac:dyDescent="0.2">
      <c r="A1327">
        <v>1326</v>
      </c>
      <c r="B1327" s="1">
        <v>796</v>
      </c>
      <c r="C1327" s="2">
        <f t="shared" si="21"/>
        <v>0</v>
      </c>
      <c r="D1327">
        <v>55000</v>
      </c>
    </row>
    <row r="1328" spans="1:4" x14ac:dyDescent="0.2">
      <c r="A1328">
        <v>1327</v>
      </c>
      <c r="B1328" s="1">
        <v>774</v>
      </c>
      <c r="C1328" s="2">
        <f t="shared" si="21"/>
        <v>0</v>
      </c>
      <c r="D1328">
        <v>79000</v>
      </c>
    </row>
    <row r="1329" spans="1:4" x14ac:dyDescent="0.2">
      <c r="A1329">
        <v>1328</v>
      </c>
      <c r="B1329" s="1">
        <v>816</v>
      </c>
      <c r="C1329" s="2">
        <f t="shared" si="21"/>
        <v>0</v>
      </c>
      <c r="D1329">
        <v>130500</v>
      </c>
    </row>
    <row r="1330" spans="1:4" x14ac:dyDescent="0.2">
      <c r="A1330">
        <v>1329</v>
      </c>
      <c r="B1330" s="1">
        <v>2792</v>
      </c>
      <c r="C1330" s="2">
        <f t="shared" si="21"/>
        <v>1</v>
      </c>
      <c r="D1330">
        <v>256000</v>
      </c>
    </row>
    <row r="1331" spans="1:4" x14ac:dyDescent="0.2">
      <c r="A1331">
        <v>1330</v>
      </c>
      <c r="B1331" s="1">
        <v>1632</v>
      </c>
      <c r="C1331" s="2">
        <f t="shared" si="21"/>
        <v>0</v>
      </c>
      <c r="D1331">
        <v>176500</v>
      </c>
    </row>
    <row r="1332" spans="1:4" x14ac:dyDescent="0.2">
      <c r="A1332">
        <v>1331</v>
      </c>
      <c r="B1332" s="1">
        <v>1588</v>
      </c>
      <c r="C1332" s="2">
        <f t="shared" si="21"/>
        <v>0</v>
      </c>
      <c r="D1332">
        <v>227000</v>
      </c>
    </row>
    <row r="1333" spans="1:4" x14ac:dyDescent="0.2">
      <c r="A1333">
        <v>1332</v>
      </c>
      <c r="B1333" s="1">
        <v>954</v>
      </c>
      <c r="C1333" s="2">
        <f t="shared" si="21"/>
        <v>0</v>
      </c>
      <c r="D1333">
        <v>132500</v>
      </c>
    </row>
    <row r="1334" spans="1:4" x14ac:dyDescent="0.2">
      <c r="A1334">
        <v>1333</v>
      </c>
      <c r="B1334" s="1">
        <v>816</v>
      </c>
      <c r="C1334" s="2">
        <f t="shared" si="21"/>
        <v>0</v>
      </c>
      <c r="D1334">
        <v>100000</v>
      </c>
    </row>
    <row r="1335" spans="1:4" x14ac:dyDescent="0.2">
      <c r="A1335">
        <v>1334</v>
      </c>
      <c r="B1335" s="1">
        <v>1360</v>
      </c>
      <c r="C1335" s="2">
        <f t="shared" si="21"/>
        <v>0</v>
      </c>
      <c r="D1335">
        <v>125500</v>
      </c>
    </row>
    <row r="1336" spans="1:4" x14ac:dyDescent="0.2">
      <c r="A1336">
        <v>1335</v>
      </c>
      <c r="B1336" s="1">
        <v>1365</v>
      </c>
      <c r="C1336" s="2">
        <f t="shared" si="21"/>
        <v>0</v>
      </c>
      <c r="D1336">
        <v>125000</v>
      </c>
    </row>
    <row r="1337" spans="1:4" x14ac:dyDescent="0.2">
      <c r="A1337">
        <v>1336</v>
      </c>
      <c r="B1337" s="1">
        <v>1334</v>
      </c>
      <c r="C1337" s="2">
        <f t="shared" si="21"/>
        <v>0</v>
      </c>
      <c r="D1337">
        <v>167900</v>
      </c>
    </row>
    <row r="1338" spans="1:4" x14ac:dyDescent="0.2">
      <c r="A1338">
        <v>1337</v>
      </c>
      <c r="B1338" s="1">
        <v>1656</v>
      </c>
      <c r="C1338" s="2">
        <f t="shared" si="21"/>
        <v>0</v>
      </c>
      <c r="D1338">
        <v>135000</v>
      </c>
    </row>
    <row r="1339" spans="1:4" x14ac:dyDescent="0.2">
      <c r="A1339">
        <v>1338</v>
      </c>
      <c r="B1339" s="1">
        <v>693</v>
      </c>
      <c r="C1339" s="2">
        <f t="shared" si="21"/>
        <v>0</v>
      </c>
      <c r="D1339">
        <v>52500</v>
      </c>
    </row>
    <row r="1340" spans="1:4" x14ac:dyDescent="0.2">
      <c r="A1340">
        <v>1339</v>
      </c>
      <c r="B1340" s="1">
        <v>1861</v>
      </c>
      <c r="C1340" s="2">
        <f t="shared" si="21"/>
        <v>1</v>
      </c>
      <c r="D1340">
        <v>200000</v>
      </c>
    </row>
    <row r="1341" spans="1:4" x14ac:dyDescent="0.2">
      <c r="A1341">
        <v>1340</v>
      </c>
      <c r="B1341" s="1">
        <v>864</v>
      </c>
      <c r="C1341" s="2">
        <f t="shared" si="21"/>
        <v>0</v>
      </c>
      <c r="D1341">
        <v>128500</v>
      </c>
    </row>
    <row r="1342" spans="1:4" x14ac:dyDescent="0.2">
      <c r="A1342">
        <v>1341</v>
      </c>
      <c r="B1342" s="1">
        <v>872</v>
      </c>
      <c r="C1342" s="2">
        <f t="shared" si="21"/>
        <v>0</v>
      </c>
      <c r="D1342">
        <v>123000</v>
      </c>
    </row>
    <row r="1343" spans="1:4" x14ac:dyDescent="0.2">
      <c r="A1343">
        <v>1342</v>
      </c>
      <c r="B1343" s="1">
        <v>1114</v>
      </c>
      <c r="C1343" s="2">
        <f t="shared" si="21"/>
        <v>0</v>
      </c>
      <c r="D1343">
        <v>155000</v>
      </c>
    </row>
    <row r="1344" spans="1:4" x14ac:dyDescent="0.2">
      <c r="A1344">
        <v>1343</v>
      </c>
      <c r="B1344" s="1">
        <v>2169</v>
      </c>
      <c r="C1344" s="2">
        <f t="shared" si="21"/>
        <v>1</v>
      </c>
      <c r="D1344">
        <v>228500</v>
      </c>
    </row>
    <row r="1345" spans="1:4" x14ac:dyDescent="0.2">
      <c r="A1345">
        <v>1344</v>
      </c>
      <c r="B1345" s="1">
        <v>1913</v>
      </c>
      <c r="C1345" s="2">
        <f t="shared" si="21"/>
        <v>1</v>
      </c>
      <c r="D1345">
        <v>177000</v>
      </c>
    </row>
    <row r="1346" spans="1:4" x14ac:dyDescent="0.2">
      <c r="A1346">
        <v>1345</v>
      </c>
      <c r="B1346" s="1">
        <v>1456</v>
      </c>
      <c r="C1346" s="2">
        <f t="shared" si="21"/>
        <v>0</v>
      </c>
      <c r="D1346">
        <v>155835</v>
      </c>
    </row>
    <row r="1347" spans="1:4" x14ac:dyDescent="0.2">
      <c r="A1347">
        <v>1346</v>
      </c>
      <c r="B1347" s="1">
        <v>960</v>
      </c>
      <c r="C1347" s="2">
        <f t="shared" ref="C1347:C1410" si="22">IF(B1347&gt;=1800, 1, 0)</f>
        <v>0</v>
      </c>
      <c r="D1347">
        <v>108500</v>
      </c>
    </row>
    <row r="1348" spans="1:4" x14ac:dyDescent="0.2">
      <c r="A1348">
        <v>1347</v>
      </c>
      <c r="B1348" s="1">
        <v>2156</v>
      </c>
      <c r="C1348" s="2">
        <f t="shared" si="22"/>
        <v>1</v>
      </c>
      <c r="D1348">
        <v>262500</v>
      </c>
    </row>
    <row r="1349" spans="1:4" x14ac:dyDescent="0.2">
      <c r="A1349">
        <v>1348</v>
      </c>
      <c r="B1349" s="1">
        <v>1776</v>
      </c>
      <c r="C1349" s="2">
        <f t="shared" si="22"/>
        <v>0</v>
      </c>
      <c r="D1349">
        <v>283463</v>
      </c>
    </row>
    <row r="1350" spans="1:4" x14ac:dyDescent="0.2">
      <c r="A1350">
        <v>1349</v>
      </c>
      <c r="B1350" s="1">
        <v>1494</v>
      </c>
      <c r="C1350" s="2">
        <f t="shared" si="22"/>
        <v>0</v>
      </c>
      <c r="D1350">
        <v>215000</v>
      </c>
    </row>
    <row r="1351" spans="1:4" x14ac:dyDescent="0.2">
      <c r="A1351">
        <v>1350</v>
      </c>
      <c r="B1351" s="1">
        <v>2358</v>
      </c>
      <c r="C1351" s="2">
        <f t="shared" si="22"/>
        <v>1</v>
      </c>
      <c r="D1351">
        <v>122000</v>
      </c>
    </row>
    <row r="1352" spans="1:4" x14ac:dyDescent="0.2">
      <c r="A1352">
        <v>1351</v>
      </c>
      <c r="B1352" s="1">
        <v>2634</v>
      </c>
      <c r="C1352" s="2">
        <f t="shared" si="22"/>
        <v>1</v>
      </c>
      <c r="D1352">
        <v>200000</v>
      </c>
    </row>
    <row r="1353" spans="1:4" x14ac:dyDescent="0.2">
      <c r="A1353">
        <v>1352</v>
      </c>
      <c r="B1353" s="1">
        <v>1716</v>
      </c>
      <c r="C1353" s="2">
        <f t="shared" si="22"/>
        <v>0</v>
      </c>
      <c r="D1353">
        <v>171000</v>
      </c>
    </row>
    <row r="1354" spans="1:4" x14ac:dyDescent="0.2">
      <c r="A1354">
        <v>1353</v>
      </c>
      <c r="B1354" s="1">
        <v>1176</v>
      </c>
      <c r="C1354" s="2">
        <f t="shared" si="22"/>
        <v>0</v>
      </c>
      <c r="D1354">
        <v>134900</v>
      </c>
    </row>
    <row r="1355" spans="1:4" x14ac:dyDescent="0.2">
      <c r="A1355">
        <v>1354</v>
      </c>
      <c r="B1355" s="1">
        <v>3238</v>
      </c>
      <c r="C1355" s="2">
        <f t="shared" si="22"/>
        <v>1</v>
      </c>
      <c r="D1355">
        <v>410000</v>
      </c>
    </row>
    <row r="1356" spans="1:4" x14ac:dyDescent="0.2">
      <c r="A1356">
        <v>1355</v>
      </c>
      <c r="B1356" s="1">
        <v>1865</v>
      </c>
      <c r="C1356" s="2">
        <f t="shared" si="22"/>
        <v>1</v>
      </c>
      <c r="D1356">
        <v>235000</v>
      </c>
    </row>
    <row r="1357" spans="1:4" x14ac:dyDescent="0.2">
      <c r="A1357">
        <v>1356</v>
      </c>
      <c r="B1357" s="1">
        <v>1920</v>
      </c>
      <c r="C1357" s="2">
        <f t="shared" si="22"/>
        <v>1</v>
      </c>
      <c r="D1357">
        <v>170000</v>
      </c>
    </row>
    <row r="1358" spans="1:4" x14ac:dyDescent="0.2">
      <c r="A1358">
        <v>1357</v>
      </c>
      <c r="B1358" s="1">
        <v>892</v>
      </c>
      <c r="C1358" s="2">
        <f t="shared" si="22"/>
        <v>0</v>
      </c>
      <c r="D1358">
        <v>110000</v>
      </c>
    </row>
    <row r="1359" spans="1:4" x14ac:dyDescent="0.2">
      <c r="A1359">
        <v>1358</v>
      </c>
      <c r="B1359" s="1">
        <v>1078</v>
      </c>
      <c r="C1359" s="2">
        <f t="shared" si="22"/>
        <v>0</v>
      </c>
      <c r="D1359">
        <v>149900</v>
      </c>
    </row>
    <row r="1360" spans="1:4" x14ac:dyDescent="0.2">
      <c r="A1360">
        <v>1359</v>
      </c>
      <c r="B1360" s="1">
        <v>1573</v>
      </c>
      <c r="C1360" s="2">
        <f t="shared" si="22"/>
        <v>0</v>
      </c>
      <c r="D1360">
        <v>177500</v>
      </c>
    </row>
    <row r="1361" spans="1:4" x14ac:dyDescent="0.2">
      <c r="A1361">
        <v>1360</v>
      </c>
      <c r="B1361" s="1">
        <v>1980</v>
      </c>
      <c r="C1361" s="2">
        <f t="shared" si="22"/>
        <v>1</v>
      </c>
      <c r="D1361">
        <v>315000</v>
      </c>
    </row>
    <row r="1362" spans="1:4" x14ac:dyDescent="0.2">
      <c r="A1362">
        <v>1361</v>
      </c>
      <c r="B1362" s="1">
        <v>2601</v>
      </c>
      <c r="C1362" s="2">
        <f t="shared" si="22"/>
        <v>1</v>
      </c>
      <c r="D1362">
        <v>189000</v>
      </c>
    </row>
    <row r="1363" spans="1:4" x14ac:dyDescent="0.2">
      <c r="A1363">
        <v>1362</v>
      </c>
      <c r="B1363" s="1">
        <v>1530</v>
      </c>
      <c r="C1363" s="2">
        <f t="shared" si="22"/>
        <v>0</v>
      </c>
      <c r="D1363">
        <v>260000</v>
      </c>
    </row>
    <row r="1364" spans="1:4" x14ac:dyDescent="0.2">
      <c r="A1364">
        <v>1363</v>
      </c>
      <c r="B1364" s="1">
        <v>1738</v>
      </c>
      <c r="C1364" s="2">
        <f t="shared" si="22"/>
        <v>0</v>
      </c>
      <c r="D1364">
        <v>104900</v>
      </c>
    </row>
    <row r="1365" spans="1:4" x14ac:dyDescent="0.2">
      <c r="A1365">
        <v>1364</v>
      </c>
      <c r="B1365" s="1">
        <v>1412</v>
      </c>
      <c r="C1365" s="2">
        <f t="shared" si="22"/>
        <v>0</v>
      </c>
      <c r="D1365">
        <v>156932</v>
      </c>
    </row>
    <row r="1366" spans="1:4" x14ac:dyDescent="0.2">
      <c r="A1366">
        <v>1365</v>
      </c>
      <c r="B1366" s="1">
        <v>1200</v>
      </c>
      <c r="C1366" s="2">
        <f t="shared" si="22"/>
        <v>0</v>
      </c>
      <c r="D1366">
        <v>144152</v>
      </c>
    </row>
    <row r="1367" spans="1:4" x14ac:dyDescent="0.2">
      <c r="A1367">
        <v>1366</v>
      </c>
      <c r="B1367" s="1">
        <v>1674</v>
      </c>
      <c r="C1367" s="2">
        <f t="shared" si="22"/>
        <v>0</v>
      </c>
      <c r="D1367">
        <v>216000</v>
      </c>
    </row>
    <row r="1368" spans="1:4" x14ac:dyDescent="0.2">
      <c r="A1368">
        <v>1367</v>
      </c>
      <c r="B1368" s="1">
        <v>1790</v>
      </c>
      <c r="C1368" s="2">
        <f t="shared" si="22"/>
        <v>0</v>
      </c>
      <c r="D1368">
        <v>193000</v>
      </c>
    </row>
    <row r="1369" spans="1:4" x14ac:dyDescent="0.2">
      <c r="A1369">
        <v>1368</v>
      </c>
      <c r="B1369" s="1">
        <v>1475</v>
      </c>
      <c r="C1369" s="2">
        <f t="shared" si="22"/>
        <v>0</v>
      </c>
      <c r="D1369">
        <v>127000</v>
      </c>
    </row>
    <row r="1370" spans="1:4" x14ac:dyDescent="0.2">
      <c r="A1370">
        <v>1369</v>
      </c>
      <c r="B1370" s="1">
        <v>848</v>
      </c>
      <c r="C1370" s="2">
        <f t="shared" si="22"/>
        <v>0</v>
      </c>
      <c r="D1370">
        <v>144000</v>
      </c>
    </row>
    <row r="1371" spans="1:4" x14ac:dyDescent="0.2">
      <c r="A1371">
        <v>1370</v>
      </c>
      <c r="B1371" s="1">
        <v>1668</v>
      </c>
      <c r="C1371" s="2">
        <f t="shared" si="22"/>
        <v>0</v>
      </c>
      <c r="D1371">
        <v>232000</v>
      </c>
    </row>
    <row r="1372" spans="1:4" x14ac:dyDescent="0.2">
      <c r="A1372">
        <v>1371</v>
      </c>
      <c r="B1372" s="1">
        <v>1374</v>
      </c>
      <c r="C1372" s="2">
        <f t="shared" si="22"/>
        <v>0</v>
      </c>
      <c r="D1372">
        <v>105000</v>
      </c>
    </row>
    <row r="1373" spans="1:4" x14ac:dyDescent="0.2">
      <c r="A1373">
        <v>1372</v>
      </c>
      <c r="B1373" s="1">
        <v>1661</v>
      </c>
      <c r="C1373" s="2">
        <f t="shared" si="22"/>
        <v>0</v>
      </c>
      <c r="D1373">
        <v>165500</v>
      </c>
    </row>
    <row r="1374" spans="1:4" x14ac:dyDescent="0.2">
      <c r="A1374">
        <v>1373</v>
      </c>
      <c r="B1374" s="1">
        <v>2097</v>
      </c>
      <c r="C1374" s="2">
        <f t="shared" si="22"/>
        <v>1</v>
      </c>
      <c r="D1374">
        <v>274300</v>
      </c>
    </row>
    <row r="1375" spans="1:4" x14ac:dyDescent="0.2">
      <c r="A1375">
        <v>1374</v>
      </c>
      <c r="B1375" s="1">
        <v>2633</v>
      </c>
      <c r="C1375" s="2">
        <f t="shared" si="22"/>
        <v>1</v>
      </c>
      <c r="D1375">
        <v>466500</v>
      </c>
    </row>
    <row r="1376" spans="1:4" x14ac:dyDescent="0.2">
      <c r="A1376">
        <v>1375</v>
      </c>
      <c r="B1376" s="1">
        <v>1958</v>
      </c>
      <c r="C1376" s="2">
        <f t="shared" si="22"/>
        <v>1</v>
      </c>
      <c r="D1376">
        <v>250000</v>
      </c>
    </row>
    <row r="1377" spans="1:4" x14ac:dyDescent="0.2">
      <c r="A1377">
        <v>1376</v>
      </c>
      <c r="B1377" s="1">
        <v>1571</v>
      </c>
      <c r="C1377" s="2">
        <f t="shared" si="22"/>
        <v>0</v>
      </c>
      <c r="D1377">
        <v>239000</v>
      </c>
    </row>
    <row r="1378" spans="1:4" x14ac:dyDescent="0.2">
      <c r="A1378">
        <v>1377</v>
      </c>
      <c r="B1378" s="1">
        <v>790</v>
      </c>
      <c r="C1378" s="2">
        <f t="shared" si="22"/>
        <v>0</v>
      </c>
      <c r="D1378">
        <v>91000</v>
      </c>
    </row>
    <row r="1379" spans="1:4" x14ac:dyDescent="0.2">
      <c r="A1379">
        <v>1378</v>
      </c>
      <c r="B1379" s="1">
        <v>1604</v>
      </c>
      <c r="C1379" s="2">
        <f t="shared" si="22"/>
        <v>0</v>
      </c>
      <c r="D1379">
        <v>117000</v>
      </c>
    </row>
    <row r="1380" spans="1:4" x14ac:dyDescent="0.2">
      <c r="A1380">
        <v>1379</v>
      </c>
      <c r="B1380" s="1">
        <v>987</v>
      </c>
      <c r="C1380" s="2">
        <f t="shared" si="22"/>
        <v>0</v>
      </c>
      <c r="D1380">
        <v>83000</v>
      </c>
    </row>
    <row r="1381" spans="1:4" x14ac:dyDescent="0.2">
      <c r="A1381">
        <v>1380</v>
      </c>
      <c r="B1381" s="1">
        <v>1394</v>
      </c>
      <c r="C1381" s="2">
        <f t="shared" si="22"/>
        <v>0</v>
      </c>
      <c r="D1381">
        <v>167500</v>
      </c>
    </row>
    <row r="1382" spans="1:4" x14ac:dyDescent="0.2">
      <c r="A1382">
        <v>1381</v>
      </c>
      <c r="B1382" s="1">
        <v>864</v>
      </c>
      <c r="C1382" s="2">
        <f t="shared" si="22"/>
        <v>0</v>
      </c>
      <c r="D1382">
        <v>58500</v>
      </c>
    </row>
    <row r="1383" spans="1:4" x14ac:dyDescent="0.2">
      <c r="A1383">
        <v>1382</v>
      </c>
      <c r="B1383" s="1">
        <v>2117</v>
      </c>
      <c r="C1383" s="2">
        <f t="shared" si="22"/>
        <v>1</v>
      </c>
      <c r="D1383">
        <v>237500</v>
      </c>
    </row>
    <row r="1384" spans="1:4" x14ac:dyDescent="0.2">
      <c r="A1384">
        <v>1383</v>
      </c>
      <c r="B1384" s="1">
        <v>1762</v>
      </c>
      <c r="C1384" s="2">
        <f t="shared" si="22"/>
        <v>0</v>
      </c>
      <c r="D1384">
        <v>157000</v>
      </c>
    </row>
    <row r="1385" spans="1:4" x14ac:dyDescent="0.2">
      <c r="A1385">
        <v>1384</v>
      </c>
      <c r="B1385" s="1">
        <v>1416</v>
      </c>
      <c r="C1385" s="2">
        <f t="shared" si="22"/>
        <v>0</v>
      </c>
      <c r="D1385">
        <v>112000</v>
      </c>
    </row>
    <row r="1386" spans="1:4" x14ac:dyDescent="0.2">
      <c r="A1386">
        <v>1385</v>
      </c>
      <c r="B1386" s="1">
        <v>1258</v>
      </c>
      <c r="C1386" s="2">
        <f t="shared" si="22"/>
        <v>0</v>
      </c>
      <c r="D1386">
        <v>105000</v>
      </c>
    </row>
    <row r="1387" spans="1:4" x14ac:dyDescent="0.2">
      <c r="A1387">
        <v>1386</v>
      </c>
      <c r="B1387" s="1">
        <v>1154</v>
      </c>
      <c r="C1387" s="2">
        <f t="shared" si="22"/>
        <v>0</v>
      </c>
      <c r="D1387">
        <v>125500</v>
      </c>
    </row>
    <row r="1388" spans="1:4" x14ac:dyDescent="0.2">
      <c r="A1388">
        <v>1387</v>
      </c>
      <c r="B1388" s="1">
        <v>2784</v>
      </c>
      <c r="C1388" s="2">
        <f t="shared" si="22"/>
        <v>1</v>
      </c>
      <c r="D1388">
        <v>250000</v>
      </c>
    </row>
    <row r="1389" spans="1:4" x14ac:dyDescent="0.2">
      <c r="A1389">
        <v>1388</v>
      </c>
      <c r="B1389" s="1">
        <v>2526</v>
      </c>
      <c r="C1389" s="2">
        <f t="shared" si="22"/>
        <v>1</v>
      </c>
      <c r="D1389">
        <v>136000</v>
      </c>
    </row>
    <row r="1390" spans="1:4" x14ac:dyDescent="0.2">
      <c r="A1390">
        <v>1389</v>
      </c>
      <c r="B1390" s="1">
        <v>1746</v>
      </c>
      <c r="C1390" s="2">
        <f t="shared" si="22"/>
        <v>0</v>
      </c>
      <c r="D1390">
        <v>377500</v>
      </c>
    </row>
    <row r="1391" spans="1:4" x14ac:dyDescent="0.2">
      <c r="A1391">
        <v>1390</v>
      </c>
      <c r="B1391" s="1">
        <v>1218</v>
      </c>
      <c r="C1391" s="2">
        <f t="shared" si="22"/>
        <v>0</v>
      </c>
      <c r="D1391">
        <v>131000</v>
      </c>
    </row>
    <row r="1392" spans="1:4" x14ac:dyDescent="0.2">
      <c r="A1392">
        <v>1391</v>
      </c>
      <c r="B1392" s="1">
        <v>1525</v>
      </c>
      <c r="C1392" s="2">
        <f t="shared" si="22"/>
        <v>0</v>
      </c>
      <c r="D1392">
        <v>235000</v>
      </c>
    </row>
    <row r="1393" spans="1:4" x14ac:dyDescent="0.2">
      <c r="A1393">
        <v>1392</v>
      </c>
      <c r="B1393" s="1">
        <v>1584</v>
      </c>
      <c r="C1393" s="2">
        <f t="shared" si="22"/>
        <v>0</v>
      </c>
      <c r="D1393">
        <v>124000</v>
      </c>
    </row>
    <row r="1394" spans="1:4" x14ac:dyDescent="0.2">
      <c r="A1394">
        <v>1393</v>
      </c>
      <c r="B1394" s="1">
        <v>900</v>
      </c>
      <c r="C1394" s="2">
        <f t="shared" si="22"/>
        <v>0</v>
      </c>
      <c r="D1394">
        <v>123000</v>
      </c>
    </row>
    <row r="1395" spans="1:4" x14ac:dyDescent="0.2">
      <c r="A1395">
        <v>1394</v>
      </c>
      <c r="B1395" s="1">
        <v>1912</v>
      </c>
      <c r="C1395" s="2">
        <f t="shared" si="22"/>
        <v>1</v>
      </c>
      <c r="D1395">
        <v>163000</v>
      </c>
    </row>
    <row r="1396" spans="1:4" x14ac:dyDescent="0.2">
      <c r="A1396">
        <v>1395</v>
      </c>
      <c r="B1396" s="1">
        <v>1500</v>
      </c>
      <c r="C1396" s="2">
        <f t="shared" si="22"/>
        <v>0</v>
      </c>
      <c r="D1396">
        <v>246578</v>
      </c>
    </row>
    <row r="1397" spans="1:4" x14ac:dyDescent="0.2">
      <c r="A1397">
        <v>1396</v>
      </c>
      <c r="B1397" s="1">
        <v>2482</v>
      </c>
      <c r="C1397" s="2">
        <f t="shared" si="22"/>
        <v>1</v>
      </c>
      <c r="D1397">
        <v>281213</v>
      </c>
    </row>
    <row r="1398" spans="1:4" x14ac:dyDescent="0.2">
      <c r="A1398">
        <v>1397</v>
      </c>
      <c r="B1398" s="1">
        <v>1687</v>
      </c>
      <c r="C1398" s="2">
        <f t="shared" si="22"/>
        <v>0</v>
      </c>
      <c r="D1398">
        <v>160000</v>
      </c>
    </row>
    <row r="1399" spans="1:4" x14ac:dyDescent="0.2">
      <c r="A1399">
        <v>1398</v>
      </c>
      <c r="B1399" s="1">
        <v>1513</v>
      </c>
      <c r="C1399" s="2">
        <f t="shared" si="22"/>
        <v>0</v>
      </c>
      <c r="D1399">
        <v>137500</v>
      </c>
    </row>
    <row r="1400" spans="1:4" x14ac:dyDescent="0.2">
      <c r="A1400">
        <v>1399</v>
      </c>
      <c r="B1400" s="1">
        <v>1904</v>
      </c>
      <c r="C1400" s="2">
        <f t="shared" si="22"/>
        <v>1</v>
      </c>
      <c r="D1400">
        <v>138000</v>
      </c>
    </row>
    <row r="1401" spans="1:4" x14ac:dyDescent="0.2">
      <c r="A1401">
        <v>1400</v>
      </c>
      <c r="B1401" s="1">
        <v>1608</v>
      </c>
      <c r="C1401" s="2">
        <f t="shared" si="22"/>
        <v>0</v>
      </c>
      <c r="D1401">
        <v>137450</v>
      </c>
    </row>
    <row r="1402" spans="1:4" x14ac:dyDescent="0.2">
      <c r="A1402">
        <v>1401</v>
      </c>
      <c r="B1402" s="1">
        <v>1158</v>
      </c>
      <c r="C1402" s="2">
        <f t="shared" si="22"/>
        <v>0</v>
      </c>
      <c r="D1402">
        <v>120000</v>
      </c>
    </row>
    <row r="1403" spans="1:4" x14ac:dyDescent="0.2">
      <c r="A1403">
        <v>1402</v>
      </c>
      <c r="B1403" s="1">
        <v>1593</v>
      </c>
      <c r="C1403" s="2">
        <f t="shared" si="22"/>
        <v>0</v>
      </c>
      <c r="D1403">
        <v>193000</v>
      </c>
    </row>
    <row r="1404" spans="1:4" x14ac:dyDescent="0.2">
      <c r="A1404">
        <v>1403</v>
      </c>
      <c r="B1404" s="1">
        <v>1294</v>
      </c>
      <c r="C1404" s="2">
        <f t="shared" si="22"/>
        <v>0</v>
      </c>
      <c r="D1404">
        <v>193879</v>
      </c>
    </row>
    <row r="1405" spans="1:4" x14ac:dyDescent="0.2">
      <c r="A1405">
        <v>1404</v>
      </c>
      <c r="B1405" s="1">
        <v>1464</v>
      </c>
      <c r="C1405" s="2">
        <f t="shared" si="22"/>
        <v>0</v>
      </c>
      <c r="D1405">
        <v>282922</v>
      </c>
    </row>
    <row r="1406" spans="1:4" x14ac:dyDescent="0.2">
      <c r="A1406">
        <v>1405</v>
      </c>
      <c r="B1406" s="1">
        <v>1214</v>
      </c>
      <c r="C1406" s="2">
        <f t="shared" si="22"/>
        <v>0</v>
      </c>
      <c r="D1406">
        <v>105000</v>
      </c>
    </row>
    <row r="1407" spans="1:4" x14ac:dyDescent="0.2">
      <c r="A1407">
        <v>1406</v>
      </c>
      <c r="B1407" s="1">
        <v>1646</v>
      </c>
      <c r="C1407" s="2">
        <f t="shared" si="22"/>
        <v>0</v>
      </c>
      <c r="D1407">
        <v>275000</v>
      </c>
    </row>
    <row r="1408" spans="1:4" x14ac:dyDescent="0.2">
      <c r="A1408">
        <v>1407</v>
      </c>
      <c r="B1408" s="1">
        <v>768</v>
      </c>
      <c r="C1408" s="2">
        <f t="shared" si="22"/>
        <v>0</v>
      </c>
      <c r="D1408">
        <v>133000</v>
      </c>
    </row>
    <row r="1409" spans="1:4" x14ac:dyDescent="0.2">
      <c r="A1409">
        <v>1408</v>
      </c>
      <c r="B1409" s="1">
        <v>833</v>
      </c>
      <c r="C1409" s="2">
        <f t="shared" si="22"/>
        <v>0</v>
      </c>
      <c r="D1409">
        <v>112000</v>
      </c>
    </row>
    <row r="1410" spans="1:4" x14ac:dyDescent="0.2">
      <c r="A1410">
        <v>1409</v>
      </c>
      <c r="B1410" s="1">
        <v>1363</v>
      </c>
      <c r="C1410" s="2">
        <f t="shared" si="22"/>
        <v>0</v>
      </c>
      <c r="D1410">
        <v>125500</v>
      </c>
    </row>
    <row r="1411" spans="1:4" x14ac:dyDescent="0.2">
      <c r="A1411">
        <v>1410</v>
      </c>
      <c r="B1411" s="1">
        <v>2093</v>
      </c>
      <c r="C1411" s="2">
        <f t="shared" ref="C1411:C1461" si="23">IF(B1411&gt;=1800, 1, 0)</f>
        <v>1</v>
      </c>
      <c r="D1411">
        <v>215000</v>
      </c>
    </row>
    <row r="1412" spans="1:4" x14ac:dyDescent="0.2">
      <c r="A1412">
        <v>1411</v>
      </c>
      <c r="B1412" s="1">
        <v>1840</v>
      </c>
      <c r="C1412" s="2">
        <f t="shared" si="23"/>
        <v>1</v>
      </c>
      <c r="D1412">
        <v>230000</v>
      </c>
    </row>
    <row r="1413" spans="1:4" x14ac:dyDescent="0.2">
      <c r="A1413">
        <v>1412</v>
      </c>
      <c r="B1413" s="1">
        <v>1668</v>
      </c>
      <c r="C1413" s="2">
        <f t="shared" si="23"/>
        <v>0</v>
      </c>
      <c r="D1413">
        <v>140000</v>
      </c>
    </row>
    <row r="1414" spans="1:4" x14ac:dyDescent="0.2">
      <c r="A1414">
        <v>1413</v>
      </c>
      <c r="B1414" s="1">
        <v>1040</v>
      </c>
      <c r="C1414" s="2">
        <f t="shared" si="23"/>
        <v>0</v>
      </c>
      <c r="D1414">
        <v>90000</v>
      </c>
    </row>
    <row r="1415" spans="1:4" x14ac:dyDescent="0.2">
      <c r="A1415">
        <v>1414</v>
      </c>
      <c r="B1415" s="1">
        <v>1844</v>
      </c>
      <c r="C1415" s="2">
        <f t="shared" si="23"/>
        <v>1</v>
      </c>
      <c r="D1415">
        <v>257000</v>
      </c>
    </row>
    <row r="1416" spans="1:4" x14ac:dyDescent="0.2">
      <c r="A1416">
        <v>1415</v>
      </c>
      <c r="B1416" s="1">
        <v>1848</v>
      </c>
      <c r="C1416" s="2">
        <f t="shared" si="23"/>
        <v>1</v>
      </c>
      <c r="D1416">
        <v>207000</v>
      </c>
    </row>
    <row r="1417" spans="1:4" x14ac:dyDescent="0.2">
      <c r="A1417">
        <v>1416</v>
      </c>
      <c r="B1417" s="1">
        <v>1569</v>
      </c>
      <c r="C1417" s="2">
        <f t="shared" si="23"/>
        <v>0</v>
      </c>
      <c r="D1417">
        <v>175900</v>
      </c>
    </row>
    <row r="1418" spans="1:4" x14ac:dyDescent="0.2">
      <c r="A1418">
        <v>1417</v>
      </c>
      <c r="B1418" s="1">
        <v>2290</v>
      </c>
      <c r="C1418" s="2">
        <f t="shared" si="23"/>
        <v>1</v>
      </c>
      <c r="D1418">
        <v>122500</v>
      </c>
    </row>
    <row r="1419" spans="1:4" x14ac:dyDescent="0.2">
      <c r="A1419">
        <v>1418</v>
      </c>
      <c r="B1419" s="1">
        <v>2450</v>
      </c>
      <c r="C1419" s="2">
        <f t="shared" si="23"/>
        <v>1</v>
      </c>
      <c r="D1419">
        <v>340000</v>
      </c>
    </row>
    <row r="1420" spans="1:4" x14ac:dyDescent="0.2">
      <c r="A1420">
        <v>1419</v>
      </c>
      <c r="B1420" s="1">
        <v>1144</v>
      </c>
      <c r="C1420" s="2">
        <f t="shared" si="23"/>
        <v>0</v>
      </c>
      <c r="D1420">
        <v>124000</v>
      </c>
    </row>
    <row r="1421" spans="1:4" x14ac:dyDescent="0.2">
      <c r="A1421">
        <v>1420</v>
      </c>
      <c r="B1421" s="1">
        <v>1844</v>
      </c>
      <c r="C1421" s="2">
        <f t="shared" si="23"/>
        <v>1</v>
      </c>
      <c r="D1421">
        <v>223000</v>
      </c>
    </row>
    <row r="1422" spans="1:4" x14ac:dyDescent="0.2">
      <c r="A1422">
        <v>1421</v>
      </c>
      <c r="B1422" s="1">
        <v>1416</v>
      </c>
      <c r="C1422" s="2">
        <f t="shared" si="23"/>
        <v>0</v>
      </c>
      <c r="D1422">
        <v>179900</v>
      </c>
    </row>
    <row r="1423" spans="1:4" x14ac:dyDescent="0.2">
      <c r="A1423">
        <v>1422</v>
      </c>
      <c r="B1423" s="1">
        <v>1069</v>
      </c>
      <c r="C1423" s="2">
        <f t="shared" si="23"/>
        <v>0</v>
      </c>
      <c r="D1423">
        <v>127500</v>
      </c>
    </row>
    <row r="1424" spans="1:4" x14ac:dyDescent="0.2">
      <c r="A1424">
        <v>1423</v>
      </c>
      <c r="B1424" s="1">
        <v>848</v>
      </c>
      <c r="C1424" s="2">
        <f t="shared" si="23"/>
        <v>0</v>
      </c>
      <c r="D1424">
        <v>136500</v>
      </c>
    </row>
    <row r="1425" spans="1:4" x14ac:dyDescent="0.2">
      <c r="A1425">
        <v>1424</v>
      </c>
      <c r="B1425" s="1">
        <v>2201</v>
      </c>
      <c r="C1425" s="2">
        <f t="shared" si="23"/>
        <v>1</v>
      </c>
      <c r="D1425">
        <v>274970</v>
      </c>
    </row>
    <row r="1426" spans="1:4" x14ac:dyDescent="0.2">
      <c r="A1426">
        <v>1425</v>
      </c>
      <c r="B1426" s="1">
        <v>1344</v>
      </c>
      <c r="C1426" s="2">
        <f t="shared" si="23"/>
        <v>0</v>
      </c>
      <c r="D1426">
        <v>144000</v>
      </c>
    </row>
    <row r="1427" spans="1:4" x14ac:dyDescent="0.2">
      <c r="A1427">
        <v>1426</v>
      </c>
      <c r="B1427" s="1">
        <v>1252</v>
      </c>
      <c r="C1427" s="2">
        <f t="shared" si="23"/>
        <v>0</v>
      </c>
      <c r="D1427">
        <v>142000</v>
      </c>
    </row>
    <row r="1428" spans="1:4" x14ac:dyDescent="0.2">
      <c r="A1428">
        <v>1427</v>
      </c>
      <c r="B1428" s="1">
        <v>2127</v>
      </c>
      <c r="C1428" s="2">
        <f t="shared" si="23"/>
        <v>1</v>
      </c>
      <c r="D1428">
        <v>271000</v>
      </c>
    </row>
    <row r="1429" spans="1:4" x14ac:dyDescent="0.2">
      <c r="A1429">
        <v>1428</v>
      </c>
      <c r="B1429" s="1">
        <v>1558</v>
      </c>
      <c r="C1429" s="2">
        <f t="shared" si="23"/>
        <v>0</v>
      </c>
      <c r="D1429">
        <v>140000</v>
      </c>
    </row>
    <row r="1430" spans="1:4" x14ac:dyDescent="0.2">
      <c r="A1430">
        <v>1429</v>
      </c>
      <c r="B1430" s="1">
        <v>804</v>
      </c>
      <c r="C1430" s="2">
        <f t="shared" si="23"/>
        <v>0</v>
      </c>
      <c r="D1430">
        <v>119000</v>
      </c>
    </row>
    <row r="1431" spans="1:4" x14ac:dyDescent="0.2">
      <c r="A1431">
        <v>1430</v>
      </c>
      <c r="B1431" s="1">
        <v>1440</v>
      </c>
      <c r="C1431" s="2">
        <f t="shared" si="23"/>
        <v>0</v>
      </c>
      <c r="D1431">
        <v>182900</v>
      </c>
    </row>
    <row r="1432" spans="1:4" x14ac:dyDescent="0.2">
      <c r="A1432">
        <v>1431</v>
      </c>
      <c r="B1432" s="1">
        <v>1838</v>
      </c>
      <c r="C1432" s="2">
        <f t="shared" si="23"/>
        <v>1</v>
      </c>
      <c r="D1432">
        <v>192140</v>
      </c>
    </row>
    <row r="1433" spans="1:4" x14ac:dyDescent="0.2">
      <c r="A1433">
        <v>1432</v>
      </c>
      <c r="B1433" s="1">
        <v>958</v>
      </c>
      <c r="C1433" s="2">
        <f t="shared" si="23"/>
        <v>0</v>
      </c>
      <c r="D1433">
        <v>143750</v>
      </c>
    </row>
    <row r="1434" spans="1:4" x14ac:dyDescent="0.2">
      <c r="A1434">
        <v>1433</v>
      </c>
      <c r="B1434" s="1">
        <v>968</v>
      </c>
      <c r="C1434" s="2">
        <f t="shared" si="23"/>
        <v>0</v>
      </c>
      <c r="D1434">
        <v>64500</v>
      </c>
    </row>
    <row r="1435" spans="1:4" x14ac:dyDescent="0.2">
      <c r="A1435">
        <v>1434</v>
      </c>
      <c r="B1435" s="1">
        <v>1792</v>
      </c>
      <c r="C1435" s="2">
        <f t="shared" si="23"/>
        <v>0</v>
      </c>
      <c r="D1435">
        <v>186500</v>
      </c>
    </row>
    <row r="1436" spans="1:4" x14ac:dyDescent="0.2">
      <c r="A1436">
        <v>1435</v>
      </c>
      <c r="B1436" s="1">
        <v>1126</v>
      </c>
      <c r="C1436" s="2">
        <f t="shared" si="23"/>
        <v>0</v>
      </c>
      <c r="D1436">
        <v>160000</v>
      </c>
    </row>
    <row r="1437" spans="1:4" x14ac:dyDescent="0.2">
      <c r="A1437">
        <v>1436</v>
      </c>
      <c r="B1437" s="1">
        <v>1537</v>
      </c>
      <c r="C1437" s="2">
        <f t="shared" si="23"/>
        <v>0</v>
      </c>
      <c r="D1437">
        <v>174000</v>
      </c>
    </row>
    <row r="1438" spans="1:4" x14ac:dyDescent="0.2">
      <c r="A1438">
        <v>1437</v>
      </c>
      <c r="B1438" s="1">
        <v>864</v>
      </c>
      <c r="C1438" s="2">
        <f t="shared" si="23"/>
        <v>0</v>
      </c>
      <c r="D1438">
        <v>120500</v>
      </c>
    </row>
    <row r="1439" spans="1:4" x14ac:dyDescent="0.2">
      <c r="A1439">
        <v>1438</v>
      </c>
      <c r="B1439" s="1">
        <v>1932</v>
      </c>
      <c r="C1439" s="2">
        <f t="shared" si="23"/>
        <v>1</v>
      </c>
      <c r="D1439">
        <v>394617</v>
      </c>
    </row>
    <row r="1440" spans="1:4" x14ac:dyDescent="0.2">
      <c r="A1440">
        <v>1439</v>
      </c>
      <c r="B1440" s="1">
        <v>1236</v>
      </c>
      <c r="C1440" s="2">
        <f t="shared" si="23"/>
        <v>0</v>
      </c>
      <c r="D1440">
        <v>149700</v>
      </c>
    </row>
    <row r="1441" spans="1:4" x14ac:dyDescent="0.2">
      <c r="A1441">
        <v>1440</v>
      </c>
      <c r="B1441" s="1">
        <v>1725</v>
      </c>
      <c r="C1441" s="2">
        <f t="shared" si="23"/>
        <v>0</v>
      </c>
      <c r="D1441">
        <v>197000</v>
      </c>
    </row>
    <row r="1442" spans="1:4" x14ac:dyDescent="0.2">
      <c r="A1442">
        <v>1441</v>
      </c>
      <c r="B1442" s="1">
        <v>2555</v>
      </c>
      <c r="C1442" s="2">
        <f t="shared" si="23"/>
        <v>1</v>
      </c>
      <c r="D1442">
        <v>191000</v>
      </c>
    </row>
    <row r="1443" spans="1:4" x14ac:dyDescent="0.2">
      <c r="A1443">
        <v>1442</v>
      </c>
      <c r="B1443" s="1">
        <v>848</v>
      </c>
      <c r="C1443" s="2">
        <f t="shared" si="23"/>
        <v>0</v>
      </c>
      <c r="D1443">
        <v>149300</v>
      </c>
    </row>
    <row r="1444" spans="1:4" x14ac:dyDescent="0.2">
      <c r="A1444">
        <v>1443</v>
      </c>
      <c r="B1444" s="1">
        <v>2007</v>
      </c>
      <c r="C1444" s="2">
        <f t="shared" si="23"/>
        <v>1</v>
      </c>
      <c r="D1444">
        <v>310000</v>
      </c>
    </row>
    <row r="1445" spans="1:4" x14ac:dyDescent="0.2">
      <c r="A1445">
        <v>1444</v>
      </c>
      <c r="B1445" s="1">
        <v>952</v>
      </c>
      <c r="C1445" s="2">
        <f t="shared" si="23"/>
        <v>0</v>
      </c>
      <c r="D1445">
        <v>121000</v>
      </c>
    </row>
    <row r="1446" spans="1:4" x14ac:dyDescent="0.2">
      <c r="A1446">
        <v>1445</v>
      </c>
      <c r="B1446" s="1">
        <v>1422</v>
      </c>
      <c r="C1446" s="2">
        <f t="shared" si="23"/>
        <v>0</v>
      </c>
      <c r="D1446">
        <v>179600</v>
      </c>
    </row>
    <row r="1447" spans="1:4" x14ac:dyDescent="0.2">
      <c r="A1447">
        <v>1446</v>
      </c>
      <c r="B1447" s="1">
        <v>913</v>
      </c>
      <c r="C1447" s="2">
        <f t="shared" si="23"/>
        <v>0</v>
      </c>
      <c r="D1447">
        <v>129000</v>
      </c>
    </row>
    <row r="1448" spans="1:4" x14ac:dyDescent="0.2">
      <c r="A1448">
        <v>1447</v>
      </c>
      <c r="B1448" s="1">
        <v>1188</v>
      </c>
      <c r="C1448" s="2">
        <f t="shared" si="23"/>
        <v>0</v>
      </c>
      <c r="D1448">
        <v>157900</v>
      </c>
    </row>
    <row r="1449" spans="1:4" x14ac:dyDescent="0.2">
      <c r="A1449">
        <v>1448</v>
      </c>
      <c r="B1449" s="1">
        <v>2090</v>
      </c>
      <c r="C1449" s="2">
        <f t="shared" si="23"/>
        <v>1</v>
      </c>
      <c r="D1449">
        <v>240000</v>
      </c>
    </row>
    <row r="1450" spans="1:4" x14ac:dyDescent="0.2">
      <c r="A1450">
        <v>1449</v>
      </c>
      <c r="B1450" s="1">
        <v>1346</v>
      </c>
      <c r="C1450" s="2">
        <f t="shared" si="23"/>
        <v>0</v>
      </c>
      <c r="D1450">
        <v>112000</v>
      </c>
    </row>
    <row r="1451" spans="1:4" x14ac:dyDescent="0.2">
      <c r="A1451">
        <v>1450</v>
      </c>
      <c r="B1451" s="1">
        <v>630</v>
      </c>
      <c r="C1451" s="2">
        <f t="shared" si="23"/>
        <v>0</v>
      </c>
      <c r="D1451">
        <v>92000</v>
      </c>
    </row>
    <row r="1452" spans="1:4" x14ac:dyDescent="0.2">
      <c r="A1452">
        <v>1451</v>
      </c>
      <c r="B1452" s="1">
        <v>1792</v>
      </c>
      <c r="C1452" s="2">
        <f t="shared" si="23"/>
        <v>0</v>
      </c>
      <c r="D1452">
        <v>136000</v>
      </c>
    </row>
    <row r="1453" spans="1:4" x14ac:dyDescent="0.2">
      <c r="A1453">
        <v>1452</v>
      </c>
      <c r="B1453" s="1">
        <v>1578</v>
      </c>
      <c r="C1453" s="2">
        <f t="shared" si="23"/>
        <v>0</v>
      </c>
      <c r="D1453">
        <v>287090</v>
      </c>
    </row>
    <row r="1454" spans="1:4" x14ac:dyDescent="0.2">
      <c r="A1454">
        <v>1453</v>
      </c>
      <c r="B1454" s="1">
        <v>1072</v>
      </c>
      <c r="C1454" s="2">
        <f t="shared" si="23"/>
        <v>0</v>
      </c>
      <c r="D1454">
        <v>145000</v>
      </c>
    </row>
    <row r="1455" spans="1:4" x14ac:dyDescent="0.2">
      <c r="A1455">
        <v>1454</v>
      </c>
      <c r="B1455" s="1">
        <v>1140</v>
      </c>
      <c r="C1455" s="2">
        <f t="shared" si="23"/>
        <v>0</v>
      </c>
      <c r="D1455">
        <v>84500</v>
      </c>
    </row>
    <row r="1456" spans="1:4" x14ac:dyDescent="0.2">
      <c r="A1456">
        <v>1455</v>
      </c>
      <c r="B1456" s="1">
        <v>1221</v>
      </c>
      <c r="C1456" s="2">
        <f t="shared" si="23"/>
        <v>0</v>
      </c>
      <c r="D1456">
        <v>185000</v>
      </c>
    </row>
    <row r="1457" spans="1:4" x14ac:dyDescent="0.2">
      <c r="A1457">
        <v>1456</v>
      </c>
      <c r="B1457" s="1">
        <v>1647</v>
      </c>
      <c r="C1457" s="2">
        <f t="shared" si="23"/>
        <v>0</v>
      </c>
      <c r="D1457">
        <v>175000</v>
      </c>
    </row>
    <row r="1458" spans="1:4" x14ac:dyDescent="0.2">
      <c r="A1458">
        <v>1457</v>
      </c>
      <c r="B1458" s="1">
        <v>2073</v>
      </c>
      <c r="C1458" s="2">
        <f t="shared" si="23"/>
        <v>1</v>
      </c>
      <c r="D1458">
        <v>210000</v>
      </c>
    </row>
    <row r="1459" spans="1:4" x14ac:dyDescent="0.2">
      <c r="A1459">
        <v>1458</v>
      </c>
      <c r="B1459" s="1">
        <v>2340</v>
      </c>
      <c r="C1459" s="2">
        <f t="shared" si="23"/>
        <v>1</v>
      </c>
      <c r="D1459">
        <v>266500</v>
      </c>
    </row>
    <row r="1460" spans="1:4" x14ac:dyDescent="0.2">
      <c r="A1460">
        <v>1459</v>
      </c>
      <c r="B1460" s="1">
        <v>1078</v>
      </c>
      <c r="C1460" s="2">
        <f t="shared" si="23"/>
        <v>0</v>
      </c>
      <c r="D1460">
        <v>142125</v>
      </c>
    </row>
    <row r="1461" spans="1:4" x14ac:dyDescent="0.2">
      <c r="A1461">
        <v>1460</v>
      </c>
      <c r="B1461" s="1">
        <v>1256</v>
      </c>
      <c r="C1461" s="2">
        <f t="shared" si="23"/>
        <v>0</v>
      </c>
      <c r="D1461">
        <v>147500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461"/>
  <sheetViews>
    <sheetView zoomScale="62" workbookViewId="0">
      <selection activeCell="L30" sqref="L30"/>
    </sheetView>
  </sheetViews>
  <sheetFormatPr baseColWidth="10" defaultRowHeight="16" x14ac:dyDescent="0.2"/>
  <cols>
    <col min="1" max="1" width="7.1640625" customWidth="1"/>
    <col min="2" max="2" width="10.83203125" style="2"/>
    <col min="3" max="3" width="16" style="2" bestFit="1" customWidth="1"/>
    <col min="6" max="6" width="16.33203125" bestFit="1" customWidth="1"/>
    <col min="7" max="7" width="15.1640625" bestFit="1" customWidth="1"/>
    <col min="9" max="9" width="16.33203125" bestFit="1" customWidth="1"/>
    <col min="10" max="10" width="15.1640625" bestFit="1" customWidth="1"/>
    <col min="12" max="12" width="30" style="15" customWidth="1"/>
    <col min="13" max="13" width="13.83203125" style="15" customWidth="1"/>
    <col min="14" max="14" width="13.6640625" style="15" bestFit="1" customWidth="1"/>
    <col min="16" max="16" width="12.1640625" customWidth="1"/>
    <col min="17" max="17" width="12.6640625" bestFit="1" customWidth="1"/>
    <col min="22" max="22" width="17.83203125" customWidth="1"/>
  </cols>
  <sheetData>
    <row r="1" spans="1:22" ht="37" customHeight="1" x14ac:dyDescent="0.2">
      <c r="A1" s="8" t="s">
        <v>270</v>
      </c>
      <c r="B1" s="10" t="s">
        <v>17</v>
      </c>
      <c r="C1" s="10" t="s">
        <v>271</v>
      </c>
      <c r="D1" s="8" t="s">
        <v>80</v>
      </c>
      <c r="F1" s="11" t="s">
        <v>271</v>
      </c>
      <c r="G1" s="13">
        <v>1</v>
      </c>
      <c r="I1" s="11" t="s">
        <v>271</v>
      </c>
      <c r="J1" s="13">
        <v>0</v>
      </c>
      <c r="O1" t="s">
        <v>256</v>
      </c>
      <c r="V1" s="4" t="s">
        <v>335</v>
      </c>
    </row>
    <row r="2" spans="1:22" x14ac:dyDescent="0.2">
      <c r="A2">
        <v>1</v>
      </c>
      <c r="B2" s="2">
        <v>7</v>
      </c>
      <c r="C2" s="2">
        <f>IF(B2&gt;=5, 1, 0)</f>
        <v>1</v>
      </c>
      <c r="D2">
        <v>208500</v>
      </c>
      <c r="O2" t="s">
        <v>358</v>
      </c>
    </row>
    <row r="3" spans="1:22" x14ac:dyDescent="0.2">
      <c r="A3">
        <v>2</v>
      </c>
      <c r="B3" s="2">
        <v>6</v>
      </c>
      <c r="C3" s="2">
        <f t="shared" ref="C3:C66" si="0">IF(B3&gt;=5, 1, 0)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  <c r="M3"/>
      <c r="N3"/>
      <c r="P3" t="s">
        <v>297</v>
      </c>
    </row>
    <row r="4" spans="1:22" ht="17" thickBot="1" x14ac:dyDescent="0.25">
      <c r="A4">
        <v>3</v>
      </c>
      <c r="B4" s="2">
        <v>7</v>
      </c>
      <c r="C4" s="2">
        <f t="shared" si="0"/>
        <v>1</v>
      </c>
      <c r="D4">
        <v>223500</v>
      </c>
      <c r="F4" s="13">
        <v>1</v>
      </c>
      <c r="G4" s="12">
        <v>208500</v>
      </c>
      <c r="I4" s="13">
        <v>18</v>
      </c>
      <c r="J4" s="12">
        <v>90000</v>
      </c>
      <c r="L4"/>
      <c r="M4"/>
      <c r="N4"/>
    </row>
    <row r="5" spans="1:22" x14ac:dyDescent="0.2">
      <c r="A5">
        <v>4</v>
      </c>
      <c r="B5" s="2">
        <v>7</v>
      </c>
      <c r="C5" s="2">
        <f t="shared" si="0"/>
        <v>1</v>
      </c>
      <c r="D5">
        <v>140000</v>
      </c>
      <c r="F5" s="13">
        <v>2</v>
      </c>
      <c r="G5" s="12">
        <v>181500</v>
      </c>
      <c r="I5" s="13">
        <v>30</v>
      </c>
      <c r="J5" s="12">
        <v>68500</v>
      </c>
      <c r="L5" s="7"/>
      <c r="M5" s="7" t="s">
        <v>287</v>
      </c>
      <c r="N5" s="7" t="s">
        <v>288</v>
      </c>
      <c r="Q5" s="7" t="s">
        <v>287</v>
      </c>
      <c r="R5" s="7" t="s">
        <v>288</v>
      </c>
    </row>
    <row r="6" spans="1:22" x14ac:dyDescent="0.2">
      <c r="A6">
        <v>5</v>
      </c>
      <c r="B6" s="2">
        <v>8</v>
      </c>
      <c r="C6" s="2">
        <f t="shared" si="0"/>
        <v>1</v>
      </c>
      <c r="D6">
        <v>250000</v>
      </c>
      <c r="F6" s="13">
        <v>3</v>
      </c>
      <c r="G6" s="12">
        <v>223500</v>
      </c>
      <c r="I6" s="13">
        <v>31</v>
      </c>
      <c r="J6" s="12">
        <v>40000</v>
      </c>
      <c r="L6" s="5" t="s">
        <v>257</v>
      </c>
      <c r="M6" s="5">
        <v>189206.26535253981</v>
      </c>
      <c r="N6" s="5">
        <v>103417.60283687944</v>
      </c>
      <c r="P6" t="s">
        <v>257</v>
      </c>
      <c r="Q6">
        <f t="shared" ref="Q6:R8" si="1">M6</f>
        <v>189206.26535253981</v>
      </c>
      <c r="R6">
        <f t="shared" si="1"/>
        <v>103417.60283687944</v>
      </c>
    </row>
    <row r="7" spans="1:22" x14ac:dyDescent="0.2">
      <c r="A7">
        <v>6</v>
      </c>
      <c r="B7" s="2">
        <v>5</v>
      </c>
      <c r="C7" s="2">
        <f t="shared" si="0"/>
        <v>1</v>
      </c>
      <c r="D7">
        <v>143000</v>
      </c>
      <c r="F7" s="13">
        <v>4</v>
      </c>
      <c r="G7" s="12">
        <v>140000</v>
      </c>
      <c r="I7" s="13">
        <v>40</v>
      </c>
      <c r="J7" s="12">
        <v>82000</v>
      </c>
      <c r="L7" s="5" t="s">
        <v>278</v>
      </c>
      <c r="M7" s="5">
        <v>6175768423.9219465</v>
      </c>
      <c r="N7" s="5">
        <v>933924856.72684848</v>
      </c>
      <c r="P7" t="s">
        <v>278</v>
      </c>
      <c r="Q7">
        <f t="shared" si="1"/>
        <v>6175768423.9219465</v>
      </c>
      <c r="R7">
        <f t="shared" si="1"/>
        <v>933924856.72684848</v>
      </c>
    </row>
    <row r="8" spans="1:22" x14ac:dyDescent="0.2">
      <c r="A8">
        <v>7</v>
      </c>
      <c r="B8" s="2">
        <v>8</v>
      </c>
      <c r="C8" s="2">
        <f t="shared" si="0"/>
        <v>1</v>
      </c>
      <c r="D8">
        <v>307000</v>
      </c>
      <c r="F8" s="13">
        <v>5</v>
      </c>
      <c r="G8" s="12">
        <v>250000</v>
      </c>
      <c r="I8" s="13">
        <v>49</v>
      </c>
      <c r="J8" s="12">
        <v>113000</v>
      </c>
      <c r="L8" s="5" t="s">
        <v>279</v>
      </c>
      <c r="M8" s="5">
        <v>1319</v>
      </c>
      <c r="N8" s="5">
        <v>141</v>
      </c>
      <c r="P8" t="s">
        <v>279</v>
      </c>
      <c r="Q8">
        <f t="shared" si="1"/>
        <v>1319</v>
      </c>
      <c r="R8">
        <f t="shared" si="1"/>
        <v>141</v>
      </c>
    </row>
    <row r="9" spans="1:22" x14ac:dyDescent="0.2">
      <c r="A9">
        <v>8</v>
      </c>
      <c r="B9" s="2">
        <v>7</v>
      </c>
      <c r="C9" s="2">
        <f t="shared" si="0"/>
        <v>1</v>
      </c>
      <c r="D9">
        <v>200000</v>
      </c>
      <c r="F9" s="13">
        <v>6</v>
      </c>
      <c r="G9" s="12">
        <v>143000</v>
      </c>
      <c r="I9" s="13">
        <v>69</v>
      </c>
      <c r="J9" s="12">
        <v>80000</v>
      </c>
      <c r="L9" s="5" t="s">
        <v>280</v>
      </c>
      <c r="M9" s="5">
        <v>0</v>
      </c>
      <c r="N9" s="5"/>
      <c r="P9" t="s">
        <v>298</v>
      </c>
      <c r="Q9">
        <f>SQRT(Q7/Q8)</f>
        <v>2163.8298299358835</v>
      </c>
      <c r="R9">
        <f>SQRT(R7/R8)</f>
        <v>2573.6317809978268</v>
      </c>
    </row>
    <row r="10" spans="1:22" x14ac:dyDescent="0.2">
      <c r="A10">
        <v>9</v>
      </c>
      <c r="B10" s="2">
        <v>7</v>
      </c>
      <c r="C10" s="2">
        <f t="shared" si="0"/>
        <v>1</v>
      </c>
      <c r="D10">
        <v>129900</v>
      </c>
      <c r="F10" s="13">
        <v>7</v>
      </c>
      <c r="G10" s="12">
        <v>307000</v>
      </c>
      <c r="I10" s="13">
        <v>72</v>
      </c>
      <c r="J10" s="12">
        <v>129500</v>
      </c>
      <c r="L10" s="5" t="s">
        <v>281</v>
      </c>
      <c r="M10" s="5">
        <v>387</v>
      </c>
      <c r="N10" s="5"/>
      <c r="P10" t="s">
        <v>299</v>
      </c>
      <c r="Q10">
        <f>Q9*$M$15</f>
        <v>4254.3334698471235</v>
      </c>
      <c r="R10">
        <f>R9*$M$15</f>
        <v>5060.0503207249658</v>
      </c>
    </row>
    <row r="11" spans="1:22" x14ac:dyDescent="0.2">
      <c r="A11">
        <v>10</v>
      </c>
      <c r="B11" s="2">
        <v>5</v>
      </c>
      <c r="C11" s="2">
        <f t="shared" si="0"/>
        <v>1</v>
      </c>
      <c r="D11">
        <v>118000</v>
      </c>
      <c r="F11" s="13">
        <v>8</v>
      </c>
      <c r="G11" s="12">
        <v>200000</v>
      </c>
      <c r="I11" s="13">
        <v>75</v>
      </c>
      <c r="J11" s="12">
        <v>107400</v>
      </c>
      <c r="L11" s="5" t="s">
        <v>282</v>
      </c>
      <c r="M11" s="5">
        <v>25.514108538082603</v>
      </c>
      <c r="N11" s="5"/>
      <c r="P11" t="s">
        <v>300</v>
      </c>
      <c r="Q11">
        <f>Q10</f>
        <v>4254.3334698471235</v>
      </c>
      <c r="R11">
        <f>R10</f>
        <v>5060.0503207249658</v>
      </c>
    </row>
    <row r="12" spans="1:22" x14ac:dyDescent="0.2">
      <c r="A12">
        <v>11</v>
      </c>
      <c r="B12" s="2">
        <v>5</v>
      </c>
      <c r="C12" s="2">
        <f t="shared" si="0"/>
        <v>1</v>
      </c>
      <c r="D12">
        <v>129500</v>
      </c>
      <c r="F12" s="13">
        <v>9</v>
      </c>
      <c r="G12" s="12">
        <v>129900</v>
      </c>
      <c r="I12" s="13">
        <v>76</v>
      </c>
      <c r="J12" s="12">
        <v>91000</v>
      </c>
      <c r="L12" s="5" t="s">
        <v>283</v>
      </c>
      <c r="M12" s="5">
        <v>3.1460013382013245E-85</v>
      </c>
      <c r="N12" s="5"/>
    </row>
    <row r="13" spans="1:22" x14ac:dyDescent="0.2">
      <c r="A13">
        <v>12</v>
      </c>
      <c r="B13" s="2">
        <v>9</v>
      </c>
      <c r="C13" s="2">
        <f t="shared" si="0"/>
        <v>1</v>
      </c>
      <c r="D13">
        <v>345000</v>
      </c>
      <c r="F13" s="13">
        <v>10</v>
      </c>
      <c r="G13" s="12">
        <v>118000</v>
      </c>
      <c r="I13" s="13">
        <v>77</v>
      </c>
      <c r="J13" s="12">
        <v>135750</v>
      </c>
      <c r="L13" s="5" t="s">
        <v>284</v>
      </c>
      <c r="M13" s="5">
        <v>1.6488005145320117</v>
      </c>
      <c r="N13" s="5"/>
    </row>
    <row r="14" spans="1:22" x14ac:dyDescent="0.2">
      <c r="A14">
        <v>13</v>
      </c>
      <c r="B14" s="2">
        <v>5</v>
      </c>
      <c r="C14" s="2">
        <f t="shared" si="0"/>
        <v>1</v>
      </c>
      <c r="D14">
        <v>144000</v>
      </c>
      <c r="F14" s="13">
        <v>11</v>
      </c>
      <c r="G14" s="12">
        <v>129500</v>
      </c>
      <c r="I14" s="13">
        <v>79</v>
      </c>
      <c r="J14" s="12">
        <v>136500</v>
      </c>
      <c r="L14" s="5" t="s">
        <v>285</v>
      </c>
      <c r="M14" s="14">
        <v>6.2920026764026491E-85</v>
      </c>
      <c r="N14" s="5"/>
    </row>
    <row r="15" spans="1:22" ht="17" thickBot="1" x14ac:dyDescent="0.25">
      <c r="A15">
        <v>14</v>
      </c>
      <c r="B15" s="2">
        <v>7</v>
      </c>
      <c r="C15" s="2">
        <f t="shared" si="0"/>
        <v>1</v>
      </c>
      <c r="D15">
        <v>279500</v>
      </c>
      <c r="F15" s="13">
        <v>12</v>
      </c>
      <c r="G15" s="12">
        <v>345000</v>
      </c>
      <c r="I15" s="13">
        <v>89</v>
      </c>
      <c r="J15" s="12">
        <v>85000</v>
      </c>
      <c r="L15" s="6" t="s">
        <v>286</v>
      </c>
      <c r="M15" s="6">
        <v>1.9661127742070104</v>
      </c>
      <c r="N15" s="6"/>
    </row>
    <row r="16" spans="1:22" x14ac:dyDescent="0.2">
      <c r="A16">
        <v>15</v>
      </c>
      <c r="B16" s="2">
        <v>6</v>
      </c>
      <c r="C16" s="2">
        <f t="shared" si="0"/>
        <v>1</v>
      </c>
      <c r="D16">
        <v>157000</v>
      </c>
      <c r="F16" s="13">
        <v>13</v>
      </c>
      <c r="G16" s="12">
        <v>144000</v>
      </c>
      <c r="I16" s="13">
        <v>90</v>
      </c>
      <c r="J16" s="12">
        <v>123600</v>
      </c>
    </row>
    <row r="17" spans="1:14" x14ac:dyDescent="0.2">
      <c r="A17">
        <v>16</v>
      </c>
      <c r="B17" s="2">
        <v>7</v>
      </c>
      <c r="C17" s="2">
        <f t="shared" si="0"/>
        <v>1</v>
      </c>
      <c r="D17">
        <v>132000</v>
      </c>
      <c r="F17" s="13">
        <v>14</v>
      </c>
      <c r="G17" s="12">
        <v>279500</v>
      </c>
      <c r="I17" s="13">
        <v>91</v>
      </c>
      <c r="J17" s="12">
        <v>109900</v>
      </c>
    </row>
    <row r="18" spans="1:14" x14ac:dyDescent="0.2">
      <c r="A18">
        <v>17</v>
      </c>
      <c r="B18" s="2">
        <v>6</v>
      </c>
      <c r="C18" s="2">
        <f t="shared" si="0"/>
        <v>1</v>
      </c>
      <c r="D18">
        <v>149000</v>
      </c>
      <c r="F18" s="13">
        <v>15</v>
      </c>
      <c r="G18" s="12">
        <v>157000</v>
      </c>
      <c r="I18" s="13">
        <v>98</v>
      </c>
      <c r="J18" s="12">
        <v>94750</v>
      </c>
      <c r="L18" t="s">
        <v>289</v>
      </c>
      <c r="M18" s="15">
        <f>SUM(M8:N8)</f>
        <v>1460</v>
      </c>
    </row>
    <row r="19" spans="1:14" x14ac:dyDescent="0.2">
      <c r="A19">
        <v>18</v>
      </c>
      <c r="B19" s="2">
        <v>4</v>
      </c>
      <c r="C19" s="2">
        <f t="shared" si="0"/>
        <v>0</v>
      </c>
      <c r="D19">
        <v>90000</v>
      </c>
      <c r="F19" s="13">
        <v>16</v>
      </c>
      <c r="G19" s="12">
        <v>132000</v>
      </c>
      <c r="I19" s="13">
        <v>100</v>
      </c>
      <c r="J19" s="12">
        <v>128950</v>
      </c>
      <c r="L19" t="s">
        <v>290</v>
      </c>
      <c r="M19" s="15">
        <f>M6-N6</f>
        <v>85788.66251566037</v>
      </c>
    </row>
    <row r="20" spans="1:14" x14ac:dyDescent="0.2">
      <c r="A20">
        <v>19</v>
      </c>
      <c r="B20" s="2">
        <v>5</v>
      </c>
      <c r="C20" s="2">
        <f t="shared" si="0"/>
        <v>1</v>
      </c>
      <c r="D20">
        <v>159000</v>
      </c>
      <c r="F20" s="13">
        <v>17</v>
      </c>
      <c r="G20" s="12">
        <v>149000</v>
      </c>
      <c r="I20" s="13">
        <v>107</v>
      </c>
      <c r="J20" s="12">
        <v>100000</v>
      </c>
      <c r="L20" t="s">
        <v>291</v>
      </c>
      <c r="M20" s="15">
        <f>SQRT((M7/M8)+(N7/N8))</f>
        <v>3362.400939370913</v>
      </c>
      <c r="N20" s="16"/>
    </row>
    <row r="21" spans="1:14" x14ac:dyDescent="0.2">
      <c r="A21">
        <v>20</v>
      </c>
      <c r="B21" s="2">
        <v>5</v>
      </c>
      <c r="C21" s="2">
        <f t="shared" si="0"/>
        <v>1</v>
      </c>
      <c r="D21">
        <v>139000</v>
      </c>
      <c r="F21" s="13">
        <v>19</v>
      </c>
      <c r="G21" s="12">
        <v>159000</v>
      </c>
      <c r="I21" s="13">
        <v>122</v>
      </c>
      <c r="J21" s="12">
        <v>100000</v>
      </c>
      <c r="L21"/>
      <c r="M21" s="5"/>
      <c r="N21" s="5"/>
    </row>
    <row r="22" spans="1:14" ht="34" x14ac:dyDescent="0.2">
      <c r="A22">
        <v>21</v>
      </c>
      <c r="B22" s="2">
        <v>8</v>
      </c>
      <c r="C22" s="2">
        <f t="shared" si="0"/>
        <v>1</v>
      </c>
      <c r="D22">
        <v>325300</v>
      </c>
      <c r="F22" s="13">
        <v>20</v>
      </c>
      <c r="G22" s="12">
        <v>139000</v>
      </c>
      <c r="I22" s="13">
        <v>141</v>
      </c>
      <c r="J22" s="12">
        <v>115000</v>
      </c>
      <c r="L22" s="4" t="s">
        <v>292</v>
      </c>
      <c r="M22" s="5">
        <f>M20*M15</f>
        <v>6610.859438902803</v>
      </c>
      <c r="N22" s="5"/>
    </row>
    <row r="23" spans="1:14" x14ac:dyDescent="0.2">
      <c r="A23">
        <v>22</v>
      </c>
      <c r="B23" s="2">
        <v>7</v>
      </c>
      <c r="C23" s="2">
        <f t="shared" si="0"/>
        <v>1</v>
      </c>
      <c r="D23">
        <v>139400</v>
      </c>
      <c r="F23" s="13">
        <v>21</v>
      </c>
      <c r="G23" s="12">
        <v>325300</v>
      </c>
      <c r="I23" s="13">
        <v>164</v>
      </c>
      <c r="J23" s="12">
        <v>103200</v>
      </c>
      <c r="L23" t="s">
        <v>293</v>
      </c>
      <c r="M23" s="5">
        <f>M19-M22</f>
        <v>79177.803076757569</v>
      </c>
      <c r="N23" s="5"/>
    </row>
    <row r="24" spans="1:14" x14ac:dyDescent="0.2">
      <c r="A24">
        <v>23</v>
      </c>
      <c r="B24" s="2">
        <v>8</v>
      </c>
      <c r="C24" s="2">
        <f t="shared" si="0"/>
        <v>1</v>
      </c>
      <c r="D24">
        <v>230000</v>
      </c>
      <c r="F24" s="13">
        <v>22</v>
      </c>
      <c r="G24" s="12">
        <v>139400</v>
      </c>
      <c r="I24" s="13">
        <v>201</v>
      </c>
      <c r="J24" s="12">
        <v>140000</v>
      </c>
      <c r="L24" t="s">
        <v>294</v>
      </c>
      <c r="M24" s="5">
        <f>M19+M22</f>
        <v>92399.52195456317</v>
      </c>
      <c r="N24" s="5"/>
    </row>
    <row r="25" spans="1:14" x14ac:dyDescent="0.2">
      <c r="A25">
        <v>24</v>
      </c>
      <c r="B25" s="2">
        <v>5</v>
      </c>
      <c r="C25" s="2">
        <f t="shared" si="0"/>
        <v>1</v>
      </c>
      <c r="D25">
        <v>129900</v>
      </c>
      <c r="F25" s="13">
        <v>23</v>
      </c>
      <c r="G25" s="12">
        <v>230000</v>
      </c>
      <c r="I25" s="13">
        <v>208</v>
      </c>
      <c r="J25" s="12">
        <v>141000</v>
      </c>
      <c r="L25"/>
      <c r="M25" s="5"/>
      <c r="N25" s="5"/>
    </row>
    <row r="26" spans="1:14" x14ac:dyDescent="0.2">
      <c r="A26">
        <v>25</v>
      </c>
      <c r="B26" s="2">
        <v>5</v>
      </c>
      <c r="C26" s="2">
        <f t="shared" si="0"/>
        <v>1</v>
      </c>
      <c r="D26">
        <v>154000</v>
      </c>
      <c r="F26" s="13">
        <v>24</v>
      </c>
      <c r="G26" s="12">
        <v>129900</v>
      </c>
      <c r="I26" s="13">
        <v>218</v>
      </c>
      <c r="J26" s="12">
        <v>107000</v>
      </c>
      <c r="L26" t="s">
        <v>295</v>
      </c>
      <c r="M26" s="5"/>
      <c r="N26" s="5"/>
    </row>
    <row r="27" spans="1:14" x14ac:dyDescent="0.2">
      <c r="A27">
        <v>26</v>
      </c>
      <c r="B27" s="2">
        <v>8</v>
      </c>
      <c r="C27" s="2">
        <f t="shared" si="0"/>
        <v>1</v>
      </c>
      <c r="D27">
        <v>256300</v>
      </c>
      <c r="F27" s="13">
        <v>25</v>
      </c>
      <c r="G27" s="12">
        <v>154000</v>
      </c>
      <c r="I27" s="13">
        <v>224</v>
      </c>
      <c r="J27" s="12">
        <v>97000</v>
      </c>
      <c r="L27" t="s">
        <v>296</v>
      </c>
      <c r="M27" s="5"/>
      <c r="N27" s="5"/>
    </row>
    <row r="28" spans="1:14" x14ac:dyDescent="0.2">
      <c r="A28">
        <v>27</v>
      </c>
      <c r="B28" s="2">
        <v>5</v>
      </c>
      <c r="C28" s="2">
        <f t="shared" si="0"/>
        <v>1</v>
      </c>
      <c r="D28">
        <v>134800</v>
      </c>
      <c r="F28" s="13">
        <v>26</v>
      </c>
      <c r="G28" s="12">
        <v>256300</v>
      </c>
      <c r="I28" s="13">
        <v>251</v>
      </c>
      <c r="J28" s="12">
        <v>76500</v>
      </c>
      <c r="L28" s="5"/>
      <c r="M28" s="5"/>
      <c r="N28" s="5"/>
    </row>
    <row r="29" spans="1:14" x14ac:dyDescent="0.2">
      <c r="A29">
        <v>28</v>
      </c>
      <c r="B29" s="2">
        <v>8</v>
      </c>
      <c r="C29" s="2">
        <f t="shared" si="0"/>
        <v>1</v>
      </c>
      <c r="D29">
        <v>306000</v>
      </c>
      <c r="F29" s="13">
        <v>27</v>
      </c>
      <c r="G29" s="12">
        <v>134800</v>
      </c>
      <c r="I29" s="13">
        <v>278</v>
      </c>
      <c r="J29" s="12">
        <v>141000</v>
      </c>
      <c r="L29" s="5"/>
      <c r="M29" s="5"/>
      <c r="N29" s="5"/>
    </row>
    <row r="30" spans="1:14" x14ac:dyDescent="0.2">
      <c r="A30">
        <v>29</v>
      </c>
      <c r="B30" s="2">
        <v>5</v>
      </c>
      <c r="C30" s="2">
        <f t="shared" si="0"/>
        <v>1</v>
      </c>
      <c r="D30">
        <v>207500</v>
      </c>
      <c r="F30" s="13">
        <v>28</v>
      </c>
      <c r="G30" s="12">
        <v>306000</v>
      </c>
      <c r="I30" s="13">
        <v>288</v>
      </c>
      <c r="J30" s="12">
        <v>88000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  <c r="M30" s="5"/>
      <c r="N30" s="5"/>
    </row>
    <row r="31" spans="1:14" x14ac:dyDescent="0.2">
      <c r="A31">
        <v>30</v>
      </c>
      <c r="B31" s="2">
        <v>4</v>
      </c>
      <c r="C31" s="2">
        <f t="shared" si="0"/>
        <v>0</v>
      </c>
      <c r="D31">
        <v>68500</v>
      </c>
      <c r="F31" s="13">
        <v>29</v>
      </c>
      <c r="G31" s="12">
        <v>207500</v>
      </c>
      <c r="I31" s="13">
        <v>309</v>
      </c>
      <c r="J31" s="12">
        <v>82500</v>
      </c>
    </row>
    <row r="32" spans="1:14" x14ac:dyDescent="0.2">
      <c r="A32">
        <v>31</v>
      </c>
      <c r="B32" s="2">
        <v>4</v>
      </c>
      <c r="C32" s="2">
        <f t="shared" si="0"/>
        <v>0</v>
      </c>
      <c r="D32">
        <v>40000</v>
      </c>
      <c r="F32" s="13">
        <v>32</v>
      </c>
      <c r="G32" s="12">
        <v>149350</v>
      </c>
      <c r="I32" s="13">
        <v>324</v>
      </c>
      <c r="J32" s="12">
        <v>126175</v>
      </c>
    </row>
    <row r="33" spans="1:10" x14ac:dyDescent="0.2">
      <c r="A33">
        <v>32</v>
      </c>
      <c r="B33" s="2">
        <v>5</v>
      </c>
      <c r="C33" s="2">
        <f t="shared" si="0"/>
        <v>1</v>
      </c>
      <c r="D33">
        <v>149350</v>
      </c>
      <c r="F33" s="13">
        <v>33</v>
      </c>
      <c r="G33" s="12">
        <v>179900</v>
      </c>
      <c r="I33" s="13">
        <v>342</v>
      </c>
      <c r="J33" s="12">
        <v>82000</v>
      </c>
    </row>
    <row r="34" spans="1:10" x14ac:dyDescent="0.2">
      <c r="A34">
        <v>33</v>
      </c>
      <c r="B34" s="2">
        <v>8</v>
      </c>
      <c r="C34" s="2">
        <f t="shared" si="0"/>
        <v>1</v>
      </c>
      <c r="D34">
        <v>179900</v>
      </c>
      <c r="F34" s="13">
        <v>34</v>
      </c>
      <c r="G34" s="12">
        <v>165500</v>
      </c>
      <c r="I34" s="13">
        <v>343</v>
      </c>
      <c r="J34" s="12">
        <v>87500</v>
      </c>
    </row>
    <row r="35" spans="1:10" x14ac:dyDescent="0.2">
      <c r="A35">
        <v>34</v>
      </c>
      <c r="B35" s="2">
        <v>5</v>
      </c>
      <c r="C35" s="2">
        <f t="shared" si="0"/>
        <v>1</v>
      </c>
      <c r="D35">
        <v>165500</v>
      </c>
      <c r="F35" s="13">
        <v>35</v>
      </c>
      <c r="G35" s="12">
        <v>277500</v>
      </c>
      <c r="I35" s="13">
        <v>372</v>
      </c>
      <c r="J35" s="12">
        <v>134432</v>
      </c>
    </row>
    <row r="36" spans="1:10" x14ac:dyDescent="0.2">
      <c r="A36">
        <v>35</v>
      </c>
      <c r="B36" s="2">
        <v>9</v>
      </c>
      <c r="C36" s="2">
        <f t="shared" si="0"/>
        <v>1</v>
      </c>
      <c r="D36">
        <v>277500</v>
      </c>
      <c r="F36" s="13">
        <v>36</v>
      </c>
      <c r="G36" s="12">
        <v>309000</v>
      </c>
      <c r="I36" s="13">
        <v>376</v>
      </c>
      <c r="J36" s="12">
        <v>61000</v>
      </c>
    </row>
    <row r="37" spans="1:10" x14ac:dyDescent="0.2">
      <c r="A37">
        <v>36</v>
      </c>
      <c r="B37" s="2">
        <v>8</v>
      </c>
      <c r="C37" s="2">
        <f t="shared" si="0"/>
        <v>1</v>
      </c>
      <c r="D37">
        <v>309000</v>
      </c>
      <c r="F37" s="13">
        <v>37</v>
      </c>
      <c r="G37" s="12">
        <v>145000</v>
      </c>
      <c r="I37" s="13">
        <v>394</v>
      </c>
      <c r="J37" s="12">
        <v>100000</v>
      </c>
    </row>
    <row r="38" spans="1:10" x14ac:dyDescent="0.2">
      <c r="A38">
        <v>37</v>
      </c>
      <c r="B38" s="2">
        <v>5</v>
      </c>
      <c r="C38" s="2">
        <f t="shared" si="0"/>
        <v>1</v>
      </c>
      <c r="D38">
        <v>145000</v>
      </c>
      <c r="F38" s="13">
        <v>38</v>
      </c>
      <c r="G38" s="12">
        <v>153000</v>
      </c>
      <c r="I38" s="13">
        <v>406</v>
      </c>
      <c r="J38" s="12">
        <v>150000</v>
      </c>
    </row>
    <row r="39" spans="1:10" x14ac:dyDescent="0.2">
      <c r="A39">
        <v>38</v>
      </c>
      <c r="B39" s="2">
        <v>5</v>
      </c>
      <c r="C39" s="2">
        <f t="shared" si="0"/>
        <v>1</v>
      </c>
      <c r="D39">
        <v>153000</v>
      </c>
      <c r="F39" s="13">
        <v>39</v>
      </c>
      <c r="G39" s="12">
        <v>109000</v>
      </c>
      <c r="I39" s="13">
        <v>428</v>
      </c>
      <c r="J39" s="12">
        <v>109008</v>
      </c>
    </row>
    <row r="40" spans="1:10" x14ac:dyDescent="0.2">
      <c r="A40">
        <v>39</v>
      </c>
      <c r="B40" s="2">
        <v>5</v>
      </c>
      <c r="C40" s="2">
        <f t="shared" si="0"/>
        <v>1</v>
      </c>
      <c r="D40">
        <v>109000</v>
      </c>
      <c r="F40" s="13">
        <v>41</v>
      </c>
      <c r="G40" s="12">
        <v>160000</v>
      </c>
      <c r="I40" s="13">
        <v>435</v>
      </c>
      <c r="J40" s="12">
        <v>81000</v>
      </c>
    </row>
    <row r="41" spans="1:10" x14ac:dyDescent="0.2">
      <c r="A41">
        <v>40</v>
      </c>
      <c r="B41" s="2">
        <v>4</v>
      </c>
      <c r="C41" s="2">
        <f t="shared" si="0"/>
        <v>0</v>
      </c>
      <c r="D41">
        <v>82000</v>
      </c>
      <c r="F41" s="13">
        <v>42</v>
      </c>
      <c r="G41" s="12">
        <v>170000</v>
      </c>
      <c r="I41" s="13">
        <v>442</v>
      </c>
      <c r="J41" s="12">
        <v>118000</v>
      </c>
    </row>
    <row r="42" spans="1:10" x14ac:dyDescent="0.2">
      <c r="A42">
        <v>41</v>
      </c>
      <c r="B42" s="2">
        <v>6</v>
      </c>
      <c r="C42" s="2">
        <f t="shared" si="0"/>
        <v>1</v>
      </c>
      <c r="D42">
        <v>160000</v>
      </c>
      <c r="F42" s="13">
        <v>43</v>
      </c>
      <c r="G42" s="12">
        <v>144000</v>
      </c>
      <c r="I42" s="13">
        <v>450</v>
      </c>
      <c r="J42" s="12">
        <v>120000</v>
      </c>
    </row>
    <row r="43" spans="1:10" x14ac:dyDescent="0.2">
      <c r="A43">
        <v>42</v>
      </c>
      <c r="B43" s="2">
        <v>5</v>
      </c>
      <c r="C43" s="2">
        <f t="shared" si="0"/>
        <v>1</v>
      </c>
      <c r="D43">
        <v>170000</v>
      </c>
      <c r="F43" s="13">
        <v>44</v>
      </c>
      <c r="G43" s="12">
        <v>130250</v>
      </c>
      <c r="I43" s="13">
        <v>458</v>
      </c>
      <c r="J43" s="12">
        <v>256000</v>
      </c>
    </row>
    <row r="44" spans="1:10" x14ac:dyDescent="0.2">
      <c r="A44">
        <v>43</v>
      </c>
      <c r="B44" s="2">
        <v>5</v>
      </c>
      <c r="C44" s="2">
        <f t="shared" si="0"/>
        <v>1</v>
      </c>
      <c r="D44">
        <v>144000</v>
      </c>
      <c r="F44" s="13">
        <v>45</v>
      </c>
      <c r="G44" s="12">
        <v>141000</v>
      </c>
      <c r="I44" s="13">
        <v>480</v>
      </c>
      <c r="J44" s="12">
        <v>89471</v>
      </c>
    </row>
    <row r="45" spans="1:10" x14ac:dyDescent="0.2">
      <c r="A45">
        <v>44</v>
      </c>
      <c r="B45" s="2">
        <v>5</v>
      </c>
      <c r="C45" s="2">
        <f t="shared" si="0"/>
        <v>1</v>
      </c>
      <c r="D45">
        <v>130250</v>
      </c>
      <c r="F45" s="13">
        <v>46</v>
      </c>
      <c r="G45" s="12">
        <v>319900</v>
      </c>
      <c r="I45" s="13">
        <v>490</v>
      </c>
      <c r="J45" s="12">
        <v>86000</v>
      </c>
    </row>
    <row r="46" spans="1:10" x14ac:dyDescent="0.2">
      <c r="A46">
        <v>45</v>
      </c>
      <c r="B46" s="2">
        <v>5</v>
      </c>
      <c r="C46" s="2">
        <f t="shared" si="0"/>
        <v>1</v>
      </c>
      <c r="D46">
        <v>141000</v>
      </c>
      <c r="F46" s="13">
        <v>47</v>
      </c>
      <c r="G46" s="12">
        <v>239686</v>
      </c>
      <c r="I46" s="13">
        <v>496</v>
      </c>
      <c r="J46" s="12">
        <v>34900</v>
      </c>
    </row>
    <row r="47" spans="1:10" x14ac:dyDescent="0.2">
      <c r="A47">
        <v>46</v>
      </c>
      <c r="B47" s="2">
        <v>9</v>
      </c>
      <c r="C47" s="2">
        <f t="shared" si="0"/>
        <v>1</v>
      </c>
      <c r="D47">
        <v>319900</v>
      </c>
      <c r="F47" s="13">
        <v>48</v>
      </c>
      <c r="G47" s="12">
        <v>249700</v>
      </c>
      <c r="I47" s="13">
        <v>521</v>
      </c>
      <c r="J47" s="12">
        <v>106250</v>
      </c>
    </row>
    <row r="48" spans="1:10" x14ac:dyDescent="0.2">
      <c r="A48">
        <v>47</v>
      </c>
      <c r="B48" s="2">
        <v>7</v>
      </c>
      <c r="C48" s="2">
        <f t="shared" si="0"/>
        <v>1</v>
      </c>
      <c r="D48">
        <v>239686</v>
      </c>
      <c r="F48" s="13">
        <v>50</v>
      </c>
      <c r="G48" s="12">
        <v>127000</v>
      </c>
      <c r="I48" s="13">
        <v>529</v>
      </c>
      <c r="J48" s="12">
        <v>86000</v>
      </c>
    </row>
    <row r="49" spans="1:10" x14ac:dyDescent="0.2">
      <c r="A49">
        <v>48</v>
      </c>
      <c r="B49" s="2">
        <v>8</v>
      </c>
      <c r="C49" s="2">
        <f t="shared" si="0"/>
        <v>1</v>
      </c>
      <c r="D49">
        <v>249700</v>
      </c>
      <c r="F49" s="13">
        <v>51</v>
      </c>
      <c r="G49" s="12">
        <v>177000</v>
      </c>
      <c r="I49" s="13">
        <v>534</v>
      </c>
      <c r="J49" s="12">
        <v>39300</v>
      </c>
    </row>
    <row r="50" spans="1:10" x14ac:dyDescent="0.2">
      <c r="A50">
        <v>49</v>
      </c>
      <c r="B50" s="2">
        <v>4</v>
      </c>
      <c r="C50" s="2">
        <f t="shared" si="0"/>
        <v>0</v>
      </c>
      <c r="D50">
        <v>113000</v>
      </c>
      <c r="F50" s="13">
        <v>52</v>
      </c>
      <c r="G50" s="12">
        <v>114500</v>
      </c>
      <c r="I50" s="13">
        <v>538</v>
      </c>
      <c r="J50" s="12">
        <v>111250</v>
      </c>
    </row>
    <row r="51" spans="1:10" x14ac:dyDescent="0.2">
      <c r="A51">
        <v>50</v>
      </c>
      <c r="B51" s="2">
        <v>5</v>
      </c>
      <c r="C51" s="2">
        <f t="shared" si="0"/>
        <v>1</v>
      </c>
      <c r="D51">
        <v>127000</v>
      </c>
      <c r="F51" s="13">
        <v>53</v>
      </c>
      <c r="G51" s="12">
        <v>110000</v>
      </c>
      <c r="I51" s="13">
        <v>554</v>
      </c>
      <c r="J51" s="12">
        <v>108000</v>
      </c>
    </row>
    <row r="52" spans="1:10" x14ac:dyDescent="0.2">
      <c r="A52">
        <v>51</v>
      </c>
      <c r="B52" s="2">
        <v>6</v>
      </c>
      <c r="C52" s="2">
        <f t="shared" si="0"/>
        <v>1</v>
      </c>
      <c r="D52">
        <v>177000</v>
      </c>
      <c r="F52" s="13">
        <v>54</v>
      </c>
      <c r="G52" s="12">
        <v>385000</v>
      </c>
      <c r="I52" s="13">
        <v>558</v>
      </c>
      <c r="J52" s="12">
        <v>108000</v>
      </c>
    </row>
    <row r="53" spans="1:10" x14ac:dyDescent="0.2">
      <c r="A53">
        <v>52</v>
      </c>
      <c r="B53" s="2">
        <v>6</v>
      </c>
      <c r="C53" s="2">
        <f t="shared" si="0"/>
        <v>1</v>
      </c>
      <c r="D53">
        <v>114500</v>
      </c>
      <c r="F53" s="13">
        <v>55</v>
      </c>
      <c r="G53" s="12">
        <v>130000</v>
      </c>
      <c r="I53" s="13">
        <v>585</v>
      </c>
      <c r="J53" s="12">
        <v>133000</v>
      </c>
    </row>
    <row r="54" spans="1:10" x14ac:dyDescent="0.2">
      <c r="A54">
        <v>53</v>
      </c>
      <c r="B54" s="2">
        <v>5</v>
      </c>
      <c r="C54" s="2">
        <f t="shared" si="0"/>
        <v>1</v>
      </c>
      <c r="D54">
        <v>110000</v>
      </c>
      <c r="F54" s="13">
        <v>56</v>
      </c>
      <c r="G54" s="12">
        <v>180500</v>
      </c>
      <c r="I54" s="13">
        <v>610</v>
      </c>
      <c r="J54" s="12">
        <v>118500</v>
      </c>
    </row>
    <row r="55" spans="1:10" x14ac:dyDescent="0.2">
      <c r="A55">
        <v>54</v>
      </c>
      <c r="B55" s="2">
        <v>9</v>
      </c>
      <c r="C55" s="2">
        <f t="shared" si="0"/>
        <v>1</v>
      </c>
      <c r="D55">
        <v>385000</v>
      </c>
      <c r="F55" s="13">
        <v>57</v>
      </c>
      <c r="G55" s="12">
        <v>172500</v>
      </c>
      <c r="I55" s="13">
        <v>615</v>
      </c>
      <c r="J55" s="12">
        <v>75500</v>
      </c>
    </row>
    <row r="56" spans="1:10" x14ac:dyDescent="0.2">
      <c r="A56">
        <v>55</v>
      </c>
      <c r="B56" s="2">
        <v>5</v>
      </c>
      <c r="C56" s="2">
        <f t="shared" si="0"/>
        <v>1</v>
      </c>
      <c r="D56">
        <v>130000</v>
      </c>
      <c r="F56" s="13">
        <v>58</v>
      </c>
      <c r="G56" s="12">
        <v>196500</v>
      </c>
      <c r="I56" s="13">
        <v>621</v>
      </c>
      <c r="J56" s="12">
        <v>67000</v>
      </c>
    </row>
    <row r="57" spans="1:10" x14ac:dyDescent="0.2">
      <c r="A57">
        <v>56</v>
      </c>
      <c r="B57" s="2">
        <v>6</v>
      </c>
      <c r="C57" s="2">
        <f t="shared" si="0"/>
        <v>1</v>
      </c>
      <c r="D57">
        <v>180500</v>
      </c>
      <c r="F57" s="13">
        <v>59</v>
      </c>
      <c r="G57" s="12">
        <v>438780</v>
      </c>
      <c r="I57" s="13">
        <v>637</v>
      </c>
      <c r="J57" s="12">
        <v>60000</v>
      </c>
    </row>
    <row r="58" spans="1:10" x14ac:dyDescent="0.2">
      <c r="A58">
        <v>57</v>
      </c>
      <c r="B58" s="2">
        <v>8</v>
      </c>
      <c r="C58" s="2">
        <f t="shared" si="0"/>
        <v>1</v>
      </c>
      <c r="D58">
        <v>172500</v>
      </c>
      <c r="F58" s="13">
        <v>60</v>
      </c>
      <c r="G58" s="12">
        <v>124900</v>
      </c>
      <c r="I58" s="13">
        <v>650</v>
      </c>
      <c r="J58" s="12">
        <v>84500</v>
      </c>
    </row>
    <row r="59" spans="1:10" x14ac:dyDescent="0.2">
      <c r="A59">
        <v>58</v>
      </c>
      <c r="B59" s="2">
        <v>7</v>
      </c>
      <c r="C59" s="2">
        <f t="shared" si="0"/>
        <v>1</v>
      </c>
      <c r="D59">
        <v>196500</v>
      </c>
      <c r="F59" s="13">
        <v>61</v>
      </c>
      <c r="G59" s="12">
        <v>158000</v>
      </c>
      <c r="I59" s="13">
        <v>652</v>
      </c>
      <c r="J59" s="12">
        <v>108000</v>
      </c>
    </row>
    <row r="60" spans="1:10" x14ac:dyDescent="0.2">
      <c r="A60">
        <v>59</v>
      </c>
      <c r="B60" s="2">
        <v>10</v>
      </c>
      <c r="C60" s="2">
        <f t="shared" si="0"/>
        <v>1</v>
      </c>
      <c r="D60">
        <v>438780</v>
      </c>
      <c r="F60" s="13">
        <v>62</v>
      </c>
      <c r="G60" s="12">
        <v>101000</v>
      </c>
      <c r="I60" s="13">
        <v>664</v>
      </c>
      <c r="J60" s="12">
        <v>137500</v>
      </c>
    </row>
    <row r="61" spans="1:10" x14ac:dyDescent="0.2">
      <c r="A61">
        <v>60</v>
      </c>
      <c r="B61" s="2">
        <v>5</v>
      </c>
      <c r="C61" s="2">
        <f t="shared" si="0"/>
        <v>1</v>
      </c>
      <c r="D61">
        <v>124900</v>
      </c>
      <c r="F61" s="13">
        <v>63</v>
      </c>
      <c r="G61" s="12">
        <v>202500</v>
      </c>
      <c r="I61" s="13">
        <v>670</v>
      </c>
      <c r="J61" s="12">
        <v>137500</v>
      </c>
    </row>
    <row r="62" spans="1:10" x14ac:dyDescent="0.2">
      <c r="A62">
        <v>61</v>
      </c>
      <c r="B62" s="2">
        <v>6</v>
      </c>
      <c r="C62" s="2">
        <f t="shared" si="0"/>
        <v>1</v>
      </c>
      <c r="D62">
        <v>158000</v>
      </c>
      <c r="F62" s="13">
        <v>64</v>
      </c>
      <c r="G62" s="12">
        <v>140000</v>
      </c>
      <c r="I62" s="13">
        <v>677</v>
      </c>
      <c r="J62" s="12">
        <v>87000</v>
      </c>
    </row>
    <row r="63" spans="1:10" x14ac:dyDescent="0.2">
      <c r="A63">
        <v>62</v>
      </c>
      <c r="B63" s="2">
        <v>5</v>
      </c>
      <c r="C63" s="2">
        <f t="shared" si="0"/>
        <v>1</v>
      </c>
      <c r="D63">
        <v>101000</v>
      </c>
      <c r="F63" s="13">
        <v>65</v>
      </c>
      <c r="G63" s="12">
        <v>219500</v>
      </c>
      <c r="I63" s="13">
        <v>706</v>
      </c>
      <c r="J63" s="12">
        <v>55000</v>
      </c>
    </row>
    <row r="64" spans="1:10" x14ac:dyDescent="0.2">
      <c r="A64">
        <v>63</v>
      </c>
      <c r="B64" s="2">
        <v>8</v>
      </c>
      <c r="C64" s="2">
        <f t="shared" si="0"/>
        <v>1</v>
      </c>
      <c r="D64">
        <v>202500</v>
      </c>
      <c r="F64" s="13">
        <v>66</v>
      </c>
      <c r="G64" s="12">
        <v>317000</v>
      </c>
      <c r="I64" s="13">
        <v>711</v>
      </c>
      <c r="J64" s="12">
        <v>52000</v>
      </c>
    </row>
    <row r="65" spans="1:10" x14ac:dyDescent="0.2">
      <c r="A65">
        <v>64</v>
      </c>
      <c r="B65" s="2">
        <v>7</v>
      </c>
      <c r="C65" s="2">
        <f t="shared" si="0"/>
        <v>1</v>
      </c>
      <c r="D65">
        <v>140000</v>
      </c>
      <c r="F65" s="13">
        <v>67</v>
      </c>
      <c r="G65" s="12">
        <v>180000</v>
      </c>
      <c r="I65" s="13">
        <v>712</v>
      </c>
      <c r="J65" s="12">
        <v>102776</v>
      </c>
    </row>
    <row r="66" spans="1:10" x14ac:dyDescent="0.2">
      <c r="A66">
        <v>65</v>
      </c>
      <c r="B66" s="2">
        <v>7</v>
      </c>
      <c r="C66" s="2">
        <f t="shared" si="0"/>
        <v>1</v>
      </c>
      <c r="D66">
        <v>219500</v>
      </c>
      <c r="F66" s="13">
        <v>68</v>
      </c>
      <c r="G66" s="12">
        <v>226000</v>
      </c>
      <c r="I66" s="13">
        <v>714</v>
      </c>
      <c r="J66" s="12">
        <v>129000</v>
      </c>
    </row>
    <row r="67" spans="1:10" x14ac:dyDescent="0.2">
      <c r="A67">
        <v>66</v>
      </c>
      <c r="B67" s="2">
        <v>8</v>
      </c>
      <c r="C67" s="2">
        <f t="shared" ref="C67:C130" si="2">IF(B67&gt;=5, 1, 0)</f>
        <v>1</v>
      </c>
      <c r="D67">
        <v>317000</v>
      </c>
      <c r="F67" s="13">
        <v>70</v>
      </c>
      <c r="G67" s="12">
        <v>225000</v>
      </c>
      <c r="I67" s="13">
        <v>723</v>
      </c>
      <c r="J67" s="12">
        <v>124500</v>
      </c>
    </row>
    <row r="68" spans="1:10" x14ac:dyDescent="0.2">
      <c r="A68">
        <v>67</v>
      </c>
      <c r="B68" s="2">
        <v>7</v>
      </c>
      <c r="C68" s="2">
        <f t="shared" si="2"/>
        <v>1</v>
      </c>
      <c r="D68">
        <v>180000</v>
      </c>
      <c r="F68" s="13">
        <v>71</v>
      </c>
      <c r="G68" s="12">
        <v>244000</v>
      </c>
      <c r="I68" s="13">
        <v>724</v>
      </c>
      <c r="J68" s="12">
        <v>135000</v>
      </c>
    </row>
    <row r="69" spans="1:10" x14ac:dyDescent="0.2">
      <c r="A69">
        <v>68</v>
      </c>
      <c r="B69" s="2">
        <v>7</v>
      </c>
      <c r="C69" s="2">
        <f t="shared" si="2"/>
        <v>1</v>
      </c>
      <c r="D69">
        <v>226000</v>
      </c>
      <c r="F69" s="13">
        <v>73</v>
      </c>
      <c r="G69" s="12">
        <v>185000</v>
      </c>
      <c r="I69" s="13">
        <v>726</v>
      </c>
      <c r="J69" s="12">
        <v>120500</v>
      </c>
    </row>
    <row r="70" spans="1:10" x14ac:dyDescent="0.2">
      <c r="A70">
        <v>69</v>
      </c>
      <c r="B70" s="2">
        <v>4</v>
      </c>
      <c r="C70" s="2">
        <f t="shared" si="2"/>
        <v>0</v>
      </c>
      <c r="D70">
        <v>80000</v>
      </c>
      <c r="F70" s="13">
        <v>74</v>
      </c>
      <c r="G70" s="12">
        <v>144900</v>
      </c>
      <c r="I70" s="13">
        <v>730</v>
      </c>
      <c r="J70" s="12">
        <v>103000</v>
      </c>
    </row>
    <row r="71" spans="1:10" x14ac:dyDescent="0.2">
      <c r="A71">
        <v>70</v>
      </c>
      <c r="B71" s="2">
        <v>7</v>
      </c>
      <c r="C71" s="2">
        <f t="shared" si="2"/>
        <v>1</v>
      </c>
      <c r="D71">
        <v>225000</v>
      </c>
      <c r="F71" s="13">
        <v>78</v>
      </c>
      <c r="G71" s="12">
        <v>127000</v>
      </c>
      <c r="I71" s="13">
        <v>737</v>
      </c>
      <c r="J71" s="12">
        <v>93500</v>
      </c>
    </row>
    <row r="72" spans="1:10" x14ac:dyDescent="0.2">
      <c r="A72">
        <v>71</v>
      </c>
      <c r="B72" s="2">
        <v>7</v>
      </c>
      <c r="C72" s="2">
        <f t="shared" si="2"/>
        <v>1</v>
      </c>
      <c r="D72">
        <v>244000</v>
      </c>
      <c r="F72" s="13">
        <v>80</v>
      </c>
      <c r="G72" s="12">
        <v>110000</v>
      </c>
      <c r="I72" s="13">
        <v>750</v>
      </c>
      <c r="J72" s="12">
        <v>98000</v>
      </c>
    </row>
    <row r="73" spans="1:10" x14ac:dyDescent="0.2">
      <c r="A73">
        <v>72</v>
      </c>
      <c r="B73" s="2">
        <v>4</v>
      </c>
      <c r="C73" s="2">
        <f t="shared" si="2"/>
        <v>0</v>
      </c>
      <c r="D73">
        <v>129500</v>
      </c>
      <c r="F73" s="13">
        <v>81</v>
      </c>
      <c r="G73" s="12">
        <v>193500</v>
      </c>
      <c r="I73" s="13">
        <v>751</v>
      </c>
      <c r="J73" s="12">
        <v>96500</v>
      </c>
    </row>
    <row r="74" spans="1:10" x14ac:dyDescent="0.2">
      <c r="A74">
        <v>73</v>
      </c>
      <c r="B74" s="2">
        <v>7</v>
      </c>
      <c r="C74" s="2">
        <f t="shared" si="2"/>
        <v>1</v>
      </c>
      <c r="D74">
        <v>185000</v>
      </c>
      <c r="F74" s="13">
        <v>82</v>
      </c>
      <c r="G74" s="12">
        <v>153500</v>
      </c>
      <c r="I74" s="13">
        <v>772</v>
      </c>
      <c r="J74" s="12">
        <v>102000</v>
      </c>
    </row>
    <row r="75" spans="1:10" x14ac:dyDescent="0.2">
      <c r="A75">
        <v>74</v>
      </c>
      <c r="B75" s="2">
        <v>5</v>
      </c>
      <c r="C75" s="2">
        <f t="shared" si="2"/>
        <v>1</v>
      </c>
      <c r="D75">
        <v>144900</v>
      </c>
      <c r="F75" s="13">
        <v>83</v>
      </c>
      <c r="G75" s="12">
        <v>245000</v>
      </c>
      <c r="I75" s="13">
        <v>789</v>
      </c>
      <c r="J75" s="12">
        <v>107900</v>
      </c>
    </row>
    <row r="76" spans="1:10" x14ac:dyDescent="0.2">
      <c r="A76">
        <v>75</v>
      </c>
      <c r="B76" s="2">
        <v>3</v>
      </c>
      <c r="C76" s="2">
        <f t="shared" si="2"/>
        <v>0</v>
      </c>
      <c r="D76">
        <v>107400</v>
      </c>
      <c r="F76" s="13">
        <v>84</v>
      </c>
      <c r="G76" s="12">
        <v>126500</v>
      </c>
      <c r="I76" s="13">
        <v>802</v>
      </c>
      <c r="J76" s="12">
        <v>109900</v>
      </c>
    </row>
    <row r="77" spans="1:10" x14ac:dyDescent="0.2">
      <c r="A77">
        <v>76</v>
      </c>
      <c r="B77" s="2">
        <v>4</v>
      </c>
      <c r="C77" s="2">
        <f t="shared" si="2"/>
        <v>0</v>
      </c>
      <c r="D77">
        <v>91000</v>
      </c>
      <c r="F77" s="13">
        <v>85</v>
      </c>
      <c r="G77" s="12">
        <v>168500</v>
      </c>
      <c r="I77" s="13">
        <v>822</v>
      </c>
      <c r="J77" s="12">
        <v>93000</v>
      </c>
    </row>
    <row r="78" spans="1:10" x14ac:dyDescent="0.2">
      <c r="A78">
        <v>77</v>
      </c>
      <c r="B78" s="2">
        <v>4</v>
      </c>
      <c r="C78" s="2">
        <f t="shared" si="2"/>
        <v>0</v>
      </c>
      <c r="D78">
        <v>135750</v>
      </c>
      <c r="F78" s="13">
        <v>86</v>
      </c>
      <c r="G78" s="12">
        <v>260000</v>
      </c>
      <c r="I78" s="13">
        <v>836</v>
      </c>
      <c r="J78" s="12">
        <v>128000</v>
      </c>
    </row>
    <row r="79" spans="1:10" x14ac:dyDescent="0.2">
      <c r="A79">
        <v>78</v>
      </c>
      <c r="B79" s="2">
        <v>5</v>
      </c>
      <c r="C79" s="2">
        <f t="shared" si="2"/>
        <v>1</v>
      </c>
      <c r="D79">
        <v>127000</v>
      </c>
      <c r="F79" s="13">
        <v>87</v>
      </c>
      <c r="G79" s="12">
        <v>174000</v>
      </c>
      <c r="I79" s="13">
        <v>868</v>
      </c>
      <c r="J79" s="12">
        <v>129000</v>
      </c>
    </row>
    <row r="80" spans="1:10" x14ac:dyDescent="0.2">
      <c r="A80">
        <v>79</v>
      </c>
      <c r="B80" s="2">
        <v>4</v>
      </c>
      <c r="C80" s="2">
        <f t="shared" si="2"/>
        <v>0</v>
      </c>
      <c r="D80">
        <v>136500</v>
      </c>
      <c r="F80" s="13">
        <v>88</v>
      </c>
      <c r="G80" s="12">
        <v>164500</v>
      </c>
      <c r="I80" s="13">
        <v>877</v>
      </c>
      <c r="J80" s="12">
        <v>132250</v>
      </c>
    </row>
    <row r="81" spans="1:10" x14ac:dyDescent="0.2">
      <c r="A81">
        <v>80</v>
      </c>
      <c r="B81" s="2">
        <v>5</v>
      </c>
      <c r="C81" s="2">
        <f t="shared" si="2"/>
        <v>1</v>
      </c>
      <c r="D81">
        <v>110000</v>
      </c>
      <c r="F81" s="13">
        <v>92</v>
      </c>
      <c r="G81" s="12">
        <v>98600</v>
      </c>
      <c r="I81" s="13">
        <v>884</v>
      </c>
      <c r="J81" s="12">
        <v>118500</v>
      </c>
    </row>
    <row r="82" spans="1:10" x14ac:dyDescent="0.2">
      <c r="A82">
        <v>81</v>
      </c>
      <c r="B82" s="2">
        <v>6</v>
      </c>
      <c r="C82" s="2">
        <f t="shared" si="2"/>
        <v>1</v>
      </c>
      <c r="D82">
        <v>193500</v>
      </c>
      <c r="F82" s="13">
        <v>93</v>
      </c>
      <c r="G82" s="12">
        <v>163500</v>
      </c>
      <c r="I82" s="13">
        <v>897</v>
      </c>
      <c r="J82" s="12">
        <v>106500</v>
      </c>
    </row>
    <row r="83" spans="1:10" x14ac:dyDescent="0.2">
      <c r="A83">
        <v>82</v>
      </c>
      <c r="B83" s="2">
        <v>6</v>
      </c>
      <c r="C83" s="2">
        <f t="shared" si="2"/>
        <v>1</v>
      </c>
      <c r="D83">
        <v>153500</v>
      </c>
      <c r="F83" s="13">
        <v>94</v>
      </c>
      <c r="G83" s="12">
        <v>133900</v>
      </c>
      <c r="I83" s="13">
        <v>901</v>
      </c>
      <c r="J83" s="12">
        <v>110000</v>
      </c>
    </row>
    <row r="84" spans="1:10" x14ac:dyDescent="0.2">
      <c r="A84">
        <v>83</v>
      </c>
      <c r="B84" s="2">
        <v>8</v>
      </c>
      <c r="C84" s="2">
        <f t="shared" si="2"/>
        <v>1</v>
      </c>
      <c r="D84">
        <v>245000</v>
      </c>
      <c r="F84" s="13">
        <v>95</v>
      </c>
      <c r="G84" s="12">
        <v>204750</v>
      </c>
      <c r="I84" s="13">
        <v>916</v>
      </c>
      <c r="J84" s="12">
        <v>75000</v>
      </c>
    </row>
    <row r="85" spans="1:10" x14ac:dyDescent="0.2">
      <c r="A85">
        <v>84</v>
      </c>
      <c r="B85" s="2">
        <v>5</v>
      </c>
      <c r="C85" s="2">
        <f t="shared" si="2"/>
        <v>1</v>
      </c>
      <c r="D85">
        <v>126500</v>
      </c>
      <c r="F85" s="13">
        <v>96</v>
      </c>
      <c r="G85" s="12">
        <v>185000</v>
      </c>
      <c r="I85" s="13">
        <v>917</v>
      </c>
      <c r="J85" s="12">
        <v>35311</v>
      </c>
    </row>
    <row r="86" spans="1:10" x14ac:dyDescent="0.2">
      <c r="A86">
        <v>85</v>
      </c>
      <c r="B86" s="2">
        <v>7</v>
      </c>
      <c r="C86" s="2">
        <f t="shared" si="2"/>
        <v>1</v>
      </c>
      <c r="D86">
        <v>168500</v>
      </c>
      <c r="F86" s="13">
        <v>97</v>
      </c>
      <c r="G86" s="12">
        <v>214000</v>
      </c>
      <c r="I86" s="13">
        <v>918</v>
      </c>
      <c r="J86" s="12">
        <v>135000</v>
      </c>
    </row>
    <row r="87" spans="1:10" x14ac:dyDescent="0.2">
      <c r="A87">
        <v>86</v>
      </c>
      <c r="B87" s="2">
        <v>8</v>
      </c>
      <c r="C87" s="2">
        <f t="shared" si="2"/>
        <v>1</v>
      </c>
      <c r="D87">
        <v>260000</v>
      </c>
      <c r="F87" s="13">
        <v>99</v>
      </c>
      <c r="G87" s="12">
        <v>83000</v>
      </c>
      <c r="I87" s="13">
        <v>936</v>
      </c>
      <c r="J87" s="12">
        <v>79900</v>
      </c>
    </row>
    <row r="88" spans="1:10" x14ac:dyDescent="0.2">
      <c r="A88">
        <v>87</v>
      </c>
      <c r="B88" s="2">
        <v>6</v>
      </c>
      <c r="C88" s="2">
        <f t="shared" si="2"/>
        <v>1</v>
      </c>
      <c r="D88">
        <v>174000</v>
      </c>
      <c r="F88" s="13">
        <v>101</v>
      </c>
      <c r="G88" s="12">
        <v>205000</v>
      </c>
      <c r="I88" s="13">
        <v>943</v>
      </c>
      <c r="J88" s="12">
        <v>150000</v>
      </c>
    </row>
    <row r="89" spans="1:10" x14ac:dyDescent="0.2">
      <c r="A89">
        <v>88</v>
      </c>
      <c r="B89" s="2">
        <v>6</v>
      </c>
      <c r="C89" s="2">
        <f t="shared" si="2"/>
        <v>1</v>
      </c>
      <c r="D89">
        <v>164500</v>
      </c>
      <c r="F89" s="13">
        <v>102</v>
      </c>
      <c r="G89" s="12">
        <v>178000</v>
      </c>
      <c r="I89" s="13">
        <v>969</v>
      </c>
      <c r="J89" s="12">
        <v>37900</v>
      </c>
    </row>
    <row r="90" spans="1:10" x14ac:dyDescent="0.2">
      <c r="A90">
        <v>89</v>
      </c>
      <c r="B90" s="2">
        <v>3</v>
      </c>
      <c r="C90" s="2">
        <f t="shared" si="2"/>
        <v>0</v>
      </c>
      <c r="D90">
        <v>85000</v>
      </c>
      <c r="F90" s="13">
        <v>103</v>
      </c>
      <c r="G90" s="12">
        <v>118964</v>
      </c>
      <c r="I90" s="13">
        <v>971</v>
      </c>
      <c r="J90" s="12">
        <v>135000</v>
      </c>
    </row>
    <row r="91" spans="1:10" x14ac:dyDescent="0.2">
      <c r="A91">
        <v>90</v>
      </c>
      <c r="B91" s="2">
        <v>4</v>
      </c>
      <c r="C91" s="2">
        <f t="shared" si="2"/>
        <v>0</v>
      </c>
      <c r="D91">
        <v>123600</v>
      </c>
      <c r="F91" s="13">
        <v>104</v>
      </c>
      <c r="G91" s="12">
        <v>198900</v>
      </c>
      <c r="I91" s="13">
        <v>977</v>
      </c>
      <c r="J91" s="12">
        <v>85500</v>
      </c>
    </row>
    <row r="92" spans="1:10" x14ac:dyDescent="0.2">
      <c r="A92">
        <v>91</v>
      </c>
      <c r="B92" s="2">
        <v>4</v>
      </c>
      <c r="C92" s="2">
        <f t="shared" si="2"/>
        <v>0</v>
      </c>
      <c r="D92">
        <v>109900</v>
      </c>
      <c r="F92" s="13">
        <v>105</v>
      </c>
      <c r="G92" s="12">
        <v>169500</v>
      </c>
      <c r="I92" s="13">
        <v>979</v>
      </c>
      <c r="J92" s="12">
        <v>110000</v>
      </c>
    </row>
    <row r="93" spans="1:10" x14ac:dyDescent="0.2">
      <c r="A93">
        <v>92</v>
      </c>
      <c r="B93" s="2">
        <v>5</v>
      </c>
      <c r="C93" s="2">
        <f t="shared" si="2"/>
        <v>1</v>
      </c>
      <c r="D93">
        <v>98600</v>
      </c>
      <c r="F93" s="13">
        <v>106</v>
      </c>
      <c r="G93" s="12">
        <v>250000</v>
      </c>
      <c r="I93" s="13">
        <v>996</v>
      </c>
      <c r="J93" s="12">
        <v>121600</v>
      </c>
    </row>
    <row r="94" spans="1:10" x14ac:dyDescent="0.2">
      <c r="A94">
        <v>93</v>
      </c>
      <c r="B94" s="2">
        <v>5</v>
      </c>
      <c r="C94" s="2">
        <f t="shared" si="2"/>
        <v>1</v>
      </c>
      <c r="D94">
        <v>163500</v>
      </c>
      <c r="F94" s="13">
        <v>108</v>
      </c>
      <c r="G94" s="12">
        <v>115000</v>
      </c>
      <c r="I94" s="13">
        <v>999</v>
      </c>
      <c r="J94" s="12">
        <v>91000</v>
      </c>
    </row>
    <row r="95" spans="1:10" x14ac:dyDescent="0.2">
      <c r="A95">
        <v>94</v>
      </c>
      <c r="B95" s="2">
        <v>6</v>
      </c>
      <c r="C95" s="2">
        <f t="shared" si="2"/>
        <v>1</v>
      </c>
      <c r="D95">
        <v>133900</v>
      </c>
      <c r="F95" s="13">
        <v>109</v>
      </c>
      <c r="G95" s="12">
        <v>115000</v>
      </c>
      <c r="I95" s="13">
        <v>1001</v>
      </c>
      <c r="J95" s="12">
        <v>82000</v>
      </c>
    </row>
    <row r="96" spans="1:10" x14ac:dyDescent="0.2">
      <c r="A96">
        <v>95</v>
      </c>
      <c r="B96" s="2">
        <v>6</v>
      </c>
      <c r="C96" s="2">
        <f t="shared" si="2"/>
        <v>1</v>
      </c>
      <c r="D96">
        <v>204750</v>
      </c>
      <c r="F96" s="13">
        <v>110</v>
      </c>
      <c r="G96" s="12">
        <v>190000</v>
      </c>
      <c r="I96" s="13">
        <v>1008</v>
      </c>
      <c r="J96" s="12">
        <v>88000</v>
      </c>
    </row>
    <row r="97" spans="1:10" x14ac:dyDescent="0.2">
      <c r="A97">
        <v>96</v>
      </c>
      <c r="B97" s="2">
        <v>6</v>
      </c>
      <c r="C97" s="2">
        <f t="shared" si="2"/>
        <v>1</v>
      </c>
      <c r="D97">
        <v>185000</v>
      </c>
      <c r="F97" s="13">
        <v>111</v>
      </c>
      <c r="G97" s="12">
        <v>136900</v>
      </c>
      <c r="I97" s="13">
        <v>1021</v>
      </c>
      <c r="J97" s="12">
        <v>176000</v>
      </c>
    </row>
    <row r="98" spans="1:10" x14ac:dyDescent="0.2">
      <c r="A98">
        <v>97</v>
      </c>
      <c r="B98" s="2">
        <v>7</v>
      </c>
      <c r="C98" s="2">
        <f t="shared" si="2"/>
        <v>1</v>
      </c>
      <c r="D98">
        <v>214000</v>
      </c>
      <c r="F98" s="13">
        <v>112</v>
      </c>
      <c r="G98" s="12">
        <v>180000</v>
      </c>
      <c r="I98" s="13">
        <v>1036</v>
      </c>
      <c r="J98" s="12">
        <v>84000</v>
      </c>
    </row>
    <row r="99" spans="1:10" x14ac:dyDescent="0.2">
      <c r="A99">
        <v>98</v>
      </c>
      <c r="B99" s="2">
        <v>4</v>
      </c>
      <c r="C99" s="2">
        <f t="shared" si="2"/>
        <v>0</v>
      </c>
      <c r="D99">
        <v>94750</v>
      </c>
      <c r="F99" s="13">
        <v>113</v>
      </c>
      <c r="G99" s="12">
        <v>383970</v>
      </c>
      <c r="I99" s="13">
        <v>1039</v>
      </c>
      <c r="J99" s="12">
        <v>97000</v>
      </c>
    </row>
    <row r="100" spans="1:10" x14ac:dyDescent="0.2">
      <c r="A100">
        <v>99</v>
      </c>
      <c r="B100" s="2">
        <v>5</v>
      </c>
      <c r="C100" s="2">
        <f t="shared" si="2"/>
        <v>1</v>
      </c>
      <c r="D100">
        <v>83000</v>
      </c>
      <c r="F100" s="13">
        <v>114</v>
      </c>
      <c r="G100" s="12">
        <v>217000</v>
      </c>
      <c r="I100" s="13">
        <v>1040</v>
      </c>
      <c r="J100" s="12">
        <v>80000</v>
      </c>
    </row>
    <row r="101" spans="1:10" x14ac:dyDescent="0.2">
      <c r="A101">
        <v>100</v>
      </c>
      <c r="B101" s="2">
        <v>4</v>
      </c>
      <c r="C101" s="2">
        <f t="shared" si="2"/>
        <v>0</v>
      </c>
      <c r="D101">
        <v>128950</v>
      </c>
      <c r="F101" s="13">
        <v>115</v>
      </c>
      <c r="G101" s="12">
        <v>259500</v>
      </c>
      <c r="I101" s="13">
        <v>1046</v>
      </c>
      <c r="J101" s="12">
        <v>139600</v>
      </c>
    </row>
    <row r="102" spans="1:10" x14ac:dyDescent="0.2">
      <c r="A102">
        <v>101</v>
      </c>
      <c r="B102" s="2">
        <v>6</v>
      </c>
      <c r="C102" s="2">
        <f t="shared" si="2"/>
        <v>1</v>
      </c>
      <c r="D102">
        <v>205000</v>
      </c>
      <c r="F102" s="13">
        <v>116</v>
      </c>
      <c r="G102" s="12">
        <v>176000</v>
      </c>
      <c r="I102" s="13">
        <v>1050</v>
      </c>
      <c r="J102" s="12">
        <v>84900</v>
      </c>
    </row>
    <row r="103" spans="1:10" x14ac:dyDescent="0.2">
      <c r="A103">
        <v>102</v>
      </c>
      <c r="B103" s="2">
        <v>6</v>
      </c>
      <c r="C103" s="2">
        <f t="shared" si="2"/>
        <v>1</v>
      </c>
      <c r="D103">
        <v>178000</v>
      </c>
      <c r="F103" s="13">
        <v>117</v>
      </c>
      <c r="G103" s="12">
        <v>139000</v>
      </c>
      <c r="I103" s="13">
        <v>1062</v>
      </c>
      <c r="J103" s="12">
        <v>81000</v>
      </c>
    </row>
    <row r="104" spans="1:10" x14ac:dyDescent="0.2">
      <c r="A104">
        <v>103</v>
      </c>
      <c r="B104" s="2">
        <v>5</v>
      </c>
      <c r="C104" s="2">
        <f t="shared" si="2"/>
        <v>1</v>
      </c>
      <c r="D104">
        <v>118964</v>
      </c>
      <c r="F104" s="13">
        <v>118</v>
      </c>
      <c r="G104" s="12">
        <v>155000</v>
      </c>
      <c r="I104" s="13">
        <v>1087</v>
      </c>
      <c r="J104" s="12">
        <v>83500</v>
      </c>
    </row>
    <row r="105" spans="1:10" x14ac:dyDescent="0.2">
      <c r="A105">
        <v>104</v>
      </c>
      <c r="B105" s="2">
        <v>7</v>
      </c>
      <c r="C105" s="2">
        <f t="shared" si="2"/>
        <v>1</v>
      </c>
      <c r="D105">
        <v>198900</v>
      </c>
      <c r="F105" s="13">
        <v>119</v>
      </c>
      <c r="G105" s="12">
        <v>320000</v>
      </c>
      <c r="I105" s="13">
        <v>1091</v>
      </c>
      <c r="J105" s="12">
        <v>92900</v>
      </c>
    </row>
    <row r="106" spans="1:10" x14ac:dyDescent="0.2">
      <c r="A106">
        <v>105</v>
      </c>
      <c r="B106" s="2">
        <v>7</v>
      </c>
      <c r="C106" s="2">
        <f t="shared" si="2"/>
        <v>1</v>
      </c>
      <c r="D106">
        <v>169500</v>
      </c>
      <c r="F106" s="13">
        <v>120</v>
      </c>
      <c r="G106" s="12">
        <v>163990</v>
      </c>
      <c r="I106" s="13">
        <v>1099</v>
      </c>
      <c r="J106" s="12">
        <v>128000</v>
      </c>
    </row>
    <row r="107" spans="1:10" x14ac:dyDescent="0.2">
      <c r="A107">
        <v>106</v>
      </c>
      <c r="B107" s="2">
        <v>8</v>
      </c>
      <c r="C107" s="2">
        <f t="shared" si="2"/>
        <v>1</v>
      </c>
      <c r="D107">
        <v>250000</v>
      </c>
      <c r="F107" s="13">
        <v>121</v>
      </c>
      <c r="G107" s="12">
        <v>180000</v>
      </c>
      <c r="I107" s="13">
        <v>1101</v>
      </c>
      <c r="J107" s="12">
        <v>60000</v>
      </c>
    </row>
    <row r="108" spans="1:10" x14ac:dyDescent="0.2">
      <c r="A108">
        <v>107</v>
      </c>
      <c r="B108" s="2">
        <v>4</v>
      </c>
      <c r="C108" s="2">
        <f t="shared" si="2"/>
        <v>0</v>
      </c>
      <c r="D108">
        <v>100000</v>
      </c>
      <c r="F108" s="13">
        <v>123</v>
      </c>
      <c r="G108" s="12">
        <v>136000</v>
      </c>
      <c r="I108" s="13">
        <v>1123</v>
      </c>
      <c r="J108" s="12">
        <v>112000</v>
      </c>
    </row>
    <row r="109" spans="1:10" x14ac:dyDescent="0.2">
      <c r="A109">
        <v>108</v>
      </c>
      <c r="B109" s="2">
        <v>5</v>
      </c>
      <c r="C109" s="2">
        <f t="shared" si="2"/>
        <v>1</v>
      </c>
      <c r="D109">
        <v>115000</v>
      </c>
      <c r="F109" s="13">
        <v>124</v>
      </c>
      <c r="G109" s="12">
        <v>153900</v>
      </c>
      <c r="I109" s="13">
        <v>1126</v>
      </c>
      <c r="J109" s="12">
        <v>115000</v>
      </c>
    </row>
    <row r="110" spans="1:10" x14ac:dyDescent="0.2">
      <c r="A110">
        <v>109</v>
      </c>
      <c r="B110" s="2">
        <v>5</v>
      </c>
      <c r="C110" s="2">
        <f t="shared" si="2"/>
        <v>1</v>
      </c>
      <c r="D110">
        <v>115000</v>
      </c>
      <c r="F110" s="13">
        <v>125</v>
      </c>
      <c r="G110" s="12">
        <v>181000</v>
      </c>
      <c r="I110" s="13">
        <v>1131</v>
      </c>
      <c r="J110" s="12">
        <v>135000</v>
      </c>
    </row>
    <row r="111" spans="1:10" x14ac:dyDescent="0.2">
      <c r="A111">
        <v>110</v>
      </c>
      <c r="B111" s="2">
        <v>6</v>
      </c>
      <c r="C111" s="2">
        <f t="shared" si="2"/>
        <v>1</v>
      </c>
      <c r="D111">
        <v>190000</v>
      </c>
      <c r="F111" s="13">
        <v>126</v>
      </c>
      <c r="G111" s="12">
        <v>84500</v>
      </c>
      <c r="I111" s="13">
        <v>1145</v>
      </c>
      <c r="J111" s="12">
        <v>80000</v>
      </c>
    </row>
    <row r="112" spans="1:10" x14ac:dyDescent="0.2">
      <c r="A112">
        <v>111</v>
      </c>
      <c r="B112" s="2">
        <v>6</v>
      </c>
      <c r="C112" s="2">
        <f t="shared" si="2"/>
        <v>1</v>
      </c>
      <c r="D112">
        <v>136900</v>
      </c>
      <c r="F112" s="13">
        <v>127</v>
      </c>
      <c r="G112" s="12">
        <v>128000</v>
      </c>
      <c r="I112" s="13">
        <v>1164</v>
      </c>
      <c r="J112" s="12">
        <v>108959</v>
      </c>
    </row>
    <row r="113" spans="1:10" x14ac:dyDescent="0.2">
      <c r="A113">
        <v>112</v>
      </c>
      <c r="B113" s="2">
        <v>7</v>
      </c>
      <c r="C113" s="2">
        <f t="shared" si="2"/>
        <v>1</v>
      </c>
      <c r="D113">
        <v>180000</v>
      </c>
      <c r="F113" s="13">
        <v>128</v>
      </c>
      <c r="G113" s="12">
        <v>87000</v>
      </c>
      <c r="I113" s="13">
        <v>1187</v>
      </c>
      <c r="J113" s="12">
        <v>95000</v>
      </c>
    </row>
    <row r="114" spans="1:10" x14ac:dyDescent="0.2">
      <c r="A114">
        <v>113</v>
      </c>
      <c r="B114" s="2">
        <v>7</v>
      </c>
      <c r="C114" s="2">
        <f t="shared" si="2"/>
        <v>1</v>
      </c>
      <c r="D114">
        <v>383970</v>
      </c>
      <c r="F114" s="13">
        <v>129</v>
      </c>
      <c r="G114" s="12">
        <v>155000</v>
      </c>
      <c r="I114" s="13">
        <v>1191</v>
      </c>
      <c r="J114" s="12">
        <v>168000</v>
      </c>
    </row>
    <row r="115" spans="1:10" x14ac:dyDescent="0.2">
      <c r="A115">
        <v>114</v>
      </c>
      <c r="B115" s="2">
        <v>6</v>
      </c>
      <c r="C115" s="2">
        <f t="shared" si="2"/>
        <v>1</v>
      </c>
      <c r="D115">
        <v>217000</v>
      </c>
      <c r="F115" s="13">
        <v>130</v>
      </c>
      <c r="G115" s="12">
        <v>150000</v>
      </c>
      <c r="I115" s="13">
        <v>1200</v>
      </c>
      <c r="J115" s="12">
        <v>148000</v>
      </c>
    </row>
    <row r="116" spans="1:10" x14ac:dyDescent="0.2">
      <c r="A116">
        <v>115</v>
      </c>
      <c r="B116" s="2">
        <v>6</v>
      </c>
      <c r="C116" s="2">
        <f t="shared" si="2"/>
        <v>1</v>
      </c>
      <c r="D116">
        <v>259500</v>
      </c>
      <c r="F116" s="13">
        <v>131</v>
      </c>
      <c r="G116" s="12">
        <v>226000</v>
      </c>
      <c r="I116" s="13">
        <v>1201</v>
      </c>
      <c r="J116" s="12">
        <v>116050</v>
      </c>
    </row>
    <row r="117" spans="1:10" x14ac:dyDescent="0.2">
      <c r="A117">
        <v>116</v>
      </c>
      <c r="B117" s="2">
        <v>6</v>
      </c>
      <c r="C117" s="2">
        <f t="shared" si="2"/>
        <v>1</v>
      </c>
      <c r="D117">
        <v>176000</v>
      </c>
      <c r="F117" s="13">
        <v>132</v>
      </c>
      <c r="G117" s="12">
        <v>244000</v>
      </c>
      <c r="I117" s="13">
        <v>1207</v>
      </c>
      <c r="J117" s="12">
        <v>107000</v>
      </c>
    </row>
    <row r="118" spans="1:10" x14ac:dyDescent="0.2">
      <c r="A118">
        <v>117</v>
      </c>
      <c r="B118" s="2">
        <v>5</v>
      </c>
      <c r="C118" s="2">
        <f t="shared" si="2"/>
        <v>1</v>
      </c>
      <c r="D118">
        <v>139000</v>
      </c>
      <c r="F118" s="13">
        <v>133</v>
      </c>
      <c r="G118" s="12">
        <v>150750</v>
      </c>
      <c r="I118" s="13">
        <v>1213</v>
      </c>
      <c r="J118" s="12">
        <v>113000</v>
      </c>
    </row>
    <row r="119" spans="1:10" x14ac:dyDescent="0.2">
      <c r="A119">
        <v>118</v>
      </c>
      <c r="B119" s="2">
        <v>5</v>
      </c>
      <c r="C119" s="2">
        <f t="shared" si="2"/>
        <v>1</v>
      </c>
      <c r="D119">
        <v>155000</v>
      </c>
      <c r="F119" s="13">
        <v>134</v>
      </c>
      <c r="G119" s="12">
        <v>220000</v>
      </c>
      <c r="I119" s="13">
        <v>1214</v>
      </c>
      <c r="J119" s="12">
        <v>145000</v>
      </c>
    </row>
    <row r="120" spans="1:10" x14ac:dyDescent="0.2">
      <c r="A120">
        <v>119</v>
      </c>
      <c r="B120" s="2">
        <v>7</v>
      </c>
      <c r="C120" s="2">
        <f t="shared" si="2"/>
        <v>1</v>
      </c>
      <c r="D120">
        <v>320000</v>
      </c>
      <c r="F120" s="13">
        <v>135</v>
      </c>
      <c r="G120" s="12">
        <v>180000</v>
      </c>
      <c r="I120" s="13">
        <v>1219</v>
      </c>
      <c r="J120" s="12">
        <v>80500</v>
      </c>
    </row>
    <row r="121" spans="1:10" x14ac:dyDescent="0.2">
      <c r="A121">
        <v>120</v>
      </c>
      <c r="B121" s="2">
        <v>6</v>
      </c>
      <c r="C121" s="2">
        <f t="shared" si="2"/>
        <v>1</v>
      </c>
      <c r="D121">
        <v>163990</v>
      </c>
      <c r="F121" s="13">
        <v>136</v>
      </c>
      <c r="G121" s="12">
        <v>174000</v>
      </c>
      <c r="I121" s="13">
        <v>1233</v>
      </c>
      <c r="J121" s="12">
        <v>101800</v>
      </c>
    </row>
    <row r="122" spans="1:10" x14ac:dyDescent="0.2">
      <c r="A122">
        <v>121</v>
      </c>
      <c r="B122" s="2">
        <v>6</v>
      </c>
      <c r="C122" s="2">
        <f t="shared" si="2"/>
        <v>1</v>
      </c>
      <c r="D122">
        <v>180000</v>
      </c>
      <c r="F122" s="13">
        <v>137</v>
      </c>
      <c r="G122" s="12">
        <v>143000</v>
      </c>
      <c r="I122" s="13">
        <v>1263</v>
      </c>
      <c r="J122" s="12">
        <v>161500</v>
      </c>
    </row>
    <row r="123" spans="1:10" x14ac:dyDescent="0.2">
      <c r="A123">
        <v>122</v>
      </c>
      <c r="B123" s="2">
        <v>4</v>
      </c>
      <c r="C123" s="2">
        <f t="shared" si="2"/>
        <v>0</v>
      </c>
      <c r="D123">
        <v>100000</v>
      </c>
      <c r="F123" s="13">
        <v>138</v>
      </c>
      <c r="G123" s="12">
        <v>171000</v>
      </c>
      <c r="I123" s="13">
        <v>1280</v>
      </c>
      <c r="J123" s="12">
        <v>68400</v>
      </c>
    </row>
    <row r="124" spans="1:10" x14ac:dyDescent="0.2">
      <c r="A124">
        <v>123</v>
      </c>
      <c r="B124" s="2">
        <v>6</v>
      </c>
      <c r="C124" s="2">
        <f t="shared" si="2"/>
        <v>1</v>
      </c>
      <c r="D124">
        <v>136000</v>
      </c>
      <c r="F124" s="13">
        <v>139</v>
      </c>
      <c r="G124" s="12">
        <v>230000</v>
      </c>
      <c r="I124" s="13">
        <v>1315</v>
      </c>
      <c r="J124" s="12">
        <v>119000</v>
      </c>
    </row>
    <row r="125" spans="1:10" x14ac:dyDescent="0.2">
      <c r="A125">
        <v>124</v>
      </c>
      <c r="B125" s="2">
        <v>6</v>
      </c>
      <c r="C125" s="2">
        <f t="shared" si="2"/>
        <v>1</v>
      </c>
      <c r="D125">
        <v>153900</v>
      </c>
      <c r="F125" s="13">
        <v>140</v>
      </c>
      <c r="G125" s="12">
        <v>231500</v>
      </c>
      <c r="I125" s="13">
        <v>1320</v>
      </c>
      <c r="J125" s="12">
        <v>111000</v>
      </c>
    </row>
    <row r="126" spans="1:10" x14ac:dyDescent="0.2">
      <c r="A126">
        <v>125</v>
      </c>
      <c r="B126" s="2">
        <v>6</v>
      </c>
      <c r="C126" s="2">
        <f t="shared" si="2"/>
        <v>1</v>
      </c>
      <c r="D126">
        <v>181000</v>
      </c>
      <c r="F126" s="13">
        <v>142</v>
      </c>
      <c r="G126" s="12">
        <v>260000</v>
      </c>
      <c r="I126" s="13">
        <v>1322</v>
      </c>
      <c r="J126" s="12">
        <v>72500</v>
      </c>
    </row>
    <row r="127" spans="1:10" x14ac:dyDescent="0.2">
      <c r="A127">
        <v>126</v>
      </c>
      <c r="B127" s="2">
        <v>6</v>
      </c>
      <c r="C127" s="2">
        <f t="shared" si="2"/>
        <v>1</v>
      </c>
      <c r="D127">
        <v>84500</v>
      </c>
      <c r="F127" s="13">
        <v>143</v>
      </c>
      <c r="G127" s="12">
        <v>166000</v>
      </c>
      <c r="I127" s="13">
        <v>1324</v>
      </c>
      <c r="J127" s="12">
        <v>82500</v>
      </c>
    </row>
    <row r="128" spans="1:10" x14ac:dyDescent="0.2">
      <c r="A128">
        <v>127</v>
      </c>
      <c r="B128" s="2">
        <v>6</v>
      </c>
      <c r="C128" s="2">
        <f t="shared" si="2"/>
        <v>1</v>
      </c>
      <c r="D128">
        <v>128000</v>
      </c>
      <c r="F128" s="13">
        <v>144</v>
      </c>
      <c r="G128" s="12">
        <v>204000</v>
      </c>
      <c r="I128" s="13">
        <v>1326</v>
      </c>
      <c r="J128" s="12">
        <v>55000</v>
      </c>
    </row>
    <row r="129" spans="1:10" x14ac:dyDescent="0.2">
      <c r="A129">
        <v>128</v>
      </c>
      <c r="B129" s="2">
        <v>5</v>
      </c>
      <c r="C129" s="2">
        <f t="shared" si="2"/>
        <v>1</v>
      </c>
      <c r="D129">
        <v>87000</v>
      </c>
      <c r="F129" s="13">
        <v>145</v>
      </c>
      <c r="G129" s="12">
        <v>125000</v>
      </c>
      <c r="I129" s="13">
        <v>1327</v>
      </c>
      <c r="J129" s="12">
        <v>79000</v>
      </c>
    </row>
    <row r="130" spans="1:10" x14ac:dyDescent="0.2">
      <c r="A130">
        <v>129</v>
      </c>
      <c r="B130" s="2">
        <v>6</v>
      </c>
      <c r="C130" s="2">
        <f t="shared" si="2"/>
        <v>1</v>
      </c>
      <c r="D130">
        <v>155000</v>
      </c>
      <c r="F130" s="13">
        <v>146</v>
      </c>
      <c r="G130" s="12">
        <v>130000</v>
      </c>
      <c r="I130" s="13">
        <v>1333</v>
      </c>
      <c r="J130" s="12">
        <v>100000</v>
      </c>
    </row>
    <row r="131" spans="1:10" x14ac:dyDescent="0.2">
      <c r="A131">
        <v>130</v>
      </c>
      <c r="B131" s="2">
        <v>5</v>
      </c>
      <c r="C131" s="2">
        <f t="shared" ref="C131:C194" si="3">IF(B131&gt;=5, 1, 0)</f>
        <v>1</v>
      </c>
      <c r="D131">
        <v>150000</v>
      </c>
      <c r="F131" s="13">
        <v>147</v>
      </c>
      <c r="G131" s="12">
        <v>105000</v>
      </c>
      <c r="I131" s="13">
        <v>1338</v>
      </c>
      <c r="J131" s="12">
        <v>52500</v>
      </c>
    </row>
    <row r="132" spans="1:10" x14ac:dyDescent="0.2">
      <c r="A132">
        <v>131</v>
      </c>
      <c r="B132" s="2">
        <v>7</v>
      </c>
      <c r="C132" s="2">
        <f t="shared" si="3"/>
        <v>1</v>
      </c>
      <c r="D132">
        <v>226000</v>
      </c>
      <c r="F132" s="13">
        <v>148</v>
      </c>
      <c r="G132" s="12">
        <v>222500</v>
      </c>
      <c r="I132" s="13">
        <v>1341</v>
      </c>
      <c r="J132" s="12">
        <v>123000</v>
      </c>
    </row>
    <row r="133" spans="1:10" x14ac:dyDescent="0.2">
      <c r="A133">
        <v>132</v>
      </c>
      <c r="B133" s="2">
        <v>6</v>
      </c>
      <c r="C133" s="2">
        <f t="shared" si="3"/>
        <v>1</v>
      </c>
      <c r="D133">
        <v>244000</v>
      </c>
      <c r="F133" s="13">
        <v>149</v>
      </c>
      <c r="G133" s="12">
        <v>141000</v>
      </c>
      <c r="I133" s="13">
        <v>1346</v>
      </c>
      <c r="J133" s="12">
        <v>108500</v>
      </c>
    </row>
    <row r="134" spans="1:10" x14ac:dyDescent="0.2">
      <c r="A134">
        <v>133</v>
      </c>
      <c r="B134" s="2">
        <v>5</v>
      </c>
      <c r="C134" s="2">
        <f t="shared" si="3"/>
        <v>1</v>
      </c>
      <c r="D134">
        <v>150750</v>
      </c>
      <c r="F134" s="13">
        <v>150</v>
      </c>
      <c r="G134" s="12">
        <v>115000</v>
      </c>
      <c r="I134" s="13">
        <v>1363</v>
      </c>
      <c r="J134" s="12">
        <v>104900</v>
      </c>
    </row>
    <row r="135" spans="1:10" x14ac:dyDescent="0.2">
      <c r="A135">
        <v>134</v>
      </c>
      <c r="B135" s="2">
        <v>8</v>
      </c>
      <c r="C135" s="2">
        <f t="shared" si="3"/>
        <v>1</v>
      </c>
      <c r="D135">
        <v>220000</v>
      </c>
      <c r="F135" s="13">
        <v>151</v>
      </c>
      <c r="G135" s="12">
        <v>122000</v>
      </c>
      <c r="I135" s="13">
        <v>1371</v>
      </c>
      <c r="J135" s="12">
        <v>105000</v>
      </c>
    </row>
    <row r="136" spans="1:10" x14ac:dyDescent="0.2">
      <c r="A136">
        <v>135</v>
      </c>
      <c r="B136" s="2">
        <v>5</v>
      </c>
      <c r="C136" s="2">
        <f t="shared" si="3"/>
        <v>1</v>
      </c>
      <c r="D136">
        <v>180000</v>
      </c>
      <c r="F136" s="13">
        <v>152</v>
      </c>
      <c r="G136" s="12">
        <v>372402</v>
      </c>
      <c r="I136" s="13">
        <v>1381</v>
      </c>
      <c r="J136" s="12">
        <v>58500</v>
      </c>
    </row>
    <row r="137" spans="1:10" x14ac:dyDescent="0.2">
      <c r="A137">
        <v>136</v>
      </c>
      <c r="B137" s="2">
        <v>7</v>
      </c>
      <c r="C137" s="2">
        <f t="shared" si="3"/>
        <v>1</v>
      </c>
      <c r="D137">
        <v>174000</v>
      </c>
      <c r="F137" s="13">
        <v>153</v>
      </c>
      <c r="G137" s="12">
        <v>190000</v>
      </c>
      <c r="I137" s="13">
        <v>1386</v>
      </c>
      <c r="J137" s="12">
        <v>125500</v>
      </c>
    </row>
    <row r="138" spans="1:10" x14ac:dyDescent="0.2">
      <c r="A138">
        <v>137</v>
      </c>
      <c r="B138" s="2">
        <v>5</v>
      </c>
      <c r="C138" s="2">
        <f t="shared" si="3"/>
        <v>1</v>
      </c>
      <c r="D138">
        <v>143000</v>
      </c>
      <c r="F138" s="13">
        <v>154</v>
      </c>
      <c r="G138" s="12">
        <v>235000</v>
      </c>
      <c r="I138" s="13">
        <v>1405</v>
      </c>
      <c r="J138" s="12">
        <v>105000</v>
      </c>
    </row>
    <row r="139" spans="1:10" x14ac:dyDescent="0.2">
      <c r="A139">
        <v>138</v>
      </c>
      <c r="B139" s="2">
        <v>7</v>
      </c>
      <c r="C139" s="2">
        <f t="shared" si="3"/>
        <v>1</v>
      </c>
      <c r="D139">
        <v>171000</v>
      </c>
      <c r="F139" s="13">
        <v>155</v>
      </c>
      <c r="G139" s="12">
        <v>125000</v>
      </c>
      <c r="I139" s="13">
        <v>1409</v>
      </c>
      <c r="J139" s="12">
        <v>125500</v>
      </c>
    </row>
    <row r="140" spans="1:10" x14ac:dyDescent="0.2">
      <c r="A140">
        <v>139</v>
      </c>
      <c r="B140" s="2">
        <v>8</v>
      </c>
      <c r="C140" s="2">
        <f t="shared" si="3"/>
        <v>1</v>
      </c>
      <c r="D140">
        <v>230000</v>
      </c>
      <c r="F140" s="13">
        <v>156</v>
      </c>
      <c r="G140" s="12">
        <v>79000</v>
      </c>
      <c r="I140" s="13">
        <v>1413</v>
      </c>
      <c r="J140" s="12">
        <v>90000</v>
      </c>
    </row>
    <row r="141" spans="1:10" x14ac:dyDescent="0.2">
      <c r="A141">
        <v>140</v>
      </c>
      <c r="B141" s="2">
        <v>6</v>
      </c>
      <c r="C141" s="2">
        <f t="shared" si="3"/>
        <v>1</v>
      </c>
      <c r="D141">
        <v>231500</v>
      </c>
      <c r="F141" s="13">
        <v>157</v>
      </c>
      <c r="G141" s="12">
        <v>109500</v>
      </c>
      <c r="I141" s="13">
        <v>1417</v>
      </c>
      <c r="J141" s="12">
        <v>122500</v>
      </c>
    </row>
    <row r="142" spans="1:10" x14ac:dyDescent="0.2">
      <c r="A142">
        <v>141</v>
      </c>
      <c r="B142" s="2">
        <v>4</v>
      </c>
      <c r="C142" s="2">
        <f t="shared" si="3"/>
        <v>0</v>
      </c>
      <c r="D142">
        <v>115000</v>
      </c>
      <c r="F142" s="13">
        <v>158</v>
      </c>
      <c r="G142" s="12">
        <v>269500</v>
      </c>
      <c r="I142" s="13">
        <v>1433</v>
      </c>
      <c r="J142" s="12">
        <v>64500</v>
      </c>
    </row>
    <row r="143" spans="1:10" x14ac:dyDescent="0.2">
      <c r="A143">
        <v>142</v>
      </c>
      <c r="B143" s="2">
        <v>7</v>
      </c>
      <c r="C143" s="2">
        <f t="shared" si="3"/>
        <v>1</v>
      </c>
      <c r="D143">
        <v>260000</v>
      </c>
      <c r="F143" s="13">
        <v>159</v>
      </c>
      <c r="G143" s="12">
        <v>254900</v>
      </c>
      <c r="I143" s="13">
        <v>1437</v>
      </c>
      <c r="J143" s="12">
        <v>120500</v>
      </c>
    </row>
    <row r="144" spans="1:10" x14ac:dyDescent="0.2">
      <c r="A144">
        <v>143</v>
      </c>
      <c r="B144" s="2">
        <v>5</v>
      </c>
      <c r="C144" s="2">
        <f t="shared" si="3"/>
        <v>1</v>
      </c>
      <c r="D144">
        <v>166000</v>
      </c>
      <c r="F144" s="13">
        <v>160</v>
      </c>
      <c r="G144" s="12">
        <v>320000</v>
      </c>
      <c r="I144" s="13">
        <v>1449</v>
      </c>
      <c r="J144" s="12">
        <v>112000</v>
      </c>
    </row>
    <row r="145" spans="1:10" x14ac:dyDescent="0.2">
      <c r="A145">
        <v>144</v>
      </c>
      <c r="B145" s="2">
        <v>7</v>
      </c>
      <c r="C145" s="2">
        <f t="shared" si="3"/>
        <v>1</v>
      </c>
      <c r="D145">
        <v>204000</v>
      </c>
      <c r="F145" s="13">
        <v>161</v>
      </c>
      <c r="G145" s="12">
        <v>162500</v>
      </c>
      <c r="I145" s="13" t="s">
        <v>273</v>
      </c>
      <c r="J145" s="12">
        <v>14581882</v>
      </c>
    </row>
    <row r="146" spans="1:10" x14ac:dyDescent="0.2">
      <c r="A146">
        <v>145</v>
      </c>
      <c r="B146" s="2">
        <v>5</v>
      </c>
      <c r="C146" s="2">
        <f t="shared" si="3"/>
        <v>1</v>
      </c>
      <c r="D146">
        <v>125000</v>
      </c>
      <c r="F146" s="13">
        <v>162</v>
      </c>
      <c r="G146" s="12">
        <v>412500</v>
      </c>
    </row>
    <row r="147" spans="1:10" x14ac:dyDescent="0.2">
      <c r="A147">
        <v>146</v>
      </c>
      <c r="B147" s="2">
        <v>6</v>
      </c>
      <c r="C147" s="2">
        <f t="shared" si="3"/>
        <v>1</v>
      </c>
      <c r="D147">
        <v>130000</v>
      </c>
      <c r="F147" s="13">
        <v>163</v>
      </c>
      <c r="G147" s="12">
        <v>220000</v>
      </c>
    </row>
    <row r="148" spans="1:10" x14ac:dyDescent="0.2">
      <c r="A148">
        <v>147</v>
      </c>
      <c r="B148" s="2">
        <v>5</v>
      </c>
      <c r="C148" s="2">
        <f t="shared" si="3"/>
        <v>1</v>
      </c>
      <c r="D148">
        <v>105000</v>
      </c>
      <c r="F148" s="13">
        <v>165</v>
      </c>
      <c r="G148" s="12">
        <v>152000</v>
      </c>
    </row>
    <row r="149" spans="1:10" x14ac:dyDescent="0.2">
      <c r="A149">
        <v>148</v>
      </c>
      <c r="B149" s="2">
        <v>7</v>
      </c>
      <c r="C149" s="2">
        <f t="shared" si="3"/>
        <v>1</v>
      </c>
      <c r="D149">
        <v>222500</v>
      </c>
      <c r="F149" s="13">
        <v>166</v>
      </c>
      <c r="G149" s="12">
        <v>127500</v>
      </c>
    </row>
    <row r="150" spans="1:10" x14ac:dyDescent="0.2">
      <c r="A150">
        <v>149</v>
      </c>
      <c r="B150" s="2">
        <v>7</v>
      </c>
      <c r="C150" s="2">
        <f t="shared" si="3"/>
        <v>1</v>
      </c>
      <c r="D150">
        <v>141000</v>
      </c>
      <c r="F150" s="13">
        <v>167</v>
      </c>
      <c r="G150" s="12">
        <v>190000</v>
      </c>
    </row>
    <row r="151" spans="1:10" x14ac:dyDescent="0.2">
      <c r="A151">
        <v>150</v>
      </c>
      <c r="B151" s="2">
        <v>5</v>
      </c>
      <c r="C151" s="2">
        <f t="shared" si="3"/>
        <v>1</v>
      </c>
      <c r="D151">
        <v>115000</v>
      </c>
      <c r="F151" s="13">
        <v>168</v>
      </c>
      <c r="G151" s="12">
        <v>325624</v>
      </c>
    </row>
    <row r="152" spans="1:10" x14ac:dyDescent="0.2">
      <c r="A152">
        <v>151</v>
      </c>
      <c r="B152" s="2">
        <v>5</v>
      </c>
      <c r="C152" s="2">
        <f t="shared" si="3"/>
        <v>1</v>
      </c>
      <c r="D152">
        <v>122000</v>
      </c>
      <c r="F152" s="13">
        <v>169</v>
      </c>
      <c r="G152" s="12">
        <v>183500</v>
      </c>
    </row>
    <row r="153" spans="1:10" x14ac:dyDescent="0.2">
      <c r="A153">
        <v>152</v>
      </c>
      <c r="B153" s="2">
        <v>8</v>
      </c>
      <c r="C153" s="2">
        <f t="shared" si="3"/>
        <v>1</v>
      </c>
      <c r="D153">
        <v>372402</v>
      </c>
      <c r="F153" s="13">
        <v>170</v>
      </c>
      <c r="G153" s="12">
        <v>228000</v>
      </c>
    </row>
    <row r="154" spans="1:10" x14ac:dyDescent="0.2">
      <c r="A154">
        <v>153</v>
      </c>
      <c r="B154" s="2">
        <v>6</v>
      </c>
      <c r="C154" s="2">
        <f t="shared" si="3"/>
        <v>1</v>
      </c>
      <c r="D154">
        <v>190000</v>
      </c>
      <c r="F154" s="13">
        <v>171</v>
      </c>
      <c r="G154" s="12">
        <v>128500</v>
      </c>
    </row>
    <row r="155" spans="1:10" x14ac:dyDescent="0.2">
      <c r="A155">
        <v>154</v>
      </c>
      <c r="B155" s="2">
        <v>6</v>
      </c>
      <c r="C155" s="2">
        <f t="shared" si="3"/>
        <v>1</v>
      </c>
      <c r="D155">
        <v>235000</v>
      </c>
      <c r="F155" s="13">
        <v>172</v>
      </c>
      <c r="G155" s="12">
        <v>215000</v>
      </c>
    </row>
    <row r="156" spans="1:10" x14ac:dyDescent="0.2">
      <c r="A156">
        <v>155</v>
      </c>
      <c r="B156" s="2">
        <v>6</v>
      </c>
      <c r="C156" s="2">
        <f t="shared" si="3"/>
        <v>1</v>
      </c>
      <c r="D156">
        <v>125000</v>
      </c>
      <c r="F156" s="13">
        <v>173</v>
      </c>
      <c r="G156" s="12">
        <v>239000</v>
      </c>
    </row>
    <row r="157" spans="1:10" x14ac:dyDescent="0.2">
      <c r="A157">
        <v>156</v>
      </c>
      <c r="B157" s="2">
        <v>6</v>
      </c>
      <c r="C157" s="2">
        <f t="shared" si="3"/>
        <v>1</v>
      </c>
      <c r="D157">
        <v>79000</v>
      </c>
      <c r="F157" s="13">
        <v>174</v>
      </c>
      <c r="G157" s="12">
        <v>163000</v>
      </c>
    </row>
    <row r="158" spans="1:10" x14ac:dyDescent="0.2">
      <c r="A158">
        <v>157</v>
      </c>
      <c r="B158" s="2">
        <v>5</v>
      </c>
      <c r="C158" s="2">
        <f t="shared" si="3"/>
        <v>1</v>
      </c>
      <c r="D158">
        <v>109500</v>
      </c>
      <c r="F158" s="13">
        <v>175</v>
      </c>
      <c r="G158" s="12">
        <v>184000</v>
      </c>
    </row>
    <row r="159" spans="1:10" x14ac:dyDescent="0.2">
      <c r="A159">
        <v>158</v>
      </c>
      <c r="B159" s="2">
        <v>8</v>
      </c>
      <c r="C159" s="2">
        <f t="shared" si="3"/>
        <v>1</v>
      </c>
      <c r="D159">
        <v>269500</v>
      </c>
      <c r="F159" s="13">
        <v>176</v>
      </c>
      <c r="G159" s="12">
        <v>243000</v>
      </c>
    </row>
    <row r="160" spans="1:10" x14ac:dyDescent="0.2">
      <c r="A160">
        <v>159</v>
      </c>
      <c r="B160" s="2">
        <v>7</v>
      </c>
      <c r="C160" s="2">
        <f t="shared" si="3"/>
        <v>1</v>
      </c>
      <c r="D160">
        <v>254900</v>
      </c>
      <c r="F160" s="13">
        <v>177</v>
      </c>
      <c r="G160" s="12">
        <v>211000</v>
      </c>
    </row>
    <row r="161" spans="1:7" x14ac:dyDescent="0.2">
      <c r="A161">
        <v>160</v>
      </c>
      <c r="B161" s="2">
        <v>7</v>
      </c>
      <c r="C161" s="2">
        <f t="shared" si="3"/>
        <v>1</v>
      </c>
      <c r="D161">
        <v>320000</v>
      </c>
      <c r="F161" s="13">
        <v>178</v>
      </c>
      <c r="G161" s="12">
        <v>172500</v>
      </c>
    </row>
    <row r="162" spans="1:7" x14ac:dyDescent="0.2">
      <c r="A162">
        <v>161</v>
      </c>
      <c r="B162" s="2">
        <v>6</v>
      </c>
      <c r="C162" s="2">
        <f t="shared" si="3"/>
        <v>1</v>
      </c>
      <c r="D162">
        <v>162500</v>
      </c>
      <c r="F162" s="13">
        <v>179</v>
      </c>
      <c r="G162" s="12">
        <v>501837</v>
      </c>
    </row>
    <row r="163" spans="1:7" x14ac:dyDescent="0.2">
      <c r="A163">
        <v>162</v>
      </c>
      <c r="B163" s="2">
        <v>9</v>
      </c>
      <c r="C163" s="2">
        <f t="shared" si="3"/>
        <v>1</v>
      </c>
      <c r="D163">
        <v>412500</v>
      </c>
      <c r="F163" s="13">
        <v>180</v>
      </c>
      <c r="G163" s="12">
        <v>100000</v>
      </c>
    </row>
    <row r="164" spans="1:7" x14ac:dyDescent="0.2">
      <c r="A164">
        <v>163</v>
      </c>
      <c r="B164" s="2">
        <v>7</v>
      </c>
      <c r="C164" s="2">
        <f t="shared" si="3"/>
        <v>1</v>
      </c>
      <c r="D164">
        <v>220000</v>
      </c>
      <c r="F164" s="13">
        <v>181</v>
      </c>
      <c r="G164" s="12">
        <v>177000</v>
      </c>
    </row>
    <row r="165" spans="1:7" x14ac:dyDescent="0.2">
      <c r="A165">
        <v>164</v>
      </c>
      <c r="B165" s="2">
        <v>4</v>
      </c>
      <c r="C165" s="2">
        <f t="shared" si="3"/>
        <v>0</v>
      </c>
      <c r="D165">
        <v>103200</v>
      </c>
      <c r="F165" s="13">
        <v>182</v>
      </c>
      <c r="G165" s="12">
        <v>200100</v>
      </c>
    </row>
    <row r="166" spans="1:7" x14ac:dyDescent="0.2">
      <c r="A166">
        <v>165</v>
      </c>
      <c r="B166" s="2">
        <v>6</v>
      </c>
      <c r="C166" s="2">
        <f t="shared" si="3"/>
        <v>1</v>
      </c>
      <c r="D166">
        <v>152000</v>
      </c>
      <c r="F166" s="13">
        <v>183</v>
      </c>
      <c r="G166" s="12">
        <v>120000</v>
      </c>
    </row>
    <row r="167" spans="1:7" x14ac:dyDescent="0.2">
      <c r="A167">
        <v>166</v>
      </c>
      <c r="B167" s="2">
        <v>5</v>
      </c>
      <c r="C167" s="2">
        <f t="shared" si="3"/>
        <v>1</v>
      </c>
      <c r="D167">
        <v>127500</v>
      </c>
      <c r="F167" s="13">
        <v>184</v>
      </c>
      <c r="G167" s="12">
        <v>200000</v>
      </c>
    </row>
    <row r="168" spans="1:7" x14ac:dyDescent="0.2">
      <c r="A168">
        <v>167</v>
      </c>
      <c r="B168" s="2">
        <v>5</v>
      </c>
      <c r="C168" s="2">
        <f t="shared" si="3"/>
        <v>1</v>
      </c>
      <c r="D168">
        <v>190000</v>
      </c>
      <c r="F168" s="13">
        <v>185</v>
      </c>
      <c r="G168" s="12">
        <v>127000</v>
      </c>
    </row>
    <row r="169" spans="1:7" x14ac:dyDescent="0.2">
      <c r="A169">
        <v>168</v>
      </c>
      <c r="B169" s="2">
        <v>8</v>
      </c>
      <c r="C169" s="2">
        <f t="shared" si="3"/>
        <v>1</v>
      </c>
      <c r="D169">
        <v>325624</v>
      </c>
      <c r="F169" s="13">
        <v>186</v>
      </c>
      <c r="G169" s="12">
        <v>475000</v>
      </c>
    </row>
    <row r="170" spans="1:7" x14ac:dyDescent="0.2">
      <c r="A170">
        <v>169</v>
      </c>
      <c r="B170" s="2">
        <v>7</v>
      </c>
      <c r="C170" s="2">
        <f t="shared" si="3"/>
        <v>1</v>
      </c>
      <c r="D170">
        <v>183500</v>
      </c>
      <c r="F170" s="13">
        <v>187</v>
      </c>
      <c r="G170" s="12">
        <v>173000</v>
      </c>
    </row>
    <row r="171" spans="1:7" x14ac:dyDescent="0.2">
      <c r="A171">
        <v>170</v>
      </c>
      <c r="B171" s="2">
        <v>8</v>
      </c>
      <c r="C171" s="2">
        <f t="shared" si="3"/>
        <v>1</v>
      </c>
      <c r="D171">
        <v>228000</v>
      </c>
      <c r="F171" s="13">
        <v>188</v>
      </c>
      <c r="G171" s="12">
        <v>135000</v>
      </c>
    </row>
    <row r="172" spans="1:7" x14ac:dyDescent="0.2">
      <c r="A172">
        <v>171</v>
      </c>
      <c r="B172" s="2">
        <v>5</v>
      </c>
      <c r="C172" s="2">
        <f t="shared" si="3"/>
        <v>1</v>
      </c>
      <c r="D172">
        <v>128500</v>
      </c>
      <c r="F172" s="13">
        <v>189</v>
      </c>
      <c r="G172" s="12">
        <v>153337</v>
      </c>
    </row>
    <row r="173" spans="1:7" x14ac:dyDescent="0.2">
      <c r="A173">
        <v>172</v>
      </c>
      <c r="B173" s="2">
        <v>6</v>
      </c>
      <c r="C173" s="2">
        <f t="shared" si="3"/>
        <v>1</v>
      </c>
      <c r="D173">
        <v>215000</v>
      </c>
      <c r="F173" s="13">
        <v>190</v>
      </c>
      <c r="G173" s="12">
        <v>286000</v>
      </c>
    </row>
    <row r="174" spans="1:7" x14ac:dyDescent="0.2">
      <c r="A174">
        <v>173</v>
      </c>
      <c r="B174" s="2">
        <v>7</v>
      </c>
      <c r="C174" s="2">
        <f t="shared" si="3"/>
        <v>1</v>
      </c>
      <c r="D174">
        <v>239000</v>
      </c>
      <c r="F174" s="13">
        <v>191</v>
      </c>
      <c r="G174" s="12">
        <v>315000</v>
      </c>
    </row>
    <row r="175" spans="1:7" x14ac:dyDescent="0.2">
      <c r="A175">
        <v>174</v>
      </c>
      <c r="B175" s="2">
        <v>6</v>
      </c>
      <c r="C175" s="2">
        <f t="shared" si="3"/>
        <v>1</v>
      </c>
      <c r="D175">
        <v>163000</v>
      </c>
      <c r="F175" s="13">
        <v>192</v>
      </c>
      <c r="G175" s="12">
        <v>184000</v>
      </c>
    </row>
    <row r="176" spans="1:7" x14ac:dyDescent="0.2">
      <c r="A176">
        <v>175</v>
      </c>
      <c r="B176" s="2">
        <v>6</v>
      </c>
      <c r="C176" s="2">
        <f t="shared" si="3"/>
        <v>1</v>
      </c>
      <c r="D176">
        <v>184000</v>
      </c>
      <c r="F176" s="13">
        <v>193</v>
      </c>
      <c r="G176" s="12">
        <v>192000</v>
      </c>
    </row>
    <row r="177" spans="1:7" x14ac:dyDescent="0.2">
      <c r="A177">
        <v>176</v>
      </c>
      <c r="B177" s="2">
        <v>6</v>
      </c>
      <c r="C177" s="2">
        <f t="shared" si="3"/>
        <v>1</v>
      </c>
      <c r="D177">
        <v>243000</v>
      </c>
      <c r="F177" s="13">
        <v>194</v>
      </c>
      <c r="G177" s="12">
        <v>130000</v>
      </c>
    </row>
    <row r="178" spans="1:7" x14ac:dyDescent="0.2">
      <c r="A178">
        <v>177</v>
      </c>
      <c r="B178" s="2">
        <v>6</v>
      </c>
      <c r="C178" s="2">
        <f t="shared" si="3"/>
        <v>1</v>
      </c>
      <c r="D178">
        <v>211000</v>
      </c>
      <c r="F178" s="13">
        <v>195</v>
      </c>
      <c r="G178" s="12">
        <v>127000</v>
      </c>
    </row>
    <row r="179" spans="1:7" x14ac:dyDescent="0.2">
      <c r="A179">
        <v>178</v>
      </c>
      <c r="B179" s="2">
        <v>5</v>
      </c>
      <c r="C179" s="2">
        <f t="shared" si="3"/>
        <v>1</v>
      </c>
      <c r="D179">
        <v>172500</v>
      </c>
      <c r="F179" s="13">
        <v>196</v>
      </c>
      <c r="G179" s="12">
        <v>148500</v>
      </c>
    </row>
    <row r="180" spans="1:7" x14ac:dyDescent="0.2">
      <c r="A180">
        <v>179</v>
      </c>
      <c r="B180" s="2">
        <v>9</v>
      </c>
      <c r="C180" s="2">
        <f t="shared" si="3"/>
        <v>1</v>
      </c>
      <c r="D180">
        <v>501837</v>
      </c>
      <c r="F180" s="13">
        <v>197</v>
      </c>
      <c r="G180" s="12">
        <v>311872</v>
      </c>
    </row>
    <row r="181" spans="1:7" x14ac:dyDescent="0.2">
      <c r="A181">
        <v>180</v>
      </c>
      <c r="B181" s="2">
        <v>5</v>
      </c>
      <c r="C181" s="2">
        <f t="shared" si="3"/>
        <v>1</v>
      </c>
      <c r="D181">
        <v>100000</v>
      </c>
      <c r="F181" s="13">
        <v>198</v>
      </c>
      <c r="G181" s="12">
        <v>235000</v>
      </c>
    </row>
    <row r="182" spans="1:7" x14ac:dyDescent="0.2">
      <c r="A182">
        <v>181</v>
      </c>
      <c r="B182" s="2">
        <v>6</v>
      </c>
      <c r="C182" s="2">
        <f t="shared" si="3"/>
        <v>1</v>
      </c>
      <c r="D182">
        <v>177000</v>
      </c>
      <c r="F182" s="13">
        <v>199</v>
      </c>
      <c r="G182" s="12">
        <v>104000</v>
      </c>
    </row>
    <row r="183" spans="1:7" x14ac:dyDescent="0.2">
      <c r="A183">
        <v>182</v>
      </c>
      <c r="B183" s="2">
        <v>7</v>
      </c>
      <c r="C183" s="2">
        <f t="shared" si="3"/>
        <v>1</v>
      </c>
      <c r="D183">
        <v>200100</v>
      </c>
      <c r="F183" s="13">
        <v>200</v>
      </c>
      <c r="G183" s="12">
        <v>274900</v>
      </c>
    </row>
    <row r="184" spans="1:7" x14ac:dyDescent="0.2">
      <c r="A184">
        <v>183</v>
      </c>
      <c r="B184" s="2">
        <v>5</v>
      </c>
      <c r="C184" s="2">
        <f t="shared" si="3"/>
        <v>1</v>
      </c>
      <c r="D184">
        <v>120000</v>
      </c>
      <c r="F184" s="13">
        <v>202</v>
      </c>
      <c r="G184" s="12">
        <v>171500</v>
      </c>
    </row>
    <row r="185" spans="1:7" x14ac:dyDescent="0.2">
      <c r="A185">
        <v>184</v>
      </c>
      <c r="B185" s="2">
        <v>7</v>
      </c>
      <c r="C185" s="2">
        <f t="shared" si="3"/>
        <v>1</v>
      </c>
      <c r="D185">
        <v>200000</v>
      </c>
      <c r="F185" s="13">
        <v>203</v>
      </c>
      <c r="G185" s="12">
        <v>112000</v>
      </c>
    </row>
    <row r="186" spans="1:7" x14ac:dyDescent="0.2">
      <c r="A186">
        <v>185</v>
      </c>
      <c r="B186" s="2">
        <v>5</v>
      </c>
      <c r="C186" s="2">
        <f t="shared" si="3"/>
        <v>1</v>
      </c>
      <c r="D186">
        <v>127000</v>
      </c>
      <c r="F186" s="13">
        <v>204</v>
      </c>
      <c r="G186" s="12">
        <v>149000</v>
      </c>
    </row>
    <row r="187" spans="1:7" x14ac:dyDescent="0.2">
      <c r="A187">
        <v>186</v>
      </c>
      <c r="B187" s="2">
        <v>10</v>
      </c>
      <c r="C187" s="2">
        <f t="shared" si="3"/>
        <v>1</v>
      </c>
      <c r="D187">
        <v>475000</v>
      </c>
      <c r="F187" s="13">
        <v>205</v>
      </c>
      <c r="G187" s="12">
        <v>110000</v>
      </c>
    </row>
    <row r="188" spans="1:7" x14ac:dyDescent="0.2">
      <c r="A188">
        <v>187</v>
      </c>
      <c r="B188" s="2">
        <v>7</v>
      </c>
      <c r="C188" s="2">
        <f t="shared" si="3"/>
        <v>1</v>
      </c>
      <c r="D188">
        <v>173000</v>
      </c>
      <c r="F188" s="13">
        <v>206</v>
      </c>
      <c r="G188" s="12">
        <v>180500</v>
      </c>
    </row>
    <row r="189" spans="1:7" x14ac:dyDescent="0.2">
      <c r="A189">
        <v>188</v>
      </c>
      <c r="B189" s="2">
        <v>5</v>
      </c>
      <c r="C189" s="2">
        <f t="shared" si="3"/>
        <v>1</v>
      </c>
      <c r="D189">
        <v>135000</v>
      </c>
      <c r="F189" s="13">
        <v>207</v>
      </c>
      <c r="G189" s="12">
        <v>143900</v>
      </c>
    </row>
    <row r="190" spans="1:7" x14ac:dyDescent="0.2">
      <c r="A190">
        <v>189</v>
      </c>
      <c r="B190" s="2">
        <v>5</v>
      </c>
      <c r="C190" s="2">
        <f t="shared" si="3"/>
        <v>1</v>
      </c>
      <c r="D190">
        <v>153337</v>
      </c>
      <c r="F190" s="13">
        <v>209</v>
      </c>
      <c r="G190" s="12">
        <v>277000</v>
      </c>
    </row>
    <row r="191" spans="1:7" x14ac:dyDescent="0.2">
      <c r="A191">
        <v>190</v>
      </c>
      <c r="B191" s="2">
        <v>8</v>
      </c>
      <c r="C191" s="2">
        <f t="shared" si="3"/>
        <v>1</v>
      </c>
      <c r="D191">
        <v>286000</v>
      </c>
      <c r="F191" s="13">
        <v>210</v>
      </c>
      <c r="G191" s="12">
        <v>145000</v>
      </c>
    </row>
    <row r="192" spans="1:7" x14ac:dyDescent="0.2">
      <c r="A192">
        <v>191</v>
      </c>
      <c r="B192" s="2">
        <v>8</v>
      </c>
      <c r="C192" s="2">
        <f t="shared" si="3"/>
        <v>1</v>
      </c>
      <c r="D192">
        <v>315000</v>
      </c>
      <c r="F192" s="13">
        <v>211</v>
      </c>
      <c r="G192" s="12">
        <v>98000</v>
      </c>
    </row>
    <row r="193" spans="1:7" x14ac:dyDescent="0.2">
      <c r="A193">
        <v>192</v>
      </c>
      <c r="B193" s="2">
        <v>7</v>
      </c>
      <c r="C193" s="2">
        <f t="shared" si="3"/>
        <v>1</v>
      </c>
      <c r="D193">
        <v>184000</v>
      </c>
      <c r="F193" s="13">
        <v>212</v>
      </c>
      <c r="G193" s="12">
        <v>186000</v>
      </c>
    </row>
    <row r="194" spans="1:7" x14ac:dyDescent="0.2">
      <c r="A194">
        <v>193</v>
      </c>
      <c r="B194" s="2">
        <v>7</v>
      </c>
      <c r="C194" s="2">
        <f t="shared" si="3"/>
        <v>1</v>
      </c>
      <c r="D194">
        <v>192000</v>
      </c>
      <c r="F194" s="13">
        <v>213</v>
      </c>
      <c r="G194" s="12">
        <v>252678</v>
      </c>
    </row>
    <row r="195" spans="1:7" x14ac:dyDescent="0.2">
      <c r="A195">
        <v>194</v>
      </c>
      <c r="B195" s="2">
        <v>7</v>
      </c>
      <c r="C195" s="2">
        <f t="shared" ref="C195:C258" si="4">IF(B195&gt;=5, 1, 0)</f>
        <v>1</v>
      </c>
      <c r="D195">
        <v>130000</v>
      </c>
      <c r="F195" s="13">
        <v>214</v>
      </c>
      <c r="G195" s="12">
        <v>156000</v>
      </c>
    </row>
    <row r="196" spans="1:7" x14ac:dyDescent="0.2">
      <c r="A196">
        <v>195</v>
      </c>
      <c r="B196" s="2">
        <v>5</v>
      </c>
      <c r="C196" s="2">
        <f t="shared" si="4"/>
        <v>1</v>
      </c>
      <c r="D196">
        <v>127000</v>
      </c>
      <c r="F196" s="13">
        <v>215</v>
      </c>
      <c r="G196" s="12">
        <v>161750</v>
      </c>
    </row>
    <row r="197" spans="1:7" x14ac:dyDescent="0.2">
      <c r="A197">
        <v>196</v>
      </c>
      <c r="B197" s="2">
        <v>6</v>
      </c>
      <c r="C197" s="2">
        <f t="shared" si="4"/>
        <v>1</v>
      </c>
      <c r="D197">
        <v>148500</v>
      </c>
      <c r="F197" s="13">
        <v>216</v>
      </c>
      <c r="G197" s="12">
        <v>134450</v>
      </c>
    </row>
    <row r="198" spans="1:7" x14ac:dyDescent="0.2">
      <c r="A198">
        <v>197</v>
      </c>
      <c r="B198" s="2">
        <v>7</v>
      </c>
      <c r="C198" s="2">
        <f t="shared" si="4"/>
        <v>1</v>
      </c>
      <c r="D198">
        <v>311872</v>
      </c>
      <c r="F198" s="13">
        <v>217</v>
      </c>
      <c r="G198" s="12">
        <v>210000</v>
      </c>
    </row>
    <row r="199" spans="1:7" x14ac:dyDescent="0.2">
      <c r="A199">
        <v>198</v>
      </c>
      <c r="B199" s="2">
        <v>8</v>
      </c>
      <c r="C199" s="2">
        <f t="shared" si="4"/>
        <v>1</v>
      </c>
      <c r="D199">
        <v>235000</v>
      </c>
      <c r="F199" s="13">
        <v>219</v>
      </c>
      <c r="G199" s="12">
        <v>311500</v>
      </c>
    </row>
    <row r="200" spans="1:7" x14ac:dyDescent="0.2">
      <c r="A200">
        <v>199</v>
      </c>
      <c r="B200" s="2">
        <v>6</v>
      </c>
      <c r="C200" s="2">
        <f t="shared" si="4"/>
        <v>1</v>
      </c>
      <c r="D200">
        <v>104000</v>
      </c>
      <c r="F200" s="13">
        <v>220</v>
      </c>
      <c r="G200" s="12">
        <v>167240</v>
      </c>
    </row>
    <row r="201" spans="1:7" x14ac:dyDescent="0.2">
      <c r="A201">
        <v>200</v>
      </c>
      <c r="B201" s="2">
        <v>8</v>
      </c>
      <c r="C201" s="2">
        <f t="shared" si="4"/>
        <v>1</v>
      </c>
      <c r="D201">
        <v>274900</v>
      </c>
      <c r="F201" s="13">
        <v>221</v>
      </c>
      <c r="G201" s="12">
        <v>204900</v>
      </c>
    </row>
    <row r="202" spans="1:7" x14ac:dyDescent="0.2">
      <c r="A202">
        <v>201</v>
      </c>
      <c r="B202" s="2">
        <v>4</v>
      </c>
      <c r="C202" s="2">
        <f t="shared" si="4"/>
        <v>0</v>
      </c>
      <c r="D202">
        <v>140000</v>
      </c>
      <c r="F202" s="13">
        <v>222</v>
      </c>
      <c r="G202" s="12">
        <v>200000</v>
      </c>
    </row>
    <row r="203" spans="1:7" x14ac:dyDescent="0.2">
      <c r="A203">
        <v>202</v>
      </c>
      <c r="B203" s="2">
        <v>6</v>
      </c>
      <c r="C203" s="2">
        <f t="shared" si="4"/>
        <v>1</v>
      </c>
      <c r="D203">
        <v>171500</v>
      </c>
      <c r="F203" s="13">
        <v>223</v>
      </c>
      <c r="G203" s="12">
        <v>179900</v>
      </c>
    </row>
    <row r="204" spans="1:7" x14ac:dyDescent="0.2">
      <c r="A204">
        <v>203</v>
      </c>
      <c r="B204" s="2">
        <v>6</v>
      </c>
      <c r="C204" s="2">
        <f t="shared" si="4"/>
        <v>1</v>
      </c>
      <c r="D204">
        <v>112000</v>
      </c>
      <c r="F204" s="13">
        <v>225</v>
      </c>
      <c r="G204" s="12">
        <v>386250</v>
      </c>
    </row>
    <row r="205" spans="1:7" x14ac:dyDescent="0.2">
      <c r="A205">
        <v>204</v>
      </c>
      <c r="B205" s="2">
        <v>6</v>
      </c>
      <c r="C205" s="2">
        <f t="shared" si="4"/>
        <v>1</v>
      </c>
      <c r="D205">
        <v>149000</v>
      </c>
      <c r="F205" s="13">
        <v>226</v>
      </c>
      <c r="G205" s="12">
        <v>112000</v>
      </c>
    </row>
    <row r="206" spans="1:7" x14ac:dyDescent="0.2">
      <c r="A206">
        <v>205</v>
      </c>
      <c r="B206" s="2">
        <v>5</v>
      </c>
      <c r="C206" s="2">
        <f t="shared" si="4"/>
        <v>1</v>
      </c>
      <c r="D206">
        <v>110000</v>
      </c>
      <c r="F206" s="13">
        <v>227</v>
      </c>
      <c r="G206" s="12">
        <v>290000</v>
      </c>
    </row>
    <row r="207" spans="1:7" x14ac:dyDescent="0.2">
      <c r="A207">
        <v>206</v>
      </c>
      <c r="B207" s="2">
        <v>7</v>
      </c>
      <c r="C207" s="2">
        <f t="shared" si="4"/>
        <v>1</v>
      </c>
      <c r="D207">
        <v>180500</v>
      </c>
      <c r="F207" s="13">
        <v>228</v>
      </c>
      <c r="G207" s="12">
        <v>106000</v>
      </c>
    </row>
    <row r="208" spans="1:7" x14ac:dyDescent="0.2">
      <c r="A208">
        <v>207</v>
      </c>
      <c r="B208" s="2">
        <v>5</v>
      </c>
      <c r="C208" s="2">
        <f t="shared" si="4"/>
        <v>1</v>
      </c>
      <c r="D208">
        <v>143900</v>
      </c>
      <c r="F208" s="13">
        <v>229</v>
      </c>
      <c r="G208" s="12">
        <v>125000</v>
      </c>
    </row>
    <row r="209" spans="1:7" x14ac:dyDescent="0.2">
      <c r="A209">
        <v>208</v>
      </c>
      <c r="B209" s="2">
        <v>4</v>
      </c>
      <c r="C209" s="2">
        <f t="shared" si="4"/>
        <v>0</v>
      </c>
      <c r="D209">
        <v>141000</v>
      </c>
      <c r="F209" s="13">
        <v>230</v>
      </c>
      <c r="G209" s="12">
        <v>192500</v>
      </c>
    </row>
    <row r="210" spans="1:7" x14ac:dyDescent="0.2">
      <c r="A210">
        <v>209</v>
      </c>
      <c r="B210" s="2">
        <v>7</v>
      </c>
      <c r="C210" s="2">
        <f t="shared" si="4"/>
        <v>1</v>
      </c>
      <c r="D210">
        <v>277000</v>
      </c>
      <c r="F210" s="13">
        <v>231</v>
      </c>
      <c r="G210" s="12">
        <v>148000</v>
      </c>
    </row>
    <row r="211" spans="1:7" x14ac:dyDescent="0.2">
      <c r="A211">
        <v>210</v>
      </c>
      <c r="B211" s="2">
        <v>6</v>
      </c>
      <c r="C211" s="2">
        <f t="shared" si="4"/>
        <v>1</v>
      </c>
      <c r="D211">
        <v>145000</v>
      </c>
      <c r="F211" s="13">
        <v>232</v>
      </c>
      <c r="G211" s="12">
        <v>403000</v>
      </c>
    </row>
    <row r="212" spans="1:7" x14ac:dyDescent="0.2">
      <c r="A212">
        <v>211</v>
      </c>
      <c r="B212" s="2">
        <v>5</v>
      </c>
      <c r="C212" s="2">
        <f t="shared" si="4"/>
        <v>1</v>
      </c>
      <c r="D212">
        <v>98000</v>
      </c>
      <c r="F212" s="13">
        <v>233</v>
      </c>
      <c r="G212" s="12">
        <v>94500</v>
      </c>
    </row>
    <row r="213" spans="1:7" x14ac:dyDescent="0.2">
      <c r="A213">
        <v>212</v>
      </c>
      <c r="B213" s="2">
        <v>6</v>
      </c>
      <c r="C213" s="2">
        <f t="shared" si="4"/>
        <v>1</v>
      </c>
      <c r="D213">
        <v>186000</v>
      </c>
      <c r="F213" s="13">
        <v>234</v>
      </c>
      <c r="G213" s="12">
        <v>128200</v>
      </c>
    </row>
    <row r="214" spans="1:7" x14ac:dyDescent="0.2">
      <c r="A214">
        <v>213</v>
      </c>
      <c r="B214" s="2">
        <v>7</v>
      </c>
      <c r="C214" s="2">
        <f t="shared" si="4"/>
        <v>1</v>
      </c>
      <c r="D214">
        <v>252678</v>
      </c>
      <c r="F214" s="13">
        <v>235</v>
      </c>
      <c r="G214" s="12">
        <v>216500</v>
      </c>
    </row>
    <row r="215" spans="1:7" x14ac:dyDescent="0.2">
      <c r="A215">
        <v>214</v>
      </c>
      <c r="B215" s="2">
        <v>5</v>
      </c>
      <c r="C215" s="2">
        <f t="shared" si="4"/>
        <v>1</v>
      </c>
      <c r="D215">
        <v>156000</v>
      </c>
      <c r="F215" s="13">
        <v>236</v>
      </c>
      <c r="G215" s="12">
        <v>89500</v>
      </c>
    </row>
    <row r="216" spans="1:7" x14ac:dyDescent="0.2">
      <c r="A216">
        <v>215</v>
      </c>
      <c r="B216" s="2">
        <v>6</v>
      </c>
      <c r="C216" s="2">
        <f t="shared" si="4"/>
        <v>1</v>
      </c>
      <c r="D216">
        <v>161750</v>
      </c>
      <c r="F216" s="13">
        <v>237</v>
      </c>
      <c r="G216" s="12">
        <v>185500</v>
      </c>
    </row>
    <row r="217" spans="1:7" x14ac:dyDescent="0.2">
      <c r="A217">
        <v>216</v>
      </c>
      <c r="B217" s="2">
        <v>5</v>
      </c>
      <c r="C217" s="2">
        <f t="shared" si="4"/>
        <v>1</v>
      </c>
      <c r="D217">
        <v>134450</v>
      </c>
      <c r="F217" s="13">
        <v>238</v>
      </c>
      <c r="G217" s="12">
        <v>194500</v>
      </c>
    </row>
    <row r="218" spans="1:7" x14ac:dyDescent="0.2">
      <c r="A218">
        <v>217</v>
      </c>
      <c r="B218" s="2">
        <v>7</v>
      </c>
      <c r="C218" s="2">
        <f t="shared" si="4"/>
        <v>1</v>
      </c>
      <c r="D218">
        <v>210000</v>
      </c>
      <c r="F218" s="13">
        <v>239</v>
      </c>
      <c r="G218" s="12">
        <v>318000</v>
      </c>
    </row>
    <row r="219" spans="1:7" x14ac:dyDescent="0.2">
      <c r="A219">
        <v>218</v>
      </c>
      <c r="B219" s="2">
        <v>4</v>
      </c>
      <c r="C219" s="2">
        <f t="shared" si="4"/>
        <v>0</v>
      </c>
      <c r="D219">
        <v>107000</v>
      </c>
      <c r="F219" s="13">
        <v>240</v>
      </c>
      <c r="G219" s="12">
        <v>113000</v>
      </c>
    </row>
    <row r="220" spans="1:7" x14ac:dyDescent="0.2">
      <c r="A220">
        <v>219</v>
      </c>
      <c r="B220" s="2">
        <v>7</v>
      </c>
      <c r="C220" s="2">
        <f t="shared" si="4"/>
        <v>1</v>
      </c>
      <c r="D220">
        <v>311500</v>
      </c>
      <c r="F220" s="13">
        <v>241</v>
      </c>
      <c r="G220" s="12">
        <v>262500</v>
      </c>
    </row>
    <row r="221" spans="1:7" x14ac:dyDescent="0.2">
      <c r="A221">
        <v>220</v>
      </c>
      <c r="B221" s="2">
        <v>7</v>
      </c>
      <c r="C221" s="2">
        <f t="shared" si="4"/>
        <v>1</v>
      </c>
      <c r="D221">
        <v>167240</v>
      </c>
      <c r="F221" s="13">
        <v>242</v>
      </c>
      <c r="G221" s="12">
        <v>110500</v>
      </c>
    </row>
    <row r="222" spans="1:7" x14ac:dyDescent="0.2">
      <c r="A222">
        <v>221</v>
      </c>
      <c r="B222" s="2">
        <v>7</v>
      </c>
      <c r="C222" s="2">
        <f t="shared" si="4"/>
        <v>1</v>
      </c>
      <c r="D222">
        <v>204900</v>
      </c>
      <c r="F222" s="13">
        <v>243</v>
      </c>
      <c r="G222" s="12">
        <v>79000</v>
      </c>
    </row>
    <row r="223" spans="1:7" x14ac:dyDescent="0.2">
      <c r="A223">
        <v>222</v>
      </c>
      <c r="B223" s="2">
        <v>6</v>
      </c>
      <c r="C223" s="2">
        <f t="shared" si="4"/>
        <v>1</v>
      </c>
      <c r="D223">
        <v>200000</v>
      </c>
      <c r="F223" s="13">
        <v>244</v>
      </c>
      <c r="G223" s="12">
        <v>120000</v>
      </c>
    </row>
    <row r="224" spans="1:7" x14ac:dyDescent="0.2">
      <c r="A224">
        <v>223</v>
      </c>
      <c r="B224" s="2">
        <v>6</v>
      </c>
      <c r="C224" s="2">
        <f t="shared" si="4"/>
        <v>1</v>
      </c>
      <c r="D224">
        <v>179900</v>
      </c>
      <c r="F224" s="13">
        <v>245</v>
      </c>
      <c r="G224" s="12">
        <v>205000</v>
      </c>
    </row>
    <row r="225" spans="1:7" x14ac:dyDescent="0.2">
      <c r="A225">
        <v>224</v>
      </c>
      <c r="B225" s="2">
        <v>4</v>
      </c>
      <c r="C225" s="2">
        <f t="shared" si="4"/>
        <v>0</v>
      </c>
      <c r="D225">
        <v>97000</v>
      </c>
      <c r="F225" s="13">
        <v>246</v>
      </c>
      <c r="G225" s="12">
        <v>241500</v>
      </c>
    </row>
    <row r="226" spans="1:7" x14ac:dyDescent="0.2">
      <c r="A226">
        <v>225</v>
      </c>
      <c r="B226" s="2">
        <v>10</v>
      </c>
      <c r="C226" s="2">
        <f t="shared" si="4"/>
        <v>1</v>
      </c>
      <c r="D226">
        <v>386250</v>
      </c>
      <c r="F226" s="13">
        <v>247</v>
      </c>
      <c r="G226" s="12">
        <v>137000</v>
      </c>
    </row>
    <row r="227" spans="1:7" x14ac:dyDescent="0.2">
      <c r="A227">
        <v>226</v>
      </c>
      <c r="B227" s="2">
        <v>5</v>
      </c>
      <c r="C227" s="2">
        <f t="shared" si="4"/>
        <v>1</v>
      </c>
      <c r="D227">
        <v>112000</v>
      </c>
      <c r="F227" s="13">
        <v>248</v>
      </c>
      <c r="G227" s="12">
        <v>140000</v>
      </c>
    </row>
    <row r="228" spans="1:7" x14ac:dyDescent="0.2">
      <c r="A228">
        <v>227</v>
      </c>
      <c r="B228" s="2">
        <v>7</v>
      </c>
      <c r="C228" s="2">
        <f t="shared" si="4"/>
        <v>1</v>
      </c>
      <c r="D228">
        <v>290000</v>
      </c>
      <c r="F228" s="13">
        <v>249</v>
      </c>
      <c r="G228" s="12">
        <v>180000</v>
      </c>
    </row>
    <row r="229" spans="1:7" x14ac:dyDescent="0.2">
      <c r="A229">
        <v>228</v>
      </c>
      <c r="B229" s="2">
        <v>6</v>
      </c>
      <c r="C229" s="2">
        <f t="shared" si="4"/>
        <v>1</v>
      </c>
      <c r="D229">
        <v>106000</v>
      </c>
      <c r="F229" s="13">
        <v>250</v>
      </c>
      <c r="G229" s="12">
        <v>277000</v>
      </c>
    </row>
    <row r="230" spans="1:7" x14ac:dyDescent="0.2">
      <c r="A230">
        <v>229</v>
      </c>
      <c r="B230" s="2">
        <v>5</v>
      </c>
      <c r="C230" s="2">
        <f t="shared" si="4"/>
        <v>1</v>
      </c>
      <c r="D230">
        <v>125000</v>
      </c>
      <c r="F230" s="13">
        <v>252</v>
      </c>
      <c r="G230" s="12">
        <v>235000</v>
      </c>
    </row>
    <row r="231" spans="1:7" x14ac:dyDescent="0.2">
      <c r="A231">
        <v>230</v>
      </c>
      <c r="B231" s="2">
        <v>7</v>
      </c>
      <c r="C231" s="2">
        <f t="shared" si="4"/>
        <v>1</v>
      </c>
      <c r="D231">
        <v>192500</v>
      </c>
      <c r="F231" s="13">
        <v>253</v>
      </c>
      <c r="G231" s="12">
        <v>173000</v>
      </c>
    </row>
    <row r="232" spans="1:7" x14ac:dyDescent="0.2">
      <c r="A232">
        <v>231</v>
      </c>
      <c r="B232" s="2">
        <v>6</v>
      </c>
      <c r="C232" s="2">
        <f t="shared" si="4"/>
        <v>1</v>
      </c>
      <c r="D232">
        <v>148000</v>
      </c>
      <c r="F232" s="13">
        <v>254</v>
      </c>
      <c r="G232" s="12">
        <v>158000</v>
      </c>
    </row>
    <row r="233" spans="1:7" x14ac:dyDescent="0.2">
      <c r="A233">
        <v>232</v>
      </c>
      <c r="B233" s="2">
        <v>8</v>
      </c>
      <c r="C233" s="2">
        <f t="shared" si="4"/>
        <v>1</v>
      </c>
      <c r="D233">
        <v>403000</v>
      </c>
      <c r="F233" s="13">
        <v>255</v>
      </c>
      <c r="G233" s="12">
        <v>145000</v>
      </c>
    </row>
    <row r="234" spans="1:7" x14ac:dyDescent="0.2">
      <c r="A234">
        <v>233</v>
      </c>
      <c r="B234" s="2">
        <v>6</v>
      </c>
      <c r="C234" s="2">
        <f t="shared" si="4"/>
        <v>1</v>
      </c>
      <c r="D234">
        <v>94500</v>
      </c>
      <c r="F234" s="13">
        <v>256</v>
      </c>
      <c r="G234" s="12">
        <v>230000</v>
      </c>
    </row>
    <row r="235" spans="1:7" x14ac:dyDescent="0.2">
      <c r="A235">
        <v>234</v>
      </c>
      <c r="B235" s="2">
        <v>5</v>
      </c>
      <c r="C235" s="2">
        <f t="shared" si="4"/>
        <v>1</v>
      </c>
      <c r="D235">
        <v>128200</v>
      </c>
      <c r="F235" s="13">
        <v>257</v>
      </c>
      <c r="G235" s="12">
        <v>207500</v>
      </c>
    </row>
    <row r="236" spans="1:7" x14ac:dyDescent="0.2">
      <c r="A236">
        <v>235</v>
      </c>
      <c r="B236" s="2">
        <v>6</v>
      </c>
      <c r="C236" s="2">
        <f t="shared" si="4"/>
        <v>1</v>
      </c>
      <c r="D236">
        <v>216500</v>
      </c>
      <c r="F236" s="13">
        <v>258</v>
      </c>
      <c r="G236" s="12">
        <v>220000</v>
      </c>
    </row>
    <row r="237" spans="1:7" x14ac:dyDescent="0.2">
      <c r="A237">
        <v>236</v>
      </c>
      <c r="B237" s="2">
        <v>6</v>
      </c>
      <c r="C237" s="2">
        <f t="shared" si="4"/>
        <v>1</v>
      </c>
      <c r="D237">
        <v>89500</v>
      </c>
      <c r="F237" s="13">
        <v>259</v>
      </c>
      <c r="G237" s="12">
        <v>231500</v>
      </c>
    </row>
    <row r="238" spans="1:7" x14ac:dyDescent="0.2">
      <c r="A238">
        <v>237</v>
      </c>
      <c r="B238" s="2">
        <v>7</v>
      </c>
      <c r="C238" s="2">
        <f t="shared" si="4"/>
        <v>1</v>
      </c>
      <c r="D238">
        <v>185500</v>
      </c>
      <c r="F238" s="13">
        <v>260</v>
      </c>
      <c r="G238" s="12">
        <v>97000</v>
      </c>
    </row>
    <row r="239" spans="1:7" x14ac:dyDescent="0.2">
      <c r="A239">
        <v>238</v>
      </c>
      <c r="B239" s="2">
        <v>7</v>
      </c>
      <c r="C239" s="2">
        <f t="shared" si="4"/>
        <v>1</v>
      </c>
      <c r="D239">
        <v>194500</v>
      </c>
      <c r="F239" s="13">
        <v>261</v>
      </c>
      <c r="G239" s="12">
        <v>176000</v>
      </c>
    </row>
    <row r="240" spans="1:7" x14ac:dyDescent="0.2">
      <c r="A240">
        <v>239</v>
      </c>
      <c r="B240" s="2">
        <v>8</v>
      </c>
      <c r="C240" s="2">
        <f t="shared" si="4"/>
        <v>1</v>
      </c>
      <c r="D240">
        <v>318000</v>
      </c>
      <c r="F240" s="13">
        <v>262</v>
      </c>
      <c r="G240" s="12">
        <v>276000</v>
      </c>
    </row>
    <row r="241" spans="1:7" x14ac:dyDescent="0.2">
      <c r="A241">
        <v>240</v>
      </c>
      <c r="B241" s="2">
        <v>6</v>
      </c>
      <c r="C241" s="2">
        <f t="shared" si="4"/>
        <v>1</v>
      </c>
      <c r="D241">
        <v>113000</v>
      </c>
      <c r="F241" s="13">
        <v>263</v>
      </c>
      <c r="G241" s="12">
        <v>151000</v>
      </c>
    </row>
    <row r="242" spans="1:7" x14ac:dyDescent="0.2">
      <c r="A242">
        <v>241</v>
      </c>
      <c r="B242" s="2">
        <v>8</v>
      </c>
      <c r="C242" s="2">
        <f t="shared" si="4"/>
        <v>1</v>
      </c>
      <c r="D242">
        <v>262500</v>
      </c>
      <c r="F242" s="13">
        <v>264</v>
      </c>
      <c r="G242" s="12">
        <v>130000</v>
      </c>
    </row>
    <row r="243" spans="1:7" x14ac:dyDescent="0.2">
      <c r="A243">
        <v>242</v>
      </c>
      <c r="B243" s="2">
        <v>5</v>
      </c>
      <c r="C243" s="2">
        <f t="shared" si="4"/>
        <v>1</v>
      </c>
      <c r="D243">
        <v>110500</v>
      </c>
      <c r="F243" s="13">
        <v>265</v>
      </c>
      <c r="G243" s="12">
        <v>73000</v>
      </c>
    </row>
    <row r="244" spans="1:7" x14ac:dyDescent="0.2">
      <c r="A244">
        <v>243</v>
      </c>
      <c r="B244" s="2">
        <v>5</v>
      </c>
      <c r="C244" s="2">
        <f t="shared" si="4"/>
        <v>1</v>
      </c>
      <c r="D244">
        <v>79000</v>
      </c>
      <c r="F244" s="13">
        <v>266</v>
      </c>
      <c r="G244" s="12">
        <v>175500</v>
      </c>
    </row>
    <row r="245" spans="1:7" x14ac:dyDescent="0.2">
      <c r="A245">
        <v>244</v>
      </c>
      <c r="B245" s="2">
        <v>6</v>
      </c>
      <c r="C245" s="2">
        <f t="shared" si="4"/>
        <v>1</v>
      </c>
      <c r="D245">
        <v>120000</v>
      </c>
      <c r="F245" s="13">
        <v>267</v>
      </c>
      <c r="G245" s="12">
        <v>185000</v>
      </c>
    </row>
    <row r="246" spans="1:7" x14ac:dyDescent="0.2">
      <c r="A246">
        <v>245</v>
      </c>
      <c r="B246" s="2">
        <v>7</v>
      </c>
      <c r="C246" s="2">
        <f t="shared" si="4"/>
        <v>1</v>
      </c>
      <c r="D246">
        <v>205000</v>
      </c>
      <c r="F246" s="13">
        <v>268</v>
      </c>
      <c r="G246" s="12">
        <v>179500</v>
      </c>
    </row>
    <row r="247" spans="1:7" x14ac:dyDescent="0.2">
      <c r="A247">
        <v>246</v>
      </c>
      <c r="B247" s="2">
        <v>7</v>
      </c>
      <c r="C247" s="2">
        <f t="shared" si="4"/>
        <v>1</v>
      </c>
      <c r="D247">
        <v>241500</v>
      </c>
      <c r="F247" s="13">
        <v>269</v>
      </c>
      <c r="G247" s="12">
        <v>120500</v>
      </c>
    </row>
    <row r="248" spans="1:7" x14ac:dyDescent="0.2">
      <c r="A248">
        <v>247</v>
      </c>
      <c r="B248" s="2">
        <v>6</v>
      </c>
      <c r="C248" s="2">
        <f t="shared" si="4"/>
        <v>1</v>
      </c>
      <c r="D248">
        <v>137000</v>
      </c>
      <c r="F248" s="13">
        <v>270</v>
      </c>
      <c r="G248" s="12">
        <v>148000</v>
      </c>
    </row>
    <row r="249" spans="1:7" x14ac:dyDescent="0.2">
      <c r="A249">
        <v>248</v>
      </c>
      <c r="B249" s="2">
        <v>6</v>
      </c>
      <c r="C249" s="2">
        <f t="shared" si="4"/>
        <v>1</v>
      </c>
      <c r="D249">
        <v>140000</v>
      </c>
      <c r="F249" s="13">
        <v>271</v>
      </c>
      <c r="G249" s="12">
        <v>266000</v>
      </c>
    </row>
    <row r="250" spans="1:7" x14ac:dyDescent="0.2">
      <c r="A250">
        <v>249</v>
      </c>
      <c r="B250" s="2">
        <v>7</v>
      </c>
      <c r="C250" s="2">
        <f t="shared" si="4"/>
        <v>1</v>
      </c>
      <c r="D250">
        <v>180000</v>
      </c>
      <c r="F250" s="13">
        <v>272</v>
      </c>
      <c r="G250" s="12">
        <v>241500</v>
      </c>
    </row>
    <row r="251" spans="1:7" x14ac:dyDescent="0.2">
      <c r="A251">
        <v>250</v>
      </c>
      <c r="B251" s="2">
        <v>6</v>
      </c>
      <c r="C251" s="2">
        <f t="shared" si="4"/>
        <v>1</v>
      </c>
      <c r="D251">
        <v>277000</v>
      </c>
      <c r="F251" s="13">
        <v>273</v>
      </c>
      <c r="G251" s="12">
        <v>290000</v>
      </c>
    </row>
    <row r="252" spans="1:7" x14ac:dyDescent="0.2">
      <c r="A252">
        <v>251</v>
      </c>
      <c r="B252" s="2">
        <v>3</v>
      </c>
      <c r="C252" s="2">
        <f t="shared" si="4"/>
        <v>0</v>
      </c>
      <c r="D252">
        <v>76500</v>
      </c>
      <c r="F252" s="13">
        <v>274</v>
      </c>
      <c r="G252" s="12">
        <v>139000</v>
      </c>
    </row>
    <row r="253" spans="1:7" x14ac:dyDescent="0.2">
      <c r="A253">
        <v>252</v>
      </c>
      <c r="B253" s="2">
        <v>8</v>
      </c>
      <c r="C253" s="2">
        <f t="shared" si="4"/>
        <v>1</v>
      </c>
      <c r="D253">
        <v>235000</v>
      </c>
      <c r="F253" s="13">
        <v>275</v>
      </c>
      <c r="G253" s="12">
        <v>124500</v>
      </c>
    </row>
    <row r="254" spans="1:7" x14ac:dyDescent="0.2">
      <c r="A254">
        <v>253</v>
      </c>
      <c r="B254" s="2">
        <v>6</v>
      </c>
      <c r="C254" s="2">
        <f t="shared" si="4"/>
        <v>1</v>
      </c>
      <c r="D254">
        <v>173000</v>
      </c>
      <c r="F254" s="13">
        <v>276</v>
      </c>
      <c r="G254" s="12">
        <v>205000</v>
      </c>
    </row>
    <row r="255" spans="1:7" x14ac:dyDescent="0.2">
      <c r="A255">
        <v>254</v>
      </c>
      <c r="B255" s="2">
        <v>6</v>
      </c>
      <c r="C255" s="2">
        <f t="shared" si="4"/>
        <v>1</v>
      </c>
      <c r="D255">
        <v>158000</v>
      </c>
      <c r="F255" s="13">
        <v>277</v>
      </c>
      <c r="G255" s="12">
        <v>201000</v>
      </c>
    </row>
    <row r="256" spans="1:7" x14ac:dyDescent="0.2">
      <c r="A256">
        <v>255</v>
      </c>
      <c r="B256" s="2">
        <v>5</v>
      </c>
      <c r="C256" s="2">
        <f t="shared" si="4"/>
        <v>1</v>
      </c>
      <c r="D256">
        <v>145000</v>
      </c>
      <c r="F256" s="13">
        <v>279</v>
      </c>
      <c r="G256" s="12">
        <v>415298</v>
      </c>
    </row>
    <row r="257" spans="1:7" x14ac:dyDescent="0.2">
      <c r="A257">
        <v>256</v>
      </c>
      <c r="B257" s="2">
        <v>7</v>
      </c>
      <c r="C257" s="2">
        <f t="shared" si="4"/>
        <v>1</v>
      </c>
      <c r="D257">
        <v>230000</v>
      </c>
      <c r="F257" s="13">
        <v>280</v>
      </c>
      <c r="G257" s="12">
        <v>192000</v>
      </c>
    </row>
    <row r="258" spans="1:7" x14ac:dyDescent="0.2">
      <c r="A258">
        <v>257</v>
      </c>
      <c r="B258" s="2">
        <v>6</v>
      </c>
      <c r="C258" s="2">
        <f t="shared" si="4"/>
        <v>1</v>
      </c>
      <c r="D258">
        <v>207500</v>
      </c>
      <c r="F258" s="13">
        <v>281</v>
      </c>
      <c r="G258" s="12">
        <v>228500</v>
      </c>
    </row>
    <row r="259" spans="1:7" x14ac:dyDescent="0.2">
      <c r="A259">
        <v>258</v>
      </c>
      <c r="B259" s="2">
        <v>7</v>
      </c>
      <c r="C259" s="2">
        <f t="shared" ref="C259:C322" si="5">IF(B259&gt;=5, 1, 0)</f>
        <v>1</v>
      </c>
      <c r="D259">
        <v>220000</v>
      </c>
      <c r="F259" s="13">
        <v>282</v>
      </c>
      <c r="G259" s="12">
        <v>185000</v>
      </c>
    </row>
    <row r="260" spans="1:7" x14ac:dyDescent="0.2">
      <c r="A260">
        <v>259</v>
      </c>
      <c r="B260" s="2">
        <v>7</v>
      </c>
      <c r="C260" s="2">
        <f t="shared" si="5"/>
        <v>1</v>
      </c>
      <c r="D260">
        <v>231500</v>
      </c>
      <c r="F260" s="13">
        <v>283</v>
      </c>
      <c r="G260" s="12">
        <v>207500</v>
      </c>
    </row>
    <row r="261" spans="1:7" x14ac:dyDescent="0.2">
      <c r="A261">
        <v>260</v>
      </c>
      <c r="B261" s="2">
        <v>5</v>
      </c>
      <c r="C261" s="2">
        <f t="shared" si="5"/>
        <v>1</v>
      </c>
      <c r="D261">
        <v>97000</v>
      </c>
      <c r="F261" s="13">
        <v>284</v>
      </c>
      <c r="G261" s="12">
        <v>244600</v>
      </c>
    </row>
    <row r="262" spans="1:7" x14ac:dyDescent="0.2">
      <c r="A262">
        <v>261</v>
      </c>
      <c r="B262" s="2">
        <v>6</v>
      </c>
      <c r="C262" s="2">
        <f t="shared" si="5"/>
        <v>1</v>
      </c>
      <c r="D262">
        <v>176000</v>
      </c>
      <c r="F262" s="13">
        <v>285</v>
      </c>
      <c r="G262" s="12">
        <v>179200</v>
      </c>
    </row>
    <row r="263" spans="1:7" x14ac:dyDescent="0.2">
      <c r="A263">
        <v>262</v>
      </c>
      <c r="B263" s="2">
        <v>8</v>
      </c>
      <c r="C263" s="2">
        <f t="shared" si="5"/>
        <v>1</v>
      </c>
      <c r="D263">
        <v>276000</v>
      </c>
      <c r="F263" s="13">
        <v>286</v>
      </c>
      <c r="G263" s="12">
        <v>164700</v>
      </c>
    </row>
    <row r="264" spans="1:7" x14ac:dyDescent="0.2">
      <c r="A264">
        <v>263</v>
      </c>
      <c r="B264" s="2">
        <v>6</v>
      </c>
      <c r="C264" s="2">
        <f t="shared" si="5"/>
        <v>1</v>
      </c>
      <c r="D264">
        <v>151000</v>
      </c>
      <c r="F264" s="13">
        <v>287</v>
      </c>
      <c r="G264" s="12">
        <v>159000</v>
      </c>
    </row>
    <row r="265" spans="1:7" x14ac:dyDescent="0.2">
      <c r="A265">
        <v>264</v>
      </c>
      <c r="B265" s="2">
        <v>5</v>
      </c>
      <c r="C265" s="2">
        <f t="shared" si="5"/>
        <v>1</v>
      </c>
      <c r="D265">
        <v>130000</v>
      </c>
      <c r="F265" s="13">
        <v>289</v>
      </c>
      <c r="G265" s="12">
        <v>122000</v>
      </c>
    </row>
    <row r="266" spans="1:7" x14ac:dyDescent="0.2">
      <c r="A266">
        <v>265</v>
      </c>
      <c r="B266" s="2">
        <v>5</v>
      </c>
      <c r="C266" s="2">
        <f t="shared" si="5"/>
        <v>1</v>
      </c>
      <c r="D266">
        <v>73000</v>
      </c>
      <c r="F266" s="13">
        <v>290</v>
      </c>
      <c r="G266" s="12">
        <v>153575</v>
      </c>
    </row>
    <row r="267" spans="1:7" x14ac:dyDescent="0.2">
      <c r="A267">
        <v>266</v>
      </c>
      <c r="B267" s="2">
        <v>6</v>
      </c>
      <c r="C267" s="2">
        <f t="shared" si="5"/>
        <v>1</v>
      </c>
      <c r="D267">
        <v>175500</v>
      </c>
      <c r="F267" s="13">
        <v>291</v>
      </c>
      <c r="G267" s="12">
        <v>233230</v>
      </c>
    </row>
    <row r="268" spans="1:7" x14ac:dyDescent="0.2">
      <c r="A268">
        <v>267</v>
      </c>
      <c r="B268" s="2">
        <v>6</v>
      </c>
      <c r="C268" s="2">
        <f t="shared" si="5"/>
        <v>1</v>
      </c>
      <c r="D268">
        <v>185000</v>
      </c>
      <c r="F268" s="13">
        <v>292</v>
      </c>
      <c r="G268" s="12">
        <v>135900</v>
      </c>
    </row>
    <row r="269" spans="1:7" x14ac:dyDescent="0.2">
      <c r="A269">
        <v>268</v>
      </c>
      <c r="B269" s="2">
        <v>5</v>
      </c>
      <c r="C269" s="2">
        <f t="shared" si="5"/>
        <v>1</v>
      </c>
      <c r="D269">
        <v>179500</v>
      </c>
      <c r="F269" s="13">
        <v>293</v>
      </c>
      <c r="G269" s="12">
        <v>131000</v>
      </c>
    </row>
    <row r="270" spans="1:7" x14ac:dyDescent="0.2">
      <c r="A270">
        <v>269</v>
      </c>
      <c r="B270" s="2">
        <v>5</v>
      </c>
      <c r="C270" s="2">
        <f t="shared" si="5"/>
        <v>1</v>
      </c>
      <c r="D270">
        <v>120500</v>
      </c>
      <c r="F270" s="13">
        <v>294</v>
      </c>
      <c r="G270" s="12">
        <v>235000</v>
      </c>
    </row>
    <row r="271" spans="1:7" x14ac:dyDescent="0.2">
      <c r="A271">
        <v>270</v>
      </c>
      <c r="B271" s="2">
        <v>6</v>
      </c>
      <c r="C271" s="2">
        <f t="shared" si="5"/>
        <v>1</v>
      </c>
      <c r="D271">
        <v>148000</v>
      </c>
      <c r="F271" s="13">
        <v>295</v>
      </c>
      <c r="G271" s="12">
        <v>167000</v>
      </c>
    </row>
    <row r="272" spans="1:7" x14ac:dyDescent="0.2">
      <c r="A272">
        <v>271</v>
      </c>
      <c r="B272" s="2">
        <v>8</v>
      </c>
      <c r="C272" s="2">
        <f t="shared" si="5"/>
        <v>1</v>
      </c>
      <c r="D272">
        <v>266000</v>
      </c>
      <c r="F272" s="13">
        <v>296</v>
      </c>
      <c r="G272" s="12">
        <v>142500</v>
      </c>
    </row>
    <row r="273" spans="1:7" x14ac:dyDescent="0.2">
      <c r="A273">
        <v>272</v>
      </c>
      <c r="B273" s="2">
        <v>7</v>
      </c>
      <c r="C273" s="2">
        <f t="shared" si="5"/>
        <v>1</v>
      </c>
      <c r="D273">
        <v>241500</v>
      </c>
      <c r="F273" s="13">
        <v>297</v>
      </c>
      <c r="G273" s="12">
        <v>152000</v>
      </c>
    </row>
    <row r="274" spans="1:7" x14ac:dyDescent="0.2">
      <c r="A274">
        <v>273</v>
      </c>
      <c r="B274" s="2">
        <v>8</v>
      </c>
      <c r="C274" s="2">
        <f t="shared" si="5"/>
        <v>1</v>
      </c>
      <c r="D274">
        <v>290000</v>
      </c>
      <c r="F274" s="13">
        <v>298</v>
      </c>
      <c r="G274" s="12">
        <v>239000</v>
      </c>
    </row>
    <row r="275" spans="1:7" x14ac:dyDescent="0.2">
      <c r="A275">
        <v>274</v>
      </c>
      <c r="B275" s="2">
        <v>6</v>
      </c>
      <c r="C275" s="2">
        <f t="shared" si="5"/>
        <v>1</v>
      </c>
      <c r="D275">
        <v>139000</v>
      </c>
      <c r="F275" s="13">
        <v>299</v>
      </c>
      <c r="G275" s="12">
        <v>175000</v>
      </c>
    </row>
    <row r="276" spans="1:7" x14ac:dyDescent="0.2">
      <c r="A276">
        <v>275</v>
      </c>
      <c r="B276" s="2">
        <v>5</v>
      </c>
      <c r="C276" s="2">
        <f t="shared" si="5"/>
        <v>1</v>
      </c>
      <c r="D276">
        <v>124500</v>
      </c>
      <c r="F276" s="13">
        <v>300</v>
      </c>
      <c r="G276" s="12">
        <v>158500</v>
      </c>
    </row>
    <row r="277" spans="1:7" x14ac:dyDescent="0.2">
      <c r="A277">
        <v>276</v>
      </c>
      <c r="B277" s="2">
        <v>7</v>
      </c>
      <c r="C277" s="2">
        <f t="shared" si="5"/>
        <v>1</v>
      </c>
      <c r="D277">
        <v>205000</v>
      </c>
      <c r="F277" s="13">
        <v>301</v>
      </c>
      <c r="G277" s="12">
        <v>157000</v>
      </c>
    </row>
    <row r="278" spans="1:7" x14ac:dyDescent="0.2">
      <c r="A278">
        <v>277</v>
      </c>
      <c r="B278" s="2">
        <v>7</v>
      </c>
      <c r="C278" s="2">
        <f t="shared" si="5"/>
        <v>1</v>
      </c>
      <c r="D278">
        <v>201000</v>
      </c>
      <c r="F278" s="13">
        <v>302</v>
      </c>
      <c r="G278" s="12">
        <v>267000</v>
      </c>
    </row>
    <row r="279" spans="1:7" x14ac:dyDescent="0.2">
      <c r="A279">
        <v>278</v>
      </c>
      <c r="B279" s="2">
        <v>4</v>
      </c>
      <c r="C279" s="2">
        <f t="shared" si="5"/>
        <v>0</v>
      </c>
      <c r="D279">
        <v>141000</v>
      </c>
      <c r="F279" s="13">
        <v>303</v>
      </c>
      <c r="G279" s="12">
        <v>205000</v>
      </c>
    </row>
    <row r="280" spans="1:7" x14ac:dyDescent="0.2">
      <c r="A280">
        <v>279</v>
      </c>
      <c r="B280" s="2">
        <v>9</v>
      </c>
      <c r="C280" s="2">
        <f t="shared" si="5"/>
        <v>1</v>
      </c>
      <c r="D280">
        <v>415298</v>
      </c>
      <c r="F280" s="13">
        <v>304</v>
      </c>
      <c r="G280" s="12">
        <v>149900</v>
      </c>
    </row>
    <row r="281" spans="1:7" x14ac:dyDescent="0.2">
      <c r="A281">
        <v>280</v>
      </c>
      <c r="B281" s="2">
        <v>7</v>
      </c>
      <c r="C281" s="2">
        <f t="shared" si="5"/>
        <v>1</v>
      </c>
      <c r="D281">
        <v>192000</v>
      </c>
      <c r="F281" s="13">
        <v>305</v>
      </c>
      <c r="G281" s="12">
        <v>295000</v>
      </c>
    </row>
    <row r="282" spans="1:7" x14ac:dyDescent="0.2">
      <c r="A282">
        <v>281</v>
      </c>
      <c r="B282" s="2">
        <v>7</v>
      </c>
      <c r="C282" s="2">
        <f t="shared" si="5"/>
        <v>1</v>
      </c>
      <c r="D282">
        <v>228500</v>
      </c>
      <c r="F282" s="13">
        <v>306</v>
      </c>
      <c r="G282" s="12">
        <v>305900</v>
      </c>
    </row>
    <row r="283" spans="1:7" x14ac:dyDescent="0.2">
      <c r="A283">
        <v>282</v>
      </c>
      <c r="B283" s="2">
        <v>6</v>
      </c>
      <c r="C283" s="2">
        <f t="shared" si="5"/>
        <v>1</v>
      </c>
      <c r="D283">
        <v>185000</v>
      </c>
      <c r="F283" s="13">
        <v>307</v>
      </c>
      <c r="G283" s="12">
        <v>225000</v>
      </c>
    </row>
    <row r="284" spans="1:7" x14ac:dyDescent="0.2">
      <c r="A284">
        <v>283</v>
      </c>
      <c r="B284" s="2">
        <v>7</v>
      </c>
      <c r="C284" s="2">
        <f t="shared" si="5"/>
        <v>1</v>
      </c>
      <c r="D284">
        <v>207500</v>
      </c>
      <c r="F284" s="13">
        <v>308</v>
      </c>
      <c r="G284" s="12">
        <v>89500</v>
      </c>
    </row>
    <row r="285" spans="1:7" x14ac:dyDescent="0.2">
      <c r="A285">
        <v>284</v>
      </c>
      <c r="B285" s="2">
        <v>8</v>
      </c>
      <c r="C285" s="2">
        <f t="shared" si="5"/>
        <v>1</v>
      </c>
      <c r="D285">
        <v>244600</v>
      </c>
      <c r="F285" s="13">
        <v>310</v>
      </c>
      <c r="G285" s="12">
        <v>360000</v>
      </c>
    </row>
    <row r="286" spans="1:7" x14ac:dyDescent="0.2">
      <c r="A286">
        <v>285</v>
      </c>
      <c r="B286" s="2">
        <v>6</v>
      </c>
      <c r="C286" s="2">
        <f t="shared" si="5"/>
        <v>1</v>
      </c>
      <c r="D286">
        <v>179200</v>
      </c>
      <c r="F286" s="13">
        <v>311</v>
      </c>
      <c r="G286" s="12">
        <v>165600</v>
      </c>
    </row>
    <row r="287" spans="1:7" x14ac:dyDescent="0.2">
      <c r="A287">
        <v>286</v>
      </c>
      <c r="B287" s="2">
        <v>7</v>
      </c>
      <c r="C287" s="2">
        <f t="shared" si="5"/>
        <v>1</v>
      </c>
      <c r="D287">
        <v>164700</v>
      </c>
      <c r="F287" s="13">
        <v>312</v>
      </c>
      <c r="G287" s="12">
        <v>132000</v>
      </c>
    </row>
    <row r="288" spans="1:7" x14ac:dyDescent="0.2">
      <c r="A288">
        <v>287</v>
      </c>
      <c r="B288" s="2">
        <v>6</v>
      </c>
      <c r="C288" s="2">
        <f t="shared" si="5"/>
        <v>1</v>
      </c>
      <c r="D288">
        <v>159000</v>
      </c>
      <c r="F288" s="13">
        <v>313</v>
      </c>
      <c r="G288" s="12">
        <v>119900</v>
      </c>
    </row>
    <row r="289" spans="1:7" x14ac:dyDescent="0.2">
      <c r="A289">
        <v>288</v>
      </c>
      <c r="B289" s="2">
        <v>4</v>
      </c>
      <c r="C289" s="2">
        <f t="shared" si="5"/>
        <v>0</v>
      </c>
      <c r="D289">
        <v>88000</v>
      </c>
      <c r="F289" s="13">
        <v>314</v>
      </c>
      <c r="G289" s="12">
        <v>375000</v>
      </c>
    </row>
    <row r="290" spans="1:7" x14ac:dyDescent="0.2">
      <c r="A290">
        <v>289</v>
      </c>
      <c r="B290" s="2">
        <v>5</v>
      </c>
      <c r="C290" s="2">
        <f t="shared" si="5"/>
        <v>1</v>
      </c>
      <c r="D290">
        <v>122000</v>
      </c>
      <c r="F290" s="13">
        <v>315</v>
      </c>
      <c r="G290" s="12">
        <v>178000</v>
      </c>
    </row>
    <row r="291" spans="1:7" x14ac:dyDescent="0.2">
      <c r="A291">
        <v>290</v>
      </c>
      <c r="B291" s="2">
        <v>6</v>
      </c>
      <c r="C291" s="2">
        <f t="shared" si="5"/>
        <v>1</v>
      </c>
      <c r="D291">
        <v>153575</v>
      </c>
      <c r="F291" s="13">
        <v>316</v>
      </c>
      <c r="G291" s="12">
        <v>188500</v>
      </c>
    </row>
    <row r="292" spans="1:7" x14ac:dyDescent="0.2">
      <c r="A292">
        <v>291</v>
      </c>
      <c r="B292" s="2">
        <v>8</v>
      </c>
      <c r="C292" s="2">
        <f t="shared" si="5"/>
        <v>1</v>
      </c>
      <c r="D292">
        <v>233230</v>
      </c>
      <c r="F292" s="13">
        <v>317</v>
      </c>
      <c r="G292" s="12">
        <v>260000</v>
      </c>
    </row>
    <row r="293" spans="1:7" x14ac:dyDescent="0.2">
      <c r="A293">
        <v>292</v>
      </c>
      <c r="B293" s="2">
        <v>5</v>
      </c>
      <c r="C293" s="2">
        <f t="shared" si="5"/>
        <v>1</v>
      </c>
      <c r="D293">
        <v>135900</v>
      </c>
      <c r="F293" s="13">
        <v>318</v>
      </c>
      <c r="G293" s="12">
        <v>270000</v>
      </c>
    </row>
    <row r="294" spans="1:7" x14ac:dyDescent="0.2">
      <c r="A294">
        <v>293</v>
      </c>
      <c r="B294" s="2">
        <v>5</v>
      </c>
      <c r="C294" s="2">
        <f t="shared" si="5"/>
        <v>1</v>
      </c>
      <c r="D294">
        <v>131000</v>
      </c>
      <c r="F294" s="13">
        <v>319</v>
      </c>
      <c r="G294" s="12">
        <v>260000</v>
      </c>
    </row>
    <row r="295" spans="1:7" x14ac:dyDescent="0.2">
      <c r="A295">
        <v>294</v>
      </c>
      <c r="B295" s="2">
        <v>7</v>
      </c>
      <c r="C295" s="2">
        <f t="shared" si="5"/>
        <v>1</v>
      </c>
      <c r="D295">
        <v>235000</v>
      </c>
      <c r="F295" s="13">
        <v>320</v>
      </c>
      <c r="G295" s="12">
        <v>187500</v>
      </c>
    </row>
    <row r="296" spans="1:7" x14ac:dyDescent="0.2">
      <c r="A296">
        <v>295</v>
      </c>
      <c r="B296" s="2">
        <v>6</v>
      </c>
      <c r="C296" s="2">
        <f t="shared" si="5"/>
        <v>1</v>
      </c>
      <c r="D296">
        <v>167000</v>
      </c>
      <c r="F296" s="13">
        <v>321</v>
      </c>
      <c r="G296" s="12">
        <v>342643</v>
      </c>
    </row>
    <row r="297" spans="1:7" x14ac:dyDescent="0.2">
      <c r="A297">
        <v>296</v>
      </c>
      <c r="B297" s="2">
        <v>6</v>
      </c>
      <c r="C297" s="2">
        <f t="shared" si="5"/>
        <v>1</v>
      </c>
      <c r="D297">
        <v>142500</v>
      </c>
      <c r="F297" s="13">
        <v>322</v>
      </c>
      <c r="G297" s="12">
        <v>354000</v>
      </c>
    </row>
    <row r="298" spans="1:7" x14ac:dyDescent="0.2">
      <c r="A298">
        <v>297</v>
      </c>
      <c r="B298" s="2">
        <v>5</v>
      </c>
      <c r="C298" s="2">
        <f t="shared" si="5"/>
        <v>1</v>
      </c>
      <c r="D298">
        <v>152000</v>
      </c>
      <c r="F298" s="13">
        <v>323</v>
      </c>
      <c r="G298" s="12">
        <v>301000</v>
      </c>
    </row>
    <row r="299" spans="1:7" x14ac:dyDescent="0.2">
      <c r="A299">
        <v>298</v>
      </c>
      <c r="B299" s="2">
        <v>7</v>
      </c>
      <c r="C299" s="2">
        <f t="shared" si="5"/>
        <v>1</v>
      </c>
      <c r="D299">
        <v>239000</v>
      </c>
      <c r="F299" s="13">
        <v>325</v>
      </c>
      <c r="G299" s="12">
        <v>242000</v>
      </c>
    </row>
    <row r="300" spans="1:7" x14ac:dyDescent="0.2">
      <c r="A300">
        <v>299</v>
      </c>
      <c r="B300" s="2">
        <v>6</v>
      </c>
      <c r="C300" s="2">
        <f t="shared" si="5"/>
        <v>1</v>
      </c>
      <c r="D300">
        <v>175000</v>
      </c>
      <c r="F300" s="13">
        <v>326</v>
      </c>
      <c r="G300" s="12">
        <v>87000</v>
      </c>
    </row>
    <row r="301" spans="1:7" x14ac:dyDescent="0.2">
      <c r="A301">
        <v>300</v>
      </c>
      <c r="B301" s="2">
        <v>6</v>
      </c>
      <c r="C301" s="2">
        <f t="shared" si="5"/>
        <v>1</v>
      </c>
      <c r="D301">
        <v>158500</v>
      </c>
      <c r="F301" s="13">
        <v>327</v>
      </c>
      <c r="G301" s="12">
        <v>324000</v>
      </c>
    </row>
    <row r="302" spans="1:7" x14ac:dyDescent="0.2">
      <c r="A302">
        <v>301</v>
      </c>
      <c r="B302" s="2">
        <v>5</v>
      </c>
      <c r="C302" s="2">
        <f t="shared" si="5"/>
        <v>1</v>
      </c>
      <c r="D302">
        <v>157000</v>
      </c>
      <c r="F302" s="13">
        <v>328</v>
      </c>
      <c r="G302" s="12">
        <v>145250</v>
      </c>
    </row>
    <row r="303" spans="1:7" x14ac:dyDescent="0.2">
      <c r="A303">
        <v>302</v>
      </c>
      <c r="B303" s="2">
        <v>8</v>
      </c>
      <c r="C303" s="2">
        <f t="shared" si="5"/>
        <v>1</v>
      </c>
      <c r="D303">
        <v>267000</v>
      </c>
      <c r="F303" s="13">
        <v>329</v>
      </c>
      <c r="G303" s="12">
        <v>214500</v>
      </c>
    </row>
    <row r="304" spans="1:7" x14ac:dyDescent="0.2">
      <c r="A304">
        <v>303</v>
      </c>
      <c r="B304" s="2">
        <v>7</v>
      </c>
      <c r="C304" s="2">
        <f t="shared" si="5"/>
        <v>1</v>
      </c>
      <c r="D304">
        <v>205000</v>
      </c>
      <c r="F304" s="13">
        <v>330</v>
      </c>
      <c r="G304" s="12">
        <v>78000</v>
      </c>
    </row>
    <row r="305" spans="1:7" x14ac:dyDescent="0.2">
      <c r="A305">
        <v>304</v>
      </c>
      <c r="B305" s="2">
        <v>5</v>
      </c>
      <c r="C305" s="2">
        <f t="shared" si="5"/>
        <v>1</v>
      </c>
      <c r="D305">
        <v>149900</v>
      </c>
      <c r="F305" s="13">
        <v>331</v>
      </c>
      <c r="G305" s="12">
        <v>119000</v>
      </c>
    </row>
    <row r="306" spans="1:7" x14ac:dyDescent="0.2">
      <c r="A306">
        <v>305</v>
      </c>
      <c r="B306" s="2">
        <v>7</v>
      </c>
      <c r="C306" s="2">
        <f t="shared" si="5"/>
        <v>1</v>
      </c>
      <c r="D306">
        <v>295000</v>
      </c>
      <c r="F306" s="13">
        <v>332</v>
      </c>
      <c r="G306" s="12">
        <v>139000</v>
      </c>
    </row>
    <row r="307" spans="1:7" x14ac:dyDescent="0.2">
      <c r="A307">
        <v>306</v>
      </c>
      <c r="B307" s="2">
        <v>8</v>
      </c>
      <c r="C307" s="2">
        <f t="shared" si="5"/>
        <v>1</v>
      </c>
      <c r="D307">
        <v>305900</v>
      </c>
      <c r="F307" s="13">
        <v>333</v>
      </c>
      <c r="G307" s="12">
        <v>284000</v>
      </c>
    </row>
    <row r="308" spans="1:7" x14ac:dyDescent="0.2">
      <c r="A308">
        <v>307</v>
      </c>
      <c r="B308" s="2">
        <v>7</v>
      </c>
      <c r="C308" s="2">
        <f t="shared" si="5"/>
        <v>1</v>
      </c>
      <c r="D308">
        <v>225000</v>
      </c>
      <c r="F308" s="13">
        <v>334</v>
      </c>
      <c r="G308" s="12">
        <v>207000</v>
      </c>
    </row>
    <row r="309" spans="1:7" x14ac:dyDescent="0.2">
      <c r="A309">
        <v>308</v>
      </c>
      <c r="B309" s="2">
        <v>6</v>
      </c>
      <c r="C309" s="2">
        <f t="shared" si="5"/>
        <v>1</v>
      </c>
      <c r="D309">
        <v>89500</v>
      </c>
      <c r="F309" s="13">
        <v>335</v>
      </c>
      <c r="G309" s="12">
        <v>192000</v>
      </c>
    </row>
    <row r="310" spans="1:7" x14ac:dyDescent="0.2">
      <c r="A310">
        <v>309</v>
      </c>
      <c r="B310" s="2">
        <v>4</v>
      </c>
      <c r="C310" s="2">
        <f t="shared" si="5"/>
        <v>0</v>
      </c>
      <c r="D310">
        <v>82500</v>
      </c>
      <c r="F310" s="13">
        <v>336</v>
      </c>
      <c r="G310" s="12">
        <v>228950</v>
      </c>
    </row>
    <row r="311" spans="1:7" x14ac:dyDescent="0.2">
      <c r="A311">
        <v>310</v>
      </c>
      <c r="B311" s="2">
        <v>9</v>
      </c>
      <c r="C311" s="2">
        <f t="shared" si="5"/>
        <v>1</v>
      </c>
      <c r="D311">
        <v>360000</v>
      </c>
      <c r="F311" s="13">
        <v>337</v>
      </c>
      <c r="G311" s="12">
        <v>377426</v>
      </c>
    </row>
    <row r="312" spans="1:7" x14ac:dyDescent="0.2">
      <c r="A312">
        <v>311</v>
      </c>
      <c r="B312" s="2">
        <v>6</v>
      </c>
      <c r="C312" s="2">
        <f t="shared" si="5"/>
        <v>1</v>
      </c>
      <c r="D312">
        <v>165600</v>
      </c>
      <c r="F312" s="13">
        <v>338</v>
      </c>
      <c r="G312" s="12">
        <v>214000</v>
      </c>
    </row>
    <row r="313" spans="1:7" x14ac:dyDescent="0.2">
      <c r="A313">
        <v>312</v>
      </c>
      <c r="B313" s="2">
        <v>6</v>
      </c>
      <c r="C313" s="2">
        <f t="shared" si="5"/>
        <v>1</v>
      </c>
      <c r="D313">
        <v>132000</v>
      </c>
      <c r="F313" s="13">
        <v>339</v>
      </c>
      <c r="G313" s="12">
        <v>202500</v>
      </c>
    </row>
    <row r="314" spans="1:7" x14ac:dyDescent="0.2">
      <c r="A314">
        <v>313</v>
      </c>
      <c r="B314" s="2">
        <v>5</v>
      </c>
      <c r="C314" s="2">
        <f t="shared" si="5"/>
        <v>1</v>
      </c>
      <c r="D314">
        <v>119900</v>
      </c>
      <c r="F314" s="13">
        <v>340</v>
      </c>
      <c r="G314" s="12">
        <v>155000</v>
      </c>
    </row>
    <row r="315" spans="1:7" x14ac:dyDescent="0.2">
      <c r="A315">
        <v>314</v>
      </c>
      <c r="B315" s="2">
        <v>7</v>
      </c>
      <c r="C315" s="2">
        <f t="shared" si="5"/>
        <v>1</v>
      </c>
      <c r="D315">
        <v>375000</v>
      </c>
      <c r="F315" s="13">
        <v>341</v>
      </c>
      <c r="G315" s="12">
        <v>202900</v>
      </c>
    </row>
    <row r="316" spans="1:7" x14ac:dyDescent="0.2">
      <c r="A316">
        <v>315</v>
      </c>
      <c r="B316" s="2">
        <v>7</v>
      </c>
      <c r="C316" s="2">
        <f t="shared" si="5"/>
        <v>1</v>
      </c>
      <c r="D316">
        <v>178000</v>
      </c>
      <c r="F316" s="13">
        <v>344</v>
      </c>
      <c r="G316" s="12">
        <v>266000</v>
      </c>
    </row>
    <row r="317" spans="1:7" x14ac:dyDescent="0.2">
      <c r="A317">
        <v>316</v>
      </c>
      <c r="B317" s="2">
        <v>7</v>
      </c>
      <c r="C317" s="2">
        <f t="shared" si="5"/>
        <v>1</v>
      </c>
      <c r="D317">
        <v>188500</v>
      </c>
      <c r="F317" s="13">
        <v>345</v>
      </c>
      <c r="G317" s="12">
        <v>85000</v>
      </c>
    </row>
    <row r="318" spans="1:7" x14ac:dyDescent="0.2">
      <c r="A318">
        <v>317</v>
      </c>
      <c r="B318" s="2">
        <v>7</v>
      </c>
      <c r="C318" s="2">
        <f t="shared" si="5"/>
        <v>1</v>
      </c>
      <c r="D318">
        <v>260000</v>
      </c>
      <c r="F318" s="13">
        <v>346</v>
      </c>
      <c r="G318" s="12">
        <v>140200</v>
      </c>
    </row>
    <row r="319" spans="1:7" x14ac:dyDescent="0.2">
      <c r="A319">
        <v>318</v>
      </c>
      <c r="B319" s="2">
        <v>8</v>
      </c>
      <c r="C319" s="2">
        <f t="shared" si="5"/>
        <v>1</v>
      </c>
      <c r="D319">
        <v>270000</v>
      </c>
      <c r="F319" s="13">
        <v>347</v>
      </c>
      <c r="G319" s="12">
        <v>151500</v>
      </c>
    </row>
    <row r="320" spans="1:7" x14ac:dyDescent="0.2">
      <c r="A320">
        <v>319</v>
      </c>
      <c r="B320" s="2">
        <v>7</v>
      </c>
      <c r="C320" s="2">
        <f t="shared" si="5"/>
        <v>1</v>
      </c>
      <c r="D320">
        <v>260000</v>
      </c>
      <c r="F320" s="13">
        <v>348</v>
      </c>
      <c r="G320" s="12">
        <v>157500</v>
      </c>
    </row>
    <row r="321" spans="1:7" x14ac:dyDescent="0.2">
      <c r="A321">
        <v>320</v>
      </c>
      <c r="B321" s="2">
        <v>7</v>
      </c>
      <c r="C321" s="2">
        <f t="shared" si="5"/>
        <v>1</v>
      </c>
      <c r="D321">
        <v>187500</v>
      </c>
      <c r="F321" s="13">
        <v>349</v>
      </c>
      <c r="G321" s="12">
        <v>154000</v>
      </c>
    </row>
    <row r="322" spans="1:7" x14ac:dyDescent="0.2">
      <c r="A322">
        <v>321</v>
      </c>
      <c r="B322" s="2">
        <v>9</v>
      </c>
      <c r="C322" s="2">
        <f t="shared" si="5"/>
        <v>1</v>
      </c>
      <c r="D322">
        <v>342643</v>
      </c>
      <c r="F322" s="13">
        <v>350</v>
      </c>
      <c r="G322" s="12">
        <v>437154</v>
      </c>
    </row>
    <row r="323" spans="1:7" x14ac:dyDescent="0.2">
      <c r="A323">
        <v>322</v>
      </c>
      <c r="B323" s="2">
        <v>8</v>
      </c>
      <c r="C323" s="2">
        <f t="shared" ref="C323:C386" si="6">IF(B323&gt;=5, 1, 0)</f>
        <v>1</v>
      </c>
      <c r="D323">
        <v>354000</v>
      </c>
      <c r="F323" s="13">
        <v>351</v>
      </c>
      <c r="G323" s="12">
        <v>318061</v>
      </c>
    </row>
    <row r="324" spans="1:7" x14ac:dyDescent="0.2">
      <c r="A324">
        <v>323</v>
      </c>
      <c r="B324" s="2">
        <v>7</v>
      </c>
      <c r="C324" s="2">
        <f t="shared" si="6"/>
        <v>1</v>
      </c>
      <c r="D324">
        <v>301000</v>
      </c>
      <c r="F324" s="13">
        <v>352</v>
      </c>
      <c r="G324" s="12">
        <v>190000</v>
      </c>
    </row>
    <row r="325" spans="1:7" x14ac:dyDescent="0.2">
      <c r="A325">
        <v>324</v>
      </c>
      <c r="B325" s="2">
        <v>3</v>
      </c>
      <c r="C325" s="2">
        <f t="shared" si="6"/>
        <v>0</v>
      </c>
      <c r="D325">
        <v>126175</v>
      </c>
      <c r="F325" s="13">
        <v>353</v>
      </c>
      <c r="G325" s="12">
        <v>95000</v>
      </c>
    </row>
    <row r="326" spans="1:7" x14ac:dyDescent="0.2">
      <c r="A326">
        <v>325</v>
      </c>
      <c r="B326" s="2">
        <v>7</v>
      </c>
      <c r="C326" s="2">
        <f t="shared" si="6"/>
        <v>1</v>
      </c>
      <c r="D326">
        <v>242000</v>
      </c>
      <c r="F326" s="13">
        <v>354</v>
      </c>
      <c r="G326" s="12">
        <v>105900</v>
      </c>
    </row>
    <row r="327" spans="1:7" x14ac:dyDescent="0.2">
      <c r="A327">
        <v>326</v>
      </c>
      <c r="B327" s="2">
        <v>5</v>
      </c>
      <c r="C327" s="2">
        <f t="shared" si="6"/>
        <v>1</v>
      </c>
      <c r="D327">
        <v>87000</v>
      </c>
      <c r="F327" s="13">
        <v>355</v>
      </c>
      <c r="G327" s="12">
        <v>140000</v>
      </c>
    </row>
    <row r="328" spans="1:7" x14ac:dyDescent="0.2">
      <c r="A328">
        <v>327</v>
      </c>
      <c r="B328" s="2">
        <v>8</v>
      </c>
      <c r="C328" s="2">
        <f t="shared" si="6"/>
        <v>1</v>
      </c>
      <c r="D328">
        <v>324000</v>
      </c>
      <c r="F328" s="13">
        <v>356</v>
      </c>
      <c r="G328" s="12">
        <v>177500</v>
      </c>
    </row>
    <row r="329" spans="1:7" x14ac:dyDescent="0.2">
      <c r="A329">
        <v>328</v>
      </c>
      <c r="B329" s="2">
        <v>6</v>
      </c>
      <c r="C329" s="2">
        <f t="shared" si="6"/>
        <v>1</v>
      </c>
      <c r="D329">
        <v>145250</v>
      </c>
      <c r="F329" s="13">
        <v>357</v>
      </c>
      <c r="G329" s="12">
        <v>173000</v>
      </c>
    </row>
    <row r="330" spans="1:7" x14ac:dyDescent="0.2">
      <c r="A330">
        <v>329</v>
      </c>
      <c r="B330" s="2">
        <v>6</v>
      </c>
      <c r="C330" s="2">
        <f t="shared" si="6"/>
        <v>1</v>
      </c>
      <c r="D330">
        <v>214500</v>
      </c>
      <c r="F330" s="13">
        <v>358</v>
      </c>
      <c r="G330" s="12">
        <v>134000</v>
      </c>
    </row>
    <row r="331" spans="1:7" x14ac:dyDescent="0.2">
      <c r="A331">
        <v>330</v>
      </c>
      <c r="B331" s="2">
        <v>5</v>
      </c>
      <c r="C331" s="2">
        <f t="shared" si="6"/>
        <v>1</v>
      </c>
      <c r="D331">
        <v>78000</v>
      </c>
      <c r="F331" s="13">
        <v>359</v>
      </c>
      <c r="G331" s="12">
        <v>130000</v>
      </c>
    </row>
    <row r="332" spans="1:7" x14ac:dyDescent="0.2">
      <c r="A332">
        <v>331</v>
      </c>
      <c r="B332" s="2">
        <v>5</v>
      </c>
      <c r="C332" s="2">
        <f t="shared" si="6"/>
        <v>1</v>
      </c>
      <c r="D332">
        <v>119000</v>
      </c>
      <c r="F332" s="13">
        <v>360</v>
      </c>
      <c r="G332" s="12">
        <v>280000</v>
      </c>
    </row>
    <row r="333" spans="1:7" x14ac:dyDescent="0.2">
      <c r="A333">
        <v>332</v>
      </c>
      <c r="B333" s="2">
        <v>5</v>
      </c>
      <c r="C333" s="2">
        <f t="shared" si="6"/>
        <v>1</v>
      </c>
      <c r="D333">
        <v>139000</v>
      </c>
      <c r="F333" s="13">
        <v>361</v>
      </c>
      <c r="G333" s="12">
        <v>156000</v>
      </c>
    </row>
    <row r="334" spans="1:7" x14ac:dyDescent="0.2">
      <c r="A334">
        <v>333</v>
      </c>
      <c r="B334" s="2">
        <v>8</v>
      </c>
      <c r="C334" s="2">
        <f t="shared" si="6"/>
        <v>1</v>
      </c>
      <c r="D334">
        <v>284000</v>
      </c>
      <c r="F334" s="13">
        <v>362</v>
      </c>
      <c r="G334" s="12">
        <v>145000</v>
      </c>
    </row>
    <row r="335" spans="1:7" x14ac:dyDescent="0.2">
      <c r="A335">
        <v>334</v>
      </c>
      <c r="B335" s="2">
        <v>7</v>
      </c>
      <c r="C335" s="2">
        <f t="shared" si="6"/>
        <v>1</v>
      </c>
      <c r="D335">
        <v>207000</v>
      </c>
      <c r="F335" s="13">
        <v>363</v>
      </c>
      <c r="G335" s="12">
        <v>198500</v>
      </c>
    </row>
    <row r="336" spans="1:7" x14ac:dyDescent="0.2">
      <c r="A336">
        <v>335</v>
      </c>
      <c r="B336" s="2">
        <v>6</v>
      </c>
      <c r="C336" s="2">
        <f t="shared" si="6"/>
        <v>1</v>
      </c>
      <c r="D336">
        <v>192000</v>
      </c>
      <c r="F336" s="13">
        <v>364</v>
      </c>
      <c r="G336" s="12">
        <v>118000</v>
      </c>
    </row>
    <row r="337" spans="1:7" x14ac:dyDescent="0.2">
      <c r="A337">
        <v>336</v>
      </c>
      <c r="B337" s="2">
        <v>5</v>
      </c>
      <c r="C337" s="2">
        <f t="shared" si="6"/>
        <v>1</v>
      </c>
      <c r="D337">
        <v>228950</v>
      </c>
      <c r="F337" s="13">
        <v>365</v>
      </c>
      <c r="G337" s="12">
        <v>190000</v>
      </c>
    </row>
    <row r="338" spans="1:7" x14ac:dyDescent="0.2">
      <c r="A338">
        <v>337</v>
      </c>
      <c r="B338" s="2">
        <v>9</v>
      </c>
      <c r="C338" s="2">
        <f t="shared" si="6"/>
        <v>1</v>
      </c>
      <c r="D338">
        <v>377426</v>
      </c>
      <c r="F338" s="13">
        <v>366</v>
      </c>
      <c r="G338" s="12">
        <v>147000</v>
      </c>
    </row>
    <row r="339" spans="1:7" x14ac:dyDescent="0.2">
      <c r="A339">
        <v>338</v>
      </c>
      <c r="B339" s="2">
        <v>7</v>
      </c>
      <c r="C339" s="2">
        <f t="shared" si="6"/>
        <v>1</v>
      </c>
      <c r="D339">
        <v>214000</v>
      </c>
      <c r="F339" s="13">
        <v>367</v>
      </c>
      <c r="G339" s="12">
        <v>159000</v>
      </c>
    </row>
    <row r="340" spans="1:7" x14ac:dyDescent="0.2">
      <c r="A340">
        <v>339</v>
      </c>
      <c r="B340" s="2">
        <v>7</v>
      </c>
      <c r="C340" s="2">
        <f t="shared" si="6"/>
        <v>1</v>
      </c>
      <c r="D340">
        <v>202500</v>
      </c>
      <c r="F340" s="13">
        <v>368</v>
      </c>
      <c r="G340" s="12">
        <v>165000</v>
      </c>
    </row>
    <row r="341" spans="1:7" x14ac:dyDescent="0.2">
      <c r="A341">
        <v>340</v>
      </c>
      <c r="B341" s="2">
        <v>6</v>
      </c>
      <c r="C341" s="2">
        <f t="shared" si="6"/>
        <v>1</v>
      </c>
      <c r="D341">
        <v>155000</v>
      </c>
      <c r="F341" s="13">
        <v>369</v>
      </c>
      <c r="G341" s="12">
        <v>132000</v>
      </c>
    </row>
    <row r="342" spans="1:7" x14ac:dyDescent="0.2">
      <c r="A342">
        <v>341</v>
      </c>
      <c r="B342" s="2">
        <v>8</v>
      </c>
      <c r="C342" s="2">
        <f t="shared" si="6"/>
        <v>1</v>
      </c>
      <c r="D342">
        <v>202900</v>
      </c>
      <c r="F342" s="13">
        <v>370</v>
      </c>
      <c r="G342" s="12">
        <v>162000</v>
      </c>
    </row>
    <row r="343" spans="1:7" x14ac:dyDescent="0.2">
      <c r="A343">
        <v>342</v>
      </c>
      <c r="B343" s="2">
        <v>4</v>
      </c>
      <c r="C343" s="2">
        <f t="shared" si="6"/>
        <v>0</v>
      </c>
      <c r="D343">
        <v>82000</v>
      </c>
      <c r="F343" s="13">
        <v>371</v>
      </c>
      <c r="G343" s="12">
        <v>172400</v>
      </c>
    </row>
    <row r="344" spans="1:7" x14ac:dyDescent="0.2">
      <c r="A344">
        <v>343</v>
      </c>
      <c r="B344" s="2">
        <v>3</v>
      </c>
      <c r="C344" s="2">
        <f t="shared" si="6"/>
        <v>0</v>
      </c>
      <c r="D344">
        <v>87500</v>
      </c>
      <c r="F344" s="13">
        <v>373</v>
      </c>
      <c r="G344" s="12">
        <v>125000</v>
      </c>
    </row>
    <row r="345" spans="1:7" x14ac:dyDescent="0.2">
      <c r="A345">
        <v>344</v>
      </c>
      <c r="B345" s="2">
        <v>9</v>
      </c>
      <c r="C345" s="2">
        <f t="shared" si="6"/>
        <v>1</v>
      </c>
      <c r="D345">
        <v>266000</v>
      </c>
      <c r="F345" s="13">
        <v>374</v>
      </c>
      <c r="G345" s="12">
        <v>123000</v>
      </c>
    </row>
    <row r="346" spans="1:7" x14ac:dyDescent="0.2">
      <c r="A346">
        <v>345</v>
      </c>
      <c r="B346" s="2">
        <v>5</v>
      </c>
      <c r="C346" s="2">
        <f t="shared" si="6"/>
        <v>1</v>
      </c>
      <c r="D346">
        <v>85000</v>
      </c>
      <c r="F346" s="13">
        <v>375</v>
      </c>
      <c r="G346" s="12">
        <v>219500</v>
      </c>
    </row>
    <row r="347" spans="1:7" x14ac:dyDescent="0.2">
      <c r="A347">
        <v>346</v>
      </c>
      <c r="B347" s="2">
        <v>6</v>
      </c>
      <c r="C347" s="2">
        <f t="shared" si="6"/>
        <v>1</v>
      </c>
      <c r="D347">
        <v>140200</v>
      </c>
      <c r="F347" s="13">
        <v>377</v>
      </c>
      <c r="G347" s="12">
        <v>148000</v>
      </c>
    </row>
    <row r="348" spans="1:7" x14ac:dyDescent="0.2">
      <c r="A348">
        <v>347</v>
      </c>
      <c r="B348" s="2">
        <v>6</v>
      </c>
      <c r="C348" s="2">
        <f t="shared" si="6"/>
        <v>1</v>
      </c>
      <c r="D348">
        <v>151500</v>
      </c>
      <c r="F348" s="13">
        <v>378</v>
      </c>
      <c r="G348" s="12">
        <v>340000</v>
      </c>
    </row>
    <row r="349" spans="1:7" x14ac:dyDescent="0.2">
      <c r="A349">
        <v>348</v>
      </c>
      <c r="B349" s="2">
        <v>6</v>
      </c>
      <c r="C349" s="2">
        <f t="shared" si="6"/>
        <v>1</v>
      </c>
      <c r="D349">
        <v>157500</v>
      </c>
      <c r="F349" s="13">
        <v>379</v>
      </c>
      <c r="G349" s="12">
        <v>394432</v>
      </c>
    </row>
    <row r="350" spans="1:7" x14ac:dyDescent="0.2">
      <c r="A350">
        <v>349</v>
      </c>
      <c r="B350" s="2">
        <v>7</v>
      </c>
      <c r="C350" s="2">
        <f t="shared" si="6"/>
        <v>1</v>
      </c>
      <c r="D350">
        <v>154000</v>
      </c>
      <c r="F350" s="13">
        <v>380</v>
      </c>
      <c r="G350" s="12">
        <v>179000</v>
      </c>
    </row>
    <row r="351" spans="1:7" x14ac:dyDescent="0.2">
      <c r="A351">
        <v>350</v>
      </c>
      <c r="B351" s="2">
        <v>9</v>
      </c>
      <c r="C351" s="2">
        <f t="shared" si="6"/>
        <v>1</v>
      </c>
      <c r="D351">
        <v>437154</v>
      </c>
      <c r="F351" s="13">
        <v>381</v>
      </c>
      <c r="G351" s="12">
        <v>127000</v>
      </c>
    </row>
    <row r="352" spans="1:7" x14ac:dyDescent="0.2">
      <c r="A352">
        <v>351</v>
      </c>
      <c r="B352" s="2">
        <v>9</v>
      </c>
      <c r="C352" s="2">
        <f t="shared" si="6"/>
        <v>1</v>
      </c>
      <c r="D352">
        <v>318061</v>
      </c>
      <c r="F352" s="13">
        <v>382</v>
      </c>
      <c r="G352" s="12">
        <v>187750</v>
      </c>
    </row>
    <row r="353" spans="1:7" x14ac:dyDescent="0.2">
      <c r="A353">
        <v>352</v>
      </c>
      <c r="B353" s="2">
        <v>7</v>
      </c>
      <c r="C353" s="2">
        <f t="shared" si="6"/>
        <v>1</v>
      </c>
      <c r="D353">
        <v>190000</v>
      </c>
      <c r="F353" s="13">
        <v>383</v>
      </c>
      <c r="G353" s="12">
        <v>213500</v>
      </c>
    </row>
    <row r="354" spans="1:7" x14ac:dyDescent="0.2">
      <c r="A354">
        <v>353</v>
      </c>
      <c r="B354" s="2">
        <v>5</v>
      </c>
      <c r="C354" s="2">
        <f t="shared" si="6"/>
        <v>1</v>
      </c>
      <c r="D354">
        <v>95000</v>
      </c>
      <c r="F354" s="13">
        <v>384</v>
      </c>
      <c r="G354" s="12">
        <v>76000</v>
      </c>
    </row>
    <row r="355" spans="1:7" x14ac:dyDescent="0.2">
      <c r="A355">
        <v>354</v>
      </c>
      <c r="B355" s="2">
        <v>6</v>
      </c>
      <c r="C355" s="2">
        <f t="shared" si="6"/>
        <v>1</v>
      </c>
      <c r="D355">
        <v>105900</v>
      </c>
      <c r="F355" s="13">
        <v>385</v>
      </c>
      <c r="G355" s="12">
        <v>240000</v>
      </c>
    </row>
    <row r="356" spans="1:7" x14ac:dyDescent="0.2">
      <c r="A356">
        <v>355</v>
      </c>
      <c r="B356" s="2">
        <v>6</v>
      </c>
      <c r="C356" s="2">
        <f t="shared" si="6"/>
        <v>1</v>
      </c>
      <c r="D356">
        <v>140000</v>
      </c>
      <c r="F356" s="13">
        <v>386</v>
      </c>
      <c r="G356" s="12">
        <v>192000</v>
      </c>
    </row>
    <row r="357" spans="1:7" x14ac:dyDescent="0.2">
      <c r="A357">
        <v>356</v>
      </c>
      <c r="B357" s="2">
        <v>6</v>
      </c>
      <c r="C357" s="2">
        <f t="shared" si="6"/>
        <v>1</v>
      </c>
      <c r="D357">
        <v>177500</v>
      </c>
      <c r="F357" s="13">
        <v>387</v>
      </c>
      <c r="G357" s="12">
        <v>81000</v>
      </c>
    </row>
    <row r="358" spans="1:7" x14ac:dyDescent="0.2">
      <c r="A358">
        <v>357</v>
      </c>
      <c r="B358" s="2">
        <v>6</v>
      </c>
      <c r="C358" s="2">
        <f t="shared" si="6"/>
        <v>1</v>
      </c>
      <c r="D358">
        <v>173000</v>
      </c>
      <c r="F358" s="13">
        <v>388</v>
      </c>
      <c r="G358" s="12">
        <v>125000</v>
      </c>
    </row>
    <row r="359" spans="1:7" x14ac:dyDescent="0.2">
      <c r="A359">
        <v>358</v>
      </c>
      <c r="B359" s="2">
        <v>5</v>
      </c>
      <c r="C359" s="2">
        <f t="shared" si="6"/>
        <v>1</v>
      </c>
      <c r="D359">
        <v>134000</v>
      </c>
      <c r="F359" s="13">
        <v>389</v>
      </c>
      <c r="G359" s="12">
        <v>191000</v>
      </c>
    </row>
    <row r="360" spans="1:7" x14ac:dyDescent="0.2">
      <c r="A360">
        <v>359</v>
      </c>
      <c r="B360" s="2">
        <v>5</v>
      </c>
      <c r="C360" s="2">
        <f t="shared" si="6"/>
        <v>1</v>
      </c>
      <c r="D360">
        <v>130000</v>
      </c>
      <c r="F360" s="13">
        <v>390</v>
      </c>
      <c r="G360" s="12">
        <v>426000</v>
      </c>
    </row>
    <row r="361" spans="1:7" x14ac:dyDescent="0.2">
      <c r="A361">
        <v>360</v>
      </c>
      <c r="B361" s="2">
        <v>8</v>
      </c>
      <c r="C361" s="2">
        <f t="shared" si="6"/>
        <v>1</v>
      </c>
      <c r="D361">
        <v>280000</v>
      </c>
      <c r="F361" s="13">
        <v>391</v>
      </c>
      <c r="G361" s="12">
        <v>119000</v>
      </c>
    </row>
    <row r="362" spans="1:7" x14ac:dyDescent="0.2">
      <c r="A362">
        <v>361</v>
      </c>
      <c r="B362" s="2">
        <v>6</v>
      </c>
      <c r="C362" s="2">
        <f t="shared" si="6"/>
        <v>1</v>
      </c>
      <c r="D362">
        <v>156000</v>
      </c>
      <c r="F362" s="13">
        <v>392</v>
      </c>
      <c r="G362" s="12">
        <v>215000</v>
      </c>
    </row>
    <row r="363" spans="1:7" x14ac:dyDescent="0.2">
      <c r="A363">
        <v>362</v>
      </c>
      <c r="B363" s="2">
        <v>5</v>
      </c>
      <c r="C363" s="2">
        <f t="shared" si="6"/>
        <v>1</v>
      </c>
      <c r="D363">
        <v>145000</v>
      </c>
      <c r="F363" s="13">
        <v>393</v>
      </c>
      <c r="G363" s="12">
        <v>106500</v>
      </c>
    </row>
    <row r="364" spans="1:7" x14ac:dyDescent="0.2">
      <c r="A364">
        <v>363</v>
      </c>
      <c r="B364" s="2">
        <v>7</v>
      </c>
      <c r="C364" s="2">
        <f t="shared" si="6"/>
        <v>1</v>
      </c>
      <c r="D364">
        <v>198500</v>
      </c>
      <c r="F364" s="13">
        <v>395</v>
      </c>
      <c r="G364" s="12">
        <v>109000</v>
      </c>
    </row>
    <row r="365" spans="1:7" x14ac:dyDescent="0.2">
      <c r="A365">
        <v>364</v>
      </c>
      <c r="B365" s="2">
        <v>6</v>
      </c>
      <c r="C365" s="2">
        <f t="shared" si="6"/>
        <v>1</v>
      </c>
      <c r="D365">
        <v>118000</v>
      </c>
      <c r="F365" s="13">
        <v>396</v>
      </c>
      <c r="G365" s="12">
        <v>129000</v>
      </c>
    </row>
    <row r="366" spans="1:7" x14ac:dyDescent="0.2">
      <c r="A366">
        <v>365</v>
      </c>
      <c r="B366" s="2">
        <v>6</v>
      </c>
      <c r="C366" s="2">
        <f t="shared" si="6"/>
        <v>1</v>
      </c>
      <c r="D366">
        <v>190000</v>
      </c>
      <c r="F366" s="13">
        <v>397</v>
      </c>
      <c r="G366" s="12">
        <v>123000</v>
      </c>
    </row>
    <row r="367" spans="1:7" x14ac:dyDescent="0.2">
      <c r="A367">
        <v>366</v>
      </c>
      <c r="B367" s="2">
        <v>5</v>
      </c>
      <c r="C367" s="2">
        <f t="shared" si="6"/>
        <v>1</v>
      </c>
      <c r="D367">
        <v>147000</v>
      </c>
      <c r="F367" s="13">
        <v>398</v>
      </c>
      <c r="G367" s="12">
        <v>169500</v>
      </c>
    </row>
    <row r="368" spans="1:7" x14ac:dyDescent="0.2">
      <c r="A368">
        <v>367</v>
      </c>
      <c r="B368" s="2">
        <v>6</v>
      </c>
      <c r="C368" s="2">
        <f t="shared" si="6"/>
        <v>1</v>
      </c>
      <c r="D368">
        <v>159000</v>
      </c>
      <c r="F368" s="13">
        <v>399</v>
      </c>
      <c r="G368" s="12">
        <v>67000</v>
      </c>
    </row>
    <row r="369" spans="1:7" x14ac:dyDescent="0.2">
      <c r="A369">
        <v>368</v>
      </c>
      <c r="B369" s="2">
        <v>6</v>
      </c>
      <c r="C369" s="2">
        <f t="shared" si="6"/>
        <v>1</v>
      </c>
      <c r="D369">
        <v>165000</v>
      </c>
      <c r="F369" s="13">
        <v>400</v>
      </c>
      <c r="G369" s="12">
        <v>241000</v>
      </c>
    </row>
    <row r="370" spans="1:7" x14ac:dyDescent="0.2">
      <c r="A370">
        <v>369</v>
      </c>
      <c r="B370" s="2">
        <v>5</v>
      </c>
      <c r="C370" s="2">
        <f t="shared" si="6"/>
        <v>1</v>
      </c>
      <c r="D370">
        <v>132000</v>
      </c>
      <c r="F370" s="13">
        <v>401</v>
      </c>
      <c r="G370" s="12">
        <v>245500</v>
      </c>
    </row>
    <row r="371" spans="1:7" x14ac:dyDescent="0.2">
      <c r="A371">
        <v>370</v>
      </c>
      <c r="B371" s="2">
        <v>5</v>
      </c>
      <c r="C371" s="2">
        <f t="shared" si="6"/>
        <v>1</v>
      </c>
      <c r="D371">
        <v>162000</v>
      </c>
      <c r="F371" s="13">
        <v>402</v>
      </c>
      <c r="G371" s="12">
        <v>164990</v>
      </c>
    </row>
    <row r="372" spans="1:7" x14ac:dyDescent="0.2">
      <c r="A372">
        <v>371</v>
      </c>
      <c r="B372" s="2">
        <v>6</v>
      </c>
      <c r="C372" s="2">
        <f t="shared" si="6"/>
        <v>1</v>
      </c>
      <c r="D372">
        <v>172400</v>
      </c>
      <c r="F372" s="13">
        <v>403</v>
      </c>
      <c r="G372" s="12">
        <v>108000</v>
      </c>
    </row>
    <row r="373" spans="1:7" x14ac:dyDescent="0.2">
      <c r="A373">
        <v>372</v>
      </c>
      <c r="B373" s="2">
        <v>4</v>
      </c>
      <c r="C373" s="2">
        <f t="shared" si="6"/>
        <v>0</v>
      </c>
      <c r="D373">
        <v>134432</v>
      </c>
      <c r="F373" s="13">
        <v>404</v>
      </c>
      <c r="G373" s="12">
        <v>258000</v>
      </c>
    </row>
    <row r="374" spans="1:7" x14ac:dyDescent="0.2">
      <c r="A374">
        <v>373</v>
      </c>
      <c r="B374" s="2">
        <v>6</v>
      </c>
      <c r="C374" s="2">
        <f t="shared" si="6"/>
        <v>1</v>
      </c>
      <c r="D374">
        <v>125000</v>
      </c>
      <c r="F374" s="13">
        <v>405</v>
      </c>
      <c r="G374" s="12">
        <v>168000</v>
      </c>
    </row>
    <row r="375" spans="1:7" x14ac:dyDescent="0.2">
      <c r="A375">
        <v>374</v>
      </c>
      <c r="B375" s="2">
        <v>5</v>
      </c>
      <c r="C375" s="2">
        <f t="shared" si="6"/>
        <v>1</v>
      </c>
      <c r="D375">
        <v>123000</v>
      </c>
      <c r="F375" s="13">
        <v>407</v>
      </c>
      <c r="G375" s="12">
        <v>115000</v>
      </c>
    </row>
    <row r="376" spans="1:7" x14ac:dyDescent="0.2">
      <c r="A376">
        <v>375</v>
      </c>
      <c r="B376" s="2">
        <v>7</v>
      </c>
      <c r="C376" s="2">
        <f t="shared" si="6"/>
        <v>1</v>
      </c>
      <c r="D376">
        <v>219500</v>
      </c>
      <c r="F376" s="13">
        <v>408</v>
      </c>
      <c r="G376" s="12">
        <v>177000</v>
      </c>
    </row>
    <row r="377" spans="1:7" x14ac:dyDescent="0.2">
      <c r="A377">
        <v>376</v>
      </c>
      <c r="B377" s="2">
        <v>1</v>
      </c>
      <c r="C377" s="2">
        <f t="shared" si="6"/>
        <v>0</v>
      </c>
      <c r="D377">
        <v>61000</v>
      </c>
      <c r="F377" s="13">
        <v>409</v>
      </c>
      <c r="G377" s="12">
        <v>280000</v>
      </c>
    </row>
    <row r="378" spans="1:7" x14ac:dyDescent="0.2">
      <c r="A378">
        <v>377</v>
      </c>
      <c r="B378" s="2">
        <v>5</v>
      </c>
      <c r="C378" s="2">
        <f t="shared" si="6"/>
        <v>1</v>
      </c>
      <c r="D378">
        <v>148000</v>
      </c>
      <c r="F378" s="13">
        <v>410</v>
      </c>
      <c r="G378" s="12">
        <v>339750</v>
      </c>
    </row>
    <row r="379" spans="1:7" x14ac:dyDescent="0.2">
      <c r="A379">
        <v>378</v>
      </c>
      <c r="B379" s="2">
        <v>8</v>
      </c>
      <c r="C379" s="2">
        <f t="shared" si="6"/>
        <v>1</v>
      </c>
      <c r="D379">
        <v>340000</v>
      </c>
      <c r="F379" s="13">
        <v>411</v>
      </c>
      <c r="G379" s="12">
        <v>60000</v>
      </c>
    </row>
    <row r="380" spans="1:7" x14ac:dyDescent="0.2">
      <c r="A380">
        <v>379</v>
      </c>
      <c r="B380" s="2">
        <v>9</v>
      </c>
      <c r="C380" s="2">
        <f t="shared" si="6"/>
        <v>1</v>
      </c>
      <c r="D380">
        <v>394432</v>
      </c>
      <c r="F380" s="13">
        <v>412</v>
      </c>
      <c r="G380" s="12">
        <v>145000</v>
      </c>
    </row>
    <row r="381" spans="1:7" x14ac:dyDescent="0.2">
      <c r="A381">
        <v>380</v>
      </c>
      <c r="B381" s="2">
        <v>6</v>
      </c>
      <c r="C381" s="2">
        <f t="shared" si="6"/>
        <v>1</v>
      </c>
      <c r="D381">
        <v>179000</v>
      </c>
      <c r="F381" s="13">
        <v>413</v>
      </c>
      <c r="G381" s="12">
        <v>222000</v>
      </c>
    </row>
    <row r="382" spans="1:7" x14ac:dyDescent="0.2">
      <c r="A382">
        <v>381</v>
      </c>
      <c r="B382" s="2">
        <v>5</v>
      </c>
      <c r="C382" s="2">
        <f t="shared" si="6"/>
        <v>1</v>
      </c>
      <c r="D382">
        <v>127000</v>
      </c>
      <c r="F382" s="13">
        <v>414</v>
      </c>
      <c r="G382" s="12">
        <v>115000</v>
      </c>
    </row>
    <row r="383" spans="1:7" x14ac:dyDescent="0.2">
      <c r="A383">
        <v>382</v>
      </c>
      <c r="B383" s="2">
        <v>7</v>
      </c>
      <c r="C383" s="2">
        <f t="shared" si="6"/>
        <v>1</v>
      </c>
      <c r="D383">
        <v>187750</v>
      </c>
      <c r="F383" s="13">
        <v>415</v>
      </c>
      <c r="G383" s="12">
        <v>228000</v>
      </c>
    </row>
    <row r="384" spans="1:7" x14ac:dyDescent="0.2">
      <c r="A384">
        <v>383</v>
      </c>
      <c r="B384" s="2">
        <v>7</v>
      </c>
      <c r="C384" s="2">
        <f t="shared" si="6"/>
        <v>1</v>
      </c>
      <c r="D384">
        <v>213500</v>
      </c>
      <c r="F384" s="13">
        <v>416</v>
      </c>
      <c r="G384" s="12">
        <v>181134</v>
      </c>
    </row>
    <row r="385" spans="1:7" x14ac:dyDescent="0.2">
      <c r="A385">
        <v>384</v>
      </c>
      <c r="B385" s="2">
        <v>6</v>
      </c>
      <c r="C385" s="2">
        <f t="shared" si="6"/>
        <v>1</v>
      </c>
      <c r="D385">
        <v>76000</v>
      </c>
      <c r="F385" s="13">
        <v>417</v>
      </c>
      <c r="G385" s="12">
        <v>149500</v>
      </c>
    </row>
    <row r="386" spans="1:7" x14ac:dyDescent="0.2">
      <c r="A386">
        <v>385</v>
      </c>
      <c r="B386" s="2">
        <v>6</v>
      </c>
      <c r="C386" s="2">
        <f t="shared" si="6"/>
        <v>1</v>
      </c>
      <c r="D386">
        <v>240000</v>
      </c>
      <c r="F386" s="13">
        <v>418</v>
      </c>
      <c r="G386" s="12">
        <v>239000</v>
      </c>
    </row>
    <row r="387" spans="1:7" x14ac:dyDescent="0.2">
      <c r="A387">
        <v>386</v>
      </c>
      <c r="B387" s="2">
        <v>8</v>
      </c>
      <c r="C387" s="2">
        <f t="shared" ref="C387:C450" si="7">IF(B387&gt;=5, 1, 0)</f>
        <v>1</v>
      </c>
      <c r="D387">
        <v>192000</v>
      </c>
      <c r="F387" s="13">
        <v>419</v>
      </c>
      <c r="G387" s="12">
        <v>126000</v>
      </c>
    </row>
    <row r="388" spans="1:7" x14ac:dyDescent="0.2">
      <c r="A388">
        <v>387</v>
      </c>
      <c r="B388" s="2">
        <v>5</v>
      </c>
      <c r="C388" s="2">
        <f t="shared" si="7"/>
        <v>1</v>
      </c>
      <c r="D388">
        <v>81000</v>
      </c>
      <c r="F388" s="13">
        <v>420</v>
      </c>
      <c r="G388" s="12">
        <v>142000</v>
      </c>
    </row>
    <row r="389" spans="1:7" x14ac:dyDescent="0.2">
      <c r="A389">
        <v>388</v>
      </c>
      <c r="B389" s="2">
        <v>6</v>
      </c>
      <c r="C389" s="2">
        <f t="shared" si="7"/>
        <v>1</v>
      </c>
      <c r="D389">
        <v>125000</v>
      </c>
      <c r="F389" s="13">
        <v>421</v>
      </c>
      <c r="G389" s="12">
        <v>206300</v>
      </c>
    </row>
    <row r="390" spans="1:7" x14ac:dyDescent="0.2">
      <c r="A390">
        <v>389</v>
      </c>
      <c r="B390" s="2">
        <v>7</v>
      </c>
      <c r="C390" s="2">
        <f t="shared" si="7"/>
        <v>1</v>
      </c>
      <c r="D390">
        <v>191000</v>
      </c>
      <c r="F390" s="13">
        <v>422</v>
      </c>
      <c r="G390" s="12">
        <v>215000</v>
      </c>
    </row>
    <row r="391" spans="1:7" x14ac:dyDescent="0.2">
      <c r="A391">
        <v>390</v>
      </c>
      <c r="B391" s="2">
        <v>10</v>
      </c>
      <c r="C391" s="2">
        <f t="shared" si="7"/>
        <v>1</v>
      </c>
      <c r="D391">
        <v>426000</v>
      </c>
      <c r="F391" s="13">
        <v>423</v>
      </c>
      <c r="G391" s="12">
        <v>113000</v>
      </c>
    </row>
    <row r="392" spans="1:7" x14ac:dyDescent="0.2">
      <c r="A392">
        <v>391</v>
      </c>
      <c r="B392" s="2">
        <v>5</v>
      </c>
      <c r="C392" s="2">
        <f t="shared" si="7"/>
        <v>1</v>
      </c>
      <c r="D392">
        <v>119000</v>
      </c>
      <c r="F392" s="13">
        <v>424</v>
      </c>
      <c r="G392" s="12">
        <v>315000</v>
      </c>
    </row>
    <row r="393" spans="1:7" x14ac:dyDescent="0.2">
      <c r="A393">
        <v>392</v>
      </c>
      <c r="B393" s="2">
        <v>6</v>
      </c>
      <c r="C393" s="2">
        <f t="shared" si="7"/>
        <v>1</v>
      </c>
      <c r="D393">
        <v>215000</v>
      </c>
      <c r="F393" s="13">
        <v>425</v>
      </c>
      <c r="G393" s="12">
        <v>139000</v>
      </c>
    </row>
    <row r="394" spans="1:7" x14ac:dyDescent="0.2">
      <c r="A394">
        <v>393</v>
      </c>
      <c r="B394" s="2">
        <v>5</v>
      </c>
      <c r="C394" s="2">
        <f t="shared" si="7"/>
        <v>1</v>
      </c>
      <c r="D394">
        <v>106500</v>
      </c>
      <c r="F394" s="13">
        <v>426</v>
      </c>
      <c r="G394" s="12">
        <v>135000</v>
      </c>
    </row>
    <row r="395" spans="1:7" x14ac:dyDescent="0.2">
      <c r="A395">
        <v>394</v>
      </c>
      <c r="B395" s="2">
        <v>4</v>
      </c>
      <c r="C395" s="2">
        <f t="shared" si="7"/>
        <v>0</v>
      </c>
      <c r="D395">
        <v>100000</v>
      </c>
      <c r="F395" s="13">
        <v>427</v>
      </c>
      <c r="G395" s="12">
        <v>275000</v>
      </c>
    </row>
    <row r="396" spans="1:7" x14ac:dyDescent="0.2">
      <c r="A396">
        <v>395</v>
      </c>
      <c r="B396" s="2">
        <v>5</v>
      </c>
      <c r="C396" s="2">
        <f t="shared" si="7"/>
        <v>1</v>
      </c>
      <c r="D396">
        <v>109000</v>
      </c>
      <c r="F396" s="13">
        <v>429</v>
      </c>
      <c r="G396" s="12">
        <v>195400</v>
      </c>
    </row>
    <row r="397" spans="1:7" x14ac:dyDescent="0.2">
      <c r="A397">
        <v>396</v>
      </c>
      <c r="B397" s="2">
        <v>5</v>
      </c>
      <c r="C397" s="2">
        <f t="shared" si="7"/>
        <v>1</v>
      </c>
      <c r="D397">
        <v>129000</v>
      </c>
      <c r="F397" s="13">
        <v>430</v>
      </c>
      <c r="G397" s="12">
        <v>175000</v>
      </c>
    </row>
    <row r="398" spans="1:7" x14ac:dyDescent="0.2">
      <c r="A398">
        <v>397</v>
      </c>
      <c r="B398" s="2">
        <v>5</v>
      </c>
      <c r="C398" s="2">
        <f t="shared" si="7"/>
        <v>1</v>
      </c>
      <c r="D398">
        <v>123000</v>
      </c>
      <c r="F398" s="13">
        <v>431</v>
      </c>
      <c r="G398" s="12">
        <v>85400</v>
      </c>
    </row>
    <row r="399" spans="1:7" x14ac:dyDescent="0.2">
      <c r="A399">
        <v>398</v>
      </c>
      <c r="B399" s="2">
        <v>5</v>
      </c>
      <c r="C399" s="2">
        <f t="shared" si="7"/>
        <v>1</v>
      </c>
      <c r="D399">
        <v>169500</v>
      </c>
      <c r="F399" s="13">
        <v>432</v>
      </c>
      <c r="G399" s="12">
        <v>79900</v>
      </c>
    </row>
    <row r="400" spans="1:7" x14ac:dyDescent="0.2">
      <c r="A400">
        <v>399</v>
      </c>
      <c r="B400" s="2">
        <v>5</v>
      </c>
      <c r="C400" s="2">
        <f t="shared" si="7"/>
        <v>1</v>
      </c>
      <c r="D400">
        <v>67000</v>
      </c>
      <c r="F400" s="13">
        <v>433</v>
      </c>
      <c r="G400" s="12">
        <v>122500</v>
      </c>
    </row>
    <row r="401" spans="1:7" x14ac:dyDescent="0.2">
      <c r="A401">
        <v>400</v>
      </c>
      <c r="B401" s="2">
        <v>7</v>
      </c>
      <c r="C401" s="2">
        <f t="shared" si="7"/>
        <v>1</v>
      </c>
      <c r="D401">
        <v>241000</v>
      </c>
      <c r="F401" s="13">
        <v>434</v>
      </c>
      <c r="G401" s="12">
        <v>181000</v>
      </c>
    </row>
    <row r="402" spans="1:7" x14ac:dyDescent="0.2">
      <c r="A402">
        <v>401</v>
      </c>
      <c r="B402" s="2">
        <v>8</v>
      </c>
      <c r="C402" s="2">
        <f t="shared" si="7"/>
        <v>1</v>
      </c>
      <c r="D402">
        <v>245500</v>
      </c>
      <c r="F402" s="13">
        <v>436</v>
      </c>
      <c r="G402" s="12">
        <v>212000</v>
      </c>
    </row>
    <row r="403" spans="1:7" x14ac:dyDescent="0.2">
      <c r="A403">
        <v>402</v>
      </c>
      <c r="B403" s="2">
        <v>7</v>
      </c>
      <c r="C403" s="2">
        <f t="shared" si="7"/>
        <v>1</v>
      </c>
      <c r="D403">
        <v>164990</v>
      </c>
      <c r="F403" s="13">
        <v>437</v>
      </c>
      <c r="G403" s="12">
        <v>116000</v>
      </c>
    </row>
    <row r="404" spans="1:7" x14ac:dyDescent="0.2">
      <c r="A404">
        <v>403</v>
      </c>
      <c r="B404" s="2">
        <v>5</v>
      </c>
      <c r="C404" s="2">
        <f t="shared" si="7"/>
        <v>1</v>
      </c>
      <c r="D404">
        <v>108000</v>
      </c>
      <c r="F404" s="13">
        <v>438</v>
      </c>
      <c r="G404" s="12">
        <v>119000</v>
      </c>
    </row>
    <row r="405" spans="1:7" x14ac:dyDescent="0.2">
      <c r="A405">
        <v>404</v>
      </c>
      <c r="B405" s="2">
        <v>8</v>
      </c>
      <c r="C405" s="2">
        <f t="shared" si="7"/>
        <v>1</v>
      </c>
      <c r="D405">
        <v>258000</v>
      </c>
      <c r="F405" s="13">
        <v>439</v>
      </c>
      <c r="G405" s="12">
        <v>90350</v>
      </c>
    </row>
    <row r="406" spans="1:7" x14ac:dyDescent="0.2">
      <c r="A406">
        <v>405</v>
      </c>
      <c r="B406" s="2">
        <v>6</v>
      </c>
      <c r="C406" s="2">
        <f t="shared" si="7"/>
        <v>1</v>
      </c>
      <c r="D406">
        <v>168000</v>
      </c>
      <c r="F406" s="13">
        <v>440</v>
      </c>
      <c r="G406" s="12">
        <v>110000</v>
      </c>
    </row>
    <row r="407" spans="1:7" x14ac:dyDescent="0.2">
      <c r="A407">
        <v>406</v>
      </c>
      <c r="B407" s="2">
        <v>4</v>
      </c>
      <c r="C407" s="2">
        <f t="shared" si="7"/>
        <v>0</v>
      </c>
      <c r="D407">
        <v>150000</v>
      </c>
      <c r="F407" s="13">
        <v>441</v>
      </c>
      <c r="G407" s="12">
        <v>555000</v>
      </c>
    </row>
    <row r="408" spans="1:7" x14ac:dyDescent="0.2">
      <c r="A408">
        <v>407</v>
      </c>
      <c r="B408" s="2">
        <v>6</v>
      </c>
      <c r="C408" s="2">
        <f t="shared" si="7"/>
        <v>1</v>
      </c>
      <c r="D408">
        <v>115000</v>
      </c>
      <c r="F408" s="13">
        <v>443</v>
      </c>
      <c r="G408" s="12">
        <v>162900</v>
      </c>
    </row>
    <row r="409" spans="1:7" x14ac:dyDescent="0.2">
      <c r="A409">
        <v>408</v>
      </c>
      <c r="B409" s="2">
        <v>6</v>
      </c>
      <c r="C409" s="2">
        <f t="shared" si="7"/>
        <v>1</v>
      </c>
      <c r="D409">
        <v>177000</v>
      </c>
      <c r="F409" s="13">
        <v>444</v>
      </c>
      <c r="G409" s="12">
        <v>172500</v>
      </c>
    </row>
    <row r="410" spans="1:7" x14ac:dyDescent="0.2">
      <c r="A410">
        <v>409</v>
      </c>
      <c r="B410" s="2">
        <v>7</v>
      </c>
      <c r="C410" s="2">
        <f t="shared" si="7"/>
        <v>1</v>
      </c>
      <c r="D410">
        <v>280000</v>
      </c>
      <c r="F410" s="13">
        <v>445</v>
      </c>
      <c r="G410" s="12">
        <v>210000</v>
      </c>
    </row>
    <row r="411" spans="1:7" x14ac:dyDescent="0.2">
      <c r="A411">
        <v>410</v>
      </c>
      <c r="B411" s="2">
        <v>8</v>
      </c>
      <c r="C411" s="2">
        <f t="shared" si="7"/>
        <v>1</v>
      </c>
      <c r="D411">
        <v>339750</v>
      </c>
      <c r="F411" s="13">
        <v>446</v>
      </c>
      <c r="G411" s="12">
        <v>127500</v>
      </c>
    </row>
    <row r="412" spans="1:7" x14ac:dyDescent="0.2">
      <c r="A412">
        <v>411</v>
      </c>
      <c r="B412" s="2">
        <v>5</v>
      </c>
      <c r="C412" s="2">
        <f t="shared" si="7"/>
        <v>1</v>
      </c>
      <c r="D412">
        <v>60000</v>
      </c>
      <c r="F412" s="13">
        <v>447</v>
      </c>
      <c r="G412" s="12">
        <v>190000</v>
      </c>
    </row>
    <row r="413" spans="1:7" x14ac:dyDescent="0.2">
      <c r="A413">
        <v>412</v>
      </c>
      <c r="B413" s="2">
        <v>5</v>
      </c>
      <c r="C413" s="2">
        <f t="shared" si="7"/>
        <v>1</v>
      </c>
      <c r="D413">
        <v>145000</v>
      </c>
      <c r="F413" s="13">
        <v>448</v>
      </c>
      <c r="G413" s="12">
        <v>199900</v>
      </c>
    </row>
    <row r="414" spans="1:7" x14ac:dyDescent="0.2">
      <c r="A414">
        <v>413</v>
      </c>
      <c r="B414" s="2">
        <v>7</v>
      </c>
      <c r="C414" s="2">
        <f t="shared" si="7"/>
        <v>1</v>
      </c>
      <c r="D414">
        <v>222000</v>
      </c>
      <c r="F414" s="13">
        <v>449</v>
      </c>
      <c r="G414" s="12">
        <v>119500</v>
      </c>
    </row>
    <row r="415" spans="1:7" x14ac:dyDescent="0.2">
      <c r="A415">
        <v>414</v>
      </c>
      <c r="B415" s="2">
        <v>5</v>
      </c>
      <c r="C415" s="2">
        <f t="shared" si="7"/>
        <v>1</v>
      </c>
      <c r="D415">
        <v>115000</v>
      </c>
      <c r="F415" s="13">
        <v>451</v>
      </c>
      <c r="G415" s="12">
        <v>110000</v>
      </c>
    </row>
    <row r="416" spans="1:7" x14ac:dyDescent="0.2">
      <c r="A416">
        <v>415</v>
      </c>
      <c r="B416" s="2">
        <v>7</v>
      </c>
      <c r="C416" s="2">
        <f t="shared" si="7"/>
        <v>1</v>
      </c>
      <c r="D416">
        <v>228000</v>
      </c>
      <c r="F416" s="13">
        <v>452</v>
      </c>
      <c r="G416" s="12">
        <v>280000</v>
      </c>
    </row>
    <row r="417" spans="1:7" x14ac:dyDescent="0.2">
      <c r="A417">
        <v>416</v>
      </c>
      <c r="B417" s="2">
        <v>7</v>
      </c>
      <c r="C417" s="2">
        <f t="shared" si="7"/>
        <v>1</v>
      </c>
      <c r="D417">
        <v>181134</v>
      </c>
      <c r="F417" s="13">
        <v>453</v>
      </c>
      <c r="G417" s="12">
        <v>204000</v>
      </c>
    </row>
    <row r="418" spans="1:7" x14ac:dyDescent="0.2">
      <c r="A418">
        <v>417</v>
      </c>
      <c r="B418" s="2">
        <v>6</v>
      </c>
      <c r="C418" s="2">
        <f t="shared" si="7"/>
        <v>1</v>
      </c>
      <c r="D418">
        <v>149500</v>
      </c>
      <c r="F418" s="13">
        <v>454</v>
      </c>
      <c r="G418" s="12">
        <v>210000</v>
      </c>
    </row>
    <row r="419" spans="1:7" x14ac:dyDescent="0.2">
      <c r="A419">
        <v>418</v>
      </c>
      <c r="B419" s="2">
        <v>6</v>
      </c>
      <c r="C419" s="2">
        <f t="shared" si="7"/>
        <v>1</v>
      </c>
      <c r="D419">
        <v>239000</v>
      </c>
      <c r="F419" s="13">
        <v>455</v>
      </c>
      <c r="G419" s="12">
        <v>188000</v>
      </c>
    </row>
    <row r="420" spans="1:7" x14ac:dyDescent="0.2">
      <c r="A420">
        <v>419</v>
      </c>
      <c r="B420" s="2">
        <v>5</v>
      </c>
      <c r="C420" s="2">
        <f t="shared" si="7"/>
        <v>1</v>
      </c>
      <c r="D420">
        <v>126000</v>
      </c>
      <c r="F420" s="13">
        <v>456</v>
      </c>
      <c r="G420" s="12">
        <v>175500</v>
      </c>
    </row>
    <row r="421" spans="1:7" x14ac:dyDescent="0.2">
      <c r="A421">
        <v>420</v>
      </c>
      <c r="B421" s="2">
        <v>5</v>
      </c>
      <c r="C421" s="2">
        <f t="shared" si="7"/>
        <v>1</v>
      </c>
      <c r="D421">
        <v>142000</v>
      </c>
      <c r="F421" s="13">
        <v>457</v>
      </c>
      <c r="G421" s="12">
        <v>98000</v>
      </c>
    </row>
    <row r="422" spans="1:7" x14ac:dyDescent="0.2">
      <c r="A422">
        <v>421</v>
      </c>
      <c r="B422" s="2">
        <v>7</v>
      </c>
      <c r="C422" s="2">
        <f t="shared" si="7"/>
        <v>1</v>
      </c>
      <c r="D422">
        <v>206300</v>
      </c>
      <c r="F422" s="13">
        <v>459</v>
      </c>
      <c r="G422" s="12">
        <v>161000</v>
      </c>
    </row>
    <row r="423" spans="1:7" x14ac:dyDescent="0.2">
      <c r="A423">
        <v>422</v>
      </c>
      <c r="B423" s="2">
        <v>6</v>
      </c>
      <c r="C423" s="2">
        <f t="shared" si="7"/>
        <v>1</v>
      </c>
      <c r="D423">
        <v>215000</v>
      </c>
      <c r="F423" s="13">
        <v>460</v>
      </c>
      <c r="G423" s="12">
        <v>110000</v>
      </c>
    </row>
    <row r="424" spans="1:7" x14ac:dyDescent="0.2">
      <c r="A424">
        <v>423</v>
      </c>
      <c r="B424" s="2">
        <v>5</v>
      </c>
      <c r="C424" s="2">
        <f t="shared" si="7"/>
        <v>1</v>
      </c>
      <c r="D424">
        <v>113000</v>
      </c>
      <c r="F424" s="13">
        <v>461</v>
      </c>
      <c r="G424" s="12">
        <v>263435</v>
      </c>
    </row>
    <row r="425" spans="1:7" x14ac:dyDescent="0.2">
      <c r="A425">
        <v>424</v>
      </c>
      <c r="B425" s="2">
        <v>8</v>
      </c>
      <c r="C425" s="2">
        <f t="shared" si="7"/>
        <v>1</v>
      </c>
      <c r="D425">
        <v>315000</v>
      </c>
      <c r="F425" s="13">
        <v>462</v>
      </c>
      <c r="G425" s="12">
        <v>155000</v>
      </c>
    </row>
    <row r="426" spans="1:7" x14ac:dyDescent="0.2">
      <c r="A426">
        <v>425</v>
      </c>
      <c r="B426" s="2">
        <v>6</v>
      </c>
      <c r="C426" s="2">
        <f t="shared" si="7"/>
        <v>1</v>
      </c>
      <c r="D426">
        <v>139000</v>
      </c>
      <c r="F426" s="13">
        <v>463</v>
      </c>
      <c r="G426" s="12">
        <v>62383</v>
      </c>
    </row>
    <row r="427" spans="1:7" x14ac:dyDescent="0.2">
      <c r="A427">
        <v>426</v>
      </c>
      <c r="B427" s="2">
        <v>7</v>
      </c>
      <c r="C427" s="2">
        <f t="shared" si="7"/>
        <v>1</v>
      </c>
      <c r="D427">
        <v>135000</v>
      </c>
      <c r="F427" s="13">
        <v>464</v>
      </c>
      <c r="G427" s="12">
        <v>188700</v>
      </c>
    </row>
    <row r="428" spans="1:7" x14ac:dyDescent="0.2">
      <c r="A428">
        <v>427</v>
      </c>
      <c r="B428" s="2">
        <v>7</v>
      </c>
      <c r="C428" s="2">
        <f t="shared" si="7"/>
        <v>1</v>
      </c>
      <c r="D428">
        <v>275000</v>
      </c>
      <c r="F428" s="13">
        <v>465</v>
      </c>
      <c r="G428" s="12">
        <v>124000</v>
      </c>
    </row>
    <row r="429" spans="1:7" x14ac:dyDescent="0.2">
      <c r="A429">
        <v>428</v>
      </c>
      <c r="B429" s="2">
        <v>4</v>
      </c>
      <c r="C429" s="2">
        <f t="shared" si="7"/>
        <v>0</v>
      </c>
      <c r="D429">
        <v>109008</v>
      </c>
      <c r="F429" s="13">
        <v>466</v>
      </c>
      <c r="G429" s="12">
        <v>178740</v>
      </c>
    </row>
    <row r="430" spans="1:7" x14ac:dyDescent="0.2">
      <c r="A430">
        <v>429</v>
      </c>
      <c r="B430" s="2">
        <v>7</v>
      </c>
      <c r="C430" s="2">
        <f t="shared" si="7"/>
        <v>1</v>
      </c>
      <c r="D430">
        <v>195400</v>
      </c>
      <c r="F430" s="13">
        <v>467</v>
      </c>
      <c r="G430" s="12">
        <v>167000</v>
      </c>
    </row>
    <row r="431" spans="1:7" x14ac:dyDescent="0.2">
      <c r="A431">
        <v>430</v>
      </c>
      <c r="B431" s="2">
        <v>6</v>
      </c>
      <c r="C431" s="2">
        <f t="shared" si="7"/>
        <v>1</v>
      </c>
      <c r="D431">
        <v>175000</v>
      </c>
      <c r="F431" s="13">
        <v>468</v>
      </c>
      <c r="G431" s="12">
        <v>146500</v>
      </c>
    </row>
    <row r="432" spans="1:7" x14ac:dyDescent="0.2">
      <c r="A432">
        <v>431</v>
      </c>
      <c r="B432" s="2">
        <v>6</v>
      </c>
      <c r="C432" s="2">
        <f t="shared" si="7"/>
        <v>1</v>
      </c>
      <c r="D432">
        <v>85400</v>
      </c>
      <c r="F432" s="13">
        <v>469</v>
      </c>
      <c r="G432" s="12">
        <v>250000</v>
      </c>
    </row>
    <row r="433" spans="1:7" x14ac:dyDescent="0.2">
      <c r="A433">
        <v>432</v>
      </c>
      <c r="B433" s="2">
        <v>6</v>
      </c>
      <c r="C433" s="2">
        <f t="shared" si="7"/>
        <v>1</v>
      </c>
      <c r="D433">
        <v>79900</v>
      </c>
      <c r="F433" s="13">
        <v>470</v>
      </c>
      <c r="G433" s="12">
        <v>187000</v>
      </c>
    </row>
    <row r="434" spans="1:7" x14ac:dyDescent="0.2">
      <c r="A434">
        <v>433</v>
      </c>
      <c r="B434" s="2">
        <v>5</v>
      </c>
      <c r="C434" s="2">
        <f t="shared" si="7"/>
        <v>1</v>
      </c>
      <c r="D434">
        <v>122500</v>
      </c>
      <c r="F434" s="13">
        <v>471</v>
      </c>
      <c r="G434" s="12">
        <v>212000</v>
      </c>
    </row>
    <row r="435" spans="1:7" x14ac:dyDescent="0.2">
      <c r="A435">
        <v>434</v>
      </c>
      <c r="B435" s="2">
        <v>6</v>
      </c>
      <c r="C435" s="2">
        <f t="shared" si="7"/>
        <v>1</v>
      </c>
      <c r="D435">
        <v>181000</v>
      </c>
      <c r="F435" s="13">
        <v>472</v>
      </c>
      <c r="G435" s="12">
        <v>190000</v>
      </c>
    </row>
    <row r="436" spans="1:7" x14ac:dyDescent="0.2">
      <c r="A436">
        <v>435</v>
      </c>
      <c r="B436" s="2">
        <v>4</v>
      </c>
      <c r="C436" s="2">
        <f t="shared" si="7"/>
        <v>0</v>
      </c>
      <c r="D436">
        <v>81000</v>
      </c>
      <c r="F436" s="13">
        <v>473</v>
      </c>
      <c r="G436" s="12">
        <v>148000</v>
      </c>
    </row>
    <row r="437" spans="1:7" x14ac:dyDescent="0.2">
      <c r="A437">
        <v>436</v>
      </c>
      <c r="B437" s="2">
        <v>7</v>
      </c>
      <c r="C437" s="2">
        <f t="shared" si="7"/>
        <v>1</v>
      </c>
      <c r="D437">
        <v>212000</v>
      </c>
      <c r="F437" s="13">
        <v>474</v>
      </c>
      <c r="G437" s="12">
        <v>440000</v>
      </c>
    </row>
    <row r="438" spans="1:7" x14ac:dyDescent="0.2">
      <c r="A438">
        <v>437</v>
      </c>
      <c r="B438" s="2">
        <v>6</v>
      </c>
      <c r="C438" s="2">
        <f t="shared" si="7"/>
        <v>1</v>
      </c>
      <c r="D438">
        <v>116000</v>
      </c>
      <c r="F438" s="13">
        <v>475</v>
      </c>
      <c r="G438" s="12">
        <v>251000</v>
      </c>
    </row>
    <row r="439" spans="1:7" x14ac:dyDescent="0.2">
      <c r="A439">
        <v>438</v>
      </c>
      <c r="B439" s="2">
        <v>6</v>
      </c>
      <c r="C439" s="2">
        <f t="shared" si="7"/>
        <v>1</v>
      </c>
      <c r="D439">
        <v>119000</v>
      </c>
      <c r="F439" s="13">
        <v>476</v>
      </c>
      <c r="G439" s="12">
        <v>132500</v>
      </c>
    </row>
    <row r="440" spans="1:7" x14ac:dyDescent="0.2">
      <c r="A440">
        <v>439</v>
      </c>
      <c r="B440" s="2">
        <v>5</v>
      </c>
      <c r="C440" s="2">
        <f t="shared" si="7"/>
        <v>1</v>
      </c>
      <c r="D440">
        <v>90350</v>
      </c>
      <c r="F440" s="13">
        <v>477</v>
      </c>
      <c r="G440" s="12">
        <v>208900</v>
      </c>
    </row>
    <row r="441" spans="1:7" x14ac:dyDescent="0.2">
      <c r="A441">
        <v>440</v>
      </c>
      <c r="B441" s="2">
        <v>6</v>
      </c>
      <c r="C441" s="2">
        <f t="shared" si="7"/>
        <v>1</v>
      </c>
      <c r="D441">
        <v>110000</v>
      </c>
      <c r="F441" s="13">
        <v>478</v>
      </c>
      <c r="G441" s="12">
        <v>380000</v>
      </c>
    </row>
    <row r="442" spans="1:7" x14ac:dyDescent="0.2">
      <c r="A442">
        <v>441</v>
      </c>
      <c r="B442" s="2">
        <v>10</v>
      </c>
      <c r="C442" s="2">
        <f t="shared" si="7"/>
        <v>1</v>
      </c>
      <c r="D442">
        <v>555000</v>
      </c>
      <c r="F442" s="13">
        <v>479</v>
      </c>
      <c r="G442" s="12">
        <v>297000</v>
      </c>
    </row>
    <row r="443" spans="1:7" x14ac:dyDescent="0.2">
      <c r="A443">
        <v>442</v>
      </c>
      <c r="B443" s="2">
        <v>4</v>
      </c>
      <c r="C443" s="2">
        <f t="shared" si="7"/>
        <v>0</v>
      </c>
      <c r="D443">
        <v>118000</v>
      </c>
      <c r="F443" s="13">
        <v>481</v>
      </c>
      <c r="G443" s="12">
        <v>326000</v>
      </c>
    </row>
    <row r="444" spans="1:7" x14ac:dyDescent="0.2">
      <c r="A444">
        <v>443</v>
      </c>
      <c r="B444" s="2">
        <v>5</v>
      </c>
      <c r="C444" s="2">
        <f t="shared" si="7"/>
        <v>1</v>
      </c>
      <c r="D444">
        <v>162900</v>
      </c>
      <c r="F444" s="13">
        <v>482</v>
      </c>
      <c r="G444" s="12">
        <v>374000</v>
      </c>
    </row>
    <row r="445" spans="1:7" x14ac:dyDescent="0.2">
      <c r="A445">
        <v>444</v>
      </c>
      <c r="B445" s="2">
        <v>7</v>
      </c>
      <c r="C445" s="2">
        <f t="shared" si="7"/>
        <v>1</v>
      </c>
      <c r="D445">
        <v>172500</v>
      </c>
      <c r="F445" s="13">
        <v>483</v>
      </c>
      <c r="G445" s="12">
        <v>155000</v>
      </c>
    </row>
    <row r="446" spans="1:7" x14ac:dyDescent="0.2">
      <c r="A446">
        <v>445</v>
      </c>
      <c r="B446" s="2">
        <v>7</v>
      </c>
      <c r="C446" s="2">
        <f t="shared" si="7"/>
        <v>1</v>
      </c>
      <c r="D446">
        <v>210000</v>
      </c>
      <c r="F446" s="13">
        <v>484</v>
      </c>
      <c r="G446" s="12">
        <v>164000</v>
      </c>
    </row>
    <row r="447" spans="1:7" x14ac:dyDescent="0.2">
      <c r="A447">
        <v>446</v>
      </c>
      <c r="B447" s="2">
        <v>6</v>
      </c>
      <c r="C447" s="2">
        <f t="shared" si="7"/>
        <v>1</v>
      </c>
      <c r="D447">
        <v>127500</v>
      </c>
      <c r="F447" s="13">
        <v>485</v>
      </c>
      <c r="G447" s="12">
        <v>132500</v>
      </c>
    </row>
    <row r="448" spans="1:7" x14ac:dyDescent="0.2">
      <c r="A448">
        <v>447</v>
      </c>
      <c r="B448" s="2">
        <v>6</v>
      </c>
      <c r="C448" s="2">
        <f t="shared" si="7"/>
        <v>1</v>
      </c>
      <c r="D448">
        <v>190000</v>
      </c>
      <c r="F448" s="13">
        <v>486</v>
      </c>
      <c r="G448" s="12">
        <v>147000</v>
      </c>
    </row>
    <row r="449" spans="1:7" x14ac:dyDescent="0.2">
      <c r="A449">
        <v>448</v>
      </c>
      <c r="B449" s="2">
        <v>7</v>
      </c>
      <c r="C449" s="2">
        <f t="shared" si="7"/>
        <v>1</v>
      </c>
      <c r="D449">
        <v>199900</v>
      </c>
      <c r="F449" s="13">
        <v>487</v>
      </c>
      <c r="G449" s="12">
        <v>156000</v>
      </c>
    </row>
    <row r="450" spans="1:7" x14ac:dyDescent="0.2">
      <c r="A450">
        <v>449</v>
      </c>
      <c r="B450" s="2">
        <v>6</v>
      </c>
      <c r="C450" s="2">
        <f t="shared" si="7"/>
        <v>1</v>
      </c>
      <c r="D450">
        <v>119500</v>
      </c>
      <c r="F450" s="13">
        <v>488</v>
      </c>
      <c r="G450" s="12">
        <v>175000</v>
      </c>
    </row>
    <row r="451" spans="1:7" x14ac:dyDescent="0.2">
      <c r="A451">
        <v>450</v>
      </c>
      <c r="B451" s="2">
        <v>3</v>
      </c>
      <c r="C451" s="2">
        <f t="shared" ref="C451:C514" si="8">IF(B451&gt;=5, 1, 0)</f>
        <v>0</v>
      </c>
      <c r="D451">
        <v>120000</v>
      </c>
      <c r="F451" s="13">
        <v>489</v>
      </c>
      <c r="G451" s="12">
        <v>160000</v>
      </c>
    </row>
    <row r="452" spans="1:7" x14ac:dyDescent="0.2">
      <c r="A452">
        <v>451</v>
      </c>
      <c r="B452" s="2">
        <v>6</v>
      </c>
      <c r="C452" s="2">
        <f t="shared" si="8"/>
        <v>1</v>
      </c>
      <c r="D452">
        <v>110000</v>
      </c>
      <c r="F452" s="13">
        <v>491</v>
      </c>
      <c r="G452" s="12">
        <v>115000</v>
      </c>
    </row>
    <row r="453" spans="1:7" x14ac:dyDescent="0.2">
      <c r="A453">
        <v>452</v>
      </c>
      <c r="B453" s="2">
        <v>7</v>
      </c>
      <c r="C453" s="2">
        <f t="shared" si="8"/>
        <v>1</v>
      </c>
      <c r="D453">
        <v>280000</v>
      </c>
      <c r="F453" s="13">
        <v>492</v>
      </c>
      <c r="G453" s="12">
        <v>133000</v>
      </c>
    </row>
    <row r="454" spans="1:7" x14ac:dyDescent="0.2">
      <c r="A454">
        <v>453</v>
      </c>
      <c r="B454" s="2">
        <v>6</v>
      </c>
      <c r="C454" s="2">
        <f t="shared" si="8"/>
        <v>1</v>
      </c>
      <c r="D454">
        <v>204000</v>
      </c>
      <c r="F454" s="13">
        <v>493</v>
      </c>
      <c r="G454" s="12">
        <v>172785</v>
      </c>
    </row>
    <row r="455" spans="1:7" x14ac:dyDescent="0.2">
      <c r="A455">
        <v>454</v>
      </c>
      <c r="B455" s="2">
        <v>8</v>
      </c>
      <c r="C455" s="2">
        <f t="shared" si="8"/>
        <v>1</v>
      </c>
      <c r="D455">
        <v>210000</v>
      </c>
      <c r="F455" s="13">
        <v>494</v>
      </c>
      <c r="G455" s="12">
        <v>155000</v>
      </c>
    </row>
    <row r="456" spans="1:7" x14ac:dyDescent="0.2">
      <c r="A456">
        <v>455</v>
      </c>
      <c r="B456" s="2">
        <v>5</v>
      </c>
      <c r="C456" s="2">
        <f t="shared" si="8"/>
        <v>1</v>
      </c>
      <c r="D456">
        <v>188000</v>
      </c>
      <c r="F456" s="13">
        <v>495</v>
      </c>
      <c r="G456" s="12">
        <v>91300</v>
      </c>
    </row>
    <row r="457" spans="1:7" x14ac:dyDescent="0.2">
      <c r="A457">
        <v>456</v>
      </c>
      <c r="B457" s="2">
        <v>7</v>
      </c>
      <c r="C457" s="2">
        <f t="shared" si="8"/>
        <v>1</v>
      </c>
      <c r="D457">
        <v>175500</v>
      </c>
      <c r="F457" s="13">
        <v>497</v>
      </c>
      <c r="G457" s="12">
        <v>430000</v>
      </c>
    </row>
    <row r="458" spans="1:7" x14ac:dyDescent="0.2">
      <c r="A458">
        <v>457</v>
      </c>
      <c r="B458" s="2">
        <v>5</v>
      </c>
      <c r="C458" s="2">
        <f t="shared" si="8"/>
        <v>1</v>
      </c>
      <c r="D458">
        <v>98000</v>
      </c>
      <c r="F458" s="13">
        <v>498</v>
      </c>
      <c r="G458" s="12">
        <v>184000</v>
      </c>
    </row>
    <row r="459" spans="1:7" x14ac:dyDescent="0.2">
      <c r="A459">
        <v>458</v>
      </c>
      <c r="B459" s="2">
        <v>4</v>
      </c>
      <c r="C459" s="2">
        <f t="shared" si="8"/>
        <v>0</v>
      </c>
      <c r="D459">
        <v>256000</v>
      </c>
      <c r="F459" s="13">
        <v>499</v>
      </c>
      <c r="G459" s="12">
        <v>130000</v>
      </c>
    </row>
    <row r="460" spans="1:7" x14ac:dyDescent="0.2">
      <c r="A460">
        <v>459</v>
      </c>
      <c r="B460" s="2">
        <v>8</v>
      </c>
      <c r="C460" s="2">
        <f t="shared" si="8"/>
        <v>1</v>
      </c>
      <c r="D460">
        <v>161000</v>
      </c>
      <c r="F460" s="13">
        <v>500</v>
      </c>
      <c r="G460" s="12">
        <v>120000</v>
      </c>
    </row>
    <row r="461" spans="1:7" x14ac:dyDescent="0.2">
      <c r="A461">
        <v>460</v>
      </c>
      <c r="B461" s="2">
        <v>5</v>
      </c>
      <c r="C461" s="2">
        <f t="shared" si="8"/>
        <v>1</v>
      </c>
      <c r="D461">
        <v>110000</v>
      </c>
      <c r="F461" s="13">
        <v>501</v>
      </c>
      <c r="G461" s="12">
        <v>113000</v>
      </c>
    </row>
    <row r="462" spans="1:7" x14ac:dyDescent="0.2">
      <c r="A462">
        <v>461</v>
      </c>
      <c r="B462" s="2">
        <v>8</v>
      </c>
      <c r="C462" s="2">
        <f t="shared" si="8"/>
        <v>1</v>
      </c>
      <c r="D462">
        <v>263435</v>
      </c>
      <c r="F462" s="13">
        <v>502</v>
      </c>
      <c r="G462" s="12">
        <v>226700</v>
      </c>
    </row>
    <row r="463" spans="1:7" x14ac:dyDescent="0.2">
      <c r="A463">
        <v>462</v>
      </c>
      <c r="B463" s="2">
        <v>7</v>
      </c>
      <c r="C463" s="2">
        <f t="shared" si="8"/>
        <v>1</v>
      </c>
      <c r="D463">
        <v>155000</v>
      </c>
      <c r="F463" s="13">
        <v>503</v>
      </c>
      <c r="G463" s="12">
        <v>140000</v>
      </c>
    </row>
    <row r="464" spans="1:7" x14ac:dyDescent="0.2">
      <c r="A464">
        <v>463</v>
      </c>
      <c r="B464" s="2">
        <v>5</v>
      </c>
      <c r="C464" s="2">
        <f t="shared" si="8"/>
        <v>1</v>
      </c>
      <c r="D464">
        <v>62383</v>
      </c>
      <c r="F464" s="13">
        <v>504</v>
      </c>
      <c r="G464" s="12">
        <v>289000</v>
      </c>
    </row>
    <row r="465" spans="1:7" x14ac:dyDescent="0.2">
      <c r="A465">
        <v>464</v>
      </c>
      <c r="B465" s="2">
        <v>6</v>
      </c>
      <c r="C465" s="2">
        <f t="shared" si="8"/>
        <v>1</v>
      </c>
      <c r="D465">
        <v>188700</v>
      </c>
      <c r="F465" s="13">
        <v>505</v>
      </c>
      <c r="G465" s="12">
        <v>147000</v>
      </c>
    </row>
    <row r="466" spans="1:7" x14ac:dyDescent="0.2">
      <c r="A466">
        <v>465</v>
      </c>
      <c r="B466" s="2">
        <v>5</v>
      </c>
      <c r="C466" s="2">
        <f t="shared" si="8"/>
        <v>1</v>
      </c>
      <c r="D466">
        <v>124000</v>
      </c>
      <c r="F466" s="13">
        <v>506</v>
      </c>
      <c r="G466" s="12">
        <v>124500</v>
      </c>
    </row>
    <row r="467" spans="1:7" x14ac:dyDescent="0.2">
      <c r="A467">
        <v>466</v>
      </c>
      <c r="B467" s="2">
        <v>7</v>
      </c>
      <c r="C467" s="2">
        <f t="shared" si="8"/>
        <v>1</v>
      </c>
      <c r="D467">
        <v>178740</v>
      </c>
      <c r="F467" s="13">
        <v>507</v>
      </c>
      <c r="G467" s="12">
        <v>215000</v>
      </c>
    </row>
    <row r="468" spans="1:7" x14ac:dyDescent="0.2">
      <c r="A468">
        <v>467</v>
      </c>
      <c r="B468" s="2">
        <v>7</v>
      </c>
      <c r="C468" s="2">
        <f t="shared" si="8"/>
        <v>1</v>
      </c>
      <c r="D468">
        <v>167000</v>
      </c>
      <c r="F468" s="13">
        <v>508</v>
      </c>
      <c r="G468" s="12">
        <v>208300</v>
      </c>
    </row>
    <row r="469" spans="1:7" x14ac:dyDescent="0.2">
      <c r="A469">
        <v>468</v>
      </c>
      <c r="B469" s="2">
        <v>5</v>
      </c>
      <c r="C469" s="2">
        <f t="shared" si="8"/>
        <v>1</v>
      </c>
      <c r="D469">
        <v>146500</v>
      </c>
      <c r="F469" s="13">
        <v>509</v>
      </c>
      <c r="G469" s="12">
        <v>161000</v>
      </c>
    </row>
    <row r="470" spans="1:7" x14ac:dyDescent="0.2">
      <c r="A470">
        <v>469</v>
      </c>
      <c r="B470" s="2">
        <v>8</v>
      </c>
      <c r="C470" s="2">
        <f t="shared" si="8"/>
        <v>1</v>
      </c>
      <c r="D470">
        <v>250000</v>
      </c>
      <c r="F470" s="13">
        <v>510</v>
      </c>
      <c r="G470" s="12">
        <v>124500</v>
      </c>
    </row>
    <row r="471" spans="1:7" x14ac:dyDescent="0.2">
      <c r="A471">
        <v>470</v>
      </c>
      <c r="B471" s="2">
        <v>6</v>
      </c>
      <c r="C471" s="2">
        <f t="shared" si="8"/>
        <v>1</v>
      </c>
      <c r="D471">
        <v>187000</v>
      </c>
      <c r="F471" s="13">
        <v>511</v>
      </c>
      <c r="G471" s="12">
        <v>164900</v>
      </c>
    </row>
    <row r="472" spans="1:7" x14ac:dyDescent="0.2">
      <c r="A472">
        <v>471</v>
      </c>
      <c r="B472" s="2">
        <v>8</v>
      </c>
      <c r="C472" s="2">
        <f t="shared" si="8"/>
        <v>1</v>
      </c>
      <c r="D472">
        <v>212000</v>
      </c>
      <c r="F472" s="13">
        <v>512</v>
      </c>
      <c r="G472" s="12">
        <v>202665</v>
      </c>
    </row>
    <row r="473" spans="1:7" x14ac:dyDescent="0.2">
      <c r="A473">
        <v>472</v>
      </c>
      <c r="B473" s="2">
        <v>7</v>
      </c>
      <c r="C473" s="2">
        <f t="shared" si="8"/>
        <v>1</v>
      </c>
      <c r="D473">
        <v>190000</v>
      </c>
      <c r="F473" s="13">
        <v>513</v>
      </c>
      <c r="G473" s="12">
        <v>129900</v>
      </c>
    </row>
    <row r="474" spans="1:7" x14ac:dyDescent="0.2">
      <c r="A474">
        <v>473</v>
      </c>
      <c r="B474" s="2">
        <v>6</v>
      </c>
      <c r="C474" s="2">
        <f t="shared" si="8"/>
        <v>1</v>
      </c>
      <c r="D474">
        <v>148000</v>
      </c>
      <c r="F474" s="13">
        <v>514</v>
      </c>
      <c r="G474" s="12">
        <v>134000</v>
      </c>
    </row>
    <row r="475" spans="1:7" x14ac:dyDescent="0.2">
      <c r="A475">
        <v>474</v>
      </c>
      <c r="B475" s="2">
        <v>8</v>
      </c>
      <c r="C475" s="2">
        <f t="shared" si="8"/>
        <v>1</v>
      </c>
      <c r="D475">
        <v>440000</v>
      </c>
      <c r="F475" s="13">
        <v>515</v>
      </c>
      <c r="G475" s="12">
        <v>96500</v>
      </c>
    </row>
    <row r="476" spans="1:7" x14ac:dyDescent="0.2">
      <c r="A476">
        <v>475</v>
      </c>
      <c r="B476" s="2">
        <v>8</v>
      </c>
      <c r="C476" s="2">
        <f t="shared" si="8"/>
        <v>1</v>
      </c>
      <c r="D476">
        <v>251000</v>
      </c>
      <c r="F476" s="13">
        <v>516</v>
      </c>
      <c r="G476" s="12">
        <v>402861</v>
      </c>
    </row>
    <row r="477" spans="1:7" x14ac:dyDescent="0.2">
      <c r="A477">
        <v>476</v>
      </c>
      <c r="B477" s="2">
        <v>5</v>
      </c>
      <c r="C477" s="2">
        <f t="shared" si="8"/>
        <v>1</v>
      </c>
      <c r="D477">
        <v>132500</v>
      </c>
      <c r="F477" s="13">
        <v>517</v>
      </c>
      <c r="G477" s="12">
        <v>158000</v>
      </c>
    </row>
    <row r="478" spans="1:7" x14ac:dyDescent="0.2">
      <c r="A478">
        <v>477</v>
      </c>
      <c r="B478" s="2">
        <v>6</v>
      </c>
      <c r="C478" s="2">
        <f t="shared" si="8"/>
        <v>1</v>
      </c>
      <c r="D478">
        <v>208900</v>
      </c>
      <c r="F478" s="13">
        <v>518</v>
      </c>
      <c r="G478" s="12">
        <v>265000</v>
      </c>
    </row>
    <row r="479" spans="1:7" x14ac:dyDescent="0.2">
      <c r="A479">
        <v>478</v>
      </c>
      <c r="B479" s="2">
        <v>9</v>
      </c>
      <c r="C479" s="2">
        <f t="shared" si="8"/>
        <v>1</v>
      </c>
      <c r="D479">
        <v>380000</v>
      </c>
      <c r="F479" s="13">
        <v>519</v>
      </c>
      <c r="G479" s="12">
        <v>211000</v>
      </c>
    </row>
    <row r="480" spans="1:7" x14ac:dyDescent="0.2">
      <c r="A480">
        <v>479</v>
      </c>
      <c r="B480" s="2">
        <v>8</v>
      </c>
      <c r="C480" s="2">
        <f t="shared" si="8"/>
        <v>1</v>
      </c>
      <c r="D480">
        <v>297000</v>
      </c>
      <c r="F480" s="13">
        <v>520</v>
      </c>
      <c r="G480" s="12">
        <v>234000</v>
      </c>
    </row>
    <row r="481" spans="1:7" x14ac:dyDescent="0.2">
      <c r="A481">
        <v>480</v>
      </c>
      <c r="B481" s="2">
        <v>4</v>
      </c>
      <c r="C481" s="2">
        <f t="shared" si="8"/>
        <v>0</v>
      </c>
      <c r="D481">
        <v>89471</v>
      </c>
      <c r="F481" s="13">
        <v>522</v>
      </c>
      <c r="G481" s="12">
        <v>150000</v>
      </c>
    </row>
    <row r="482" spans="1:7" x14ac:dyDescent="0.2">
      <c r="A482">
        <v>481</v>
      </c>
      <c r="B482" s="2">
        <v>9</v>
      </c>
      <c r="C482" s="2">
        <f t="shared" si="8"/>
        <v>1</v>
      </c>
      <c r="D482">
        <v>326000</v>
      </c>
      <c r="F482" s="13">
        <v>523</v>
      </c>
      <c r="G482" s="12">
        <v>159000</v>
      </c>
    </row>
    <row r="483" spans="1:7" x14ac:dyDescent="0.2">
      <c r="A483">
        <v>482</v>
      </c>
      <c r="B483" s="2">
        <v>9</v>
      </c>
      <c r="C483" s="2">
        <f t="shared" si="8"/>
        <v>1</v>
      </c>
      <c r="D483">
        <v>374000</v>
      </c>
      <c r="F483" s="13">
        <v>524</v>
      </c>
      <c r="G483" s="12">
        <v>184750</v>
      </c>
    </row>
    <row r="484" spans="1:7" x14ac:dyDescent="0.2">
      <c r="A484">
        <v>483</v>
      </c>
      <c r="B484" s="2">
        <v>7</v>
      </c>
      <c r="C484" s="2">
        <f t="shared" si="8"/>
        <v>1</v>
      </c>
      <c r="D484">
        <v>155000</v>
      </c>
      <c r="F484" s="13">
        <v>525</v>
      </c>
      <c r="G484" s="12">
        <v>315750</v>
      </c>
    </row>
    <row r="485" spans="1:7" x14ac:dyDescent="0.2">
      <c r="A485">
        <v>484</v>
      </c>
      <c r="B485" s="2">
        <v>6</v>
      </c>
      <c r="C485" s="2">
        <f t="shared" si="8"/>
        <v>1</v>
      </c>
      <c r="D485">
        <v>164000</v>
      </c>
      <c r="F485" s="13">
        <v>526</v>
      </c>
      <c r="G485" s="12">
        <v>176000</v>
      </c>
    </row>
    <row r="486" spans="1:7" x14ac:dyDescent="0.2">
      <c r="A486">
        <v>485</v>
      </c>
      <c r="B486" s="2">
        <v>5</v>
      </c>
      <c r="C486" s="2">
        <f t="shared" si="8"/>
        <v>1</v>
      </c>
      <c r="D486">
        <v>132500</v>
      </c>
      <c r="F486" s="13">
        <v>527</v>
      </c>
      <c r="G486" s="12">
        <v>132000</v>
      </c>
    </row>
    <row r="487" spans="1:7" x14ac:dyDescent="0.2">
      <c r="A487">
        <v>486</v>
      </c>
      <c r="B487" s="2">
        <v>5</v>
      </c>
      <c r="C487" s="2">
        <f t="shared" si="8"/>
        <v>1</v>
      </c>
      <c r="D487">
        <v>147000</v>
      </c>
      <c r="F487" s="13">
        <v>528</v>
      </c>
      <c r="G487" s="12">
        <v>446261</v>
      </c>
    </row>
    <row r="488" spans="1:7" x14ac:dyDescent="0.2">
      <c r="A488">
        <v>487</v>
      </c>
      <c r="B488" s="2">
        <v>5</v>
      </c>
      <c r="C488" s="2">
        <f t="shared" si="8"/>
        <v>1</v>
      </c>
      <c r="D488">
        <v>156000</v>
      </c>
      <c r="F488" s="13">
        <v>530</v>
      </c>
      <c r="G488" s="12">
        <v>200624</v>
      </c>
    </row>
    <row r="489" spans="1:7" x14ac:dyDescent="0.2">
      <c r="A489">
        <v>488</v>
      </c>
      <c r="B489" s="2">
        <v>5</v>
      </c>
      <c r="C489" s="2">
        <f t="shared" si="8"/>
        <v>1</v>
      </c>
      <c r="D489">
        <v>175000</v>
      </c>
      <c r="F489" s="13">
        <v>531</v>
      </c>
      <c r="G489" s="12">
        <v>175000</v>
      </c>
    </row>
    <row r="490" spans="1:7" x14ac:dyDescent="0.2">
      <c r="A490">
        <v>489</v>
      </c>
      <c r="B490" s="2">
        <v>5</v>
      </c>
      <c r="C490" s="2">
        <f t="shared" si="8"/>
        <v>1</v>
      </c>
      <c r="D490">
        <v>160000</v>
      </c>
      <c r="F490" s="13">
        <v>532</v>
      </c>
      <c r="G490" s="12">
        <v>128000</v>
      </c>
    </row>
    <row r="491" spans="1:7" x14ac:dyDescent="0.2">
      <c r="A491">
        <v>490</v>
      </c>
      <c r="B491" s="2">
        <v>4</v>
      </c>
      <c r="C491" s="2">
        <f t="shared" si="8"/>
        <v>0</v>
      </c>
      <c r="D491">
        <v>86000</v>
      </c>
      <c r="F491" s="13">
        <v>533</v>
      </c>
      <c r="G491" s="12">
        <v>107500</v>
      </c>
    </row>
    <row r="492" spans="1:7" x14ac:dyDescent="0.2">
      <c r="A492">
        <v>491</v>
      </c>
      <c r="B492" s="2">
        <v>5</v>
      </c>
      <c r="C492" s="2">
        <f t="shared" si="8"/>
        <v>1</v>
      </c>
      <c r="D492">
        <v>115000</v>
      </c>
      <c r="F492" s="13">
        <v>535</v>
      </c>
      <c r="G492" s="12">
        <v>178000</v>
      </c>
    </row>
    <row r="493" spans="1:7" x14ac:dyDescent="0.2">
      <c r="A493">
        <v>492</v>
      </c>
      <c r="B493" s="2">
        <v>6</v>
      </c>
      <c r="C493" s="2">
        <f t="shared" si="8"/>
        <v>1</v>
      </c>
      <c r="D493">
        <v>133000</v>
      </c>
      <c r="F493" s="13">
        <v>536</v>
      </c>
      <c r="G493" s="12">
        <v>107500</v>
      </c>
    </row>
    <row r="494" spans="1:7" x14ac:dyDescent="0.2">
      <c r="A494">
        <v>493</v>
      </c>
      <c r="B494" s="2">
        <v>6</v>
      </c>
      <c r="C494" s="2">
        <f t="shared" si="8"/>
        <v>1</v>
      </c>
      <c r="D494">
        <v>172785</v>
      </c>
      <c r="F494" s="13">
        <v>537</v>
      </c>
      <c r="G494" s="12">
        <v>188000</v>
      </c>
    </row>
    <row r="495" spans="1:7" x14ac:dyDescent="0.2">
      <c r="A495">
        <v>494</v>
      </c>
      <c r="B495" s="2">
        <v>5</v>
      </c>
      <c r="C495" s="2">
        <f t="shared" si="8"/>
        <v>1</v>
      </c>
      <c r="D495">
        <v>155000</v>
      </c>
      <c r="F495" s="13">
        <v>539</v>
      </c>
      <c r="G495" s="12">
        <v>158000</v>
      </c>
    </row>
    <row r="496" spans="1:7" x14ac:dyDescent="0.2">
      <c r="A496">
        <v>495</v>
      </c>
      <c r="B496" s="2">
        <v>5</v>
      </c>
      <c r="C496" s="2">
        <f t="shared" si="8"/>
        <v>1</v>
      </c>
      <c r="D496">
        <v>91300</v>
      </c>
      <c r="F496" s="13">
        <v>540</v>
      </c>
      <c r="G496" s="12">
        <v>272000</v>
      </c>
    </row>
    <row r="497" spans="1:7" x14ac:dyDescent="0.2">
      <c r="A497">
        <v>496</v>
      </c>
      <c r="B497" s="2">
        <v>4</v>
      </c>
      <c r="C497" s="2">
        <f t="shared" si="8"/>
        <v>0</v>
      </c>
      <c r="D497">
        <v>34900</v>
      </c>
      <c r="F497" s="13">
        <v>541</v>
      </c>
      <c r="G497" s="12">
        <v>315000</v>
      </c>
    </row>
    <row r="498" spans="1:7" x14ac:dyDescent="0.2">
      <c r="A498">
        <v>497</v>
      </c>
      <c r="B498" s="2">
        <v>8</v>
      </c>
      <c r="C498" s="2">
        <f t="shared" si="8"/>
        <v>1</v>
      </c>
      <c r="D498">
        <v>430000</v>
      </c>
      <c r="F498" s="13">
        <v>542</v>
      </c>
      <c r="G498" s="12">
        <v>248000</v>
      </c>
    </row>
    <row r="499" spans="1:7" x14ac:dyDescent="0.2">
      <c r="A499">
        <v>498</v>
      </c>
      <c r="B499" s="2">
        <v>7</v>
      </c>
      <c r="C499" s="2">
        <f t="shared" si="8"/>
        <v>1</v>
      </c>
      <c r="D499">
        <v>184000</v>
      </c>
      <c r="F499" s="13">
        <v>543</v>
      </c>
      <c r="G499" s="12">
        <v>213250</v>
      </c>
    </row>
    <row r="500" spans="1:7" x14ac:dyDescent="0.2">
      <c r="A500">
        <v>499</v>
      </c>
      <c r="B500" s="2">
        <v>5</v>
      </c>
      <c r="C500" s="2">
        <f t="shared" si="8"/>
        <v>1</v>
      </c>
      <c r="D500">
        <v>130000</v>
      </c>
      <c r="F500" s="13">
        <v>544</v>
      </c>
      <c r="G500" s="12">
        <v>133000</v>
      </c>
    </row>
    <row r="501" spans="1:7" x14ac:dyDescent="0.2">
      <c r="A501">
        <v>500</v>
      </c>
      <c r="B501" s="2">
        <v>5</v>
      </c>
      <c r="C501" s="2">
        <f t="shared" si="8"/>
        <v>1</v>
      </c>
      <c r="D501">
        <v>120000</v>
      </c>
      <c r="F501" s="13">
        <v>545</v>
      </c>
      <c r="G501" s="12">
        <v>179665</v>
      </c>
    </row>
    <row r="502" spans="1:7" x14ac:dyDescent="0.2">
      <c r="A502">
        <v>501</v>
      </c>
      <c r="B502" s="2">
        <v>6</v>
      </c>
      <c r="C502" s="2">
        <f t="shared" si="8"/>
        <v>1</v>
      </c>
      <c r="D502">
        <v>113000</v>
      </c>
      <c r="F502" s="13">
        <v>546</v>
      </c>
      <c r="G502" s="12">
        <v>229000</v>
      </c>
    </row>
    <row r="503" spans="1:7" x14ac:dyDescent="0.2">
      <c r="A503">
        <v>502</v>
      </c>
      <c r="B503" s="2">
        <v>7</v>
      </c>
      <c r="C503" s="2">
        <f t="shared" si="8"/>
        <v>1</v>
      </c>
      <c r="D503">
        <v>226700</v>
      </c>
      <c r="F503" s="13">
        <v>547</v>
      </c>
      <c r="G503" s="12">
        <v>210000</v>
      </c>
    </row>
    <row r="504" spans="1:7" x14ac:dyDescent="0.2">
      <c r="A504">
        <v>503</v>
      </c>
      <c r="B504" s="2">
        <v>5</v>
      </c>
      <c r="C504" s="2">
        <f t="shared" si="8"/>
        <v>1</v>
      </c>
      <c r="D504">
        <v>140000</v>
      </c>
      <c r="F504" s="13">
        <v>548</v>
      </c>
      <c r="G504" s="12">
        <v>129500</v>
      </c>
    </row>
    <row r="505" spans="1:7" x14ac:dyDescent="0.2">
      <c r="A505">
        <v>504</v>
      </c>
      <c r="B505" s="2">
        <v>7</v>
      </c>
      <c r="C505" s="2">
        <f t="shared" si="8"/>
        <v>1</v>
      </c>
      <c r="D505">
        <v>289000</v>
      </c>
      <c r="F505" s="13">
        <v>549</v>
      </c>
      <c r="G505" s="12">
        <v>125000</v>
      </c>
    </row>
    <row r="506" spans="1:7" x14ac:dyDescent="0.2">
      <c r="A506">
        <v>505</v>
      </c>
      <c r="B506" s="2">
        <v>6</v>
      </c>
      <c r="C506" s="2">
        <f t="shared" si="8"/>
        <v>1</v>
      </c>
      <c r="D506">
        <v>147000</v>
      </c>
      <c r="F506" s="13">
        <v>550</v>
      </c>
      <c r="G506" s="12">
        <v>263000</v>
      </c>
    </row>
    <row r="507" spans="1:7" x14ac:dyDescent="0.2">
      <c r="A507">
        <v>506</v>
      </c>
      <c r="B507" s="2">
        <v>5</v>
      </c>
      <c r="C507" s="2">
        <f t="shared" si="8"/>
        <v>1</v>
      </c>
      <c r="D507">
        <v>124500</v>
      </c>
      <c r="F507" s="13">
        <v>551</v>
      </c>
      <c r="G507" s="12">
        <v>140000</v>
      </c>
    </row>
    <row r="508" spans="1:7" x14ac:dyDescent="0.2">
      <c r="A508">
        <v>507</v>
      </c>
      <c r="B508" s="2">
        <v>8</v>
      </c>
      <c r="C508" s="2">
        <f t="shared" si="8"/>
        <v>1</v>
      </c>
      <c r="D508">
        <v>215000</v>
      </c>
      <c r="F508" s="13">
        <v>552</v>
      </c>
      <c r="G508" s="12">
        <v>112500</v>
      </c>
    </row>
    <row r="509" spans="1:7" x14ac:dyDescent="0.2">
      <c r="A509">
        <v>508</v>
      </c>
      <c r="B509" s="2">
        <v>6</v>
      </c>
      <c r="C509" s="2">
        <f t="shared" si="8"/>
        <v>1</v>
      </c>
      <c r="D509">
        <v>208300</v>
      </c>
      <c r="F509" s="13">
        <v>553</v>
      </c>
      <c r="G509" s="12">
        <v>255500</v>
      </c>
    </row>
    <row r="510" spans="1:7" x14ac:dyDescent="0.2">
      <c r="A510">
        <v>509</v>
      </c>
      <c r="B510" s="2">
        <v>7</v>
      </c>
      <c r="C510" s="2">
        <f t="shared" si="8"/>
        <v>1</v>
      </c>
      <c r="D510">
        <v>161000</v>
      </c>
      <c r="F510" s="13">
        <v>555</v>
      </c>
      <c r="G510" s="12">
        <v>284000</v>
      </c>
    </row>
    <row r="511" spans="1:7" x14ac:dyDescent="0.2">
      <c r="A511">
        <v>510</v>
      </c>
      <c r="B511" s="2">
        <v>5</v>
      </c>
      <c r="C511" s="2">
        <f t="shared" si="8"/>
        <v>1</v>
      </c>
      <c r="D511">
        <v>124500</v>
      </c>
      <c r="F511" s="13">
        <v>556</v>
      </c>
      <c r="G511" s="12">
        <v>113000</v>
      </c>
    </row>
    <row r="512" spans="1:7" x14ac:dyDescent="0.2">
      <c r="A512">
        <v>511</v>
      </c>
      <c r="B512" s="2">
        <v>5</v>
      </c>
      <c r="C512" s="2">
        <f t="shared" si="8"/>
        <v>1</v>
      </c>
      <c r="D512">
        <v>164900</v>
      </c>
      <c r="F512" s="13">
        <v>557</v>
      </c>
      <c r="G512" s="12">
        <v>141000</v>
      </c>
    </row>
    <row r="513" spans="1:7" x14ac:dyDescent="0.2">
      <c r="A513">
        <v>512</v>
      </c>
      <c r="B513" s="2">
        <v>7</v>
      </c>
      <c r="C513" s="2">
        <f t="shared" si="8"/>
        <v>1</v>
      </c>
      <c r="D513">
        <v>202665</v>
      </c>
      <c r="F513" s="13">
        <v>559</v>
      </c>
      <c r="G513" s="12">
        <v>175000</v>
      </c>
    </row>
    <row r="514" spans="1:7" x14ac:dyDescent="0.2">
      <c r="A514">
        <v>513</v>
      </c>
      <c r="B514" s="2">
        <v>5</v>
      </c>
      <c r="C514" s="2">
        <f t="shared" si="8"/>
        <v>1</v>
      </c>
      <c r="D514">
        <v>129900</v>
      </c>
      <c r="F514" s="13">
        <v>560</v>
      </c>
      <c r="G514" s="12">
        <v>234000</v>
      </c>
    </row>
    <row r="515" spans="1:7" x14ac:dyDescent="0.2">
      <c r="A515">
        <v>514</v>
      </c>
      <c r="B515" s="2">
        <v>6</v>
      </c>
      <c r="C515" s="2">
        <f t="shared" ref="C515:C578" si="9">IF(B515&gt;=5, 1, 0)</f>
        <v>1</v>
      </c>
      <c r="D515">
        <v>134000</v>
      </c>
      <c r="F515" s="13">
        <v>561</v>
      </c>
      <c r="G515" s="12">
        <v>121500</v>
      </c>
    </row>
    <row r="516" spans="1:7" x14ac:dyDescent="0.2">
      <c r="A516">
        <v>515</v>
      </c>
      <c r="B516" s="2">
        <v>5</v>
      </c>
      <c r="C516" s="2">
        <f t="shared" si="9"/>
        <v>1</v>
      </c>
      <c r="D516">
        <v>96500</v>
      </c>
      <c r="F516" s="13">
        <v>562</v>
      </c>
      <c r="G516" s="12">
        <v>170000</v>
      </c>
    </row>
    <row r="517" spans="1:7" x14ac:dyDescent="0.2">
      <c r="A517">
        <v>516</v>
      </c>
      <c r="B517" s="2">
        <v>10</v>
      </c>
      <c r="C517" s="2">
        <f t="shared" si="9"/>
        <v>1</v>
      </c>
      <c r="D517">
        <v>402861</v>
      </c>
      <c r="F517" s="13">
        <v>563</v>
      </c>
      <c r="G517" s="12">
        <v>108000</v>
      </c>
    </row>
    <row r="518" spans="1:7" x14ac:dyDescent="0.2">
      <c r="A518">
        <v>517</v>
      </c>
      <c r="B518" s="2">
        <v>6</v>
      </c>
      <c r="C518" s="2">
        <f t="shared" si="9"/>
        <v>1</v>
      </c>
      <c r="D518">
        <v>158000</v>
      </c>
      <c r="F518" s="13">
        <v>564</v>
      </c>
      <c r="G518" s="12">
        <v>185000</v>
      </c>
    </row>
    <row r="519" spans="1:7" x14ac:dyDescent="0.2">
      <c r="A519">
        <v>518</v>
      </c>
      <c r="B519" s="2">
        <v>7</v>
      </c>
      <c r="C519" s="2">
        <f t="shared" si="9"/>
        <v>1</v>
      </c>
      <c r="D519">
        <v>265000</v>
      </c>
      <c r="F519" s="13">
        <v>565</v>
      </c>
      <c r="G519" s="12">
        <v>268000</v>
      </c>
    </row>
    <row r="520" spans="1:7" x14ac:dyDescent="0.2">
      <c r="A520">
        <v>519</v>
      </c>
      <c r="B520" s="2">
        <v>6</v>
      </c>
      <c r="C520" s="2">
        <f t="shared" si="9"/>
        <v>1</v>
      </c>
      <c r="D520">
        <v>211000</v>
      </c>
      <c r="F520" s="13">
        <v>566</v>
      </c>
      <c r="G520" s="12">
        <v>128000</v>
      </c>
    </row>
    <row r="521" spans="1:7" x14ac:dyDescent="0.2">
      <c r="A521">
        <v>520</v>
      </c>
      <c r="B521" s="2">
        <v>7</v>
      </c>
      <c r="C521" s="2">
        <f t="shared" si="9"/>
        <v>1</v>
      </c>
      <c r="D521">
        <v>234000</v>
      </c>
      <c r="F521" s="13">
        <v>567</v>
      </c>
      <c r="G521" s="12">
        <v>325000</v>
      </c>
    </row>
    <row r="522" spans="1:7" x14ac:dyDescent="0.2">
      <c r="A522">
        <v>521</v>
      </c>
      <c r="B522" s="2">
        <v>4</v>
      </c>
      <c r="C522" s="2">
        <f t="shared" si="9"/>
        <v>0</v>
      </c>
      <c r="D522">
        <v>106250</v>
      </c>
      <c r="F522" s="13">
        <v>568</v>
      </c>
      <c r="G522" s="12">
        <v>214000</v>
      </c>
    </row>
    <row r="523" spans="1:7" x14ac:dyDescent="0.2">
      <c r="A523">
        <v>522</v>
      </c>
      <c r="B523" s="2">
        <v>6</v>
      </c>
      <c r="C523" s="2">
        <f t="shared" si="9"/>
        <v>1</v>
      </c>
      <c r="D523">
        <v>150000</v>
      </c>
      <c r="F523" s="13">
        <v>569</v>
      </c>
      <c r="G523" s="12">
        <v>316600</v>
      </c>
    </row>
    <row r="524" spans="1:7" x14ac:dyDescent="0.2">
      <c r="A524">
        <v>523</v>
      </c>
      <c r="B524" s="2">
        <v>6</v>
      </c>
      <c r="C524" s="2">
        <f t="shared" si="9"/>
        <v>1</v>
      </c>
      <c r="D524">
        <v>159000</v>
      </c>
      <c r="F524" s="13">
        <v>570</v>
      </c>
      <c r="G524" s="12">
        <v>135960</v>
      </c>
    </row>
    <row r="525" spans="1:7" x14ac:dyDescent="0.2">
      <c r="A525">
        <v>524</v>
      </c>
      <c r="B525" s="2">
        <v>10</v>
      </c>
      <c r="C525" s="2">
        <f t="shared" si="9"/>
        <v>1</v>
      </c>
      <c r="D525">
        <v>184750</v>
      </c>
      <c r="F525" s="13">
        <v>571</v>
      </c>
      <c r="G525" s="12">
        <v>142600</v>
      </c>
    </row>
    <row r="526" spans="1:7" x14ac:dyDescent="0.2">
      <c r="A526">
        <v>525</v>
      </c>
      <c r="B526" s="2">
        <v>7</v>
      </c>
      <c r="C526" s="2">
        <f t="shared" si="9"/>
        <v>1</v>
      </c>
      <c r="D526">
        <v>315750</v>
      </c>
      <c r="F526" s="13">
        <v>572</v>
      </c>
      <c r="G526" s="12">
        <v>120000</v>
      </c>
    </row>
    <row r="527" spans="1:7" x14ac:dyDescent="0.2">
      <c r="A527">
        <v>526</v>
      </c>
      <c r="B527" s="2">
        <v>7</v>
      </c>
      <c r="C527" s="2">
        <f t="shared" si="9"/>
        <v>1</v>
      </c>
      <c r="D527">
        <v>176000</v>
      </c>
      <c r="F527" s="13">
        <v>573</v>
      </c>
      <c r="G527" s="12">
        <v>224500</v>
      </c>
    </row>
    <row r="528" spans="1:7" x14ac:dyDescent="0.2">
      <c r="A528">
        <v>527</v>
      </c>
      <c r="B528" s="2">
        <v>5</v>
      </c>
      <c r="C528" s="2">
        <f t="shared" si="9"/>
        <v>1</v>
      </c>
      <c r="D528">
        <v>132000</v>
      </c>
      <c r="F528" s="13">
        <v>574</v>
      </c>
      <c r="G528" s="12">
        <v>170000</v>
      </c>
    </row>
    <row r="529" spans="1:7" x14ac:dyDescent="0.2">
      <c r="A529">
        <v>528</v>
      </c>
      <c r="B529" s="2">
        <v>9</v>
      </c>
      <c r="C529" s="2">
        <f t="shared" si="9"/>
        <v>1</v>
      </c>
      <c r="D529">
        <v>446261</v>
      </c>
      <c r="F529" s="13">
        <v>575</v>
      </c>
      <c r="G529" s="12">
        <v>139000</v>
      </c>
    </row>
    <row r="530" spans="1:7" x14ac:dyDescent="0.2">
      <c r="A530">
        <v>529</v>
      </c>
      <c r="B530" s="2">
        <v>4</v>
      </c>
      <c r="C530" s="2">
        <f t="shared" si="9"/>
        <v>0</v>
      </c>
      <c r="D530">
        <v>86000</v>
      </c>
      <c r="F530" s="13">
        <v>576</v>
      </c>
      <c r="G530" s="12">
        <v>118500</v>
      </c>
    </row>
    <row r="531" spans="1:7" x14ac:dyDescent="0.2">
      <c r="A531">
        <v>530</v>
      </c>
      <c r="B531" s="2">
        <v>6</v>
      </c>
      <c r="C531" s="2">
        <f t="shared" si="9"/>
        <v>1</v>
      </c>
      <c r="D531">
        <v>200624</v>
      </c>
      <c r="F531" s="13">
        <v>577</v>
      </c>
      <c r="G531" s="12">
        <v>145000</v>
      </c>
    </row>
    <row r="532" spans="1:7" x14ac:dyDescent="0.2">
      <c r="A532">
        <v>531</v>
      </c>
      <c r="B532" s="2">
        <v>6</v>
      </c>
      <c r="C532" s="2">
        <f t="shared" si="9"/>
        <v>1</v>
      </c>
      <c r="D532">
        <v>175000</v>
      </c>
      <c r="F532" s="13">
        <v>578</v>
      </c>
      <c r="G532" s="12">
        <v>164500</v>
      </c>
    </row>
    <row r="533" spans="1:7" x14ac:dyDescent="0.2">
      <c r="A533">
        <v>532</v>
      </c>
      <c r="B533" s="2">
        <v>6</v>
      </c>
      <c r="C533" s="2">
        <f t="shared" si="9"/>
        <v>1</v>
      </c>
      <c r="D533">
        <v>128000</v>
      </c>
      <c r="F533" s="13">
        <v>579</v>
      </c>
      <c r="G533" s="12">
        <v>146000</v>
      </c>
    </row>
    <row r="534" spans="1:7" x14ac:dyDescent="0.2">
      <c r="A534">
        <v>533</v>
      </c>
      <c r="B534" s="2">
        <v>5</v>
      </c>
      <c r="C534" s="2">
        <f t="shared" si="9"/>
        <v>1</v>
      </c>
      <c r="D534">
        <v>107500</v>
      </c>
      <c r="F534" s="13">
        <v>580</v>
      </c>
      <c r="G534" s="12">
        <v>131500</v>
      </c>
    </row>
    <row r="535" spans="1:7" x14ac:dyDescent="0.2">
      <c r="A535">
        <v>534</v>
      </c>
      <c r="B535" s="2">
        <v>1</v>
      </c>
      <c r="C535" s="2">
        <f t="shared" si="9"/>
        <v>0</v>
      </c>
      <c r="D535">
        <v>39300</v>
      </c>
      <c r="F535" s="13">
        <v>581</v>
      </c>
      <c r="G535" s="12">
        <v>181900</v>
      </c>
    </row>
    <row r="536" spans="1:7" x14ac:dyDescent="0.2">
      <c r="A536">
        <v>535</v>
      </c>
      <c r="B536" s="2">
        <v>8</v>
      </c>
      <c r="C536" s="2">
        <f t="shared" si="9"/>
        <v>1</v>
      </c>
      <c r="D536">
        <v>178000</v>
      </c>
      <c r="F536" s="13">
        <v>582</v>
      </c>
      <c r="G536" s="12">
        <v>253293</v>
      </c>
    </row>
    <row r="537" spans="1:7" x14ac:dyDescent="0.2">
      <c r="A537">
        <v>536</v>
      </c>
      <c r="B537" s="2">
        <v>5</v>
      </c>
      <c r="C537" s="2">
        <f t="shared" si="9"/>
        <v>1</v>
      </c>
      <c r="D537">
        <v>107500</v>
      </c>
      <c r="F537" s="13">
        <v>583</v>
      </c>
      <c r="G537" s="12">
        <v>118500</v>
      </c>
    </row>
    <row r="538" spans="1:7" x14ac:dyDescent="0.2">
      <c r="A538">
        <v>537</v>
      </c>
      <c r="B538" s="2">
        <v>7</v>
      </c>
      <c r="C538" s="2">
        <f t="shared" si="9"/>
        <v>1</v>
      </c>
      <c r="D538">
        <v>188000</v>
      </c>
      <c r="F538" s="13">
        <v>584</v>
      </c>
      <c r="G538" s="12">
        <v>325000</v>
      </c>
    </row>
    <row r="539" spans="1:7" x14ac:dyDescent="0.2">
      <c r="A539">
        <v>538</v>
      </c>
      <c r="B539" s="2">
        <v>4</v>
      </c>
      <c r="C539" s="2">
        <f t="shared" si="9"/>
        <v>0</v>
      </c>
      <c r="D539">
        <v>111250</v>
      </c>
      <c r="F539" s="13">
        <v>586</v>
      </c>
      <c r="G539" s="12">
        <v>369900</v>
      </c>
    </row>
    <row r="540" spans="1:7" x14ac:dyDescent="0.2">
      <c r="A540">
        <v>539</v>
      </c>
      <c r="B540" s="2">
        <v>5</v>
      </c>
      <c r="C540" s="2">
        <f t="shared" si="9"/>
        <v>1</v>
      </c>
      <c r="D540">
        <v>158000</v>
      </c>
      <c r="F540" s="13">
        <v>587</v>
      </c>
      <c r="G540" s="12">
        <v>130000</v>
      </c>
    </row>
    <row r="541" spans="1:7" x14ac:dyDescent="0.2">
      <c r="A541">
        <v>540</v>
      </c>
      <c r="B541" s="2">
        <v>8</v>
      </c>
      <c r="C541" s="2">
        <f t="shared" si="9"/>
        <v>1</v>
      </c>
      <c r="D541">
        <v>272000</v>
      </c>
      <c r="F541" s="13">
        <v>588</v>
      </c>
      <c r="G541" s="12">
        <v>137000</v>
      </c>
    </row>
    <row r="542" spans="1:7" x14ac:dyDescent="0.2">
      <c r="A542">
        <v>541</v>
      </c>
      <c r="B542" s="2">
        <v>9</v>
      </c>
      <c r="C542" s="2">
        <f t="shared" si="9"/>
        <v>1</v>
      </c>
      <c r="D542">
        <v>315000</v>
      </c>
      <c r="F542" s="13">
        <v>589</v>
      </c>
      <c r="G542" s="12">
        <v>143000</v>
      </c>
    </row>
    <row r="543" spans="1:7" x14ac:dyDescent="0.2">
      <c r="A543">
        <v>542</v>
      </c>
      <c r="B543" s="2">
        <v>8</v>
      </c>
      <c r="C543" s="2">
        <f t="shared" si="9"/>
        <v>1</v>
      </c>
      <c r="D543">
        <v>248000</v>
      </c>
      <c r="F543" s="13">
        <v>590</v>
      </c>
      <c r="G543" s="12">
        <v>79500</v>
      </c>
    </row>
    <row r="544" spans="1:7" x14ac:dyDescent="0.2">
      <c r="A544">
        <v>543</v>
      </c>
      <c r="B544" s="2">
        <v>7</v>
      </c>
      <c r="C544" s="2">
        <f t="shared" si="9"/>
        <v>1</v>
      </c>
      <c r="D544">
        <v>213250</v>
      </c>
      <c r="F544" s="13">
        <v>591</v>
      </c>
      <c r="G544" s="12">
        <v>185900</v>
      </c>
    </row>
    <row r="545" spans="1:7" x14ac:dyDescent="0.2">
      <c r="A545">
        <v>544</v>
      </c>
      <c r="B545" s="2">
        <v>7</v>
      </c>
      <c r="C545" s="2">
        <f t="shared" si="9"/>
        <v>1</v>
      </c>
      <c r="D545">
        <v>133000</v>
      </c>
      <c r="F545" s="13">
        <v>592</v>
      </c>
      <c r="G545" s="12">
        <v>451950</v>
      </c>
    </row>
    <row r="546" spans="1:7" x14ac:dyDescent="0.2">
      <c r="A546">
        <v>545</v>
      </c>
      <c r="B546" s="2">
        <v>7</v>
      </c>
      <c r="C546" s="2">
        <f t="shared" si="9"/>
        <v>1</v>
      </c>
      <c r="D546">
        <v>179665</v>
      </c>
      <c r="F546" s="13">
        <v>593</v>
      </c>
      <c r="G546" s="12">
        <v>138000</v>
      </c>
    </row>
    <row r="547" spans="1:7" x14ac:dyDescent="0.2">
      <c r="A547">
        <v>546</v>
      </c>
      <c r="B547" s="2">
        <v>7</v>
      </c>
      <c r="C547" s="2">
        <f t="shared" si="9"/>
        <v>1</v>
      </c>
      <c r="D547">
        <v>229000</v>
      </c>
      <c r="F547" s="13">
        <v>594</v>
      </c>
      <c r="G547" s="12">
        <v>140000</v>
      </c>
    </row>
    <row r="548" spans="1:7" x14ac:dyDescent="0.2">
      <c r="A548">
        <v>547</v>
      </c>
      <c r="B548" s="2">
        <v>6</v>
      </c>
      <c r="C548" s="2">
        <f t="shared" si="9"/>
        <v>1</v>
      </c>
      <c r="D548">
        <v>210000</v>
      </c>
      <c r="F548" s="13">
        <v>595</v>
      </c>
      <c r="G548" s="12">
        <v>110000</v>
      </c>
    </row>
    <row r="549" spans="1:7" x14ac:dyDescent="0.2">
      <c r="A549">
        <v>548</v>
      </c>
      <c r="B549" s="2">
        <v>5</v>
      </c>
      <c r="C549" s="2">
        <f t="shared" si="9"/>
        <v>1</v>
      </c>
      <c r="D549">
        <v>129500</v>
      </c>
      <c r="F549" s="13">
        <v>596</v>
      </c>
      <c r="G549" s="12">
        <v>319000</v>
      </c>
    </row>
    <row r="550" spans="1:7" x14ac:dyDescent="0.2">
      <c r="A550">
        <v>549</v>
      </c>
      <c r="B550" s="2">
        <v>5</v>
      </c>
      <c r="C550" s="2">
        <f t="shared" si="9"/>
        <v>1</v>
      </c>
      <c r="D550">
        <v>125000</v>
      </c>
      <c r="F550" s="13">
        <v>597</v>
      </c>
      <c r="G550" s="12">
        <v>114504</v>
      </c>
    </row>
    <row r="551" spans="1:7" x14ac:dyDescent="0.2">
      <c r="A551">
        <v>550</v>
      </c>
      <c r="B551" s="2">
        <v>7</v>
      </c>
      <c r="C551" s="2">
        <f t="shared" si="9"/>
        <v>1</v>
      </c>
      <c r="D551">
        <v>263000</v>
      </c>
      <c r="F551" s="13">
        <v>598</v>
      </c>
      <c r="G551" s="12">
        <v>194201</v>
      </c>
    </row>
    <row r="552" spans="1:7" x14ac:dyDescent="0.2">
      <c r="A552">
        <v>551</v>
      </c>
      <c r="B552" s="2">
        <v>6</v>
      </c>
      <c r="C552" s="2">
        <f t="shared" si="9"/>
        <v>1</v>
      </c>
      <c r="D552">
        <v>140000</v>
      </c>
      <c r="F552" s="13">
        <v>599</v>
      </c>
      <c r="G552" s="12">
        <v>217500</v>
      </c>
    </row>
    <row r="553" spans="1:7" x14ac:dyDescent="0.2">
      <c r="A553">
        <v>552</v>
      </c>
      <c r="B553" s="2">
        <v>5</v>
      </c>
      <c r="C553" s="2">
        <f t="shared" si="9"/>
        <v>1</v>
      </c>
      <c r="D553">
        <v>112500</v>
      </c>
      <c r="F553" s="13">
        <v>600</v>
      </c>
      <c r="G553" s="12">
        <v>151000</v>
      </c>
    </row>
    <row r="554" spans="1:7" x14ac:dyDescent="0.2">
      <c r="A554">
        <v>553</v>
      </c>
      <c r="B554" s="2">
        <v>8</v>
      </c>
      <c r="C554" s="2">
        <f t="shared" si="9"/>
        <v>1</v>
      </c>
      <c r="D554">
        <v>255500</v>
      </c>
      <c r="F554" s="13">
        <v>601</v>
      </c>
      <c r="G554" s="12">
        <v>275000</v>
      </c>
    </row>
    <row r="555" spans="1:7" x14ac:dyDescent="0.2">
      <c r="A555">
        <v>554</v>
      </c>
      <c r="B555" s="2">
        <v>4</v>
      </c>
      <c r="C555" s="2">
        <f t="shared" si="9"/>
        <v>0</v>
      </c>
      <c r="D555">
        <v>108000</v>
      </c>
      <c r="F555" s="13">
        <v>602</v>
      </c>
      <c r="G555" s="12">
        <v>141000</v>
      </c>
    </row>
    <row r="556" spans="1:7" x14ac:dyDescent="0.2">
      <c r="A556">
        <v>555</v>
      </c>
      <c r="B556" s="2">
        <v>7</v>
      </c>
      <c r="C556" s="2">
        <f t="shared" si="9"/>
        <v>1</v>
      </c>
      <c r="D556">
        <v>284000</v>
      </c>
      <c r="F556" s="13">
        <v>603</v>
      </c>
      <c r="G556" s="12">
        <v>220000</v>
      </c>
    </row>
    <row r="557" spans="1:7" x14ac:dyDescent="0.2">
      <c r="A557">
        <v>556</v>
      </c>
      <c r="B557" s="2">
        <v>5</v>
      </c>
      <c r="C557" s="2">
        <f t="shared" si="9"/>
        <v>1</v>
      </c>
      <c r="D557">
        <v>113000</v>
      </c>
      <c r="F557" s="13">
        <v>604</v>
      </c>
      <c r="G557" s="12">
        <v>151000</v>
      </c>
    </row>
    <row r="558" spans="1:7" x14ac:dyDescent="0.2">
      <c r="A558">
        <v>557</v>
      </c>
      <c r="B558" s="2">
        <v>5</v>
      </c>
      <c r="C558" s="2">
        <f t="shared" si="9"/>
        <v>1</v>
      </c>
      <c r="D558">
        <v>141000</v>
      </c>
      <c r="F558" s="13">
        <v>605</v>
      </c>
      <c r="G558" s="12">
        <v>221000</v>
      </c>
    </row>
    <row r="559" spans="1:7" x14ac:dyDescent="0.2">
      <c r="A559">
        <v>558</v>
      </c>
      <c r="B559" s="2">
        <v>4</v>
      </c>
      <c r="C559" s="2">
        <f t="shared" si="9"/>
        <v>0</v>
      </c>
      <c r="D559">
        <v>108000</v>
      </c>
      <c r="F559" s="13">
        <v>606</v>
      </c>
      <c r="G559" s="12">
        <v>205000</v>
      </c>
    </row>
    <row r="560" spans="1:7" x14ac:dyDescent="0.2">
      <c r="A560">
        <v>559</v>
      </c>
      <c r="B560" s="2">
        <v>7</v>
      </c>
      <c r="C560" s="2">
        <f t="shared" si="9"/>
        <v>1</v>
      </c>
      <c r="D560">
        <v>175000</v>
      </c>
      <c r="F560" s="13">
        <v>607</v>
      </c>
      <c r="G560" s="12">
        <v>152000</v>
      </c>
    </row>
    <row r="561" spans="1:7" x14ac:dyDescent="0.2">
      <c r="A561">
        <v>560</v>
      </c>
      <c r="B561" s="2">
        <v>7</v>
      </c>
      <c r="C561" s="2">
        <f t="shared" si="9"/>
        <v>1</v>
      </c>
      <c r="D561">
        <v>234000</v>
      </c>
      <c r="F561" s="13">
        <v>608</v>
      </c>
      <c r="G561" s="12">
        <v>225000</v>
      </c>
    </row>
    <row r="562" spans="1:7" x14ac:dyDescent="0.2">
      <c r="A562">
        <v>561</v>
      </c>
      <c r="B562" s="2">
        <v>5</v>
      </c>
      <c r="C562" s="2">
        <f t="shared" si="9"/>
        <v>1</v>
      </c>
      <c r="D562">
        <v>121500</v>
      </c>
      <c r="F562" s="13">
        <v>609</v>
      </c>
      <c r="G562" s="12">
        <v>359100</v>
      </c>
    </row>
    <row r="563" spans="1:7" x14ac:dyDescent="0.2">
      <c r="A563">
        <v>562</v>
      </c>
      <c r="B563" s="2">
        <v>5</v>
      </c>
      <c r="C563" s="2">
        <f t="shared" si="9"/>
        <v>1</v>
      </c>
      <c r="D563">
        <v>170000</v>
      </c>
      <c r="F563" s="13">
        <v>611</v>
      </c>
      <c r="G563" s="12">
        <v>313000</v>
      </c>
    </row>
    <row r="564" spans="1:7" x14ac:dyDescent="0.2">
      <c r="A564">
        <v>563</v>
      </c>
      <c r="B564" s="2">
        <v>5</v>
      </c>
      <c r="C564" s="2">
        <f t="shared" si="9"/>
        <v>1</v>
      </c>
      <c r="D564">
        <v>108000</v>
      </c>
      <c r="F564" s="13">
        <v>612</v>
      </c>
      <c r="G564" s="12">
        <v>148000</v>
      </c>
    </row>
    <row r="565" spans="1:7" x14ac:dyDescent="0.2">
      <c r="A565">
        <v>564</v>
      </c>
      <c r="B565" s="2">
        <v>6</v>
      </c>
      <c r="C565" s="2">
        <f t="shared" si="9"/>
        <v>1</v>
      </c>
      <c r="D565">
        <v>185000</v>
      </c>
      <c r="F565" s="13">
        <v>613</v>
      </c>
      <c r="G565" s="12">
        <v>261500</v>
      </c>
    </row>
    <row r="566" spans="1:7" x14ac:dyDescent="0.2">
      <c r="A566">
        <v>565</v>
      </c>
      <c r="B566" s="2">
        <v>7</v>
      </c>
      <c r="C566" s="2">
        <f t="shared" si="9"/>
        <v>1</v>
      </c>
      <c r="D566">
        <v>268000</v>
      </c>
      <c r="F566" s="13">
        <v>614</v>
      </c>
      <c r="G566" s="12">
        <v>147000</v>
      </c>
    </row>
    <row r="567" spans="1:7" x14ac:dyDescent="0.2">
      <c r="A567">
        <v>566</v>
      </c>
      <c r="B567" s="2">
        <v>6</v>
      </c>
      <c r="C567" s="2">
        <f t="shared" si="9"/>
        <v>1</v>
      </c>
      <c r="D567">
        <v>128000</v>
      </c>
      <c r="F567" s="13">
        <v>616</v>
      </c>
      <c r="G567" s="12">
        <v>137500</v>
      </c>
    </row>
    <row r="568" spans="1:7" x14ac:dyDescent="0.2">
      <c r="A568">
        <v>567</v>
      </c>
      <c r="B568" s="2">
        <v>9</v>
      </c>
      <c r="C568" s="2">
        <f t="shared" si="9"/>
        <v>1</v>
      </c>
      <c r="D568">
        <v>325000</v>
      </c>
      <c r="F568" s="13">
        <v>617</v>
      </c>
      <c r="G568" s="12">
        <v>183200</v>
      </c>
    </row>
    <row r="569" spans="1:7" x14ac:dyDescent="0.2">
      <c r="A569">
        <v>568</v>
      </c>
      <c r="B569" s="2">
        <v>7</v>
      </c>
      <c r="C569" s="2">
        <f t="shared" si="9"/>
        <v>1</v>
      </c>
      <c r="D569">
        <v>214000</v>
      </c>
      <c r="F569" s="13">
        <v>618</v>
      </c>
      <c r="G569" s="12">
        <v>105500</v>
      </c>
    </row>
    <row r="570" spans="1:7" x14ac:dyDescent="0.2">
      <c r="A570">
        <v>569</v>
      </c>
      <c r="B570" s="2">
        <v>8</v>
      </c>
      <c r="C570" s="2">
        <f t="shared" si="9"/>
        <v>1</v>
      </c>
      <c r="D570">
        <v>316600</v>
      </c>
      <c r="F570" s="13">
        <v>619</v>
      </c>
      <c r="G570" s="12">
        <v>314813</v>
      </c>
    </row>
    <row r="571" spans="1:7" x14ac:dyDescent="0.2">
      <c r="A571">
        <v>570</v>
      </c>
      <c r="B571" s="2">
        <v>5</v>
      </c>
      <c r="C571" s="2">
        <f t="shared" si="9"/>
        <v>1</v>
      </c>
      <c r="D571">
        <v>135960</v>
      </c>
      <c r="F571" s="13">
        <v>620</v>
      </c>
      <c r="G571" s="12">
        <v>305000</v>
      </c>
    </row>
    <row r="572" spans="1:7" x14ac:dyDescent="0.2">
      <c r="A572">
        <v>571</v>
      </c>
      <c r="B572" s="2">
        <v>5</v>
      </c>
      <c r="C572" s="2">
        <f t="shared" si="9"/>
        <v>1</v>
      </c>
      <c r="D572">
        <v>142600</v>
      </c>
      <c r="F572" s="13">
        <v>622</v>
      </c>
      <c r="G572" s="12">
        <v>240000</v>
      </c>
    </row>
    <row r="573" spans="1:7" x14ac:dyDescent="0.2">
      <c r="A573">
        <v>572</v>
      </c>
      <c r="B573" s="2">
        <v>6</v>
      </c>
      <c r="C573" s="2">
        <f t="shared" si="9"/>
        <v>1</v>
      </c>
      <c r="D573">
        <v>120000</v>
      </c>
      <c r="F573" s="13">
        <v>623</v>
      </c>
      <c r="G573" s="12">
        <v>135000</v>
      </c>
    </row>
    <row r="574" spans="1:7" x14ac:dyDescent="0.2">
      <c r="A574">
        <v>573</v>
      </c>
      <c r="B574" s="2">
        <v>7</v>
      </c>
      <c r="C574" s="2">
        <f t="shared" si="9"/>
        <v>1</v>
      </c>
      <c r="D574">
        <v>224500</v>
      </c>
      <c r="F574" s="13">
        <v>624</v>
      </c>
      <c r="G574" s="12">
        <v>168500</v>
      </c>
    </row>
    <row r="575" spans="1:7" x14ac:dyDescent="0.2">
      <c r="A575">
        <v>574</v>
      </c>
      <c r="B575" s="2">
        <v>7</v>
      </c>
      <c r="C575" s="2">
        <f t="shared" si="9"/>
        <v>1</v>
      </c>
      <c r="D575">
        <v>170000</v>
      </c>
      <c r="F575" s="13">
        <v>625</v>
      </c>
      <c r="G575" s="12">
        <v>165150</v>
      </c>
    </row>
    <row r="576" spans="1:7" x14ac:dyDescent="0.2">
      <c r="A576">
        <v>575</v>
      </c>
      <c r="B576" s="2">
        <v>5</v>
      </c>
      <c r="C576" s="2">
        <f t="shared" si="9"/>
        <v>1</v>
      </c>
      <c r="D576">
        <v>139000</v>
      </c>
      <c r="F576" s="13">
        <v>626</v>
      </c>
      <c r="G576" s="12">
        <v>160000</v>
      </c>
    </row>
    <row r="577" spans="1:7" x14ac:dyDescent="0.2">
      <c r="A577">
        <v>576</v>
      </c>
      <c r="B577" s="2">
        <v>5</v>
      </c>
      <c r="C577" s="2">
        <f t="shared" si="9"/>
        <v>1</v>
      </c>
      <c r="D577">
        <v>118500</v>
      </c>
      <c r="F577" s="13">
        <v>627</v>
      </c>
      <c r="G577" s="12">
        <v>139900</v>
      </c>
    </row>
    <row r="578" spans="1:7" x14ac:dyDescent="0.2">
      <c r="A578">
        <v>577</v>
      </c>
      <c r="B578" s="2">
        <v>7</v>
      </c>
      <c r="C578" s="2">
        <f t="shared" si="9"/>
        <v>1</v>
      </c>
      <c r="D578">
        <v>145000</v>
      </c>
      <c r="F578" s="13">
        <v>628</v>
      </c>
      <c r="G578" s="12">
        <v>153000</v>
      </c>
    </row>
    <row r="579" spans="1:7" x14ac:dyDescent="0.2">
      <c r="A579">
        <v>578</v>
      </c>
      <c r="B579" s="2">
        <v>5</v>
      </c>
      <c r="C579" s="2">
        <f t="shared" ref="C579:C642" si="10">IF(B579&gt;=5, 1, 0)</f>
        <v>1</v>
      </c>
      <c r="D579">
        <v>164500</v>
      </c>
      <c r="F579" s="13">
        <v>629</v>
      </c>
      <c r="G579" s="12">
        <v>135000</v>
      </c>
    </row>
    <row r="580" spans="1:7" x14ac:dyDescent="0.2">
      <c r="A580">
        <v>579</v>
      </c>
      <c r="B580" s="2">
        <v>7</v>
      </c>
      <c r="C580" s="2">
        <f t="shared" si="10"/>
        <v>1</v>
      </c>
      <c r="D580">
        <v>146000</v>
      </c>
      <c r="F580" s="13">
        <v>630</v>
      </c>
      <c r="G580" s="12">
        <v>168500</v>
      </c>
    </row>
    <row r="581" spans="1:7" x14ac:dyDescent="0.2">
      <c r="A581">
        <v>580</v>
      </c>
      <c r="B581" s="2">
        <v>5</v>
      </c>
      <c r="C581" s="2">
        <f t="shared" si="10"/>
        <v>1</v>
      </c>
      <c r="D581">
        <v>131500</v>
      </c>
      <c r="F581" s="13">
        <v>631</v>
      </c>
      <c r="G581" s="12">
        <v>124000</v>
      </c>
    </row>
    <row r="582" spans="1:7" x14ac:dyDescent="0.2">
      <c r="A582">
        <v>581</v>
      </c>
      <c r="B582" s="2">
        <v>6</v>
      </c>
      <c r="C582" s="2">
        <f t="shared" si="10"/>
        <v>1</v>
      </c>
      <c r="D582">
        <v>181900</v>
      </c>
      <c r="F582" s="13">
        <v>632</v>
      </c>
      <c r="G582" s="12">
        <v>209500</v>
      </c>
    </row>
    <row r="583" spans="1:7" x14ac:dyDescent="0.2">
      <c r="A583">
        <v>582</v>
      </c>
      <c r="B583" s="2">
        <v>8</v>
      </c>
      <c r="C583" s="2">
        <f t="shared" si="10"/>
        <v>1</v>
      </c>
      <c r="D583">
        <v>253293</v>
      </c>
      <c r="F583" s="13">
        <v>633</v>
      </c>
      <c r="G583" s="12">
        <v>82500</v>
      </c>
    </row>
    <row r="584" spans="1:7" x14ac:dyDescent="0.2">
      <c r="A584">
        <v>583</v>
      </c>
      <c r="B584" s="2">
        <v>6</v>
      </c>
      <c r="C584" s="2">
        <f t="shared" si="10"/>
        <v>1</v>
      </c>
      <c r="D584">
        <v>118500</v>
      </c>
      <c r="F584" s="13">
        <v>634</v>
      </c>
      <c r="G584" s="12">
        <v>139400</v>
      </c>
    </row>
    <row r="585" spans="1:7" x14ac:dyDescent="0.2">
      <c r="A585">
        <v>584</v>
      </c>
      <c r="B585" s="2">
        <v>10</v>
      </c>
      <c r="C585" s="2">
        <f t="shared" si="10"/>
        <v>1</v>
      </c>
      <c r="D585">
        <v>325000</v>
      </c>
      <c r="F585" s="13">
        <v>635</v>
      </c>
      <c r="G585" s="12">
        <v>144000</v>
      </c>
    </row>
    <row r="586" spans="1:7" x14ac:dyDescent="0.2">
      <c r="A586">
        <v>585</v>
      </c>
      <c r="B586" s="2">
        <v>4</v>
      </c>
      <c r="C586" s="2">
        <f t="shared" si="10"/>
        <v>0</v>
      </c>
      <c r="D586">
        <v>133000</v>
      </c>
      <c r="F586" s="13">
        <v>636</v>
      </c>
      <c r="G586" s="12">
        <v>200000</v>
      </c>
    </row>
    <row r="587" spans="1:7" x14ac:dyDescent="0.2">
      <c r="A587">
        <v>586</v>
      </c>
      <c r="B587" s="2">
        <v>8</v>
      </c>
      <c r="C587" s="2">
        <f t="shared" si="10"/>
        <v>1</v>
      </c>
      <c r="D587">
        <v>369900</v>
      </c>
      <c r="F587" s="13">
        <v>638</v>
      </c>
      <c r="G587" s="12">
        <v>93000</v>
      </c>
    </row>
    <row r="588" spans="1:7" x14ac:dyDescent="0.2">
      <c r="A588">
        <v>587</v>
      </c>
      <c r="B588" s="2">
        <v>6</v>
      </c>
      <c r="C588" s="2">
        <f t="shared" si="10"/>
        <v>1</v>
      </c>
      <c r="D588">
        <v>130000</v>
      </c>
      <c r="F588" s="13">
        <v>639</v>
      </c>
      <c r="G588" s="12">
        <v>85000</v>
      </c>
    </row>
    <row r="589" spans="1:7" x14ac:dyDescent="0.2">
      <c r="A589">
        <v>588</v>
      </c>
      <c r="B589" s="2">
        <v>5</v>
      </c>
      <c r="C589" s="2">
        <f t="shared" si="10"/>
        <v>1</v>
      </c>
      <c r="D589">
        <v>137000</v>
      </c>
      <c r="F589" s="13">
        <v>640</v>
      </c>
      <c r="G589" s="12">
        <v>264561</v>
      </c>
    </row>
    <row r="590" spans="1:7" x14ac:dyDescent="0.2">
      <c r="A590">
        <v>589</v>
      </c>
      <c r="B590" s="2">
        <v>5</v>
      </c>
      <c r="C590" s="2">
        <f t="shared" si="10"/>
        <v>1</v>
      </c>
      <c r="D590">
        <v>143000</v>
      </c>
      <c r="F590" s="13">
        <v>641</v>
      </c>
      <c r="G590" s="12">
        <v>274000</v>
      </c>
    </row>
    <row r="591" spans="1:7" x14ac:dyDescent="0.2">
      <c r="A591">
        <v>590</v>
      </c>
      <c r="B591" s="2">
        <v>5</v>
      </c>
      <c r="C591" s="2">
        <f t="shared" si="10"/>
        <v>1</v>
      </c>
      <c r="D591">
        <v>79500</v>
      </c>
      <c r="F591" s="13">
        <v>642</v>
      </c>
      <c r="G591" s="12">
        <v>226000</v>
      </c>
    </row>
    <row r="592" spans="1:7" x14ac:dyDescent="0.2">
      <c r="A592">
        <v>591</v>
      </c>
      <c r="B592" s="2">
        <v>7</v>
      </c>
      <c r="C592" s="2">
        <f t="shared" si="10"/>
        <v>1</v>
      </c>
      <c r="D592">
        <v>185900</v>
      </c>
      <c r="F592" s="13">
        <v>643</v>
      </c>
      <c r="G592" s="12">
        <v>345000</v>
      </c>
    </row>
    <row r="593" spans="1:7" x14ac:dyDescent="0.2">
      <c r="A593">
        <v>592</v>
      </c>
      <c r="B593" s="2">
        <v>10</v>
      </c>
      <c r="C593" s="2">
        <f t="shared" si="10"/>
        <v>1</v>
      </c>
      <c r="D593">
        <v>451950</v>
      </c>
      <c r="F593" s="13">
        <v>644</v>
      </c>
      <c r="G593" s="12">
        <v>152000</v>
      </c>
    </row>
    <row r="594" spans="1:7" x14ac:dyDescent="0.2">
      <c r="A594">
        <v>593</v>
      </c>
      <c r="B594" s="2">
        <v>5</v>
      </c>
      <c r="C594" s="2">
        <f t="shared" si="10"/>
        <v>1</v>
      </c>
      <c r="D594">
        <v>138000</v>
      </c>
      <c r="F594" s="13">
        <v>645</v>
      </c>
      <c r="G594" s="12">
        <v>370878</v>
      </c>
    </row>
    <row r="595" spans="1:7" x14ac:dyDescent="0.2">
      <c r="A595">
        <v>594</v>
      </c>
      <c r="B595" s="2">
        <v>6</v>
      </c>
      <c r="C595" s="2">
        <f t="shared" si="10"/>
        <v>1</v>
      </c>
      <c r="D595">
        <v>140000</v>
      </c>
      <c r="F595" s="13">
        <v>646</v>
      </c>
      <c r="G595" s="12">
        <v>143250</v>
      </c>
    </row>
    <row r="596" spans="1:7" x14ac:dyDescent="0.2">
      <c r="A596">
        <v>595</v>
      </c>
      <c r="B596" s="2">
        <v>5</v>
      </c>
      <c r="C596" s="2">
        <f t="shared" si="10"/>
        <v>1</v>
      </c>
      <c r="D596">
        <v>110000</v>
      </c>
      <c r="F596" s="13">
        <v>647</v>
      </c>
      <c r="G596" s="12">
        <v>98300</v>
      </c>
    </row>
    <row r="597" spans="1:7" x14ac:dyDescent="0.2">
      <c r="A597">
        <v>596</v>
      </c>
      <c r="B597" s="2">
        <v>8</v>
      </c>
      <c r="C597" s="2">
        <f t="shared" si="10"/>
        <v>1</v>
      </c>
      <c r="D597">
        <v>319000</v>
      </c>
      <c r="F597" s="13">
        <v>648</v>
      </c>
      <c r="G597" s="12">
        <v>155000</v>
      </c>
    </row>
    <row r="598" spans="1:7" x14ac:dyDescent="0.2">
      <c r="A598">
        <v>597</v>
      </c>
      <c r="B598" s="2">
        <v>6</v>
      </c>
      <c r="C598" s="2">
        <f t="shared" si="10"/>
        <v>1</v>
      </c>
      <c r="D598">
        <v>114504</v>
      </c>
      <c r="F598" s="13">
        <v>649</v>
      </c>
      <c r="G598" s="12">
        <v>155000</v>
      </c>
    </row>
    <row r="599" spans="1:7" x14ac:dyDescent="0.2">
      <c r="A599">
        <v>598</v>
      </c>
      <c r="B599" s="2">
        <v>7</v>
      </c>
      <c r="C599" s="2">
        <f t="shared" si="10"/>
        <v>1</v>
      </c>
      <c r="D599">
        <v>194201</v>
      </c>
      <c r="F599" s="13">
        <v>651</v>
      </c>
      <c r="G599" s="12">
        <v>205950</v>
      </c>
    </row>
    <row r="600" spans="1:7" x14ac:dyDescent="0.2">
      <c r="A600">
        <v>599</v>
      </c>
      <c r="B600" s="2">
        <v>5</v>
      </c>
      <c r="C600" s="2">
        <f t="shared" si="10"/>
        <v>1</v>
      </c>
      <c r="D600">
        <v>217500</v>
      </c>
      <c r="F600" s="13">
        <v>653</v>
      </c>
      <c r="G600" s="12">
        <v>191000</v>
      </c>
    </row>
    <row r="601" spans="1:7" x14ac:dyDescent="0.2">
      <c r="A601">
        <v>600</v>
      </c>
      <c r="B601" s="2">
        <v>6</v>
      </c>
      <c r="C601" s="2">
        <f t="shared" si="10"/>
        <v>1</v>
      </c>
      <c r="D601">
        <v>151000</v>
      </c>
      <c r="F601" s="13">
        <v>654</v>
      </c>
      <c r="G601" s="12">
        <v>135000</v>
      </c>
    </row>
    <row r="602" spans="1:7" x14ac:dyDescent="0.2">
      <c r="A602">
        <v>601</v>
      </c>
      <c r="B602" s="2">
        <v>8</v>
      </c>
      <c r="C602" s="2">
        <f t="shared" si="10"/>
        <v>1</v>
      </c>
      <c r="D602">
        <v>275000</v>
      </c>
      <c r="F602" s="13">
        <v>655</v>
      </c>
      <c r="G602" s="12">
        <v>350000</v>
      </c>
    </row>
    <row r="603" spans="1:7" x14ac:dyDescent="0.2">
      <c r="A603">
        <v>602</v>
      </c>
      <c r="B603" s="2">
        <v>6</v>
      </c>
      <c r="C603" s="2">
        <f t="shared" si="10"/>
        <v>1</v>
      </c>
      <c r="D603">
        <v>141000</v>
      </c>
      <c r="F603" s="13">
        <v>656</v>
      </c>
      <c r="G603" s="12">
        <v>88000</v>
      </c>
    </row>
    <row r="604" spans="1:7" x14ac:dyDescent="0.2">
      <c r="A604">
        <v>603</v>
      </c>
      <c r="B604" s="2">
        <v>8</v>
      </c>
      <c r="C604" s="2">
        <f t="shared" si="10"/>
        <v>1</v>
      </c>
      <c r="D604">
        <v>220000</v>
      </c>
      <c r="F604" s="13">
        <v>657</v>
      </c>
      <c r="G604" s="12">
        <v>145500</v>
      </c>
    </row>
    <row r="605" spans="1:7" x14ac:dyDescent="0.2">
      <c r="A605">
        <v>604</v>
      </c>
      <c r="B605" s="2">
        <v>7</v>
      </c>
      <c r="C605" s="2">
        <f t="shared" si="10"/>
        <v>1</v>
      </c>
      <c r="D605">
        <v>151000</v>
      </c>
      <c r="F605" s="13">
        <v>658</v>
      </c>
      <c r="G605" s="12">
        <v>149000</v>
      </c>
    </row>
    <row r="606" spans="1:7" x14ac:dyDescent="0.2">
      <c r="A606">
        <v>605</v>
      </c>
      <c r="B606" s="2">
        <v>7</v>
      </c>
      <c r="C606" s="2">
        <f t="shared" si="10"/>
        <v>1</v>
      </c>
      <c r="D606">
        <v>221000</v>
      </c>
      <c r="F606" s="13">
        <v>659</v>
      </c>
      <c r="G606" s="12">
        <v>97500</v>
      </c>
    </row>
    <row r="607" spans="1:7" x14ac:dyDescent="0.2">
      <c r="A607">
        <v>606</v>
      </c>
      <c r="B607" s="2">
        <v>7</v>
      </c>
      <c r="C607" s="2">
        <f t="shared" si="10"/>
        <v>1</v>
      </c>
      <c r="D607">
        <v>205000</v>
      </c>
      <c r="F607" s="13">
        <v>660</v>
      </c>
      <c r="G607" s="12">
        <v>167000</v>
      </c>
    </row>
    <row r="608" spans="1:7" x14ac:dyDescent="0.2">
      <c r="A608">
        <v>607</v>
      </c>
      <c r="B608" s="2">
        <v>5</v>
      </c>
      <c r="C608" s="2">
        <f t="shared" si="10"/>
        <v>1</v>
      </c>
      <c r="D608">
        <v>152000</v>
      </c>
      <c r="F608" s="13">
        <v>661</v>
      </c>
      <c r="G608" s="12">
        <v>197900</v>
      </c>
    </row>
    <row r="609" spans="1:7" x14ac:dyDescent="0.2">
      <c r="A609">
        <v>608</v>
      </c>
      <c r="B609" s="2">
        <v>5</v>
      </c>
      <c r="C609" s="2">
        <f t="shared" si="10"/>
        <v>1</v>
      </c>
      <c r="D609">
        <v>225000</v>
      </c>
      <c r="F609" s="13">
        <v>662</v>
      </c>
      <c r="G609" s="12">
        <v>402000</v>
      </c>
    </row>
    <row r="610" spans="1:7" x14ac:dyDescent="0.2">
      <c r="A610">
        <v>609</v>
      </c>
      <c r="B610" s="2">
        <v>8</v>
      </c>
      <c r="C610" s="2">
        <f t="shared" si="10"/>
        <v>1</v>
      </c>
      <c r="D610">
        <v>359100</v>
      </c>
      <c r="F610" s="13">
        <v>663</v>
      </c>
      <c r="G610" s="12">
        <v>110000</v>
      </c>
    </row>
    <row r="611" spans="1:7" x14ac:dyDescent="0.2">
      <c r="A611">
        <v>610</v>
      </c>
      <c r="B611" s="2">
        <v>4</v>
      </c>
      <c r="C611" s="2">
        <f t="shared" si="10"/>
        <v>0</v>
      </c>
      <c r="D611">
        <v>118500</v>
      </c>
      <c r="F611" s="13">
        <v>665</v>
      </c>
      <c r="G611" s="12">
        <v>423000</v>
      </c>
    </row>
    <row r="612" spans="1:7" x14ac:dyDescent="0.2">
      <c r="A612">
        <v>611</v>
      </c>
      <c r="B612" s="2">
        <v>9</v>
      </c>
      <c r="C612" s="2">
        <f t="shared" si="10"/>
        <v>1</v>
      </c>
      <c r="D612">
        <v>313000</v>
      </c>
      <c r="F612" s="13">
        <v>666</v>
      </c>
      <c r="G612" s="12">
        <v>230500</v>
      </c>
    </row>
    <row r="613" spans="1:7" x14ac:dyDescent="0.2">
      <c r="A613">
        <v>612</v>
      </c>
      <c r="B613" s="2">
        <v>6</v>
      </c>
      <c r="C613" s="2">
        <f t="shared" si="10"/>
        <v>1</v>
      </c>
      <c r="D613">
        <v>148000</v>
      </c>
      <c r="F613" s="13">
        <v>667</v>
      </c>
      <c r="G613" s="12">
        <v>129000</v>
      </c>
    </row>
    <row r="614" spans="1:7" x14ac:dyDescent="0.2">
      <c r="A614">
        <v>613</v>
      </c>
      <c r="B614" s="2">
        <v>8</v>
      </c>
      <c r="C614" s="2">
        <f t="shared" si="10"/>
        <v>1</v>
      </c>
      <c r="D614">
        <v>261500</v>
      </c>
      <c r="F614" s="13">
        <v>668</v>
      </c>
      <c r="G614" s="12">
        <v>193500</v>
      </c>
    </row>
    <row r="615" spans="1:7" x14ac:dyDescent="0.2">
      <c r="A615">
        <v>614</v>
      </c>
      <c r="B615" s="2">
        <v>5</v>
      </c>
      <c r="C615" s="2">
        <f t="shared" si="10"/>
        <v>1</v>
      </c>
      <c r="D615">
        <v>147000</v>
      </c>
      <c r="F615" s="13">
        <v>669</v>
      </c>
      <c r="G615" s="12">
        <v>168000</v>
      </c>
    </row>
    <row r="616" spans="1:7" x14ac:dyDescent="0.2">
      <c r="A616">
        <v>615</v>
      </c>
      <c r="B616" s="2">
        <v>4</v>
      </c>
      <c r="C616" s="2">
        <f t="shared" si="10"/>
        <v>0</v>
      </c>
      <c r="D616">
        <v>75500</v>
      </c>
      <c r="F616" s="13">
        <v>671</v>
      </c>
      <c r="G616" s="12">
        <v>173500</v>
      </c>
    </row>
    <row r="617" spans="1:7" x14ac:dyDescent="0.2">
      <c r="A617">
        <v>616</v>
      </c>
      <c r="B617" s="2">
        <v>6</v>
      </c>
      <c r="C617" s="2">
        <f t="shared" si="10"/>
        <v>1</v>
      </c>
      <c r="D617">
        <v>137500</v>
      </c>
      <c r="F617" s="13">
        <v>672</v>
      </c>
      <c r="G617" s="12">
        <v>103600</v>
      </c>
    </row>
    <row r="618" spans="1:7" x14ac:dyDescent="0.2">
      <c r="A618">
        <v>617</v>
      </c>
      <c r="B618" s="2">
        <v>6</v>
      </c>
      <c r="C618" s="2">
        <f t="shared" si="10"/>
        <v>1</v>
      </c>
      <c r="D618">
        <v>183200</v>
      </c>
      <c r="F618" s="13">
        <v>673</v>
      </c>
      <c r="G618" s="12">
        <v>165000</v>
      </c>
    </row>
    <row r="619" spans="1:7" x14ac:dyDescent="0.2">
      <c r="A619">
        <v>618</v>
      </c>
      <c r="B619" s="2">
        <v>6</v>
      </c>
      <c r="C619" s="2">
        <f t="shared" si="10"/>
        <v>1</v>
      </c>
      <c r="D619">
        <v>105500</v>
      </c>
      <c r="F619" s="13">
        <v>674</v>
      </c>
      <c r="G619" s="12">
        <v>257500</v>
      </c>
    </row>
    <row r="620" spans="1:7" x14ac:dyDescent="0.2">
      <c r="A620">
        <v>619</v>
      </c>
      <c r="B620" s="2">
        <v>9</v>
      </c>
      <c r="C620" s="2">
        <f t="shared" si="10"/>
        <v>1</v>
      </c>
      <c r="D620">
        <v>314813</v>
      </c>
      <c r="F620" s="13">
        <v>675</v>
      </c>
      <c r="G620" s="12">
        <v>140000</v>
      </c>
    </row>
    <row r="621" spans="1:7" x14ac:dyDescent="0.2">
      <c r="A621">
        <v>620</v>
      </c>
      <c r="B621" s="2">
        <v>8</v>
      </c>
      <c r="C621" s="2">
        <f t="shared" si="10"/>
        <v>1</v>
      </c>
      <c r="D621">
        <v>305000</v>
      </c>
      <c r="F621" s="13">
        <v>676</v>
      </c>
      <c r="G621" s="12">
        <v>148500</v>
      </c>
    </row>
    <row r="622" spans="1:7" x14ac:dyDescent="0.2">
      <c r="A622">
        <v>621</v>
      </c>
      <c r="B622" s="2">
        <v>3</v>
      </c>
      <c r="C622" s="2">
        <f t="shared" si="10"/>
        <v>0</v>
      </c>
      <c r="D622">
        <v>67000</v>
      </c>
      <c r="F622" s="13">
        <v>678</v>
      </c>
      <c r="G622" s="12">
        <v>109500</v>
      </c>
    </row>
    <row r="623" spans="1:7" x14ac:dyDescent="0.2">
      <c r="A623">
        <v>622</v>
      </c>
      <c r="B623" s="2">
        <v>6</v>
      </c>
      <c r="C623" s="2">
        <f t="shared" si="10"/>
        <v>1</v>
      </c>
      <c r="D623">
        <v>240000</v>
      </c>
      <c r="F623" s="13">
        <v>679</v>
      </c>
      <c r="G623" s="12">
        <v>372500</v>
      </c>
    </row>
    <row r="624" spans="1:7" x14ac:dyDescent="0.2">
      <c r="A624">
        <v>623</v>
      </c>
      <c r="B624" s="2">
        <v>5</v>
      </c>
      <c r="C624" s="2">
        <f t="shared" si="10"/>
        <v>1</v>
      </c>
      <c r="D624">
        <v>135000</v>
      </c>
      <c r="F624" s="13">
        <v>680</v>
      </c>
      <c r="G624" s="12">
        <v>128500</v>
      </c>
    </row>
    <row r="625" spans="1:7" x14ac:dyDescent="0.2">
      <c r="A625">
        <v>624</v>
      </c>
      <c r="B625" s="2">
        <v>6</v>
      </c>
      <c r="C625" s="2">
        <f t="shared" si="10"/>
        <v>1</v>
      </c>
      <c r="D625">
        <v>168500</v>
      </c>
      <c r="F625" s="13">
        <v>681</v>
      </c>
      <c r="G625" s="12">
        <v>143000</v>
      </c>
    </row>
    <row r="626" spans="1:7" x14ac:dyDescent="0.2">
      <c r="A626">
        <v>625</v>
      </c>
      <c r="B626" s="2">
        <v>6</v>
      </c>
      <c r="C626" s="2">
        <f t="shared" si="10"/>
        <v>1</v>
      </c>
      <c r="D626">
        <v>165150</v>
      </c>
      <c r="F626" s="13">
        <v>682</v>
      </c>
      <c r="G626" s="12">
        <v>159434</v>
      </c>
    </row>
    <row r="627" spans="1:7" x14ac:dyDescent="0.2">
      <c r="A627">
        <v>626</v>
      </c>
      <c r="B627" s="2">
        <v>6</v>
      </c>
      <c r="C627" s="2">
        <f t="shared" si="10"/>
        <v>1</v>
      </c>
      <c r="D627">
        <v>160000</v>
      </c>
      <c r="F627" s="13">
        <v>683</v>
      </c>
      <c r="G627" s="12">
        <v>173000</v>
      </c>
    </row>
    <row r="628" spans="1:7" x14ac:dyDescent="0.2">
      <c r="A628">
        <v>627</v>
      </c>
      <c r="B628" s="2">
        <v>5</v>
      </c>
      <c r="C628" s="2">
        <f t="shared" si="10"/>
        <v>1</v>
      </c>
      <c r="D628">
        <v>139900</v>
      </c>
      <c r="F628" s="13">
        <v>684</v>
      </c>
      <c r="G628" s="12">
        <v>285000</v>
      </c>
    </row>
    <row r="629" spans="1:7" x14ac:dyDescent="0.2">
      <c r="A629">
        <v>628</v>
      </c>
      <c r="B629" s="2">
        <v>6</v>
      </c>
      <c r="C629" s="2">
        <f t="shared" si="10"/>
        <v>1</v>
      </c>
      <c r="D629">
        <v>153000</v>
      </c>
      <c r="F629" s="13">
        <v>685</v>
      </c>
      <c r="G629" s="12">
        <v>221000</v>
      </c>
    </row>
    <row r="630" spans="1:7" x14ac:dyDescent="0.2">
      <c r="A630">
        <v>629</v>
      </c>
      <c r="B630" s="2">
        <v>5</v>
      </c>
      <c r="C630" s="2">
        <f t="shared" si="10"/>
        <v>1</v>
      </c>
      <c r="D630">
        <v>135000</v>
      </c>
      <c r="F630" s="13">
        <v>686</v>
      </c>
      <c r="G630" s="12">
        <v>207500</v>
      </c>
    </row>
    <row r="631" spans="1:7" x14ac:dyDescent="0.2">
      <c r="A631">
        <v>630</v>
      </c>
      <c r="B631" s="2">
        <v>6</v>
      </c>
      <c r="C631" s="2">
        <f t="shared" si="10"/>
        <v>1</v>
      </c>
      <c r="D631">
        <v>168500</v>
      </c>
      <c r="F631" s="13">
        <v>687</v>
      </c>
      <c r="G631" s="12">
        <v>227875</v>
      </c>
    </row>
    <row r="632" spans="1:7" x14ac:dyDescent="0.2">
      <c r="A632">
        <v>631</v>
      </c>
      <c r="B632" s="2">
        <v>5</v>
      </c>
      <c r="C632" s="2">
        <f t="shared" si="10"/>
        <v>1</v>
      </c>
      <c r="D632">
        <v>124000</v>
      </c>
      <c r="F632" s="13">
        <v>688</v>
      </c>
      <c r="G632" s="12">
        <v>148800</v>
      </c>
    </row>
    <row r="633" spans="1:7" x14ac:dyDescent="0.2">
      <c r="A633">
        <v>632</v>
      </c>
      <c r="B633" s="2">
        <v>8</v>
      </c>
      <c r="C633" s="2">
        <f t="shared" si="10"/>
        <v>1</v>
      </c>
      <c r="D633">
        <v>209500</v>
      </c>
      <c r="F633" s="13">
        <v>689</v>
      </c>
      <c r="G633" s="12">
        <v>392000</v>
      </c>
    </row>
    <row r="634" spans="1:7" x14ac:dyDescent="0.2">
      <c r="A634">
        <v>633</v>
      </c>
      <c r="B634" s="2">
        <v>7</v>
      </c>
      <c r="C634" s="2">
        <f t="shared" si="10"/>
        <v>1</v>
      </c>
      <c r="D634">
        <v>82500</v>
      </c>
      <c r="F634" s="13">
        <v>690</v>
      </c>
      <c r="G634" s="12">
        <v>194700</v>
      </c>
    </row>
    <row r="635" spans="1:7" x14ac:dyDescent="0.2">
      <c r="A635">
        <v>634</v>
      </c>
      <c r="B635" s="2">
        <v>5</v>
      </c>
      <c r="C635" s="2">
        <f t="shared" si="10"/>
        <v>1</v>
      </c>
      <c r="D635">
        <v>139400</v>
      </c>
      <c r="F635" s="13">
        <v>691</v>
      </c>
      <c r="G635" s="12">
        <v>141000</v>
      </c>
    </row>
    <row r="636" spans="1:7" x14ac:dyDescent="0.2">
      <c r="A636">
        <v>635</v>
      </c>
      <c r="B636" s="2">
        <v>6</v>
      </c>
      <c r="C636" s="2">
        <f t="shared" si="10"/>
        <v>1</v>
      </c>
      <c r="D636">
        <v>144000</v>
      </c>
      <c r="F636" s="13">
        <v>692</v>
      </c>
      <c r="G636" s="12">
        <v>755000</v>
      </c>
    </row>
    <row r="637" spans="1:7" x14ac:dyDescent="0.2">
      <c r="A637">
        <v>636</v>
      </c>
      <c r="B637" s="2">
        <v>6</v>
      </c>
      <c r="C637" s="2">
        <f t="shared" si="10"/>
        <v>1</v>
      </c>
      <c r="D637">
        <v>200000</v>
      </c>
      <c r="F637" s="13">
        <v>693</v>
      </c>
      <c r="G637" s="12">
        <v>335000</v>
      </c>
    </row>
    <row r="638" spans="1:7" x14ac:dyDescent="0.2">
      <c r="A638">
        <v>637</v>
      </c>
      <c r="B638" s="2">
        <v>2</v>
      </c>
      <c r="C638" s="2">
        <f t="shared" si="10"/>
        <v>0</v>
      </c>
      <c r="D638">
        <v>60000</v>
      </c>
      <c r="F638" s="13">
        <v>694</v>
      </c>
      <c r="G638" s="12">
        <v>108480</v>
      </c>
    </row>
    <row r="639" spans="1:7" x14ac:dyDescent="0.2">
      <c r="A639">
        <v>638</v>
      </c>
      <c r="B639" s="2">
        <v>5</v>
      </c>
      <c r="C639" s="2">
        <f t="shared" si="10"/>
        <v>1</v>
      </c>
      <c r="D639">
        <v>93000</v>
      </c>
      <c r="F639" s="13">
        <v>695</v>
      </c>
      <c r="G639" s="12">
        <v>141500</v>
      </c>
    </row>
    <row r="640" spans="1:7" x14ac:dyDescent="0.2">
      <c r="A640">
        <v>639</v>
      </c>
      <c r="B640" s="2">
        <v>5</v>
      </c>
      <c r="C640" s="2">
        <f t="shared" si="10"/>
        <v>1</v>
      </c>
      <c r="D640">
        <v>85000</v>
      </c>
      <c r="F640" s="13">
        <v>696</v>
      </c>
      <c r="G640" s="12">
        <v>176000</v>
      </c>
    </row>
    <row r="641" spans="1:7" x14ac:dyDescent="0.2">
      <c r="A641">
        <v>640</v>
      </c>
      <c r="B641" s="2">
        <v>8</v>
      </c>
      <c r="C641" s="2">
        <f t="shared" si="10"/>
        <v>1</v>
      </c>
      <c r="D641">
        <v>264561</v>
      </c>
      <c r="F641" s="13">
        <v>697</v>
      </c>
      <c r="G641" s="12">
        <v>89000</v>
      </c>
    </row>
    <row r="642" spans="1:7" x14ac:dyDescent="0.2">
      <c r="A642">
        <v>641</v>
      </c>
      <c r="B642" s="2">
        <v>8</v>
      </c>
      <c r="C642" s="2">
        <f t="shared" si="10"/>
        <v>1</v>
      </c>
      <c r="D642">
        <v>274000</v>
      </c>
      <c r="F642" s="13">
        <v>698</v>
      </c>
      <c r="G642" s="12">
        <v>123500</v>
      </c>
    </row>
    <row r="643" spans="1:7" x14ac:dyDescent="0.2">
      <c r="A643">
        <v>642</v>
      </c>
      <c r="B643" s="2">
        <v>7</v>
      </c>
      <c r="C643" s="2">
        <f t="shared" ref="C643:C706" si="11">IF(B643&gt;=5, 1, 0)</f>
        <v>1</v>
      </c>
      <c r="D643">
        <v>226000</v>
      </c>
      <c r="F643" s="13">
        <v>699</v>
      </c>
      <c r="G643" s="12">
        <v>138500</v>
      </c>
    </row>
    <row r="644" spans="1:7" x14ac:dyDescent="0.2">
      <c r="A644">
        <v>643</v>
      </c>
      <c r="B644" s="2">
        <v>8</v>
      </c>
      <c r="C644" s="2">
        <f t="shared" si="11"/>
        <v>1</v>
      </c>
      <c r="D644">
        <v>345000</v>
      </c>
      <c r="F644" s="13">
        <v>700</v>
      </c>
      <c r="G644" s="12">
        <v>196000</v>
      </c>
    </row>
    <row r="645" spans="1:7" x14ac:dyDescent="0.2">
      <c r="A645">
        <v>644</v>
      </c>
      <c r="B645" s="2">
        <v>5</v>
      </c>
      <c r="C645" s="2">
        <f t="shared" si="11"/>
        <v>1</v>
      </c>
      <c r="D645">
        <v>152000</v>
      </c>
      <c r="F645" s="13">
        <v>701</v>
      </c>
      <c r="G645" s="12">
        <v>312500</v>
      </c>
    </row>
    <row r="646" spans="1:7" x14ac:dyDescent="0.2">
      <c r="A646">
        <v>645</v>
      </c>
      <c r="B646" s="2">
        <v>9</v>
      </c>
      <c r="C646" s="2">
        <f t="shared" si="11"/>
        <v>1</v>
      </c>
      <c r="D646">
        <v>370878</v>
      </c>
      <c r="F646" s="13">
        <v>702</v>
      </c>
      <c r="G646" s="12">
        <v>140000</v>
      </c>
    </row>
    <row r="647" spans="1:7" x14ac:dyDescent="0.2">
      <c r="A647">
        <v>646</v>
      </c>
      <c r="B647" s="2">
        <v>6</v>
      </c>
      <c r="C647" s="2">
        <f t="shared" si="11"/>
        <v>1</v>
      </c>
      <c r="D647">
        <v>143250</v>
      </c>
      <c r="F647" s="13">
        <v>703</v>
      </c>
      <c r="G647" s="12">
        <v>361919</v>
      </c>
    </row>
    <row r="648" spans="1:7" x14ac:dyDescent="0.2">
      <c r="A648">
        <v>647</v>
      </c>
      <c r="B648" s="2">
        <v>5</v>
      </c>
      <c r="C648" s="2">
        <f t="shared" si="11"/>
        <v>1</v>
      </c>
      <c r="D648">
        <v>98300</v>
      </c>
      <c r="F648" s="13">
        <v>704</v>
      </c>
      <c r="G648" s="12">
        <v>140000</v>
      </c>
    </row>
    <row r="649" spans="1:7" x14ac:dyDescent="0.2">
      <c r="A649">
        <v>648</v>
      </c>
      <c r="B649" s="2">
        <v>6</v>
      </c>
      <c r="C649" s="2">
        <f t="shared" si="11"/>
        <v>1</v>
      </c>
      <c r="D649">
        <v>155000</v>
      </c>
      <c r="F649" s="13">
        <v>705</v>
      </c>
      <c r="G649" s="12">
        <v>213000</v>
      </c>
    </row>
    <row r="650" spans="1:7" x14ac:dyDescent="0.2">
      <c r="A650">
        <v>649</v>
      </c>
      <c r="B650" s="2">
        <v>6</v>
      </c>
      <c r="C650" s="2">
        <f t="shared" si="11"/>
        <v>1</v>
      </c>
      <c r="D650">
        <v>155000</v>
      </c>
      <c r="F650" s="13">
        <v>707</v>
      </c>
      <c r="G650" s="12">
        <v>302000</v>
      </c>
    </row>
    <row r="651" spans="1:7" x14ac:dyDescent="0.2">
      <c r="A651">
        <v>650</v>
      </c>
      <c r="B651" s="2">
        <v>4</v>
      </c>
      <c r="C651" s="2">
        <f t="shared" si="11"/>
        <v>0</v>
      </c>
      <c r="D651">
        <v>84500</v>
      </c>
      <c r="F651" s="13">
        <v>708</v>
      </c>
      <c r="G651" s="12">
        <v>254000</v>
      </c>
    </row>
    <row r="652" spans="1:7" x14ac:dyDescent="0.2">
      <c r="A652">
        <v>651</v>
      </c>
      <c r="B652" s="2">
        <v>7</v>
      </c>
      <c r="C652" s="2">
        <f t="shared" si="11"/>
        <v>1</v>
      </c>
      <c r="D652">
        <v>205950</v>
      </c>
      <c r="F652" s="13">
        <v>709</v>
      </c>
      <c r="G652" s="12">
        <v>179540</v>
      </c>
    </row>
    <row r="653" spans="1:7" x14ac:dyDescent="0.2">
      <c r="A653">
        <v>652</v>
      </c>
      <c r="B653" s="2">
        <v>4</v>
      </c>
      <c r="C653" s="2">
        <f t="shared" si="11"/>
        <v>0</v>
      </c>
      <c r="D653">
        <v>108000</v>
      </c>
      <c r="F653" s="13">
        <v>710</v>
      </c>
      <c r="G653" s="12">
        <v>109900</v>
      </c>
    </row>
    <row r="654" spans="1:7" x14ac:dyDescent="0.2">
      <c r="A654">
        <v>653</v>
      </c>
      <c r="B654" s="2">
        <v>7</v>
      </c>
      <c r="C654" s="2">
        <f t="shared" si="11"/>
        <v>1</v>
      </c>
      <c r="D654">
        <v>191000</v>
      </c>
      <c r="F654" s="13">
        <v>713</v>
      </c>
      <c r="G654" s="12">
        <v>189000</v>
      </c>
    </row>
    <row r="655" spans="1:7" x14ac:dyDescent="0.2">
      <c r="A655">
        <v>654</v>
      </c>
      <c r="B655" s="2">
        <v>6</v>
      </c>
      <c r="C655" s="2">
        <f t="shared" si="11"/>
        <v>1</v>
      </c>
      <c r="D655">
        <v>135000</v>
      </c>
      <c r="F655" s="13">
        <v>715</v>
      </c>
      <c r="G655" s="12">
        <v>130500</v>
      </c>
    </row>
    <row r="656" spans="1:7" x14ac:dyDescent="0.2">
      <c r="A656">
        <v>655</v>
      </c>
      <c r="B656" s="2">
        <v>8</v>
      </c>
      <c r="C656" s="2">
        <f t="shared" si="11"/>
        <v>1</v>
      </c>
      <c r="D656">
        <v>350000</v>
      </c>
      <c r="F656" s="13">
        <v>716</v>
      </c>
      <c r="G656" s="12">
        <v>165000</v>
      </c>
    </row>
    <row r="657" spans="1:7" x14ac:dyDescent="0.2">
      <c r="A657">
        <v>656</v>
      </c>
      <c r="B657" s="2">
        <v>6</v>
      </c>
      <c r="C657" s="2">
        <f t="shared" si="11"/>
        <v>1</v>
      </c>
      <c r="D657">
        <v>88000</v>
      </c>
      <c r="F657" s="13">
        <v>717</v>
      </c>
      <c r="G657" s="12">
        <v>159500</v>
      </c>
    </row>
    <row r="658" spans="1:7" x14ac:dyDescent="0.2">
      <c r="A658">
        <v>657</v>
      </c>
      <c r="B658" s="2">
        <v>5</v>
      </c>
      <c r="C658" s="2">
        <f t="shared" si="11"/>
        <v>1</v>
      </c>
      <c r="D658">
        <v>145500</v>
      </c>
      <c r="F658" s="13">
        <v>718</v>
      </c>
      <c r="G658" s="12">
        <v>157000</v>
      </c>
    </row>
    <row r="659" spans="1:7" x14ac:dyDescent="0.2">
      <c r="A659">
        <v>658</v>
      </c>
      <c r="B659" s="2">
        <v>7</v>
      </c>
      <c r="C659" s="2">
        <f t="shared" si="11"/>
        <v>1</v>
      </c>
      <c r="D659">
        <v>149000</v>
      </c>
      <c r="F659" s="13">
        <v>719</v>
      </c>
      <c r="G659" s="12">
        <v>341000</v>
      </c>
    </row>
    <row r="660" spans="1:7" x14ac:dyDescent="0.2">
      <c r="A660">
        <v>659</v>
      </c>
      <c r="B660" s="2">
        <v>6</v>
      </c>
      <c r="C660" s="2">
        <f t="shared" si="11"/>
        <v>1</v>
      </c>
      <c r="D660">
        <v>97500</v>
      </c>
      <c r="F660" s="13">
        <v>720</v>
      </c>
      <c r="G660" s="12">
        <v>128500</v>
      </c>
    </row>
    <row r="661" spans="1:7" x14ac:dyDescent="0.2">
      <c r="A661">
        <v>660</v>
      </c>
      <c r="B661" s="2">
        <v>5</v>
      </c>
      <c r="C661" s="2">
        <f t="shared" si="11"/>
        <v>1</v>
      </c>
      <c r="D661">
        <v>167000</v>
      </c>
      <c r="F661" s="13">
        <v>721</v>
      </c>
      <c r="G661" s="12">
        <v>275000</v>
      </c>
    </row>
    <row r="662" spans="1:7" x14ac:dyDescent="0.2">
      <c r="A662">
        <v>661</v>
      </c>
      <c r="B662" s="2">
        <v>7</v>
      </c>
      <c r="C662" s="2">
        <f t="shared" si="11"/>
        <v>1</v>
      </c>
      <c r="D662">
        <v>197900</v>
      </c>
      <c r="F662" s="13">
        <v>722</v>
      </c>
      <c r="G662" s="12">
        <v>143000</v>
      </c>
    </row>
    <row r="663" spans="1:7" x14ac:dyDescent="0.2">
      <c r="A663">
        <v>662</v>
      </c>
      <c r="B663" s="2">
        <v>8</v>
      </c>
      <c r="C663" s="2">
        <f t="shared" si="11"/>
        <v>1</v>
      </c>
      <c r="D663">
        <v>402000</v>
      </c>
      <c r="F663" s="13">
        <v>725</v>
      </c>
      <c r="G663" s="12">
        <v>320000</v>
      </c>
    </row>
    <row r="664" spans="1:7" x14ac:dyDescent="0.2">
      <c r="A664">
        <v>663</v>
      </c>
      <c r="B664" s="2">
        <v>6</v>
      </c>
      <c r="C664" s="2">
        <f t="shared" si="11"/>
        <v>1</v>
      </c>
      <c r="D664">
        <v>110000</v>
      </c>
      <c r="F664" s="13">
        <v>727</v>
      </c>
      <c r="G664" s="12">
        <v>222000</v>
      </c>
    </row>
    <row r="665" spans="1:7" x14ac:dyDescent="0.2">
      <c r="A665">
        <v>664</v>
      </c>
      <c r="B665" s="2">
        <v>4</v>
      </c>
      <c r="C665" s="2">
        <f t="shared" si="11"/>
        <v>0</v>
      </c>
      <c r="D665">
        <v>137500</v>
      </c>
      <c r="F665" s="13">
        <v>728</v>
      </c>
      <c r="G665" s="12">
        <v>194500</v>
      </c>
    </row>
    <row r="666" spans="1:7" x14ac:dyDescent="0.2">
      <c r="A666">
        <v>665</v>
      </c>
      <c r="B666" s="2">
        <v>8</v>
      </c>
      <c r="C666" s="2">
        <f t="shared" si="11"/>
        <v>1</v>
      </c>
      <c r="D666">
        <v>423000</v>
      </c>
      <c r="F666" s="13">
        <v>729</v>
      </c>
      <c r="G666" s="12">
        <v>110000</v>
      </c>
    </row>
    <row r="667" spans="1:7" x14ac:dyDescent="0.2">
      <c r="A667">
        <v>666</v>
      </c>
      <c r="B667" s="2">
        <v>8</v>
      </c>
      <c r="C667" s="2">
        <f t="shared" si="11"/>
        <v>1</v>
      </c>
      <c r="D667">
        <v>230500</v>
      </c>
      <c r="F667" s="13">
        <v>731</v>
      </c>
      <c r="G667" s="12">
        <v>236500</v>
      </c>
    </row>
    <row r="668" spans="1:7" x14ac:dyDescent="0.2">
      <c r="A668">
        <v>667</v>
      </c>
      <c r="B668" s="2">
        <v>6</v>
      </c>
      <c r="C668" s="2">
        <f t="shared" si="11"/>
        <v>1</v>
      </c>
      <c r="D668">
        <v>129000</v>
      </c>
      <c r="F668" s="13">
        <v>732</v>
      </c>
      <c r="G668" s="12">
        <v>187500</v>
      </c>
    </row>
    <row r="669" spans="1:7" x14ac:dyDescent="0.2">
      <c r="A669">
        <v>668</v>
      </c>
      <c r="B669" s="2">
        <v>6</v>
      </c>
      <c r="C669" s="2">
        <f t="shared" si="11"/>
        <v>1</v>
      </c>
      <c r="D669">
        <v>193500</v>
      </c>
      <c r="F669" s="13">
        <v>733</v>
      </c>
      <c r="G669" s="12">
        <v>222500</v>
      </c>
    </row>
    <row r="670" spans="1:7" x14ac:dyDescent="0.2">
      <c r="A670">
        <v>669</v>
      </c>
      <c r="B670" s="2">
        <v>5</v>
      </c>
      <c r="C670" s="2">
        <f t="shared" si="11"/>
        <v>1</v>
      </c>
      <c r="D670">
        <v>168000</v>
      </c>
      <c r="F670" s="13">
        <v>734</v>
      </c>
      <c r="G670" s="12">
        <v>131400</v>
      </c>
    </row>
    <row r="671" spans="1:7" x14ac:dyDescent="0.2">
      <c r="A671">
        <v>670</v>
      </c>
      <c r="B671" s="2">
        <v>4</v>
      </c>
      <c r="C671" s="2">
        <f t="shared" si="11"/>
        <v>0</v>
      </c>
      <c r="D671">
        <v>137500</v>
      </c>
      <c r="F671" s="13">
        <v>735</v>
      </c>
      <c r="G671" s="12">
        <v>108000</v>
      </c>
    </row>
    <row r="672" spans="1:7" x14ac:dyDescent="0.2">
      <c r="A672">
        <v>671</v>
      </c>
      <c r="B672" s="2">
        <v>6</v>
      </c>
      <c r="C672" s="2">
        <f t="shared" si="11"/>
        <v>1</v>
      </c>
      <c r="D672">
        <v>173500</v>
      </c>
      <c r="F672" s="13">
        <v>736</v>
      </c>
      <c r="G672" s="12">
        <v>163000</v>
      </c>
    </row>
    <row r="673" spans="1:7" x14ac:dyDescent="0.2">
      <c r="A673">
        <v>672</v>
      </c>
      <c r="B673" s="2">
        <v>6</v>
      </c>
      <c r="C673" s="2">
        <f t="shared" si="11"/>
        <v>1</v>
      </c>
      <c r="D673">
        <v>103600</v>
      </c>
      <c r="F673" s="13">
        <v>738</v>
      </c>
      <c r="G673" s="12">
        <v>239900</v>
      </c>
    </row>
    <row r="674" spans="1:7" x14ac:dyDescent="0.2">
      <c r="A674">
        <v>673</v>
      </c>
      <c r="B674" s="2">
        <v>6</v>
      </c>
      <c r="C674" s="2">
        <f t="shared" si="11"/>
        <v>1</v>
      </c>
      <c r="D674">
        <v>165000</v>
      </c>
      <c r="F674" s="13">
        <v>739</v>
      </c>
      <c r="G674" s="12">
        <v>179000</v>
      </c>
    </row>
    <row r="675" spans="1:7" x14ac:dyDescent="0.2">
      <c r="A675">
        <v>674</v>
      </c>
      <c r="B675" s="2">
        <v>6</v>
      </c>
      <c r="C675" s="2">
        <f t="shared" si="11"/>
        <v>1</v>
      </c>
      <c r="D675">
        <v>257500</v>
      </c>
      <c r="F675" s="13">
        <v>740</v>
      </c>
      <c r="G675" s="12">
        <v>190000</v>
      </c>
    </row>
    <row r="676" spans="1:7" x14ac:dyDescent="0.2">
      <c r="A676">
        <v>675</v>
      </c>
      <c r="B676" s="2">
        <v>6</v>
      </c>
      <c r="C676" s="2">
        <f t="shared" si="11"/>
        <v>1</v>
      </c>
      <c r="D676">
        <v>140000</v>
      </c>
      <c r="F676" s="13">
        <v>741</v>
      </c>
      <c r="G676" s="12">
        <v>132000</v>
      </c>
    </row>
    <row r="677" spans="1:7" x14ac:dyDescent="0.2">
      <c r="A677">
        <v>676</v>
      </c>
      <c r="B677" s="2">
        <v>6</v>
      </c>
      <c r="C677" s="2">
        <f t="shared" si="11"/>
        <v>1</v>
      </c>
      <c r="D677">
        <v>148500</v>
      </c>
      <c r="F677" s="13">
        <v>742</v>
      </c>
      <c r="G677" s="12">
        <v>142000</v>
      </c>
    </row>
    <row r="678" spans="1:7" x14ac:dyDescent="0.2">
      <c r="A678">
        <v>677</v>
      </c>
      <c r="B678" s="2">
        <v>4</v>
      </c>
      <c r="C678" s="2">
        <f t="shared" si="11"/>
        <v>0</v>
      </c>
      <c r="D678">
        <v>87000</v>
      </c>
      <c r="F678" s="13">
        <v>743</v>
      </c>
      <c r="G678" s="12">
        <v>179000</v>
      </c>
    </row>
    <row r="679" spans="1:7" x14ac:dyDescent="0.2">
      <c r="A679">
        <v>678</v>
      </c>
      <c r="B679" s="2">
        <v>5</v>
      </c>
      <c r="C679" s="2">
        <f t="shared" si="11"/>
        <v>1</v>
      </c>
      <c r="D679">
        <v>109500</v>
      </c>
      <c r="F679" s="13">
        <v>744</v>
      </c>
      <c r="G679" s="12">
        <v>175000</v>
      </c>
    </row>
    <row r="680" spans="1:7" x14ac:dyDescent="0.2">
      <c r="A680">
        <v>679</v>
      </c>
      <c r="B680" s="2">
        <v>8</v>
      </c>
      <c r="C680" s="2">
        <f t="shared" si="11"/>
        <v>1</v>
      </c>
      <c r="D680">
        <v>372500</v>
      </c>
      <c r="F680" s="13">
        <v>745</v>
      </c>
      <c r="G680" s="12">
        <v>180000</v>
      </c>
    </row>
    <row r="681" spans="1:7" x14ac:dyDescent="0.2">
      <c r="A681">
        <v>680</v>
      </c>
      <c r="B681" s="2">
        <v>5</v>
      </c>
      <c r="C681" s="2">
        <f t="shared" si="11"/>
        <v>1</v>
      </c>
      <c r="D681">
        <v>128500</v>
      </c>
      <c r="F681" s="13">
        <v>746</v>
      </c>
      <c r="G681" s="12">
        <v>299800</v>
      </c>
    </row>
    <row r="682" spans="1:7" x14ac:dyDescent="0.2">
      <c r="A682">
        <v>681</v>
      </c>
      <c r="B682" s="2">
        <v>6</v>
      </c>
      <c r="C682" s="2">
        <f t="shared" si="11"/>
        <v>1</v>
      </c>
      <c r="D682">
        <v>143000</v>
      </c>
      <c r="F682" s="13">
        <v>747</v>
      </c>
      <c r="G682" s="12">
        <v>236000</v>
      </c>
    </row>
    <row r="683" spans="1:7" x14ac:dyDescent="0.2">
      <c r="A683">
        <v>682</v>
      </c>
      <c r="B683" s="2">
        <v>5</v>
      </c>
      <c r="C683" s="2">
        <f t="shared" si="11"/>
        <v>1</v>
      </c>
      <c r="D683">
        <v>159434</v>
      </c>
      <c r="F683" s="13">
        <v>748</v>
      </c>
      <c r="G683" s="12">
        <v>265979</v>
      </c>
    </row>
    <row r="684" spans="1:7" x14ac:dyDescent="0.2">
      <c r="A684">
        <v>683</v>
      </c>
      <c r="B684" s="2">
        <v>6</v>
      </c>
      <c r="C684" s="2">
        <f t="shared" si="11"/>
        <v>1</v>
      </c>
      <c r="D684">
        <v>173000</v>
      </c>
      <c r="F684" s="13">
        <v>749</v>
      </c>
      <c r="G684" s="12">
        <v>260400</v>
      </c>
    </row>
    <row r="685" spans="1:7" x14ac:dyDescent="0.2">
      <c r="A685">
        <v>684</v>
      </c>
      <c r="B685" s="2">
        <v>9</v>
      </c>
      <c r="C685" s="2">
        <f t="shared" si="11"/>
        <v>1</v>
      </c>
      <c r="D685">
        <v>285000</v>
      </c>
      <c r="F685" s="13">
        <v>752</v>
      </c>
      <c r="G685" s="12">
        <v>162000</v>
      </c>
    </row>
    <row r="686" spans="1:7" x14ac:dyDescent="0.2">
      <c r="A686">
        <v>685</v>
      </c>
      <c r="B686" s="2">
        <v>7</v>
      </c>
      <c r="C686" s="2">
        <f t="shared" si="11"/>
        <v>1</v>
      </c>
      <c r="D686">
        <v>221000</v>
      </c>
      <c r="F686" s="13">
        <v>753</v>
      </c>
      <c r="G686" s="12">
        <v>217000</v>
      </c>
    </row>
    <row r="687" spans="1:7" x14ac:dyDescent="0.2">
      <c r="A687">
        <v>686</v>
      </c>
      <c r="B687" s="2">
        <v>7</v>
      </c>
      <c r="C687" s="2">
        <f t="shared" si="11"/>
        <v>1</v>
      </c>
      <c r="D687">
        <v>207500</v>
      </c>
      <c r="F687" s="13">
        <v>754</v>
      </c>
      <c r="G687" s="12">
        <v>275500</v>
      </c>
    </row>
    <row r="688" spans="1:7" x14ac:dyDescent="0.2">
      <c r="A688">
        <v>687</v>
      </c>
      <c r="B688" s="2">
        <v>7</v>
      </c>
      <c r="C688" s="2">
        <f t="shared" si="11"/>
        <v>1</v>
      </c>
      <c r="D688">
        <v>227875</v>
      </c>
      <c r="F688" s="13">
        <v>755</v>
      </c>
      <c r="G688" s="12">
        <v>156000</v>
      </c>
    </row>
    <row r="689" spans="1:7" x14ac:dyDescent="0.2">
      <c r="A689">
        <v>688</v>
      </c>
      <c r="B689" s="2">
        <v>7</v>
      </c>
      <c r="C689" s="2">
        <f t="shared" si="11"/>
        <v>1</v>
      </c>
      <c r="D689">
        <v>148800</v>
      </c>
      <c r="F689" s="13">
        <v>756</v>
      </c>
      <c r="G689" s="12">
        <v>172500</v>
      </c>
    </row>
    <row r="690" spans="1:7" x14ac:dyDescent="0.2">
      <c r="A690">
        <v>689</v>
      </c>
      <c r="B690" s="2">
        <v>8</v>
      </c>
      <c r="C690" s="2">
        <f t="shared" si="11"/>
        <v>1</v>
      </c>
      <c r="D690">
        <v>392000</v>
      </c>
      <c r="F690" s="13">
        <v>757</v>
      </c>
      <c r="G690" s="12">
        <v>212000</v>
      </c>
    </row>
    <row r="691" spans="1:7" x14ac:dyDescent="0.2">
      <c r="A691">
        <v>690</v>
      </c>
      <c r="B691" s="2">
        <v>6</v>
      </c>
      <c r="C691" s="2">
        <f t="shared" si="11"/>
        <v>1</v>
      </c>
      <c r="D691">
        <v>194700</v>
      </c>
      <c r="F691" s="13">
        <v>758</v>
      </c>
      <c r="G691" s="12">
        <v>158900</v>
      </c>
    </row>
    <row r="692" spans="1:7" x14ac:dyDescent="0.2">
      <c r="A692">
        <v>691</v>
      </c>
      <c r="B692" s="2">
        <v>6</v>
      </c>
      <c r="C692" s="2">
        <f t="shared" si="11"/>
        <v>1</v>
      </c>
      <c r="D692">
        <v>141000</v>
      </c>
      <c r="F692" s="13">
        <v>759</v>
      </c>
      <c r="G692" s="12">
        <v>179400</v>
      </c>
    </row>
    <row r="693" spans="1:7" x14ac:dyDescent="0.2">
      <c r="A693">
        <v>692</v>
      </c>
      <c r="B693" s="2">
        <v>10</v>
      </c>
      <c r="C693" s="2">
        <f t="shared" si="11"/>
        <v>1</v>
      </c>
      <c r="D693">
        <v>755000</v>
      </c>
      <c r="F693" s="13">
        <v>760</v>
      </c>
      <c r="G693" s="12">
        <v>290000</v>
      </c>
    </row>
    <row r="694" spans="1:7" x14ac:dyDescent="0.2">
      <c r="A694">
        <v>693</v>
      </c>
      <c r="B694" s="2">
        <v>7</v>
      </c>
      <c r="C694" s="2">
        <f t="shared" si="11"/>
        <v>1</v>
      </c>
      <c r="D694">
        <v>335000</v>
      </c>
      <c r="F694" s="13">
        <v>761</v>
      </c>
      <c r="G694" s="12">
        <v>127500</v>
      </c>
    </row>
    <row r="695" spans="1:7" x14ac:dyDescent="0.2">
      <c r="A695">
        <v>694</v>
      </c>
      <c r="B695" s="2">
        <v>5</v>
      </c>
      <c r="C695" s="2">
        <f t="shared" si="11"/>
        <v>1</v>
      </c>
      <c r="D695">
        <v>108480</v>
      </c>
      <c r="F695" s="13">
        <v>762</v>
      </c>
      <c r="G695" s="12">
        <v>100000</v>
      </c>
    </row>
    <row r="696" spans="1:7" x14ac:dyDescent="0.2">
      <c r="A696">
        <v>695</v>
      </c>
      <c r="B696" s="2">
        <v>5</v>
      </c>
      <c r="C696" s="2">
        <f t="shared" si="11"/>
        <v>1</v>
      </c>
      <c r="D696">
        <v>141500</v>
      </c>
      <c r="F696" s="13">
        <v>763</v>
      </c>
      <c r="G696" s="12">
        <v>215200</v>
      </c>
    </row>
    <row r="697" spans="1:7" x14ac:dyDescent="0.2">
      <c r="A697">
        <v>696</v>
      </c>
      <c r="B697" s="2">
        <v>6</v>
      </c>
      <c r="C697" s="2">
        <f t="shared" si="11"/>
        <v>1</v>
      </c>
      <c r="D697">
        <v>176000</v>
      </c>
      <c r="F697" s="13">
        <v>764</v>
      </c>
      <c r="G697" s="12">
        <v>337000</v>
      </c>
    </row>
    <row r="698" spans="1:7" x14ac:dyDescent="0.2">
      <c r="A698">
        <v>697</v>
      </c>
      <c r="B698" s="2">
        <v>5</v>
      </c>
      <c r="C698" s="2">
        <f t="shared" si="11"/>
        <v>1</v>
      </c>
      <c r="D698">
        <v>89000</v>
      </c>
      <c r="F698" s="13">
        <v>765</v>
      </c>
      <c r="G698" s="12">
        <v>270000</v>
      </c>
    </row>
    <row r="699" spans="1:7" x14ac:dyDescent="0.2">
      <c r="A699">
        <v>698</v>
      </c>
      <c r="B699" s="2">
        <v>5</v>
      </c>
      <c r="C699" s="2">
        <f t="shared" si="11"/>
        <v>1</v>
      </c>
      <c r="D699">
        <v>123500</v>
      </c>
      <c r="F699" s="13">
        <v>766</v>
      </c>
      <c r="G699" s="12">
        <v>264132</v>
      </c>
    </row>
    <row r="700" spans="1:7" x14ac:dyDescent="0.2">
      <c r="A700">
        <v>699</v>
      </c>
      <c r="B700" s="2">
        <v>5</v>
      </c>
      <c r="C700" s="2">
        <f t="shared" si="11"/>
        <v>1</v>
      </c>
      <c r="D700">
        <v>138500</v>
      </c>
      <c r="F700" s="13">
        <v>767</v>
      </c>
      <c r="G700" s="12">
        <v>196500</v>
      </c>
    </row>
    <row r="701" spans="1:7" x14ac:dyDescent="0.2">
      <c r="A701">
        <v>700</v>
      </c>
      <c r="B701" s="2">
        <v>7</v>
      </c>
      <c r="C701" s="2">
        <f t="shared" si="11"/>
        <v>1</v>
      </c>
      <c r="D701">
        <v>196000</v>
      </c>
      <c r="F701" s="13">
        <v>768</v>
      </c>
      <c r="G701" s="12">
        <v>160000</v>
      </c>
    </row>
    <row r="702" spans="1:7" x14ac:dyDescent="0.2">
      <c r="A702">
        <v>701</v>
      </c>
      <c r="B702" s="2">
        <v>8</v>
      </c>
      <c r="C702" s="2">
        <f t="shared" si="11"/>
        <v>1</v>
      </c>
      <c r="D702">
        <v>312500</v>
      </c>
      <c r="F702" s="13">
        <v>769</v>
      </c>
      <c r="G702" s="12">
        <v>216837</v>
      </c>
    </row>
    <row r="703" spans="1:7" x14ac:dyDescent="0.2">
      <c r="A703">
        <v>702</v>
      </c>
      <c r="B703" s="2">
        <v>7</v>
      </c>
      <c r="C703" s="2">
        <f t="shared" si="11"/>
        <v>1</v>
      </c>
      <c r="D703">
        <v>140000</v>
      </c>
      <c r="F703" s="13">
        <v>770</v>
      </c>
      <c r="G703" s="12">
        <v>538000</v>
      </c>
    </row>
    <row r="704" spans="1:7" x14ac:dyDescent="0.2">
      <c r="A704">
        <v>703</v>
      </c>
      <c r="B704" s="2">
        <v>8</v>
      </c>
      <c r="C704" s="2">
        <f t="shared" si="11"/>
        <v>1</v>
      </c>
      <c r="D704">
        <v>361919</v>
      </c>
      <c r="F704" s="13">
        <v>771</v>
      </c>
      <c r="G704" s="12">
        <v>134900</v>
      </c>
    </row>
    <row r="705" spans="1:7" x14ac:dyDescent="0.2">
      <c r="A705">
        <v>704</v>
      </c>
      <c r="B705" s="2">
        <v>5</v>
      </c>
      <c r="C705" s="2">
        <f t="shared" si="11"/>
        <v>1</v>
      </c>
      <c r="D705">
        <v>140000</v>
      </c>
      <c r="F705" s="13">
        <v>773</v>
      </c>
      <c r="G705" s="12">
        <v>107000</v>
      </c>
    </row>
    <row r="706" spans="1:7" x14ac:dyDescent="0.2">
      <c r="A706">
        <v>705</v>
      </c>
      <c r="B706" s="2">
        <v>7</v>
      </c>
      <c r="C706" s="2">
        <f t="shared" si="11"/>
        <v>1</v>
      </c>
      <c r="D706">
        <v>213000</v>
      </c>
      <c r="F706" s="13">
        <v>774</v>
      </c>
      <c r="G706" s="12">
        <v>114500</v>
      </c>
    </row>
    <row r="707" spans="1:7" x14ac:dyDescent="0.2">
      <c r="A707">
        <v>706</v>
      </c>
      <c r="B707" s="2">
        <v>4</v>
      </c>
      <c r="C707" s="2">
        <f t="shared" ref="C707:C770" si="12">IF(B707&gt;=5, 1, 0)</f>
        <v>0</v>
      </c>
      <c r="D707">
        <v>55000</v>
      </c>
      <c r="F707" s="13">
        <v>775</v>
      </c>
      <c r="G707" s="12">
        <v>395000</v>
      </c>
    </row>
    <row r="708" spans="1:7" x14ac:dyDescent="0.2">
      <c r="A708">
        <v>707</v>
      </c>
      <c r="B708" s="2">
        <v>7</v>
      </c>
      <c r="C708" s="2">
        <f t="shared" si="12"/>
        <v>1</v>
      </c>
      <c r="D708">
        <v>302000</v>
      </c>
      <c r="F708" s="13">
        <v>776</v>
      </c>
      <c r="G708" s="12">
        <v>162000</v>
      </c>
    </row>
    <row r="709" spans="1:7" x14ac:dyDescent="0.2">
      <c r="A709">
        <v>708</v>
      </c>
      <c r="B709" s="2">
        <v>8</v>
      </c>
      <c r="C709" s="2">
        <f t="shared" si="12"/>
        <v>1</v>
      </c>
      <c r="D709">
        <v>254000</v>
      </c>
      <c r="F709" s="13">
        <v>777</v>
      </c>
      <c r="G709" s="12">
        <v>221500</v>
      </c>
    </row>
    <row r="710" spans="1:7" x14ac:dyDescent="0.2">
      <c r="A710">
        <v>709</v>
      </c>
      <c r="B710" s="2">
        <v>7</v>
      </c>
      <c r="C710" s="2">
        <f t="shared" si="12"/>
        <v>1</v>
      </c>
      <c r="D710">
        <v>179540</v>
      </c>
      <c r="F710" s="13">
        <v>778</v>
      </c>
      <c r="G710" s="12">
        <v>142500</v>
      </c>
    </row>
    <row r="711" spans="1:7" x14ac:dyDescent="0.2">
      <c r="A711">
        <v>710</v>
      </c>
      <c r="B711" s="2">
        <v>5</v>
      </c>
      <c r="C711" s="2">
        <f t="shared" si="12"/>
        <v>1</v>
      </c>
      <c r="D711">
        <v>109900</v>
      </c>
      <c r="F711" s="13">
        <v>779</v>
      </c>
      <c r="G711" s="12">
        <v>144000</v>
      </c>
    </row>
    <row r="712" spans="1:7" x14ac:dyDescent="0.2">
      <c r="A712">
        <v>711</v>
      </c>
      <c r="B712" s="2">
        <v>3</v>
      </c>
      <c r="C712" s="2">
        <f t="shared" si="12"/>
        <v>0</v>
      </c>
      <c r="D712">
        <v>52000</v>
      </c>
      <c r="F712" s="13">
        <v>780</v>
      </c>
      <c r="G712" s="12">
        <v>135000</v>
      </c>
    </row>
    <row r="713" spans="1:7" x14ac:dyDescent="0.2">
      <c r="A713">
        <v>712</v>
      </c>
      <c r="B713" s="2">
        <v>4</v>
      </c>
      <c r="C713" s="2">
        <f t="shared" si="12"/>
        <v>0</v>
      </c>
      <c r="D713">
        <v>102776</v>
      </c>
      <c r="F713" s="13">
        <v>781</v>
      </c>
      <c r="G713" s="12">
        <v>176000</v>
      </c>
    </row>
    <row r="714" spans="1:7" x14ac:dyDescent="0.2">
      <c r="A714">
        <v>713</v>
      </c>
      <c r="B714" s="2">
        <v>8</v>
      </c>
      <c r="C714" s="2">
        <f t="shared" si="12"/>
        <v>1</v>
      </c>
      <c r="D714">
        <v>189000</v>
      </c>
      <c r="F714" s="13">
        <v>782</v>
      </c>
      <c r="G714" s="12">
        <v>175900</v>
      </c>
    </row>
    <row r="715" spans="1:7" x14ac:dyDescent="0.2">
      <c r="A715">
        <v>714</v>
      </c>
      <c r="B715" s="2">
        <v>4</v>
      </c>
      <c r="C715" s="2">
        <f t="shared" si="12"/>
        <v>0</v>
      </c>
      <c r="D715">
        <v>129000</v>
      </c>
      <c r="F715" s="13">
        <v>783</v>
      </c>
      <c r="G715" s="12">
        <v>187100</v>
      </c>
    </row>
    <row r="716" spans="1:7" x14ac:dyDescent="0.2">
      <c r="A716">
        <v>715</v>
      </c>
      <c r="B716" s="2">
        <v>6</v>
      </c>
      <c r="C716" s="2">
        <f t="shared" si="12"/>
        <v>1</v>
      </c>
      <c r="D716">
        <v>130500</v>
      </c>
      <c r="F716" s="13">
        <v>784</v>
      </c>
      <c r="G716" s="12">
        <v>165500</v>
      </c>
    </row>
    <row r="717" spans="1:7" x14ac:dyDescent="0.2">
      <c r="A717">
        <v>716</v>
      </c>
      <c r="B717" s="2">
        <v>6</v>
      </c>
      <c r="C717" s="2">
        <f t="shared" si="12"/>
        <v>1</v>
      </c>
      <c r="D717">
        <v>165000</v>
      </c>
      <c r="F717" s="13">
        <v>785</v>
      </c>
      <c r="G717" s="12">
        <v>128000</v>
      </c>
    </row>
    <row r="718" spans="1:7" x14ac:dyDescent="0.2">
      <c r="A718">
        <v>717</v>
      </c>
      <c r="B718" s="2">
        <v>7</v>
      </c>
      <c r="C718" s="2">
        <f t="shared" si="12"/>
        <v>1</v>
      </c>
      <c r="D718">
        <v>159500</v>
      </c>
      <c r="F718" s="13">
        <v>786</v>
      </c>
      <c r="G718" s="12">
        <v>161500</v>
      </c>
    </row>
    <row r="719" spans="1:7" x14ac:dyDescent="0.2">
      <c r="A719">
        <v>718</v>
      </c>
      <c r="B719" s="2">
        <v>5</v>
      </c>
      <c r="C719" s="2">
        <f t="shared" si="12"/>
        <v>1</v>
      </c>
      <c r="D719">
        <v>157000</v>
      </c>
      <c r="F719" s="13">
        <v>787</v>
      </c>
      <c r="G719" s="12">
        <v>139000</v>
      </c>
    </row>
    <row r="720" spans="1:7" x14ac:dyDescent="0.2">
      <c r="A720">
        <v>719</v>
      </c>
      <c r="B720" s="2">
        <v>7</v>
      </c>
      <c r="C720" s="2">
        <f t="shared" si="12"/>
        <v>1</v>
      </c>
      <c r="D720">
        <v>341000</v>
      </c>
      <c r="F720" s="13">
        <v>788</v>
      </c>
      <c r="G720" s="12">
        <v>233000</v>
      </c>
    </row>
    <row r="721" spans="1:7" x14ac:dyDescent="0.2">
      <c r="A721">
        <v>720</v>
      </c>
      <c r="B721" s="2">
        <v>5</v>
      </c>
      <c r="C721" s="2">
        <f t="shared" si="12"/>
        <v>1</v>
      </c>
      <c r="D721">
        <v>128500</v>
      </c>
      <c r="F721" s="13">
        <v>790</v>
      </c>
      <c r="G721" s="12">
        <v>187500</v>
      </c>
    </row>
    <row r="722" spans="1:7" x14ac:dyDescent="0.2">
      <c r="A722">
        <v>721</v>
      </c>
      <c r="B722" s="2">
        <v>8</v>
      </c>
      <c r="C722" s="2">
        <f t="shared" si="12"/>
        <v>1</v>
      </c>
      <c r="D722">
        <v>275000</v>
      </c>
      <c r="F722" s="13">
        <v>791</v>
      </c>
      <c r="G722" s="12">
        <v>160200</v>
      </c>
    </row>
    <row r="723" spans="1:7" x14ac:dyDescent="0.2">
      <c r="A723">
        <v>722</v>
      </c>
      <c r="B723" s="2">
        <v>6</v>
      </c>
      <c r="C723" s="2">
        <f t="shared" si="12"/>
        <v>1</v>
      </c>
      <c r="D723">
        <v>143000</v>
      </c>
      <c r="F723" s="13">
        <v>792</v>
      </c>
      <c r="G723" s="12">
        <v>146800</v>
      </c>
    </row>
    <row r="724" spans="1:7" x14ac:dyDescent="0.2">
      <c r="A724">
        <v>723</v>
      </c>
      <c r="B724" s="2">
        <v>4</v>
      </c>
      <c r="C724" s="2">
        <f t="shared" si="12"/>
        <v>0</v>
      </c>
      <c r="D724">
        <v>124500</v>
      </c>
      <c r="F724" s="13">
        <v>793</v>
      </c>
      <c r="G724" s="12">
        <v>269790</v>
      </c>
    </row>
    <row r="725" spans="1:7" x14ac:dyDescent="0.2">
      <c r="A725">
        <v>724</v>
      </c>
      <c r="B725" s="2">
        <v>4</v>
      </c>
      <c r="C725" s="2">
        <f t="shared" si="12"/>
        <v>0</v>
      </c>
      <c r="D725">
        <v>135000</v>
      </c>
      <c r="F725" s="13">
        <v>794</v>
      </c>
      <c r="G725" s="12">
        <v>225000</v>
      </c>
    </row>
    <row r="726" spans="1:7" x14ac:dyDescent="0.2">
      <c r="A726">
        <v>725</v>
      </c>
      <c r="B726" s="2">
        <v>9</v>
      </c>
      <c r="C726" s="2">
        <f t="shared" si="12"/>
        <v>1</v>
      </c>
      <c r="D726">
        <v>320000</v>
      </c>
      <c r="F726" s="13">
        <v>795</v>
      </c>
      <c r="G726" s="12">
        <v>194500</v>
      </c>
    </row>
    <row r="727" spans="1:7" x14ac:dyDescent="0.2">
      <c r="A727">
        <v>726</v>
      </c>
      <c r="B727" s="2">
        <v>4</v>
      </c>
      <c r="C727" s="2">
        <f t="shared" si="12"/>
        <v>0</v>
      </c>
      <c r="D727">
        <v>120500</v>
      </c>
      <c r="F727" s="13">
        <v>796</v>
      </c>
      <c r="G727" s="12">
        <v>171000</v>
      </c>
    </row>
    <row r="728" spans="1:7" x14ac:dyDescent="0.2">
      <c r="A728">
        <v>727</v>
      </c>
      <c r="B728" s="2">
        <v>6</v>
      </c>
      <c r="C728" s="2">
        <f t="shared" si="12"/>
        <v>1</v>
      </c>
      <c r="D728">
        <v>222000</v>
      </c>
      <c r="F728" s="13">
        <v>797</v>
      </c>
      <c r="G728" s="12">
        <v>143500</v>
      </c>
    </row>
    <row r="729" spans="1:7" x14ac:dyDescent="0.2">
      <c r="A729">
        <v>728</v>
      </c>
      <c r="B729" s="2">
        <v>7</v>
      </c>
      <c r="C729" s="2">
        <f t="shared" si="12"/>
        <v>1</v>
      </c>
      <c r="D729">
        <v>194500</v>
      </c>
      <c r="F729" s="13">
        <v>798</v>
      </c>
      <c r="G729" s="12">
        <v>110000</v>
      </c>
    </row>
    <row r="730" spans="1:7" x14ac:dyDescent="0.2">
      <c r="A730">
        <v>729</v>
      </c>
      <c r="B730" s="2">
        <v>5</v>
      </c>
      <c r="C730" s="2">
        <f t="shared" si="12"/>
        <v>1</v>
      </c>
      <c r="D730">
        <v>110000</v>
      </c>
      <c r="F730" s="13">
        <v>799</v>
      </c>
      <c r="G730" s="12">
        <v>485000</v>
      </c>
    </row>
    <row r="731" spans="1:7" x14ac:dyDescent="0.2">
      <c r="A731">
        <v>730</v>
      </c>
      <c r="B731" s="2">
        <v>4</v>
      </c>
      <c r="C731" s="2">
        <f t="shared" si="12"/>
        <v>0</v>
      </c>
      <c r="D731">
        <v>103000</v>
      </c>
      <c r="F731" s="13">
        <v>800</v>
      </c>
      <c r="G731" s="12">
        <v>175000</v>
      </c>
    </row>
    <row r="732" spans="1:7" x14ac:dyDescent="0.2">
      <c r="A732">
        <v>731</v>
      </c>
      <c r="B732" s="2">
        <v>8</v>
      </c>
      <c r="C732" s="2">
        <f t="shared" si="12"/>
        <v>1</v>
      </c>
      <c r="D732">
        <v>236500</v>
      </c>
      <c r="F732" s="13">
        <v>801</v>
      </c>
      <c r="G732" s="12">
        <v>200000</v>
      </c>
    </row>
    <row r="733" spans="1:7" x14ac:dyDescent="0.2">
      <c r="A733">
        <v>732</v>
      </c>
      <c r="B733" s="2">
        <v>7</v>
      </c>
      <c r="C733" s="2">
        <f t="shared" si="12"/>
        <v>1</v>
      </c>
      <c r="D733">
        <v>187500</v>
      </c>
      <c r="F733" s="13">
        <v>803</v>
      </c>
      <c r="G733" s="12">
        <v>189000</v>
      </c>
    </row>
    <row r="734" spans="1:7" x14ac:dyDescent="0.2">
      <c r="A734">
        <v>733</v>
      </c>
      <c r="B734" s="2">
        <v>7</v>
      </c>
      <c r="C734" s="2">
        <f t="shared" si="12"/>
        <v>1</v>
      </c>
      <c r="D734">
        <v>222500</v>
      </c>
      <c r="F734" s="13">
        <v>804</v>
      </c>
      <c r="G734" s="12">
        <v>582933</v>
      </c>
    </row>
    <row r="735" spans="1:7" x14ac:dyDescent="0.2">
      <c r="A735">
        <v>734</v>
      </c>
      <c r="B735" s="2">
        <v>5</v>
      </c>
      <c r="C735" s="2">
        <f t="shared" si="12"/>
        <v>1</v>
      </c>
      <c r="D735">
        <v>131400</v>
      </c>
      <c r="F735" s="13">
        <v>805</v>
      </c>
      <c r="G735" s="12">
        <v>118000</v>
      </c>
    </row>
    <row r="736" spans="1:7" x14ac:dyDescent="0.2">
      <c r="A736">
        <v>735</v>
      </c>
      <c r="B736" s="2">
        <v>5</v>
      </c>
      <c r="C736" s="2">
        <f t="shared" si="12"/>
        <v>1</v>
      </c>
      <c r="D736">
        <v>108000</v>
      </c>
      <c r="F736" s="13">
        <v>806</v>
      </c>
      <c r="G736" s="12">
        <v>227680</v>
      </c>
    </row>
    <row r="737" spans="1:7" x14ac:dyDescent="0.2">
      <c r="A737">
        <v>736</v>
      </c>
      <c r="B737" s="2">
        <v>7</v>
      </c>
      <c r="C737" s="2">
        <f t="shared" si="12"/>
        <v>1</v>
      </c>
      <c r="D737">
        <v>163000</v>
      </c>
      <c r="F737" s="13">
        <v>807</v>
      </c>
      <c r="G737" s="12">
        <v>135500</v>
      </c>
    </row>
    <row r="738" spans="1:7" x14ac:dyDescent="0.2">
      <c r="A738">
        <v>737</v>
      </c>
      <c r="B738" s="2">
        <v>3</v>
      </c>
      <c r="C738" s="2">
        <f t="shared" si="12"/>
        <v>0</v>
      </c>
      <c r="D738">
        <v>93500</v>
      </c>
      <c r="F738" s="13">
        <v>808</v>
      </c>
      <c r="G738" s="12">
        <v>223500</v>
      </c>
    </row>
    <row r="739" spans="1:7" x14ac:dyDescent="0.2">
      <c r="A739">
        <v>738</v>
      </c>
      <c r="B739" s="2">
        <v>8</v>
      </c>
      <c r="C739" s="2">
        <f t="shared" si="12"/>
        <v>1</v>
      </c>
      <c r="D739">
        <v>239900</v>
      </c>
      <c r="F739" s="13">
        <v>809</v>
      </c>
      <c r="G739" s="12">
        <v>159950</v>
      </c>
    </row>
    <row r="740" spans="1:7" x14ac:dyDescent="0.2">
      <c r="A740">
        <v>739</v>
      </c>
      <c r="B740" s="2">
        <v>5</v>
      </c>
      <c r="C740" s="2">
        <f t="shared" si="12"/>
        <v>1</v>
      </c>
      <c r="D740">
        <v>179000</v>
      </c>
      <c r="F740" s="13">
        <v>810</v>
      </c>
      <c r="G740" s="12">
        <v>106000</v>
      </c>
    </row>
    <row r="741" spans="1:7" x14ac:dyDescent="0.2">
      <c r="A741">
        <v>740</v>
      </c>
      <c r="B741" s="2">
        <v>7</v>
      </c>
      <c r="C741" s="2">
        <f t="shared" si="12"/>
        <v>1</v>
      </c>
      <c r="D741">
        <v>190000</v>
      </c>
      <c r="F741" s="13">
        <v>811</v>
      </c>
      <c r="G741" s="12">
        <v>181000</v>
      </c>
    </row>
    <row r="742" spans="1:7" x14ac:dyDescent="0.2">
      <c r="A742">
        <v>741</v>
      </c>
      <c r="B742" s="2">
        <v>5</v>
      </c>
      <c r="C742" s="2">
        <f t="shared" si="12"/>
        <v>1</v>
      </c>
      <c r="D742">
        <v>132000</v>
      </c>
      <c r="F742" s="13">
        <v>812</v>
      </c>
      <c r="G742" s="12">
        <v>144500</v>
      </c>
    </row>
    <row r="743" spans="1:7" x14ac:dyDescent="0.2">
      <c r="A743">
        <v>742</v>
      </c>
      <c r="B743" s="2">
        <v>6</v>
      </c>
      <c r="C743" s="2">
        <f t="shared" si="12"/>
        <v>1</v>
      </c>
      <c r="D743">
        <v>142000</v>
      </c>
      <c r="F743" s="13">
        <v>813</v>
      </c>
      <c r="G743" s="12">
        <v>55993</v>
      </c>
    </row>
    <row r="744" spans="1:7" x14ac:dyDescent="0.2">
      <c r="A744">
        <v>743</v>
      </c>
      <c r="B744" s="2">
        <v>7</v>
      </c>
      <c r="C744" s="2">
        <f t="shared" si="12"/>
        <v>1</v>
      </c>
      <c r="D744">
        <v>179000</v>
      </c>
      <c r="F744" s="13">
        <v>814</v>
      </c>
      <c r="G744" s="12">
        <v>157900</v>
      </c>
    </row>
    <row r="745" spans="1:7" x14ac:dyDescent="0.2">
      <c r="A745">
        <v>744</v>
      </c>
      <c r="B745" s="2">
        <v>5</v>
      </c>
      <c r="C745" s="2">
        <f t="shared" si="12"/>
        <v>1</v>
      </c>
      <c r="D745">
        <v>175000</v>
      </c>
      <c r="F745" s="13">
        <v>815</v>
      </c>
      <c r="G745" s="12">
        <v>116000</v>
      </c>
    </row>
    <row r="746" spans="1:7" x14ac:dyDescent="0.2">
      <c r="A746">
        <v>745</v>
      </c>
      <c r="B746" s="2">
        <v>8</v>
      </c>
      <c r="C746" s="2">
        <f t="shared" si="12"/>
        <v>1</v>
      </c>
      <c r="D746">
        <v>180000</v>
      </c>
      <c r="F746" s="13">
        <v>816</v>
      </c>
      <c r="G746" s="12">
        <v>224900</v>
      </c>
    </row>
    <row r="747" spans="1:7" x14ac:dyDescent="0.2">
      <c r="A747">
        <v>746</v>
      </c>
      <c r="B747" s="2">
        <v>8</v>
      </c>
      <c r="C747" s="2">
        <f t="shared" si="12"/>
        <v>1</v>
      </c>
      <c r="D747">
        <v>299800</v>
      </c>
      <c r="F747" s="13">
        <v>817</v>
      </c>
      <c r="G747" s="12">
        <v>137000</v>
      </c>
    </row>
    <row r="748" spans="1:7" x14ac:dyDescent="0.2">
      <c r="A748">
        <v>747</v>
      </c>
      <c r="B748" s="2">
        <v>7</v>
      </c>
      <c r="C748" s="2">
        <f t="shared" si="12"/>
        <v>1</v>
      </c>
      <c r="D748">
        <v>236000</v>
      </c>
      <c r="F748" s="13">
        <v>818</v>
      </c>
      <c r="G748" s="12">
        <v>271000</v>
      </c>
    </row>
    <row r="749" spans="1:7" x14ac:dyDescent="0.2">
      <c r="A749">
        <v>748</v>
      </c>
      <c r="B749" s="2">
        <v>7</v>
      </c>
      <c r="C749" s="2">
        <f t="shared" si="12"/>
        <v>1</v>
      </c>
      <c r="D749">
        <v>265979</v>
      </c>
      <c r="F749" s="13">
        <v>819</v>
      </c>
      <c r="G749" s="12">
        <v>155000</v>
      </c>
    </row>
    <row r="750" spans="1:7" x14ac:dyDescent="0.2">
      <c r="A750">
        <v>749</v>
      </c>
      <c r="B750" s="2">
        <v>7</v>
      </c>
      <c r="C750" s="2">
        <f t="shared" si="12"/>
        <v>1</v>
      </c>
      <c r="D750">
        <v>260400</v>
      </c>
      <c r="F750" s="13">
        <v>820</v>
      </c>
      <c r="G750" s="12">
        <v>224000</v>
      </c>
    </row>
    <row r="751" spans="1:7" x14ac:dyDescent="0.2">
      <c r="A751">
        <v>750</v>
      </c>
      <c r="B751" s="2">
        <v>4</v>
      </c>
      <c r="C751" s="2">
        <f t="shared" si="12"/>
        <v>0</v>
      </c>
      <c r="D751">
        <v>98000</v>
      </c>
      <c r="F751" s="13">
        <v>821</v>
      </c>
      <c r="G751" s="12">
        <v>183000</v>
      </c>
    </row>
    <row r="752" spans="1:7" x14ac:dyDescent="0.2">
      <c r="A752">
        <v>751</v>
      </c>
      <c r="B752" s="2">
        <v>4</v>
      </c>
      <c r="C752" s="2">
        <f t="shared" si="12"/>
        <v>0</v>
      </c>
      <c r="D752">
        <v>96500</v>
      </c>
      <c r="F752" s="13">
        <v>823</v>
      </c>
      <c r="G752" s="12">
        <v>225000</v>
      </c>
    </row>
    <row r="753" spans="1:7" x14ac:dyDescent="0.2">
      <c r="A753">
        <v>752</v>
      </c>
      <c r="B753" s="2">
        <v>7</v>
      </c>
      <c r="C753" s="2">
        <f t="shared" si="12"/>
        <v>1</v>
      </c>
      <c r="D753">
        <v>162000</v>
      </c>
      <c r="F753" s="13">
        <v>824</v>
      </c>
      <c r="G753" s="12">
        <v>139500</v>
      </c>
    </row>
    <row r="754" spans="1:7" x14ac:dyDescent="0.2">
      <c r="A754">
        <v>753</v>
      </c>
      <c r="B754" s="2">
        <v>6</v>
      </c>
      <c r="C754" s="2">
        <f t="shared" si="12"/>
        <v>1</v>
      </c>
      <c r="D754">
        <v>217000</v>
      </c>
      <c r="F754" s="13">
        <v>825</v>
      </c>
      <c r="G754" s="12">
        <v>232600</v>
      </c>
    </row>
    <row r="755" spans="1:7" x14ac:dyDescent="0.2">
      <c r="A755">
        <v>754</v>
      </c>
      <c r="B755" s="2">
        <v>8</v>
      </c>
      <c r="C755" s="2">
        <f t="shared" si="12"/>
        <v>1</v>
      </c>
      <c r="D755">
        <v>275500</v>
      </c>
      <c r="F755" s="13">
        <v>826</v>
      </c>
      <c r="G755" s="12">
        <v>385000</v>
      </c>
    </row>
    <row r="756" spans="1:7" x14ac:dyDescent="0.2">
      <c r="A756">
        <v>755</v>
      </c>
      <c r="B756" s="2">
        <v>6</v>
      </c>
      <c r="C756" s="2">
        <f t="shared" si="12"/>
        <v>1</v>
      </c>
      <c r="D756">
        <v>156000</v>
      </c>
      <c r="F756" s="13">
        <v>827</v>
      </c>
      <c r="G756" s="12">
        <v>109500</v>
      </c>
    </row>
    <row r="757" spans="1:7" x14ac:dyDescent="0.2">
      <c r="A757">
        <v>756</v>
      </c>
      <c r="B757" s="2">
        <v>6</v>
      </c>
      <c r="C757" s="2">
        <f t="shared" si="12"/>
        <v>1</v>
      </c>
      <c r="D757">
        <v>172500</v>
      </c>
      <c r="F757" s="13">
        <v>828</v>
      </c>
      <c r="G757" s="12">
        <v>189000</v>
      </c>
    </row>
    <row r="758" spans="1:7" x14ac:dyDescent="0.2">
      <c r="A758">
        <v>757</v>
      </c>
      <c r="B758" s="2">
        <v>8</v>
      </c>
      <c r="C758" s="2">
        <f t="shared" si="12"/>
        <v>1</v>
      </c>
      <c r="D758">
        <v>212000</v>
      </c>
      <c r="F758" s="13">
        <v>829</v>
      </c>
      <c r="G758" s="12">
        <v>185000</v>
      </c>
    </row>
    <row r="759" spans="1:7" x14ac:dyDescent="0.2">
      <c r="A759">
        <v>758</v>
      </c>
      <c r="B759" s="2">
        <v>6</v>
      </c>
      <c r="C759" s="2">
        <f t="shared" si="12"/>
        <v>1</v>
      </c>
      <c r="D759">
        <v>158900</v>
      </c>
      <c r="F759" s="13">
        <v>830</v>
      </c>
      <c r="G759" s="12">
        <v>147400</v>
      </c>
    </row>
    <row r="760" spans="1:7" x14ac:dyDescent="0.2">
      <c r="A760">
        <v>759</v>
      </c>
      <c r="B760" s="2">
        <v>7</v>
      </c>
      <c r="C760" s="2">
        <f t="shared" si="12"/>
        <v>1</v>
      </c>
      <c r="D760">
        <v>179400</v>
      </c>
      <c r="F760" s="13">
        <v>831</v>
      </c>
      <c r="G760" s="12">
        <v>166000</v>
      </c>
    </row>
    <row r="761" spans="1:7" x14ac:dyDescent="0.2">
      <c r="A761">
        <v>760</v>
      </c>
      <c r="B761" s="2">
        <v>8</v>
      </c>
      <c r="C761" s="2">
        <f t="shared" si="12"/>
        <v>1</v>
      </c>
      <c r="D761">
        <v>290000</v>
      </c>
      <c r="F761" s="13">
        <v>832</v>
      </c>
      <c r="G761" s="12">
        <v>151000</v>
      </c>
    </row>
    <row r="762" spans="1:7" x14ac:dyDescent="0.2">
      <c r="A762">
        <v>761</v>
      </c>
      <c r="B762" s="2">
        <v>6</v>
      </c>
      <c r="C762" s="2">
        <f t="shared" si="12"/>
        <v>1</v>
      </c>
      <c r="D762">
        <v>127500</v>
      </c>
      <c r="F762" s="13">
        <v>833</v>
      </c>
      <c r="G762" s="12">
        <v>237000</v>
      </c>
    </row>
    <row r="763" spans="1:7" x14ac:dyDescent="0.2">
      <c r="A763">
        <v>762</v>
      </c>
      <c r="B763" s="2">
        <v>5</v>
      </c>
      <c r="C763" s="2">
        <f t="shared" si="12"/>
        <v>1</v>
      </c>
      <c r="D763">
        <v>100000</v>
      </c>
      <c r="F763" s="13">
        <v>834</v>
      </c>
      <c r="G763" s="12">
        <v>167000</v>
      </c>
    </row>
    <row r="764" spans="1:7" x14ac:dyDescent="0.2">
      <c r="A764">
        <v>763</v>
      </c>
      <c r="B764" s="2">
        <v>7</v>
      </c>
      <c r="C764" s="2">
        <f t="shared" si="12"/>
        <v>1</v>
      </c>
      <c r="D764">
        <v>215200</v>
      </c>
      <c r="F764" s="13">
        <v>835</v>
      </c>
      <c r="G764" s="12">
        <v>139950</v>
      </c>
    </row>
    <row r="765" spans="1:7" x14ac:dyDescent="0.2">
      <c r="A765">
        <v>764</v>
      </c>
      <c r="B765" s="2">
        <v>8</v>
      </c>
      <c r="C765" s="2">
        <f t="shared" si="12"/>
        <v>1</v>
      </c>
      <c r="D765">
        <v>337000</v>
      </c>
      <c r="F765" s="13">
        <v>837</v>
      </c>
      <c r="G765" s="12">
        <v>153500</v>
      </c>
    </row>
    <row r="766" spans="1:7" x14ac:dyDescent="0.2">
      <c r="A766">
        <v>765</v>
      </c>
      <c r="B766" s="2">
        <v>8</v>
      </c>
      <c r="C766" s="2">
        <f t="shared" si="12"/>
        <v>1</v>
      </c>
      <c r="D766">
        <v>270000</v>
      </c>
      <c r="F766" s="13">
        <v>838</v>
      </c>
      <c r="G766" s="12">
        <v>100000</v>
      </c>
    </row>
    <row r="767" spans="1:7" x14ac:dyDescent="0.2">
      <c r="A767">
        <v>766</v>
      </c>
      <c r="B767" s="2">
        <v>9</v>
      </c>
      <c r="C767" s="2">
        <f t="shared" si="12"/>
        <v>1</v>
      </c>
      <c r="D767">
        <v>264132</v>
      </c>
      <c r="F767" s="13">
        <v>839</v>
      </c>
      <c r="G767" s="12">
        <v>144000</v>
      </c>
    </row>
    <row r="768" spans="1:7" x14ac:dyDescent="0.2">
      <c r="A768">
        <v>767</v>
      </c>
      <c r="B768" s="2">
        <v>7</v>
      </c>
      <c r="C768" s="2">
        <f t="shared" si="12"/>
        <v>1</v>
      </c>
      <c r="D768">
        <v>196500</v>
      </c>
      <c r="F768" s="13">
        <v>840</v>
      </c>
      <c r="G768" s="12">
        <v>130500</v>
      </c>
    </row>
    <row r="769" spans="1:7" x14ac:dyDescent="0.2">
      <c r="A769">
        <v>768</v>
      </c>
      <c r="B769" s="2">
        <v>6</v>
      </c>
      <c r="C769" s="2">
        <f t="shared" si="12"/>
        <v>1</v>
      </c>
      <c r="D769">
        <v>160000</v>
      </c>
      <c r="F769" s="13">
        <v>841</v>
      </c>
      <c r="G769" s="12">
        <v>140000</v>
      </c>
    </row>
    <row r="770" spans="1:7" x14ac:dyDescent="0.2">
      <c r="A770">
        <v>769</v>
      </c>
      <c r="B770" s="2">
        <v>7</v>
      </c>
      <c r="C770" s="2">
        <f t="shared" si="12"/>
        <v>1</v>
      </c>
      <c r="D770">
        <v>216837</v>
      </c>
      <c r="F770" s="13">
        <v>842</v>
      </c>
      <c r="G770" s="12">
        <v>157500</v>
      </c>
    </row>
    <row r="771" spans="1:7" x14ac:dyDescent="0.2">
      <c r="A771">
        <v>770</v>
      </c>
      <c r="B771" s="2">
        <v>8</v>
      </c>
      <c r="C771" s="2">
        <f t="shared" ref="C771:C834" si="13">IF(B771&gt;=5, 1, 0)</f>
        <v>1</v>
      </c>
      <c r="D771">
        <v>538000</v>
      </c>
      <c r="F771" s="13">
        <v>843</v>
      </c>
      <c r="G771" s="12">
        <v>174900</v>
      </c>
    </row>
    <row r="772" spans="1:7" x14ac:dyDescent="0.2">
      <c r="A772">
        <v>771</v>
      </c>
      <c r="B772" s="2">
        <v>5</v>
      </c>
      <c r="C772" s="2">
        <f t="shared" si="13"/>
        <v>1</v>
      </c>
      <c r="D772">
        <v>134900</v>
      </c>
      <c r="F772" s="13">
        <v>844</v>
      </c>
      <c r="G772" s="12">
        <v>141000</v>
      </c>
    </row>
    <row r="773" spans="1:7" x14ac:dyDescent="0.2">
      <c r="A773">
        <v>772</v>
      </c>
      <c r="B773" s="2">
        <v>4</v>
      </c>
      <c r="C773" s="2">
        <f t="shared" si="13"/>
        <v>0</v>
      </c>
      <c r="D773">
        <v>102000</v>
      </c>
      <c r="F773" s="13">
        <v>845</v>
      </c>
      <c r="G773" s="12">
        <v>153900</v>
      </c>
    </row>
    <row r="774" spans="1:7" x14ac:dyDescent="0.2">
      <c r="A774">
        <v>773</v>
      </c>
      <c r="B774" s="2">
        <v>6</v>
      </c>
      <c r="C774" s="2">
        <f t="shared" si="13"/>
        <v>1</v>
      </c>
      <c r="D774">
        <v>107000</v>
      </c>
      <c r="F774" s="13">
        <v>846</v>
      </c>
      <c r="G774" s="12">
        <v>171000</v>
      </c>
    </row>
    <row r="775" spans="1:7" x14ac:dyDescent="0.2">
      <c r="A775">
        <v>774</v>
      </c>
      <c r="B775" s="2">
        <v>5</v>
      </c>
      <c r="C775" s="2">
        <f t="shared" si="13"/>
        <v>1</v>
      </c>
      <c r="D775">
        <v>114500</v>
      </c>
      <c r="F775" s="13">
        <v>847</v>
      </c>
      <c r="G775" s="12">
        <v>213000</v>
      </c>
    </row>
    <row r="776" spans="1:7" x14ac:dyDescent="0.2">
      <c r="A776">
        <v>775</v>
      </c>
      <c r="B776" s="2">
        <v>8</v>
      </c>
      <c r="C776" s="2">
        <f t="shared" si="13"/>
        <v>1</v>
      </c>
      <c r="D776">
        <v>395000</v>
      </c>
      <c r="F776" s="13">
        <v>848</v>
      </c>
      <c r="G776" s="12">
        <v>133500</v>
      </c>
    </row>
    <row r="777" spans="1:7" x14ac:dyDescent="0.2">
      <c r="A777">
        <v>776</v>
      </c>
      <c r="B777" s="2">
        <v>6</v>
      </c>
      <c r="C777" s="2">
        <f t="shared" si="13"/>
        <v>1</v>
      </c>
      <c r="D777">
        <v>162000</v>
      </c>
      <c r="F777" s="13">
        <v>849</v>
      </c>
      <c r="G777" s="12">
        <v>240000</v>
      </c>
    </row>
    <row r="778" spans="1:7" x14ac:dyDescent="0.2">
      <c r="A778">
        <v>777</v>
      </c>
      <c r="B778" s="2">
        <v>7</v>
      </c>
      <c r="C778" s="2">
        <f t="shared" si="13"/>
        <v>1</v>
      </c>
      <c r="D778">
        <v>221500</v>
      </c>
      <c r="F778" s="13">
        <v>850</v>
      </c>
      <c r="G778" s="12">
        <v>187000</v>
      </c>
    </row>
    <row r="779" spans="1:7" x14ac:dyDescent="0.2">
      <c r="A779">
        <v>778</v>
      </c>
      <c r="B779" s="2">
        <v>5</v>
      </c>
      <c r="C779" s="2">
        <f t="shared" si="13"/>
        <v>1</v>
      </c>
      <c r="D779">
        <v>142500</v>
      </c>
      <c r="F779" s="13">
        <v>851</v>
      </c>
      <c r="G779" s="12">
        <v>131500</v>
      </c>
    </row>
    <row r="780" spans="1:7" x14ac:dyDescent="0.2">
      <c r="A780">
        <v>779</v>
      </c>
      <c r="B780" s="2">
        <v>5</v>
      </c>
      <c r="C780" s="2">
        <f t="shared" si="13"/>
        <v>1</v>
      </c>
      <c r="D780">
        <v>144000</v>
      </c>
      <c r="F780" s="13">
        <v>852</v>
      </c>
      <c r="G780" s="12">
        <v>215000</v>
      </c>
    </row>
    <row r="781" spans="1:7" x14ac:dyDescent="0.2">
      <c r="A781">
        <v>780</v>
      </c>
      <c r="B781" s="2">
        <v>6</v>
      </c>
      <c r="C781" s="2">
        <f t="shared" si="13"/>
        <v>1</v>
      </c>
      <c r="D781">
        <v>135000</v>
      </c>
      <c r="F781" s="13">
        <v>853</v>
      </c>
      <c r="G781" s="12">
        <v>164000</v>
      </c>
    </row>
    <row r="782" spans="1:7" x14ac:dyDescent="0.2">
      <c r="A782">
        <v>781</v>
      </c>
      <c r="B782" s="2">
        <v>7</v>
      </c>
      <c r="C782" s="2">
        <f t="shared" si="13"/>
        <v>1</v>
      </c>
      <c r="D782">
        <v>176000</v>
      </c>
      <c r="F782" s="13">
        <v>854</v>
      </c>
      <c r="G782" s="12">
        <v>158000</v>
      </c>
    </row>
    <row r="783" spans="1:7" x14ac:dyDescent="0.2">
      <c r="A783">
        <v>782</v>
      </c>
      <c r="B783" s="2">
        <v>6</v>
      </c>
      <c r="C783" s="2">
        <f t="shared" si="13"/>
        <v>1</v>
      </c>
      <c r="D783">
        <v>175900</v>
      </c>
      <c r="F783" s="13">
        <v>855</v>
      </c>
      <c r="G783" s="12">
        <v>170000</v>
      </c>
    </row>
    <row r="784" spans="1:7" x14ac:dyDescent="0.2">
      <c r="A784">
        <v>783</v>
      </c>
      <c r="B784" s="2">
        <v>7</v>
      </c>
      <c r="C784" s="2">
        <f t="shared" si="13"/>
        <v>1</v>
      </c>
      <c r="D784">
        <v>187100</v>
      </c>
      <c r="F784" s="13">
        <v>856</v>
      </c>
      <c r="G784" s="12">
        <v>127000</v>
      </c>
    </row>
    <row r="785" spans="1:7" x14ac:dyDescent="0.2">
      <c r="A785">
        <v>784</v>
      </c>
      <c r="B785" s="2">
        <v>5</v>
      </c>
      <c r="C785" s="2">
        <f t="shared" si="13"/>
        <v>1</v>
      </c>
      <c r="D785">
        <v>165500</v>
      </c>
      <c r="F785" s="13">
        <v>857</v>
      </c>
      <c r="G785" s="12">
        <v>147000</v>
      </c>
    </row>
    <row r="786" spans="1:7" x14ac:dyDescent="0.2">
      <c r="A786">
        <v>785</v>
      </c>
      <c r="B786" s="2">
        <v>6</v>
      </c>
      <c r="C786" s="2">
        <f t="shared" si="13"/>
        <v>1</v>
      </c>
      <c r="D786">
        <v>128000</v>
      </c>
      <c r="F786" s="13">
        <v>858</v>
      </c>
      <c r="G786" s="12">
        <v>174000</v>
      </c>
    </row>
    <row r="787" spans="1:7" x14ac:dyDescent="0.2">
      <c r="A787">
        <v>786</v>
      </c>
      <c r="B787" s="2">
        <v>6</v>
      </c>
      <c r="C787" s="2">
        <f t="shared" si="13"/>
        <v>1</v>
      </c>
      <c r="D787">
        <v>161500</v>
      </c>
      <c r="F787" s="13">
        <v>859</v>
      </c>
      <c r="G787" s="12">
        <v>152000</v>
      </c>
    </row>
    <row r="788" spans="1:7" x14ac:dyDescent="0.2">
      <c r="A788">
        <v>787</v>
      </c>
      <c r="B788" s="2">
        <v>5</v>
      </c>
      <c r="C788" s="2">
        <f t="shared" si="13"/>
        <v>1</v>
      </c>
      <c r="D788">
        <v>139000</v>
      </c>
      <c r="F788" s="13">
        <v>860</v>
      </c>
      <c r="G788" s="12">
        <v>250000</v>
      </c>
    </row>
    <row r="789" spans="1:7" x14ac:dyDescent="0.2">
      <c r="A789">
        <v>788</v>
      </c>
      <c r="B789" s="2">
        <v>7</v>
      </c>
      <c r="C789" s="2">
        <f t="shared" si="13"/>
        <v>1</v>
      </c>
      <c r="D789">
        <v>233000</v>
      </c>
      <c r="F789" s="13">
        <v>861</v>
      </c>
      <c r="G789" s="12">
        <v>189950</v>
      </c>
    </row>
    <row r="790" spans="1:7" x14ac:dyDescent="0.2">
      <c r="A790">
        <v>789</v>
      </c>
      <c r="B790" s="2">
        <v>4</v>
      </c>
      <c r="C790" s="2">
        <f t="shared" si="13"/>
        <v>0</v>
      </c>
      <c r="D790">
        <v>107900</v>
      </c>
      <c r="F790" s="13">
        <v>862</v>
      </c>
      <c r="G790" s="12">
        <v>131500</v>
      </c>
    </row>
    <row r="791" spans="1:7" x14ac:dyDescent="0.2">
      <c r="A791">
        <v>790</v>
      </c>
      <c r="B791" s="2">
        <v>6</v>
      </c>
      <c r="C791" s="2">
        <f t="shared" si="13"/>
        <v>1</v>
      </c>
      <c r="D791">
        <v>187500</v>
      </c>
      <c r="F791" s="13">
        <v>863</v>
      </c>
      <c r="G791" s="12">
        <v>152000</v>
      </c>
    </row>
    <row r="792" spans="1:7" x14ac:dyDescent="0.2">
      <c r="A792">
        <v>791</v>
      </c>
      <c r="B792" s="2">
        <v>7</v>
      </c>
      <c r="C792" s="2">
        <f t="shared" si="13"/>
        <v>1</v>
      </c>
      <c r="D792">
        <v>160200</v>
      </c>
      <c r="F792" s="13">
        <v>864</v>
      </c>
      <c r="G792" s="12">
        <v>132500</v>
      </c>
    </row>
    <row r="793" spans="1:7" x14ac:dyDescent="0.2">
      <c r="A793">
        <v>792</v>
      </c>
      <c r="B793" s="2">
        <v>6</v>
      </c>
      <c r="C793" s="2">
        <f t="shared" si="13"/>
        <v>1</v>
      </c>
      <c r="D793">
        <v>146800</v>
      </c>
      <c r="F793" s="13">
        <v>865</v>
      </c>
      <c r="G793" s="12">
        <v>250580</v>
      </c>
    </row>
    <row r="794" spans="1:7" x14ac:dyDescent="0.2">
      <c r="A794">
        <v>793</v>
      </c>
      <c r="B794" s="2">
        <v>7</v>
      </c>
      <c r="C794" s="2">
        <f t="shared" si="13"/>
        <v>1</v>
      </c>
      <c r="D794">
        <v>269790</v>
      </c>
      <c r="F794" s="13">
        <v>866</v>
      </c>
      <c r="G794" s="12">
        <v>148500</v>
      </c>
    </row>
    <row r="795" spans="1:7" x14ac:dyDescent="0.2">
      <c r="A795">
        <v>794</v>
      </c>
      <c r="B795" s="2">
        <v>8</v>
      </c>
      <c r="C795" s="2">
        <f t="shared" si="13"/>
        <v>1</v>
      </c>
      <c r="D795">
        <v>225000</v>
      </c>
      <c r="F795" s="13">
        <v>867</v>
      </c>
      <c r="G795" s="12">
        <v>248900</v>
      </c>
    </row>
    <row r="796" spans="1:7" x14ac:dyDescent="0.2">
      <c r="A796">
        <v>795</v>
      </c>
      <c r="B796" s="2">
        <v>7</v>
      </c>
      <c r="C796" s="2">
        <f t="shared" si="13"/>
        <v>1</v>
      </c>
      <c r="D796">
        <v>194500</v>
      </c>
      <c r="F796" s="13">
        <v>869</v>
      </c>
      <c r="G796" s="12">
        <v>169000</v>
      </c>
    </row>
    <row r="797" spans="1:7" x14ac:dyDescent="0.2">
      <c r="A797">
        <v>796</v>
      </c>
      <c r="B797" s="2">
        <v>6</v>
      </c>
      <c r="C797" s="2">
        <f t="shared" si="13"/>
        <v>1</v>
      </c>
      <c r="D797">
        <v>171000</v>
      </c>
      <c r="F797" s="13">
        <v>870</v>
      </c>
      <c r="G797" s="12">
        <v>236000</v>
      </c>
    </row>
    <row r="798" spans="1:7" x14ac:dyDescent="0.2">
      <c r="A798">
        <v>797</v>
      </c>
      <c r="B798" s="2">
        <v>6</v>
      </c>
      <c r="C798" s="2">
        <f t="shared" si="13"/>
        <v>1</v>
      </c>
      <c r="D798">
        <v>143500</v>
      </c>
      <c r="F798" s="13">
        <v>871</v>
      </c>
      <c r="G798" s="12">
        <v>109500</v>
      </c>
    </row>
    <row r="799" spans="1:7" x14ac:dyDescent="0.2">
      <c r="A799">
        <v>798</v>
      </c>
      <c r="B799" s="2">
        <v>5</v>
      </c>
      <c r="C799" s="2">
        <f t="shared" si="13"/>
        <v>1</v>
      </c>
      <c r="D799">
        <v>110000</v>
      </c>
      <c r="F799" s="13">
        <v>872</v>
      </c>
      <c r="G799" s="12">
        <v>200500</v>
      </c>
    </row>
    <row r="800" spans="1:7" x14ac:dyDescent="0.2">
      <c r="A800">
        <v>799</v>
      </c>
      <c r="B800" s="2">
        <v>9</v>
      </c>
      <c r="C800" s="2">
        <f t="shared" si="13"/>
        <v>1</v>
      </c>
      <c r="D800">
        <v>485000</v>
      </c>
      <c r="F800" s="13">
        <v>873</v>
      </c>
      <c r="G800" s="12">
        <v>116000</v>
      </c>
    </row>
    <row r="801" spans="1:7" x14ac:dyDescent="0.2">
      <c r="A801">
        <v>800</v>
      </c>
      <c r="B801" s="2">
        <v>5</v>
      </c>
      <c r="C801" s="2">
        <f t="shared" si="13"/>
        <v>1</v>
      </c>
      <c r="D801">
        <v>175000</v>
      </c>
      <c r="F801" s="13">
        <v>874</v>
      </c>
      <c r="G801" s="12">
        <v>133000</v>
      </c>
    </row>
    <row r="802" spans="1:7" x14ac:dyDescent="0.2">
      <c r="A802">
        <v>801</v>
      </c>
      <c r="B802" s="2">
        <v>6</v>
      </c>
      <c r="C802" s="2">
        <f t="shared" si="13"/>
        <v>1</v>
      </c>
      <c r="D802">
        <v>200000</v>
      </c>
      <c r="F802" s="13">
        <v>875</v>
      </c>
      <c r="G802" s="12">
        <v>66500</v>
      </c>
    </row>
    <row r="803" spans="1:7" x14ac:dyDescent="0.2">
      <c r="A803">
        <v>802</v>
      </c>
      <c r="B803" s="2">
        <v>4</v>
      </c>
      <c r="C803" s="2">
        <f t="shared" si="13"/>
        <v>0</v>
      </c>
      <c r="D803">
        <v>109900</v>
      </c>
      <c r="F803" s="13">
        <v>876</v>
      </c>
      <c r="G803" s="12">
        <v>303477</v>
      </c>
    </row>
    <row r="804" spans="1:7" x14ac:dyDescent="0.2">
      <c r="A804">
        <v>803</v>
      </c>
      <c r="B804" s="2">
        <v>7</v>
      </c>
      <c r="C804" s="2">
        <f t="shared" si="13"/>
        <v>1</v>
      </c>
      <c r="D804">
        <v>189000</v>
      </c>
      <c r="F804" s="13">
        <v>878</v>
      </c>
      <c r="G804" s="12">
        <v>350000</v>
      </c>
    </row>
    <row r="805" spans="1:7" x14ac:dyDescent="0.2">
      <c r="A805">
        <v>804</v>
      </c>
      <c r="B805" s="2">
        <v>9</v>
      </c>
      <c r="C805" s="2">
        <f t="shared" si="13"/>
        <v>1</v>
      </c>
      <c r="D805">
        <v>582933</v>
      </c>
      <c r="F805" s="13">
        <v>879</v>
      </c>
      <c r="G805" s="12">
        <v>148000</v>
      </c>
    </row>
    <row r="806" spans="1:7" x14ac:dyDescent="0.2">
      <c r="A806">
        <v>805</v>
      </c>
      <c r="B806" s="2">
        <v>5</v>
      </c>
      <c r="C806" s="2">
        <f t="shared" si="13"/>
        <v>1</v>
      </c>
      <c r="D806">
        <v>118000</v>
      </c>
      <c r="F806" s="13">
        <v>880</v>
      </c>
      <c r="G806" s="12">
        <v>136500</v>
      </c>
    </row>
    <row r="807" spans="1:7" x14ac:dyDescent="0.2">
      <c r="A807">
        <v>806</v>
      </c>
      <c r="B807" s="2">
        <v>7</v>
      </c>
      <c r="C807" s="2">
        <f t="shared" si="13"/>
        <v>1</v>
      </c>
      <c r="D807">
        <v>227680</v>
      </c>
      <c r="F807" s="13">
        <v>881</v>
      </c>
      <c r="G807" s="12">
        <v>157000</v>
      </c>
    </row>
    <row r="808" spans="1:7" x14ac:dyDescent="0.2">
      <c r="A808">
        <v>807</v>
      </c>
      <c r="B808" s="2">
        <v>5</v>
      </c>
      <c r="C808" s="2">
        <f t="shared" si="13"/>
        <v>1</v>
      </c>
      <c r="D808">
        <v>135500</v>
      </c>
      <c r="F808" s="13">
        <v>882</v>
      </c>
      <c r="G808" s="12">
        <v>187500</v>
      </c>
    </row>
    <row r="809" spans="1:7" x14ac:dyDescent="0.2">
      <c r="A809">
        <v>808</v>
      </c>
      <c r="B809" s="2">
        <v>5</v>
      </c>
      <c r="C809" s="2">
        <f t="shared" si="13"/>
        <v>1</v>
      </c>
      <c r="D809">
        <v>223500</v>
      </c>
      <c r="F809" s="13">
        <v>883</v>
      </c>
      <c r="G809" s="12">
        <v>178000</v>
      </c>
    </row>
    <row r="810" spans="1:7" x14ac:dyDescent="0.2">
      <c r="A810">
        <v>809</v>
      </c>
      <c r="B810" s="2">
        <v>5</v>
      </c>
      <c r="C810" s="2">
        <f t="shared" si="13"/>
        <v>1</v>
      </c>
      <c r="D810">
        <v>159950</v>
      </c>
      <c r="F810" s="13">
        <v>885</v>
      </c>
      <c r="G810" s="12">
        <v>100000</v>
      </c>
    </row>
    <row r="811" spans="1:7" x14ac:dyDescent="0.2">
      <c r="A811">
        <v>810</v>
      </c>
      <c r="B811" s="2">
        <v>5</v>
      </c>
      <c r="C811" s="2">
        <f t="shared" si="13"/>
        <v>1</v>
      </c>
      <c r="D811">
        <v>106000</v>
      </c>
      <c r="F811" s="13">
        <v>886</v>
      </c>
      <c r="G811" s="12">
        <v>328900</v>
      </c>
    </row>
    <row r="812" spans="1:7" x14ac:dyDescent="0.2">
      <c r="A812">
        <v>811</v>
      </c>
      <c r="B812" s="2">
        <v>6</v>
      </c>
      <c r="C812" s="2">
        <f t="shared" si="13"/>
        <v>1</v>
      </c>
      <c r="D812">
        <v>181000</v>
      </c>
      <c r="F812" s="13">
        <v>887</v>
      </c>
      <c r="G812" s="12">
        <v>145000</v>
      </c>
    </row>
    <row r="813" spans="1:7" x14ac:dyDescent="0.2">
      <c r="A813">
        <v>812</v>
      </c>
      <c r="B813" s="2">
        <v>6</v>
      </c>
      <c r="C813" s="2">
        <f t="shared" si="13"/>
        <v>1</v>
      </c>
      <c r="D813">
        <v>144500</v>
      </c>
      <c r="F813" s="13">
        <v>888</v>
      </c>
      <c r="G813" s="12">
        <v>135500</v>
      </c>
    </row>
    <row r="814" spans="1:7" x14ac:dyDescent="0.2">
      <c r="A814">
        <v>813</v>
      </c>
      <c r="B814" s="2">
        <v>5</v>
      </c>
      <c r="C814" s="2">
        <f t="shared" si="13"/>
        <v>1</v>
      </c>
      <c r="D814">
        <v>55993</v>
      </c>
      <c r="F814" s="13">
        <v>889</v>
      </c>
      <c r="G814" s="12">
        <v>268000</v>
      </c>
    </row>
    <row r="815" spans="1:7" x14ac:dyDescent="0.2">
      <c r="A815">
        <v>814</v>
      </c>
      <c r="B815" s="2">
        <v>6</v>
      </c>
      <c r="C815" s="2">
        <f t="shared" si="13"/>
        <v>1</v>
      </c>
      <c r="D815">
        <v>157900</v>
      </c>
      <c r="F815" s="13">
        <v>890</v>
      </c>
      <c r="G815" s="12">
        <v>149500</v>
      </c>
    </row>
    <row r="816" spans="1:7" x14ac:dyDescent="0.2">
      <c r="A816">
        <v>815</v>
      </c>
      <c r="B816" s="2">
        <v>5</v>
      </c>
      <c r="C816" s="2">
        <f t="shared" si="13"/>
        <v>1</v>
      </c>
      <c r="D816">
        <v>116000</v>
      </c>
      <c r="F816" s="13">
        <v>891</v>
      </c>
      <c r="G816" s="12">
        <v>122900</v>
      </c>
    </row>
    <row r="817" spans="1:7" x14ac:dyDescent="0.2">
      <c r="A817">
        <v>816</v>
      </c>
      <c r="B817" s="2">
        <v>7</v>
      </c>
      <c r="C817" s="2">
        <f t="shared" si="13"/>
        <v>1</v>
      </c>
      <c r="D817">
        <v>224900</v>
      </c>
      <c r="F817" s="13">
        <v>892</v>
      </c>
      <c r="G817" s="12">
        <v>172500</v>
      </c>
    </row>
    <row r="818" spans="1:7" x14ac:dyDescent="0.2">
      <c r="A818">
        <v>817</v>
      </c>
      <c r="B818" s="2">
        <v>5</v>
      </c>
      <c r="C818" s="2">
        <f t="shared" si="13"/>
        <v>1</v>
      </c>
      <c r="D818">
        <v>137000</v>
      </c>
      <c r="F818" s="13">
        <v>893</v>
      </c>
      <c r="G818" s="12">
        <v>154500</v>
      </c>
    </row>
    <row r="819" spans="1:7" x14ac:dyDescent="0.2">
      <c r="A819">
        <v>818</v>
      </c>
      <c r="B819" s="2">
        <v>8</v>
      </c>
      <c r="C819" s="2">
        <f t="shared" si="13"/>
        <v>1</v>
      </c>
      <c r="D819">
        <v>271000</v>
      </c>
      <c r="F819" s="13">
        <v>894</v>
      </c>
      <c r="G819" s="12">
        <v>165000</v>
      </c>
    </row>
    <row r="820" spans="1:7" x14ac:dyDescent="0.2">
      <c r="A820">
        <v>819</v>
      </c>
      <c r="B820" s="2">
        <v>6</v>
      </c>
      <c r="C820" s="2">
        <f t="shared" si="13"/>
        <v>1</v>
      </c>
      <c r="D820">
        <v>155000</v>
      </c>
      <c r="F820" s="13">
        <v>895</v>
      </c>
      <c r="G820" s="12">
        <v>118858</v>
      </c>
    </row>
    <row r="821" spans="1:7" x14ac:dyDescent="0.2">
      <c r="A821">
        <v>820</v>
      </c>
      <c r="B821" s="2">
        <v>7</v>
      </c>
      <c r="C821" s="2">
        <f t="shared" si="13"/>
        <v>1</v>
      </c>
      <c r="D821">
        <v>224000</v>
      </c>
      <c r="F821" s="13">
        <v>896</v>
      </c>
      <c r="G821" s="12">
        <v>140000</v>
      </c>
    </row>
    <row r="822" spans="1:7" x14ac:dyDescent="0.2">
      <c r="A822">
        <v>821</v>
      </c>
      <c r="B822" s="2">
        <v>7</v>
      </c>
      <c r="C822" s="2">
        <f t="shared" si="13"/>
        <v>1</v>
      </c>
      <c r="D822">
        <v>183000</v>
      </c>
      <c r="F822" s="13">
        <v>898</v>
      </c>
      <c r="G822" s="12">
        <v>142953</v>
      </c>
    </row>
    <row r="823" spans="1:7" x14ac:dyDescent="0.2">
      <c r="A823">
        <v>822</v>
      </c>
      <c r="B823" s="2">
        <v>4</v>
      </c>
      <c r="C823" s="2">
        <f t="shared" si="13"/>
        <v>0</v>
      </c>
      <c r="D823">
        <v>93000</v>
      </c>
      <c r="F823" s="13">
        <v>899</v>
      </c>
      <c r="G823" s="12">
        <v>611657</v>
      </c>
    </row>
    <row r="824" spans="1:7" x14ac:dyDescent="0.2">
      <c r="A824">
        <v>823</v>
      </c>
      <c r="B824" s="2">
        <v>7</v>
      </c>
      <c r="C824" s="2">
        <f t="shared" si="13"/>
        <v>1</v>
      </c>
      <c r="D824">
        <v>225000</v>
      </c>
      <c r="F824" s="13">
        <v>900</v>
      </c>
      <c r="G824" s="12">
        <v>135000</v>
      </c>
    </row>
    <row r="825" spans="1:7" x14ac:dyDescent="0.2">
      <c r="A825">
        <v>824</v>
      </c>
      <c r="B825" s="2">
        <v>6</v>
      </c>
      <c r="C825" s="2">
        <f t="shared" si="13"/>
        <v>1</v>
      </c>
      <c r="D825">
        <v>139500</v>
      </c>
      <c r="F825" s="13">
        <v>902</v>
      </c>
      <c r="G825" s="12">
        <v>153000</v>
      </c>
    </row>
    <row r="826" spans="1:7" x14ac:dyDescent="0.2">
      <c r="A826">
        <v>825</v>
      </c>
      <c r="B826" s="2">
        <v>8</v>
      </c>
      <c r="C826" s="2">
        <f t="shared" si="13"/>
        <v>1</v>
      </c>
      <c r="D826">
        <v>232600</v>
      </c>
      <c r="F826" s="13">
        <v>903</v>
      </c>
      <c r="G826" s="12">
        <v>180000</v>
      </c>
    </row>
    <row r="827" spans="1:7" x14ac:dyDescent="0.2">
      <c r="A827">
        <v>826</v>
      </c>
      <c r="B827" s="2">
        <v>10</v>
      </c>
      <c r="C827" s="2">
        <f t="shared" si="13"/>
        <v>1</v>
      </c>
      <c r="D827">
        <v>385000</v>
      </c>
      <c r="F827" s="13">
        <v>904</v>
      </c>
      <c r="G827" s="12">
        <v>240000</v>
      </c>
    </row>
    <row r="828" spans="1:7" x14ac:dyDescent="0.2">
      <c r="A828">
        <v>827</v>
      </c>
      <c r="B828" s="2">
        <v>5</v>
      </c>
      <c r="C828" s="2">
        <f t="shared" si="13"/>
        <v>1</v>
      </c>
      <c r="D828">
        <v>109500</v>
      </c>
      <c r="F828" s="13">
        <v>905</v>
      </c>
      <c r="G828" s="12">
        <v>125500</v>
      </c>
    </row>
    <row r="829" spans="1:7" x14ac:dyDescent="0.2">
      <c r="A829">
        <v>828</v>
      </c>
      <c r="B829" s="2">
        <v>7</v>
      </c>
      <c r="C829" s="2">
        <f t="shared" si="13"/>
        <v>1</v>
      </c>
      <c r="D829">
        <v>189000</v>
      </c>
      <c r="F829" s="13">
        <v>906</v>
      </c>
      <c r="G829" s="12">
        <v>128000</v>
      </c>
    </row>
    <row r="830" spans="1:7" x14ac:dyDescent="0.2">
      <c r="A830">
        <v>829</v>
      </c>
      <c r="B830" s="2">
        <v>5</v>
      </c>
      <c r="C830" s="2">
        <f t="shared" si="13"/>
        <v>1</v>
      </c>
      <c r="D830">
        <v>185000</v>
      </c>
      <c r="F830" s="13">
        <v>907</v>
      </c>
      <c r="G830" s="12">
        <v>255000</v>
      </c>
    </row>
    <row r="831" spans="1:7" x14ac:dyDescent="0.2">
      <c r="A831">
        <v>830</v>
      </c>
      <c r="B831" s="2">
        <v>7</v>
      </c>
      <c r="C831" s="2">
        <f t="shared" si="13"/>
        <v>1</v>
      </c>
      <c r="D831">
        <v>147400</v>
      </c>
      <c r="F831" s="13">
        <v>908</v>
      </c>
      <c r="G831" s="12">
        <v>250000</v>
      </c>
    </row>
    <row r="832" spans="1:7" x14ac:dyDescent="0.2">
      <c r="A832">
        <v>831</v>
      </c>
      <c r="B832" s="2">
        <v>6</v>
      </c>
      <c r="C832" s="2">
        <f t="shared" si="13"/>
        <v>1</v>
      </c>
      <c r="D832">
        <v>166000</v>
      </c>
      <c r="F832" s="13">
        <v>909</v>
      </c>
      <c r="G832" s="12">
        <v>131000</v>
      </c>
    </row>
    <row r="833" spans="1:7" x14ac:dyDescent="0.2">
      <c r="A833">
        <v>832</v>
      </c>
      <c r="B833" s="2">
        <v>7</v>
      </c>
      <c r="C833" s="2">
        <f t="shared" si="13"/>
        <v>1</v>
      </c>
      <c r="D833">
        <v>151000</v>
      </c>
      <c r="F833" s="13">
        <v>910</v>
      </c>
      <c r="G833" s="12">
        <v>174000</v>
      </c>
    </row>
    <row r="834" spans="1:7" x14ac:dyDescent="0.2">
      <c r="A834">
        <v>833</v>
      </c>
      <c r="B834" s="2">
        <v>7</v>
      </c>
      <c r="C834" s="2">
        <f t="shared" si="13"/>
        <v>1</v>
      </c>
      <c r="D834">
        <v>237000</v>
      </c>
      <c r="F834" s="13">
        <v>911</v>
      </c>
      <c r="G834" s="12">
        <v>154300</v>
      </c>
    </row>
    <row r="835" spans="1:7" x14ac:dyDescent="0.2">
      <c r="A835">
        <v>834</v>
      </c>
      <c r="B835" s="2">
        <v>6</v>
      </c>
      <c r="C835" s="2">
        <f t="shared" ref="C835:C898" si="14">IF(B835&gt;=5, 1, 0)</f>
        <v>1</v>
      </c>
      <c r="D835">
        <v>167000</v>
      </c>
      <c r="F835" s="13">
        <v>912</v>
      </c>
      <c r="G835" s="12">
        <v>143500</v>
      </c>
    </row>
    <row r="836" spans="1:7" x14ac:dyDescent="0.2">
      <c r="A836">
        <v>835</v>
      </c>
      <c r="B836" s="2">
        <v>5</v>
      </c>
      <c r="C836" s="2">
        <f t="shared" si="14"/>
        <v>1</v>
      </c>
      <c r="D836">
        <v>139950</v>
      </c>
      <c r="F836" s="13">
        <v>913</v>
      </c>
      <c r="G836" s="12">
        <v>88000</v>
      </c>
    </row>
    <row r="837" spans="1:7" x14ac:dyDescent="0.2">
      <c r="A837">
        <v>836</v>
      </c>
      <c r="B837" s="2">
        <v>4</v>
      </c>
      <c r="C837" s="2">
        <f t="shared" si="14"/>
        <v>0</v>
      </c>
      <c r="D837">
        <v>128000</v>
      </c>
      <c r="F837" s="13">
        <v>914</v>
      </c>
      <c r="G837" s="12">
        <v>145000</v>
      </c>
    </row>
    <row r="838" spans="1:7" x14ac:dyDescent="0.2">
      <c r="A838">
        <v>837</v>
      </c>
      <c r="B838" s="2">
        <v>5</v>
      </c>
      <c r="C838" s="2">
        <f t="shared" si="14"/>
        <v>1</v>
      </c>
      <c r="D838">
        <v>153500</v>
      </c>
      <c r="F838" s="13">
        <v>915</v>
      </c>
      <c r="G838" s="12">
        <v>173733</v>
      </c>
    </row>
    <row r="839" spans="1:7" x14ac:dyDescent="0.2">
      <c r="A839">
        <v>838</v>
      </c>
      <c r="B839" s="2">
        <v>6</v>
      </c>
      <c r="C839" s="2">
        <f t="shared" si="14"/>
        <v>1</v>
      </c>
      <c r="D839">
        <v>100000</v>
      </c>
      <c r="F839" s="13">
        <v>919</v>
      </c>
      <c r="G839" s="12">
        <v>238000</v>
      </c>
    </row>
    <row r="840" spans="1:7" x14ac:dyDescent="0.2">
      <c r="A840">
        <v>839</v>
      </c>
      <c r="B840" s="2">
        <v>5</v>
      </c>
      <c r="C840" s="2">
        <f t="shared" si="14"/>
        <v>1</v>
      </c>
      <c r="D840">
        <v>144000</v>
      </c>
      <c r="F840" s="13">
        <v>920</v>
      </c>
      <c r="G840" s="12">
        <v>176500</v>
      </c>
    </row>
    <row r="841" spans="1:7" x14ac:dyDescent="0.2">
      <c r="A841">
        <v>840</v>
      </c>
      <c r="B841" s="2">
        <v>5</v>
      </c>
      <c r="C841" s="2">
        <f t="shared" si="14"/>
        <v>1</v>
      </c>
      <c r="D841">
        <v>130500</v>
      </c>
      <c r="F841" s="13">
        <v>921</v>
      </c>
      <c r="G841" s="12">
        <v>201000</v>
      </c>
    </row>
    <row r="842" spans="1:7" x14ac:dyDescent="0.2">
      <c r="A842">
        <v>841</v>
      </c>
      <c r="B842" s="2">
        <v>6</v>
      </c>
      <c r="C842" s="2">
        <f t="shared" si="14"/>
        <v>1</v>
      </c>
      <c r="D842">
        <v>140000</v>
      </c>
      <c r="F842" s="13">
        <v>922</v>
      </c>
      <c r="G842" s="12">
        <v>145900</v>
      </c>
    </row>
    <row r="843" spans="1:7" x14ac:dyDescent="0.2">
      <c r="A843">
        <v>842</v>
      </c>
      <c r="B843" s="2">
        <v>5</v>
      </c>
      <c r="C843" s="2">
        <f t="shared" si="14"/>
        <v>1</v>
      </c>
      <c r="D843">
        <v>157500</v>
      </c>
      <c r="F843" s="13">
        <v>923</v>
      </c>
      <c r="G843" s="12">
        <v>169990</v>
      </c>
    </row>
    <row r="844" spans="1:7" x14ac:dyDescent="0.2">
      <c r="A844">
        <v>843</v>
      </c>
      <c r="B844" s="2">
        <v>6</v>
      </c>
      <c r="C844" s="2">
        <f t="shared" si="14"/>
        <v>1</v>
      </c>
      <c r="D844">
        <v>174900</v>
      </c>
      <c r="F844" s="13">
        <v>924</v>
      </c>
      <c r="G844" s="12">
        <v>193000</v>
      </c>
    </row>
    <row r="845" spans="1:7" x14ac:dyDescent="0.2">
      <c r="A845">
        <v>844</v>
      </c>
      <c r="B845" s="2">
        <v>5</v>
      </c>
      <c r="C845" s="2">
        <f t="shared" si="14"/>
        <v>1</v>
      </c>
      <c r="D845">
        <v>141000</v>
      </c>
      <c r="F845" s="13">
        <v>925</v>
      </c>
      <c r="G845" s="12">
        <v>207500</v>
      </c>
    </row>
    <row r="846" spans="1:7" x14ac:dyDescent="0.2">
      <c r="A846">
        <v>845</v>
      </c>
      <c r="B846" s="2">
        <v>5</v>
      </c>
      <c r="C846" s="2">
        <f t="shared" si="14"/>
        <v>1</v>
      </c>
      <c r="D846">
        <v>153900</v>
      </c>
      <c r="F846" s="13">
        <v>926</v>
      </c>
      <c r="G846" s="12">
        <v>175000</v>
      </c>
    </row>
    <row r="847" spans="1:7" x14ac:dyDescent="0.2">
      <c r="A847">
        <v>846</v>
      </c>
      <c r="B847" s="2">
        <v>5</v>
      </c>
      <c r="C847" s="2">
        <f t="shared" si="14"/>
        <v>1</v>
      </c>
      <c r="D847">
        <v>171000</v>
      </c>
      <c r="F847" s="13">
        <v>927</v>
      </c>
      <c r="G847" s="12">
        <v>285000</v>
      </c>
    </row>
    <row r="848" spans="1:7" x14ac:dyDescent="0.2">
      <c r="A848">
        <v>847</v>
      </c>
      <c r="B848" s="2">
        <v>7</v>
      </c>
      <c r="C848" s="2">
        <f t="shared" si="14"/>
        <v>1</v>
      </c>
      <c r="D848">
        <v>213000</v>
      </c>
      <c r="F848" s="13">
        <v>928</v>
      </c>
      <c r="G848" s="12">
        <v>176000</v>
      </c>
    </row>
    <row r="849" spans="1:7" x14ac:dyDescent="0.2">
      <c r="A849">
        <v>848</v>
      </c>
      <c r="B849" s="2">
        <v>5</v>
      </c>
      <c r="C849" s="2">
        <f t="shared" si="14"/>
        <v>1</v>
      </c>
      <c r="D849">
        <v>133500</v>
      </c>
      <c r="F849" s="13">
        <v>929</v>
      </c>
      <c r="G849" s="12">
        <v>236500</v>
      </c>
    </row>
    <row r="850" spans="1:7" x14ac:dyDescent="0.2">
      <c r="A850">
        <v>849</v>
      </c>
      <c r="B850" s="2">
        <v>6</v>
      </c>
      <c r="C850" s="2">
        <f t="shared" si="14"/>
        <v>1</v>
      </c>
      <c r="D850">
        <v>240000</v>
      </c>
      <c r="F850" s="13">
        <v>930</v>
      </c>
      <c r="G850" s="12">
        <v>222000</v>
      </c>
    </row>
    <row r="851" spans="1:7" x14ac:dyDescent="0.2">
      <c r="A851">
        <v>850</v>
      </c>
      <c r="B851" s="2">
        <v>6</v>
      </c>
      <c r="C851" s="2">
        <f t="shared" si="14"/>
        <v>1</v>
      </c>
      <c r="D851">
        <v>187000</v>
      </c>
      <c r="F851" s="13">
        <v>931</v>
      </c>
      <c r="G851" s="12">
        <v>201000</v>
      </c>
    </row>
    <row r="852" spans="1:7" x14ac:dyDescent="0.2">
      <c r="A852">
        <v>851</v>
      </c>
      <c r="B852" s="2">
        <v>6</v>
      </c>
      <c r="C852" s="2">
        <f t="shared" si="14"/>
        <v>1</v>
      </c>
      <c r="D852">
        <v>131500</v>
      </c>
      <c r="F852" s="13">
        <v>932</v>
      </c>
      <c r="G852" s="12">
        <v>117500</v>
      </c>
    </row>
    <row r="853" spans="1:7" x14ac:dyDescent="0.2">
      <c r="A853">
        <v>852</v>
      </c>
      <c r="B853" s="2">
        <v>8</v>
      </c>
      <c r="C853" s="2">
        <f t="shared" si="14"/>
        <v>1</v>
      </c>
      <c r="D853">
        <v>215000</v>
      </c>
      <c r="F853" s="13">
        <v>933</v>
      </c>
      <c r="G853" s="12">
        <v>320000</v>
      </c>
    </row>
    <row r="854" spans="1:7" x14ac:dyDescent="0.2">
      <c r="A854">
        <v>853</v>
      </c>
      <c r="B854" s="2">
        <v>7</v>
      </c>
      <c r="C854" s="2">
        <f t="shared" si="14"/>
        <v>1</v>
      </c>
      <c r="D854">
        <v>164000</v>
      </c>
      <c r="F854" s="13">
        <v>934</v>
      </c>
      <c r="G854" s="12">
        <v>190000</v>
      </c>
    </row>
    <row r="855" spans="1:7" x14ac:dyDescent="0.2">
      <c r="A855">
        <v>854</v>
      </c>
      <c r="B855" s="2">
        <v>6</v>
      </c>
      <c r="C855" s="2">
        <f t="shared" si="14"/>
        <v>1</v>
      </c>
      <c r="D855">
        <v>158000</v>
      </c>
      <c r="F855" s="13">
        <v>935</v>
      </c>
      <c r="G855" s="12">
        <v>242000</v>
      </c>
    </row>
    <row r="856" spans="1:7" x14ac:dyDescent="0.2">
      <c r="A856">
        <v>855</v>
      </c>
      <c r="B856" s="2">
        <v>5</v>
      </c>
      <c r="C856" s="2">
        <f t="shared" si="14"/>
        <v>1</v>
      </c>
      <c r="D856">
        <v>170000</v>
      </c>
      <c r="F856" s="13">
        <v>937</v>
      </c>
      <c r="G856" s="12">
        <v>184900</v>
      </c>
    </row>
    <row r="857" spans="1:7" x14ac:dyDescent="0.2">
      <c r="A857">
        <v>856</v>
      </c>
      <c r="B857" s="2">
        <v>5</v>
      </c>
      <c r="C857" s="2">
        <f t="shared" si="14"/>
        <v>1</v>
      </c>
      <c r="D857">
        <v>127000</v>
      </c>
      <c r="F857" s="13">
        <v>938</v>
      </c>
      <c r="G857" s="12">
        <v>253000</v>
      </c>
    </row>
    <row r="858" spans="1:7" x14ac:dyDescent="0.2">
      <c r="A858">
        <v>857</v>
      </c>
      <c r="B858" s="2">
        <v>6</v>
      </c>
      <c r="C858" s="2">
        <f t="shared" si="14"/>
        <v>1</v>
      </c>
      <c r="D858">
        <v>147000</v>
      </c>
      <c r="F858" s="13">
        <v>939</v>
      </c>
      <c r="G858" s="12">
        <v>239799</v>
      </c>
    </row>
    <row r="859" spans="1:7" x14ac:dyDescent="0.2">
      <c r="A859">
        <v>858</v>
      </c>
      <c r="B859" s="2">
        <v>6</v>
      </c>
      <c r="C859" s="2">
        <f t="shared" si="14"/>
        <v>1</v>
      </c>
      <c r="D859">
        <v>174000</v>
      </c>
      <c r="F859" s="13">
        <v>940</v>
      </c>
      <c r="G859" s="12">
        <v>244400</v>
      </c>
    </row>
    <row r="860" spans="1:7" x14ac:dyDescent="0.2">
      <c r="A860">
        <v>859</v>
      </c>
      <c r="B860" s="2">
        <v>7</v>
      </c>
      <c r="C860" s="2">
        <f t="shared" si="14"/>
        <v>1</v>
      </c>
      <c r="D860">
        <v>152000</v>
      </c>
      <c r="F860" s="13">
        <v>941</v>
      </c>
      <c r="G860" s="12">
        <v>150900</v>
      </c>
    </row>
    <row r="861" spans="1:7" x14ac:dyDescent="0.2">
      <c r="A861">
        <v>860</v>
      </c>
      <c r="B861" s="2">
        <v>6</v>
      </c>
      <c r="C861" s="2">
        <f t="shared" si="14"/>
        <v>1</v>
      </c>
      <c r="D861">
        <v>250000</v>
      </c>
      <c r="F861" s="13">
        <v>942</v>
      </c>
      <c r="G861" s="12">
        <v>214000</v>
      </c>
    </row>
    <row r="862" spans="1:7" x14ac:dyDescent="0.2">
      <c r="A862">
        <v>861</v>
      </c>
      <c r="B862" s="2">
        <v>7</v>
      </c>
      <c r="C862" s="2">
        <f t="shared" si="14"/>
        <v>1</v>
      </c>
      <c r="D862">
        <v>189950</v>
      </c>
      <c r="F862" s="13">
        <v>944</v>
      </c>
      <c r="G862" s="12">
        <v>143000</v>
      </c>
    </row>
    <row r="863" spans="1:7" x14ac:dyDescent="0.2">
      <c r="A863">
        <v>862</v>
      </c>
      <c r="B863" s="2">
        <v>5</v>
      </c>
      <c r="C863" s="2">
        <f t="shared" si="14"/>
        <v>1</v>
      </c>
      <c r="D863">
        <v>131500</v>
      </c>
      <c r="F863" s="13">
        <v>945</v>
      </c>
      <c r="G863" s="12">
        <v>137500</v>
      </c>
    </row>
    <row r="864" spans="1:7" x14ac:dyDescent="0.2">
      <c r="A864">
        <v>863</v>
      </c>
      <c r="B864" s="2">
        <v>6</v>
      </c>
      <c r="C864" s="2">
        <f t="shared" si="14"/>
        <v>1</v>
      </c>
      <c r="D864">
        <v>152000</v>
      </c>
      <c r="F864" s="13">
        <v>946</v>
      </c>
      <c r="G864" s="12">
        <v>124900</v>
      </c>
    </row>
    <row r="865" spans="1:7" x14ac:dyDescent="0.2">
      <c r="A865">
        <v>864</v>
      </c>
      <c r="B865" s="2">
        <v>5</v>
      </c>
      <c r="C865" s="2">
        <f t="shared" si="14"/>
        <v>1</v>
      </c>
      <c r="D865">
        <v>132500</v>
      </c>
      <c r="F865" s="13">
        <v>947</v>
      </c>
      <c r="G865" s="12">
        <v>143000</v>
      </c>
    </row>
    <row r="866" spans="1:7" x14ac:dyDescent="0.2">
      <c r="A866">
        <v>865</v>
      </c>
      <c r="B866" s="2">
        <v>7</v>
      </c>
      <c r="C866" s="2">
        <f t="shared" si="14"/>
        <v>1</v>
      </c>
      <c r="D866">
        <v>250580</v>
      </c>
      <c r="F866" s="13">
        <v>948</v>
      </c>
      <c r="G866" s="12">
        <v>270000</v>
      </c>
    </row>
    <row r="867" spans="1:7" x14ac:dyDescent="0.2">
      <c r="A867">
        <v>866</v>
      </c>
      <c r="B867" s="2">
        <v>5</v>
      </c>
      <c r="C867" s="2">
        <f t="shared" si="14"/>
        <v>1</v>
      </c>
      <c r="D867">
        <v>148500</v>
      </c>
      <c r="F867" s="13">
        <v>949</v>
      </c>
      <c r="G867" s="12">
        <v>192500</v>
      </c>
    </row>
    <row r="868" spans="1:7" x14ac:dyDescent="0.2">
      <c r="A868">
        <v>867</v>
      </c>
      <c r="B868" s="2">
        <v>8</v>
      </c>
      <c r="C868" s="2">
        <f t="shared" si="14"/>
        <v>1</v>
      </c>
      <c r="D868">
        <v>248900</v>
      </c>
      <c r="F868" s="13">
        <v>950</v>
      </c>
      <c r="G868" s="12">
        <v>197500</v>
      </c>
    </row>
    <row r="869" spans="1:7" x14ac:dyDescent="0.2">
      <c r="A869">
        <v>868</v>
      </c>
      <c r="B869" s="2">
        <v>4</v>
      </c>
      <c r="C869" s="2">
        <f t="shared" si="14"/>
        <v>0</v>
      </c>
      <c r="D869">
        <v>129000</v>
      </c>
      <c r="F869" s="13">
        <v>951</v>
      </c>
      <c r="G869" s="12">
        <v>129000</v>
      </c>
    </row>
    <row r="870" spans="1:7" x14ac:dyDescent="0.2">
      <c r="A870">
        <v>869</v>
      </c>
      <c r="B870" s="2">
        <v>5</v>
      </c>
      <c r="C870" s="2">
        <f t="shared" si="14"/>
        <v>1</v>
      </c>
      <c r="D870">
        <v>169000</v>
      </c>
      <c r="F870" s="13">
        <v>952</v>
      </c>
      <c r="G870" s="12">
        <v>119900</v>
      </c>
    </row>
    <row r="871" spans="1:7" x14ac:dyDescent="0.2">
      <c r="A871">
        <v>870</v>
      </c>
      <c r="B871" s="2">
        <v>7</v>
      </c>
      <c r="C871" s="2">
        <f t="shared" si="14"/>
        <v>1</v>
      </c>
      <c r="D871">
        <v>236000</v>
      </c>
      <c r="F871" s="13">
        <v>953</v>
      </c>
      <c r="G871" s="12">
        <v>133900</v>
      </c>
    </row>
    <row r="872" spans="1:7" x14ac:dyDescent="0.2">
      <c r="A872">
        <v>871</v>
      </c>
      <c r="B872" s="2">
        <v>5</v>
      </c>
      <c r="C872" s="2">
        <f t="shared" si="14"/>
        <v>1</v>
      </c>
      <c r="D872">
        <v>109500</v>
      </c>
      <c r="F872" s="13">
        <v>954</v>
      </c>
      <c r="G872" s="12">
        <v>172000</v>
      </c>
    </row>
    <row r="873" spans="1:7" x14ac:dyDescent="0.2">
      <c r="A873">
        <v>872</v>
      </c>
      <c r="B873" s="2">
        <v>6</v>
      </c>
      <c r="C873" s="2">
        <f t="shared" si="14"/>
        <v>1</v>
      </c>
      <c r="D873">
        <v>200500</v>
      </c>
      <c r="F873" s="13">
        <v>955</v>
      </c>
      <c r="G873" s="12">
        <v>127500</v>
      </c>
    </row>
    <row r="874" spans="1:7" x14ac:dyDescent="0.2">
      <c r="A874">
        <v>873</v>
      </c>
      <c r="B874" s="2">
        <v>5</v>
      </c>
      <c r="C874" s="2">
        <f t="shared" si="14"/>
        <v>1</v>
      </c>
      <c r="D874">
        <v>116000</v>
      </c>
      <c r="F874" s="13">
        <v>956</v>
      </c>
      <c r="G874" s="12">
        <v>145000</v>
      </c>
    </row>
    <row r="875" spans="1:7" x14ac:dyDescent="0.2">
      <c r="A875">
        <v>874</v>
      </c>
      <c r="B875" s="2">
        <v>5</v>
      </c>
      <c r="C875" s="2">
        <f t="shared" si="14"/>
        <v>1</v>
      </c>
      <c r="D875">
        <v>133000</v>
      </c>
      <c r="F875" s="13">
        <v>957</v>
      </c>
      <c r="G875" s="12">
        <v>124000</v>
      </c>
    </row>
    <row r="876" spans="1:7" x14ac:dyDescent="0.2">
      <c r="A876">
        <v>875</v>
      </c>
      <c r="B876" s="2">
        <v>5</v>
      </c>
      <c r="C876" s="2">
        <f t="shared" si="14"/>
        <v>1</v>
      </c>
      <c r="D876">
        <v>66500</v>
      </c>
      <c r="F876" s="13">
        <v>958</v>
      </c>
      <c r="G876" s="12">
        <v>132000</v>
      </c>
    </row>
    <row r="877" spans="1:7" x14ac:dyDescent="0.2">
      <c r="A877">
        <v>876</v>
      </c>
      <c r="B877" s="2">
        <v>8</v>
      </c>
      <c r="C877" s="2">
        <f t="shared" si="14"/>
        <v>1</v>
      </c>
      <c r="D877">
        <v>303477</v>
      </c>
      <c r="F877" s="13">
        <v>959</v>
      </c>
      <c r="G877" s="12">
        <v>185000</v>
      </c>
    </row>
    <row r="878" spans="1:7" x14ac:dyDescent="0.2">
      <c r="A878">
        <v>877</v>
      </c>
      <c r="B878" s="2">
        <v>4</v>
      </c>
      <c r="C878" s="2">
        <f t="shared" si="14"/>
        <v>0</v>
      </c>
      <c r="D878">
        <v>132250</v>
      </c>
      <c r="F878" s="13">
        <v>960</v>
      </c>
      <c r="G878" s="12">
        <v>155000</v>
      </c>
    </row>
    <row r="879" spans="1:7" x14ac:dyDescent="0.2">
      <c r="A879">
        <v>878</v>
      </c>
      <c r="B879" s="2">
        <v>9</v>
      </c>
      <c r="C879" s="2">
        <f t="shared" si="14"/>
        <v>1</v>
      </c>
      <c r="D879">
        <v>350000</v>
      </c>
      <c r="F879" s="13">
        <v>961</v>
      </c>
      <c r="G879" s="12">
        <v>116500</v>
      </c>
    </row>
    <row r="880" spans="1:7" x14ac:dyDescent="0.2">
      <c r="A880">
        <v>879</v>
      </c>
      <c r="B880" s="2">
        <v>5</v>
      </c>
      <c r="C880" s="2">
        <f t="shared" si="14"/>
        <v>1</v>
      </c>
      <c r="D880">
        <v>148000</v>
      </c>
      <c r="F880" s="13">
        <v>962</v>
      </c>
      <c r="G880" s="12">
        <v>272000</v>
      </c>
    </row>
    <row r="881" spans="1:7" x14ac:dyDescent="0.2">
      <c r="A881">
        <v>880</v>
      </c>
      <c r="B881" s="2">
        <v>5</v>
      </c>
      <c r="C881" s="2">
        <f t="shared" si="14"/>
        <v>1</v>
      </c>
      <c r="D881">
        <v>136500</v>
      </c>
      <c r="F881" s="13">
        <v>963</v>
      </c>
      <c r="G881" s="12">
        <v>155000</v>
      </c>
    </row>
    <row r="882" spans="1:7" x14ac:dyDescent="0.2">
      <c r="A882">
        <v>881</v>
      </c>
      <c r="B882" s="2">
        <v>5</v>
      </c>
      <c r="C882" s="2">
        <f t="shared" si="14"/>
        <v>1</v>
      </c>
      <c r="D882">
        <v>157000</v>
      </c>
      <c r="F882" s="13">
        <v>964</v>
      </c>
      <c r="G882" s="12">
        <v>239000</v>
      </c>
    </row>
    <row r="883" spans="1:7" x14ac:dyDescent="0.2">
      <c r="A883">
        <v>882</v>
      </c>
      <c r="B883" s="2">
        <v>7</v>
      </c>
      <c r="C883" s="2">
        <f t="shared" si="14"/>
        <v>1</v>
      </c>
      <c r="D883">
        <v>187500</v>
      </c>
      <c r="F883" s="13">
        <v>965</v>
      </c>
      <c r="G883" s="12">
        <v>214900</v>
      </c>
    </row>
    <row r="884" spans="1:7" x14ac:dyDescent="0.2">
      <c r="A884">
        <v>883</v>
      </c>
      <c r="B884" s="2">
        <v>6</v>
      </c>
      <c r="C884" s="2">
        <f t="shared" si="14"/>
        <v>1</v>
      </c>
      <c r="D884">
        <v>178000</v>
      </c>
      <c r="F884" s="13">
        <v>966</v>
      </c>
      <c r="G884" s="12">
        <v>178900</v>
      </c>
    </row>
    <row r="885" spans="1:7" x14ac:dyDescent="0.2">
      <c r="A885">
        <v>884</v>
      </c>
      <c r="B885" s="2">
        <v>4</v>
      </c>
      <c r="C885" s="2">
        <f t="shared" si="14"/>
        <v>0</v>
      </c>
      <c r="D885">
        <v>118500</v>
      </c>
      <c r="F885" s="13">
        <v>967</v>
      </c>
      <c r="G885" s="12">
        <v>160000</v>
      </c>
    </row>
    <row r="886" spans="1:7" x14ac:dyDescent="0.2">
      <c r="A886">
        <v>885</v>
      </c>
      <c r="B886" s="2">
        <v>5</v>
      </c>
      <c r="C886" s="2">
        <f t="shared" si="14"/>
        <v>1</v>
      </c>
      <c r="D886">
        <v>100000</v>
      </c>
      <c r="F886" s="13">
        <v>968</v>
      </c>
      <c r="G886" s="12">
        <v>135000</v>
      </c>
    </row>
    <row r="887" spans="1:7" x14ac:dyDescent="0.2">
      <c r="A887">
        <v>886</v>
      </c>
      <c r="B887" s="2">
        <v>9</v>
      </c>
      <c r="C887" s="2">
        <f t="shared" si="14"/>
        <v>1</v>
      </c>
      <c r="D887">
        <v>328900</v>
      </c>
      <c r="F887" s="13">
        <v>970</v>
      </c>
      <c r="G887" s="12">
        <v>140000</v>
      </c>
    </row>
    <row r="888" spans="1:7" x14ac:dyDescent="0.2">
      <c r="A888">
        <v>887</v>
      </c>
      <c r="B888" s="2">
        <v>5</v>
      </c>
      <c r="C888" s="2">
        <f t="shared" si="14"/>
        <v>1</v>
      </c>
      <c r="D888">
        <v>145000</v>
      </c>
      <c r="F888" s="13">
        <v>972</v>
      </c>
      <c r="G888" s="12">
        <v>173000</v>
      </c>
    </row>
    <row r="889" spans="1:7" x14ac:dyDescent="0.2">
      <c r="A889">
        <v>888</v>
      </c>
      <c r="B889" s="2">
        <v>5</v>
      </c>
      <c r="C889" s="2">
        <f t="shared" si="14"/>
        <v>1</v>
      </c>
      <c r="D889">
        <v>135500</v>
      </c>
      <c r="F889" s="13">
        <v>973</v>
      </c>
      <c r="G889" s="12">
        <v>99500</v>
      </c>
    </row>
    <row r="890" spans="1:7" x14ac:dyDescent="0.2">
      <c r="A890">
        <v>889</v>
      </c>
      <c r="B890" s="2">
        <v>8</v>
      </c>
      <c r="C890" s="2">
        <f t="shared" si="14"/>
        <v>1</v>
      </c>
      <c r="D890">
        <v>268000</v>
      </c>
      <c r="F890" s="13">
        <v>974</v>
      </c>
      <c r="G890" s="12">
        <v>182000</v>
      </c>
    </row>
    <row r="891" spans="1:7" x14ac:dyDescent="0.2">
      <c r="A891">
        <v>890</v>
      </c>
      <c r="B891" s="2">
        <v>6</v>
      </c>
      <c r="C891" s="2">
        <f t="shared" si="14"/>
        <v>1</v>
      </c>
      <c r="D891">
        <v>149500</v>
      </c>
      <c r="F891" s="13">
        <v>975</v>
      </c>
      <c r="G891" s="12">
        <v>167500</v>
      </c>
    </row>
    <row r="892" spans="1:7" x14ac:dyDescent="0.2">
      <c r="A892">
        <v>891</v>
      </c>
      <c r="B892" s="2">
        <v>5</v>
      </c>
      <c r="C892" s="2">
        <f t="shared" si="14"/>
        <v>1</v>
      </c>
      <c r="D892">
        <v>122900</v>
      </c>
      <c r="F892" s="13">
        <v>976</v>
      </c>
      <c r="G892" s="12">
        <v>165000</v>
      </c>
    </row>
    <row r="893" spans="1:7" x14ac:dyDescent="0.2">
      <c r="A893">
        <v>892</v>
      </c>
      <c r="B893" s="2">
        <v>6</v>
      </c>
      <c r="C893" s="2">
        <f t="shared" si="14"/>
        <v>1</v>
      </c>
      <c r="D893">
        <v>172500</v>
      </c>
      <c r="F893" s="13">
        <v>978</v>
      </c>
      <c r="G893" s="12">
        <v>199900</v>
      </c>
    </row>
    <row r="894" spans="1:7" x14ac:dyDescent="0.2">
      <c r="A894">
        <v>893</v>
      </c>
      <c r="B894" s="2">
        <v>6</v>
      </c>
      <c r="C894" s="2">
        <f t="shared" si="14"/>
        <v>1</v>
      </c>
      <c r="D894">
        <v>154500</v>
      </c>
      <c r="F894" s="13">
        <v>980</v>
      </c>
      <c r="G894" s="12">
        <v>139000</v>
      </c>
    </row>
    <row r="895" spans="1:7" x14ac:dyDescent="0.2">
      <c r="A895">
        <v>894</v>
      </c>
      <c r="B895" s="2">
        <v>5</v>
      </c>
      <c r="C895" s="2">
        <f t="shared" si="14"/>
        <v>1</v>
      </c>
      <c r="D895">
        <v>165000</v>
      </c>
      <c r="F895" s="13">
        <v>981</v>
      </c>
      <c r="G895" s="12">
        <v>178400</v>
      </c>
    </row>
    <row r="896" spans="1:7" x14ac:dyDescent="0.2">
      <c r="A896">
        <v>895</v>
      </c>
      <c r="B896" s="2">
        <v>5</v>
      </c>
      <c r="C896" s="2">
        <f t="shared" si="14"/>
        <v>1</v>
      </c>
      <c r="D896">
        <v>118858</v>
      </c>
      <c r="F896" s="13">
        <v>982</v>
      </c>
      <c r="G896" s="12">
        <v>336000</v>
      </c>
    </row>
    <row r="897" spans="1:7" x14ac:dyDescent="0.2">
      <c r="A897">
        <v>896</v>
      </c>
      <c r="B897" s="2">
        <v>6</v>
      </c>
      <c r="C897" s="2">
        <f t="shared" si="14"/>
        <v>1</v>
      </c>
      <c r="D897">
        <v>140000</v>
      </c>
      <c r="F897" s="13">
        <v>983</v>
      </c>
      <c r="G897" s="12">
        <v>159895</v>
      </c>
    </row>
    <row r="898" spans="1:7" x14ac:dyDescent="0.2">
      <c r="A898">
        <v>897</v>
      </c>
      <c r="B898" s="2">
        <v>4</v>
      </c>
      <c r="C898" s="2">
        <f t="shared" si="14"/>
        <v>0</v>
      </c>
      <c r="D898">
        <v>106500</v>
      </c>
      <c r="F898" s="13">
        <v>984</v>
      </c>
      <c r="G898" s="12">
        <v>255900</v>
      </c>
    </row>
    <row r="899" spans="1:7" x14ac:dyDescent="0.2">
      <c r="A899">
        <v>898</v>
      </c>
      <c r="B899" s="2">
        <v>5</v>
      </c>
      <c r="C899" s="2">
        <f t="shared" ref="C899:C962" si="15">IF(B899&gt;=5, 1, 0)</f>
        <v>1</v>
      </c>
      <c r="D899">
        <v>142953</v>
      </c>
      <c r="F899" s="13">
        <v>985</v>
      </c>
      <c r="G899" s="12">
        <v>126000</v>
      </c>
    </row>
    <row r="900" spans="1:7" x14ac:dyDescent="0.2">
      <c r="A900">
        <v>899</v>
      </c>
      <c r="B900" s="2">
        <v>9</v>
      </c>
      <c r="C900" s="2">
        <f t="shared" si="15"/>
        <v>1</v>
      </c>
      <c r="D900">
        <v>611657</v>
      </c>
      <c r="F900" s="13">
        <v>986</v>
      </c>
      <c r="G900" s="12">
        <v>125000</v>
      </c>
    </row>
    <row r="901" spans="1:7" x14ac:dyDescent="0.2">
      <c r="A901">
        <v>900</v>
      </c>
      <c r="B901" s="2">
        <v>5</v>
      </c>
      <c r="C901" s="2">
        <f t="shared" si="15"/>
        <v>1</v>
      </c>
      <c r="D901">
        <v>135000</v>
      </c>
      <c r="F901" s="13">
        <v>987</v>
      </c>
      <c r="G901" s="12">
        <v>117000</v>
      </c>
    </row>
    <row r="902" spans="1:7" x14ac:dyDescent="0.2">
      <c r="A902">
        <v>901</v>
      </c>
      <c r="B902" s="2">
        <v>4</v>
      </c>
      <c r="C902" s="2">
        <f t="shared" si="15"/>
        <v>0</v>
      </c>
      <c r="D902">
        <v>110000</v>
      </c>
      <c r="F902" s="13">
        <v>988</v>
      </c>
      <c r="G902" s="12">
        <v>395192</v>
      </c>
    </row>
    <row r="903" spans="1:7" x14ac:dyDescent="0.2">
      <c r="A903">
        <v>902</v>
      </c>
      <c r="B903" s="2">
        <v>5</v>
      </c>
      <c r="C903" s="2">
        <f t="shared" si="15"/>
        <v>1</v>
      </c>
      <c r="D903">
        <v>153000</v>
      </c>
      <c r="F903" s="13">
        <v>989</v>
      </c>
      <c r="G903" s="12">
        <v>195000</v>
      </c>
    </row>
    <row r="904" spans="1:7" x14ac:dyDescent="0.2">
      <c r="A904">
        <v>903</v>
      </c>
      <c r="B904" s="2">
        <v>7</v>
      </c>
      <c r="C904" s="2">
        <f t="shared" si="15"/>
        <v>1</v>
      </c>
      <c r="D904">
        <v>180000</v>
      </c>
      <c r="F904" s="13">
        <v>990</v>
      </c>
      <c r="G904" s="12">
        <v>197000</v>
      </c>
    </row>
    <row r="905" spans="1:7" x14ac:dyDescent="0.2">
      <c r="A905">
        <v>904</v>
      </c>
      <c r="B905" s="2">
        <v>7</v>
      </c>
      <c r="C905" s="2">
        <f t="shared" si="15"/>
        <v>1</v>
      </c>
      <c r="D905">
        <v>240000</v>
      </c>
      <c r="F905" s="13">
        <v>991</v>
      </c>
      <c r="G905" s="12">
        <v>348000</v>
      </c>
    </row>
    <row r="906" spans="1:7" x14ac:dyDescent="0.2">
      <c r="A906">
        <v>905</v>
      </c>
      <c r="B906" s="2">
        <v>5</v>
      </c>
      <c r="C906" s="2">
        <f t="shared" si="15"/>
        <v>1</v>
      </c>
      <c r="D906">
        <v>125500</v>
      </c>
      <c r="F906" s="13">
        <v>992</v>
      </c>
      <c r="G906" s="12">
        <v>168000</v>
      </c>
    </row>
    <row r="907" spans="1:7" x14ac:dyDescent="0.2">
      <c r="A907">
        <v>906</v>
      </c>
      <c r="B907" s="2">
        <v>5</v>
      </c>
      <c r="C907" s="2">
        <f t="shared" si="15"/>
        <v>1</v>
      </c>
      <c r="D907">
        <v>128000</v>
      </c>
      <c r="F907" s="13">
        <v>993</v>
      </c>
      <c r="G907" s="12">
        <v>187000</v>
      </c>
    </row>
    <row r="908" spans="1:7" x14ac:dyDescent="0.2">
      <c r="A908">
        <v>907</v>
      </c>
      <c r="B908" s="2">
        <v>8</v>
      </c>
      <c r="C908" s="2">
        <f t="shared" si="15"/>
        <v>1</v>
      </c>
      <c r="D908">
        <v>255000</v>
      </c>
      <c r="F908" s="13">
        <v>994</v>
      </c>
      <c r="G908" s="12">
        <v>173900</v>
      </c>
    </row>
    <row r="909" spans="1:7" x14ac:dyDescent="0.2">
      <c r="A909">
        <v>908</v>
      </c>
      <c r="B909" s="2">
        <v>7</v>
      </c>
      <c r="C909" s="2">
        <f t="shared" si="15"/>
        <v>1</v>
      </c>
      <c r="D909">
        <v>250000</v>
      </c>
      <c r="F909" s="13">
        <v>995</v>
      </c>
      <c r="G909" s="12">
        <v>337500</v>
      </c>
    </row>
    <row r="910" spans="1:7" x14ac:dyDescent="0.2">
      <c r="A910">
        <v>909</v>
      </c>
      <c r="B910" s="2">
        <v>5</v>
      </c>
      <c r="C910" s="2">
        <f t="shared" si="15"/>
        <v>1</v>
      </c>
      <c r="D910">
        <v>131000</v>
      </c>
      <c r="F910" s="13">
        <v>997</v>
      </c>
      <c r="G910" s="12">
        <v>136500</v>
      </c>
    </row>
    <row r="911" spans="1:7" x14ac:dyDescent="0.2">
      <c r="A911">
        <v>910</v>
      </c>
      <c r="B911" s="2">
        <v>6</v>
      </c>
      <c r="C911" s="2">
        <f t="shared" si="15"/>
        <v>1</v>
      </c>
      <c r="D911">
        <v>174000</v>
      </c>
      <c r="F911" s="13">
        <v>998</v>
      </c>
      <c r="G911" s="12">
        <v>185000</v>
      </c>
    </row>
    <row r="912" spans="1:7" x14ac:dyDescent="0.2">
      <c r="A912">
        <v>911</v>
      </c>
      <c r="B912" s="2">
        <v>5</v>
      </c>
      <c r="C912" s="2">
        <f t="shared" si="15"/>
        <v>1</v>
      </c>
      <c r="D912">
        <v>154300</v>
      </c>
      <c r="F912" s="13">
        <v>1000</v>
      </c>
      <c r="G912" s="12">
        <v>206000</v>
      </c>
    </row>
    <row r="913" spans="1:7" x14ac:dyDescent="0.2">
      <c r="A913">
        <v>912</v>
      </c>
      <c r="B913" s="2">
        <v>5</v>
      </c>
      <c r="C913" s="2">
        <f t="shared" si="15"/>
        <v>1</v>
      </c>
      <c r="D913">
        <v>143500</v>
      </c>
      <c r="F913" s="13">
        <v>1002</v>
      </c>
      <c r="G913" s="12">
        <v>86000</v>
      </c>
    </row>
    <row r="914" spans="1:7" x14ac:dyDescent="0.2">
      <c r="A914">
        <v>913</v>
      </c>
      <c r="B914" s="2">
        <v>5</v>
      </c>
      <c r="C914" s="2">
        <f t="shared" si="15"/>
        <v>1</v>
      </c>
      <c r="D914">
        <v>88000</v>
      </c>
      <c r="F914" s="13">
        <v>1003</v>
      </c>
      <c r="G914" s="12">
        <v>232000</v>
      </c>
    </row>
    <row r="915" spans="1:7" x14ac:dyDescent="0.2">
      <c r="A915">
        <v>914</v>
      </c>
      <c r="B915" s="2">
        <v>5</v>
      </c>
      <c r="C915" s="2">
        <f t="shared" si="15"/>
        <v>1</v>
      </c>
      <c r="D915">
        <v>145000</v>
      </c>
      <c r="F915" s="13">
        <v>1004</v>
      </c>
      <c r="G915" s="12">
        <v>136905</v>
      </c>
    </row>
    <row r="916" spans="1:7" x14ac:dyDescent="0.2">
      <c r="A916">
        <v>915</v>
      </c>
      <c r="B916" s="2">
        <v>6</v>
      </c>
      <c r="C916" s="2">
        <f t="shared" si="15"/>
        <v>1</v>
      </c>
      <c r="D916">
        <v>173733</v>
      </c>
      <c r="F916" s="13">
        <v>1005</v>
      </c>
      <c r="G916" s="12">
        <v>181000</v>
      </c>
    </row>
    <row r="917" spans="1:7" x14ac:dyDescent="0.2">
      <c r="A917">
        <v>916</v>
      </c>
      <c r="B917" s="2">
        <v>4</v>
      </c>
      <c r="C917" s="2">
        <f t="shared" si="15"/>
        <v>0</v>
      </c>
      <c r="D917">
        <v>75000</v>
      </c>
      <c r="F917" s="13">
        <v>1006</v>
      </c>
      <c r="G917" s="12">
        <v>149900</v>
      </c>
    </row>
    <row r="918" spans="1:7" x14ac:dyDescent="0.2">
      <c r="A918">
        <v>917</v>
      </c>
      <c r="B918" s="2">
        <v>2</v>
      </c>
      <c r="C918" s="2">
        <f t="shared" si="15"/>
        <v>0</v>
      </c>
      <c r="D918">
        <v>35311</v>
      </c>
      <c r="F918" s="13">
        <v>1007</v>
      </c>
      <c r="G918" s="12">
        <v>163500</v>
      </c>
    </row>
    <row r="919" spans="1:7" x14ac:dyDescent="0.2">
      <c r="A919">
        <v>918</v>
      </c>
      <c r="B919" s="2">
        <v>4</v>
      </c>
      <c r="C919" s="2">
        <f t="shared" si="15"/>
        <v>0</v>
      </c>
      <c r="D919">
        <v>135000</v>
      </c>
      <c r="F919" s="13">
        <v>1009</v>
      </c>
      <c r="G919" s="12">
        <v>240000</v>
      </c>
    </row>
    <row r="920" spans="1:7" x14ac:dyDescent="0.2">
      <c r="A920">
        <v>919</v>
      </c>
      <c r="B920" s="2">
        <v>7</v>
      </c>
      <c r="C920" s="2">
        <f t="shared" si="15"/>
        <v>1</v>
      </c>
      <c r="D920">
        <v>238000</v>
      </c>
      <c r="F920" s="13">
        <v>1010</v>
      </c>
      <c r="G920" s="12">
        <v>102000</v>
      </c>
    </row>
    <row r="921" spans="1:7" x14ac:dyDescent="0.2">
      <c r="A921">
        <v>920</v>
      </c>
      <c r="B921" s="2">
        <v>6</v>
      </c>
      <c r="C921" s="2">
        <f t="shared" si="15"/>
        <v>1</v>
      </c>
      <c r="D921">
        <v>176500</v>
      </c>
      <c r="F921" s="13">
        <v>1011</v>
      </c>
      <c r="G921" s="12">
        <v>135000</v>
      </c>
    </row>
    <row r="922" spans="1:7" x14ac:dyDescent="0.2">
      <c r="A922">
        <v>921</v>
      </c>
      <c r="B922" s="2">
        <v>6</v>
      </c>
      <c r="C922" s="2">
        <f t="shared" si="15"/>
        <v>1</v>
      </c>
      <c r="D922">
        <v>201000</v>
      </c>
      <c r="F922" s="13">
        <v>1012</v>
      </c>
      <c r="G922" s="12">
        <v>100000</v>
      </c>
    </row>
    <row r="923" spans="1:7" x14ac:dyDescent="0.2">
      <c r="A923">
        <v>922</v>
      </c>
      <c r="B923" s="2">
        <v>5</v>
      </c>
      <c r="C923" s="2">
        <f t="shared" si="15"/>
        <v>1</v>
      </c>
      <c r="D923">
        <v>145900</v>
      </c>
      <c r="F923" s="13">
        <v>1013</v>
      </c>
      <c r="G923" s="12">
        <v>165000</v>
      </c>
    </row>
    <row r="924" spans="1:7" x14ac:dyDescent="0.2">
      <c r="A924">
        <v>923</v>
      </c>
      <c r="B924" s="2">
        <v>6</v>
      </c>
      <c r="C924" s="2">
        <f t="shared" si="15"/>
        <v>1</v>
      </c>
      <c r="D924">
        <v>169990</v>
      </c>
      <c r="F924" s="13">
        <v>1014</v>
      </c>
      <c r="G924" s="12">
        <v>85000</v>
      </c>
    </row>
    <row r="925" spans="1:7" x14ac:dyDescent="0.2">
      <c r="A925">
        <v>924</v>
      </c>
      <c r="B925" s="2">
        <v>6</v>
      </c>
      <c r="C925" s="2">
        <f t="shared" si="15"/>
        <v>1</v>
      </c>
      <c r="D925">
        <v>193000</v>
      </c>
      <c r="F925" s="13">
        <v>1015</v>
      </c>
      <c r="G925" s="12">
        <v>119200</v>
      </c>
    </row>
    <row r="926" spans="1:7" x14ac:dyDescent="0.2">
      <c r="A926">
        <v>925</v>
      </c>
      <c r="B926" s="2">
        <v>6</v>
      </c>
      <c r="C926" s="2">
        <f t="shared" si="15"/>
        <v>1</v>
      </c>
      <c r="D926">
        <v>207500</v>
      </c>
      <c r="F926" s="13">
        <v>1016</v>
      </c>
      <c r="G926" s="12">
        <v>227000</v>
      </c>
    </row>
    <row r="927" spans="1:7" x14ac:dyDescent="0.2">
      <c r="A927">
        <v>926</v>
      </c>
      <c r="B927" s="2">
        <v>5</v>
      </c>
      <c r="C927" s="2">
        <f t="shared" si="15"/>
        <v>1</v>
      </c>
      <c r="D927">
        <v>175000</v>
      </c>
      <c r="F927" s="13">
        <v>1017</v>
      </c>
      <c r="G927" s="12">
        <v>203000</v>
      </c>
    </row>
    <row r="928" spans="1:7" x14ac:dyDescent="0.2">
      <c r="A928">
        <v>927</v>
      </c>
      <c r="B928" s="2">
        <v>8</v>
      </c>
      <c r="C928" s="2">
        <f t="shared" si="15"/>
        <v>1</v>
      </c>
      <c r="D928">
        <v>285000</v>
      </c>
      <c r="F928" s="13">
        <v>1018</v>
      </c>
      <c r="G928" s="12">
        <v>187500</v>
      </c>
    </row>
    <row r="929" spans="1:7" x14ac:dyDescent="0.2">
      <c r="A929">
        <v>928</v>
      </c>
      <c r="B929" s="2">
        <v>7</v>
      </c>
      <c r="C929" s="2">
        <f t="shared" si="15"/>
        <v>1</v>
      </c>
      <c r="D929">
        <v>176000</v>
      </c>
      <c r="F929" s="13">
        <v>1019</v>
      </c>
      <c r="G929" s="12">
        <v>160000</v>
      </c>
    </row>
    <row r="930" spans="1:7" x14ac:dyDescent="0.2">
      <c r="A930">
        <v>929</v>
      </c>
      <c r="B930" s="2">
        <v>8</v>
      </c>
      <c r="C930" s="2">
        <f t="shared" si="15"/>
        <v>1</v>
      </c>
      <c r="D930">
        <v>236500</v>
      </c>
      <c r="F930" s="13">
        <v>1020</v>
      </c>
      <c r="G930" s="12">
        <v>213490</v>
      </c>
    </row>
    <row r="931" spans="1:7" x14ac:dyDescent="0.2">
      <c r="A931">
        <v>930</v>
      </c>
      <c r="B931" s="2">
        <v>7</v>
      </c>
      <c r="C931" s="2">
        <f t="shared" si="15"/>
        <v>1</v>
      </c>
      <c r="D931">
        <v>222000</v>
      </c>
      <c r="F931" s="13">
        <v>1022</v>
      </c>
      <c r="G931" s="12">
        <v>194000</v>
      </c>
    </row>
    <row r="932" spans="1:7" x14ac:dyDescent="0.2">
      <c r="A932">
        <v>931</v>
      </c>
      <c r="B932" s="2">
        <v>8</v>
      </c>
      <c r="C932" s="2">
        <f t="shared" si="15"/>
        <v>1</v>
      </c>
      <c r="D932">
        <v>201000</v>
      </c>
      <c r="F932" s="13">
        <v>1023</v>
      </c>
      <c r="G932" s="12">
        <v>87000</v>
      </c>
    </row>
    <row r="933" spans="1:7" x14ac:dyDescent="0.2">
      <c r="A933">
        <v>932</v>
      </c>
      <c r="B933" s="2">
        <v>5</v>
      </c>
      <c r="C933" s="2">
        <f t="shared" si="15"/>
        <v>1</v>
      </c>
      <c r="D933">
        <v>117500</v>
      </c>
      <c r="F933" s="13">
        <v>1024</v>
      </c>
      <c r="G933" s="12">
        <v>191000</v>
      </c>
    </row>
    <row r="934" spans="1:7" x14ac:dyDescent="0.2">
      <c r="A934">
        <v>933</v>
      </c>
      <c r="B934" s="2">
        <v>9</v>
      </c>
      <c r="C934" s="2">
        <f t="shared" si="15"/>
        <v>1</v>
      </c>
      <c r="D934">
        <v>320000</v>
      </c>
      <c r="F934" s="13">
        <v>1025</v>
      </c>
      <c r="G934" s="12">
        <v>287000</v>
      </c>
    </row>
    <row r="935" spans="1:7" x14ac:dyDescent="0.2">
      <c r="A935">
        <v>934</v>
      </c>
      <c r="B935" s="2">
        <v>7</v>
      </c>
      <c r="C935" s="2">
        <f t="shared" si="15"/>
        <v>1</v>
      </c>
      <c r="D935">
        <v>190000</v>
      </c>
      <c r="F935" s="13">
        <v>1026</v>
      </c>
      <c r="G935" s="12">
        <v>112500</v>
      </c>
    </row>
    <row r="936" spans="1:7" x14ac:dyDescent="0.2">
      <c r="A936">
        <v>935</v>
      </c>
      <c r="B936" s="2">
        <v>7</v>
      </c>
      <c r="C936" s="2">
        <f t="shared" si="15"/>
        <v>1</v>
      </c>
      <c r="D936">
        <v>242000</v>
      </c>
      <c r="F936" s="13">
        <v>1027</v>
      </c>
      <c r="G936" s="12">
        <v>167500</v>
      </c>
    </row>
    <row r="937" spans="1:7" x14ac:dyDescent="0.2">
      <c r="A937">
        <v>936</v>
      </c>
      <c r="B937" s="2">
        <v>4</v>
      </c>
      <c r="C937" s="2">
        <f t="shared" si="15"/>
        <v>0</v>
      </c>
      <c r="D937">
        <v>79900</v>
      </c>
      <c r="F937" s="13">
        <v>1028</v>
      </c>
      <c r="G937" s="12">
        <v>293077</v>
      </c>
    </row>
    <row r="938" spans="1:7" x14ac:dyDescent="0.2">
      <c r="A938">
        <v>937</v>
      </c>
      <c r="B938" s="2">
        <v>7</v>
      </c>
      <c r="C938" s="2">
        <f t="shared" si="15"/>
        <v>1</v>
      </c>
      <c r="D938">
        <v>184900</v>
      </c>
      <c r="F938" s="13">
        <v>1029</v>
      </c>
      <c r="G938" s="12">
        <v>105000</v>
      </c>
    </row>
    <row r="939" spans="1:7" x14ac:dyDescent="0.2">
      <c r="A939">
        <v>938</v>
      </c>
      <c r="B939" s="2">
        <v>7</v>
      </c>
      <c r="C939" s="2">
        <f t="shared" si="15"/>
        <v>1</v>
      </c>
      <c r="D939">
        <v>253000</v>
      </c>
      <c r="F939" s="13">
        <v>1030</v>
      </c>
      <c r="G939" s="12">
        <v>118000</v>
      </c>
    </row>
    <row r="940" spans="1:7" x14ac:dyDescent="0.2">
      <c r="A940">
        <v>939</v>
      </c>
      <c r="B940" s="2">
        <v>7</v>
      </c>
      <c r="C940" s="2">
        <f t="shared" si="15"/>
        <v>1</v>
      </c>
      <c r="D940">
        <v>239799</v>
      </c>
      <c r="F940" s="13">
        <v>1031</v>
      </c>
      <c r="G940" s="12">
        <v>160000</v>
      </c>
    </row>
    <row r="941" spans="1:7" x14ac:dyDescent="0.2">
      <c r="A941">
        <v>940</v>
      </c>
      <c r="B941" s="2">
        <v>7</v>
      </c>
      <c r="C941" s="2">
        <f t="shared" si="15"/>
        <v>1</v>
      </c>
      <c r="D941">
        <v>244400</v>
      </c>
      <c r="F941" s="13">
        <v>1032</v>
      </c>
      <c r="G941" s="12">
        <v>197000</v>
      </c>
    </row>
    <row r="942" spans="1:7" x14ac:dyDescent="0.2">
      <c r="A942">
        <v>941</v>
      </c>
      <c r="B942" s="2">
        <v>6</v>
      </c>
      <c r="C942" s="2">
        <f t="shared" si="15"/>
        <v>1</v>
      </c>
      <c r="D942">
        <v>150900</v>
      </c>
      <c r="F942" s="13">
        <v>1033</v>
      </c>
      <c r="G942" s="12">
        <v>310000</v>
      </c>
    </row>
    <row r="943" spans="1:7" x14ac:dyDescent="0.2">
      <c r="A943">
        <v>942</v>
      </c>
      <c r="B943" s="2">
        <v>7</v>
      </c>
      <c r="C943" s="2">
        <f t="shared" si="15"/>
        <v>1</v>
      </c>
      <c r="D943">
        <v>214000</v>
      </c>
      <c r="F943" s="13">
        <v>1034</v>
      </c>
      <c r="G943" s="12">
        <v>230000</v>
      </c>
    </row>
    <row r="944" spans="1:7" x14ac:dyDescent="0.2">
      <c r="A944">
        <v>943</v>
      </c>
      <c r="B944" s="2">
        <v>4</v>
      </c>
      <c r="C944" s="2">
        <f t="shared" si="15"/>
        <v>0</v>
      </c>
      <c r="D944">
        <v>150000</v>
      </c>
      <c r="F944" s="13">
        <v>1035</v>
      </c>
      <c r="G944" s="12">
        <v>119750</v>
      </c>
    </row>
    <row r="945" spans="1:7" x14ac:dyDescent="0.2">
      <c r="A945">
        <v>944</v>
      </c>
      <c r="B945" s="2">
        <v>5</v>
      </c>
      <c r="C945" s="2">
        <f t="shared" si="15"/>
        <v>1</v>
      </c>
      <c r="D945">
        <v>143000</v>
      </c>
      <c r="F945" s="13">
        <v>1037</v>
      </c>
      <c r="G945" s="12">
        <v>315500</v>
      </c>
    </row>
    <row r="946" spans="1:7" x14ac:dyDescent="0.2">
      <c r="A946">
        <v>945</v>
      </c>
      <c r="B946" s="2">
        <v>6</v>
      </c>
      <c r="C946" s="2">
        <f t="shared" si="15"/>
        <v>1</v>
      </c>
      <c r="D946">
        <v>137500</v>
      </c>
      <c r="F946" s="13">
        <v>1038</v>
      </c>
      <c r="G946" s="12">
        <v>287000</v>
      </c>
    </row>
    <row r="947" spans="1:7" x14ac:dyDescent="0.2">
      <c r="A947">
        <v>946</v>
      </c>
      <c r="B947" s="2">
        <v>5</v>
      </c>
      <c r="C947" s="2">
        <f t="shared" si="15"/>
        <v>1</v>
      </c>
      <c r="D947">
        <v>124900</v>
      </c>
      <c r="F947" s="13">
        <v>1041</v>
      </c>
      <c r="G947" s="12">
        <v>155000</v>
      </c>
    </row>
    <row r="948" spans="1:7" x14ac:dyDescent="0.2">
      <c r="A948">
        <v>947</v>
      </c>
      <c r="B948" s="2">
        <v>5</v>
      </c>
      <c r="C948" s="2">
        <f t="shared" si="15"/>
        <v>1</v>
      </c>
      <c r="D948">
        <v>143000</v>
      </c>
      <c r="F948" s="13">
        <v>1042</v>
      </c>
      <c r="G948" s="12">
        <v>173000</v>
      </c>
    </row>
    <row r="949" spans="1:7" x14ac:dyDescent="0.2">
      <c r="A949">
        <v>948</v>
      </c>
      <c r="B949" s="2">
        <v>8</v>
      </c>
      <c r="C949" s="2">
        <f t="shared" si="15"/>
        <v>1</v>
      </c>
      <c r="D949">
        <v>270000</v>
      </c>
      <c r="F949" s="13">
        <v>1043</v>
      </c>
      <c r="G949" s="12">
        <v>196000</v>
      </c>
    </row>
    <row r="950" spans="1:7" x14ac:dyDescent="0.2">
      <c r="A950">
        <v>949</v>
      </c>
      <c r="B950" s="2">
        <v>7</v>
      </c>
      <c r="C950" s="2">
        <f t="shared" si="15"/>
        <v>1</v>
      </c>
      <c r="D950">
        <v>192500</v>
      </c>
      <c r="F950" s="13">
        <v>1044</v>
      </c>
      <c r="G950" s="12">
        <v>262280</v>
      </c>
    </row>
    <row r="951" spans="1:7" x14ac:dyDescent="0.2">
      <c r="A951">
        <v>950</v>
      </c>
      <c r="B951" s="2">
        <v>6</v>
      </c>
      <c r="C951" s="2">
        <f t="shared" si="15"/>
        <v>1</v>
      </c>
      <c r="D951">
        <v>197500</v>
      </c>
      <c r="F951" s="13">
        <v>1045</v>
      </c>
      <c r="G951" s="12">
        <v>278000</v>
      </c>
    </row>
    <row r="952" spans="1:7" x14ac:dyDescent="0.2">
      <c r="A952">
        <v>951</v>
      </c>
      <c r="B952" s="2">
        <v>5</v>
      </c>
      <c r="C952" s="2">
        <f t="shared" si="15"/>
        <v>1</v>
      </c>
      <c r="D952">
        <v>129000</v>
      </c>
      <c r="F952" s="13">
        <v>1047</v>
      </c>
      <c r="G952" s="12">
        <v>556581</v>
      </c>
    </row>
    <row r="953" spans="1:7" x14ac:dyDescent="0.2">
      <c r="A953">
        <v>952</v>
      </c>
      <c r="B953" s="2">
        <v>5</v>
      </c>
      <c r="C953" s="2">
        <f t="shared" si="15"/>
        <v>1</v>
      </c>
      <c r="D953">
        <v>119900</v>
      </c>
      <c r="F953" s="13">
        <v>1048</v>
      </c>
      <c r="G953" s="12">
        <v>145000</v>
      </c>
    </row>
    <row r="954" spans="1:7" x14ac:dyDescent="0.2">
      <c r="A954">
        <v>953</v>
      </c>
      <c r="B954" s="2">
        <v>5</v>
      </c>
      <c r="C954" s="2">
        <f t="shared" si="15"/>
        <v>1</v>
      </c>
      <c r="D954">
        <v>133900</v>
      </c>
      <c r="F954" s="13">
        <v>1049</v>
      </c>
      <c r="G954" s="12">
        <v>115000</v>
      </c>
    </row>
    <row r="955" spans="1:7" x14ac:dyDescent="0.2">
      <c r="A955">
        <v>954</v>
      </c>
      <c r="B955" s="2">
        <v>5</v>
      </c>
      <c r="C955" s="2">
        <f t="shared" si="15"/>
        <v>1</v>
      </c>
      <c r="D955">
        <v>172000</v>
      </c>
      <c r="F955" s="13">
        <v>1051</v>
      </c>
      <c r="G955" s="12">
        <v>176485</v>
      </c>
    </row>
    <row r="956" spans="1:7" x14ac:dyDescent="0.2">
      <c r="A956">
        <v>955</v>
      </c>
      <c r="B956" s="2">
        <v>6</v>
      </c>
      <c r="C956" s="2">
        <f t="shared" si="15"/>
        <v>1</v>
      </c>
      <c r="D956">
        <v>127500</v>
      </c>
      <c r="F956" s="13">
        <v>1052</v>
      </c>
      <c r="G956" s="12">
        <v>200141</v>
      </c>
    </row>
    <row r="957" spans="1:7" x14ac:dyDescent="0.2">
      <c r="A957">
        <v>956</v>
      </c>
      <c r="B957" s="2">
        <v>6</v>
      </c>
      <c r="C957" s="2">
        <f t="shared" si="15"/>
        <v>1</v>
      </c>
      <c r="D957">
        <v>145000</v>
      </c>
      <c r="F957" s="13">
        <v>1053</v>
      </c>
      <c r="G957" s="12">
        <v>165000</v>
      </c>
    </row>
    <row r="958" spans="1:7" x14ac:dyDescent="0.2">
      <c r="A958">
        <v>957</v>
      </c>
      <c r="B958" s="2">
        <v>6</v>
      </c>
      <c r="C958" s="2">
        <f t="shared" si="15"/>
        <v>1</v>
      </c>
      <c r="D958">
        <v>124000</v>
      </c>
      <c r="F958" s="13">
        <v>1054</v>
      </c>
      <c r="G958" s="12">
        <v>144500</v>
      </c>
    </row>
    <row r="959" spans="1:7" x14ac:dyDescent="0.2">
      <c r="A959">
        <v>958</v>
      </c>
      <c r="B959" s="2">
        <v>5</v>
      </c>
      <c r="C959" s="2">
        <f t="shared" si="15"/>
        <v>1</v>
      </c>
      <c r="D959">
        <v>132000</v>
      </c>
      <c r="F959" s="13">
        <v>1055</v>
      </c>
      <c r="G959" s="12">
        <v>255000</v>
      </c>
    </row>
    <row r="960" spans="1:7" x14ac:dyDescent="0.2">
      <c r="A960">
        <v>959</v>
      </c>
      <c r="B960" s="2">
        <v>7</v>
      </c>
      <c r="C960" s="2">
        <f t="shared" si="15"/>
        <v>1</v>
      </c>
      <c r="D960">
        <v>185000</v>
      </c>
      <c r="F960" s="13">
        <v>1056</v>
      </c>
      <c r="G960" s="12">
        <v>180000</v>
      </c>
    </row>
    <row r="961" spans="1:7" x14ac:dyDescent="0.2">
      <c r="A961">
        <v>960</v>
      </c>
      <c r="B961" s="2">
        <v>7</v>
      </c>
      <c r="C961" s="2">
        <f t="shared" si="15"/>
        <v>1</v>
      </c>
      <c r="D961">
        <v>155000</v>
      </c>
      <c r="F961" s="13">
        <v>1057</v>
      </c>
      <c r="G961" s="12">
        <v>185850</v>
      </c>
    </row>
    <row r="962" spans="1:7" x14ac:dyDescent="0.2">
      <c r="A962">
        <v>961</v>
      </c>
      <c r="B962" s="2">
        <v>5</v>
      </c>
      <c r="C962" s="2">
        <f t="shared" si="15"/>
        <v>1</v>
      </c>
      <c r="D962">
        <v>116500</v>
      </c>
      <c r="F962" s="13">
        <v>1058</v>
      </c>
      <c r="G962" s="12">
        <v>248000</v>
      </c>
    </row>
    <row r="963" spans="1:7" x14ac:dyDescent="0.2">
      <c r="A963">
        <v>962</v>
      </c>
      <c r="B963" s="2">
        <v>6</v>
      </c>
      <c r="C963" s="2">
        <f t="shared" ref="C963:C1026" si="16">IF(B963&gt;=5, 1, 0)</f>
        <v>1</v>
      </c>
      <c r="D963">
        <v>272000</v>
      </c>
      <c r="F963" s="13">
        <v>1059</v>
      </c>
      <c r="G963" s="12">
        <v>335000</v>
      </c>
    </row>
    <row r="964" spans="1:7" x14ac:dyDescent="0.2">
      <c r="A964">
        <v>963</v>
      </c>
      <c r="B964" s="2">
        <v>6</v>
      </c>
      <c r="C964" s="2">
        <f t="shared" si="16"/>
        <v>1</v>
      </c>
      <c r="D964">
        <v>155000</v>
      </c>
      <c r="F964" s="13">
        <v>1060</v>
      </c>
      <c r="G964" s="12">
        <v>220000</v>
      </c>
    </row>
    <row r="965" spans="1:7" x14ac:dyDescent="0.2">
      <c r="A965">
        <v>964</v>
      </c>
      <c r="B965" s="2">
        <v>9</v>
      </c>
      <c r="C965" s="2">
        <f t="shared" si="16"/>
        <v>1</v>
      </c>
      <c r="D965">
        <v>239000</v>
      </c>
      <c r="F965" s="13">
        <v>1061</v>
      </c>
      <c r="G965" s="12">
        <v>213500</v>
      </c>
    </row>
    <row r="966" spans="1:7" x14ac:dyDescent="0.2">
      <c r="A966">
        <v>965</v>
      </c>
      <c r="B966" s="2">
        <v>7</v>
      </c>
      <c r="C966" s="2">
        <f t="shared" si="16"/>
        <v>1</v>
      </c>
      <c r="D966">
        <v>214900</v>
      </c>
      <c r="F966" s="13">
        <v>1063</v>
      </c>
      <c r="G966" s="12">
        <v>90000</v>
      </c>
    </row>
    <row r="967" spans="1:7" x14ac:dyDescent="0.2">
      <c r="A967">
        <v>966</v>
      </c>
      <c r="B967" s="2">
        <v>6</v>
      </c>
      <c r="C967" s="2">
        <f t="shared" si="16"/>
        <v>1</v>
      </c>
      <c r="D967">
        <v>178900</v>
      </c>
      <c r="F967" s="13">
        <v>1064</v>
      </c>
      <c r="G967" s="12">
        <v>110500</v>
      </c>
    </row>
    <row r="968" spans="1:7" x14ac:dyDescent="0.2">
      <c r="A968">
        <v>967</v>
      </c>
      <c r="B968" s="2">
        <v>5</v>
      </c>
      <c r="C968" s="2">
        <f t="shared" si="16"/>
        <v>1</v>
      </c>
      <c r="D968">
        <v>160000</v>
      </c>
      <c r="F968" s="13">
        <v>1065</v>
      </c>
      <c r="G968" s="12">
        <v>154000</v>
      </c>
    </row>
    <row r="969" spans="1:7" x14ac:dyDescent="0.2">
      <c r="A969">
        <v>968</v>
      </c>
      <c r="B969" s="2">
        <v>5</v>
      </c>
      <c r="C969" s="2">
        <f t="shared" si="16"/>
        <v>1</v>
      </c>
      <c r="D969">
        <v>135000</v>
      </c>
      <c r="F969" s="13">
        <v>1066</v>
      </c>
      <c r="G969" s="12">
        <v>328000</v>
      </c>
    </row>
    <row r="970" spans="1:7" x14ac:dyDescent="0.2">
      <c r="A970">
        <v>969</v>
      </c>
      <c r="B970" s="2">
        <v>3</v>
      </c>
      <c r="C970" s="2">
        <f t="shared" si="16"/>
        <v>0</v>
      </c>
      <c r="D970">
        <v>37900</v>
      </c>
      <c r="F970" s="13">
        <v>1067</v>
      </c>
      <c r="G970" s="12">
        <v>178000</v>
      </c>
    </row>
    <row r="971" spans="1:7" x14ac:dyDescent="0.2">
      <c r="A971">
        <v>970</v>
      </c>
      <c r="B971" s="2">
        <v>6</v>
      </c>
      <c r="C971" s="2">
        <f t="shared" si="16"/>
        <v>1</v>
      </c>
      <c r="D971">
        <v>140000</v>
      </c>
      <c r="F971" s="13">
        <v>1068</v>
      </c>
      <c r="G971" s="12">
        <v>167900</v>
      </c>
    </row>
    <row r="972" spans="1:7" x14ac:dyDescent="0.2">
      <c r="A972">
        <v>971</v>
      </c>
      <c r="B972" s="2">
        <v>4</v>
      </c>
      <c r="C972" s="2">
        <f t="shared" si="16"/>
        <v>0</v>
      </c>
      <c r="D972">
        <v>135000</v>
      </c>
      <c r="F972" s="13">
        <v>1069</v>
      </c>
      <c r="G972" s="12">
        <v>151400</v>
      </c>
    </row>
    <row r="973" spans="1:7" x14ac:dyDescent="0.2">
      <c r="A973">
        <v>972</v>
      </c>
      <c r="B973" s="2">
        <v>7</v>
      </c>
      <c r="C973" s="2">
        <f t="shared" si="16"/>
        <v>1</v>
      </c>
      <c r="D973">
        <v>173000</v>
      </c>
      <c r="F973" s="13">
        <v>1070</v>
      </c>
      <c r="G973" s="12">
        <v>135000</v>
      </c>
    </row>
    <row r="974" spans="1:7" x14ac:dyDescent="0.2">
      <c r="A974">
        <v>973</v>
      </c>
      <c r="B974" s="2">
        <v>6</v>
      </c>
      <c r="C974" s="2">
        <f t="shared" si="16"/>
        <v>1</v>
      </c>
      <c r="D974">
        <v>99500</v>
      </c>
      <c r="F974" s="13">
        <v>1071</v>
      </c>
      <c r="G974" s="12">
        <v>135000</v>
      </c>
    </row>
    <row r="975" spans="1:7" x14ac:dyDescent="0.2">
      <c r="A975">
        <v>974</v>
      </c>
      <c r="B975" s="2">
        <v>7</v>
      </c>
      <c r="C975" s="2">
        <f t="shared" si="16"/>
        <v>1</v>
      </c>
      <c r="D975">
        <v>182000</v>
      </c>
      <c r="F975" s="13">
        <v>1072</v>
      </c>
      <c r="G975" s="12">
        <v>154000</v>
      </c>
    </row>
    <row r="976" spans="1:7" x14ac:dyDescent="0.2">
      <c r="A976">
        <v>975</v>
      </c>
      <c r="B976" s="2">
        <v>7</v>
      </c>
      <c r="C976" s="2">
        <f t="shared" si="16"/>
        <v>1</v>
      </c>
      <c r="D976">
        <v>167500</v>
      </c>
      <c r="F976" s="13">
        <v>1073</v>
      </c>
      <c r="G976" s="12">
        <v>91500</v>
      </c>
    </row>
    <row r="977" spans="1:7" x14ac:dyDescent="0.2">
      <c r="A977">
        <v>976</v>
      </c>
      <c r="B977" s="2">
        <v>7</v>
      </c>
      <c r="C977" s="2">
        <f t="shared" si="16"/>
        <v>1</v>
      </c>
      <c r="D977">
        <v>165000</v>
      </c>
      <c r="F977" s="13">
        <v>1074</v>
      </c>
      <c r="G977" s="12">
        <v>159500</v>
      </c>
    </row>
    <row r="978" spans="1:7" x14ac:dyDescent="0.2">
      <c r="A978">
        <v>977</v>
      </c>
      <c r="B978" s="2">
        <v>4</v>
      </c>
      <c r="C978" s="2">
        <f t="shared" si="16"/>
        <v>0</v>
      </c>
      <c r="D978">
        <v>85500</v>
      </c>
      <c r="F978" s="13">
        <v>1075</v>
      </c>
      <c r="G978" s="12">
        <v>194000</v>
      </c>
    </row>
    <row r="979" spans="1:7" x14ac:dyDescent="0.2">
      <c r="A979">
        <v>978</v>
      </c>
      <c r="B979" s="2">
        <v>7</v>
      </c>
      <c r="C979" s="2">
        <f t="shared" si="16"/>
        <v>1</v>
      </c>
      <c r="D979">
        <v>199900</v>
      </c>
      <c r="F979" s="13">
        <v>1076</v>
      </c>
      <c r="G979" s="12">
        <v>219500</v>
      </c>
    </row>
    <row r="980" spans="1:7" x14ac:dyDescent="0.2">
      <c r="A980">
        <v>979</v>
      </c>
      <c r="B980" s="2">
        <v>4</v>
      </c>
      <c r="C980" s="2">
        <f t="shared" si="16"/>
        <v>0</v>
      </c>
      <c r="D980">
        <v>110000</v>
      </c>
      <c r="F980" s="13">
        <v>1077</v>
      </c>
      <c r="G980" s="12">
        <v>170000</v>
      </c>
    </row>
    <row r="981" spans="1:7" x14ac:dyDescent="0.2">
      <c r="A981">
        <v>980</v>
      </c>
      <c r="B981" s="2">
        <v>5</v>
      </c>
      <c r="C981" s="2">
        <f t="shared" si="16"/>
        <v>1</v>
      </c>
      <c r="D981">
        <v>139000</v>
      </c>
      <c r="F981" s="13">
        <v>1078</v>
      </c>
      <c r="G981" s="12">
        <v>138800</v>
      </c>
    </row>
    <row r="982" spans="1:7" x14ac:dyDescent="0.2">
      <c r="A982">
        <v>981</v>
      </c>
      <c r="B982" s="2">
        <v>7</v>
      </c>
      <c r="C982" s="2">
        <f t="shared" si="16"/>
        <v>1</v>
      </c>
      <c r="D982">
        <v>178400</v>
      </c>
      <c r="F982" s="13">
        <v>1079</v>
      </c>
      <c r="G982" s="12">
        <v>155900</v>
      </c>
    </row>
    <row r="983" spans="1:7" x14ac:dyDescent="0.2">
      <c r="A983">
        <v>982</v>
      </c>
      <c r="B983" s="2">
        <v>8</v>
      </c>
      <c r="C983" s="2">
        <f t="shared" si="16"/>
        <v>1</v>
      </c>
      <c r="D983">
        <v>336000</v>
      </c>
      <c r="F983" s="13">
        <v>1080</v>
      </c>
      <c r="G983" s="12">
        <v>126000</v>
      </c>
    </row>
    <row r="984" spans="1:7" x14ac:dyDescent="0.2">
      <c r="A984">
        <v>983</v>
      </c>
      <c r="B984" s="2">
        <v>7</v>
      </c>
      <c r="C984" s="2">
        <f t="shared" si="16"/>
        <v>1</v>
      </c>
      <c r="D984">
        <v>159895</v>
      </c>
      <c r="F984" s="13">
        <v>1081</v>
      </c>
      <c r="G984" s="12">
        <v>145000</v>
      </c>
    </row>
    <row r="985" spans="1:7" x14ac:dyDescent="0.2">
      <c r="A985">
        <v>984</v>
      </c>
      <c r="B985" s="2">
        <v>8</v>
      </c>
      <c r="C985" s="2">
        <f t="shared" si="16"/>
        <v>1</v>
      </c>
      <c r="D985">
        <v>255900</v>
      </c>
      <c r="F985" s="13">
        <v>1082</v>
      </c>
      <c r="G985" s="12">
        <v>133000</v>
      </c>
    </row>
    <row r="986" spans="1:7" x14ac:dyDescent="0.2">
      <c r="A986">
        <v>985</v>
      </c>
      <c r="B986" s="2">
        <v>5</v>
      </c>
      <c r="C986" s="2">
        <f t="shared" si="16"/>
        <v>1</v>
      </c>
      <c r="D986">
        <v>126000</v>
      </c>
      <c r="F986" s="13">
        <v>1083</v>
      </c>
      <c r="G986" s="12">
        <v>192000</v>
      </c>
    </row>
    <row r="987" spans="1:7" x14ac:dyDescent="0.2">
      <c r="A987">
        <v>986</v>
      </c>
      <c r="B987" s="2">
        <v>5</v>
      </c>
      <c r="C987" s="2">
        <f t="shared" si="16"/>
        <v>1</v>
      </c>
      <c r="D987">
        <v>125000</v>
      </c>
      <c r="F987" s="13">
        <v>1084</v>
      </c>
      <c r="G987" s="12">
        <v>160000</v>
      </c>
    </row>
    <row r="988" spans="1:7" x14ac:dyDescent="0.2">
      <c r="A988">
        <v>987</v>
      </c>
      <c r="B988" s="2">
        <v>6</v>
      </c>
      <c r="C988" s="2">
        <f t="shared" si="16"/>
        <v>1</v>
      </c>
      <c r="D988">
        <v>117000</v>
      </c>
      <c r="F988" s="13">
        <v>1085</v>
      </c>
      <c r="G988" s="12">
        <v>187500</v>
      </c>
    </row>
    <row r="989" spans="1:7" x14ac:dyDescent="0.2">
      <c r="A989">
        <v>988</v>
      </c>
      <c r="B989" s="2">
        <v>9</v>
      </c>
      <c r="C989" s="2">
        <f t="shared" si="16"/>
        <v>1</v>
      </c>
      <c r="D989">
        <v>395192</v>
      </c>
      <c r="F989" s="13">
        <v>1086</v>
      </c>
      <c r="G989" s="12">
        <v>147000</v>
      </c>
    </row>
    <row r="990" spans="1:7" x14ac:dyDescent="0.2">
      <c r="A990">
        <v>989</v>
      </c>
      <c r="B990" s="2">
        <v>6</v>
      </c>
      <c r="C990" s="2">
        <f t="shared" si="16"/>
        <v>1</v>
      </c>
      <c r="D990">
        <v>195000</v>
      </c>
      <c r="F990" s="13">
        <v>1088</v>
      </c>
      <c r="G990" s="12">
        <v>252000</v>
      </c>
    </row>
    <row r="991" spans="1:7" x14ac:dyDescent="0.2">
      <c r="A991">
        <v>990</v>
      </c>
      <c r="B991" s="2">
        <v>7</v>
      </c>
      <c r="C991" s="2">
        <f t="shared" si="16"/>
        <v>1</v>
      </c>
      <c r="D991">
        <v>197000</v>
      </c>
      <c r="F991" s="13">
        <v>1089</v>
      </c>
      <c r="G991" s="12">
        <v>137500</v>
      </c>
    </row>
    <row r="992" spans="1:7" x14ac:dyDescent="0.2">
      <c r="A992">
        <v>991</v>
      </c>
      <c r="B992" s="2">
        <v>8</v>
      </c>
      <c r="C992" s="2">
        <f t="shared" si="16"/>
        <v>1</v>
      </c>
      <c r="D992">
        <v>348000</v>
      </c>
      <c r="F992" s="13">
        <v>1090</v>
      </c>
      <c r="G992" s="12">
        <v>197000</v>
      </c>
    </row>
    <row r="993" spans="1:7" x14ac:dyDescent="0.2">
      <c r="A993">
        <v>992</v>
      </c>
      <c r="B993" s="2">
        <v>8</v>
      </c>
      <c r="C993" s="2">
        <f t="shared" si="16"/>
        <v>1</v>
      </c>
      <c r="D993">
        <v>168000</v>
      </c>
      <c r="F993" s="13">
        <v>1092</v>
      </c>
      <c r="G993" s="12">
        <v>160000</v>
      </c>
    </row>
    <row r="994" spans="1:7" x14ac:dyDescent="0.2">
      <c r="A994">
        <v>993</v>
      </c>
      <c r="B994" s="2">
        <v>6</v>
      </c>
      <c r="C994" s="2">
        <f t="shared" si="16"/>
        <v>1</v>
      </c>
      <c r="D994">
        <v>187000</v>
      </c>
      <c r="F994" s="13">
        <v>1093</v>
      </c>
      <c r="G994" s="12">
        <v>136500</v>
      </c>
    </row>
    <row r="995" spans="1:7" x14ac:dyDescent="0.2">
      <c r="A995">
        <v>994</v>
      </c>
      <c r="B995" s="2">
        <v>6</v>
      </c>
      <c r="C995" s="2">
        <f t="shared" si="16"/>
        <v>1</v>
      </c>
      <c r="D995">
        <v>173900</v>
      </c>
      <c r="F995" s="13">
        <v>1094</v>
      </c>
      <c r="G995" s="12">
        <v>146000</v>
      </c>
    </row>
    <row r="996" spans="1:7" x14ac:dyDescent="0.2">
      <c r="A996">
        <v>995</v>
      </c>
      <c r="B996" s="2">
        <v>10</v>
      </c>
      <c r="C996" s="2">
        <f t="shared" si="16"/>
        <v>1</v>
      </c>
      <c r="D996">
        <v>337500</v>
      </c>
      <c r="F996" s="13">
        <v>1095</v>
      </c>
      <c r="G996" s="12">
        <v>129000</v>
      </c>
    </row>
    <row r="997" spans="1:7" x14ac:dyDescent="0.2">
      <c r="A997">
        <v>996</v>
      </c>
      <c r="B997" s="2">
        <v>4</v>
      </c>
      <c r="C997" s="2">
        <f t="shared" si="16"/>
        <v>0</v>
      </c>
      <c r="D997">
        <v>121600</v>
      </c>
      <c r="F997" s="13">
        <v>1096</v>
      </c>
      <c r="G997" s="12">
        <v>176432</v>
      </c>
    </row>
    <row r="998" spans="1:7" x14ac:dyDescent="0.2">
      <c r="A998">
        <v>997</v>
      </c>
      <c r="B998" s="2">
        <v>5</v>
      </c>
      <c r="C998" s="2">
        <f t="shared" si="16"/>
        <v>1</v>
      </c>
      <c r="D998">
        <v>136500</v>
      </c>
      <c r="F998" s="13">
        <v>1097</v>
      </c>
      <c r="G998" s="12">
        <v>127000</v>
      </c>
    </row>
    <row r="999" spans="1:7" x14ac:dyDescent="0.2">
      <c r="A999">
        <v>998</v>
      </c>
      <c r="B999" s="2">
        <v>6</v>
      </c>
      <c r="C999" s="2">
        <f t="shared" si="16"/>
        <v>1</v>
      </c>
      <c r="D999">
        <v>185000</v>
      </c>
      <c r="F999" s="13">
        <v>1098</v>
      </c>
      <c r="G999" s="12">
        <v>170000</v>
      </c>
    </row>
    <row r="1000" spans="1:7" x14ac:dyDescent="0.2">
      <c r="A1000">
        <v>999</v>
      </c>
      <c r="B1000" s="2">
        <v>3</v>
      </c>
      <c r="C1000" s="2">
        <f t="shared" si="16"/>
        <v>0</v>
      </c>
      <c r="D1000">
        <v>91000</v>
      </c>
      <c r="F1000" s="13">
        <v>1100</v>
      </c>
      <c r="G1000" s="12">
        <v>157000</v>
      </c>
    </row>
    <row r="1001" spans="1:7" x14ac:dyDescent="0.2">
      <c r="A1001">
        <v>1000</v>
      </c>
      <c r="B1001" s="2">
        <v>7</v>
      </c>
      <c r="C1001" s="2">
        <f t="shared" si="16"/>
        <v>1</v>
      </c>
      <c r="D1001">
        <v>206000</v>
      </c>
      <c r="F1001" s="13">
        <v>1102</v>
      </c>
      <c r="G1001" s="12">
        <v>119500</v>
      </c>
    </row>
    <row r="1002" spans="1:7" x14ac:dyDescent="0.2">
      <c r="A1002">
        <v>1001</v>
      </c>
      <c r="B1002" s="2">
        <v>3</v>
      </c>
      <c r="C1002" s="2">
        <f t="shared" si="16"/>
        <v>0</v>
      </c>
      <c r="D1002">
        <v>82000</v>
      </c>
      <c r="F1002" s="13">
        <v>1103</v>
      </c>
      <c r="G1002" s="12">
        <v>135000</v>
      </c>
    </row>
    <row r="1003" spans="1:7" x14ac:dyDescent="0.2">
      <c r="A1003">
        <v>1002</v>
      </c>
      <c r="B1003" s="2">
        <v>5</v>
      </c>
      <c r="C1003" s="2">
        <f t="shared" si="16"/>
        <v>1</v>
      </c>
      <c r="D1003">
        <v>86000</v>
      </c>
      <c r="F1003" s="13">
        <v>1104</v>
      </c>
      <c r="G1003" s="12">
        <v>159500</v>
      </c>
    </row>
    <row r="1004" spans="1:7" x14ac:dyDescent="0.2">
      <c r="A1004">
        <v>1003</v>
      </c>
      <c r="B1004" s="2">
        <v>8</v>
      </c>
      <c r="C1004" s="2">
        <f t="shared" si="16"/>
        <v>1</v>
      </c>
      <c r="D1004">
        <v>232000</v>
      </c>
      <c r="F1004" s="13">
        <v>1105</v>
      </c>
      <c r="G1004" s="12">
        <v>106000</v>
      </c>
    </row>
    <row r="1005" spans="1:7" x14ac:dyDescent="0.2">
      <c r="A1005">
        <v>1004</v>
      </c>
      <c r="B1005" s="2">
        <v>5</v>
      </c>
      <c r="C1005" s="2">
        <f t="shared" si="16"/>
        <v>1</v>
      </c>
      <c r="D1005">
        <v>136905</v>
      </c>
      <c r="F1005" s="13">
        <v>1106</v>
      </c>
      <c r="G1005" s="12">
        <v>325000</v>
      </c>
    </row>
    <row r="1006" spans="1:7" x14ac:dyDescent="0.2">
      <c r="A1006">
        <v>1005</v>
      </c>
      <c r="B1006" s="2">
        <v>7</v>
      </c>
      <c r="C1006" s="2">
        <f t="shared" si="16"/>
        <v>1</v>
      </c>
      <c r="D1006">
        <v>181000</v>
      </c>
      <c r="F1006" s="13">
        <v>1107</v>
      </c>
      <c r="G1006" s="12">
        <v>179900</v>
      </c>
    </row>
    <row r="1007" spans="1:7" x14ac:dyDescent="0.2">
      <c r="A1007">
        <v>1006</v>
      </c>
      <c r="B1007" s="2">
        <v>5</v>
      </c>
      <c r="C1007" s="2">
        <f t="shared" si="16"/>
        <v>1</v>
      </c>
      <c r="D1007">
        <v>149900</v>
      </c>
      <c r="F1007" s="13">
        <v>1108</v>
      </c>
      <c r="G1007" s="12">
        <v>274725</v>
      </c>
    </row>
    <row r="1008" spans="1:7" x14ac:dyDescent="0.2">
      <c r="A1008">
        <v>1007</v>
      </c>
      <c r="B1008" s="2">
        <v>6</v>
      </c>
      <c r="C1008" s="2">
        <f t="shared" si="16"/>
        <v>1</v>
      </c>
      <c r="D1008">
        <v>163500</v>
      </c>
      <c r="F1008" s="13">
        <v>1109</v>
      </c>
      <c r="G1008" s="12">
        <v>181000</v>
      </c>
    </row>
    <row r="1009" spans="1:7" x14ac:dyDescent="0.2">
      <c r="A1009">
        <v>1008</v>
      </c>
      <c r="B1009" s="2">
        <v>4</v>
      </c>
      <c r="C1009" s="2">
        <f t="shared" si="16"/>
        <v>0</v>
      </c>
      <c r="D1009">
        <v>88000</v>
      </c>
      <c r="F1009" s="13">
        <v>1110</v>
      </c>
      <c r="G1009" s="12">
        <v>280000</v>
      </c>
    </row>
    <row r="1010" spans="1:7" x14ac:dyDescent="0.2">
      <c r="A1010">
        <v>1009</v>
      </c>
      <c r="B1010" s="2">
        <v>7</v>
      </c>
      <c r="C1010" s="2">
        <f t="shared" si="16"/>
        <v>1</v>
      </c>
      <c r="D1010">
        <v>240000</v>
      </c>
      <c r="F1010" s="13">
        <v>1111</v>
      </c>
      <c r="G1010" s="12">
        <v>188000</v>
      </c>
    </row>
    <row r="1011" spans="1:7" x14ac:dyDescent="0.2">
      <c r="A1011">
        <v>1010</v>
      </c>
      <c r="B1011" s="2">
        <v>5</v>
      </c>
      <c r="C1011" s="2">
        <f t="shared" si="16"/>
        <v>1</v>
      </c>
      <c r="D1011">
        <v>102000</v>
      </c>
      <c r="F1011" s="13">
        <v>1112</v>
      </c>
      <c r="G1011" s="12">
        <v>205000</v>
      </c>
    </row>
    <row r="1012" spans="1:7" x14ac:dyDescent="0.2">
      <c r="A1012">
        <v>1011</v>
      </c>
      <c r="B1012" s="2">
        <v>5</v>
      </c>
      <c r="C1012" s="2">
        <f t="shared" si="16"/>
        <v>1</v>
      </c>
      <c r="D1012">
        <v>135000</v>
      </c>
      <c r="F1012" s="13">
        <v>1113</v>
      </c>
      <c r="G1012" s="12">
        <v>129900</v>
      </c>
    </row>
    <row r="1013" spans="1:7" x14ac:dyDescent="0.2">
      <c r="A1013">
        <v>1012</v>
      </c>
      <c r="B1013" s="2">
        <v>5</v>
      </c>
      <c r="C1013" s="2">
        <f t="shared" si="16"/>
        <v>1</v>
      </c>
      <c r="D1013">
        <v>100000</v>
      </c>
      <c r="F1013" s="13">
        <v>1114</v>
      </c>
      <c r="G1013" s="12">
        <v>134500</v>
      </c>
    </row>
    <row r="1014" spans="1:7" x14ac:dyDescent="0.2">
      <c r="A1014">
        <v>1013</v>
      </c>
      <c r="B1014" s="2">
        <v>6</v>
      </c>
      <c r="C1014" s="2">
        <f t="shared" si="16"/>
        <v>1</v>
      </c>
      <c r="D1014">
        <v>165000</v>
      </c>
      <c r="F1014" s="13">
        <v>1115</v>
      </c>
      <c r="G1014" s="12">
        <v>117000</v>
      </c>
    </row>
    <row r="1015" spans="1:7" x14ac:dyDescent="0.2">
      <c r="A1015">
        <v>1014</v>
      </c>
      <c r="B1015" s="2">
        <v>5</v>
      </c>
      <c r="C1015" s="2">
        <f t="shared" si="16"/>
        <v>1</v>
      </c>
      <c r="D1015">
        <v>85000</v>
      </c>
      <c r="F1015" s="13">
        <v>1116</v>
      </c>
      <c r="G1015" s="12">
        <v>318000</v>
      </c>
    </row>
    <row r="1016" spans="1:7" x14ac:dyDescent="0.2">
      <c r="A1016">
        <v>1015</v>
      </c>
      <c r="B1016" s="2">
        <v>6</v>
      </c>
      <c r="C1016" s="2">
        <f t="shared" si="16"/>
        <v>1</v>
      </c>
      <c r="D1016">
        <v>119200</v>
      </c>
      <c r="F1016" s="13">
        <v>1117</v>
      </c>
      <c r="G1016" s="12">
        <v>184100</v>
      </c>
    </row>
    <row r="1017" spans="1:7" x14ac:dyDescent="0.2">
      <c r="A1017">
        <v>1016</v>
      </c>
      <c r="B1017" s="2">
        <v>8</v>
      </c>
      <c r="C1017" s="2">
        <f t="shared" si="16"/>
        <v>1</v>
      </c>
      <c r="D1017">
        <v>227000</v>
      </c>
      <c r="F1017" s="13">
        <v>1118</v>
      </c>
      <c r="G1017" s="12">
        <v>130000</v>
      </c>
    </row>
    <row r="1018" spans="1:7" x14ac:dyDescent="0.2">
      <c r="A1018">
        <v>1017</v>
      </c>
      <c r="B1018" s="2">
        <v>7</v>
      </c>
      <c r="C1018" s="2">
        <f t="shared" si="16"/>
        <v>1</v>
      </c>
      <c r="D1018">
        <v>203000</v>
      </c>
      <c r="F1018" s="13">
        <v>1119</v>
      </c>
      <c r="G1018" s="12">
        <v>140000</v>
      </c>
    </row>
    <row r="1019" spans="1:7" x14ac:dyDescent="0.2">
      <c r="A1019">
        <v>1018</v>
      </c>
      <c r="B1019" s="2">
        <v>8</v>
      </c>
      <c r="C1019" s="2">
        <f t="shared" si="16"/>
        <v>1</v>
      </c>
      <c r="D1019">
        <v>187500</v>
      </c>
      <c r="F1019" s="13">
        <v>1120</v>
      </c>
      <c r="G1019" s="12">
        <v>133700</v>
      </c>
    </row>
    <row r="1020" spans="1:7" x14ac:dyDescent="0.2">
      <c r="A1020">
        <v>1019</v>
      </c>
      <c r="B1020" s="2">
        <v>7</v>
      </c>
      <c r="C1020" s="2">
        <f t="shared" si="16"/>
        <v>1</v>
      </c>
      <c r="D1020">
        <v>160000</v>
      </c>
      <c r="F1020" s="13">
        <v>1121</v>
      </c>
      <c r="G1020" s="12">
        <v>118400</v>
      </c>
    </row>
    <row r="1021" spans="1:7" x14ac:dyDescent="0.2">
      <c r="A1021">
        <v>1020</v>
      </c>
      <c r="B1021" s="2">
        <v>7</v>
      </c>
      <c r="C1021" s="2">
        <f t="shared" si="16"/>
        <v>1</v>
      </c>
      <c r="D1021">
        <v>213490</v>
      </c>
      <c r="F1021" s="13">
        <v>1122</v>
      </c>
      <c r="G1021" s="12">
        <v>212900</v>
      </c>
    </row>
    <row r="1022" spans="1:7" x14ac:dyDescent="0.2">
      <c r="A1022">
        <v>1021</v>
      </c>
      <c r="B1022" s="2">
        <v>4</v>
      </c>
      <c r="C1022" s="2">
        <f t="shared" si="16"/>
        <v>0</v>
      </c>
      <c r="D1022">
        <v>176000</v>
      </c>
      <c r="F1022" s="13">
        <v>1124</v>
      </c>
      <c r="G1022" s="12">
        <v>118000</v>
      </c>
    </row>
    <row r="1023" spans="1:7" x14ac:dyDescent="0.2">
      <c r="A1023">
        <v>1022</v>
      </c>
      <c r="B1023" s="2">
        <v>7</v>
      </c>
      <c r="C1023" s="2">
        <f t="shared" si="16"/>
        <v>1</v>
      </c>
      <c r="D1023">
        <v>194000</v>
      </c>
      <c r="F1023" s="13">
        <v>1125</v>
      </c>
      <c r="G1023" s="12">
        <v>163900</v>
      </c>
    </row>
    <row r="1024" spans="1:7" x14ac:dyDescent="0.2">
      <c r="A1024">
        <v>1023</v>
      </c>
      <c r="B1024" s="2">
        <v>5</v>
      </c>
      <c r="C1024" s="2">
        <f t="shared" si="16"/>
        <v>1</v>
      </c>
      <c r="D1024">
        <v>87000</v>
      </c>
      <c r="F1024" s="13">
        <v>1127</v>
      </c>
      <c r="G1024" s="12">
        <v>174000</v>
      </c>
    </row>
    <row r="1025" spans="1:7" x14ac:dyDescent="0.2">
      <c r="A1025">
        <v>1024</v>
      </c>
      <c r="B1025" s="2">
        <v>7</v>
      </c>
      <c r="C1025" s="2">
        <f t="shared" si="16"/>
        <v>1</v>
      </c>
      <c r="D1025">
        <v>191000</v>
      </c>
      <c r="F1025" s="13">
        <v>1128</v>
      </c>
      <c r="G1025" s="12">
        <v>259000</v>
      </c>
    </row>
    <row r="1026" spans="1:7" x14ac:dyDescent="0.2">
      <c r="A1026">
        <v>1025</v>
      </c>
      <c r="B1026" s="2">
        <v>8</v>
      </c>
      <c r="C1026" s="2">
        <f t="shared" si="16"/>
        <v>1</v>
      </c>
      <c r="D1026">
        <v>287000</v>
      </c>
      <c r="F1026" s="13">
        <v>1129</v>
      </c>
      <c r="G1026" s="12">
        <v>215000</v>
      </c>
    </row>
    <row r="1027" spans="1:7" x14ac:dyDescent="0.2">
      <c r="A1027">
        <v>1026</v>
      </c>
      <c r="B1027" s="2">
        <v>5</v>
      </c>
      <c r="C1027" s="2">
        <f t="shared" ref="C1027:C1090" si="17">IF(B1027&gt;=5, 1, 0)</f>
        <v>1</v>
      </c>
      <c r="D1027">
        <v>112500</v>
      </c>
      <c r="F1027" s="13">
        <v>1130</v>
      </c>
      <c r="G1027" s="12">
        <v>140000</v>
      </c>
    </row>
    <row r="1028" spans="1:7" x14ac:dyDescent="0.2">
      <c r="A1028">
        <v>1027</v>
      </c>
      <c r="B1028" s="2">
        <v>5</v>
      </c>
      <c r="C1028" s="2">
        <f t="shared" si="17"/>
        <v>1</v>
      </c>
      <c r="D1028">
        <v>167500</v>
      </c>
      <c r="F1028" s="13">
        <v>1132</v>
      </c>
      <c r="G1028" s="12">
        <v>93500</v>
      </c>
    </row>
    <row r="1029" spans="1:7" x14ac:dyDescent="0.2">
      <c r="A1029">
        <v>1028</v>
      </c>
      <c r="B1029" s="2">
        <v>8</v>
      </c>
      <c r="C1029" s="2">
        <f t="shared" si="17"/>
        <v>1</v>
      </c>
      <c r="D1029">
        <v>293077</v>
      </c>
      <c r="F1029" s="13">
        <v>1133</v>
      </c>
      <c r="G1029" s="12">
        <v>117500</v>
      </c>
    </row>
    <row r="1030" spans="1:7" x14ac:dyDescent="0.2">
      <c r="A1030">
        <v>1029</v>
      </c>
      <c r="B1030" s="2">
        <v>5</v>
      </c>
      <c r="C1030" s="2">
        <f t="shared" si="17"/>
        <v>1</v>
      </c>
      <c r="D1030">
        <v>105000</v>
      </c>
      <c r="F1030" s="13">
        <v>1134</v>
      </c>
      <c r="G1030" s="12">
        <v>239500</v>
      </c>
    </row>
    <row r="1031" spans="1:7" x14ac:dyDescent="0.2">
      <c r="A1031">
        <v>1030</v>
      </c>
      <c r="B1031" s="2">
        <v>6</v>
      </c>
      <c r="C1031" s="2">
        <f t="shared" si="17"/>
        <v>1</v>
      </c>
      <c r="D1031">
        <v>118000</v>
      </c>
      <c r="F1031" s="13">
        <v>1135</v>
      </c>
      <c r="G1031" s="12">
        <v>169000</v>
      </c>
    </row>
    <row r="1032" spans="1:7" x14ac:dyDescent="0.2">
      <c r="A1032">
        <v>1031</v>
      </c>
      <c r="B1032" s="2">
        <v>5</v>
      </c>
      <c r="C1032" s="2">
        <f t="shared" si="17"/>
        <v>1</v>
      </c>
      <c r="D1032">
        <v>160000</v>
      </c>
      <c r="F1032" s="13">
        <v>1136</v>
      </c>
      <c r="G1032" s="12">
        <v>102000</v>
      </c>
    </row>
    <row r="1033" spans="1:7" x14ac:dyDescent="0.2">
      <c r="A1033">
        <v>1032</v>
      </c>
      <c r="B1033" s="2">
        <v>7</v>
      </c>
      <c r="C1033" s="2">
        <f t="shared" si="17"/>
        <v>1</v>
      </c>
      <c r="D1033">
        <v>197000</v>
      </c>
      <c r="F1033" s="13">
        <v>1137</v>
      </c>
      <c r="G1033" s="12">
        <v>119000</v>
      </c>
    </row>
    <row r="1034" spans="1:7" x14ac:dyDescent="0.2">
      <c r="A1034">
        <v>1033</v>
      </c>
      <c r="B1034" s="2">
        <v>8</v>
      </c>
      <c r="C1034" s="2">
        <f t="shared" si="17"/>
        <v>1</v>
      </c>
      <c r="D1034">
        <v>310000</v>
      </c>
      <c r="F1034" s="13">
        <v>1138</v>
      </c>
      <c r="G1034" s="12">
        <v>94000</v>
      </c>
    </row>
    <row r="1035" spans="1:7" x14ac:dyDescent="0.2">
      <c r="A1035">
        <v>1034</v>
      </c>
      <c r="B1035" s="2">
        <v>7</v>
      </c>
      <c r="C1035" s="2">
        <f t="shared" si="17"/>
        <v>1</v>
      </c>
      <c r="D1035">
        <v>230000</v>
      </c>
      <c r="F1035" s="13">
        <v>1139</v>
      </c>
      <c r="G1035" s="12">
        <v>196000</v>
      </c>
    </row>
    <row r="1036" spans="1:7" x14ac:dyDescent="0.2">
      <c r="A1036">
        <v>1035</v>
      </c>
      <c r="B1036" s="2">
        <v>5</v>
      </c>
      <c r="C1036" s="2">
        <f t="shared" si="17"/>
        <v>1</v>
      </c>
      <c r="D1036">
        <v>119750</v>
      </c>
      <c r="F1036" s="13">
        <v>1140</v>
      </c>
      <c r="G1036" s="12">
        <v>144000</v>
      </c>
    </row>
    <row r="1037" spans="1:7" x14ac:dyDescent="0.2">
      <c r="A1037">
        <v>1036</v>
      </c>
      <c r="B1037" s="2">
        <v>4</v>
      </c>
      <c r="C1037" s="2">
        <f t="shared" si="17"/>
        <v>0</v>
      </c>
      <c r="D1037">
        <v>84000</v>
      </c>
      <c r="F1037" s="13">
        <v>1141</v>
      </c>
      <c r="G1037" s="12">
        <v>139000</v>
      </c>
    </row>
    <row r="1038" spans="1:7" x14ac:dyDescent="0.2">
      <c r="A1038">
        <v>1037</v>
      </c>
      <c r="B1038" s="2">
        <v>9</v>
      </c>
      <c r="C1038" s="2">
        <f t="shared" si="17"/>
        <v>1</v>
      </c>
      <c r="D1038">
        <v>315500</v>
      </c>
      <c r="F1038" s="13">
        <v>1142</v>
      </c>
      <c r="G1038" s="12">
        <v>197500</v>
      </c>
    </row>
    <row r="1039" spans="1:7" x14ac:dyDescent="0.2">
      <c r="A1039">
        <v>1038</v>
      </c>
      <c r="B1039" s="2">
        <v>8</v>
      </c>
      <c r="C1039" s="2">
        <f t="shared" si="17"/>
        <v>1</v>
      </c>
      <c r="D1039">
        <v>287000</v>
      </c>
      <c r="F1039" s="13">
        <v>1143</v>
      </c>
      <c r="G1039" s="12">
        <v>424870</v>
      </c>
    </row>
    <row r="1040" spans="1:7" x14ac:dyDescent="0.2">
      <c r="A1040">
        <v>1039</v>
      </c>
      <c r="B1040" s="2">
        <v>4</v>
      </c>
      <c r="C1040" s="2">
        <f t="shared" si="17"/>
        <v>0</v>
      </c>
      <c r="D1040">
        <v>97000</v>
      </c>
      <c r="F1040" s="13">
        <v>1144</v>
      </c>
      <c r="G1040" s="12">
        <v>80000</v>
      </c>
    </row>
    <row r="1041" spans="1:7" x14ac:dyDescent="0.2">
      <c r="A1041">
        <v>1040</v>
      </c>
      <c r="B1041" s="2">
        <v>4</v>
      </c>
      <c r="C1041" s="2">
        <f t="shared" si="17"/>
        <v>0</v>
      </c>
      <c r="D1041">
        <v>80000</v>
      </c>
      <c r="F1041" s="13">
        <v>1146</v>
      </c>
      <c r="G1041" s="12">
        <v>149000</v>
      </c>
    </row>
    <row r="1042" spans="1:7" x14ac:dyDescent="0.2">
      <c r="A1042">
        <v>1041</v>
      </c>
      <c r="B1042" s="2">
        <v>5</v>
      </c>
      <c r="C1042" s="2">
        <f t="shared" si="17"/>
        <v>1</v>
      </c>
      <c r="D1042">
        <v>155000</v>
      </c>
      <c r="F1042" s="13">
        <v>1147</v>
      </c>
      <c r="G1042" s="12">
        <v>180000</v>
      </c>
    </row>
    <row r="1043" spans="1:7" x14ac:dyDescent="0.2">
      <c r="A1043">
        <v>1042</v>
      </c>
      <c r="B1043" s="2">
        <v>6</v>
      </c>
      <c r="C1043" s="2">
        <f t="shared" si="17"/>
        <v>1</v>
      </c>
      <c r="D1043">
        <v>173000</v>
      </c>
      <c r="F1043" s="13">
        <v>1148</v>
      </c>
      <c r="G1043" s="12">
        <v>174500</v>
      </c>
    </row>
    <row r="1044" spans="1:7" x14ac:dyDescent="0.2">
      <c r="A1044">
        <v>1043</v>
      </c>
      <c r="B1044" s="2">
        <v>6</v>
      </c>
      <c r="C1044" s="2">
        <f t="shared" si="17"/>
        <v>1</v>
      </c>
      <c r="D1044">
        <v>196000</v>
      </c>
      <c r="F1044" s="13">
        <v>1149</v>
      </c>
      <c r="G1044" s="12">
        <v>116900</v>
      </c>
    </row>
    <row r="1045" spans="1:7" x14ac:dyDescent="0.2">
      <c r="A1045">
        <v>1044</v>
      </c>
      <c r="B1045" s="2">
        <v>7</v>
      </c>
      <c r="C1045" s="2">
        <f t="shared" si="17"/>
        <v>1</v>
      </c>
      <c r="D1045">
        <v>262280</v>
      </c>
      <c r="F1045" s="13">
        <v>1150</v>
      </c>
      <c r="G1045" s="12">
        <v>143000</v>
      </c>
    </row>
    <row r="1046" spans="1:7" x14ac:dyDescent="0.2">
      <c r="A1046">
        <v>1045</v>
      </c>
      <c r="B1046" s="2">
        <v>8</v>
      </c>
      <c r="C1046" s="2">
        <f t="shared" si="17"/>
        <v>1</v>
      </c>
      <c r="D1046">
        <v>278000</v>
      </c>
      <c r="F1046" s="13">
        <v>1151</v>
      </c>
      <c r="G1046" s="12">
        <v>124000</v>
      </c>
    </row>
    <row r="1047" spans="1:7" x14ac:dyDescent="0.2">
      <c r="A1047">
        <v>1046</v>
      </c>
      <c r="B1047" s="2">
        <v>3</v>
      </c>
      <c r="C1047" s="2">
        <f t="shared" si="17"/>
        <v>0</v>
      </c>
      <c r="D1047">
        <v>139600</v>
      </c>
      <c r="F1047" s="13">
        <v>1152</v>
      </c>
      <c r="G1047" s="12">
        <v>149900</v>
      </c>
    </row>
    <row r="1048" spans="1:7" x14ac:dyDescent="0.2">
      <c r="A1048">
        <v>1047</v>
      </c>
      <c r="B1048" s="2">
        <v>9</v>
      </c>
      <c r="C1048" s="2">
        <f t="shared" si="17"/>
        <v>1</v>
      </c>
      <c r="D1048">
        <v>556581</v>
      </c>
      <c r="F1048" s="13">
        <v>1153</v>
      </c>
      <c r="G1048" s="12">
        <v>230000</v>
      </c>
    </row>
    <row r="1049" spans="1:7" x14ac:dyDescent="0.2">
      <c r="A1049">
        <v>1048</v>
      </c>
      <c r="B1049" s="2">
        <v>5</v>
      </c>
      <c r="C1049" s="2">
        <f t="shared" si="17"/>
        <v>1</v>
      </c>
      <c r="D1049">
        <v>145000</v>
      </c>
      <c r="F1049" s="13">
        <v>1154</v>
      </c>
      <c r="G1049" s="12">
        <v>120500</v>
      </c>
    </row>
    <row r="1050" spans="1:7" x14ac:dyDescent="0.2">
      <c r="A1050">
        <v>1049</v>
      </c>
      <c r="B1050" s="2">
        <v>5</v>
      </c>
      <c r="C1050" s="2">
        <f t="shared" si="17"/>
        <v>1</v>
      </c>
      <c r="D1050">
        <v>115000</v>
      </c>
      <c r="F1050" s="13">
        <v>1155</v>
      </c>
      <c r="G1050" s="12">
        <v>201800</v>
      </c>
    </row>
    <row r="1051" spans="1:7" x14ac:dyDescent="0.2">
      <c r="A1051">
        <v>1050</v>
      </c>
      <c r="B1051" s="2">
        <v>4</v>
      </c>
      <c r="C1051" s="2">
        <f t="shared" si="17"/>
        <v>0</v>
      </c>
      <c r="D1051">
        <v>84900</v>
      </c>
      <c r="F1051" s="13">
        <v>1156</v>
      </c>
      <c r="G1051" s="12">
        <v>218000</v>
      </c>
    </row>
    <row r="1052" spans="1:7" x14ac:dyDescent="0.2">
      <c r="A1052">
        <v>1051</v>
      </c>
      <c r="B1052" s="2">
        <v>7</v>
      </c>
      <c r="C1052" s="2">
        <f t="shared" si="17"/>
        <v>1</v>
      </c>
      <c r="D1052">
        <v>176485</v>
      </c>
      <c r="F1052" s="13">
        <v>1157</v>
      </c>
      <c r="G1052" s="12">
        <v>179900</v>
      </c>
    </row>
    <row r="1053" spans="1:7" x14ac:dyDescent="0.2">
      <c r="A1053">
        <v>1052</v>
      </c>
      <c r="B1053" s="2">
        <v>7</v>
      </c>
      <c r="C1053" s="2">
        <f t="shared" si="17"/>
        <v>1</v>
      </c>
      <c r="D1053">
        <v>200141</v>
      </c>
      <c r="F1053" s="13">
        <v>1158</v>
      </c>
      <c r="G1053" s="12">
        <v>230000</v>
      </c>
    </row>
    <row r="1054" spans="1:7" x14ac:dyDescent="0.2">
      <c r="A1054">
        <v>1053</v>
      </c>
      <c r="B1054" s="2">
        <v>6</v>
      </c>
      <c r="C1054" s="2">
        <f t="shared" si="17"/>
        <v>1</v>
      </c>
      <c r="D1054">
        <v>165000</v>
      </c>
      <c r="F1054" s="13">
        <v>1159</v>
      </c>
      <c r="G1054" s="12">
        <v>235128</v>
      </c>
    </row>
    <row r="1055" spans="1:7" x14ac:dyDescent="0.2">
      <c r="A1055">
        <v>1054</v>
      </c>
      <c r="B1055" s="2">
        <v>5</v>
      </c>
      <c r="C1055" s="2">
        <f t="shared" si="17"/>
        <v>1</v>
      </c>
      <c r="D1055">
        <v>144500</v>
      </c>
      <c r="F1055" s="13">
        <v>1160</v>
      </c>
      <c r="G1055" s="12">
        <v>185000</v>
      </c>
    </row>
    <row r="1056" spans="1:7" x14ac:dyDescent="0.2">
      <c r="A1056">
        <v>1055</v>
      </c>
      <c r="B1056" s="2">
        <v>8</v>
      </c>
      <c r="C1056" s="2">
        <f t="shared" si="17"/>
        <v>1</v>
      </c>
      <c r="D1056">
        <v>255000</v>
      </c>
      <c r="F1056" s="13">
        <v>1161</v>
      </c>
      <c r="G1056" s="12">
        <v>146000</v>
      </c>
    </row>
    <row r="1057" spans="1:7" x14ac:dyDescent="0.2">
      <c r="A1057">
        <v>1056</v>
      </c>
      <c r="B1057" s="2">
        <v>6</v>
      </c>
      <c r="C1057" s="2">
        <f t="shared" si="17"/>
        <v>1</v>
      </c>
      <c r="D1057">
        <v>180000</v>
      </c>
      <c r="F1057" s="13">
        <v>1162</v>
      </c>
      <c r="G1057" s="12">
        <v>224000</v>
      </c>
    </row>
    <row r="1058" spans="1:7" x14ac:dyDescent="0.2">
      <c r="A1058">
        <v>1057</v>
      </c>
      <c r="B1058" s="2">
        <v>7</v>
      </c>
      <c r="C1058" s="2">
        <f t="shared" si="17"/>
        <v>1</v>
      </c>
      <c r="D1058">
        <v>185850</v>
      </c>
      <c r="F1058" s="13">
        <v>1163</v>
      </c>
      <c r="G1058" s="12">
        <v>129000</v>
      </c>
    </row>
    <row r="1059" spans="1:7" x14ac:dyDescent="0.2">
      <c r="A1059">
        <v>1058</v>
      </c>
      <c r="B1059" s="2">
        <v>7</v>
      </c>
      <c r="C1059" s="2">
        <f t="shared" si="17"/>
        <v>1</v>
      </c>
      <c r="D1059">
        <v>248000</v>
      </c>
      <c r="F1059" s="13">
        <v>1165</v>
      </c>
      <c r="G1059" s="12">
        <v>194000</v>
      </c>
    </row>
    <row r="1060" spans="1:7" x14ac:dyDescent="0.2">
      <c r="A1060">
        <v>1059</v>
      </c>
      <c r="B1060" s="2">
        <v>9</v>
      </c>
      <c r="C1060" s="2">
        <f t="shared" si="17"/>
        <v>1</v>
      </c>
      <c r="D1060">
        <v>335000</v>
      </c>
      <c r="F1060" s="13">
        <v>1166</v>
      </c>
      <c r="G1060" s="12">
        <v>233170</v>
      </c>
    </row>
    <row r="1061" spans="1:7" x14ac:dyDescent="0.2">
      <c r="A1061">
        <v>1060</v>
      </c>
      <c r="B1061" s="2">
        <v>6</v>
      </c>
      <c r="C1061" s="2">
        <f t="shared" si="17"/>
        <v>1</v>
      </c>
      <c r="D1061">
        <v>220000</v>
      </c>
      <c r="F1061" s="13">
        <v>1167</v>
      </c>
      <c r="G1061" s="12">
        <v>245350</v>
      </c>
    </row>
    <row r="1062" spans="1:7" x14ac:dyDescent="0.2">
      <c r="A1062">
        <v>1061</v>
      </c>
      <c r="B1062" s="2">
        <v>8</v>
      </c>
      <c r="C1062" s="2">
        <f t="shared" si="17"/>
        <v>1</v>
      </c>
      <c r="D1062">
        <v>213500</v>
      </c>
      <c r="F1062" s="13">
        <v>1168</v>
      </c>
      <c r="G1062" s="12">
        <v>173000</v>
      </c>
    </row>
    <row r="1063" spans="1:7" x14ac:dyDescent="0.2">
      <c r="A1063">
        <v>1062</v>
      </c>
      <c r="B1063" s="2">
        <v>3</v>
      </c>
      <c r="C1063" s="2">
        <f t="shared" si="17"/>
        <v>0</v>
      </c>
      <c r="D1063">
        <v>81000</v>
      </c>
      <c r="F1063" s="13">
        <v>1169</v>
      </c>
      <c r="G1063" s="12">
        <v>235000</v>
      </c>
    </row>
    <row r="1064" spans="1:7" x14ac:dyDescent="0.2">
      <c r="A1064">
        <v>1063</v>
      </c>
      <c r="B1064" s="2">
        <v>5</v>
      </c>
      <c r="C1064" s="2">
        <f t="shared" si="17"/>
        <v>1</v>
      </c>
      <c r="D1064">
        <v>90000</v>
      </c>
      <c r="F1064" s="13">
        <v>1170</v>
      </c>
      <c r="G1064" s="12">
        <v>625000</v>
      </c>
    </row>
    <row r="1065" spans="1:7" x14ac:dyDescent="0.2">
      <c r="A1065">
        <v>1064</v>
      </c>
      <c r="B1065" s="2">
        <v>6</v>
      </c>
      <c r="C1065" s="2">
        <f t="shared" si="17"/>
        <v>1</v>
      </c>
      <c r="D1065">
        <v>110500</v>
      </c>
      <c r="F1065" s="13">
        <v>1171</v>
      </c>
      <c r="G1065" s="12">
        <v>171000</v>
      </c>
    </row>
    <row r="1066" spans="1:7" x14ac:dyDescent="0.2">
      <c r="A1066">
        <v>1065</v>
      </c>
      <c r="B1066" s="2">
        <v>5</v>
      </c>
      <c r="C1066" s="2">
        <f t="shared" si="17"/>
        <v>1</v>
      </c>
      <c r="D1066">
        <v>154000</v>
      </c>
      <c r="F1066" s="13">
        <v>1172</v>
      </c>
      <c r="G1066" s="12">
        <v>163000</v>
      </c>
    </row>
    <row r="1067" spans="1:7" x14ac:dyDescent="0.2">
      <c r="A1067">
        <v>1066</v>
      </c>
      <c r="B1067" s="2">
        <v>7</v>
      </c>
      <c r="C1067" s="2">
        <f t="shared" si="17"/>
        <v>1</v>
      </c>
      <c r="D1067">
        <v>328000</v>
      </c>
      <c r="F1067" s="13">
        <v>1173</v>
      </c>
      <c r="G1067" s="12">
        <v>171900</v>
      </c>
    </row>
    <row r="1068" spans="1:7" x14ac:dyDescent="0.2">
      <c r="A1068">
        <v>1067</v>
      </c>
      <c r="B1068" s="2">
        <v>6</v>
      </c>
      <c r="C1068" s="2">
        <f t="shared" si="17"/>
        <v>1</v>
      </c>
      <c r="D1068">
        <v>178000</v>
      </c>
      <c r="F1068" s="13">
        <v>1174</v>
      </c>
      <c r="G1068" s="12">
        <v>200500</v>
      </c>
    </row>
    <row r="1069" spans="1:7" x14ac:dyDescent="0.2">
      <c r="A1069">
        <v>1068</v>
      </c>
      <c r="B1069" s="2">
        <v>6</v>
      </c>
      <c r="C1069" s="2">
        <f t="shared" si="17"/>
        <v>1</v>
      </c>
      <c r="D1069">
        <v>167900</v>
      </c>
      <c r="F1069" s="13">
        <v>1175</v>
      </c>
      <c r="G1069" s="12">
        <v>239000</v>
      </c>
    </row>
    <row r="1070" spans="1:7" x14ac:dyDescent="0.2">
      <c r="A1070">
        <v>1069</v>
      </c>
      <c r="B1070" s="2">
        <v>6</v>
      </c>
      <c r="C1070" s="2">
        <f t="shared" si="17"/>
        <v>1</v>
      </c>
      <c r="D1070">
        <v>151400</v>
      </c>
      <c r="F1070" s="13">
        <v>1176</v>
      </c>
      <c r="G1070" s="12">
        <v>285000</v>
      </c>
    </row>
    <row r="1071" spans="1:7" x14ac:dyDescent="0.2">
      <c r="A1071">
        <v>1070</v>
      </c>
      <c r="B1071" s="2">
        <v>5</v>
      </c>
      <c r="C1071" s="2">
        <f t="shared" si="17"/>
        <v>1</v>
      </c>
      <c r="D1071">
        <v>135000</v>
      </c>
      <c r="F1071" s="13">
        <v>1177</v>
      </c>
      <c r="G1071" s="12">
        <v>119500</v>
      </c>
    </row>
    <row r="1072" spans="1:7" x14ac:dyDescent="0.2">
      <c r="A1072">
        <v>1071</v>
      </c>
      <c r="B1072" s="2">
        <v>5</v>
      </c>
      <c r="C1072" s="2">
        <f t="shared" si="17"/>
        <v>1</v>
      </c>
      <c r="D1072">
        <v>135000</v>
      </c>
      <c r="F1072" s="13">
        <v>1178</v>
      </c>
      <c r="G1072" s="12">
        <v>115000</v>
      </c>
    </row>
    <row r="1073" spans="1:7" x14ac:dyDescent="0.2">
      <c r="A1073">
        <v>1072</v>
      </c>
      <c r="B1073" s="2">
        <v>6</v>
      </c>
      <c r="C1073" s="2">
        <f t="shared" si="17"/>
        <v>1</v>
      </c>
      <c r="D1073">
        <v>154000</v>
      </c>
      <c r="F1073" s="13">
        <v>1179</v>
      </c>
      <c r="G1073" s="12">
        <v>154900</v>
      </c>
    </row>
    <row r="1074" spans="1:7" x14ac:dyDescent="0.2">
      <c r="A1074">
        <v>1073</v>
      </c>
      <c r="B1074" s="2">
        <v>5</v>
      </c>
      <c r="C1074" s="2">
        <f t="shared" si="17"/>
        <v>1</v>
      </c>
      <c r="D1074">
        <v>91500</v>
      </c>
      <c r="F1074" s="13">
        <v>1180</v>
      </c>
      <c r="G1074" s="12">
        <v>93000</v>
      </c>
    </row>
    <row r="1075" spans="1:7" x14ac:dyDescent="0.2">
      <c r="A1075">
        <v>1074</v>
      </c>
      <c r="B1075" s="2">
        <v>6</v>
      </c>
      <c r="C1075" s="2">
        <f t="shared" si="17"/>
        <v>1</v>
      </c>
      <c r="D1075">
        <v>159500</v>
      </c>
      <c r="F1075" s="13">
        <v>1181</v>
      </c>
      <c r="G1075" s="12">
        <v>250000</v>
      </c>
    </row>
    <row r="1076" spans="1:7" x14ac:dyDescent="0.2">
      <c r="A1076">
        <v>1075</v>
      </c>
      <c r="B1076" s="2">
        <v>7</v>
      </c>
      <c r="C1076" s="2">
        <f t="shared" si="17"/>
        <v>1</v>
      </c>
      <c r="D1076">
        <v>194000</v>
      </c>
      <c r="F1076" s="13">
        <v>1182</v>
      </c>
      <c r="G1076" s="12">
        <v>392500</v>
      </c>
    </row>
    <row r="1077" spans="1:7" x14ac:dyDescent="0.2">
      <c r="A1077">
        <v>1076</v>
      </c>
      <c r="B1077" s="2">
        <v>7</v>
      </c>
      <c r="C1077" s="2">
        <f t="shared" si="17"/>
        <v>1</v>
      </c>
      <c r="D1077">
        <v>219500</v>
      </c>
      <c r="F1077" s="13">
        <v>1183</v>
      </c>
      <c r="G1077" s="12">
        <v>745000</v>
      </c>
    </row>
    <row r="1078" spans="1:7" x14ac:dyDescent="0.2">
      <c r="A1078">
        <v>1077</v>
      </c>
      <c r="B1078" s="2">
        <v>5</v>
      </c>
      <c r="C1078" s="2">
        <f t="shared" si="17"/>
        <v>1</v>
      </c>
      <c r="D1078">
        <v>170000</v>
      </c>
      <c r="F1078" s="13">
        <v>1184</v>
      </c>
      <c r="G1078" s="12">
        <v>120000</v>
      </c>
    </row>
    <row r="1079" spans="1:7" x14ac:dyDescent="0.2">
      <c r="A1079">
        <v>1078</v>
      </c>
      <c r="B1079" s="2">
        <v>5</v>
      </c>
      <c r="C1079" s="2">
        <f t="shared" si="17"/>
        <v>1</v>
      </c>
      <c r="D1079">
        <v>138800</v>
      </c>
      <c r="F1079" s="13">
        <v>1185</v>
      </c>
      <c r="G1079" s="12">
        <v>186700</v>
      </c>
    </row>
    <row r="1080" spans="1:7" x14ac:dyDescent="0.2">
      <c r="A1080">
        <v>1079</v>
      </c>
      <c r="B1080" s="2">
        <v>6</v>
      </c>
      <c r="C1080" s="2">
        <f t="shared" si="17"/>
        <v>1</v>
      </c>
      <c r="D1080">
        <v>155900</v>
      </c>
      <c r="F1080" s="13">
        <v>1186</v>
      </c>
      <c r="G1080" s="12">
        <v>104900</v>
      </c>
    </row>
    <row r="1081" spans="1:7" x14ac:dyDescent="0.2">
      <c r="A1081">
        <v>1080</v>
      </c>
      <c r="B1081" s="2">
        <v>5</v>
      </c>
      <c r="C1081" s="2">
        <f t="shared" si="17"/>
        <v>1</v>
      </c>
      <c r="D1081">
        <v>126000</v>
      </c>
      <c r="F1081" s="13">
        <v>1188</v>
      </c>
      <c r="G1081" s="12">
        <v>262000</v>
      </c>
    </row>
    <row r="1082" spans="1:7" x14ac:dyDescent="0.2">
      <c r="A1082">
        <v>1081</v>
      </c>
      <c r="B1082" s="2">
        <v>6</v>
      </c>
      <c r="C1082" s="2">
        <f t="shared" si="17"/>
        <v>1</v>
      </c>
      <c r="D1082">
        <v>145000</v>
      </c>
      <c r="F1082" s="13">
        <v>1189</v>
      </c>
      <c r="G1082" s="12">
        <v>195000</v>
      </c>
    </row>
    <row r="1083" spans="1:7" x14ac:dyDescent="0.2">
      <c r="A1083">
        <v>1082</v>
      </c>
      <c r="B1083" s="2">
        <v>5</v>
      </c>
      <c r="C1083" s="2">
        <f t="shared" si="17"/>
        <v>1</v>
      </c>
      <c r="D1083">
        <v>133000</v>
      </c>
      <c r="F1083" s="13">
        <v>1190</v>
      </c>
      <c r="G1083" s="12">
        <v>189000</v>
      </c>
    </row>
    <row r="1084" spans="1:7" x14ac:dyDescent="0.2">
      <c r="A1084">
        <v>1083</v>
      </c>
      <c r="B1084" s="2">
        <v>7</v>
      </c>
      <c r="C1084" s="2">
        <f t="shared" si="17"/>
        <v>1</v>
      </c>
      <c r="D1084">
        <v>192000</v>
      </c>
      <c r="F1084" s="13">
        <v>1192</v>
      </c>
      <c r="G1084" s="12">
        <v>174000</v>
      </c>
    </row>
    <row r="1085" spans="1:7" x14ac:dyDescent="0.2">
      <c r="A1085">
        <v>1084</v>
      </c>
      <c r="B1085" s="2">
        <v>6</v>
      </c>
      <c r="C1085" s="2">
        <f t="shared" si="17"/>
        <v>1</v>
      </c>
      <c r="D1085">
        <v>160000</v>
      </c>
      <c r="F1085" s="13">
        <v>1193</v>
      </c>
      <c r="G1085" s="12">
        <v>125000</v>
      </c>
    </row>
    <row r="1086" spans="1:7" x14ac:dyDescent="0.2">
      <c r="A1086">
        <v>1085</v>
      </c>
      <c r="B1086" s="2">
        <v>6</v>
      </c>
      <c r="C1086" s="2">
        <f t="shared" si="17"/>
        <v>1</v>
      </c>
      <c r="D1086">
        <v>187500</v>
      </c>
      <c r="F1086" s="13">
        <v>1194</v>
      </c>
      <c r="G1086" s="12">
        <v>165000</v>
      </c>
    </row>
    <row r="1087" spans="1:7" x14ac:dyDescent="0.2">
      <c r="A1087">
        <v>1086</v>
      </c>
      <c r="B1087" s="2">
        <v>6</v>
      </c>
      <c r="C1087" s="2">
        <f t="shared" si="17"/>
        <v>1</v>
      </c>
      <c r="D1087">
        <v>147000</v>
      </c>
      <c r="F1087" s="13">
        <v>1195</v>
      </c>
      <c r="G1087" s="12">
        <v>158000</v>
      </c>
    </row>
    <row r="1088" spans="1:7" x14ac:dyDescent="0.2">
      <c r="A1088">
        <v>1087</v>
      </c>
      <c r="B1088" s="2">
        <v>4</v>
      </c>
      <c r="C1088" s="2">
        <f t="shared" si="17"/>
        <v>0</v>
      </c>
      <c r="D1088">
        <v>83500</v>
      </c>
      <c r="F1088" s="13">
        <v>1196</v>
      </c>
      <c r="G1088" s="12">
        <v>176000</v>
      </c>
    </row>
    <row r="1089" spans="1:7" x14ac:dyDescent="0.2">
      <c r="A1089">
        <v>1088</v>
      </c>
      <c r="B1089" s="2">
        <v>8</v>
      </c>
      <c r="C1089" s="2">
        <f t="shared" si="17"/>
        <v>1</v>
      </c>
      <c r="D1089">
        <v>252000</v>
      </c>
      <c r="F1089" s="13">
        <v>1197</v>
      </c>
      <c r="G1089" s="12">
        <v>219210</v>
      </c>
    </row>
    <row r="1090" spans="1:7" x14ac:dyDescent="0.2">
      <c r="A1090">
        <v>1089</v>
      </c>
      <c r="B1090" s="2">
        <v>7</v>
      </c>
      <c r="C1090" s="2">
        <f t="shared" si="17"/>
        <v>1</v>
      </c>
      <c r="D1090">
        <v>137500</v>
      </c>
      <c r="F1090" s="13">
        <v>1198</v>
      </c>
      <c r="G1090" s="12">
        <v>144000</v>
      </c>
    </row>
    <row r="1091" spans="1:7" x14ac:dyDescent="0.2">
      <c r="A1091">
        <v>1090</v>
      </c>
      <c r="B1091" s="2">
        <v>8</v>
      </c>
      <c r="C1091" s="2">
        <f t="shared" ref="C1091:C1154" si="18">IF(B1091&gt;=5, 1, 0)</f>
        <v>1</v>
      </c>
      <c r="D1091">
        <v>197000</v>
      </c>
      <c r="F1091" s="13">
        <v>1199</v>
      </c>
      <c r="G1091" s="12">
        <v>178000</v>
      </c>
    </row>
    <row r="1092" spans="1:7" x14ac:dyDescent="0.2">
      <c r="A1092">
        <v>1091</v>
      </c>
      <c r="B1092" s="2">
        <v>3</v>
      </c>
      <c r="C1092" s="2">
        <f t="shared" si="18"/>
        <v>0</v>
      </c>
      <c r="D1092">
        <v>92900</v>
      </c>
      <c r="F1092" s="13">
        <v>1202</v>
      </c>
      <c r="G1092" s="12">
        <v>197900</v>
      </c>
    </row>
    <row r="1093" spans="1:7" x14ac:dyDescent="0.2">
      <c r="A1093">
        <v>1092</v>
      </c>
      <c r="B1093" s="2">
        <v>7</v>
      </c>
      <c r="C1093" s="2">
        <f t="shared" si="18"/>
        <v>1</v>
      </c>
      <c r="D1093">
        <v>160000</v>
      </c>
      <c r="F1093" s="13">
        <v>1203</v>
      </c>
      <c r="G1093" s="12">
        <v>117000</v>
      </c>
    </row>
    <row r="1094" spans="1:7" x14ac:dyDescent="0.2">
      <c r="A1094">
        <v>1093</v>
      </c>
      <c r="B1094" s="2">
        <v>6</v>
      </c>
      <c r="C1094" s="2">
        <f t="shared" si="18"/>
        <v>1</v>
      </c>
      <c r="D1094">
        <v>136500</v>
      </c>
      <c r="F1094" s="13">
        <v>1204</v>
      </c>
      <c r="G1094" s="12">
        <v>213000</v>
      </c>
    </row>
    <row r="1095" spans="1:7" x14ac:dyDescent="0.2">
      <c r="A1095">
        <v>1094</v>
      </c>
      <c r="B1095" s="2">
        <v>5</v>
      </c>
      <c r="C1095" s="2">
        <f t="shared" si="18"/>
        <v>1</v>
      </c>
      <c r="D1095">
        <v>146000</v>
      </c>
      <c r="F1095" s="13">
        <v>1205</v>
      </c>
      <c r="G1095" s="12">
        <v>153500</v>
      </c>
    </row>
    <row r="1096" spans="1:7" x14ac:dyDescent="0.2">
      <c r="A1096">
        <v>1095</v>
      </c>
      <c r="B1096" s="2">
        <v>5</v>
      </c>
      <c r="C1096" s="2">
        <f t="shared" si="18"/>
        <v>1</v>
      </c>
      <c r="D1096">
        <v>129000</v>
      </c>
      <c r="F1096" s="13">
        <v>1206</v>
      </c>
      <c r="G1096" s="12">
        <v>271900</v>
      </c>
    </row>
    <row r="1097" spans="1:7" x14ac:dyDescent="0.2">
      <c r="A1097">
        <v>1096</v>
      </c>
      <c r="B1097" s="2">
        <v>6</v>
      </c>
      <c r="C1097" s="2">
        <f t="shared" si="18"/>
        <v>1</v>
      </c>
      <c r="D1097">
        <v>176432</v>
      </c>
      <c r="F1097" s="13">
        <v>1208</v>
      </c>
      <c r="G1097" s="12">
        <v>200000</v>
      </c>
    </row>
    <row r="1098" spans="1:7" x14ac:dyDescent="0.2">
      <c r="A1098">
        <v>1097</v>
      </c>
      <c r="B1098" s="2">
        <v>6</v>
      </c>
      <c r="C1098" s="2">
        <f t="shared" si="18"/>
        <v>1</v>
      </c>
      <c r="D1098">
        <v>127000</v>
      </c>
      <c r="F1098" s="13">
        <v>1209</v>
      </c>
      <c r="G1098" s="12">
        <v>140000</v>
      </c>
    </row>
    <row r="1099" spans="1:7" x14ac:dyDescent="0.2">
      <c r="A1099">
        <v>1098</v>
      </c>
      <c r="B1099" s="2">
        <v>8</v>
      </c>
      <c r="C1099" s="2">
        <f t="shared" si="18"/>
        <v>1</v>
      </c>
      <c r="D1099">
        <v>170000</v>
      </c>
      <c r="F1099" s="13">
        <v>1210</v>
      </c>
      <c r="G1099" s="12">
        <v>290000</v>
      </c>
    </row>
    <row r="1100" spans="1:7" x14ac:dyDescent="0.2">
      <c r="A1100">
        <v>1099</v>
      </c>
      <c r="B1100" s="2">
        <v>4</v>
      </c>
      <c r="C1100" s="2">
        <f t="shared" si="18"/>
        <v>0</v>
      </c>
      <c r="D1100">
        <v>128000</v>
      </c>
      <c r="F1100" s="13">
        <v>1211</v>
      </c>
      <c r="G1100" s="12">
        <v>189000</v>
      </c>
    </row>
    <row r="1101" spans="1:7" x14ac:dyDescent="0.2">
      <c r="A1101">
        <v>1100</v>
      </c>
      <c r="B1101" s="2">
        <v>7</v>
      </c>
      <c r="C1101" s="2">
        <f t="shared" si="18"/>
        <v>1</v>
      </c>
      <c r="D1101">
        <v>157000</v>
      </c>
      <c r="F1101" s="13">
        <v>1212</v>
      </c>
      <c r="G1101" s="12">
        <v>164000</v>
      </c>
    </row>
    <row r="1102" spans="1:7" x14ac:dyDescent="0.2">
      <c r="A1102">
        <v>1101</v>
      </c>
      <c r="B1102" s="2">
        <v>2</v>
      </c>
      <c r="C1102" s="2">
        <f t="shared" si="18"/>
        <v>0</v>
      </c>
      <c r="D1102">
        <v>60000</v>
      </c>
      <c r="F1102" s="13">
        <v>1215</v>
      </c>
      <c r="G1102" s="12">
        <v>134500</v>
      </c>
    </row>
    <row r="1103" spans="1:7" x14ac:dyDescent="0.2">
      <c r="A1103">
        <v>1102</v>
      </c>
      <c r="B1103" s="2">
        <v>5</v>
      </c>
      <c r="C1103" s="2">
        <f t="shared" si="18"/>
        <v>1</v>
      </c>
      <c r="D1103">
        <v>119500</v>
      </c>
      <c r="F1103" s="13">
        <v>1216</v>
      </c>
      <c r="G1103" s="12">
        <v>125000</v>
      </c>
    </row>
    <row r="1104" spans="1:7" x14ac:dyDescent="0.2">
      <c r="A1104">
        <v>1103</v>
      </c>
      <c r="B1104" s="2">
        <v>5</v>
      </c>
      <c r="C1104" s="2">
        <f t="shared" si="18"/>
        <v>1</v>
      </c>
      <c r="D1104">
        <v>135000</v>
      </c>
      <c r="F1104" s="13">
        <v>1217</v>
      </c>
      <c r="G1104" s="12">
        <v>112000</v>
      </c>
    </row>
    <row r="1105" spans="1:7" x14ac:dyDescent="0.2">
      <c r="A1105">
        <v>1104</v>
      </c>
      <c r="B1105" s="2">
        <v>6</v>
      </c>
      <c r="C1105" s="2">
        <f t="shared" si="18"/>
        <v>1</v>
      </c>
      <c r="D1105">
        <v>159500</v>
      </c>
      <c r="F1105" s="13">
        <v>1218</v>
      </c>
      <c r="G1105" s="12">
        <v>229456</v>
      </c>
    </row>
    <row r="1106" spans="1:7" x14ac:dyDescent="0.2">
      <c r="A1106">
        <v>1105</v>
      </c>
      <c r="B1106" s="2">
        <v>5</v>
      </c>
      <c r="C1106" s="2">
        <f t="shared" si="18"/>
        <v>1</v>
      </c>
      <c r="D1106">
        <v>106000</v>
      </c>
      <c r="F1106" s="13">
        <v>1220</v>
      </c>
      <c r="G1106" s="12">
        <v>91500</v>
      </c>
    </row>
    <row r="1107" spans="1:7" x14ac:dyDescent="0.2">
      <c r="A1107">
        <v>1106</v>
      </c>
      <c r="B1107" s="2">
        <v>8</v>
      </c>
      <c r="C1107" s="2">
        <f t="shared" si="18"/>
        <v>1</v>
      </c>
      <c r="D1107">
        <v>325000</v>
      </c>
      <c r="F1107" s="13">
        <v>1221</v>
      </c>
      <c r="G1107" s="12">
        <v>115000</v>
      </c>
    </row>
    <row r="1108" spans="1:7" x14ac:dyDescent="0.2">
      <c r="A1108">
        <v>1107</v>
      </c>
      <c r="B1108" s="2">
        <v>7</v>
      </c>
      <c r="C1108" s="2">
        <f t="shared" si="18"/>
        <v>1</v>
      </c>
      <c r="D1108">
        <v>179900</v>
      </c>
      <c r="F1108" s="13">
        <v>1222</v>
      </c>
      <c r="G1108" s="12">
        <v>134000</v>
      </c>
    </row>
    <row r="1109" spans="1:7" x14ac:dyDescent="0.2">
      <c r="A1109">
        <v>1108</v>
      </c>
      <c r="B1109" s="2">
        <v>7</v>
      </c>
      <c r="C1109" s="2">
        <f t="shared" si="18"/>
        <v>1</v>
      </c>
      <c r="D1109">
        <v>274725</v>
      </c>
      <c r="F1109" s="13">
        <v>1223</v>
      </c>
      <c r="G1109" s="12">
        <v>143000</v>
      </c>
    </row>
    <row r="1110" spans="1:7" x14ac:dyDescent="0.2">
      <c r="A1110">
        <v>1109</v>
      </c>
      <c r="B1110" s="2">
        <v>6</v>
      </c>
      <c r="C1110" s="2">
        <f t="shared" si="18"/>
        <v>1</v>
      </c>
      <c r="D1110">
        <v>181000</v>
      </c>
      <c r="F1110" s="13">
        <v>1224</v>
      </c>
      <c r="G1110" s="12">
        <v>137900</v>
      </c>
    </row>
    <row r="1111" spans="1:7" x14ac:dyDescent="0.2">
      <c r="A1111">
        <v>1110</v>
      </c>
      <c r="B1111" s="2">
        <v>8</v>
      </c>
      <c r="C1111" s="2">
        <f t="shared" si="18"/>
        <v>1</v>
      </c>
      <c r="D1111">
        <v>280000</v>
      </c>
      <c r="F1111" s="13">
        <v>1225</v>
      </c>
      <c r="G1111" s="12">
        <v>184000</v>
      </c>
    </row>
    <row r="1112" spans="1:7" x14ac:dyDescent="0.2">
      <c r="A1112">
        <v>1111</v>
      </c>
      <c r="B1112" s="2">
        <v>6</v>
      </c>
      <c r="C1112" s="2">
        <f t="shared" si="18"/>
        <v>1</v>
      </c>
      <c r="D1112">
        <v>188000</v>
      </c>
      <c r="F1112" s="13">
        <v>1226</v>
      </c>
      <c r="G1112" s="12">
        <v>145000</v>
      </c>
    </row>
    <row r="1113" spans="1:7" x14ac:dyDescent="0.2">
      <c r="A1113">
        <v>1112</v>
      </c>
      <c r="B1113" s="2">
        <v>7</v>
      </c>
      <c r="C1113" s="2">
        <f t="shared" si="18"/>
        <v>1</v>
      </c>
      <c r="D1113">
        <v>205000</v>
      </c>
      <c r="F1113" s="13">
        <v>1227</v>
      </c>
      <c r="G1113" s="12">
        <v>214000</v>
      </c>
    </row>
    <row r="1114" spans="1:7" x14ac:dyDescent="0.2">
      <c r="A1114">
        <v>1113</v>
      </c>
      <c r="B1114" s="2">
        <v>5</v>
      </c>
      <c r="C1114" s="2">
        <f t="shared" si="18"/>
        <v>1</v>
      </c>
      <c r="D1114">
        <v>129900</v>
      </c>
      <c r="F1114" s="13">
        <v>1228</v>
      </c>
      <c r="G1114" s="12">
        <v>147000</v>
      </c>
    </row>
    <row r="1115" spans="1:7" x14ac:dyDescent="0.2">
      <c r="A1115">
        <v>1114</v>
      </c>
      <c r="B1115" s="2">
        <v>5</v>
      </c>
      <c r="C1115" s="2">
        <f t="shared" si="18"/>
        <v>1</v>
      </c>
      <c r="D1115">
        <v>134500</v>
      </c>
      <c r="F1115" s="13">
        <v>1229</v>
      </c>
      <c r="G1115" s="12">
        <v>367294</v>
      </c>
    </row>
    <row r="1116" spans="1:7" x14ac:dyDescent="0.2">
      <c r="A1116">
        <v>1115</v>
      </c>
      <c r="B1116" s="2">
        <v>5</v>
      </c>
      <c r="C1116" s="2">
        <f t="shared" si="18"/>
        <v>1</v>
      </c>
      <c r="D1116">
        <v>117000</v>
      </c>
      <c r="F1116" s="13">
        <v>1230</v>
      </c>
      <c r="G1116" s="12">
        <v>127000</v>
      </c>
    </row>
    <row r="1117" spans="1:7" x14ac:dyDescent="0.2">
      <c r="A1117">
        <v>1116</v>
      </c>
      <c r="B1117" s="2">
        <v>8</v>
      </c>
      <c r="C1117" s="2">
        <f t="shared" si="18"/>
        <v>1</v>
      </c>
      <c r="D1117">
        <v>318000</v>
      </c>
      <c r="F1117" s="13">
        <v>1231</v>
      </c>
      <c r="G1117" s="12">
        <v>190000</v>
      </c>
    </row>
    <row r="1118" spans="1:7" x14ac:dyDescent="0.2">
      <c r="A1118">
        <v>1117</v>
      </c>
      <c r="B1118" s="2">
        <v>8</v>
      </c>
      <c r="C1118" s="2">
        <f t="shared" si="18"/>
        <v>1</v>
      </c>
      <c r="D1118">
        <v>184100</v>
      </c>
      <c r="F1118" s="13">
        <v>1232</v>
      </c>
      <c r="G1118" s="12">
        <v>132500</v>
      </c>
    </row>
    <row r="1119" spans="1:7" x14ac:dyDescent="0.2">
      <c r="A1119">
        <v>1118</v>
      </c>
      <c r="B1119" s="2">
        <v>5</v>
      </c>
      <c r="C1119" s="2">
        <f t="shared" si="18"/>
        <v>1</v>
      </c>
      <c r="D1119">
        <v>130000</v>
      </c>
      <c r="F1119" s="13">
        <v>1234</v>
      </c>
      <c r="G1119" s="12">
        <v>142000</v>
      </c>
    </row>
    <row r="1120" spans="1:7" x14ac:dyDescent="0.2">
      <c r="A1120">
        <v>1119</v>
      </c>
      <c r="B1120" s="2">
        <v>5</v>
      </c>
      <c r="C1120" s="2">
        <f t="shared" si="18"/>
        <v>1</v>
      </c>
      <c r="D1120">
        <v>140000</v>
      </c>
      <c r="F1120" s="13">
        <v>1235</v>
      </c>
      <c r="G1120" s="12">
        <v>130000</v>
      </c>
    </row>
    <row r="1121" spans="1:7" x14ac:dyDescent="0.2">
      <c r="A1121">
        <v>1120</v>
      </c>
      <c r="B1121" s="2">
        <v>5</v>
      </c>
      <c r="C1121" s="2">
        <f t="shared" si="18"/>
        <v>1</v>
      </c>
      <c r="D1121">
        <v>133700</v>
      </c>
      <c r="F1121" s="13">
        <v>1236</v>
      </c>
      <c r="G1121" s="12">
        <v>138887</v>
      </c>
    </row>
    <row r="1122" spans="1:7" x14ac:dyDescent="0.2">
      <c r="A1122">
        <v>1121</v>
      </c>
      <c r="B1122" s="2">
        <v>6</v>
      </c>
      <c r="C1122" s="2">
        <f t="shared" si="18"/>
        <v>1</v>
      </c>
      <c r="D1122">
        <v>118400</v>
      </c>
      <c r="F1122" s="13">
        <v>1237</v>
      </c>
      <c r="G1122" s="12">
        <v>175500</v>
      </c>
    </row>
    <row r="1123" spans="1:7" x14ac:dyDescent="0.2">
      <c r="A1123">
        <v>1122</v>
      </c>
      <c r="B1123" s="2">
        <v>7</v>
      </c>
      <c r="C1123" s="2">
        <f t="shared" si="18"/>
        <v>1</v>
      </c>
      <c r="D1123">
        <v>212900</v>
      </c>
      <c r="F1123" s="13">
        <v>1238</v>
      </c>
      <c r="G1123" s="12">
        <v>195000</v>
      </c>
    </row>
    <row r="1124" spans="1:7" x14ac:dyDescent="0.2">
      <c r="A1124">
        <v>1123</v>
      </c>
      <c r="B1124" s="2">
        <v>4</v>
      </c>
      <c r="C1124" s="2">
        <f t="shared" si="18"/>
        <v>0</v>
      </c>
      <c r="D1124">
        <v>112000</v>
      </c>
      <c r="F1124" s="13">
        <v>1239</v>
      </c>
      <c r="G1124" s="12">
        <v>142500</v>
      </c>
    </row>
    <row r="1125" spans="1:7" x14ac:dyDescent="0.2">
      <c r="A1125">
        <v>1124</v>
      </c>
      <c r="B1125" s="2">
        <v>5</v>
      </c>
      <c r="C1125" s="2">
        <f t="shared" si="18"/>
        <v>1</v>
      </c>
      <c r="D1125">
        <v>118000</v>
      </c>
      <c r="F1125" s="13">
        <v>1240</v>
      </c>
      <c r="G1125" s="12">
        <v>265900</v>
      </c>
    </row>
    <row r="1126" spans="1:7" x14ac:dyDescent="0.2">
      <c r="A1126">
        <v>1125</v>
      </c>
      <c r="B1126" s="2">
        <v>7</v>
      </c>
      <c r="C1126" s="2">
        <f t="shared" si="18"/>
        <v>1</v>
      </c>
      <c r="D1126">
        <v>163900</v>
      </c>
      <c r="F1126" s="13">
        <v>1241</v>
      </c>
      <c r="G1126" s="12">
        <v>224900</v>
      </c>
    </row>
    <row r="1127" spans="1:7" x14ac:dyDescent="0.2">
      <c r="A1127">
        <v>1126</v>
      </c>
      <c r="B1127" s="2">
        <v>4</v>
      </c>
      <c r="C1127" s="2">
        <f t="shared" si="18"/>
        <v>0</v>
      </c>
      <c r="D1127">
        <v>115000</v>
      </c>
      <c r="F1127" s="13">
        <v>1242</v>
      </c>
      <c r="G1127" s="12">
        <v>248328</v>
      </c>
    </row>
    <row r="1128" spans="1:7" x14ac:dyDescent="0.2">
      <c r="A1128">
        <v>1127</v>
      </c>
      <c r="B1128" s="2">
        <v>7</v>
      </c>
      <c r="C1128" s="2">
        <f t="shared" si="18"/>
        <v>1</v>
      </c>
      <c r="D1128">
        <v>174000</v>
      </c>
      <c r="F1128" s="13">
        <v>1243</v>
      </c>
      <c r="G1128" s="12">
        <v>170000</v>
      </c>
    </row>
    <row r="1129" spans="1:7" x14ac:dyDescent="0.2">
      <c r="A1129">
        <v>1128</v>
      </c>
      <c r="B1129" s="2">
        <v>7</v>
      </c>
      <c r="C1129" s="2">
        <f t="shared" si="18"/>
        <v>1</v>
      </c>
      <c r="D1129">
        <v>259000</v>
      </c>
      <c r="F1129" s="13">
        <v>1244</v>
      </c>
      <c r="G1129" s="12">
        <v>465000</v>
      </c>
    </row>
    <row r="1130" spans="1:7" x14ac:dyDescent="0.2">
      <c r="A1130">
        <v>1129</v>
      </c>
      <c r="B1130" s="2">
        <v>7</v>
      </c>
      <c r="C1130" s="2">
        <f t="shared" si="18"/>
        <v>1</v>
      </c>
      <c r="D1130">
        <v>215000</v>
      </c>
      <c r="F1130" s="13">
        <v>1245</v>
      </c>
      <c r="G1130" s="12">
        <v>230000</v>
      </c>
    </row>
    <row r="1131" spans="1:7" x14ac:dyDescent="0.2">
      <c r="A1131">
        <v>1130</v>
      </c>
      <c r="B1131" s="2">
        <v>5</v>
      </c>
      <c r="C1131" s="2">
        <f t="shared" si="18"/>
        <v>1</v>
      </c>
      <c r="D1131">
        <v>140000</v>
      </c>
      <c r="F1131" s="13">
        <v>1246</v>
      </c>
      <c r="G1131" s="12">
        <v>178000</v>
      </c>
    </row>
    <row r="1132" spans="1:7" x14ac:dyDescent="0.2">
      <c r="A1132">
        <v>1131</v>
      </c>
      <c r="B1132" s="2">
        <v>4</v>
      </c>
      <c r="C1132" s="2">
        <f t="shared" si="18"/>
        <v>0</v>
      </c>
      <c r="D1132">
        <v>135000</v>
      </c>
      <c r="F1132" s="13">
        <v>1247</v>
      </c>
      <c r="G1132" s="12">
        <v>186500</v>
      </c>
    </row>
    <row r="1133" spans="1:7" x14ac:dyDescent="0.2">
      <c r="A1133">
        <v>1132</v>
      </c>
      <c r="B1133" s="2">
        <v>5</v>
      </c>
      <c r="C1133" s="2">
        <f t="shared" si="18"/>
        <v>1</v>
      </c>
      <c r="D1133">
        <v>93500</v>
      </c>
      <c r="F1133" s="13">
        <v>1248</v>
      </c>
      <c r="G1133" s="12">
        <v>169900</v>
      </c>
    </row>
    <row r="1134" spans="1:7" x14ac:dyDescent="0.2">
      <c r="A1134">
        <v>1133</v>
      </c>
      <c r="B1134" s="2">
        <v>6</v>
      </c>
      <c r="C1134" s="2">
        <f t="shared" si="18"/>
        <v>1</v>
      </c>
      <c r="D1134">
        <v>117500</v>
      </c>
      <c r="F1134" s="13">
        <v>1249</v>
      </c>
      <c r="G1134" s="12">
        <v>129500</v>
      </c>
    </row>
    <row r="1135" spans="1:7" x14ac:dyDescent="0.2">
      <c r="A1135">
        <v>1134</v>
      </c>
      <c r="B1135" s="2">
        <v>8</v>
      </c>
      <c r="C1135" s="2">
        <f t="shared" si="18"/>
        <v>1</v>
      </c>
      <c r="D1135">
        <v>239500</v>
      </c>
      <c r="F1135" s="13">
        <v>1250</v>
      </c>
      <c r="G1135" s="12">
        <v>119000</v>
      </c>
    </row>
    <row r="1136" spans="1:7" x14ac:dyDescent="0.2">
      <c r="A1136">
        <v>1135</v>
      </c>
      <c r="B1136" s="2">
        <v>6</v>
      </c>
      <c r="C1136" s="2">
        <f t="shared" si="18"/>
        <v>1</v>
      </c>
      <c r="D1136">
        <v>169000</v>
      </c>
      <c r="F1136" s="13">
        <v>1251</v>
      </c>
      <c r="G1136" s="12">
        <v>244000</v>
      </c>
    </row>
    <row r="1137" spans="1:7" x14ac:dyDescent="0.2">
      <c r="A1137">
        <v>1136</v>
      </c>
      <c r="B1137" s="2">
        <v>6</v>
      </c>
      <c r="C1137" s="2">
        <f t="shared" si="18"/>
        <v>1</v>
      </c>
      <c r="D1137">
        <v>102000</v>
      </c>
      <c r="F1137" s="13">
        <v>1252</v>
      </c>
      <c r="G1137" s="12">
        <v>171750</v>
      </c>
    </row>
    <row r="1138" spans="1:7" x14ac:dyDescent="0.2">
      <c r="A1138">
        <v>1137</v>
      </c>
      <c r="B1138" s="2">
        <v>6</v>
      </c>
      <c r="C1138" s="2">
        <f t="shared" si="18"/>
        <v>1</v>
      </c>
      <c r="D1138">
        <v>119000</v>
      </c>
      <c r="F1138" s="13">
        <v>1253</v>
      </c>
      <c r="G1138" s="12">
        <v>130000</v>
      </c>
    </row>
    <row r="1139" spans="1:7" x14ac:dyDescent="0.2">
      <c r="A1139">
        <v>1138</v>
      </c>
      <c r="B1139" s="2">
        <v>5</v>
      </c>
      <c r="C1139" s="2">
        <f t="shared" si="18"/>
        <v>1</v>
      </c>
      <c r="D1139">
        <v>94000</v>
      </c>
      <c r="F1139" s="13">
        <v>1254</v>
      </c>
      <c r="G1139" s="12">
        <v>294000</v>
      </c>
    </row>
    <row r="1140" spans="1:7" x14ac:dyDescent="0.2">
      <c r="A1140">
        <v>1139</v>
      </c>
      <c r="B1140" s="2">
        <v>6</v>
      </c>
      <c r="C1140" s="2">
        <f t="shared" si="18"/>
        <v>1</v>
      </c>
      <c r="D1140">
        <v>196000</v>
      </c>
      <c r="F1140" s="13">
        <v>1255</v>
      </c>
      <c r="G1140" s="12">
        <v>165400</v>
      </c>
    </row>
    <row r="1141" spans="1:7" x14ac:dyDescent="0.2">
      <c r="A1141">
        <v>1140</v>
      </c>
      <c r="B1141" s="2">
        <v>5</v>
      </c>
      <c r="C1141" s="2">
        <f t="shared" si="18"/>
        <v>1</v>
      </c>
      <c r="D1141">
        <v>144000</v>
      </c>
      <c r="F1141" s="13">
        <v>1256</v>
      </c>
      <c r="G1141" s="12">
        <v>127500</v>
      </c>
    </row>
    <row r="1142" spans="1:7" x14ac:dyDescent="0.2">
      <c r="A1142">
        <v>1141</v>
      </c>
      <c r="B1142" s="2">
        <v>5</v>
      </c>
      <c r="C1142" s="2">
        <f t="shared" si="18"/>
        <v>1</v>
      </c>
      <c r="D1142">
        <v>139000</v>
      </c>
      <c r="F1142" s="13">
        <v>1257</v>
      </c>
      <c r="G1142" s="12">
        <v>301500</v>
      </c>
    </row>
    <row r="1143" spans="1:7" x14ac:dyDescent="0.2">
      <c r="A1143">
        <v>1142</v>
      </c>
      <c r="B1143" s="2">
        <v>5</v>
      </c>
      <c r="C1143" s="2">
        <f t="shared" si="18"/>
        <v>1</v>
      </c>
      <c r="D1143">
        <v>197500</v>
      </c>
      <c r="F1143" s="13">
        <v>1258</v>
      </c>
      <c r="G1143" s="12">
        <v>99900</v>
      </c>
    </row>
    <row r="1144" spans="1:7" x14ac:dyDescent="0.2">
      <c r="A1144">
        <v>1143</v>
      </c>
      <c r="B1144" s="2">
        <v>8</v>
      </c>
      <c r="C1144" s="2">
        <f t="shared" si="18"/>
        <v>1</v>
      </c>
      <c r="D1144">
        <v>424870</v>
      </c>
      <c r="F1144" s="13">
        <v>1259</v>
      </c>
      <c r="G1144" s="12">
        <v>190000</v>
      </c>
    </row>
    <row r="1145" spans="1:7" x14ac:dyDescent="0.2">
      <c r="A1145">
        <v>1144</v>
      </c>
      <c r="B1145" s="2">
        <v>5</v>
      </c>
      <c r="C1145" s="2">
        <f t="shared" si="18"/>
        <v>1</v>
      </c>
      <c r="D1145">
        <v>80000</v>
      </c>
      <c r="F1145" s="13">
        <v>1260</v>
      </c>
      <c r="G1145" s="12">
        <v>151000</v>
      </c>
    </row>
    <row r="1146" spans="1:7" x14ac:dyDescent="0.2">
      <c r="A1146">
        <v>1145</v>
      </c>
      <c r="B1146" s="2">
        <v>4</v>
      </c>
      <c r="C1146" s="2">
        <f t="shared" si="18"/>
        <v>0</v>
      </c>
      <c r="D1146">
        <v>80000</v>
      </c>
      <c r="F1146" s="13">
        <v>1261</v>
      </c>
      <c r="G1146" s="12">
        <v>181000</v>
      </c>
    </row>
    <row r="1147" spans="1:7" x14ac:dyDescent="0.2">
      <c r="A1147">
        <v>1146</v>
      </c>
      <c r="B1147" s="2">
        <v>5</v>
      </c>
      <c r="C1147" s="2">
        <f t="shared" si="18"/>
        <v>1</v>
      </c>
      <c r="D1147">
        <v>149000</v>
      </c>
      <c r="F1147" s="13">
        <v>1262</v>
      </c>
      <c r="G1147" s="12">
        <v>128900</v>
      </c>
    </row>
    <row r="1148" spans="1:7" x14ac:dyDescent="0.2">
      <c r="A1148">
        <v>1147</v>
      </c>
      <c r="B1148" s="2">
        <v>6</v>
      </c>
      <c r="C1148" s="2">
        <f t="shared" si="18"/>
        <v>1</v>
      </c>
      <c r="D1148">
        <v>180000</v>
      </c>
      <c r="F1148" s="13">
        <v>1264</v>
      </c>
      <c r="G1148" s="12">
        <v>180500</v>
      </c>
    </row>
    <row r="1149" spans="1:7" x14ac:dyDescent="0.2">
      <c r="A1149">
        <v>1148</v>
      </c>
      <c r="B1149" s="2">
        <v>7</v>
      </c>
      <c r="C1149" s="2">
        <f t="shared" si="18"/>
        <v>1</v>
      </c>
      <c r="D1149">
        <v>174500</v>
      </c>
      <c r="F1149" s="13">
        <v>1265</v>
      </c>
      <c r="G1149" s="12">
        <v>181000</v>
      </c>
    </row>
    <row r="1150" spans="1:7" x14ac:dyDescent="0.2">
      <c r="A1150">
        <v>1149</v>
      </c>
      <c r="B1150" s="2">
        <v>7</v>
      </c>
      <c r="C1150" s="2">
        <f t="shared" si="18"/>
        <v>1</v>
      </c>
      <c r="D1150">
        <v>116900</v>
      </c>
      <c r="F1150" s="13">
        <v>1266</v>
      </c>
      <c r="G1150" s="12">
        <v>183900</v>
      </c>
    </row>
    <row r="1151" spans="1:7" x14ac:dyDescent="0.2">
      <c r="A1151">
        <v>1150</v>
      </c>
      <c r="B1151" s="2">
        <v>7</v>
      </c>
      <c r="C1151" s="2">
        <f t="shared" si="18"/>
        <v>1</v>
      </c>
      <c r="D1151">
        <v>143000</v>
      </c>
      <c r="F1151" s="13">
        <v>1267</v>
      </c>
      <c r="G1151" s="12">
        <v>122000</v>
      </c>
    </row>
    <row r="1152" spans="1:7" x14ac:dyDescent="0.2">
      <c r="A1152">
        <v>1151</v>
      </c>
      <c r="B1152" s="2">
        <v>6</v>
      </c>
      <c r="C1152" s="2">
        <f t="shared" si="18"/>
        <v>1</v>
      </c>
      <c r="D1152">
        <v>124000</v>
      </c>
      <c r="F1152" s="13">
        <v>1268</v>
      </c>
      <c r="G1152" s="12">
        <v>378500</v>
      </c>
    </row>
    <row r="1153" spans="1:7" x14ac:dyDescent="0.2">
      <c r="A1153">
        <v>1152</v>
      </c>
      <c r="B1153" s="2">
        <v>5</v>
      </c>
      <c r="C1153" s="2">
        <f t="shared" si="18"/>
        <v>1</v>
      </c>
      <c r="D1153">
        <v>149900</v>
      </c>
      <c r="F1153" s="13">
        <v>1269</v>
      </c>
      <c r="G1153" s="12">
        <v>381000</v>
      </c>
    </row>
    <row r="1154" spans="1:7" x14ac:dyDescent="0.2">
      <c r="A1154">
        <v>1153</v>
      </c>
      <c r="B1154" s="2">
        <v>6</v>
      </c>
      <c r="C1154" s="2">
        <f t="shared" si="18"/>
        <v>1</v>
      </c>
      <c r="D1154">
        <v>230000</v>
      </c>
      <c r="F1154" s="13">
        <v>1270</v>
      </c>
      <c r="G1154" s="12">
        <v>144000</v>
      </c>
    </row>
    <row r="1155" spans="1:7" x14ac:dyDescent="0.2">
      <c r="A1155">
        <v>1154</v>
      </c>
      <c r="B1155" s="2">
        <v>6</v>
      </c>
      <c r="C1155" s="2">
        <f t="shared" ref="C1155:C1218" si="19">IF(B1155&gt;=5, 1, 0)</f>
        <v>1</v>
      </c>
      <c r="D1155">
        <v>120500</v>
      </c>
      <c r="F1155" s="13">
        <v>1271</v>
      </c>
      <c r="G1155" s="12">
        <v>260000</v>
      </c>
    </row>
    <row r="1156" spans="1:7" x14ac:dyDescent="0.2">
      <c r="A1156">
        <v>1155</v>
      </c>
      <c r="B1156" s="2">
        <v>7</v>
      </c>
      <c r="C1156" s="2">
        <f t="shared" si="19"/>
        <v>1</v>
      </c>
      <c r="D1156">
        <v>201800</v>
      </c>
      <c r="F1156" s="13">
        <v>1272</v>
      </c>
      <c r="G1156" s="12">
        <v>185750</v>
      </c>
    </row>
    <row r="1157" spans="1:7" x14ac:dyDescent="0.2">
      <c r="A1157">
        <v>1156</v>
      </c>
      <c r="B1157" s="2">
        <v>5</v>
      </c>
      <c r="C1157" s="2">
        <f t="shared" si="19"/>
        <v>1</v>
      </c>
      <c r="D1157">
        <v>218000</v>
      </c>
      <c r="F1157" s="13">
        <v>1273</v>
      </c>
      <c r="G1157" s="12">
        <v>137000</v>
      </c>
    </row>
    <row r="1158" spans="1:7" x14ac:dyDescent="0.2">
      <c r="A1158">
        <v>1157</v>
      </c>
      <c r="B1158" s="2">
        <v>5</v>
      </c>
      <c r="C1158" s="2">
        <f t="shared" si="19"/>
        <v>1</v>
      </c>
      <c r="D1158">
        <v>179900</v>
      </c>
      <c r="F1158" s="13">
        <v>1274</v>
      </c>
      <c r="G1158" s="12">
        <v>177000</v>
      </c>
    </row>
    <row r="1159" spans="1:7" x14ac:dyDescent="0.2">
      <c r="A1159">
        <v>1158</v>
      </c>
      <c r="B1159" s="2">
        <v>7</v>
      </c>
      <c r="C1159" s="2">
        <f t="shared" si="19"/>
        <v>1</v>
      </c>
      <c r="D1159">
        <v>230000</v>
      </c>
      <c r="F1159" s="13">
        <v>1275</v>
      </c>
      <c r="G1159" s="12">
        <v>139000</v>
      </c>
    </row>
    <row r="1160" spans="1:7" x14ac:dyDescent="0.2">
      <c r="A1160">
        <v>1159</v>
      </c>
      <c r="B1160" s="2">
        <v>8</v>
      </c>
      <c r="C1160" s="2">
        <f t="shared" si="19"/>
        <v>1</v>
      </c>
      <c r="D1160">
        <v>235128</v>
      </c>
      <c r="F1160" s="13">
        <v>1276</v>
      </c>
      <c r="G1160" s="12">
        <v>137000</v>
      </c>
    </row>
    <row r="1161" spans="1:7" x14ac:dyDescent="0.2">
      <c r="A1161">
        <v>1160</v>
      </c>
      <c r="B1161" s="2">
        <v>6</v>
      </c>
      <c r="C1161" s="2">
        <f t="shared" si="19"/>
        <v>1</v>
      </c>
      <c r="D1161">
        <v>185000</v>
      </c>
      <c r="F1161" s="13">
        <v>1277</v>
      </c>
      <c r="G1161" s="12">
        <v>162000</v>
      </c>
    </row>
    <row r="1162" spans="1:7" x14ac:dyDescent="0.2">
      <c r="A1162">
        <v>1161</v>
      </c>
      <c r="B1162" s="2">
        <v>6</v>
      </c>
      <c r="C1162" s="2">
        <f t="shared" si="19"/>
        <v>1</v>
      </c>
      <c r="D1162">
        <v>146000</v>
      </c>
      <c r="F1162" s="13">
        <v>1278</v>
      </c>
      <c r="G1162" s="12">
        <v>197900</v>
      </c>
    </row>
    <row r="1163" spans="1:7" x14ac:dyDescent="0.2">
      <c r="A1163">
        <v>1162</v>
      </c>
      <c r="B1163" s="2">
        <v>6</v>
      </c>
      <c r="C1163" s="2">
        <f t="shared" si="19"/>
        <v>1</v>
      </c>
      <c r="D1163">
        <v>224000</v>
      </c>
      <c r="F1163" s="13">
        <v>1279</v>
      </c>
      <c r="G1163" s="12">
        <v>237000</v>
      </c>
    </row>
    <row r="1164" spans="1:7" x14ac:dyDescent="0.2">
      <c r="A1164">
        <v>1163</v>
      </c>
      <c r="B1164" s="2">
        <v>5</v>
      </c>
      <c r="C1164" s="2">
        <f t="shared" si="19"/>
        <v>1</v>
      </c>
      <c r="D1164">
        <v>129000</v>
      </c>
      <c r="F1164" s="13">
        <v>1281</v>
      </c>
      <c r="G1164" s="12">
        <v>227000</v>
      </c>
    </row>
    <row r="1165" spans="1:7" x14ac:dyDescent="0.2">
      <c r="A1165">
        <v>1164</v>
      </c>
      <c r="B1165" s="2">
        <v>4</v>
      </c>
      <c r="C1165" s="2">
        <f t="shared" si="19"/>
        <v>0</v>
      </c>
      <c r="D1165">
        <v>108959</v>
      </c>
      <c r="F1165" s="13">
        <v>1282</v>
      </c>
      <c r="G1165" s="12">
        <v>180000</v>
      </c>
    </row>
    <row r="1166" spans="1:7" x14ac:dyDescent="0.2">
      <c r="A1166">
        <v>1165</v>
      </c>
      <c r="B1166" s="2">
        <v>5</v>
      </c>
      <c r="C1166" s="2">
        <f t="shared" si="19"/>
        <v>1</v>
      </c>
      <c r="D1166">
        <v>194000</v>
      </c>
      <c r="F1166" s="13">
        <v>1283</v>
      </c>
      <c r="G1166" s="12">
        <v>150500</v>
      </c>
    </row>
    <row r="1167" spans="1:7" x14ac:dyDescent="0.2">
      <c r="A1167">
        <v>1166</v>
      </c>
      <c r="B1167" s="2">
        <v>7</v>
      </c>
      <c r="C1167" s="2">
        <f t="shared" si="19"/>
        <v>1</v>
      </c>
      <c r="D1167">
        <v>233170</v>
      </c>
      <c r="F1167" s="13">
        <v>1284</v>
      </c>
      <c r="G1167" s="12">
        <v>139000</v>
      </c>
    </row>
    <row r="1168" spans="1:7" x14ac:dyDescent="0.2">
      <c r="A1168">
        <v>1167</v>
      </c>
      <c r="B1168" s="2">
        <v>8</v>
      </c>
      <c r="C1168" s="2">
        <f t="shared" si="19"/>
        <v>1</v>
      </c>
      <c r="D1168">
        <v>245350</v>
      </c>
      <c r="F1168" s="13">
        <v>1285</v>
      </c>
      <c r="G1168" s="12">
        <v>169000</v>
      </c>
    </row>
    <row r="1169" spans="1:7" x14ac:dyDescent="0.2">
      <c r="A1169">
        <v>1168</v>
      </c>
      <c r="B1169" s="2">
        <v>6</v>
      </c>
      <c r="C1169" s="2">
        <f t="shared" si="19"/>
        <v>1</v>
      </c>
      <c r="D1169">
        <v>173000</v>
      </c>
      <c r="F1169" s="13">
        <v>1286</v>
      </c>
      <c r="G1169" s="12">
        <v>132500</v>
      </c>
    </row>
    <row r="1170" spans="1:7" x14ac:dyDescent="0.2">
      <c r="A1170">
        <v>1169</v>
      </c>
      <c r="B1170" s="2">
        <v>6</v>
      </c>
      <c r="C1170" s="2">
        <f t="shared" si="19"/>
        <v>1</v>
      </c>
      <c r="D1170">
        <v>235000</v>
      </c>
      <c r="F1170" s="13">
        <v>1287</v>
      </c>
      <c r="G1170" s="12">
        <v>143000</v>
      </c>
    </row>
    <row r="1171" spans="1:7" x14ac:dyDescent="0.2">
      <c r="A1171">
        <v>1170</v>
      </c>
      <c r="B1171" s="2">
        <v>10</v>
      </c>
      <c r="C1171" s="2">
        <f t="shared" si="19"/>
        <v>1</v>
      </c>
      <c r="D1171">
        <v>625000</v>
      </c>
      <c r="F1171" s="13">
        <v>1288</v>
      </c>
      <c r="G1171" s="12">
        <v>190000</v>
      </c>
    </row>
    <row r="1172" spans="1:7" x14ac:dyDescent="0.2">
      <c r="A1172">
        <v>1171</v>
      </c>
      <c r="B1172" s="2">
        <v>6</v>
      </c>
      <c r="C1172" s="2">
        <f t="shared" si="19"/>
        <v>1</v>
      </c>
      <c r="D1172">
        <v>171000</v>
      </c>
      <c r="F1172" s="13">
        <v>1289</v>
      </c>
      <c r="G1172" s="12">
        <v>278000</v>
      </c>
    </row>
    <row r="1173" spans="1:7" x14ac:dyDescent="0.2">
      <c r="A1173">
        <v>1172</v>
      </c>
      <c r="B1173" s="2">
        <v>6</v>
      </c>
      <c r="C1173" s="2">
        <f t="shared" si="19"/>
        <v>1</v>
      </c>
      <c r="D1173">
        <v>163000</v>
      </c>
      <c r="F1173" s="13">
        <v>1290</v>
      </c>
      <c r="G1173" s="12">
        <v>281000</v>
      </c>
    </row>
    <row r="1174" spans="1:7" x14ac:dyDescent="0.2">
      <c r="A1174">
        <v>1173</v>
      </c>
      <c r="B1174" s="2">
        <v>7</v>
      </c>
      <c r="C1174" s="2">
        <f t="shared" si="19"/>
        <v>1</v>
      </c>
      <c r="D1174">
        <v>171900</v>
      </c>
      <c r="F1174" s="13">
        <v>1291</v>
      </c>
      <c r="G1174" s="12">
        <v>180500</v>
      </c>
    </row>
    <row r="1175" spans="1:7" x14ac:dyDescent="0.2">
      <c r="A1175">
        <v>1174</v>
      </c>
      <c r="B1175" s="2">
        <v>5</v>
      </c>
      <c r="C1175" s="2">
        <f t="shared" si="19"/>
        <v>1</v>
      </c>
      <c r="D1175">
        <v>200500</v>
      </c>
      <c r="F1175" s="13">
        <v>1292</v>
      </c>
      <c r="G1175" s="12">
        <v>119500</v>
      </c>
    </row>
    <row r="1176" spans="1:7" x14ac:dyDescent="0.2">
      <c r="A1176">
        <v>1175</v>
      </c>
      <c r="B1176" s="2">
        <v>6</v>
      </c>
      <c r="C1176" s="2">
        <f t="shared" si="19"/>
        <v>1</v>
      </c>
      <c r="D1176">
        <v>239000</v>
      </c>
      <c r="F1176" s="13">
        <v>1293</v>
      </c>
      <c r="G1176" s="12">
        <v>107500</v>
      </c>
    </row>
    <row r="1177" spans="1:7" x14ac:dyDescent="0.2">
      <c r="A1177">
        <v>1176</v>
      </c>
      <c r="B1177" s="2">
        <v>8</v>
      </c>
      <c r="C1177" s="2">
        <f t="shared" si="19"/>
        <v>1</v>
      </c>
      <c r="D1177">
        <v>285000</v>
      </c>
      <c r="F1177" s="13">
        <v>1294</v>
      </c>
      <c r="G1177" s="12">
        <v>162900</v>
      </c>
    </row>
    <row r="1178" spans="1:7" x14ac:dyDescent="0.2">
      <c r="A1178">
        <v>1177</v>
      </c>
      <c r="B1178" s="2">
        <v>5</v>
      </c>
      <c r="C1178" s="2">
        <f t="shared" si="19"/>
        <v>1</v>
      </c>
      <c r="D1178">
        <v>119500</v>
      </c>
      <c r="F1178" s="13">
        <v>1295</v>
      </c>
      <c r="G1178" s="12">
        <v>115000</v>
      </c>
    </row>
    <row r="1179" spans="1:7" x14ac:dyDescent="0.2">
      <c r="A1179">
        <v>1178</v>
      </c>
      <c r="B1179" s="2">
        <v>6</v>
      </c>
      <c r="C1179" s="2">
        <f t="shared" si="19"/>
        <v>1</v>
      </c>
      <c r="D1179">
        <v>115000</v>
      </c>
      <c r="F1179" s="13">
        <v>1296</v>
      </c>
      <c r="G1179" s="12">
        <v>138500</v>
      </c>
    </row>
    <row r="1180" spans="1:7" x14ac:dyDescent="0.2">
      <c r="A1180">
        <v>1179</v>
      </c>
      <c r="B1180" s="2">
        <v>5</v>
      </c>
      <c r="C1180" s="2">
        <f t="shared" si="19"/>
        <v>1</v>
      </c>
      <c r="D1180">
        <v>154900</v>
      </c>
      <c r="F1180" s="13">
        <v>1297</v>
      </c>
      <c r="G1180" s="12">
        <v>155000</v>
      </c>
    </row>
    <row r="1181" spans="1:7" x14ac:dyDescent="0.2">
      <c r="A1181">
        <v>1180</v>
      </c>
      <c r="B1181" s="2">
        <v>5</v>
      </c>
      <c r="C1181" s="2">
        <f t="shared" si="19"/>
        <v>1</v>
      </c>
      <c r="D1181">
        <v>93000</v>
      </c>
      <c r="F1181" s="13">
        <v>1298</v>
      </c>
      <c r="G1181" s="12">
        <v>140000</v>
      </c>
    </row>
    <row r="1182" spans="1:7" x14ac:dyDescent="0.2">
      <c r="A1182">
        <v>1181</v>
      </c>
      <c r="B1182" s="2">
        <v>7</v>
      </c>
      <c r="C1182" s="2">
        <f t="shared" si="19"/>
        <v>1</v>
      </c>
      <c r="D1182">
        <v>250000</v>
      </c>
      <c r="F1182" s="13">
        <v>1299</v>
      </c>
      <c r="G1182" s="12">
        <v>160000</v>
      </c>
    </row>
    <row r="1183" spans="1:7" x14ac:dyDescent="0.2">
      <c r="A1183">
        <v>1182</v>
      </c>
      <c r="B1183" s="2">
        <v>8</v>
      </c>
      <c r="C1183" s="2">
        <f t="shared" si="19"/>
        <v>1</v>
      </c>
      <c r="D1183">
        <v>392500</v>
      </c>
      <c r="F1183" s="13">
        <v>1300</v>
      </c>
      <c r="G1183" s="12">
        <v>154000</v>
      </c>
    </row>
    <row r="1184" spans="1:7" x14ac:dyDescent="0.2">
      <c r="A1184">
        <v>1183</v>
      </c>
      <c r="B1184" s="2">
        <v>10</v>
      </c>
      <c r="C1184" s="2">
        <f t="shared" si="19"/>
        <v>1</v>
      </c>
      <c r="D1184">
        <v>745000</v>
      </c>
      <c r="F1184" s="13">
        <v>1301</v>
      </c>
      <c r="G1184" s="12">
        <v>225000</v>
      </c>
    </row>
    <row r="1185" spans="1:7" x14ac:dyDescent="0.2">
      <c r="A1185">
        <v>1184</v>
      </c>
      <c r="B1185" s="2">
        <v>5</v>
      </c>
      <c r="C1185" s="2">
        <f t="shared" si="19"/>
        <v>1</v>
      </c>
      <c r="D1185">
        <v>120000</v>
      </c>
      <c r="F1185" s="13">
        <v>1302</v>
      </c>
      <c r="G1185" s="12">
        <v>177500</v>
      </c>
    </row>
    <row r="1186" spans="1:7" x14ac:dyDescent="0.2">
      <c r="A1186">
        <v>1185</v>
      </c>
      <c r="B1186" s="2">
        <v>5</v>
      </c>
      <c r="C1186" s="2">
        <f t="shared" si="19"/>
        <v>1</v>
      </c>
      <c r="D1186">
        <v>186700</v>
      </c>
      <c r="F1186" s="13">
        <v>1303</v>
      </c>
      <c r="G1186" s="12">
        <v>290000</v>
      </c>
    </row>
    <row r="1187" spans="1:7" x14ac:dyDescent="0.2">
      <c r="A1187">
        <v>1186</v>
      </c>
      <c r="B1187" s="2">
        <v>5</v>
      </c>
      <c r="C1187" s="2">
        <f t="shared" si="19"/>
        <v>1</v>
      </c>
      <c r="D1187">
        <v>104900</v>
      </c>
      <c r="F1187" s="13">
        <v>1304</v>
      </c>
      <c r="G1187" s="12">
        <v>232000</v>
      </c>
    </row>
    <row r="1188" spans="1:7" x14ac:dyDescent="0.2">
      <c r="A1188">
        <v>1187</v>
      </c>
      <c r="B1188" s="2">
        <v>3</v>
      </c>
      <c r="C1188" s="2">
        <f t="shared" si="19"/>
        <v>0</v>
      </c>
      <c r="D1188">
        <v>95000</v>
      </c>
      <c r="F1188" s="13">
        <v>1305</v>
      </c>
      <c r="G1188" s="12">
        <v>130000</v>
      </c>
    </row>
    <row r="1189" spans="1:7" x14ac:dyDescent="0.2">
      <c r="A1189">
        <v>1188</v>
      </c>
      <c r="B1189" s="2">
        <v>8</v>
      </c>
      <c r="C1189" s="2">
        <f t="shared" si="19"/>
        <v>1</v>
      </c>
      <c r="D1189">
        <v>262000</v>
      </c>
      <c r="F1189" s="13">
        <v>1306</v>
      </c>
      <c r="G1189" s="12">
        <v>325000</v>
      </c>
    </row>
    <row r="1190" spans="1:7" x14ac:dyDescent="0.2">
      <c r="A1190">
        <v>1189</v>
      </c>
      <c r="B1190" s="2">
        <v>7</v>
      </c>
      <c r="C1190" s="2">
        <f t="shared" si="19"/>
        <v>1</v>
      </c>
      <c r="D1190">
        <v>195000</v>
      </c>
      <c r="F1190" s="13">
        <v>1307</v>
      </c>
      <c r="G1190" s="12">
        <v>202500</v>
      </c>
    </row>
    <row r="1191" spans="1:7" x14ac:dyDescent="0.2">
      <c r="A1191">
        <v>1190</v>
      </c>
      <c r="B1191" s="2">
        <v>7</v>
      </c>
      <c r="C1191" s="2">
        <f t="shared" si="19"/>
        <v>1</v>
      </c>
      <c r="D1191">
        <v>189000</v>
      </c>
      <c r="F1191" s="13">
        <v>1308</v>
      </c>
      <c r="G1191" s="12">
        <v>138000</v>
      </c>
    </row>
    <row r="1192" spans="1:7" x14ac:dyDescent="0.2">
      <c r="A1192">
        <v>1191</v>
      </c>
      <c r="B1192" s="2">
        <v>4</v>
      </c>
      <c r="C1192" s="2">
        <f t="shared" si="19"/>
        <v>0</v>
      </c>
      <c r="D1192">
        <v>168000</v>
      </c>
      <c r="F1192" s="13">
        <v>1309</v>
      </c>
      <c r="G1192" s="12">
        <v>147000</v>
      </c>
    </row>
    <row r="1193" spans="1:7" x14ac:dyDescent="0.2">
      <c r="A1193">
        <v>1192</v>
      </c>
      <c r="B1193" s="2">
        <v>8</v>
      </c>
      <c r="C1193" s="2">
        <f t="shared" si="19"/>
        <v>1</v>
      </c>
      <c r="D1193">
        <v>174000</v>
      </c>
      <c r="F1193" s="13">
        <v>1310</v>
      </c>
      <c r="G1193" s="12">
        <v>179200</v>
      </c>
    </row>
    <row r="1194" spans="1:7" x14ac:dyDescent="0.2">
      <c r="A1194">
        <v>1193</v>
      </c>
      <c r="B1194" s="2">
        <v>5</v>
      </c>
      <c r="C1194" s="2">
        <f t="shared" si="19"/>
        <v>1</v>
      </c>
      <c r="D1194">
        <v>125000</v>
      </c>
      <c r="F1194" s="13">
        <v>1311</v>
      </c>
      <c r="G1194" s="12">
        <v>335000</v>
      </c>
    </row>
    <row r="1195" spans="1:7" x14ac:dyDescent="0.2">
      <c r="A1195">
        <v>1194</v>
      </c>
      <c r="B1195" s="2">
        <v>6</v>
      </c>
      <c r="C1195" s="2">
        <f t="shared" si="19"/>
        <v>1</v>
      </c>
      <c r="D1195">
        <v>165000</v>
      </c>
      <c r="F1195" s="13">
        <v>1312</v>
      </c>
      <c r="G1195" s="12">
        <v>203000</v>
      </c>
    </row>
    <row r="1196" spans="1:7" x14ac:dyDescent="0.2">
      <c r="A1196">
        <v>1195</v>
      </c>
      <c r="B1196" s="2">
        <v>6</v>
      </c>
      <c r="C1196" s="2">
        <f t="shared" si="19"/>
        <v>1</v>
      </c>
      <c r="D1196">
        <v>158000</v>
      </c>
      <c r="F1196" s="13">
        <v>1313</v>
      </c>
      <c r="G1196" s="12">
        <v>302000</v>
      </c>
    </row>
    <row r="1197" spans="1:7" x14ac:dyDescent="0.2">
      <c r="A1197">
        <v>1196</v>
      </c>
      <c r="B1197" s="2">
        <v>6</v>
      </c>
      <c r="C1197" s="2">
        <f t="shared" si="19"/>
        <v>1</v>
      </c>
      <c r="D1197">
        <v>176000</v>
      </c>
      <c r="F1197" s="13">
        <v>1314</v>
      </c>
      <c r="G1197" s="12">
        <v>333168</v>
      </c>
    </row>
    <row r="1198" spans="1:7" x14ac:dyDescent="0.2">
      <c r="A1198">
        <v>1197</v>
      </c>
      <c r="B1198" s="2">
        <v>7</v>
      </c>
      <c r="C1198" s="2">
        <f t="shared" si="19"/>
        <v>1</v>
      </c>
      <c r="D1198">
        <v>219210</v>
      </c>
      <c r="F1198" s="13">
        <v>1316</v>
      </c>
      <c r="G1198" s="12">
        <v>206900</v>
      </c>
    </row>
    <row r="1199" spans="1:7" x14ac:dyDescent="0.2">
      <c r="A1199">
        <v>1198</v>
      </c>
      <c r="B1199" s="2">
        <v>7</v>
      </c>
      <c r="C1199" s="2">
        <f t="shared" si="19"/>
        <v>1</v>
      </c>
      <c r="D1199">
        <v>144000</v>
      </c>
      <c r="F1199" s="13">
        <v>1317</v>
      </c>
      <c r="G1199" s="12">
        <v>295493</v>
      </c>
    </row>
    <row r="1200" spans="1:7" x14ac:dyDescent="0.2">
      <c r="A1200">
        <v>1199</v>
      </c>
      <c r="B1200" s="2">
        <v>7</v>
      </c>
      <c r="C1200" s="2">
        <f t="shared" si="19"/>
        <v>1</v>
      </c>
      <c r="D1200">
        <v>178000</v>
      </c>
      <c r="F1200" s="13">
        <v>1318</v>
      </c>
      <c r="G1200" s="12">
        <v>208900</v>
      </c>
    </row>
    <row r="1201" spans="1:7" x14ac:dyDescent="0.2">
      <c r="A1201">
        <v>1200</v>
      </c>
      <c r="B1201" s="2">
        <v>4</v>
      </c>
      <c r="C1201" s="2">
        <f t="shared" si="19"/>
        <v>0</v>
      </c>
      <c r="D1201">
        <v>148000</v>
      </c>
      <c r="F1201" s="13">
        <v>1319</v>
      </c>
      <c r="G1201" s="12">
        <v>275000</v>
      </c>
    </row>
    <row r="1202" spans="1:7" x14ac:dyDescent="0.2">
      <c r="A1202">
        <v>1201</v>
      </c>
      <c r="B1202" s="2">
        <v>4</v>
      </c>
      <c r="C1202" s="2">
        <f t="shared" si="19"/>
        <v>0</v>
      </c>
      <c r="D1202">
        <v>116050</v>
      </c>
      <c r="F1202" s="13">
        <v>1321</v>
      </c>
      <c r="G1202" s="12">
        <v>156500</v>
      </c>
    </row>
    <row r="1203" spans="1:7" x14ac:dyDescent="0.2">
      <c r="A1203">
        <v>1202</v>
      </c>
      <c r="B1203" s="2">
        <v>7</v>
      </c>
      <c r="C1203" s="2">
        <f t="shared" si="19"/>
        <v>1</v>
      </c>
      <c r="D1203">
        <v>197900</v>
      </c>
      <c r="F1203" s="13">
        <v>1323</v>
      </c>
      <c r="G1203" s="12">
        <v>190000</v>
      </c>
    </row>
    <row r="1204" spans="1:7" x14ac:dyDescent="0.2">
      <c r="A1204">
        <v>1203</v>
      </c>
      <c r="B1204" s="2">
        <v>5</v>
      </c>
      <c r="C1204" s="2">
        <f t="shared" si="19"/>
        <v>1</v>
      </c>
      <c r="D1204">
        <v>117000</v>
      </c>
      <c r="F1204" s="13">
        <v>1325</v>
      </c>
      <c r="G1204" s="12">
        <v>147000</v>
      </c>
    </row>
    <row r="1205" spans="1:7" x14ac:dyDescent="0.2">
      <c r="A1205">
        <v>1204</v>
      </c>
      <c r="B1205" s="2">
        <v>7</v>
      </c>
      <c r="C1205" s="2">
        <f t="shared" si="19"/>
        <v>1</v>
      </c>
      <c r="D1205">
        <v>213000</v>
      </c>
      <c r="F1205" s="13">
        <v>1328</v>
      </c>
      <c r="G1205" s="12">
        <v>130500</v>
      </c>
    </row>
    <row r="1206" spans="1:7" x14ac:dyDescent="0.2">
      <c r="A1206">
        <v>1205</v>
      </c>
      <c r="B1206" s="2">
        <v>5</v>
      </c>
      <c r="C1206" s="2">
        <f t="shared" si="19"/>
        <v>1</v>
      </c>
      <c r="D1206">
        <v>153500</v>
      </c>
      <c r="F1206" s="13">
        <v>1329</v>
      </c>
      <c r="G1206" s="12">
        <v>256000</v>
      </c>
    </row>
    <row r="1207" spans="1:7" x14ac:dyDescent="0.2">
      <c r="A1207">
        <v>1206</v>
      </c>
      <c r="B1207" s="2">
        <v>7</v>
      </c>
      <c r="C1207" s="2">
        <f t="shared" si="19"/>
        <v>1</v>
      </c>
      <c r="D1207">
        <v>271900</v>
      </c>
      <c r="F1207" s="13">
        <v>1330</v>
      </c>
      <c r="G1207" s="12">
        <v>176500</v>
      </c>
    </row>
    <row r="1208" spans="1:7" x14ac:dyDescent="0.2">
      <c r="A1208">
        <v>1207</v>
      </c>
      <c r="B1208" s="2">
        <v>4</v>
      </c>
      <c r="C1208" s="2">
        <f t="shared" si="19"/>
        <v>0</v>
      </c>
      <c r="D1208">
        <v>107000</v>
      </c>
      <c r="F1208" s="13">
        <v>1331</v>
      </c>
      <c r="G1208" s="12">
        <v>227000</v>
      </c>
    </row>
    <row r="1209" spans="1:7" x14ac:dyDescent="0.2">
      <c r="A1209">
        <v>1208</v>
      </c>
      <c r="B1209" s="2">
        <v>6</v>
      </c>
      <c r="C1209" s="2">
        <f t="shared" si="19"/>
        <v>1</v>
      </c>
      <c r="D1209">
        <v>200000</v>
      </c>
      <c r="F1209" s="13">
        <v>1332</v>
      </c>
      <c r="G1209" s="12">
        <v>132500</v>
      </c>
    </row>
    <row r="1210" spans="1:7" x14ac:dyDescent="0.2">
      <c r="A1210">
        <v>1209</v>
      </c>
      <c r="B1210" s="2">
        <v>5</v>
      </c>
      <c r="C1210" s="2">
        <f t="shared" si="19"/>
        <v>1</v>
      </c>
      <c r="D1210">
        <v>140000</v>
      </c>
      <c r="F1210" s="13">
        <v>1334</v>
      </c>
      <c r="G1210" s="12">
        <v>125500</v>
      </c>
    </row>
    <row r="1211" spans="1:7" x14ac:dyDescent="0.2">
      <c r="A1211">
        <v>1210</v>
      </c>
      <c r="B1211" s="2">
        <v>8</v>
      </c>
      <c r="C1211" s="2">
        <f t="shared" si="19"/>
        <v>1</v>
      </c>
      <c r="D1211">
        <v>290000</v>
      </c>
      <c r="F1211" s="13">
        <v>1335</v>
      </c>
      <c r="G1211" s="12">
        <v>125000</v>
      </c>
    </row>
    <row r="1212" spans="1:7" x14ac:dyDescent="0.2">
      <c r="A1212">
        <v>1211</v>
      </c>
      <c r="B1212" s="2">
        <v>6</v>
      </c>
      <c r="C1212" s="2">
        <f t="shared" si="19"/>
        <v>1</v>
      </c>
      <c r="D1212">
        <v>189000</v>
      </c>
      <c r="F1212" s="13">
        <v>1336</v>
      </c>
      <c r="G1212" s="12">
        <v>167900</v>
      </c>
    </row>
    <row r="1213" spans="1:7" x14ac:dyDescent="0.2">
      <c r="A1213">
        <v>1212</v>
      </c>
      <c r="B1213" s="2">
        <v>8</v>
      </c>
      <c r="C1213" s="2">
        <f t="shared" si="19"/>
        <v>1</v>
      </c>
      <c r="D1213">
        <v>164000</v>
      </c>
      <c r="F1213" s="13">
        <v>1337</v>
      </c>
      <c r="G1213" s="12">
        <v>135000</v>
      </c>
    </row>
    <row r="1214" spans="1:7" x14ac:dyDescent="0.2">
      <c r="A1214">
        <v>1213</v>
      </c>
      <c r="B1214" s="2">
        <v>4</v>
      </c>
      <c r="C1214" s="2">
        <f t="shared" si="19"/>
        <v>0</v>
      </c>
      <c r="D1214">
        <v>113000</v>
      </c>
      <c r="F1214" s="13">
        <v>1339</v>
      </c>
      <c r="G1214" s="12">
        <v>200000</v>
      </c>
    </row>
    <row r="1215" spans="1:7" x14ac:dyDescent="0.2">
      <c r="A1215">
        <v>1214</v>
      </c>
      <c r="B1215" s="2">
        <v>4</v>
      </c>
      <c r="C1215" s="2">
        <f t="shared" si="19"/>
        <v>0</v>
      </c>
      <c r="D1215">
        <v>145000</v>
      </c>
      <c r="F1215" s="13">
        <v>1340</v>
      </c>
      <c r="G1215" s="12">
        <v>128500</v>
      </c>
    </row>
    <row r="1216" spans="1:7" x14ac:dyDescent="0.2">
      <c r="A1216">
        <v>1215</v>
      </c>
      <c r="B1216" s="2">
        <v>5</v>
      </c>
      <c r="C1216" s="2">
        <f t="shared" si="19"/>
        <v>1</v>
      </c>
      <c r="D1216">
        <v>134500</v>
      </c>
      <c r="F1216" s="13">
        <v>1342</v>
      </c>
      <c r="G1216" s="12">
        <v>155000</v>
      </c>
    </row>
    <row r="1217" spans="1:7" x14ac:dyDescent="0.2">
      <c r="A1217">
        <v>1216</v>
      </c>
      <c r="B1217" s="2">
        <v>5</v>
      </c>
      <c r="C1217" s="2">
        <f t="shared" si="19"/>
        <v>1</v>
      </c>
      <c r="D1217">
        <v>125000</v>
      </c>
      <c r="F1217" s="13">
        <v>1343</v>
      </c>
      <c r="G1217" s="12">
        <v>228500</v>
      </c>
    </row>
    <row r="1218" spans="1:7" x14ac:dyDescent="0.2">
      <c r="A1218">
        <v>1217</v>
      </c>
      <c r="B1218" s="2">
        <v>6</v>
      </c>
      <c r="C1218" s="2">
        <f t="shared" si="19"/>
        <v>1</v>
      </c>
      <c r="D1218">
        <v>112000</v>
      </c>
      <c r="F1218" s="13">
        <v>1344</v>
      </c>
      <c r="G1218" s="12">
        <v>177000</v>
      </c>
    </row>
    <row r="1219" spans="1:7" x14ac:dyDescent="0.2">
      <c r="A1219">
        <v>1218</v>
      </c>
      <c r="B1219" s="2">
        <v>8</v>
      </c>
      <c r="C1219" s="2">
        <f t="shared" ref="C1219:C1282" si="20">IF(B1219&gt;=5, 1, 0)</f>
        <v>1</v>
      </c>
      <c r="D1219">
        <v>229456</v>
      </c>
      <c r="F1219" s="13">
        <v>1345</v>
      </c>
      <c r="G1219" s="12">
        <v>155835</v>
      </c>
    </row>
    <row r="1220" spans="1:7" x14ac:dyDescent="0.2">
      <c r="A1220">
        <v>1219</v>
      </c>
      <c r="B1220" s="2">
        <v>4</v>
      </c>
      <c r="C1220" s="2">
        <f t="shared" si="20"/>
        <v>0</v>
      </c>
      <c r="D1220">
        <v>80500</v>
      </c>
      <c r="F1220" s="13">
        <v>1347</v>
      </c>
      <c r="G1220" s="12">
        <v>262500</v>
      </c>
    </row>
    <row r="1221" spans="1:7" x14ac:dyDescent="0.2">
      <c r="A1221">
        <v>1220</v>
      </c>
      <c r="B1221" s="2">
        <v>6</v>
      </c>
      <c r="C1221" s="2">
        <f t="shared" si="20"/>
        <v>1</v>
      </c>
      <c r="D1221">
        <v>91500</v>
      </c>
      <c r="F1221" s="13">
        <v>1348</v>
      </c>
      <c r="G1221" s="12">
        <v>283463</v>
      </c>
    </row>
    <row r="1222" spans="1:7" x14ac:dyDescent="0.2">
      <c r="A1222">
        <v>1221</v>
      </c>
      <c r="B1222" s="2">
        <v>5</v>
      </c>
      <c r="C1222" s="2">
        <f t="shared" si="20"/>
        <v>1</v>
      </c>
      <c r="D1222">
        <v>115000</v>
      </c>
      <c r="F1222" s="13">
        <v>1349</v>
      </c>
      <c r="G1222" s="12">
        <v>215000</v>
      </c>
    </row>
    <row r="1223" spans="1:7" x14ac:dyDescent="0.2">
      <c r="A1223">
        <v>1222</v>
      </c>
      <c r="B1223" s="2">
        <v>5</v>
      </c>
      <c r="C1223" s="2">
        <f t="shared" si="20"/>
        <v>1</v>
      </c>
      <c r="D1223">
        <v>134000</v>
      </c>
      <c r="F1223" s="13">
        <v>1350</v>
      </c>
      <c r="G1223" s="12">
        <v>122000</v>
      </c>
    </row>
    <row r="1224" spans="1:7" x14ac:dyDescent="0.2">
      <c r="A1224">
        <v>1223</v>
      </c>
      <c r="B1224" s="2">
        <v>6</v>
      </c>
      <c r="C1224" s="2">
        <f t="shared" si="20"/>
        <v>1</v>
      </c>
      <c r="D1224">
        <v>143000</v>
      </c>
      <c r="F1224" s="13">
        <v>1351</v>
      </c>
      <c r="G1224" s="12">
        <v>200000</v>
      </c>
    </row>
    <row r="1225" spans="1:7" x14ac:dyDescent="0.2">
      <c r="A1225">
        <v>1224</v>
      </c>
      <c r="B1225" s="2">
        <v>5</v>
      </c>
      <c r="C1225" s="2">
        <f t="shared" si="20"/>
        <v>1</v>
      </c>
      <c r="D1225">
        <v>137900</v>
      </c>
      <c r="F1225" s="13">
        <v>1352</v>
      </c>
      <c r="G1225" s="12">
        <v>171000</v>
      </c>
    </row>
    <row r="1226" spans="1:7" x14ac:dyDescent="0.2">
      <c r="A1226">
        <v>1225</v>
      </c>
      <c r="B1226" s="2">
        <v>7</v>
      </c>
      <c r="C1226" s="2">
        <f t="shared" si="20"/>
        <v>1</v>
      </c>
      <c r="D1226">
        <v>184000</v>
      </c>
      <c r="F1226" s="13">
        <v>1353</v>
      </c>
      <c r="G1226" s="12">
        <v>134900</v>
      </c>
    </row>
    <row r="1227" spans="1:7" x14ac:dyDescent="0.2">
      <c r="A1227">
        <v>1226</v>
      </c>
      <c r="B1227" s="2">
        <v>6</v>
      </c>
      <c r="C1227" s="2">
        <f t="shared" si="20"/>
        <v>1</v>
      </c>
      <c r="D1227">
        <v>145000</v>
      </c>
      <c r="F1227" s="13">
        <v>1354</v>
      </c>
      <c r="G1227" s="12">
        <v>410000</v>
      </c>
    </row>
    <row r="1228" spans="1:7" x14ac:dyDescent="0.2">
      <c r="A1228">
        <v>1227</v>
      </c>
      <c r="B1228" s="2">
        <v>6</v>
      </c>
      <c r="C1228" s="2">
        <f t="shared" si="20"/>
        <v>1</v>
      </c>
      <c r="D1228">
        <v>214000</v>
      </c>
      <c r="F1228" s="13">
        <v>1355</v>
      </c>
      <c r="G1228" s="12">
        <v>235000</v>
      </c>
    </row>
    <row r="1229" spans="1:7" x14ac:dyDescent="0.2">
      <c r="A1229">
        <v>1228</v>
      </c>
      <c r="B1229" s="2">
        <v>5</v>
      </c>
      <c r="C1229" s="2">
        <f t="shared" si="20"/>
        <v>1</v>
      </c>
      <c r="D1229">
        <v>147000</v>
      </c>
      <c r="F1229" s="13">
        <v>1356</v>
      </c>
      <c r="G1229" s="12">
        <v>170000</v>
      </c>
    </row>
    <row r="1230" spans="1:7" x14ac:dyDescent="0.2">
      <c r="A1230">
        <v>1229</v>
      </c>
      <c r="B1230" s="2">
        <v>9</v>
      </c>
      <c r="C1230" s="2">
        <f t="shared" si="20"/>
        <v>1</v>
      </c>
      <c r="D1230">
        <v>367294</v>
      </c>
      <c r="F1230" s="13">
        <v>1357</v>
      </c>
      <c r="G1230" s="12">
        <v>110000</v>
      </c>
    </row>
    <row r="1231" spans="1:7" x14ac:dyDescent="0.2">
      <c r="A1231">
        <v>1230</v>
      </c>
      <c r="B1231" s="2">
        <v>5</v>
      </c>
      <c r="C1231" s="2">
        <f t="shared" si="20"/>
        <v>1</v>
      </c>
      <c r="D1231">
        <v>127000</v>
      </c>
      <c r="F1231" s="13">
        <v>1358</v>
      </c>
      <c r="G1231" s="12">
        <v>149900</v>
      </c>
    </row>
    <row r="1232" spans="1:7" x14ac:dyDescent="0.2">
      <c r="A1232">
        <v>1231</v>
      </c>
      <c r="B1232" s="2">
        <v>5</v>
      </c>
      <c r="C1232" s="2">
        <f t="shared" si="20"/>
        <v>1</v>
      </c>
      <c r="D1232">
        <v>190000</v>
      </c>
      <c r="F1232" s="13">
        <v>1359</v>
      </c>
      <c r="G1232" s="12">
        <v>177500</v>
      </c>
    </row>
    <row r="1233" spans="1:7" x14ac:dyDescent="0.2">
      <c r="A1233">
        <v>1232</v>
      </c>
      <c r="B1233" s="2">
        <v>5</v>
      </c>
      <c r="C1233" s="2">
        <f t="shared" si="20"/>
        <v>1</v>
      </c>
      <c r="D1233">
        <v>132500</v>
      </c>
      <c r="F1233" s="13">
        <v>1360</v>
      </c>
      <c r="G1233" s="12">
        <v>315000</v>
      </c>
    </row>
    <row r="1234" spans="1:7" x14ac:dyDescent="0.2">
      <c r="A1234">
        <v>1233</v>
      </c>
      <c r="B1234" s="2">
        <v>4</v>
      </c>
      <c r="C1234" s="2">
        <f t="shared" si="20"/>
        <v>0</v>
      </c>
      <c r="D1234">
        <v>101800</v>
      </c>
      <c r="F1234" s="13">
        <v>1361</v>
      </c>
      <c r="G1234" s="12">
        <v>189000</v>
      </c>
    </row>
    <row r="1235" spans="1:7" x14ac:dyDescent="0.2">
      <c r="A1235">
        <v>1234</v>
      </c>
      <c r="B1235" s="2">
        <v>5</v>
      </c>
      <c r="C1235" s="2">
        <f t="shared" si="20"/>
        <v>1</v>
      </c>
      <c r="D1235">
        <v>142000</v>
      </c>
      <c r="F1235" s="13">
        <v>1362</v>
      </c>
      <c r="G1235" s="12">
        <v>260000</v>
      </c>
    </row>
    <row r="1236" spans="1:7" x14ac:dyDescent="0.2">
      <c r="A1236">
        <v>1235</v>
      </c>
      <c r="B1236" s="2">
        <v>5</v>
      </c>
      <c r="C1236" s="2">
        <f t="shared" si="20"/>
        <v>1</v>
      </c>
      <c r="D1236">
        <v>130000</v>
      </c>
      <c r="F1236" s="13">
        <v>1364</v>
      </c>
      <c r="G1236" s="12">
        <v>156932</v>
      </c>
    </row>
    <row r="1237" spans="1:7" x14ac:dyDescent="0.2">
      <c r="A1237">
        <v>1236</v>
      </c>
      <c r="B1237" s="2">
        <v>5</v>
      </c>
      <c r="C1237" s="2">
        <f t="shared" si="20"/>
        <v>1</v>
      </c>
      <c r="D1237">
        <v>138887</v>
      </c>
      <c r="F1237" s="13">
        <v>1365</v>
      </c>
      <c r="G1237" s="12">
        <v>144152</v>
      </c>
    </row>
    <row r="1238" spans="1:7" x14ac:dyDescent="0.2">
      <c r="A1238">
        <v>1237</v>
      </c>
      <c r="B1238" s="2">
        <v>7</v>
      </c>
      <c r="C1238" s="2">
        <f t="shared" si="20"/>
        <v>1</v>
      </c>
      <c r="D1238">
        <v>175500</v>
      </c>
      <c r="F1238" s="13">
        <v>1366</v>
      </c>
      <c r="G1238" s="12">
        <v>216000</v>
      </c>
    </row>
    <row r="1239" spans="1:7" x14ac:dyDescent="0.2">
      <c r="A1239">
        <v>1238</v>
      </c>
      <c r="B1239" s="2">
        <v>7</v>
      </c>
      <c r="C1239" s="2">
        <f t="shared" si="20"/>
        <v>1</v>
      </c>
      <c r="D1239">
        <v>195000</v>
      </c>
      <c r="F1239" s="13">
        <v>1367</v>
      </c>
      <c r="G1239" s="12">
        <v>193000</v>
      </c>
    </row>
    <row r="1240" spans="1:7" x14ac:dyDescent="0.2">
      <c r="A1240">
        <v>1239</v>
      </c>
      <c r="B1240" s="2">
        <v>6</v>
      </c>
      <c r="C1240" s="2">
        <f t="shared" si="20"/>
        <v>1</v>
      </c>
      <c r="D1240">
        <v>142500</v>
      </c>
      <c r="F1240" s="13">
        <v>1368</v>
      </c>
      <c r="G1240" s="12">
        <v>127000</v>
      </c>
    </row>
    <row r="1241" spans="1:7" x14ac:dyDescent="0.2">
      <c r="A1241">
        <v>1240</v>
      </c>
      <c r="B1241" s="2">
        <v>8</v>
      </c>
      <c r="C1241" s="2">
        <f t="shared" si="20"/>
        <v>1</v>
      </c>
      <c r="D1241">
        <v>265900</v>
      </c>
      <c r="F1241" s="13">
        <v>1369</v>
      </c>
      <c r="G1241" s="12">
        <v>144000</v>
      </c>
    </row>
    <row r="1242" spans="1:7" x14ac:dyDescent="0.2">
      <c r="A1242">
        <v>1241</v>
      </c>
      <c r="B1242" s="2">
        <v>7</v>
      </c>
      <c r="C1242" s="2">
        <f t="shared" si="20"/>
        <v>1</v>
      </c>
      <c r="D1242">
        <v>224900</v>
      </c>
      <c r="F1242" s="13">
        <v>1370</v>
      </c>
      <c r="G1242" s="12">
        <v>232000</v>
      </c>
    </row>
    <row r="1243" spans="1:7" x14ac:dyDescent="0.2">
      <c r="A1243">
        <v>1242</v>
      </c>
      <c r="B1243" s="2">
        <v>7</v>
      </c>
      <c r="C1243" s="2">
        <f t="shared" si="20"/>
        <v>1</v>
      </c>
      <c r="D1243">
        <v>248328</v>
      </c>
      <c r="F1243" s="13">
        <v>1372</v>
      </c>
      <c r="G1243" s="12">
        <v>165500</v>
      </c>
    </row>
    <row r="1244" spans="1:7" x14ac:dyDescent="0.2">
      <c r="A1244">
        <v>1243</v>
      </c>
      <c r="B1244" s="2">
        <v>7</v>
      </c>
      <c r="C1244" s="2">
        <f t="shared" si="20"/>
        <v>1</v>
      </c>
      <c r="D1244">
        <v>170000</v>
      </c>
      <c r="F1244" s="13">
        <v>1373</v>
      </c>
      <c r="G1244" s="12">
        <v>274300</v>
      </c>
    </row>
    <row r="1245" spans="1:7" x14ac:dyDescent="0.2">
      <c r="A1245">
        <v>1244</v>
      </c>
      <c r="B1245" s="2">
        <v>10</v>
      </c>
      <c r="C1245" s="2">
        <f t="shared" si="20"/>
        <v>1</v>
      </c>
      <c r="D1245">
        <v>465000</v>
      </c>
      <c r="F1245" s="13">
        <v>1374</v>
      </c>
      <c r="G1245" s="12">
        <v>466500</v>
      </c>
    </row>
    <row r="1246" spans="1:7" x14ac:dyDescent="0.2">
      <c r="A1246">
        <v>1245</v>
      </c>
      <c r="B1246" s="2">
        <v>8</v>
      </c>
      <c r="C1246" s="2">
        <f t="shared" si="20"/>
        <v>1</v>
      </c>
      <c r="D1246">
        <v>230000</v>
      </c>
      <c r="F1246" s="13">
        <v>1375</v>
      </c>
      <c r="G1246" s="12">
        <v>250000</v>
      </c>
    </row>
    <row r="1247" spans="1:7" x14ac:dyDescent="0.2">
      <c r="A1247">
        <v>1246</v>
      </c>
      <c r="B1247" s="2">
        <v>6</v>
      </c>
      <c r="C1247" s="2">
        <f t="shared" si="20"/>
        <v>1</v>
      </c>
      <c r="D1247">
        <v>178000</v>
      </c>
      <c r="F1247" s="13">
        <v>1376</v>
      </c>
      <c r="G1247" s="12">
        <v>239000</v>
      </c>
    </row>
    <row r="1248" spans="1:7" x14ac:dyDescent="0.2">
      <c r="A1248">
        <v>1247</v>
      </c>
      <c r="B1248" s="2">
        <v>7</v>
      </c>
      <c r="C1248" s="2">
        <f t="shared" si="20"/>
        <v>1</v>
      </c>
      <c r="D1248">
        <v>186500</v>
      </c>
      <c r="F1248" s="13">
        <v>1377</v>
      </c>
      <c r="G1248" s="12">
        <v>91000</v>
      </c>
    </row>
    <row r="1249" spans="1:7" x14ac:dyDescent="0.2">
      <c r="A1249">
        <v>1248</v>
      </c>
      <c r="B1249" s="2">
        <v>6</v>
      </c>
      <c r="C1249" s="2">
        <f t="shared" si="20"/>
        <v>1</v>
      </c>
      <c r="D1249">
        <v>169900</v>
      </c>
      <c r="F1249" s="13">
        <v>1378</v>
      </c>
      <c r="G1249" s="12">
        <v>117000</v>
      </c>
    </row>
    <row r="1250" spans="1:7" x14ac:dyDescent="0.2">
      <c r="A1250">
        <v>1249</v>
      </c>
      <c r="B1250" s="2">
        <v>6</v>
      </c>
      <c r="C1250" s="2">
        <f t="shared" si="20"/>
        <v>1</v>
      </c>
      <c r="D1250">
        <v>129500</v>
      </c>
      <c r="F1250" s="13">
        <v>1379</v>
      </c>
      <c r="G1250" s="12">
        <v>83000</v>
      </c>
    </row>
    <row r="1251" spans="1:7" x14ac:dyDescent="0.2">
      <c r="A1251">
        <v>1250</v>
      </c>
      <c r="B1251" s="2">
        <v>5</v>
      </c>
      <c r="C1251" s="2">
        <f t="shared" si="20"/>
        <v>1</v>
      </c>
      <c r="D1251">
        <v>119000</v>
      </c>
      <c r="F1251" s="13">
        <v>1380</v>
      </c>
      <c r="G1251" s="12">
        <v>167500</v>
      </c>
    </row>
    <row r="1252" spans="1:7" x14ac:dyDescent="0.2">
      <c r="A1252">
        <v>1251</v>
      </c>
      <c r="B1252" s="2">
        <v>7</v>
      </c>
      <c r="C1252" s="2">
        <f t="shared" si="20"/>
        <v>1</v>
      </c>
      <c r="D1252">
        <v>244000</v>
      </c>
      <c r="F1252" s="13">
        <v>1382</v>
      </c>
      <c r="G1252" s="12">
        <v>237500</v>
      </c>
    </row>
    <row r="1253" spans="1:7" x14ac:dyDescent="0.2">
      <c r="A1253">
        <v>1252</v>
      </c>
      <c r="B1253" s="2">
        <v>7</v>
      </c>
      <c r="C1253" s="2">
        <f t="shared" si="20"/>
        <v>1</v>
      </c>
      <c r="D1253">
        <v>171750</v>
      </c>
      <c r="F1253" s="13">
        <v>1383</v>
      </c>
      <c r="G1253" s="12">
        <v>157000</v>
      </c>
    </row>
    <row r="1254" spans="1:7" x14ac:dyDescent="0.2">
      <c r="A1254">
        <v>1253</v>
      </c>
      <c r="B1254" s="2">
        <v>5</v>
      </c>
      <c r="C1254" s="2">
        <f t="shared" si="20"/>
        <v>1</v>
      </c>
      <c r="D1254">
        <v>130000</v>
      </c>
      <c r="F1254" s="13">
        <v>1384</v>
      </c>
      <c r="G1254" s="12">
        <v>112000</v>
      </c>
    </row>
    <row r="1255" spans="1:7" x14ac:dyDescent="0.2">
      <c r="A1255">
        <v>1254</v>
      </c>
      <c r="B1255" s="2">
        <v>7</v>
      </c>
      <c r="C1255" s="2">
        <f t="shared" si="20"/>
        <v>1</v>
      </c>
      <c r="D1255">
        <v>294000</v>
      </c>
      <c r="F1255" s="13">
        <v>1385</v>
      </c>
      <c r="G1255" s="12">
        <v>105000</v>
      </c>
    </row>
    <row r="1256" spans="1:7" x14ac:dyDescent="0.2">
      <c r="A1256">
        <v>1255</v>
      </c>
      <c r="B1256" s="2">
        <v>7</v>
      </c>
      <c r="C1256" s="2">
        <f t="shared" si="20"/>
        <v>1</v>
      </c>
      <c r="D1256">
        <v>165400</v>
      </c>
      <c r="F1256" s="13">
        <v>1387</v>
      </c>
      <c r="G1256" s="12">
        <v>250000</v>
      </c>
    </row>
    <row r="1257" spans="1:7" x14ac:dyDescent="0.2">
      <c r="A1257">
        <v>1256</v>
      </c>
      <c r="B1257" s="2">
        <v>6</v>
      </c>
      <c r="C1257" s="2">
        <f t="shared" si="20"/>
        <v>1</v>
      </c>
      <c r="D1257">
        <v>127500</v>
      </c>
      <c r="F1257" s="13">
        <v>1388</v>
      </c>
      <c r="G1257" s="12">
        <v>136000</v>
      </c>
    </row>
    <row r="1258" spans="1:7" x14ac:dyDescent="0.2">
      <c r="A1258">
        <v>1257</v>
      </c>
      <c r="B1258" s="2">
        <v>8</v>
      </c>
      <c r="C1258" s="2">
        <f t="shared" si="20"/>
        <v>1</v>
      </c>
      <c r="D1258">
        <v>301500</v>
      </c>
      <c r="F1258" s="13">
        <v>1389</v>
      </c>
      <c r="G1258" s="12">
        <v>377500</v>
      </c>
    </row>
    <row r="1259" spans="1:7" x14ac:dyDescent="0.2">
      <c r="A1259">
        <v>1258</v>
      </c>
      <c r="B1259" s="2">
        <v>5</v>
      </c>
      <c r="C1259" s="2">
        <f t="shared" si="20"/>
        <v>1</v>
      </c>
      <c r="D1259">
        <v>99900</v>
      </c>
      <c r="F1259" s="13">
        <v>1390</v>
      </c>
      <c r="G1259" s="12">
        <v>131000</v>
      </c>
    </row>
    <row r="1260" spans="1:7" x14ac:dyDescent="0.2">
      <c r="A1260">
        <v>1259</v>
      </c>
      <c r="B1260" s="2">
        <v>7</v>
      </c>
      <c r="C1260" s="2">
        <f t="shared" si="20"/>
        <v>1</v>
      </c>
      <c r="D1260">
        <v>190000</v>
      </c>
      <c r="F1260" s="13">
        <v>1391</v>
      </c>
      <c r="G1260" s="12">
        <v>235000</v>
      </c>
    </row>
    <row r="1261" spans="1:7" x14ac:dyDescent="0.2">
      <c r="A1261">
        <v>1260</v>
      </c>
      <c r="B1261" s="2">
        <v>6</v>
      </c>
      <c r="C1261" s="2">
        <f t="shared" si="20"/>
        <v>1</v>
      </c>
      <c r="D1261">
        <v>151000</v>
      </c>
      <c r="F1261" s="13">
        <v>1392</v>
      </c>
      <c r="G1261" s="12">
        <v>124000</v>
      </c>
    </row>
    <row r="1262" spans="1:7" x14ac:dyDescent="0.2">
      <c r="A1262">
        <v>1261</v>
      </c>
      <c r="B1262" s="2">
        <v>6</v>
      </c>
      <c r="C1262" s="2">
        <f t="shared" si="20"/>
        <v>1</v>
      </c>
      <c r="D1262">
        <v>181000</v>
      </c>
      <c r="F1262" s="13">
        <v>1393</v>
      </c>
      <c r="G1262" s="12">
        <v>123000</v>
      </c>
    </row>
    <row r="1263" spans="1:7" x14ac:dyDescent="0.2">
      <c r="A1263">
        <v>1262</v>
      </c>
      <c r="B1263" s="2">
        <v>5</v>
      </c>
      <c r="C1263" s="2">
        <f t="shared" si="20"/>
        <v>1</v>
      </c>
      <c r="D1263">
        <v>128900</v>
      </c>
      <c r="F1263" s="13">
        <v>1394</v>
      </c>
      <c r="G1263" s="12">
        <v>163000</v>
      </c>
    </row>
    <row r="1264" spans="1:7" x14ac:dyDescent="0.2">
      <c r="A1264">
        <v>1263</v>
      </c>
      <c r="B1264" s="2">
        <v>4</v>
      </c>
      <c r="C1264" s="2">
        <f t="shared" si="20"/>
        <v>0</v>
      </c>
      <c r="D1264">
        <v>161500</v>
      </c>
      <c r="F1264" s="13">
        <v>1395</v>
      </c>
      <c r="G1264" s="12">
        <v>246578</v>
      </c>
    </row>
    <row r="1265" spans="1:7" x14ac:dyDescent="0.2">
      <c r="A1265">
        <v>1264</v>
      </c>
      <c r="B1265" s="2">
        <v>6</v>
      </c>
      <c r="C1265" s="2">
        <f t="shared" si="20"/>
        <v>1</v>
      </c>
      <c r="D1265">
        <v>180500</v>
      </c>
      <c r="F1265" s="13">
        <v>1396</v>
      </c>
      <c r="G1265" s="12">
        <v>281213</v>
      </c>
    </row>
    <row r="1266" spans="1:7" x14ac:dyDescent="0.2">
      <c r="A1266">
        <v>1265</v>
      </c>
      <c r="B1266" s="2">
        <v>6</v>
      </c>
      <c r="C1266" s="2">
        <f t="shared" si="20"/>
        <v>1</v>
      </c>
      <c r="D1266">
        <v>181000</v>
      </c>
      <c r="F1266" s="13">
        <v>1397</v>
      </c>
      <c r="G1266" s="12">
        <v>160000</v>
      </c>
    </row>
    <row r="1267" spans="1:7" x14ac:dyDescent="0.2">
      <c r="A1267">
        <v>1266</v>
      </c>
      <c r="B1267" s="2">
        <v>7</v>
      </c>
      <c r="C1267" s="2">
        <f t="shared" si="20"/>
        <v>1</v>
      </c>
      <c r="D1267">
        <v>183900</v>
      </c>
      <c r="F1267" s="13">
        <v>1398</v>
      </c>
      <c r="G1267" s="12">
        <v>137500</v>
      </c>
    </row>
    <row r="1268" spans="1:7" x14ac:dyDescent="0.2">
      <c r="A1268">
        <v>1267</v>
      </c>
      <c r="B1268" s="2">
        <v>7</v>
      </c>
      <c r="C1268" s="2">
        <f t="shared" si="20"/>
        <v>1</v>
      </c>
      <c r="D1268">
        <v>122000</v>
      </c>
      <c r="F1268" s="13">
        <v>1399</v>
      </c>
      <c r="G1268" s="12">
        <v>138000</v>
      </c>
    </row>
    <row r="1269" spans="1:7" x14ac:dyDescent="0.2">
      <c r="A1269">
        <v>1268</v>
      </c>
      <c r="B1269" s="2">
        <v>9</v>
      </c>
      <c r="C1269" s="2">
        <f t="shared" si="20"/>
        <v>1</v>
      </c>
      <c r="D1269">
        <v>378500</v>
      </c>
      <c r="F1269" s="13">
        <v>1400</v>
      </c>
      <c r="G1269" s="12">
        <v>137450</v>
      </c>
    </row>
    <row r="1270" spans="1:7" x14ac:dyDescent="0.2">
      <c r="A1270">
        <v>1269</v>
      </c>
      <c r="B1270" s="2">
        <v>8</v>
      </c>
      <c r="C1270" s="2">
        <f t="shared" si="20"/>
        <v>1</v>
      </c>
      <c r="D1270">
        <v>381000</v>
      </c>
      <c r="F1270" s="13">
        <v>1401</v>
      </c>
      <c r="G1270" s="12">
        <v>120000</v>
      </c>
    </row>
    <row r="1271" spans="1:7" x14ac:dyDescent="0.2">
      <c r="A1271">
        <v>1270</v>
      </c>
      <c r="B1271" s="2">
        <v>5</v>
      </c>
      <c r="C1271" s="2">
        <f t="shared" si="20"/>
        <v>1</v>
      </c>
      <c r="D1271">
        <v>144000</v>
      </c>
      <c r="F1271" s="13">
        <v>1402</v>
      </c>
      <c r="G1271" s="12">
        <v>193000</v>
      </c>
    </row>
    <row r="1272" spans="1:7" x14ac:dyDescent="0.2">
      <c r="A1272">
        <v>1271</v>
      </c>
      <c r="B1272" s="2">
        <v>7</v>
      </c>
      <c r="C1272" s="2">
        <f t="shared" si="20"/>
        <v>1</v>
      </c>
      <c r="D1272">
        <v>260000</v>
      </c>
      <c r="F1272" s="13">
        <v>1403</v>
      </c>
      <c r="G1272" s="12">
        <v>193879</v>
      </c>
    </row>
    <row r="1273" spans="1:7" x14ac:dyDescent="0.2">
      <c r="A1273">
        <v>1272</v>
      </c>
      <c r="B1273" s="2">
        <v>6</v>
      </c>
      <c r="C1273" s="2">
        <f t="shared" si="20"/>
        <v>1</v>
      </c>
      <c r="D1273">
        <v>185750</v>
      </c>
      <c r="F1273" s="13">
        <v>1404</v>
      </c>
      <c r="G1273" s="12">
        <v>282922</v>
      </c>
    </row>
    <row r="1274" spans="1:7" x14ac:dyDescent="0.2">
      <c r="A1274">
        <v>1273</v>
      </c>
      <c r="B1274" s="2">
        <v>5</v>
      </c>
      <c r="C1274" s="2">
        <f t="shared" si="20"/>
        <v>1</v>
      </c>
      <c r="D1274">
        <v>137000</v>
      </c>
      <c r="F1274" s="13">
        <v>1406</v>
      </c>
      <c r="G1274" s="12">
        <v>275000</v>
      </c>
    </row>
    <row r="1275" spans="1:7" x14ac:dyDescent="0.2">
      <c r="A1275">
        <v>1274</v>
      </c>
      <c r="B1275" s="2">
        <v>6</v>
      </c>
      <c r="C1275" s="2">
        <f t="shared" si="20"/>
        <v>1</v>
      </c>
      <c r="D1275">
        <v>177000</v>
      </c>
      <c r="F1275" s="13">
        <v>1407</v>
      </c>
      <c r="G1275" s="12">
        <v>133000</v>
      </c>
    </row>
    <row r="1276" spans="1:7" x14ac:dyDescent="0.2">
      <c r="A1276">
        <v>1275</v>
      </c>
      <c r="B1276" s="2">
        <v>5</v>
      </c>
      <c r="C1276" s="2">
        <f t="shared" si="20"/>
        <v>1</v>
      </c>
      <c r="D1276">
        <v>139000</v>
      </c>
      <c r="F1276" s="13">
        <v>1408</v>
      </c>
      <c r="G1276" s="12">
        <v>112000</v>
      </c>
    </row>
    <row r="1277" spans="1:7" x14ac:dyDescent="0.2">
      <c r="A1277">
        <v>1276</v>
      </c>
      <c r="B1277" s="2">
        <v>5</v>
      </c>
      <c r="C1277" s="2">
        <f t="shared" si="20"/>
        <v>1</v>
      </c>
      <c r="D1277">
        <v>137000</v>
      </c>
      <c r="F1277" s="13">
        <v>1410</v>
      </c>
      <c r="G1277" s="12">
        <v>215000</v>
      </c>
    </row>
    <row r="1278" spans="1:7" x14ac:dyDescent="0.2">
      <c r="A1278">
        <v>1277</v>
      </c>
      <c r="B1278" s="2">
        <v>6</v>
      </c>
      <c r="C1278" s="2">
        <f t="shared" si="20"/>
        <v>1</v>
      </c>
      <c r="D1278">
        <v>162000</v>
      </c>
      <c r="F1278" s="13">
        <v>1411</v>
      </c>
      <c r="G1278" s="12">
        <v>230000</v>
      </c>
    </row>
    <row r="1279" spans="1:7" x14ac:dyDescent="0.2">
      <c r="A1279">
        <v>1278</v>
      </c>
      <c r="B1279" s="2">
        <v>6</v>
      </c>
      <c r="C1279" s="2">
        <f t="shared" si="20"/>
        <v>1</v>
      </c>
      <c r="D1279">
        <v>197900</v>
      </c>
      <c r="F1279" s="13">
        <v>1412</v>
      </c>
      <c r="G1279" s="12">
        <v>140000</v>
      </c>
    </row>
    <row r="1280" spans="1:7" x14ac:dyDescent="0.2">
      <c r="A1280">
        <v>1279</v>
      </c>
      <c r="B1280" s="2">
        <v>8</v>
      </c>
      <c r="C1280" s="2">
        <f t="shared" si="20"/>
        <v>1</v>
      </c>
      <c r="D1280">
        <v>237000</v>
      </c>
      <c r="F1280" s="13">
        <v>1414</v>
      </c>
      <c r="G1280" s="12">
        <v>257000</v>
      </c>
    </row>
    <row r="1281" spans="1:7" x14ac:dyDescent="0.2">
      <c r="A1281">
        <v>1280</v>
      </c>
      <c r="B1281" s="2">
        <v>4</v>
      </c>
      <c r="C1281" s="2">
        <f t="shared" si="20"/>
        <v>0</v>
      </c>
      <c r="D1281">
        <v>68400</v>
      </c>
      <c r="F1281" s="13">
        <v>1415</v>
      </c>
      <c r="G1281" s="12">
        <v>207000</v>
      </c>
    </row>
    <row r="1282" spans="1:7" x14ac:dyDescent="0.2">
      <c r="A1282">
        <v>1281</v>
      </c>
      <c r="B1282" s="2">
        <v>7</v>
      </c>
      <c r="C1282" s="2">
        <f t="shared" si="20"/>
        <v>1</v>
      </c>
      <c r="D1282">
        <v>227000</v>
      </c>
      <c r="F1282" s="13">
        <v>1416</v>
      </c>
      <c r="G1282" s="12">
        <v>175900</v>
      </c>
    </row>
    <row r="1283" spans="1:7" x14ac:dyDescent="0.2">
      <c r="A1283">
        <v>1282</v>
      </c>
      <c r="B1283" s="2">
        <v>7</v>
      </c>
      <c r="C1283" s="2">
        <f t="shared" ref="C1283:C1346" si="21">IF(B1283&gt;=5, 1, 0)</f>
        <v>1</v>
      </c>
      <c r="D1283">
        <v>180000</v>
      </c>
      <c r="F1283" s="13">
        <v>1418</v>
      </c>
      <c r="G1283" s="12">
        <v>340000</v>
      </c>
    </row>
    <row r="1284" spans="1:7" x14ac:dyDescent="0.2">
      <c r="A1284">
        <v>1283</v>
      </c>
      <c r="B1284" s="2">
        <v>5</v>
      </c>
      <c r="C1284" s="2">
        <f t="shared" si="21"/>
        <v>1</v>
      </c>
      <c r="D1284">
        <v>150500</v>
      </c>
      <c r="F1284" s="13">
        <v>1419</v>
      </c>
      <c r="G1284" s="12">
        <v>124000</v>
      </c>
    </row>
    <row r="1285" spans="1:7" x14ac:dyDescent="0.2">
      <c r="A1285">
        <v>1284</v>
      </c>
      <c r="B1285" s="2">
        <v>6</v>
      </c>
      <c r="C1285" s="2">
        <f t="shared" si="21"/>
        <v>1</v>
      </c>
      <c r="D1285">
        <v>139000</v>
      </c>
      <c r="F1285" s="13">
        <v>1420</v>
      </c>
      <c r="G1285" s="12">
        <v>223000</v>
      </c>
    </row>
    <row r="1286" spans="1:7" x14ac:dyDescent="0.2">
      <c r="A1286">
        <v>1285</v>
      </c>
      <c r="B1286" s="2">
        <v>6</v>
      </c>
      <c r="C1286" s="2">
        <f t="shared" si="21"/>
        <v>1</v>
      </c>
      <c r="D1286">
        <v>169000</v>
      </c>
      <c r="F1286" s="13">
        <v>1421</v>
      </c>
      <c r="G1286" s="12">
        <v>179900</v>
      </c>
    </row>
    <row r="1287" spans="1:7" x14ac:dyDescent="0.2">
      <c r="A1287">
        <v>1286</v>
      </c>
      <c r="B1287" s="2">
        <v>6</v>
      </c>
      <c r="C1287" s="2">
        <f t="shared" si="21"/>
        <v>1</v>
      </c>
      <c r="D1287">
        <v>132500</v>
      </c>
      <c r="F1287" s="13">
        <v>1422</v>
      </c>
      <c r="G1287" s="12">
        <v>127500</v>
      </c>
    </row>
    <row r="1288" spans="1:7" x14ac:dyDescent="0.2">
      <c r="A1288">
        <v>1287</v>
      </c>
      <c r="B1288" s="2">
        <v>6</v>
      </c>
      <c r="C1288" s="2">
        <f t="shared" si="21"/>
        <v>1</v>
      </c>
      <c r="D1288">
        <v>143000</v>
      </c>
      <c r="F1288" s="13">
        <v>1423</v>
      </c>
      <c r="G1288" s="12">
        <v>136500</v>
      </c>
    </row>
    <row r="1289" spans="1:7" x14ac:dyDescent="0.2">
      <c r="A1289">
        <v>1288</v>
      </c>
      <c r="B1289" s="2">
        <v>5</v>
      </c>
      <c r="C1289" s="2">
        <f t="shared" si="21"/>
        <v>1</v>
      </c>
      <c r="D1289">
        <v>190000</v>
      </c>
      <c r="F1289" s="13">
        <v>1424</v>
      </c>
      <c r="G1289" s="12">
        <v>274970</v>
      </c>
    </row>
    <row r="1290" spans="1:7" x14ac:dyDescent="0.2">
      <c r="A1290">
        <v>1289</v>
      </c>
      <c r="B1290" s="2">
        <v>8</v>
      </c>
      <c r="C1290" s="2">
        <f t="shared" si="21"/>
        <v>1</v>
      </c>
      <c r="D1290">
        <v>278000</v>
      </c>
      <c r="F1290" s="13">
        <v>1425</v>
      </c>
      <c r="G1290" s="12">
        <v>144000</v>
      </c>
    </row>
    <row r="1291" spans="1:7" x14ac:dyDescent="0.2">
      <c r="A1291">
        <v>1290</v>
      </c>
      <c r="B1291" s="2">
        <v>8</v>
      </c>
      <c r="C1291" s="2">
        <f t="shared" si="21"/>
        <v>1</v>
      </c>
      <c r="D1291">
        <v>281000</v>
      </c>
      <c r="F1291" s="13">
        <v>1426</v>
      </c>
      <c r="G1291" s="12">
        <v>142000</v>
      </c>
    </row>
    <row r="1292" spans="1:7" x14ac:dyDescent="0.2">
      <c r="A1292">
        <v>1291</v>
      </c>
      <c r="B1292" s="2">
        <v>5</v>
      </c>
      <c r="C1292" s="2">
        <f t="shared" si="21"/>
        <v>1</v>
      </c>
      <c r="D1292">
        <v>180500</v>
      </c>
      <c r="F1292" s="13">
        <v>1427</v>
      </c>
      <c r="G1292" s="12">
        <v>271000</v>
      </c>
    </row>
    <row r="1293" spans="1:7" x14ac:dyDescent="0.2">
      <c r="A1293">
        <v>1292</v>
      </c>
      <c r="B1293" s="2">
        <v>5</v>
      </c>
      <c r="C1293" s="2">
        <f t="shared" si="21"/>
        <v>1</v>
      </c>
      <c r="D1293">
        <v>119500</v>
      </c>
      <c r="F1293" s="13">
        <v>1428</v>
      </c>
      <c r="G1293" s="12">
        <v>140000</v>
      </c>
    </row>
    <row r="1294" spans="1:7" x14ac:dyDescent="0.2">
      <c r="A1294">
        <v>1293</v>
      </c>
      <c r="B1294" s="2">
        <v>5</v>
      </c>
      <c r="C1294" s="2">
        <f t="shared" si="21"/>
        <v>1</v>
      </c>
      <c r="D1294">
        <v>107500</v>
      </c>
      <c r="F1294" s="13">
        <v>1429</v>
      </c>
      <c r="G1294" s="12">
        <v>119000</v>
      </c>
    </row>
    <row r="1295" spans="1:7" x14ac:dyDescent="0.2">
      <c r="A1295">
        <v>1294</v>
      </c>
      <c r="B1295" s="2">
        <v>7</v>
      </c>
      <c r="C1295" s="2">
        <f t="shared" si="21"/>
        <v>1</v>
      </c>
      <c r="D1295">
        <v>162900</v>
      </c>
      <c r="F1295" s="13">
        <v>1430</v>
      </c>
      <c r="G1295" s="12">
        <v>182900</v>
      </c>
    </row>
    <row r="1296" spans="1:7" x14ac:dyDescent="0.2">
      <c r="A1296">
        <v>1295</v>
      </c>
      <c r="B1296" s="2">
        <v>5</v>
      </c>
      <c r="C1296" s="2">
        <f t="shared" si="21"/>
        <v>1</v>
      </c>
      <c r="D1296">
        <v>115000</v>
      </c>
      <c r="F1296" s="13">
        <v>1431</v>
      </c>
      <c r="G1296" s="12">
        <v>192140</v>
      </c>
    </row>
    <row r="1297" spans="1:7" x14ac:dyDescent="0.2">
      <c r="A1297">
        <v>1296</v>
      </c>
      <c r="B1297" s="2">
        <v>5</v>
      </c>
      <c r="C1297" s="2">
        <f t="shared" si="21"/>
        <v>1</v>
      </c>
      <c r="D1297">
        <v>138500</v>
      </c>
      <c r="F1297" s="13">
        <v>1432</v>
      </c>
      <c r="G1297" s="12">
        <v>143750</v>
      </c>
    </row>
    <row r="1298" spans="1:7" x14ac:dyDescent="0.2">
      <c r="A1298">
        <v>1297</v>
      </c>
      <c r="B1298" s="2">
        <v>5</v>
      </c>
      <c r="C1298" s="2">
        <f t="shared" si="21"/>
        <v>1</v>
      </c>
      <c r="D1298">
        <v>155000</v>
      </c>
      <c r="F1298" s="13">
        <v>1434</v>
      </c>
      <c r="G1298" s="12">
        <v>186500</v>
      </c>
    </row>
    <row r="1299" spans="1:7" x14ac:dyDescent="0.2">
      <c r="A1299">
        <v>1298</v>
      </c>
      <c r="B1299" s="2">
        <v>6</v>
      </c>
      <c r="C1299" s="2">
        <f t="shared" si="21"/>
        <v>1</v>
      </c>
      <c r="D1299">
        <v>140000</v>
      </c>
      <c r="F1299" s="13">
        <v>1435</v>
      </c>
      <c r="G1299" s="12">
        <v>160000</v>
      </c>
    </row>
    <row r="1300" spans="1:7" x14ac:dyDescent="0.2">
      <c r="A1300">
        <v>1299</v>
      </c>
      <c r="B1300" s="2">
        <v>10</v>
      </c>
      <c r="C1300" s="2">
        <f t="shared" si="21"/>
        <v>1</v>
      </c>
      <c r="D1300">
        <v>160000</v>
      </c>
      <c r="F1300" s="13">
        <v>1436</v>
      </c>
      <c r="G1300" s="12">
        <v>174000</v>
      </c>
    </row>
    <row r="1301" spans="1:7" x14ac:dyDescent="0.2">
      <c r="A1301">
        <v>1300</v>
      </c>
      <c r="B1301" s="2">
        <v>5</v>
      </c>
      <c r="C1301" s="2">
        <f t="shared" si="21"/>
        <v>1</v>
      </c>
      <c r="D1301">
        <v>154000</v>
      </c>
      <c r="F1301" s="13">
        <v>1438</v>
      </c>
      <c r="G1301" s="12">
        <v>394617</v>
      </c>
    </row>
    <row r="1302" spans="1:7" x14ac:dyDescent="0.2">
      <c r="A1302">
        <v>1301</v>
      </c>
      <c r="B1302" s="2">
        <v>7</v>
      </c>
      <c r="C1302" s="2">
        <f t="shared" si="21"/>
        <v>1</v>
      </c>
      <c r="D1302">
        <v>225000</v>
      </c>
      <c r="F1302" s="13">
        <v>1439</v>
      </c>
      <c r="G1302" s="12">
        <v>149700</v>
      </c>
    </row>
    <row r="1303" spans="1:7" x14ac:dyDescent="0.2">
      <c r="A1303">
        <v>1302</v>
      </c>
      <c r="B1303" s="2">
        <v>6</v>
      </c>
      <c r="C1303" s="2">
        <f t="shared" si="21"/>
        <v>1</v>
      </c>
      <c r="D1303">
        <v>177500</v>
      </c>
      <c r="F1303" s="13">
        <v>1440</v>
      </c>
      <c r="G1303" s="12">
        <v>197000</v>
      </c>
    </row>
    <row r="1304" spans="1:7" x14ac:dyDescent="0.2">
      <c r="A1304">
        <v>1303</v>
      </c>
      <c r="B1304" s="2">
        <v>8</v>
      </c>
      <c r="C1304" s="2">
        <f t="shared" si="21"/>
        <v>1</v>
      </c>
      <c r="D1304">
        <v>290000</v>
      </c>
      <c r="F1304" s="13">
        <v>1441</v>
      </c>
      <c r="G1304" s="12">
        <v>191000</v>
      </c>
    </row>
    <row r="1305" spans="1:7" x14ac:dyDescent="0.2">
      <c r="A1305">
        <v>1304</v>
      </c>
      <c r="B1305" s="2">
        <v>7</v>
      </c>
      <c r="C1305" s="2">
        <f t="shared" si="21"/>
        <v>1</v>
      </c>
      <c r="D1305">
        <v>232000</v>
      </c>
      <c r="F1305" s="13">
        <v>1442</v>
      </c>
      <c r="G1305" s="12">
        <v>149300</v>
      </c>
    </row>
    <row r="1306" spans="1:7" x14ac:dyDescent="0.2">
      <c r="A1306">
        <v>1305</v>
      </c>
      <c r="B1306" s="2">
        <v>7</v>
      </c>
      <c r="C1306" s="2">
        <f t="shared" si="21"/>
        <v>1</v>
      </c>
      <c r="D1306">
        <v>130000</v>
      </c>
      <c r="F1306" s="13">
        <v>1443</v>
      </c>
      <c r="G1306" s="12">
        <v>310000</v>
      </c>
    </row>
    <row r="1307" spans="1:7" x14ac:dyDescent="0.2">
      <c r="A1307">
        <v>1306</v>
      </c>
      <c r="B1307" s="2">
        <v>9</v>
      </c>
      <c r="C1307" s="2">
        <f t="shared" si="21"/>
        <v>1</v>
      </c>
      <c r="D1307">
        <v>325000</v>
      </c>
      <c r="F1307" s="13">
        <v>1444</v>
      </c>
      <c r="G1307" s="12">
        <v>121000</v>
      </c>
    </row>
    <row r="1308" spans="1:7" x14ac:dyDescent="0.2">
      <c r="A1308">
        <v>1307</v>
      </c>
      <c r="B1308" s="2">
        <v>7</v>
      </c>
      <c r="C1308" s="2">
        <f t="shared" si="21"/>
        <v>1</v>
      </c>
      <c r="D1308">
        <v>202500</v>
      </c>
      <c r="F1308" s="13">
        <v>1445</v>
      </c>
      <c r="G1308" s="12">
        <v>179600</v>
      </c>
    </row>
    <row r="1309" spans="1:7" x14ac:dyDescent="0.2">
      <c r="A1309">
        <v>1308</v>
      </c>
      <c r="B1309" s="2">
        <v>5</v>
      </c>
      <c r="C1309" s="2">
        <f t="shared" si="21"/>
        <v>1</v>
      </c>
      <c r="D1309">
        <v>138000</v>
      </c>
      <c r="F1309" s="13">
        <v>1446</v>
      </c>
      <c r="G1309" s="12">
        <v>129000</v>
      </c>
    </row>
    <row r="1310" spans="1:7" x14ac:dyDescent="0.2">
      <c r="A1310">
        <v>1309</v>
      </c>
      <c r="B1310" s="2">
        <v>5</v>
      </c>
      <c r="C1310" s="2">
        <f t="shared" si="21"/>
        <v>1</v>
      </c>
      <c r="D1310">
        <v>147000</v>
      </c>
      <c r="F1310" s="13">
        <v>1447</v>
      </c>
      <c r="G1310" s="12">
        <v>157900</v>
      </c>
    </row>
    <row r="1311" spans="1:7" x14ac:dyDescent="0.2">
      <c r="A1311">
        <v>1310</v>
      </c>
      <c r="B1311" s="2">
        <v>6</v>
      </c>
      <c r="C1311" s="2">
        <f t="shared" si="21"/>
        <v>1</v>
      </c>
      <c r="D1311">
        <v>179200</v>
      </c>
      <c r="F1311" s="13">
        <v>1448</v>
      </c>
      <c r="G1311" s="12">
        <v>240000</v>
      </c>
    </row>
    <row r="1312" spans="1:7" x14ac:dyDescent="0.2">
      <c r="A1312">
        <v>1311</v>
      </c>
      <c r="B1312" s="2">
        <v>7</v>
      </c>
      <c r="C1312" s="2">
        <f t="shared" si="21"/>
        <v>1</v>
      </c>
      <c r="D1312">
        <v>335000</v>
      </c>
      <c r="F1312" s="13">
        <v>1450</v>
      </c>
      <c r="G1312" s="12">
        <v>92000</v>
      </c>
    </row>
    <row r="1313" spans="1:7" x14ac:dyDescent="0.2">
      <c r="A1313">
        <v>1312</v>
      </c>
      <c r="B1313" s="2">
        <v>7</v>
      </c>
      <c r="C1313" s="2">
        <f t="shared" si="21"/>
        <v>1</v>
      </c>
      <c r="D1313">
        <v>203000</v>
      </c>
      <c r="F1313" s="13">
        <v>1451</v>
      </c>
      <c r="G1313" s="12">
        <v>136000</v>
      </c>
    </row>
    <row r="1314" spans="1:7" x14ac:dyDescent="0.2">
      <c r="A1314">
        <v>1313</v>
      </c>
      <c r="B1314" s="2">
        <v>8</v>
      </c>
      <c r="C1314" s="2">
        <f t="shared" si="21"/>
        <v>1</v>
      </c>
      <c r="D1314">
        <v>302000</v>
      </c>
      <c r="F1314" s="13">
        <v>1452</v>
      </c>
      <c r="G1314" s="12">
        <v>287090</v>
      </c>
    </row>
    <row r="1315" spans="1:7" x14ac:dyDescent="0.2">
      <c r="A1315">
        <v>1314</v>
      </c>
      <c r="B1315" s="2">
        <v>9</v>
      </c>
      <c r="C1315" s="2">
        <f t="shared" si="21"/>
        <v>1</v>
      </c>
      <c r="D1315">
        <v>333168</v>
      </c>
      <c r="F1315" s="13">
        <v>1453</v>
      </c>
      <c r="G1315" s="12">
        <v>145000</v>
      </c>
    </row>
    <row r="1316" spans="1:7" x14ac:dyDescent="0.2">
      <c r="A1316">
        <v>1315</v>
      </c>
      <c r="B1316" s="2">
        <v>4</v>
      </c>
      <c r="C1316" s="2">
        <f t="shared" si="21"/>
        <v>0</v>
      </c>
      <c r="D1316">
        <v>119000</v>
      </c>
      <c r="F1316" s="13">
        <v>1454</v>
      </c>
      <c r="G1316" s="12">
        <v>84500</v>
      </c>
    </row>
    <row r="1317" spans="1:7" x14ac:dyDescent="0.2">
      <c r="A1317">
        <v>1316</v>
      </c>
      <c r="B1317" s="2">
        <v>6</v>
      </c>
      <c r="C1317" s="2">
        <f t="shared" si="21"/>
        <v>1</v>
      </c>
      <c r="D1317">
        <v>206900</v>
      </c>
      <c r="F1317" s="13">
        <v>1455</v>
      </c>
      <c r="G1317" s="12">
        <v>185000</v>
      </c>
    </row>
    <row r="1318" spans="1:7" x14ac:dyDescent="0.2">
      <c r="A1318">
        <v>1317</v>
      </c>
      <c r="B1318" s="2">
        <v>8</v>
      </c>
      <c r="C1318" s="2">
        <f t="shared" si="21"/>
        <v>1</v>
      </c>
      <c r="D1318">
        <v>295493</v>
      </c>
      <c r="F1318" s="13">
        <v>1456</v>
      </c>
      <c r="G1318" s="12">
        <v>175000</v>
      </c>
    </row>
    <row r="1319" spans="1:7" x14ac:dyDescent="0.2">
      <c r="A1319">
        <v>1318</v>
      </c>
      <c r="B1319" s="2">
        <v>7</v>
      </c>
      <c r="C1319" s="2">
        <f t="shared" si="21"/>
        <v>1</v>
      </c>
      <c r="D1319">
        <v>208900</v>
      </c>
      <c r="F1319" s="13">
        <v>1457</v>
      </c>
      <c r="G1319" s="12">
        <v>210000</v>
      </c>
    </row>
    <row r="1320" spans="1:7" x14ac:dyDescent="0.2">
      <c r="A1320">
        <v>1319</v>
      </c>
      <c r="B1320" s="2">
        <v>8</v>
      </c>
      <c r="C1320" s="2">
        <f t="shared" si="21"/>
        <v>1</v>
      </c>
      <c r="D1320">
        <v>275000</v>
      </c>
      <c r="F1320" s="13">
        <v>1458</v>
      </c>
      <c r="G1320" s="12">
        <v>266500</v>
      </c>
    </row>
    <row r="1321" spans="1:7" x14ac:dyDescent="0.2">
      <c r="A1321">
        <v>1320</v>
      </c>
      <c r="B1321" s="2">
        <v>4</v>
      </c>
      <c r="C1321" s="2">
        <f t="shared" si="21"/>
        <v>0</v>
      </c>
      <c r="D1321">
        <v>111000</v>
      </c>
      <c r="F1321" s="13">
        <v>1459</v>
      </c>
      <c r="G1321" s="12">
        <v>142125</v>
      </c>
    </row>
    <row r="1322" spans="1:7" x14ac:dyDescent="0.2">
      <c r="A1322">
        <v>1321</v>
      </c>
      <c r="B1322" s="2">
        <v>6</v>
      </c>
      <c r="C1322" s="2">
        <f t="shared" si="21"/>
        <v>1</v>
      </c>
      <c r="D1322">
        <v>156500</v>
      </c>
      <c r="F1322" s="13">
        <v>1460</v>
      </c>
      <c r="G1322" s="12">
        <v>147500</v>
      </c>
    </row>
    <row r="1323" spans="1:7" x14ac:dyDescent="0.2">
      <c r="A1323">
        <v>1322</v>
      </c>
      <c r="B1323" s="2">
        <v>3</v>
      </c>
      <c r="C1323" s="2">
        <f t="shared" si="21"/>
        <v>0</v>
      </c>
      <c r="D1323">
        <v>72500</v>
      </c>
      <c r="F1323" s="13" t="s">
        <v>273</v>
      </c>
      <c r="G1323" s="12">
        <v>249563064</v>
      </c>
    </row>
    <row r="1324" spans="1:7" x14ac:dyDescent="0.2">
      <c r="A1324">
        <v>1323</v>
      </c>
      <c r="B1324" s="2">
        <v>7</v>
      </c>
      <c r="C1324" s="2">
        <f t="shared" si="21"/>
        <v>1</v>
      </c>
      <c r="D1324">
        <v>190000</v>
      </c>
    </row>
    <row r="1325" spans="1:7" x14ac:dyDescent="0.2">
      <c r="A1325">
        <v>1324</v>
      </c>
      <c r="B1325" s="2">
        <v>4</v>
      </c>
      <c r="C1325" s="2">
        <f t="shared" si="21"/>
        <v>0</v>
      </c>
      <c r="D1325">
        <v>82500</v>
      </c>
    </row>
    <row r="1326" spans="1:7" x14ac:dyDescent="0.2">
      <c r="A1326">
        <v>1325</v>
      </c>
      <c r="B1326" s="2">
        <v>8</v>
      </c>
      <c r="C1326" s="2">
        <f t="shared" si="21"/>
        <v>1</v>
      </c>
      <c r="D1326">
        <v>147000</v>
      </c>
    </row>
    <row r="1327" spans="1:7" x14ac:dyDescent="0.2">
      <c r="A1327">
        <v>1326</v>
      </c>
      <c r="B1327" s="2">
        <v>4</v>
      </c>
      <c r="C1327" s="2">
        <f t="shared" si="21"/>
        <v>0</v>
      </c>
      <c r="D1327">
        <v>55000</v>
      </c>
    </row>
    <row r="1328" spans="1:7" x14ac:dyDescent="0.2">
      <c r="A1328">
        <v>1327</v>
      </c>
      <c r="B1328" s="2">
        <v>3</v>
      </c>
      <c r="C1328" s="2">
        <f t="shared" si="21"/>
        <v>0</v>
      </c>
      <c r="D1328">
        <v>79000</v>
      </c>
    </row>
    <row r="1329" spans="1:4" x14ac:dyDescent="0.2">
      <c r="A1329">
        <v>1328</v>
      </c>
      <c r="B1329" s="2">
        <v>5</v>
      </c>
      <c r="C1329" s="2">
        <f t="shared" si="21"/>
        <v>1</v>
      </c>
      <c r="D1329">
        <v>130500</v>
      </c>
    </row>
    <row r="1330" spans="1:4" x14ac:dyDescent="0.2">
      <c r="A1330">
        <v>1329</v>
      </c>
      <c r="B1330" s="2">
        <v>6</v>
      </c>
      <c r="C1330" s="2">
        <f t="shared" si="21"/>
        <v>1</v>
      </c>
      <c r="D1330">
        <v>256000</v>
      </c>
    </row>
    <row r="1331" spans="1:4" x14ac:dyDescent="0.2">
      <c r="A1331">
        <v>1330</v>
      </c>
      <c r="B1331" s="2">
        <v>7</v>
      </c>
      <c r="C1331" s="2">
        <f t="shared" si="21"/>
        <v>1</v>
      </c>
      <c r="D1331">
        <v>176500</v>
      </c>
    </row>
    <row r="1332" spans="1:4" x14ac:dyDescent="0.2">
      <c r="A1332">
        <v>1331</v>
      </c>
      <c r="B1332" s="2">
        <v>8</v>
      </c>
      <c r="C1332" s="2">
        <f t="shared" si="21"/>
        <v>1</v>
      </c>
      <c r="D1332">
        <v>227000</v>
      </c>
    </row>
    <row r="1333" spans="1:4" x14ac:dyDescent="0.2">
      <c r="A1333">
        <v>1332</v>
      </c>
      <c r="B1333" s="2">
        <v>5</v>
      </c>
      <c r="C1333" s="2">
        <f t="shared" si="21"/>
        <v>1</v>
      </c>
      <c r="D1333">
        <v>132500</v>
      </c>
    </row>
    <row r="1334" spans="1:4" x14ac:dyDescent="0.2">
      <c r="A1334">
        <v>1333</v>
      </c>
      <c r="B1334" s="2">
        <v>4</v>
      </c>
      <c r="C1334" s="2">
        <f t="shared" si="21"/>
        <v>0</v>
      </c>
      <c r="D1334">
        <v>100000</v>
      </c>
    </row>
    <row r="1335" spans="1:4" x14ac:dyDescent="0.2">
      <c r="A1335">
        <v>1334</v>
      </c>
      <c r="B1335" s="2">
        <v>5</v>
      </c>
      <c r="C1335" s="2">
        <f t="shared" si="21"/>
        <v>1</v>
      </c>
      <c r="D1335">
        <v>125500</v>
      </c>
    </row>
    <row r="1336" spans="1:4" x14ac:dyDescent="0.2">
      <c r="A1336">
        <v>1335</v>
      </c>
      <c r="B1336" s="2">
        <v>5</v>
      </c>
      <c r="C1336" s="2">
        <f t="shared" si="21"/>
        <v>1</v>
      </c>
      <c r="D1336">
        <v>125000</v>
      </c>
    </row>
    <row r="1337" spans="1:4" x14ac:dyDescent="0.2">
      <c r="A1337">
        <v>1336</v>
      </c>
      <c r="B1337" s="2">
        <v>6</v>
      </c>
      <c r="C1337" s="2">
        <f t="shared" si="21"/>
        <v>1</v>
      </c>
      <c r="D1337">
        <v>167900</v>
      </c>
    </row>
    <row r="1338" spans="1:4" x14ac:dyDescent="0.2">
      <c r="A1338">
        <v>1337</v>
      </c>
      <c r="B1338" s="2">
        <v>5</v>
      </c>
      <c r="C1338" s="2">
        <f t="shared" si="21"/>
        <v>1</v>
      </c>
      <c r="D1338">
        <v>135000</v>
      </c>
    </row>
    <row r="1339" spans="1:4" x14ac:dyDescent="0.2">
      <c r="A1339">
        <v>1338</v>
      </c>
      <c r="B1339" s="2">
        <v>4</v>
      </c>
      <c r="C1339" s="2">
        <f t="shared" si="21"/>
        <v>0</v>
      </c>
      <c r="D1339">
        <v>52500</v>
      </c>
    </row>
    <row r="1340" spans="1:4" x14ac:dyDescent="0.2">
      <c r="A1340">
        <v>1339</v>
      </c>
      <c r="B1340" s="2">
        <v>7</v>
      </c>
      <c r="C1340" s="2">
        <f t="shared" si="21"/>
        <v>1</v>
      </c>
      <c r="D1340">
        <v>200000</v>
      </c>
    </row>
    <row r="1341" spans="1:4" x14ac:dyDescent="0.2">
      <c r="A1341">
        <v>1340</v>
      </c>
      <c r="B1341" s="2">
        <v>5</v>
      </c>
      <c r="C1341" s="2">
        <f t="shared" si="21"/>
        <v>1</v>
      </c>
      <c r="D1341">
        <v>128500</v>
      </c>
    </row>
    <row r="1342" spans="1:4" x14ac:dyDescent="0.2">
      <c r="A1342">
        <v>1341</v>
      </c>
      <c r="B1342" s="2">
        <v>4</v>
      </c>
      <c r="C1342" s="2">
        <f t="shared" si="21"/>
        <v>0</v>
      </c>
      <c r="D1342">
        <v>123000</v>
      </c>
    </row>
    <row r="1343" spans="1:4" x14ac:dyDescent="0.2">
      <c r="A1343">
        <v>1342</v>
      </c>
      <c r="B1343" s="2">
        <v>6</v>
      </c>
      <c r="C1343" s="2">
        <f t="shared" si="21"/>
        <v>1</v>
      </c>
      <c r="D1343">
        <v>155000</v>
      </c>
    </row>
    <row r="1344" spans="1:4" x14ac:dyDescent="0.2">
      <c r="A1344">
        <v>1343</v>
      </c>
      <c r="B1344" s="2">
        <v>8</v>
      </c>
      <c r="C1344" s="2">
        <f t="shared" si="21"/>
        <v>1</v>
      </c>
      <c r="D1344">
        <v>228500</v>
      </c>
    </row>
    <row r="1345" spans="1:4" x14ac:dyDescent="0.2">
      <c r="A1345">
        <v>1344</v>
      </c>
      <c r="B1345" s="2">
        <v>6</v>
      </c>
      <c r="C1345" s="2">
        <f t="shared" si="21"/>
        <v>1</v>
      </c>
      <c r="D1345">
        <v>177000</v>
      </c>
    </row>
    <row r="1346" spans="1:4" x14ac:dyDescent="0.2">
      <c r="A1346">
        <v>1345</v>
      </c>
      <c r="B1346" s="2">
        <v>7</v>
      </c>
      <c r="C1346" s="2">
        <f t="shared" si="21"/>
        <v>1</v>
      </c>
      <c r="D1346">
        <v>155835</v>
      </c>
    </row>
    <row r="1347" spans="1:4" x14ac:dyDescent="0.2">
      <c r="A1347">
        <v>1346</v>
      </c>
      <c r="B1347" s="2">
        <v>4</v>
      </c>
      <c r="C1347" s="2">
        <f t="shared" ref="C1347:C1410" si="22">IF(B1347&gt;=5, 1, 0)</f>
        <v>0</v>
      </c>
      <c r="D1347">
        <v>108500</v>
      </c>
    </row>
    <row r="1348" spans="1:4" x14ac:dyDescent="0.2">
      <c r="A1348">
        <v>1347</v>
      </c>
      <c r="B1348" s="2">
        <v>7</v>
      </c>
      <c r="C1348" s="2">
        <f t="shared" si="22"/>
        <v>1</v>
      </c>
      <c r="D1348">
        <v>262500</v>
      </c>
    </row>
    <row r="1349" spans="1:4" x14ac:dyDescent="0.2">
      <c r="A1349">
        <v>1348</v>
      </c>
      <c r="B1349" s="2">
        <v>8</v>
      </c>
      <c r="C1349" s="2">
        <f t="shared" si="22"/>
        <v>1</v>
      </c>
      <c r="D1349">
        <v>283463</v>
      </c>
    </row>
    <row r="1350" spans="1:4" x14ac:dyDescent="0.2">
      <c r="A1350">
        <v>1349</v>
      </c>
      <c r="B1350" s="2">
        <v>7</v>
      </c>
      <c r="C1350" s="2">
        <f t="shared" si="22"/>
        <v>1</v>
      </c>
      <c r="D1350">
        <v>215000</v>
      </c>
    </row>
    <row r="1351" spans="1:4" x14ac:dyDescent="0.2">
      <c r="A1351">
        <v>1350</v>
      </c>
      <c r="B1351" s="2">
        <v>8</v>
      </c>
      <c r="C1351" s="2">
        <f t="shared" si="22"/>
        <v>1</v>
      </c>
      <c r="D1351">
        <v>122000</v>
      </c>
    </row>
    <row r="1352" spans="1:4" x14ac:dyDescent="0.2">
      <c r="A1352">
        <v>1351</v>
      </c>
      <c r="B1352" s="2">
        <v>5</v>
      </c>
      <c r="C1352" s="2">
        <f t="shared" si="22"/>
        <v>1</v>
      </c>
      <c r="D1352">
        <v>200000</v>
      </c>
    </row>
    <row r="1353" spans="1:4" x14ac:dyDescent="0.2">
      <c r="A1353">
        <v>1352</v>
      </c>
      <c r="B1353" s="2">
        <v>6</v>
      </c>
      <c r="C1353" s="2">
        <f t="shared" si="22"/>
        <v>1</v>
      </c>
      <c r="D1353">
        <v>171000</v>
      </c>
    </row>
    <row r="1354" spans="1:4" x14ac:dyDescent="0.2">
      <c r="A1354">
        <v>1353</v>
      </c>
      <c r="B1354" s="2">
        <v>6</v>
      </c>
      <c r="C1354" s="2">
        <f t="shared" si="22"/>
        <v>1</v>
      </c>
      <c r="D1354">
        <v>134900</v>
      </c>
    </row>
    <row r="1355" spans="1:4" x14ac:dyDescent="0.2">
      <c r="A1355">
        <v>1354</v>
      </c>
      <c r="B1355" s="2">
        <v>8</v>
      </c>
      <c r="C1355" s="2">
        <f t="shared" si="22"/>
        <v>1</v>
      </c>
      <c r="D1355">
        <v>410000</v>
      </c>
    </row>
    <row r="1356" spans="1:4" x14ac:dyDescent="0.2">
      <c r="A1356">
        <v>1355</v>
      </c>
      <c r="B1356" s="2">
        <v>7</v>
      </c>
      <c r="C1356" s="2">
        <f t="shared" si="22"/>
        <v>1</v>
      </c>
      <c r="D1356">
        <v>235000</v>
      </c>
    </row>
    <row r="1357" spans="1:4" x14ac:dyDescent="0.2">
      <c r="A1357">
        <v>1356</v>
      </c>
      <c r="B1357" s="2">
        <v>7</v>
      </c>
      <c r="C1357" s="2">
        <f t="shared" si="22"/>
        <v>1</v>
      </c>
      <c r="D1357">
        <v>170000</v>
      </c>
    </row>
    <row r="1358" spans="1:4" x14ac:dyDescent="0.2">
      <c r="A1358">
        <v>1357</v>
      </c>
      <c r="B1358" s="2">
        <v>5</v>
      </c>
      <c r="C1358" s="2">
        <f t="shared" si="22"/>
        <v>1</v>
      </c>
      <c r="D1358">
        <v>110000</v>
      </c>
    </row>
    <row r="1359" spans="1:4" x14ac:dyDescent="0.2">
      <c r="A1359">
        <v>1358</v>
      </c>
      <c r="B1359" s="2">
        <v>5</v>
      </c>
      <c r="C1359" s="2">
        <f t="shared" si="22"/>
        <v>1</v>
      </c>
      <c r="D1359">
        <v>149900</v>
      </c>
    </row>
    <row r="1360" spans="1:4" x14ac:dyDescent="0.2">
      <c r="A1360">
        <v>1359</v>
      </c>
      <c r="B1360" s="2">
        <v>6</v>
      </c>
      <c r="C1360" s="2">
        <f t="shared" si="22"/>
        <v>1</v>
      </c>
      <c r="D1360">
        <v>177500</v>
      </c>
    </row>
    <row r="1361" spans="1:4" x14ac:dyDescent="0.2">
      <c r="A1361">
        <v>1360</v>
      </c>
      <c r="B1361" s="2">
        <v>9</v>
      </c>
      <c r="C1361" s="2">
        <f t="shared" si="22"/>
        <v>1</v>
      </c>
      <c r="D1361">
        <v>315000</v>
      </c>
    </row>
    <row r="1362" spans="1:4" x14ac:dyDescent="0.2">
      <c r="A1362">
        <v>1361</v>
      </c>
      <c r="B1362" s="2">
        <v>5</v>
      </c>
      <c r="C1362" s="2">
        <f t="shared" si="22"/>
        <v>1</v>
      </c>
      <c r="D1362">
        <v>189000</v>
      </c>
    </row>
    <row r="1363" spans="1:4" x14ac:dyDescent="0.2">
      <c r="A1363">
        <v>1362</v>
      </c>
      <c r="B1363" s="2">
        <v>7</v>
      </c>
      <c r="C1363" s="2">
        <f t="shared" si="22"/>
        <v>1</v>
      </c>
      <c r="D1363">
        <v>260000</v>
      </c>
    </row>
    <row r="1364" spans="1:4" x14ac:dyDescent="0.2">
      <c r="A1364">
        <v>1363</v>
      </c>
      <c r="B1364" s="2">
        <v>4</v>
      </c>
      <c r="C1364" s="2">
        <f t="shared" si="22"/>
        <v>0</v>
      </c>
      <c r="D1364">
        <v>104900</v>
      </c>
    </row>
    <row r="1365" spans="1:4" x14ac:dyDescent="0.2">
      <c r="A1365">
        <v>1364</v>
      </c>
      <c r="B1365" s="2">
        <v>6</v>
      </c>
      <c r="C1365" s="2">
        <f t="shared" si="22"/>
        <v>1</v>
      </c>
      <c r="D1365">
        <v>156932</v>
      </c>
    </row>
    <row r="1366" spans="1:4" x14ac:dyDescent="0.2">
      <c r="A1366">
        <v>1365</v>
      </c>
      <c r="B1366" s="2">
        <v>7</v>
      </c>
      <c r="C1366" s="2">
        <f t="shared" si="22"/>
        <v>1</v>
      </c>
      <c r="D1366">
        <v>144152</v>
      </c>
    </row>
    <row r="1367" spans="1:4" x14ac:dyDescent="0.2">
      <c r="A1367">
        <v>1366</v>
      </c>
      <c r="B1367" s="2">
        <v>7</v>
      </c>
      <c r="C1367" s="2">
        <f t="shared" si="22"/>
        <v>1</v>
      </c>
      <c r="D1367">
        <v>216000</v>
      </c>
    </row>
    <row r="1368" spans="1:4" x14ac:dyDescent="0.2">
      <c r="A1368">
        <v>1367</v>
      </c>
      <c r="B1368" s="2">
        <v>7</v>
      </c>
      <c r="C1368" s="2">
        <f t="shared" si="22"/>
        <v>1</v>
      </c>
      <c r="D1368">
        <v>193000</v>
      </c>
    </row>
    <row r="1369" spans="1:4" x14ac:dyDescent="0.2">
      <c r="A1369">
        <v>1368</v>
      </c>
      <c r="B1369" s="2">
        <v>5</v>
      </c>
      <c r="C1369" s="2">
        <f t="shared" si="22"/>
        <v>1</v>
      </c>
      <c r="D1369">
        <v>127000</v>
      </c>
    </row>
    <row r="1370" spans="1:4" x14ac:dyDescent="0.2">
      <c r="A1370">
        <v>1369</v>
      </c>
      <c r="B1370" s="2">
        <v>6</v>
      </c>
      <c r="C1370" s="2">
        <f t="shared" si="22"/>
        <v>1</v>
      </c>
      <c r="D1370">
        <v>144000</v>
      </c>
    </row>
    <row r="1371" spans="1:4" x14ac:dyDescent="0.2">
      <c r="A1371">
        <v>1370</v>
      </c>
      <c r="B1371" s="2">
        <v>8</v>
      </c>
      <c r="C1371" s="2">
        <f t="shared" si="22"/>
        <v>1</v>
      </c>
      <c r="D1371">
        <v>232000</v>
      </c>
    </row>
    <row r="1372" spans="1:4" x14ac:dyDescent="0.2">
      <c r="A1372">
        <v>1371</v>
      </c>
      <c r="B1372" s="2">
        <v>4</v>
      </c>
      <c r="C1372" s="2">
        <f t="shared" si="22"/>
        <v>0</v>
      </c>
      <c r="D1372">
        <v>105000</v>
      </c>
    </row>
    <row r="1373" spans="1:4" x14ac:dyDescent="0.2">
      <c r="A1373">
        <v>1372</v>
      </c>
      <c r="B1373" s="2">
        <v>6</v>
      </c>
      <c r="C1373" s="2">
        <f t="shared" si="22"/>
        <v>1</v>
      </c>
      <c r="D1373">
        <v>165500</v>
      </c>
    </row>
    <row r="1374" spans="1:4" x14ac:dyDescent="0.2">
      <c r="A1374">
        <v>1373</v>
      </c>
      <c r="B1374" s="2">
        <v>7</v>
      </c>
      <c r="C1374" s="2">
        <f t="shared" si="22"/>
        <v>1</v>
      </c>
      <c r="D1374">
        <v>274300</v>
      </c>
    </row>
    <row r="1375" spans="1:4" x14ac:dyDescent="0.2">
      <c r="A1375">
        <v>1374</v>
      </c>
      <c r="B1375" s="2">
        <v>10</v>
      </c>
      <c r="C1375" s="2">
        <f t="shared" si="22"/>
        <v>1</v>
      </c>
      <c r="D1375">
        <v>466500</v>
      </c>
    </row>
    <row r="1376" spans="1:4" x14ac:dyDescent="0.2">
      <c r="A1376">
        <v>1375</v>
      </c>
      <c r="B1376" s="2">
        <v>7</v>
      </c>
      <c r="C1376" s="2">
        <f t="shared" si="22"/>
        <v>1</v>
      </c>
      <c r="D1376">
        <v>250000</v>
      </c>
    </row>
    <row r="1377" spans="1:4" x14ac:dyDescent="0.2">
      <c r="A1377">
        <v>1376</v>
      </c>
      <c r="B1377" s="2">
        <v>8</v>
      </c>
      <c r="C1377" s="2">
        <f t="shared" si="22"/>
        <v>1</v>
      </c>
      <c r="D1377">
        <v>239000</v>
      </c>
    </row>
    <row r="1378" spans="1:4" x14ac:dyDescent="0.2">
      <c r="A1378">
        <v>1377</v>
      </c>
      <c r="B1378" s="2">
        <v>6</v>
      </c>
      <c r="C1378" s="2">
        <f t="shared" si="22"/>
        <v>1</v>
      </c>
      <c r="D1378">
        <v>91000</v>
      </c>
    </row>
    <row r="1379" spans="1:4" x14ac:dyDescent="0.2">
      <c r="A1379">
        <v>1378</v>
      </c>
      <c r="B1379" s="2">
        <v>5</v>
      </c>
      <c r="C1379" s="2">
        <f t="shared" si="22"/>
        <v>1</v>
      </c>
      <c r="D1379">
        <v>117000</v>
      </c>
    </row>
    <row r="1380" spans="1:4" x14ac:dyDescent="0.2">
      <c r="A1380">
        <v>1379</v>
      </c>
      <c r="B1380" s="2">
        <v>6</v>
      </c>
      <c r="C1380" s="2">
        <f t="shared" si="22"/>
        <v>1</v>
      </c>
      <c r="D1380">
        <v>83000</v>
      </c>
    </row>
    <row r="1381" spans="1:4" x14ac:dyDescent="0.2">
      <c r="A1381">
        <v>1380</v>
      </c>
      <c r="B1381" s="2">
        <v>5</v>
      </c>
      <c r="C1381" s="2">
        <f t="shared" si="22"/>
        <v>1</v>
      </c>
      <c r="D1381">
        <v>167500</v>
      </c>
    </row>
    <row r="1382" spans="1:4" x14ac:dyDescent="0.2">
      <c r="A1382">
        <v>1381</v>
      </c>
      <c r="B1382" s="2">
        <v>3</v>
      </c>
      <c r="C1382" s="2">
        <f t="shared" si="22"/>
        <v>0</v>
      </c>
      <c r="D1382">
        <v>58500</v>
      </c>
    </row>
    <row r="1383" spans="1:4" x14ac:dyDescent="0.2">
      <c r="A1383">
        <v>1382</v>
      </c>
      <c r="B1383" s="2">
        <v>6</v>
      </c>
      <c r="C1383" s="2">
        <f t="shared" si="22"/>
        <v>1</v>
      </c>
      <c r="D1383">
        <v>237500</v>
      </c>
    </row>
    <row r="1384" spans="1:4" x14ac:dyDescent="0.2">
      <c r="A1384">
        <v>1383</v>
      </c>
      <c r="B1384" s="2">
        <v>7</v>
      </c>
      <c r="C1384" s="2">
        <f t="shared" si="22"/>
        <v>1</v>
      </c>
      <c r="D1384">
        <v>157000</v>
      </c>
    </row>
    <row r="1385" spans="1:4" x14ac:dyDescent="0.2">
      <c r="A1385">
        <v>1384</v>
      </c>
      <c r="B1385" s="2">
        <v>5</v>
      </c>
      <c r="C1385" s="2">
        <f t="shared" si="22"/>
        <v>1</v>
      </c>
      <c r="D1385">
        <v>112000</v>
      </c>
    </row>
    <row r="1386" spans="1:4" x14ac:dyDescent="0.2">
      <c r="A1386">
        <v>1385</v>
      </c>
      <c r="B1386" s="2">
        <v>6</v>
      </c>
      <c r="C1386" s="2">
        <f t="shared" si="22"/>
        <v>1</v>
      </c>
      <c r="D1386">
        <v>105000</v>
      </c>
    </row>
    <row r="1387" spans="1:4" x14ac:dyDescent="0.2">
      <c r="A1387">
        <v>1386</v>
      </c>
      <c r="B1387" s="2">
        <v>4</v>
      </c>
      <c r="C1387" s="2">
        <f t="shared" si="22"/>
        <v>0</v>
      </c>
      <c r="D1387">
        <v>125500</v>
      </c>
    </row>
    <row r="1388" spans="1:4" x14ac:dyDescent="0.2">
      <c r="A1388">
        <v>1387</v>
      </c>
      <c r="B1388" s="2">
        <v>7</v>
      </c>
      <c r="C1388" s="2">
        <f t="shared" si="22"/>
        <v>1</v>
      </c>
      <c r="D1388">
        <v>250000</v>
      </c>
    </row>
    <row r="1389" spans="1:4" x14ac:dyDescent="0.2">
      <c r="A1389">
        <v>1388</v>
      </c>
      <c r="B1389" s="2">
        <v>6</v>
      </c>
      <c r="C1389" s="2">
        <f t="shared" si="22"/>
        <v>1</v>
      </c>
      <c r="D1389">
        <v>136000</v>
      </c>
    </row>
    <row r="1390" spans="1:4" x14ac:dyDescent="0.2">
      <c r="A1390">
        <v>1389</v>
      </c>
      <c r="B1390" s="2">
        <v>9</v>
      </c>
      <c r="C1390" s="2">
        <f t="shared" si="22"/>
        <v>1</v>
      </c>
      <c r="D1390">
        <v>377500</v>
      </c>
    </row>
    <row r="1391" spans="1:4" x14ac:dyDescent="0.2">
      <c r="A1391">
        <v>1390</v>
      </c>
      <c r="B1391" s="2">
        <v>6</v>
      </c>
      <c r="C1391" s="2">
        <f t="shared" si="22"/>
        <v>1</v>
      </c>
      <c r="D1391">
        <v>131000</v>
      </c>
    </row>
    <row r="1392" spans="1:4" x14ac:dyDescent="0.2">
      <c r="A1392">
        <v>1391</v>
      </c>
      <c r="B1392" s="2">
        <v>7</v>
      </c>
      <c r="C1392" s="2">
        <f t="shared" si="22"/>
        <v>1</v>
      </c>
      <c r="D1392">
        <v>235000</v>
      </c>
    </row>
    <row r="1393" spans="1:4" x14ac:dyDescent="0.2">
      <c r="A1393">
        <v>1392</v>
      </c>
      <c r="B1393" s="2">
        <v>5</v>
      </c>
      <c r="C1393" s="2">
        <f t="shared" si="22"/>
        <v>1</v>
      </c>
      <c r="D1393">
        <v>124000</v>
      </c>
    </row>
    <row r="1394" spans="1:4" x14ac:dyDescent="0.2">
      <c r="A1394">
        <v>1393</v>
      </c>
      <c r="B1394" s="2">
        <v>5</v>
      </c>
      <c r="C1394" s="2">
        <f t="shared" si="22"/>
        <v>1</v>
      </c>
      <c r="D1394">
        <v>123000</v>
      </c>
    </row>
    <row r="1395" spans="1:4" x14ac:dyDescent="0.2">
      <c r="A1395">
        <v>1394</v>
      </c>
      <c r="B1395" s="2">
        <v>6</v>
      </c>
      <c r="C1395" s="2">
        <f t="shared" si="22"/>
        <v>1</v>
      </c>
      <c r="D1395">
        <v>163000</v>
      </c>
    </row>
    <row r="1396" spans="1:4" x14ac:dyDescent="0.2">
      <c r="A1396">
        <v>1395</v>
      </c>
      <c r="B1396" s="2">
        <v>7</v>
      </c>
      <c r="C1396" s="2">
        <f t="shared" si="22"/>
        <v>1</v>
      </c>
      <c r="D1396">
        <v>246578</v>
      </c>
    </row>
    <row r="1397" spans="1:4" x14ac:dyDescent="0.2">
      <c r="A1397">
        <v>1396</v>
      </c>
      <c r="B1397" s="2">
        <v>8</v>
      </c>
      <c r="C1397" s="2">
        <f t="shared" si="22"/>
        <v>1</v>
      </c>
      <c r="D1397">
        <v>281213</v>
      </c>
    </row>
    <row r="1398" spans="1:4" x14ac:dyDescent="0.2">
      <c r="A1398">
        <v>1397</v>
      </c>
      <c r="B1398" s="2">
        <v>5</v>
      </c>
      <c r="C1398" s="2">
        <f t="shared" si="22"/>
        <v>1</v>
      </c>
      <c r="D1398">
        <v>160000</v>
      </c>
    </row>
    <row r="1399" spans="1:4" x14ac:dyDescent="0.2">
      <c r="A1399">
        <v>1398</v>
      </c>
      <c r="B1399" s="2">
        <v>5</v>
      </c>
      <c r="C1399" s="2">
        <f t="shared" si="22"/>
        <v>1</v>
      </c>
      <c r="D1399">
        <v>137500</v>
      </c>
    </row>
    <row r="1400" spans="1:4" x14ac:dyDescent="0.2">
      <c r="A1400">
        <v>1399</v>
      </c>
      <c r="B1400" s="2">
        <v>5</v>
      </c>
      <c r="C1400" s="2">
        <f t="shared" si="22"/>
        <v>1</v>
      </c>
      <c r="D1400">
        <v>138000</v>
      </c>
    </row>
    <row r="1401" spans="1:4" x14ac:dyDescent="0.2">
      <c r="A1401">
        <v>1400</v>
      </c>
      <c r="B1401" s="2">
        <v>6</v>
      </c>
      <c r="C1401" s="2">
        <f t="shared" si="22"/>
        <v>1</v>
      </c>
      <c r="D1401">
        <v>137450</v>
      </c>
    </row>
    <row r="1402" spans="1:4" x14ac:dyDescent="0.2">
      <c r="A1402">
        <v>1401</v>
      </c>
      <c r="B1402" s="2">
        <v>6</v>
      </c>
      <c r="C1402" s="2">
        <f t="shared" si="22"/>
        <v>1</v>
      </c>
      <c r="D1402">
        <v>120000</v>
      </c>
    </row>
    <row r="1403" spans="1:4" x14ac:dyDescent="0.2">
      <c r="A1403">
        <v>1402</v>
      </c>
      <c r="B1403" s="2">
        <v>6</v>
      </c>
      <c r="C1403" s="2">
        <f t="shared" si="22"/>
        <v>1</v>
      </c>
      <c r="D1403">
        <v>193000</v>
      </c>
    </row>
    <row r="1404" spans="1:4" x14ac:dyDescent="0.2">
      <c r="A1404">
        <v>1403</v>
      </c>
      <c r="B1404" s="2">
        <v>7</v>
      </c>
      <c r="C1404" s="2">
        <f t="shared" si="22"/>
        <v>1</v>
      </c>
      <c r="D1404">
        <v>193879</v>
      </c>
    </row>
    <row r="1405" spans="1:4" x14ac:dyDescent="0.2">
      <c r="A1405">
        <v>1404</v>
      </c>
      <c r="B1405" s="2">
        <v>8</v>
      </c>
      <c r="C1405" s="2">
        <f t="shared" si="22"/>
        <v>1</v>
      </c>
      <c r="D1405">
        <v>282922</v>
      </c>
    </row>
    <row r="1406" spans="1:4" x14ac:dyDescent="0.2">
      <c r="A1406">
        <v>1405</v>
      </c>
      <c r="B1406" s="2">
        <v>3</v>
      </c>
      <c r="C1406" s="2">
        <f t="shared" si="22"/>
        <v>0</v>
      </c>
      <c r="D1406">
        <v>105000</v>
      </c>
    </row>
    <row r="1407" spans="1:4" x14ac:dyDescent="0.2">
      <c r="A1407">
        <v>1406</v>
      </c>
      <c r="B1407" s="2">
        <v>8</v>
      </c>
      <c r="C1407" s="2">
        <f t="shared" si="22"/>
        <v>1</v>
      </c>
      <c r="D1407">
        <v>275000</v>
      </c>
    </row>
    <row r="1408" spans="1:4" x14ac:dyDescent="0.2">
      <c r="A1408">
        <v>1407</v>
      </c>
      <c r="B1408" s="2">
        <v>5</v>
      </c>
      <c r="C1408" s="2">
        <f t="shared" si="22"/>
        <v>1</v>
      </c>
      <c r="D1408">
        <v>133000</v>
      </c>
    </row>
    <row r="1409" spans="1:4" x14ac:dyDescent="0.2">
      <c r="A1409">
        <v>1408</v>
      </c>
      <c r="B1409" s="2">
        <v>5</v>
      </c>
      <c r="C1409" s="2">
        <f t="shared" si="22"/>
        <v>1</v>
      </c>
      <c r="D1409">
        <v>112000</v>
      </c>
    </row>
    <row r="1410" spans="1:4" x14ac:dyDescent="0.2">
      <c r="A1410">
        <v>1409</v>
      </c>
      <c r="B1410" s="2">
        <v>4</v>
      </c>
      <c r="C1410" s="2">
        <f t="shared" si="22"/>
        <v>0</v>
      </c>
      <c r="D1410">
        <v>125500</v>
      </c>
    </row>
    <row r="1411" spans="1:4" x14ac:dyDescent="0.2">
      <c r="A1411">
        <v>1410</v>
      </c>
      <c r="B1411" s="2">
        <v>7</v>
      </c>
      <c r="C1411" s="2">
        <f t="shared" ref="C1411:C1461" si="23">IF(B1411&gt;=5, 1, 0)</f>
        <v>1</v>
      </c>
      <c r="D1411">
        <v>215000</v>
      </c>
    </row>
    <row r="1412" spans="1:4" x14ac:dyDescent="0.2">
      <c r="A1412">
        <v>1411</v>
      </c>
      <c r="B1412" s="2">
        <v>7</v>
      </c>
      <c r="C1412" s="2">
        <f t="shared" si="23"/>
        <v>1</v>
      </c>
      <c r="D1412">
        <v>230000</v>
      </c>
    </row>
    <row r="1413" spans="1:4" x14ac:dyDescent="0.2">
      <c r="A1413">
        <v>1412</v>
      </c>
      <c r="B1413" s="2">
        <v>6</v>
      </c>
      <c r="C1413" s="2">
        <f t="shared" si="23"/>
        <v>1</v>
      </c>
      <c r="D1413">
        <v>140000</v>
      </c>
    </row>
    <row r="1414" spans="1:4" x14ac:dyDescent="0.2">
      <c r="A1414">
        <v>1413</v>
      </c>
      <c r="B1414" s="2">
        <v>4</v>
      </c>
      <c r="C1414" s="2">
        <f t="shared" si="23"/>
        <v>0</v>
      </c>
      <c r="D1414">
        <v>90000</v>
      </c>
    </row>
    <row r="1415" spans="1:4" x14ac:dyDescent="0.2">
      <c r="A1415">
        <v>1414</v>
      </c>
      <c r="B1415" s="2">
        <v>8</v>
      </c>
      <c r="C1415" s="2">
        <f t="shared" si="23"/>
        <v>1</v>
      </c>
      <c r="D1415">
        <v>257000</v>
      </c>
    </row>
    <row r="1416" spans="1:4" x14ac:dyDescent="0.2">
      <c r="A1416">
        <v>1415</v>
      </c>
      <c r="B1416" s="2">
        <v>6</v>
      </c>
      <c r="C1416" s="2">
        <f t="shared" si="23"/>
        <v>1</v>
      </c>
      <c r="D1416">
        <v>207000</v>
      </c>
    </row>
    <row r="1417" spans="1:4" x14ac:dyDescent="0.2">
      <c r="A1417">
        <v>1416</v>
      </c>
      <c r="B1417" s="2">
        <v>7</v>
      </c>
      <c r="C1417" s="2">
        <f t="shared" si="23"/>
        <v>1</v>
      </c>
      <c r="D1417">
        <v>175900</v>
      </c>
    </row>
    <row r="1418" spans="1:4" x14ac:dyDescent="0.2">
      <c r="A1418">
        <v>1417</v>
      </c>
      <c r="B1418" s="2">
        <v>4</v>
      </c>
      <c r="C1418" s="2">
        <f t="shared" si="23"/>
        <v>0</v>
      </c>
      <c r="D1418">
        <v>122500</v>
      </c>
    </row>
    <row r="1419" spans="1:4" x14ac:dyDescent="0.2">
      <c r="A1419">
        <v>1418</v>
      </c>
      <c r="B1419" s="2">
        <v>8</v>
      </c>
      <c r="C1419" s="2">
        <f t="shared" si="23"/>
        <v>1</v>
      </c>
      <c r="D1419">
        <v>340000</v>
      </c>
    </row>
    <row r="1420" spans="1:4" x14ac:dyDescent="0.2">
      <c r="A1420">
        <v>1419</v>
      </c>
      <c r="B1420" s="2">
        <v>5</v>
      </c>
      <c r="C1420" s="2">
        <f t="shared" si="23"/>
        <v>1</v>
      </c>
      <c r="D1420">
        <v>124000</v>
      </c>
    </row>
    <row r="1421" spans="1:4" x14ac:dyDescent="0.2">
      <c r="A1421">
        <v>1420</v>
      </c>
      <c r="B1421" s="2">
        <v>6</v>
      </c>
      <c r="C1421" s="2">
        <f t="shared" si="23"/>
        <v>1</v>
      </c>
      <c r="D1421">
        <v>223000</v>
      </c>
    </row>
    <row r="1422" spans="1:4" x14ac:dyDescent="0.2">
      <c r="A1422">
        <v>1421</v>
      </c>
      <c r="B1422" s="2">
        <v>6</v>
      </c>
      <c r="C1422" s="2">
        <f t="shared" si="23"/>
        <v>1</v>
      </c>
      <c r="D1422">
        <v>179900</v>
      </c>
    </row>
    <row r="1423" spans="1:4" x14ac:dyDescent="0.2">
      <c r="A1423">
        <v>1422</v>
      </c>
      <c r="B1423" s="2">
        <v>6</v>
      </c>
      <c r="C1423" s="2">
        <f t="shared" si="23"/>
        <v>1</v>
      </c>
      <c r="D1423">
        <v>127500</v>
      </c>
    </row>
    <row r="1424" spans="1:4" x14ac:dyDescent="0.2">
      <c r="A1424">
        <v>1423</v>
      </c>
      <c r="B1424" s="2">
        <v>6</v>
      </c>
      <c r="C1424" s="2">
        <f t="shared" si="23"/>
        <v>1</v>
      </c>
      <c r="D1424">
        <v>136500</v>
      </c>
    </row>
    <row r="1425" spans="1:4" x14ac:dyDescent="0.2">
      <c r="A1425">
        <v>1424</v>
      </c>
      <c r="B1425" s="2">
        <v>6</v>
      </c>
      <c r="C1425" s="2">
        <f t="shared" si="23"/>
        <v>1</v>
      </c>
      <c r="D1425">
        <v>274970</v>
      </c>
    </row>
    <row r="1426" spans="1:4" x14ac:dyDescent="0.2">
      <c r="A1426">
        <v>1425</v>
      </c>
      <c r="B1426" s="2">
        <v>5</v>
      </c>
      <c r="C1426" s="2">
        <f t="shared" si="23"/>
        <v>1</v>
      </c>
      <c r="D1426">
        <v>144000</v>
      </c>
    </row>
    <row r="1427" spans="1:4" x14ac:dyDescent="0.2">
      <c r="A1427">
        <v>1426</v>
      </c>
      <c r="B1427" s="2">
        <v>6</v>
      </c>
      <c r="C1427" s="2">
        <f t="shared" si="23"/>
        <v>1</v>
      </c>
      <c r="D1427">
        <v>142000</v>
      </c>
    </row>
    <row r="1428" spans="1:4" x14ac:dyDescent="0.2">
      <c r="A1428">
        <v>1427</v>
      </c>
      <c r="B1428" s="2">
        <v>7</v>
      </c>
      <c r="C1428" s="2">
        <f t="shared" si="23"/>
        <v>1</v>
      </c>
      <c r="D1428">
        <v>271000</v>
      </c>
    </row>
    <row r="1429" spans="1:4" x14ac:dyDescent="0.2">
      <c r="A1429">
        <v>1428</v>
      </c>
      <c r="B1429" s="2">
        <v>5</v>
      </c>
      <c r="C1429" s="2">
        <f t="shared" si="23"/>
        <v>1</v>
      </c>
      <c r="D1429">
        <v>140000</v>
      </c>
    </row>
    <row r="1430" spans="1:4" x14ac:dyDescent="0.2">
      <c r="A1430">
        <v>1429</v>
      </c>
      <c r="B1430" s="2">
        <v>5</v>
      </c>
      <c r="C1430" s="2">
        <f t="shared" si="23"/>
        <v>1</v>
      </c>
      <c r="D1430">
        <v>119000</v>
      </c>
    </row>
    <row r="1431" spans="1:4" x14ac:dyDescent="0.2">
      <c r="A1431">
        <v>1430</v>
      </c>
      <c r="B1431" s="2">
        <v>6</v>
      </c>
      <c r="C1431" s="2">
        <f t="shared" si="23"/>
        <v>1</v>
      </c>
      <c r="D1431">
        <v>182900</v>
      </c>
    </row>
    <row r="1432" spans="1:4" x14ac:dyDescent="0.2">
      <c r="A1432">
        <v>1431</v>
      </c>
      <c r="B1432" s="2">
        <v>5</v>
      </c>
      <c r="C1432" s="2">
        <f t="shared" si="23"/>
        <v>1</v>
      </c>
      <c r="D1432">
        <v>192140</v>
      </c>
    </row>
    <row r="1433" spans="1:4" x14ac:dyDescent="0.2">
      <c r="A1433">
        <v>1432</v>
      </c>
      <c r="B1433" s="2">
        <v>6</v>
      </c>
      <c r="C1433" s="2">
        <f t="shared" si="23"/>
        <v>1</v>
      </c>
      <c r="D1433">
        <v>143750</v>
      </c>
    </row>
    <row r="1434" spans="1:4" x14ac:dyDescent="0.2">
      <c r="A1434">
        <v>1433</v>
      </c>
      <c r="B1434" s="2">
        <v>4</v>
      </c>
      <c r="C1434" s="2">
        <f t="shared" si="23"/>
        <v>0</v>
      </c>
      <c r="D1434">
        <v>64500</v>
      </c>
    </row>
    <row r="1435" spans="1:4" x14ac:dyDescent="0.2">
      <c r="A1435">
        <v>1434</v>
      </c>
      <c r="B1435" s="2">
        <v>6</v>
      </c>
      <c r="C1435" s="2">
        <f t="shared" si="23"/>
        <v>1</v>
      </c>
      <c r="D1435">
        <v>186500</v>
      </c>
    </row>
    <row r="1436" spans="1:4" x14ac:dyDescent="0.2">
      <c r="A1436">
        <v>1435</v>
      </c>
      <c r="B1436" s="2">
        <v>5</v>
      </c>
      <c r="C1436" s="2">
        <f t="shared" si="23"/>
        <v>1</v>
      </c>
      <c r="D1436">
        <v>160000</v>
      </c>
    </row>
    <row r="1437" spans="1:4" x14ac:dyDescent="0.2">
      <c r="A1437">
        <v>1436</v>
      </c>
      <c r="B1437" s="2">
        <v>6</v>
      </c>
      <c r="C1437" s="2">
        <f t="shared" si="23"/>
        <v>1</v>
      </c>
      <c r="D1437">
        <v>174000</v>
      </c>
    </row>
    <row r="1438" spans="1:4" x14ac:dyDescent="0.2">
      <c r="A1438">
        <v>1437</v>
      </c>
      <c r="B1438" s="2">
        <v>4</v>
      </c>
      <c r="C1438" s="2">
        <f t="shared" si="23"/>
        <v>0</v>
      </c>
      <c r="D1438">
        <v>120500</v>
      </c>
    </row>
    <row r="1439" spans="1:4" x14ac:dyDescent="0.2">
      <c r="A1439">
        <v>1438</v>
      </c>
      <c r="B1439" s="2">
        <v>8</v>
      </c>
      <c r="C1439" s="2">
        <f t="shared" si="23"/>
        <v>1</v>
      </c>
      <c r="D1439">
        <v>394617</v>
      </c>
    </row>
    <row r="1440" spans="1:4" x14ac:dyDescent="0.2">
      <c r="A1440">
        <v>1439</v>
      </c>
      <c r="B1440" s="2">
        <v>6</v>
      </c>
      <c r="C1440" s="2">
        <f t="shared" si="23"/>
        <v>1</v>
      </c>
      <c r="D1440">
        <v>149700</v>
      </c>
    </row>
    <row r="1441" spans="1:4" x14ac:dyDescent="0.2">
      <c r="A1441">
        <v>1440</v>
      </c>
      <c r="B1441" s="2">
        <v>7</v>
      </c>
      <c r="C1441" s="2">
        <f t="shared" si="23"/>
        <v>1</v>
      </c>
      <c r="D1441">
        <v>197000</v>
      </c>
    </row>
    <row r="1442" spans="1:4" x14ac:dyDescent="0.2">
      <c r="A1442">
        <v>1441</v>
      </c>
      <c r="B1442" s="2">
        <v>6</v>
      </c>
      <c r="C1442" s="2">
        <f t="shared" si="23"/>
        <v>1</v>
      </c>
      <c r="D1442">
        <v>191000</v>
      </c>
    </row>
    <row r="1443" spans="1:4" x14ac:dyDescent="0.2">
      <c r="A1443">
        <v>1442</v>
      </c>
      <c r="B1443" s="2">
        <v>6</v>
      </c>
      <c r="C1443" s="2">
        <f t="shared" si="23"/>
        <v>1</v>
      </c>
      <c r="D1443">
        <v>149300</v>
      </c>
    </row>
    <row r="1444" spans="1:4" x14ac:dyDescent="0.2">
      <c r="A1444">
        <v>1443</v>
      </c>
      <c r="B1444" s="2">
        <v>10</v>
      </c>
      <c r="C1444" s="2">
        <f t="shared" si="23"/>
        <v>1</v>
      </c>
      <c r="D1444">
        <v>310000</v>
      </c>
    </row>
    <row r="1445" spans="1:4" x14ac:dyDescent="0.2">
      <c r="A1445">
        <v>1444</v>
      </c>
      <c r="B1445" s="2">
        <v>6</v>
      </c>
      <c r="C1445" s="2">
        <f t="shared" si="23"/>
        <v>1</v>
      </c>
      <c r="D1445">
        <v>121000</v>
      </c>
    </row>
    <row r="1446" spans="1:4" x14ac:dyDescent="0.2">
      <c r="A1446">
        <v>1445</v>
      </c>
      <c r="B1446" s="2">
        <v>7</v>
      </c>
      <c r="C1446" s="2">
        <f t="shared" si="23"/>
        <v>1</v>
      </c>
      <c r="D1446">
        <v>179600</v>
      </c>
    </row>
    <row r="1447" spans="1:4" x14ac:dyDescent="0.2">
      <c r="A1447">
        <v>1446</v>
      </c>
      <c r="B1447" s="2">
        <v>6</v>
      </c>
      <c r="C1447" s="2">
        <f t="shared" si="23"/>
        <v>1</v>
      </c>
      <c r="D1447">
        <v>129000</v>
      </c>
    </row>
    <row r="1448" spans="1:4" x14ac:dyDescent="0.2">
      <c r="A1448">
        <v>1447</v>
      </c>
      <c r="B1448" s="2">
        <v>5</v>
      </c>
      <c r="C1448" s="2">
        <f t="shared" si="23"/>
        <v>1</v>
      </c>
      <c r="D1448">
        <v>157900</v>
      </c>
    </row>
    <row r="1449" spans="1:4" x14ac:dyDescent="0.2">
      <c r="A1449">
        <v>1448</v>
      </c>
      <c r="B1449" s="2">
        <v>8</v>
      </c>
      <c r="C1449" s="2">
        <f t="shared" si="23"/>
        <v>1</v>
      </c>
      <c r="D1449">
        <v>240000</v>
      </c>
    </row>
    <row r="1450" spans="1:4" x14ac:dyDescent="0.2">
      <c r="A1450">
        <v>1449</v>
      </c>
      <c r="B1450" s="2">
        <v>4</v>
      </c>
      <c r="C1450" s="2">
        <f t="shared" si="23"/>
        <v>0</v>
      </c>
      <c r="D1450">
        <v>112000</v>
      </c>
    </row>
    <row r="1451" spans="1:4" x14ac:dyDescent="0.2">
      <c r="A1451">
        <v>1450</v>
      </c>
      <c r="B1451" s="2">
        <v>5</v>
      </c>
      <c r="C1451" s="2">
        <f t="shared" si="23"/>
        <v>1</v>
      </c>
      <c r="D1451">
        <v>92000</v>
      </c>
    </row>
    <row r="1452" spans="1:4" x14ac:dyDescent="0.2">
      <c r="A1452">
        <v>1451</v>
      </c>
      <c r="B1452" s="2">
        <v>5</v>
      </c>
      <c r="C1452" s="2">
        <f t="shared" si="23"/>
        <v>1</v>
      </c>
      <c r="D1452">
        <v>136000</v>
      </c>
    </row>
    <row r="1453" spans="1:4" x14ac:dyDescent="0.2">
      <c r="A1453">
        <v>1452</v>
      </c>
      <c r="B1453" s="2">
        <v>8</v>
      </c>
      <c r="C1453" s="2">
        <f t="shared" si="23"/>
        <v>1</v>
      </c>
      <c r="D1453">
        <v>287090</v>
      </c>
    </row>
    <row r="1454" spans="1:4" x14ac:dyDescent="0.2">
      <c r="A1454">
        <v>1453</v>
      </c>
      <c r="B1454" s="2">
        <v>5</v>
      </c>
      <c r="C1454" s="2">
        <f t="shared" si="23"/>
        <v>1</v>
      </c>
      <c r="D1454">
        <v>145000</v>
      </c>
    </row>
    <row r="1455" spans="1:4" x14ac:dyDescent="0.2">
      <c r="A1455">
        <v>1454</v>
      </c>
      <c r="B1455" s="2">
        <v>5</v>
      </c>
      <c r="C1455" s="2">
        <f t="shared" si="23"/>
        <v>1</v>
      </c>
      <c r="D1455">
        <v>84500</v>
      </c>
    </row>
    <row r="1456" spans="1:4" x14ac:dyDescent="0.2">
      <c r="A1456">
        <v>1455</v>
      </c>
      <c r="B1456" s="2">
        <v>7</v>
      </c>
      <c r="C1456" s="2">
        <f t="shared" si="23"/>
        <v>1</v>
      </c>
      <c r="D1456">
        <v>185000</v>
      </c>
    </row>
    <row r="1457" spans="1:4" x14ac:dyDescent="0.2">
      <c r="A1457">
        <v>1456</v>
      </c>
      <c r="B1457" s="2">
        <v>6</v>
      </c>
      <c r="C1457" s="2">
        <f t="shared" si="23"/>
        <v>1</v>
      </c>
      <c r="D1457">
        <v>175000</v>
      </c>
    </row>
    <row r="1458" spans="1:4" x14ac:dyDescent="0.2">
      <c r="A1458">
        <v>1457</v>
      </c>
      <c r="B1458" s="2">
        <v>6</v>
      </c>
      <c r="C1458" s="2">
        <f t="shared" si="23"/>
        <v>1</v>
      </c>
      <c r="D1458">
        <v>210000</v>
      </c>
    </row>
    <row r="1459" spans="1:4" x14ac:dyDescent="0.2">
      <c r="A1459">
        <v>1458</v>
      </c>
      <c r="B1459" s="2">
        <v>7</v>
      </c>
      <c r="C1459" s="2">
        <f t="shared" si="23"/>
        <v>1</v>
      </c>
      <c r="D1459">
        <v>266500</v>
      </c>
    </row>
    <row r="1460" spans="1:4" x14ac:dyDescent="0.2">
      <c r="A1460">
        <v>1459</v>
      </c>
      <c r="B1460" s="2">
        <v>5</v>
      </c>
      <c r="C1460" s="2">
        <f t="shared" si="23"/>
        <v>1</v>
      </c>
      <c r="D1460">
        <v>142125</v>
      </c>
    </row>
    <row r="1461" spans="1:4" x14ac:dyDescent="0.2">
      <c r="A1461">
        <v>1460</v>
      </c>
      <c r="B1461" s="2">
        <v>5</v>
      </c>
      <c r="C1461" s="2">
        <f t="shared" si="23"/>
        <v>1</v>
      </c>
      <c r="D1461">
        <v>147500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461"/>
  <sheetViews>
    <sheetView zoomScale="60" workbookViewId="0">
      <selection activeCell="Q1" sqref="Q1"/>
    </sheetView>
  </sheetViews>
  <sheetFormatPr baseColWidth="10" defaultRowHeight="16" x14ac:dyDescent="0.2"/>
  <cols>
    <col min="1" max="1" width="11" bestFit="1" customWidth="1"/>
    <col min="2" max="2" width="13.83203125" style="3" customWidth="1"/>
    <col min="3" max="3" width="11" style="3" bestFit="1" customWidth="1"/>
    <col min="4" max="4" width="11" bestFit="1" customWidth="1"/>
    <col min="6" max="6" width="13.1640625" bestFit="1" customWidth="1"/>
    <col min="7" max="7" width="15.1640625" bestFit="1" customWidth="1"/>
    <col min="9" max="9" width="13.1640625" bestFit="1" customWidth="1"/>
    <col min="10" max="10" width="15.1640625" bestFit="1" customWidth="1"/>
    <col min="12" max="12" width="30.83203125" customWidth="1"/>
    <col min="13" max="14" width="13.83203125" bestFit="1" customWidth="1"/>
    <col min="16" max="16" width="13.33203125" bestFit="1" customWidth="1"/>
    <col min="17" max="17" width="13.83203125" bestFit="1" customWidth="1"/>
    <col min="18" max="18" width="12.33203125" bestFit="1" customWidth="1"/>
    <col min="24" max="24" width="16.1640625" customWidth="1"/>
  </cols>
  <sheetData>
    <row r="1" spans="1:24" ht="36" customHeight="1" x14ac:dyDescent="0.2">
      <c r="A1" t="s">
        <v>0</v>
      </c>
      <c r="B1" s="3" t="s">
        <v>61</v>
      </c>
      <c r="C1" s="3" t="s">
        <v>304</v>
      </c>
      <c r="D1" t="s">
        <v>80</v>
      </c>
      <c r="F1" s="11" t="s">
        <v>304</v>
      </c>
      <c r="G1" s="13">
        <v>1</v>
      </c>
      <c r="I1" s="11" t="s">
        <v>304</v>
      </c>
      <c r="J1" s="13">
        <v>0</v>
      </c>
      <c r="Q1" t="s">
        <v>356</v>
      </c>
      <c r="X1" s="4" t="s">
        <v>335</v>
      </c>
    </row>
    <row r="2" spans="1:24" x14ac:dyDescent="0.2">
      <c r="A2">
        <v>1</v>
      </c>
      <c r="B2" s="3">
        <v>2</v>
      </c>
      <c r="C2" s="3">
        <f>IF(B2&gt;=2,1,0)</f>
        <v>1</v>
      </c>
      <c r="D2">
        <v>208500</v>
      </c>
      <c r="Q2" t="s">
        <v>357</v>
      </c>
    </row>
    <row r="3" spans="1:24" x14ac:dyDescent="0.2">
      <c r="A3">
        <v>2</v>
      </c>
      <c r="B3" s="3">
        <v>2</v>
      </c>
      <c r="C3" s="3">
        <f t="shared" ref="C3:C66" si="0">IF(B3&gt;=2,1,0)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4" ht="17" thickBot="1" x14ac:dyDescent="0.25">
      <c r="A4">
        <v>3</v>
      </c>
      <c r="B4" s="3">
        <v>2</v>
      </c>
      <c r="C4" s="3">
        <f t="shared" si="0"/>
        <v>1</v>
      </c>
      <c r="D4">
        <v>223500</v>
      </c>
      <c r="F4" s="13">
        <v>1</v>
      </c>
      <c r="G4" s="12">
        <v>208500</v>
      </c>
      <c r="I4" s="13">
        <v>10</v>
      </c>
      <c r="J4" s="12">
        <v>118000</v>
      </c>
    </row>
    <row r="5" spans="1:24" x14ac:dyDescent="0.2">
      <c r="A5">
        <v>4</v>
      </c>
      <c r="B5" s="3">
        <v>3</v>
      </c>
      <c r="C5" s="3">
        <f t="shared" si="0"/>
        <v>1</v>
      </c>
      <c r="D5">
        <v>140000</v>
      </c>
      <c r="F5" s="13">
        <v>2</v>
      </c>
      <c r="G5" s="12">
        <v>181500</v>
      </c>
      <c r="I5" s="13">
        <v>11</v>
      </c>
      <c r="J5" s="12">
        <v>129500</v>
      </c>
      <c r="L5" s="7"/>
      <c r="M5" s="7" t="s">
        <v>276</v>
      </c>
      <c r="N5" s="7" t="s">
        <v>277</v>
      </c>
      <c r="Q5" s="7" t="s">
        <v>305</v>
      </c>
      <c r="R5" s="7" t="s">
        <v>306</v>
      </c>
    </row>
    <row r="6" spans="1:24" x14ac:dyDescent="0.2">
      <c r="A6">
        <v>5</v>
      </c>
      <c r="B6" s="3">
        <v>3</v>
      </c>
      <c r="C6" s="3">
        <f t="shared" si="0"/>
        <v>1</v>
      </c>
      <c r="D6">
        <v>250000</v>
      </c>
      <c r="F6" s="13">
        <v>3</v>
      </c>
      <c r="G6" s="12">
        <v>223500</v>
      </c>
      <c r="I6" s="13">
        <v>13</v>
      </c>
      <c r="J6" s="12">
        <v>144000</v>
      </c>
      <c r="L6" s="5" t="s">
        <v>257</v>
      </c>
      <c r="M6" s="5">
        <v>206436.81980198019</v>
      </c>
      <c r="N6" s="5">
        <v>123652.79555555555</v>
      </c>
      <c r="P6" t="s">
        <v>257</v>
      </c>
      <c r="Q6">
        <f t="shared" ref="Q6:R8" si="1">M6</f>
        <v>206436.81980198019</v>
      </c>
      <c r="R6">
        <f t="shared" si="1"/>
        <v>123652.79555555555</v>
      </c>
    </row>
    <row r="7" spans="1:24" x14ac:dyDescent="0.2">
      <c r="A7">
        <v>6</v>
      </c>
      <c r="B7" s="3">
        <v>2</v>
      </c>
      <c r="C7" s="3">
        <f t="shared" si="0"/>
        <v>1</v>
      </c>
      <c r="D7">
        <v>143000</v>
      </c>
      <c r="F7" s="13">
        <v>4</v>
      </c>
      <c r="G7" s="12">
        <v>140000</v>
      </c>
      <c r="I7" s="13">
        <v>15</v>
      </c>
      <c r="J7" s="12">
        <v>157000</v>
      </c>
      <c r="L7" s="5" t="s">
        <v>278</v>
      </c>
      <c r="M7" s="5">
        <v>6548205455.5175447</v>
      </c>
      <c r="N7" s="5">
        <v>1040897864.4748138</v>
      </c>
      <c r="P7" t="s">
        <v>278</v>
      </c>
      <c r="Q7">
        <f t="shared" si="1"/>
        <v>6548205455.5175447</v>
      </c>
      <c r="R7">
        <f t="shared" si="1"/>
        <v>1040897864.4748138</v>
      </c>
    </row>
    <row r="8" spans="1:24" x14ac:dyDescent="0.2">
      <c r="A8">
        <v>7</v>
      </c>
      <c r="B8" s="3">
        <v>2</v>
      </c>
      <c r="C8" s="3">
        <f t="shared" si="0"/>
        <v>1</v>
      </c>
      <c r="D8">
        <v>307000</v>
      </c>
      <c r="F8" s="13">
        <v>5</v>
      </c>
      <c r="G8" s="12">
        <v>250000</v>
      </c>
      <c r="I8" s="13">
        <v>20</v>
      </c>
      <c r="J8" s="12">
        <v>139000</v>
      </c>
      <c r="L8" s="5" t="s">
        <v>279</v>
      </c>
      <c r="M8" s="5">
        <v>1010</v>
      </c>
      <c r="N8" s="5">
        <v>450</v>
      </c>
      <c r="P8" t="s">
        <v>279</v>
      </c>
      <c r="Q8">
        <f t="shared" si="1"/>
        <v>1010</v>
      </c>
      <c r="R8">
        <f t="shared" si="1"/>
        <v>450</v>
      </c>
    </row>
    <row r="9" spans="1:24" x14ac:dyDescent="0.2">
      <c r="A9">
        <v>8</v>
      </c>
      <c r="B9" s="3">
        <v>2</v>
      </c>
      <c r="C9" s="3">
        <f t="shared" si="0"/>
        <v>1</v>
      </c>
      <c r="D9">
        <v>200000</v>
      </c>
      <c r="F9" s="13">
        <v>6</v>
      </c>
      <c r="G9" s="12">
        <v>143000</v>
      </c>
      <c r="I9" s="13">
        <v>22</v>
      </c>
      <c r="J9" s="12">
        <v>139400</v>
      </c>
      <c r="L9" s="5" t="s">
        <v>280</v>
      </c>
      <c r="M9" s="5">
        <v>0</v>
      </c>
      <c r="N9" s="5"/>
      <c r="P9" t="s">
        <v>298</v>
      </c>
      <c r="Q9">
        <f>SQRT(Q7/Q8)</f>
        <v>2546.2465980607972</v>
      </c>
      <c r="R9">
        <f>SQRT(R7/R8)</f>
        <v>1520.8899912549844</v>
      </c>
    </row>
    <row r="10" spans="1:24" x14ac:dyDescent="0.2">
      <c r="A10">
        <v>9</v>
      </c>
      <c r="B10" s="3">
        <v>2</v>
      </c>
      <c r="C10" s="3">
        <f t="shared" si="0"/>
        <v>1</v>
      </c>
      <c r="D10">
        <v>129900</v>
      </c>
      <c r="F10" s="13">
        <v>7</v>
      </c>
      <c r="G10" s="12">
        <v>307000</v>
      </c>
      <c r="I10" s="13">
        <v>25</v>
      </c>
      <c r="J10" s="12">
        <v>154000</v>
      </c>
      <c r="L10" s="5" t="s">
        <v>281</v>
      </c>
      <c r="M10" s="5">
        <v>1444</v>
      </c>
      <c r="N10" s="5"/>
      <c r="P10" t="s">
        <v>299</v>
      </c>
      <c r="Q10">
        <f>Q9*$M$15</f>
        <v>4994.7381706611195</v>
      </c>
      <c r="R10">
        <f>R9*$M$15</f>
        <v>2983.3902570486007</v>
      </c>
    </row>
    <row r="11" spans="1:24" x14ac:dyDescent="0.2">
      <c r="A11">
        <v>10</v>
      </c>
      <c r="B11" s="3">
        <v>1</v>
      </c>
      <c r="C11" s="3">
        <f t="shared" si="0"/>
        <v>0</v>
      </c>
      <c r="D11">
        <v>118000</v>
      </c>
      <c r="F11" s="13">
        <v>8</v>
      </c>
      <c r="G11" s="12">
        <v>200000</v>
      </c>
      <c r="I11" s="13">
        <v>29</v>
      </c>
      <c r="J11" s="12">
        <v>207500</v>
      </c>
      <c r="L11" s="5" t="s">
        <v>282</v>
      </c>
      <c r="M11" s="5">
        <v>27.912074861943335</v>
      </c>
      <c r="N11" s="5"/>
      <c r="P11" t="s">
        <v>300</v>
      </c>
      <c r="Q11">
        <f>Q10</f>
        <v>4994.7381706611195</v>
      </c>
      <c r="R11">
        <f>R10</f>
        <v>2983.3902570486007</v>
      </c>
    </row>
    <row r="12" spans="1:24" x14ac:dyDescent="0.2">
      <c r="A12">
        <v>11</v>
      </c>
      <c r="B12" s="3">
        <v>1</v>
      </c>
      <c r="C12" s="3">
        <f t="shared" si="0"/>
        <v>0</v>
      </c>
      <c r="D12">
        <v>129500</v>
      </c>
      <c r="F12" s="13">
        <v>9</v>
      </c>
      <c r="G12" s="12">
        <v>129900</v>
      </c>
      <c r="I12" s="13">
        <v>30</v>
      </c>
      <c r="J12" s="12">
        <v>68500</v>
      </c>
      <c r="L12" s="5" t="s">
        <v>283</v>
      </c>
      <c r="M12" s="5">
        <v>8.9859967666675546E-138</v>
      </c>
      <c r="N12" s="5"/>
    </row>
    <row r="13" spans="1:24" x14ac:dyDescent="0.2">
      <c r="A13">
        <v>12</v>
      </c>
      <c r="B13" s="3">
        <v>3</v>
      </c>
      <c r="C13" s="3">
        <f t="shared" si="0"/>
        <v>1</v>
      </c>
      <c r="D13">
        <v>345000</v>
      </c>
      <c r="F13" s="13">
        <v>12</v>
      </c>
      <c r="G13" s="12">
        <v>345000</v>
      </c>
      <c r="I13" s="13">
        <v>31</v>
      </c>
      <c r="J13" s="12">
        <v>40000</v>
      </c>
      <c r="L13" s="5" t="s">
        <v>284</v>
      </c>
      <c r="M13" s="5">
        <v>1.6459095501780576</v>
      </c>
      <c r="N13" s="5"/>
    </row>
    <row r="14" spans="1:24" x14ac:dyDescent="0.2">
      <c r="A14">
        <v>13</v>
      </c>
      <c r="B14" s="3">
        <v>1</v>
      </c>
      <c r="C14" s="3">
        <f t="shared" si="0"/>
        <v>0</v>
      </c>
      <c r="D14">
        <v>144000</v>
      </c>
      <c r="F14" s="13">
        <v>14</v>
      </c>
      <c r="G14" s="12">
        <v>279500</v>
      </c>
      <c r="I14" s="13">
        <v>32</v>
      </c>
      <c r="J14" s="12">
        <v>149350</v>
      </c>
      <c r="L14" s="5" t="s">
        <v>285</v>
      </c>
      <c r="M14" s="14">
        <v>1.7971993533335109E-137</v>
      </c>
      <c r="N14" s="5"/>
    </row>
    <row r="15" spans="1:24" ht="17" thickBot="1" x14ac:dyDescent="0.25">
      <c r="A15">
        <v>14</v>
      </c>
      <c r="B15" s="3">
        <v>3</v>
      </c>
      <c r="C15" s="3">
        <f t="shared" si="0"/>
        <v>1</v>
      </c>
      <c r="D15">
        <v>279500</v>
      </c>
      <c r="F15" s="13">
        <v>16</v>
      </c>
      <c r="G15" s="12">
        <v>132000</v>
      </c>
      <c r="I15" s="13">
        <v>39</v>
      </c>
      <c r="J15" s="12">
        <v>109000</v>
      </c>
      <c r="L15" s="6" t="s">
        <v>286</v>
      </c>
      <c r="M15" s="6">
        <v>1.961608186129763</v>
      </c>
      <c r="N15" s="6"/>
    </row>
    <row r="16" spans="1:24" x14ac:dyDescent="0.2">
      <c r="A16">
        <v>15</v>
      </c>
      <c r="B16" s="3">
        <v>1</v>
      </c>
      <c r="C16" s="3">
        <f t="shared" si="0"/>
        <v>0</v>
      </c>
      <c r="D16">
        <v>157000</v>
      </c>
      <c r="F16" s="13">
        <v>17</v>
      </c>
      <c r="G16" s="12">
        <v>149000</v>
      </c>
      <c r="I16" s="13">
        <v>40</v>
      </c>
      <c r="J16" s="12">
        <v>82000</v>
      </c>
    </row>
    <row r="17" spans="1:13" x14ac:dyDescent="0.2">
      <c r="A17">
        <v>16</v>
      </c>
      <c r="B17" s="3">
        <v>2</v>
      </c>
      <c r="C17" s="3">
        <f t="shared" si="0"/>
        <v>1</v>
      </c>
      <c r="D17">
        <v>132000</v>
      </c>
      <c r="F17" s="13">
        <v>18</v>
      </c>
      <c r="G17" s="12">
        <v>90000</v>
      </c>
      <c r="I17" s="13">
        <v>42</v>
      </c>
      <c r="J17" s="12">
        <v>170000</v>
      </c>
    </row>
    <row r="18" spans="1:13" x14ac:dyDescent="0.2">
      <c r="A18">
        <v>17</v>
      </c>
      <c r="B18" s="3">
        <v>2</v>
      </c>
      <c r="C18" s="3">
        <f t="shared" si="0"/>
        <v>1</v>
      </c>
      <c r="D18">
        <v>149000</v>
      </c>
      <c r="F18" s="13">
        <v>19</v>
      </c>
      <c r="G18" s="12">
        <v>159000</v>
      </c>
      <c r="I18" s="13">
        <v>44</v>
      </c>
      <c r="J18" s="12">
        <v>130250</v>
      </c>
      <c r="L18" t="s">
        <v>289</v>
      </c>
      <c r="M18" s="15">
        <f>SUM(M8:N8)</f>
        <v>1460</v>
      </c>
    </row>
    <row r="19" spans="1:13" x14ac:dyDescent="0.2">
      <c r="A19">
        <v>18</v>
      </c>
      <c r="B19" s="3">
        <v>2</v>
      </c>
      <c r="C19" s="3">
        <f t="shared" si="0"/>
        <v>1</v>
      </c>
      <c r="D19">
        <v>90000</v>
      </c>
      <c r="F19" s="13">
        <v>21</v>
      </c>
      <c r="G19" s="12">
        <v>325300</v>
      </c>
      <c r="I19" s="13">
        <v>45</v>
      </c>
      <c r="J19" s="12">
        <v>141000</v>
      </c>
      <c r="L19" t="s">
        <v>290</v>
      </c>
      <c r="M19" s="15">
        <f>M6-N6</f>
        <v>82784.02424642464</v>
      </c>
    </row>
    <row r="20" spans="1:13" x14ac:dyDescent="0.2">
      <c r="A20">
        <v>19</v>
      </c>
      <c r="B20" s="3">
        <v>2</v>
      </c>
      <c r="C20" s="3">
        <f t="shared" si="0"/>
        <v>1</v>
      </c>
      <c r="D20">
        <v>159000</v>
      </c>
      <c r="F20" s="13">
        <v>23</v>
      </c>
      <c r="G20" s="12">
        <v>230000</v>
      </c>
      <c r="I20" s="13">
        <v>49</v>
      </c>
      <c r="J20" s="12">
        <v>113000</v>
      </c>
      <c r="L20" t="s">
        <v>291</v>
      </c>
      <c r="M20" s="15">
        <f>SQRT((M7/M8)+(N7/N8))</f>
        <v>2965.8857199217518</v>
      </c>
    </row>
    <row r="21" spans="1:13" x14ac:dyDescent="0.2">
      <c r="A21">
        <v>20</v>
      </c>
      <c r="B21" s="3">
        <v>1</v>
      </c>
      <c r="C21" s="3">
        <f t="shared" si="0"/>
        <v>0</v>
      </c>
      <c r="D21">
        <v>139000</v>
      </c>
      <c r="F21" s="13">
        <v>24</v>
      </c>
      <c r="G21" s="12">
        <v>129900</v>
      </c>
      <c r="I21" s="13">
        <v>50</v>
      </c>
      <c r="J21" s="12">
        <v>127000</v>
      </c>
      <c r="M21" s="5"/>
    </row>
    <row r="22" spans="1:13" ht="34" x14ac:dyDescent="0.2">
      <c r="A22">
        <v>21</v>
      </c>
      <c r="B22" s="3">
        <v>3</v>
      </c>
      <c r="C22" s="3">
        <f t="shared" si="0"/>
        <v>1</v>
      </c>
      <c r="D22">
        <v>325300</v>
      </c>
      <c r="F22" s="13">
        <v>26</v>
      </c>
      <c r="G22" s="12">
        <v>256300</v>
      </c>
      <c r="I22" s="13">
        <v>60</v>
      </c>
      <c r="J22" s="12">
        <v>124900</v>
      </c>
      <c r="L22" s="4" t="s">
        <v>292</v>
      </c>
      <c r="M22" s="5">
        <f>M20*M15</f>
        <v>5817.9057073238737</v>
      </c>
    </row>
    <row r="23" spans="1:13" x14ac:dyDescent="0.2">
      <c r="A23">
        <v>22</v>
      </c>
      <c r="B23" s="3">
        <v>1</v>
      </c>
      <c r="C23" s="3">
        <f t="shared" si="0"/>
        <v>0</v>
      </c>
      <c r="D23">
        <v>139400</v>
      </c>
      <c r="F23" s="13">
        <v>27</v>
      </c>
      <c r="G23" s="12">
        <v>134800</v>
      </c>
      <c r="I23" s="13">
        <v>62</v>
      </c>
      <c r="J23" s="12">
        <v>101000</v>
      </c>
      <c r="L23" t="s">
        <v>293</v>
      </c>
      <c r="M23" s="5">
        <f>M18-M22</f>
        <v>-4357.9057073238737</v>
      </c>
    </row>
    <row r="24" spans="1:13" x14ac:dyDescent="0.2">
      <c r="A24">
        <v>23</v>
      </c>
      <c r="B24" s="3">
        <v>2</v>
      </c>
      <c r="C24" s="3">
        <f t="shared" si="0"/>
        <v>1</v>
      </c>
      <c r="D24">
        <v>230000</v>
      </c>
      <c r="F24" s="13">
        <v>28</v>
      </c>
      <c r="G24" s="12">
        <v>306000</v>
      </c>
      <c r="I24" s="13">
        <v>69</v>
      </c>
      <c r="J24" s="12">
        <v>80000</v>
      </c>
      <c r="L24" t="s">
        <v>294</v>
      </c>
      <c r="M24" s="5">
        <f>M18+M22</f>
        <v>7277.9057073238737</v>
      </c>
    </row>
    <row r="25" spans="1:13" x14ac:dyDescent="0.2">
      <c r="A25">
        <v>24</v>
      </c>
      <c r="B25" s="3">
        <v>2</v>
      </c>
      <c r="C25" s="3">
        <f t="shared" si="0"/>
        <v>1</v>
      </c>
      <c r="D25">
        <v>129900</v>
      </c>
      <c r="F25" s="13">
        <v>33</v>
      </c>
      <c r="G25" s="12">
        <v>179900</v>
      </c>
      <c r="I25" s="13">
        <v>75</v>
      </c>
      <c r="J25" s="12">
        <v>107400</v>
      </c>
      <c r="M25" s="5"/>
    </row>
    <row r="26" spans="1:13" x14ac:dyDescent="0.2">
      <c r="A26">
        <v>25</v>
      </c>
      <c r="B26" s="3">
        <v>1</v>
      </c>
      <c r="C26" s="3">
        <f t="shared" si="0"/>
        <v>0</v>
      </c>
      <c r="D26">
        <v>154000</v>
      </c>
      <c r="F26" s="13">
        <v>34</v>
      </c>
      <c r="G26" s="12">
        <v>165500</v>
      </c>
      <c r="I26" s="13">
        <v>76</v>
      </c>
      <c r="J26" s="12">
        <v>91000</v>
      </c>
      <c r="L26" t="s">
        <v>295</v>
      </c>
      <c r="M26" s="5"/>
    </row>
    <row r="27" spans="1:13" x14ac:dyDescent="0.2">
      <c r="A27">
        <v>26</v>
      </c>
      <c r="B27" s="3">
        <v>3</v>
      </c>
      <c r="C27" s="3">
        <f t="shared" si="0"/>
        <v>1</v>
      </c>
      <c r="D27">
        <v>256300</v>
      </c>
      <c r="F27" s="13">
        <v>35</v>
      </c>
      <c r="G27" s="12">
        <v>277500</v>
      </c>
      <c r="I27" s="13">
        <v>77</v>
      </c>
      <c r="J27" s="12">
        <v>135750</v>
      </c>
      <c r="L27" t="s">
        <v>296</v>
      </c>
      <c r="M27" s="5"/>
    </row>
    <row r="28" spans="1:13" x14ac:dyDescent="0.2">
      <c r="A28">
        <v>27</v>
      </c>
      <c r="B28" s="3">
        <v>2</v>
      </c>
      <c r="C28" s="3">
        <f t="shared" si="0"/>
        <v>1</v>
      </c>
      <c r="D28">
        <v>134800</v>
      </c>
      <c r="F28" s="13">
        <v>36</v>
      </c>
      <c r="G28" s="12">
        <v>309000</v>
      </c>
      <c r="I28" s="13">
        <v>78</v>
      </c>
      <c r="J28" s="12">
        <v>127000</v>
      </c>
    </row>
    <row r="29" spans="1:13" x14ac:dyDescent="0.2">
      <c r="A29">
        <v>28</v>
      </c>
      <c r="B29" s="3">
        <v>3</v>
      </c>
      <c r="C29" s="3">
        <f t="shared" si="0"/>
        <v>1</v>
      </c>
      <c r="D29">
        <v>306000</v>
      </c>
      <c r="F29" s="13">
        <v>37</v>
      </c>
      <c r="G29" s="12">
        <v>145000</v>
      </c>
      <c r="I29" s="13">
        <v>79</v>
      </c>
      <c r="J29" s="12">
        <v>136500</v>
      </c>
      <c r="M29" s="5"/>
    </row>
    <row r="30" spans="1:13" x14ac:dyDescent="0.2">
      <c r="A30">
        <v>29</v>
      </c>
      <c r="B30" s="3">
        <v>1</v>
      </c>
      <c r="C30" s="3">
        <f t="shared" si="0"/>
        <v>0</v>
      </c>
      <c r="D30">
        <v>207500</v>
      </c>
      <c r="F30" s="13">
        <v>38</v>
      </c>
      <c r="G30" s="12">
        <v>153000</v>
      </c>
      <c r="I30" s="13">
        <v>81</v>
      </c>
      <c r="J30" s="12">
        <v>193500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</row>
    <row r="31" spans="1:13" x14ac:dyDescent="0.2">
      <c r="A31">
        <v>30</v>
      </c>
      <c r="B31" s="3">
        <v>1</v>
      </c>
      <c r="C31" s="3">
        <f t="shared" si="0"/>
        <v>0</v>
      </c>
      <c r="D31">
        <v>68500</v>
      </c>
      <c r="F31" s="13">
        <v>41</v>
      </c>
      <c r="G31" s="12">
        <v>160000</v>
      </c>
      <c r="I31" s="13">
        <v>89</v>
      </c>
      <c r="J31" s="12">
        <v>85000</v>
      </c>
    </row>
    <row r="32" spans="1:13" x14ac:dyDescent="0.2">
      <c r="A32">
        <v>31</v>
      </c>
      <c r="B32" s="3">
        <v>1</v>
      </c>
      <c r="C32" s="3">
        <f t="shared" si="0"/>
        <v>0</v>
      </c>
      <c r="D32">
        <v>40000</v>
      </c>
      <c r="F32" s="13">
        <v>43</v>
      </c>
      <c r="G32" s="12">
        <v>144000</v>
      </c>
      <c r="I32" s="13">
        <v>90</v>
      </c>
      <c r="J32" s="12">
        <v>123600</v>
      </c>
    </row>
    <row r="33" spans="1:10" x14ac:dyDescent="0.2">
      <c r="A33">
        <v>32</v>
      </c>
      <c r="B33" s="3">
        <v>1</v>
      </c>
      <c r="C33" s="3">
        <f t="shared" si="0"/>
        <v>0</v>
      </c>
      <c r="D33">
        <v>149350</v>
      </c>
      <c r="F33" s="13">
        <v>46</v>
      </c>
      <c r="G33" s="12">
        <v>319900</v>
      </c>
      <c r="I33" s="13">
        <v>98</v>
      </c>
      <c r="J33" s="12">
        <v>94750</v>
      </c>
    </row>
    <row r="34" spans="1:10" x14ac:dyDescent="0.2">
      <c r="A34">
        <v>33</v>
      </c>
      <c r="B34" s="3">
        <v>2</v>
      </c>
      <c r="C34" s="3">
        <f t="shared" si="0"/>
        <v>1</v>
      </c>
      <c r="D34">
        <v>179900</v>
      </c>
      <c r="F34" s="13">
        <v>47</v>
      </c>
      <c r="G34" s="12">
        <v>239686</v>
      </c>
      <c r="I34" s="13">
        <v>99</v>
      </c>
      <c r="J34" s="12">
        <v>83000</v>
      </c>
    </row>
    <row r="35" spans="1:10" x14ac:dyDescent="0.2">
      <c r="A35">
        <v>34</v>
      </c>
      <c r="B35" s="3">
        <v>2</v>
      </c>
      <c r="C35" s="3">
        <f t="shared" si="0"/>
        <v>1</v>
      </c>
      <c r="D35">
        <v>165500</v>
      </c>
      <c r="F35" s="13">
        <v>48</v>
      </c>
      <c r="G35" s="12">
        <v>249700</v>
      </c>
      <c r="I35" s="13">
        <v>100</v>
      </c>
      <c r="J35" s="12">
        <v>128950</v>
      </c>
    </row>
    <row r="36" spans="1:10" x14ac:dyDescent="0.2">
      <c r="A36">
        <v>35</v>
      </c>
      <c r="B36" s="3">
        <v>2</v>
      </c>
      <c r="C36" s="3">
        <f t="shared" si="0"/>
        <v>1</v>
      </c>
      <c r="D36">
        <v>277500</v>
      </c>
      <c r="F36" s="13">
        <v>51</v>
      </c>
      <c r="G36" s="12">
        <v>177000</v>
      </c>
      <c r="I36" s="13">
        <v>105</v>
      </c>
      <c r="J36" s="12">
        <v>169500</v>
      </c>
    </row>
    <row r="37" spans="1:10" x14ac:dyDescent="0.2">
      <c r="A37">
        <v>36</v>
      </c>
      <c r="B37" s="3">
        <v>3</v>
      </c>
      <c r="C37" s="3">
        <f t="shared" si="0"/>
        <v>1</v>
      </c>
      <c r="D37">
        <v>309000</v>
      </c>
      <c r="F37" s="13">
        <v>52</v>
      </c>
      <c r="G37" s="12">
        <v>114500</v>
      </c>
      <c r="I37" s="13">
        <v>107</v>
      </c>
      <c r="J37" s="12">
        <v>100000</v>
      </c>
    </row>
    <row r="38" spans="1:10" x14ac:dyDescent="0.2">
      <c r="A38">
        <v>37</v>
      </c>
      <c r="B38" s="3">
        <v>2</v>
      </c>
      <c r="C38" s="3">
        <f t="shared" si="0"/>
        <v>1</v>
      </c>
      <c r="D38">
        <v>145000</v>
      </c>
      <c r="F38" s="13">
        <v>53</v>
      </c>
      <c r="G38" s="12">
        <v>110000</v>
      </c>
      <c r="I38" s="13">
        <v>108</v>
      </c>
      <c r="J38" s="12">
        <v>115000</v>
      </c>
    </row>
    <row r="39" spans="1:10" x14ac:dyDescent="0.2">
      <c r="A39">
        <v>38</v>
      </c>
      <c r="B39" s="3">
        <v>2</v>
      </c>
      <c r="C39" s="3">
        <f t="shared" si="0"/>
        <v>1</v>
      </c>
      <c r="D39">
        <v>153000</v>
      </c>
      <c r="F39" s="13">
        <v>54</v>
      </c>
      <c r="G39" s="12">
        <v>385000</v>
      </c>
      <c r="I39" s="13">
        <v>109</v>
      </c>
      <c r="J39" s="12">
        <v>115000</v>
      </c>
    </row>
    <row r="40" spans="1:10" x14ac:dyDescent="0.2">
      <c r="A40">
        <v>39</v>
      </c>
      <c r="B40" s="3">
        <v>1</v>
      </c>
      <c r="C40" s="3">
        <f t="shared" si="0"/>
        <v>0</v>
      </c>
      <c r="D40">
        <v>109000</v>
      </c>
      <c r="F40" s="13">
        <v>55</v>
      </c>
      <c r="G40" s="12">
        <v>130000</v>
      </c>
      <c r="I40" s="13">
        <v>111</v>
      </c>
      <c r="J40" s="12">
        <v>136900</v>
      </c>
    </row>
    <row r="41" spans="1:10" x14ac:dyDescent="0.2">
      <c r="A41">
        <v>40</v>
      </c>
      <c r="B41" s="3">
        <v>0</v>
      </c>
      <c r="C41" s="3">
        <f t="shared" si="0"/>
        <v>0</v>
      </c>
      <c r="D41">
        <v>82000</v>
      </c>
      <c r="F41" s="13">
        <v>56</v>
      </c>
      <c r="G41" s="12">
        <v>180500</v>
      </c>
      <c r="I41" s="13">
        <v>115</v>
      </c>
      <c r="J41" s="12">
        <v>259500</v>
      </c>
    </row>
    <row r="42" spans="1:10" x14ac:dyDescent="0.2">
      <c r="A42">
        <v>41</v>
      </c>
      <c r="B42" s="3">
        <v>2</v>
      </c>
      <c r="C42" s="3">
        <f t="shared" si="0"/>
        <v>1</v>
      </c>
      <c r="D42">
        <v>160000</v>
      </c>
      <c r="F42" s="13">
        <v>57</v>
      </c>
      <c r="G42" s="12">
        <v>172500</v>
      </c>
      <c r="I42" s="13">
        <v>117</v>
      </c>
      <c r="J42" s="12">
        <v>139000</v>
      </c>
    </row>
    <row r="43" spans="1:10" x14ac:dyDescent="0.2">
      <c r="A43">
        <v>42</v>
      </c>
      <c r="B43" s="3">
        <v>1</v>
      </c>
      <c r="C43" s="3">
        <f t="shared" si="0"/>
        <v>0</v>
      </c>
      <c r="D43">
        <v>170000</v>
      </c>
      <c r="F43" s="13">
        <v>58</v>
      </c>
      <c r="G43" s="12">
        <v>196500</v>
      </c>
      <c r="I43" s="13">
        <v>122</v>
      </c>
      <c r="J43" s="12">
        <v>100000</v>
      </c>
    </row>
    <row r="44" spans="1:10" x14ac:dyDescent="0.2">
      <c r="A44">
        <v>43</v>
      </c>
      <c r="B44" s="3">
        <v>2</v>
      </c>
      <c r="C44" s="3">
        <f t="shared" si="0"/>
        <v>1</v>
      </c>
      <c r="D44">
        <v>144000</v>
      </c>
      <c r="F44" s="13">
        <v>59</v>
      </c>
      <c r="G44" s="12">
        <v>438780</v>
      </c>
      <c r="I44" s="13">
        <v>123</v>
      </c>
      <c r="J44" s="12">
        <v>136000</v>
      </c>
    </row>
    <row r="45" spans="1:10" x14ac:dyDescent="0.2">
      <c r="A45">
        <v>44</v>
      </c>
      <c r="B45" s="3">
        <v>1</v>
      </c>
      <c r="C45" s="3">
        <f t="shared" si="0"/>
        <v>0</v>
      </c>
      <c r="D45">
        <v>130250</v>
      </c>
      <c r="F45" s="13">
        <v>61</v>
      </c>
      <c r="G45" s="12">
        <v>158000</v>
      </c>
      <c r="I45" s="13">
        <v>126</v>
      </c>
      <c r="J45" s="12">
        <v>84500</v>
      </c>
    </row>
    <row r="46" spans="1:10" x14ac:dyDescent="0.2">
      <c r="A46">
        <v>45</v>
      </c>
      <c r="B46" s="3">
        <v>1</v>
      </c>
      <c r="C46" s="3">
        <f t="shared" si="0"/>
        <v>0</v>
      </c>
      <c r="D46">
        <v>141000</v>
      </c>
      <c r="F46" s="13">
        <v>63</v>
      </c>
      <c r="G46" s="12">
        <v>202500</v>
      </c>
      <c r="I46" s="13">
        <v>128</v>
      </c>
      <c r="J46" s="12">
        <v>87000</v>
      </c>
    </row>
    <row r="47" spans="1:10" x14ac:dyDescent="0.2">
      <c r="A47">
        <v>46</v>
      </c>
      <c r="B47" s="3">
        <v>2</v>
      </c>
      <c r="C47" s="3">
        <f t="shared" si="0"/>
        <v>1</v>
      </c>
      <c r="D47">
        <v>319900</v>
      </c>
      <c r="F47" s="13">
        <v>64</v>
      </c>
      <c r="G47" s="12">
        <v>140000</v>
      </c>
      <c r="I47" s="13">
        <v>137</v>
      </c>
      <c r="J47" s="12">
        <v>143000</v>
      </c>
    </row>
    <row r="48" spans="1:10" x14ac:dyDescent="0.2">
      <c r="A48">
        <v>47</v>
      </c>
      <c r="B48" s="3">
        <v>2</v>
      </c>
      <c r="C48" s="3">
        <f t="shared" si="0"/>
        <v>1</v>
      </c>
      <c r="D48">
        <v>239686</v>
      </c>
      <c r="F48" s="13">
        <v>65</v>
      </c>
      <c r="G48" s="12">
        <v>219500</v>
      </c>
      <c r="I48" s="13">
        <v>141</v>
      </c>
      <c r="J48" s="12">
        <v>115000</v>
      </c>
    </row>
    <row r="49" spans="1:10" x14ac:dyDescent="0.2">
      <c r="A49">
        <v>48</v>
      </c>
      <c r="B49" s="3">
        <v>3</v>
      </c>
      <c r="C49" s="3">
        <f t="shared" si="0"/>
        <v>1</v>
      </c>
      <c r="D49">
        <v>249700</v>
      </c>
      <c r="F49" s="13">
        <v>66</v>
      </c>
      <c r="G49" s="12">
        <v>317000</v>
      </c>
      <c r="I49" s="13">
        <v>147</v>
      </c>
      <c r="J49" s="12">
        <v>105000</v>
      </c>
    </row>
    <row r="50" spans="1:10" x14ac:dyDescent="0.2">
      <c r="A50">
        <v>49</v>
      </c>
      <c r="B50" s="3">
        <v>0</v>
      </c>
      <c r="C50" s="3">
        <f t="shared" si="0"/>
        <v>0</v>
      </c>
      <c r="D50">
        <v>113000</v>
      </c>
      <c r="F50" s="13">
        <v>67</v>
      </c>
      <c r="G50" s="12">
        <v>180000</v>
      </c>
      <c r="I50" s="13">
        <v>149</v>
      </c>
      <c r="J50" s="12">
        <v>141000</v>
      </c>
    </row>
    <row r="51" spans="1:10" x14ac:dyDescent="0.2">
      <c r="A51">
        <v>50</v>
      </c>
      <c r="B51" s="3">
        <v>1</v>
      </c>
      <c r="C51" s="3">
        <f t="shared" si="0"/>
        <v>0</v>
      </c>
      <c r="D51">
        <v>127000</v>
      </c>
      <c r="F51" s="13">
        <v>68</v>
      </c>
      <c r="G51" s="12">
        <v>226000</v>
      </c>
      <c r="I51" s="13">
        <v>150</v>
      </c>
      <c r="J51" s="12">
        <v>115000</v>
      </c>
    </row>
    <row r="52" spans="1:10" x14ac:dyDescent="0.2">
      <c r="A52">
        <v>51</v>
      </c>
      <c r="B52" s="3">
        <v>2</v>
      </c>
      <c r="C52" s="3">
        <f t="shared" si="0"/>
        <v>1</v>
      </c>
      <c r="D52">
        <v>177000</v>
      </c>
      <c r="F52" s="13">
        <v>70</v>
      </c>
      <c r="G52" s="12">
        <v>225000</v>
      </c>
      <c r="I52" s="13">
        <v>155</v>
      </c>
      <c r="J52" s="12">
        <v>125000</v>
      </c>
    </row>
    <row r="53" spans="1:10" x14ac:dyDescent="0.2">
      <c r="A53">
        <v>52</v>
      </c>
      <c r="B53" s="3">
        <v>2</v>
      </c>
      <c r="C53" s="3">
        <f t="shared" si="0"/>
        <v>1</v>
      </c>
      <c r="D53">
        <v>114500</v>
      </c>
      <c r="F53" s="13">
        <v>71</v>
      </c>
      <c r="G53" s="12">
        <v>244000</v>
      </c>
      <c r="I53" s="13">
        <v>156</v>
      </c>
      <c r="J53" s="12">
        <v>79000</v>
      </c>
    </row>
    <row r="54" spans="1:10" x14ac:dyDescent="0.2">
      <c r="A54">
        <v>53</v>
      </c>
      <c r="B54" s="3">
        <v>2</v>
      </c>
      <c r="C54" s="3">
        <f t="shared" si="0"/>
        <v>1</v>
      </c>
      <c r="D54">
        <v>110000</v>
      </c>
      <c r="F54" s="13">
        <v>72</v>
      </c>
      <c r="G54" s="12">
        <v>129500</v>
      </c>
      <c r="I54" s="13">
        <v>164</v>
      </c>
      <c r="J54" s="12">
        <v>103200</v>
      </c>
    </row>
    <row r="55" spans="1:10" x14ac:dyDescent="0.2">
      <c r="A55">
        <v>54</v>
      </c>
      <c r="B55" s="3">
        <v>3</v>
      </c>
      <c r="C55" s="3">
        <f t="shared" si="0"/>
        <v>1</v>
      </c>
      <c r="D55">
        <v>385000</v>
      </c>
      <c r="F55" s="13">
        <v>73</v>
      </c>
      <c r="G55" s="12">
        <v>185000</v>
      </c>
      <c r="I55" s="13">
        <v>165</v>
      </c>
      <c r="J55" s="12">
        <v>152000</v>
      </c>
    </row>
    <row r="56" spans="1:10" x14ac:dyDescent="0.2">
      <c r="A56">
        <v>55</v>
      </c>
      <c r="B56" s="3">
        <v>2</v>
      </c>
      <c r="C56" s="3">
        <f t="shared" si="0"/>
        <v>1</v>
      </c>
      <c r="D56">
        <v>130000</v>
      </c>
      <c r="F56" s="13">
        <v>74</v>
      </c>
      <c r="G56" s="12">
        <v>144900</v>
      </c>
      <c r="I56" s="13">
        <v>166</v>
      </c>
      <c r="J56" s="12">
        <v>127500</v>
      </c>
    </row>
    <row r="57" spans="1:10" x14ac:dyDescent="0.2">
      <c r="A57">
        <v>56</v>
      </c>
      <c r="B57" s="3">
        <v>2</v>
      </c>
      <c r="C57" s="3">
        <f t="shared" si="0"/>
        <v>1</v>
      </c>
      <c r="D57">
        <v>180500</v>
      </c>
      <c r="F57" s="13">
        <v>80</v>
      </c>
      <c r="G57" s="12">
        <v>110000</v>
      </c>
      <c r="I57" s="13">
        <v>167</v>
      </c>
      <c r="J57" s="12">
        <v>190000</v>
      </c>
    </row>
    <row r="58" spans="1:10" x14ac:dyDescent="0.2">
      <c r="A58">
        <v>57</v>
      </c>
      <c r="B58" s="3">
        <v>2</v>
      </c>
      <c r="C58" s="3">
        <f t="shared" si="0"/>
        <v>1</v>
      </c>
      <c r="D58">
        <v>172500</v>
      </c>
      <c r="F58" s="13">
        <v>82</v>
      </c>
      <c r="G58" s="12">
        <v>153500</v>
      </c>
      <c r="I58" s="13">
        <v>182</v>
      </c>
      <c r="J58" s="12">
        <v>200100</v>
      </c>
    </row>
    <row r="59" spans="1:10" x14ac:dyDescent="0.2">
      <c r="A59">
        <v>58</v>
      </c>
      <c r="B59" s="3">
        <v>2</v>
      </c>
      <c r="C59" s="3">
        <f t="shared" si="0"/>
        <v>1</v>
      </c>
      <c r="D59">
        <v>196500</v>
      </c>
      <c r="F59" s="13">
        <v>83</v>
      </c>
      <c r="G59" s="12">
        <v>245000</v>
      </c>
      <c r="I59" s="13">
        <v>183</v>
      </c>
      <c r="J59" s="12">
        <v>120000</v>
      </c>
    </row>
    <row r="60" spans="1:10" x14ac:dyDescent="0.2">
      <c r="A60">
        <v>59</v>
      </c>
      <c r="B60" s="3">
        <v>3</v>
      </c>
      <c r="C60" s="3">
        <f t="shared" si="0"/>
        <v>1</v>
      </c>
      <c r="D60">
        <v>438780</v>
      </c>
      <c r="F60" s="13">
        <v>84</v>
      </c>
      <c r="G60" s="12">
        <v>126500</v>
      </c>
      <c r="I60" s="13">
        <v>188</v>
      </c>
      <c r="J60" s="12">
        <v>135000</v>
      </c>
    </row>
    <row r="61" spans="1:10" x14ac:dyDescent="0.2">
      <c r="A61">
        <v>60</v>
      </c>
      <c r="B61" s="3">
        <v>1</v>
      </c>
      <c r="C61" s="3">
        <f t="shared" si="0"/>
        <v>0</v>
      </c>
      <c r="D61">
        <v>124900</v>
      </c>
      <c r="F61" s="13">
        <v>85</v>
      </c>
      <c r="G61" s="12">
        <v>168500</v>
      </c>
      <c r="I61" s="13">
        <v>195</v>
      </c>
      <c r="J61" s="12">
        <v>127000</v>
      </c>
    </row>
    <row r="62" spans="1:10" x14ac:dyDescent="0.2">
      <c r="A62">
        <v>61</v>
      </c>
      <c r="B62" s="3">
        <v>2</v>
      </c>
      <c r="C62" s="3">
        <f t="shared" si="0"/>
        <v>1</v>
      </c>
      <c r="D62">
        <v>158000</v>
      </c>
      <c r="F62" s="13">
        <v>86</v>
      </c>
      <c r="G62" s="12">
        <v>260000</v>
      </c>
      <c r="I62" s="13">
        <v>199</v>
      </c>
      <c r="J62" s="12">
        <v>104000</v>
      </c>
    </row>
    <row r="63" spans="1:10" x14ac:dyDescent="0.2">
      <c r="A63">
        <v>62</v>
      </c>
      <c r="B63" s="3">
        <v>1</v>
      </c>
      <c r="C63" s="3">
        <f t="shared" si="0"/>
        <v>0</v>
      </c>
      <c r="D63">
        <v>101000</v>
      </c>
      <c r="F63" s="13">
        <v>87</v>
      </c>
      <c r="G63" s="12">
        <v>174000</v>
      </c>
      <c r="I63" s="13">
        <v>203</v>
      </c>
      <c r="J63" s="12">
        <v>112000</v>
      </c>
    </row>
    <row r="64" spans="1:10" x14ac:dyDescent="0.2">
      <c r="A64">
        <v>63</v>
      </c>
      <c r="B64" s="3">
        <v>2</v>
      </c>
      <c r="C64" s="3">
        <f t="shared" si="0"/>
        <v>1</v>
      </c>
      <c r="D64">
        <v>202500</v>
      </c>
      <c r="F64" s="13">
        <v>88</v>
      </c>
      <c r="G64" s="12">
        <v>164500</v>
      </c>
      <c r="I64" s="13">
        <v>205</v>
      </c>
      <c r="J64" s="12">
        <v>110000</v>
      </c>
    </row>
    <row r="65" spans="1:10" x14ac:dyDescent="0.2">
      <c r="A65">
        <v>64</v>
      </c>
      <c r="B65" s="3">
        <v>2</v>
      </c>
      <c r="C65" s="3">
        <f t="shared" si="0"/>
        <v>1</v>
      </c>
      <c r="D65">
        <v>140000</v>
      </c>
      <c r="F65" s="13">
        <v>91</v>
      </c>
      <c r="G65" s="12">
        <v>109900</v>
      </c>
      <c r="I65" s="13">
        <v>207</v>
      </c>
      <c r="J65" s="12">
        <v>143900</v>
      </c>
    </row>
    <row r="66" spans="1:10" x14ac:dyDescent="0.2">
      <c r="A66">
        <v>65</v>
      </c>
      <c r="B66" s="3">
        <v>2</v>
      </c>
      <c r="C66" s="3">
        <f t="shared" si="0"/>
        <v>1</v>
      </c>
      <c r="D66">
        <v>219500</v>
      </c>
      <c r="F66" s="13">
        <v>92</v>
      </c>
      <c r="G66" s="12">
        <v>98600</v>
      </c>
      <c r="I66" s="13">
        <v>208</v>
      </c>
      <c r="J66" s="12">
        <v>141000</v>
      </c>
    </row>
    <row r="67" spans="1:10" x14ac:dyDescent="0.2">
      <c r="A67">
        <v>66</v>
      </c>
      <c r="B67" s="3">
        <v>3</v>
      </c>
      <c r="C67" s="3">
        <f t="shared" ref="C67:C130" si="2">IF(B67&gt;=2,1,0)</f>
        <v>1</v>
      </c>
      <c r="D67">
        <v>317000</v>
      </c>
      <c r="F67" s="13">
        <v>93</v>
      </c>
      <c r="G67" s="12">
        <v>163500</v>
      </c>
      <c r="I67" s="13">
        <v>211</v>
      </c>
      <c r="J67" s="12">
        <v>98000</v>
      </c>
    </row>
    <row r="68" spans="1:10" x14ac:dyDescent="0.2">
      <c r="A68">
        <v>67</v>
      </c>
      <c r="B68" s="3">
        <v>2</v>
      </c>
      <c r="C68" s="3">
        <f t="shared" si="2"/>
        <v>1</v>
      </c>
      <c r="D68">
        <v>180000</v>
      </c>
      <c r="F68" s="13">
        <v>94</v>
      </c>
      <c r="G68" s="12">
        <v>133900</v>
      </c>
      <c r="I68" s="13">
        <v>215</v>
      </c>
      <c r="J68" s="12">
        <v>161750</v>
      </c>
    </row>
    <row r="69" spans="1:10" x14ac:dyDescent="0.2">
      <c r="A69">
        <v>68</v>
      </c>
      <c r="B69" s="3">
        <v>2</v>
      </c>
      <c r="C69" s="3">
        <f t="shared" si="2"/>
        <v>1</v>
      </c>
      <c r="D69">
        <v>226000</v>
      </c>
      <c r="F69" s="13">
        <v>95</v>
      </c>
      <c r="G69" s="12">
        <v>204750</v>
      </c>
      <c r="I69" s="13">
        <v>216</v>
      </c>
      <c r="J69" s="12">
        <v>134450</v>
      </c>
    </row>
    <row r="70" spans="1:10" x14ac:dyDescent="0.2">
      <c r="A70">
        <v>69</v>
      </c>
      <c r="B70" s="3">
        <v>1</v>
      </c>
      <c r="C70" s="3">
        <f t="shared" si="2"/>
        <v>0</v>
      </c>
      <c r="D70">
        <v>80000</v>
      </c>
      <c r="F70" s="13">
        <v>96</v>
      </c>
      <c r="G70" s="12">
        <v>185000</v>
      </c>
      <c r="I70" s="13">
        <v>218</v>
      </c>
      <c r="J70" s="12">
        <v>107000</v>
      </c>
    </row>
    <row r="71" spans="1:10" x14ac:dyDescent="0.2">
      <c r="A71">
        <v>70</v>
      </c>
      <c r="B71" s="3">
        <v>2</v>
      </c>
      <c r="C71" s="3">
        <f t="shared" si="2"/>
        <v>1</v>
      </c>
      <c r="D71">
        <v>225000</v>
      </c>
      <c r="F71" s="13">
        <v>97</v>
      </c>
      <c r="G71" s="12">
        <v>214000</v>
      </c>
      <c r="I71" s="13">
        <v>226</v>
      </c>
      <c r="J71" s="12">
        <v>112000</v>
      </c>
    </row>
    <row r="72" spans="1:10" x14ac:dyDescent="0.2">
      <c r="A72">
        <v>71</v>
      </c>
      <c r="B72" s="3">
        <v>2</v>
      </c>
      <c r="C72" s="3">
        <f t="shared" si="2"/>
        <v>1</v>
      </c>
      <c r="D72">
        <v>244000</v>
      </c>
      <c r="F72" s="13">
        <v>101</v>
      </c>
      <c r="G72" s="12">
        <v>205000</v>
      </c>
      <c r="I72" s="13">
        <v>228</v>
      </c>
      <c r="J72" s="12">
        <v>106000</v>
      </c>
    </row>
    <row r="73" spans="1:10" x14ac:dyDescent="0.2">
      <c r="A73">
        <v>72</v>
      </c>
      <c r="B73" s="3">
        <v>2</v>
      </c>
      <c r="C73" s="3">
        <f t="shared" si="2"/>
        <v>1</v>
      </c>
      <c r="D73">
        <v>129500</v>
      </c>
      <c r="F73" s="13">
        <v>102</v>
      </c>
      <c r="G73" s="12">
        <v>178000</v>
      </c>
      <c r="I73" s="13">
        <v>229</v>
      </c>
      <c r="J73" s="12">
        <v>125000</v>
      </c>
    </row>
    <row r="74" spans="1:10" x14ac:dyDescent="0.2">
      <c r="A74">
        <v>73</v>
      </c>
      <c r="B74" s="3">
        <v>2</v>
      </c>
      <c r="C74" s="3">
        <f t="shared" si="2"/>
        <v>1</v>
      </c>
      <c r="D74">
        <v>185000</v>
      </c>
      <c r="F74" s="13">
        <v>103</v>
      </c>
      <c r="G74" s="12">
        <v>118964</v>
      </c>
      <c r="I74" s="13">
        <v>231</v>
      </c>
      <c r="J74" s="12">
        <v>148000</v>
      </c>
    </row>
    <row r="75" spans="1:10" x14ac:dyDescent="0.2">
      <c r="A75">
        <v>74</v>
      </c>
      <c r="B75" s="3">
        <v>2</v>
      </c>
      <c r="C75" s="3">
        <f t="shared" si="2"/>
        <v>1</v>
      </c>
      <c r="D75">
        <v>144900</v>
      </c>
      <c r="F75" s="13">
        <v>104</v>
      </c>
      <c r="G75" s="12">
        <v>198900</v>
      </c>
      <c r="I75" s="13">
        <v>233</v>
      </c>
      <c r="J75" s="12">
        <v>94500</v>
      </c>
    </row>
    <row r="76" spans="1:10" x14ac:dyDescent="0.2">
      <c r="A76">
        <v>75</v>
      </c>
      <c r="B76" s="3">
        <v>1</v>
      </c>
      <c r="C76" s="3">
        <f t="shared" si="2"/>
        <v>0</v>
      </c>
      <c r="D76">
        <v>107400</v>
      </c>
      <c r="F76" s="13">
        <v>106</v>
      </c>
      <c r="G76" s="12">
        <v>250000</v>
      </c>
      <c r="I76" s="13">
        <v>234</v>
      </c>
      <c r="J76" s="12">
        <v>128200</v>
      </c>
    </row>
    <row r="77" spans="1:10" x14ac:dyDescent="0.2">
      <c r="A77">
        <v>76</v>
      </c>
      <c r="B77" s="3">
        <v>1</v>
      </c>
      <c r="C77" s="3">
        <f t="shared" si="2"/>
        <v>0</v>
      </c>
      <c r="D77">
        <v>91000</v>
      </c>
      <c r="F77" s="13">
        <v>110</v>
      </c>
      <c r="G77" s="12">
        <v>190000</v>
      </c>
      <c r="I77" s="13">
        <v>236</v>
      </c>
      <c r="J77" s="12">
        <v>89500</v>
      </c>
    </row>
    <row r="78" spans="1:10" x14ac:dyDescent="0.2">
      <c r="A78">
        <v>77</v>
      </c>
      <c r="B78" s="3">
        <v>1</v>
      </c>
      <c r="C78" s="3">
        <f t="shared" si="2"/>
        <v>0</v>
      </c>
      <c r="D78">
        <v>135750</v>
      </c>
      <c r="F78" s="13">
        <v>112</v>
      </c>
      <c r="G78" s="12">
        <v>180000</v>
      </c>
      <c r="I78" s="13">
        <v>240</v>
      </c>
      <c r="J78" s="12">
        <v>113000</v>
      </c>
    </row>
    <row r="79" spans="1:10" x14ac:dyDescent="0.2">
      <c r="A79">
        <v>78</v>
      </c>
      <c r="B79" s="3">
        <v>1</v>
      </c>
      <c r="C79" s="3">
        <f t="shared" si="2"/>
        <v>0</v>
      </c>
      <c r="D79">
        <v>127000</v>
      </c>
      <c r="F79" s="13">
        <v>113</v>
      </c>
      <c r="G79" s="12">
        <v>383970</v>
      </c>
      <c r="I79" s="13">
        <v>242</v>
      </c>
      <c r="J79" s="12">
        <v>110500</v>
      </c>
    </row>
    <row r="80" spans="1:10" x14ac:dyDescent="0.2">
      <c r="A80">
        <v>79</v>
      </c>
      <c r="B80" s="3">
        <v>0</v>
      </c>
      <c r="C80" s="3">
        <f t="shared" si="2"/>
        <v>0</v>
      </c>
      <c r="D80">
        <v>136500</v>
      </c>
      <c r="F80" s="13">
        <v>114</v>
      </c>
      <c r="G80" s="12">
        <v>217000</v>
      </c>
      <c r="I80" s="13">
        <v>243</v>
      </c>
      <c r="J80" s="12">
        <v>79000</v>
      </c>
    </row>
    <row r="81" spans="1:10" x14ac:dyDescent="0.2">
      <c r="A81">
        <v>80</v>
      </c>
      <c r="B81" s="3">
        <v>2</v>
      </c>
      <c r="C81" s="3">
        <f t="shared" si="2"/>
        <v>1</v>
      </c>
      <c r="D81">
        <v>110000</v>
      </c>
      <c r="F81" s="13">
        <v>116</v>
      </c>
      <c r="G81" s="12">
        <v>176000</v>
      </c>
      <c r="I81" s="13">
        <v>244</v>
      </c>
      <c r="J81" s="12">
        <v>120000</v>
      </c>
    </row>
    <row r="82" spans="1:10" x14ac:dyDescent="0.2">
      <c r="A82">
        <v>81</v>
      </c>
      <c r="B82" s="3">
        <v>1</v>
      </c>
      <c r="C82" s="3">
        <f t="shared" si="2"/>
        <v>0</v>
      </c>
      <c r="D82">
        <v>193500</v>
      </c>
      <c r="F82" s="13">
        <v>118</v>
      </c>
      <c r="G82" s="12">
        <v>155000</v>
      </c>
      <c r="I82" s="13">
        <v>247</v>
      </c>
      <c r="J82" s="12">
        <v>137000</v>
      </c>
    </row>
    <row r="83" spans="1:10" x14ac:dyDescent="0.2">
      <c r="A83">
        <v>82</v>
      </c>
      <c r="B83" s="3">
        <v>2</v>
      </c>
      <c r="C83" s="3">
        <f t="shared" si="2"/>
        <v>1</v>
      </c>
      <c r="D83">
        <v>153500</v>
      </c>
      <c r="F83" s="13">
        <v>119</v>
      </c>
      <c r="G83" s="12">
        <v>320000</v>
      </c>
      <c r="I83" s="13">
        <v>251</v>
      </c>
      <c r="J83" s="12">
        <v>76500</v>
      </c>
    </row>
    <row r="84" spans="1:10" x14ac:dyDescent="0.2">
      <c r="A84">
        <v>83</v>
      </c>
      <c r="B84" s="3">
        <v>3</v>
      </c>
      <c r="C84" s="3">
        <f t="shared" si="2"/>
        <v>1</v>
      </c>
      <c r="D84">
        <v>245000</v>
      </c>
      <c r="F84" s="13">
        <v>120</v>
      </c>
      <c r="G84" s="12">
        <v>163990</v>
      </c>
      <c r="I84" s="13">
        <v>254</v>
      </c>
      <c r="J84" s="12">
        <v>158000</v>
      </c>
    </row>
    <row r="85" spans="1:10" x14ac:dyDescent="0.2">
      <c r="A85">
        <v>84</v>
      </c>
      <c r="B85" s="3">
        <v>2</v>
      </c>
      <c r="C85" s="3">
        <f t="shared" si="2"/>
        <v>1</v>
      </c>
      <c r="D85">
        <v>126500</v>
      </c>
      <c r="F85" s="13">
        <v>121</v>
      </c>
      <c r="G85" s="12">
        <v>180000</v>
      </c>
      <c r="I85" s="13">
        <v>255</v>
      </c>
      <c r="J85" s="12">
        <v>145000</v>
      </c>
    </row>
    <row r="86" spans="1:10" x14ac:dyDescent="0.2">
      <c r="A86">
        <v>85</v>
      </c>
      <c r="B86" s="3">
        <v>2</v>
      </c>
      <c r="C86" s="3">
        <f t="shared" si="2"/>
        <v>1</v>
      </c>
      <c r="D86">
        <v>168500</v>
      </c>
      <c r="F86" s="13">
        <v>124</v>
      </c>
      <c r="G86" s="12">
        <v>153900</v>
      </c>
      <c r="I86" s="13">
        <v>260</v>
      </c>
      <c r="J86" s="12">
        <v>97000</v>
      </c>
    </row>
    <row r="87" spans="1:10" x14ac:dyDescent="0.2">
      <c r="A87">
        <v>86</v>
      </c>
      <c r="B87" s="3">
        <v>2</v>
      </c>
      <c r="C87" s="3">
        <f t="shared" si="2"/>
        <v>1</v>
      </c>
      <c r="D87">
        <v>260000</v>
      </c>
      <c r="F87" s="13">
        <v>125</v>
      </c>
      <c r="G87" s="12">
        <v>181000</v>
      </c>
      <c r="I87" s="13">
        <v>268</v>
      </c>
      <c r="J87" s="12">
        <v>179500</v>
      </c>
    </row>
    <row r="88" spans="1:10" x14ac:dyDescent="0.2">
      <c r="A88">
        <v>87</v>
      </c>
      <c r="B88" s="3">
        <v>2</v>
      </c>
      <c r="C88" s="3">
        <f t="shared" si="2"/>
        <v>1</v>
      </c>
      <c r="D88">
        <v>174000</v>
      </c>
      <c r="F88" s="13">
        <v>127</v>
      </c>
      <c r="G88" s="12">
        <v>128000</v>
      </c>
      <c r="I88" s="13">
        <v>269</v>
      </c>
      <c r="J88" s="12">
        <v>120500</v>
      </c>
    </row>
    <row r="89" spans="1:10" x14ac:dyDescent="0.2">
      <c r="A89">
        <v>88</v>
      </c>
      <c r="B89" s="3">
        <v>2</v>
      </c>
      <c r="C89" s="3">
        <f t="shared" si="2"/>
        <v>1</v>
      </c>
      <c r="D89">
        <v>164500</v>
      </c>
      <c r="F89" s="13">
        <v>129</v>
      </c>
      <c r="G89" s="12">
        <v>155000</v>
      </c>
      <c r="I89" s="13">
        <v>270</v>
      </c>
      <c r="J89" s="12">
        <v>148000</v>
      </c>
    </row>
    <row r="90" spans="1:10" x14ac:dyDescent="0.2">
      <c r="A90">
        <v>89</v>
      </c>
      <c r="B90" s="3">
        <v>0</v>
      </c>
      <c r="C90" s="3">
        <f t="shared" si="2"/>
        <v>0</v>
      </c>
      <c r="D90">
        <v>85000</v>
      </c>
      <c r="F90" s="13">
        <v>130</v>
      </c>
      <c r="G90" s="12">
        <v>150000</v>
      </c>
      <c r="I90" s="13">
        <v>274</v>
      </c>
      <c r="J90" s="12">
        <v>139000</v>
      </c>
    </row>
    <row r="91" spans="1:10" x14ac:dyDescent="0.2">
      <c r="A91">
        <v>90</v>
      </c>
      <c r="B91" s="3">
        <v>0</v>
      </c>
      <c r="C91" s="3">
        <f t="shared" si="2"/>
        <v>0</v>
      </c>
      <c r="D91">
        <v>123600</v>
      </c>
      <c r="F91" s="13">
        <v>131</v>
      </c>
      <c r="G91" s="12">
        <v>226000</v>
      </c>
      <c r="I91" s="13">
        <v>275</v>
      </c>
      <c r="J91" s="12">
        <v>124500</v>
      </c>
    </row>
    <row r="92" spans="1:10" x14ac:dyDescent="0.2">
      <c r="A92">
        <v>91</v>
      </c>
      <c r="B92" s="3">
        <v>2</v>
      </c>
      <c r="C92" s="3">
        <f t="shared" si="2"/>
        <v>1</v>
      </c>
      <c r="D92">
        <v>109900</v>
      </c>
      <c r="F92" s="13">
        <v>132</v>
      </c>
      <c r="G92" s="12">
        <v>244000</v>
      </c>
      <c r="I92" s="13">
        <v>288</v>
      </c>
      <c r="J92" s="12">
        <v>88000</v>
      </c>
    </row>
    <row r="93" spans="1:10" x14ac:dyDescent="0.2">
      <c r="A93">
        <v>92</v>
      </c>
      <c r="B93" s="3">
        <v>2</v>
      </c>
      <c r="C93" s="3">
        <f t="shared" si="2"/>
        <v>1</v>
      </c>
      <c r="D93">
        <v>98600</v>
      </c>
      <c r="F93" s="13">
        <v>133</v>
      </c>
      <c r="G93" s="12">
        <v>150750</v>
      </c>
      <c r="I93" s="13">
        <v>289</v>
      </c>
      <c r="J93" s="12">
        <v>122000</v>
      </c>
    </row>
    <row r="94" spans="1:10" x14ac:dyDescent="0.2">
      <c r="A94">
        <v>93</v>
      </c>
      <c r="B94" s="3">
        <v>2</v>
      </c>
      <c r="C94" s="3">
        <f t="shared" si="2"/>
        <v>1</v>
      </c>
      <c r="D94">
        <v>163500</v>
      </c>
      <c r="F94" s="13">
        <v>134</v>
      </c>
      <c r="G94" s="12">
        <v>220000</v>
      </c>
      <c r="I94" s="13">
        <v>290</v>
      </c>
      <c r="J94" s="12">
        <v>153575</v>
      </c>
    </row>
    <row r="95" spans="1:10" x14ac:dyDescent="0.2">
      <c r="A95">
        <v>94</v>
      </c>
      <c r="B95" s="3">
        <v>2</v>
      </c>
      <c r="C95" s="3">
        <f t="shared" si="2"/>
        <v>1</v>
      </c>
      <c r="D95">
        <v>133900</v>
      </c>
      <c r="F95" s="13">
        <v>135</v>
      </c>
      <c r="G95" s="12">
        <v>180000</v>
      </c>
      <c r="I95" s="13">
        <v>292</v>
      </c>
      <c r="J95" s="12">
        <v>135900</v>
      </c>
    </row>
    <row r="96" spans="1:10" x14ac:dyDescent="0.2">
      <c r="A96">
        <v>95</v>
      </c>
      <c r="B96" s="3">
        <v>2</v>
      </c>
      <c r="C96" s="3">
        <f t="shared" si="2"/>
        <v>1</v>
      </c>
      <c r="D96">
        <v>204750</v>
      </c>
      <c r="F96" s="13">
        <v>136</v>
      </c>
      <c r="G96" s="12">
        <v>174000</v>
      </c>
      <c r="I96" s="13">
        <v>293</v>
      </c>
      <c r="J96" s="12">
        <v>131000</v>
      </c>
    </row>
    <row r="97" spans="1:10" x14ac:dyDescent="0.2">
      <c r="A97">
        <v>96</v>
      </c>
      <c r="B97" s="3">
        <v>2</v>
      </c>
      <c r="C97" s="3">
        <f t="shared" si="2"/>
        <v>1</v>
      </c>
      <c r="D97">
        <v>185000</v>
      </c>
      <c r="F97" s="13">
        <v>138</v>
      </c>
      <c r="G97" s="12">
        <v>171000</v>
      </c>
      <c r="I97" s="13">
        <v>297</v>
      </c>
      <c r="J97" s="12">
        <v>152000</v>
      </c>
    </row>
    <row r="98" spans="1:10" x14ac:dyDescent="0.2">
      <c r="A98">
        <v>97</v>
      </c>
      <c r="B98" s="3">
        <v>2</v>
      </c>
      <c r="C98" s="3">
        <f t="shared" si="2"/>
        <v>1</v>
      </c>
      <c r="D98">
        <v>214000</v>
      </c>
      <c r="F98" s="13">
        <v>139</v>
      </c>
      <c r="G98" s="12">
        <v>230000</v>
      </c>
      <c r="I98" s="13">
        <v>300</v>
      </c>
      <c r="J98" s="12">
        <v>158500</v>
      </c>
    </row>
    <row r="99" spans="1:10" x14ac:dyDescent="0.2">
      <c r="A99">
        <v>98</v>
      </c>
      <c r="B99" s="3">
        <v>1</v>
      </c>
      <c r="C99" s="3">
        <f t="shared" si="2"/>
        <v>0</v>
      </c>
      <c r="D99">
        <v>94750</v>
      </c>
      <c r="F99" s="13">
        <v>140</v>
      </c>
      <c r="G99" s="12">
        <v>231500</v>
      </c>
      <c r="I99" s="13">
        <v>301</v>
      </c>
      <c r="J99" s="12">
        <v>157000</v>
      </c>
    </row>
    <row r="100" spans="1:10" x14ac:dyDescent="0.2">
      <c r="A100">
        <v>99</v>
      </c>
      <c r="B100" s="3">
        <v>1</v>
      </c>
      <c r="C100" s="3">
        <f t="shared" si="2"/>
        <v>0</v>
      </c>
      <c r="D100">
        <v>83000</v>
      </c>
      <c r="F100" s="13">
        <v>142</v>
      </c>
      <c r="G100" s="12">
        <v>260000</v>
      </c>
      <c r="I100" s="13">
        <v>308</v>
      </c>
      <c r="J100" s="12">
        <v>89500</v>
      </c>
    </row>
    <row r="101" spans="1:10" x14ac:dyDescent="0.2">
      <c r="A101">
        <v>100</v>
      </c>
      <c r="B101" s="3">
        <v>0</v>
      </c>
      <c r="C101" s="3">
        <f t="shared" si="2"/>
        <v>0</v>
      </c>
      <c r="D101">
        <v>128950</v>
      </c>
      <c r="F101" s="13">
        <v>143</v>
      </c>
      <c r="G101" s="12">
        <v>166000</v>
      </c>
      <c r="I101" s="13">
        <v>312</v>
      </c>
      <c r="J101" s="12">
        <v>132000</v>
      </c>
    </row>
    <row r="102" spans="1:10" x14ac:dyDescent="0.2">
      <c r="A102">
        <v>101</v>
      </c>
      <c r="B102" s="3">
        <v>2</v>
      </c>
      <c r="C102" s="3">
        <f t="shared" si="2"/>
        <v>1</v>
      </c>
      <c r="D102">
        <v>205000</v>
      </c>
      <c r="F102" s="13">
        <v>144</v>
      </c>
      <c r="G102" s="12">
        <v>204000</v>
      </c>
      <c r="I102" s="13">
        <v>324</v>
      </c>
      <c r="J102" s="12">
        <v>126175</v>
      </c>
    </row>
    <row r="103" spans="1:10" x14ac:dyDescent="0.2">
      <c r="A103">
        <v>102</v>
      </c>
      <c r="B103" s="3">
        <v>2</v>
      </c>
      <c r="C103" s="3">
        <f t="shared" si="2"/>
        <v>1</v>
      </c>
      <c r="D103">
        <v>178000</v>
      </c>
      <c r="F103" s="13">
        <v>145</v>
      </c>
      <c r="G103" s="12">
        <v>125000</v>
      </c>
      <c r="I103" s="13">
        <v>328</v>
      </c>
      <c r="J103" s="12">
        <v>145250</v>
      </c>
    </row>
    <row r="104" spans="1:10" x14ac:dyDescent="0.2">
      <c r="A104">
        <v>103</v>
      </c>
      <c r="B104" s="3">
        <v>2</v>
      </c>
      <c r="C104" s="3">
        <f t="shared" si="2"/>
        <v>1</v>
      </c>
      <c r="D104">
        <v>118964</v>
      </c>
      <c r="F104" s="13">
        <v>146</v>
      </c>
      <c r="G104" s="12">
        <v>130000</v>
      </c>
      <c r="I104" s="13">
        <v>330</v>
      </c>
      <c r="J104" s="12">
        <v>78000</v>
      </c>
    </row>
    <row r="105" spans="1:10" x14ac:dyDescent="0.2">
      <c r="A105">
        <v>104</v>
      </c>
      <c r="B105" s="3">
        <v>3</v>
      </c>
      <c r="C105" s="3">
        <f t="shared" si="2"/>
        <v>1</v>
      </c>
      <c r="D105">
        <v>198900</v>
      </c>
      <c r="F105" s="13">
        <v>148</v>
      </c>
      <c r="G105" s="12">
        <v>222500</v>
      </c>
      <c r="I105" s="13">
        <v>331</v>
      </c>
      <c r="J105" s="12">
        <v>119000</v>
      </c>
    </row>
    <row r="106" spans="1:10" x14ac:dyDescent="0.2">
      <c r="A106">
        <v>105</v>
      </c>
      <c r="B106" s="3">
        <v>1</v>
      </c>
      <c r="C106" s="3">
        <f t="shared" si="2"/>
        <v>0</v>
      </c>
      <c r="D106">
        <v>169500</v>
      </c>
      <c r="F106" s="13">
        <v>151</v>
      </c>
      <c r="G106" s="12">
        <v>122000</v>
      </c>
      <c r="I106" s="13">
        <v>332</v>
      </c>
      <c r="J106" s="12">
        <v>139000</v>
      </c>
    </row>
    <row r="107" spans="1:10" x14ac:dyDescent="0.2">
      <c r="A107">
        <v>106</v>
      </c>
      <c r="B107" s="3">
        <v>2</v>
      </c>
      <c r="C107" s="3">
        <f t="shared" si="2"/>
        <v>1</v>
      </c>
      <c r="D107">
        <v>250000</v>
      </c>
      <c r="F107" s="13">
        <v>152</v>
      </c>
      <c r="G107" s="12">
        <v>372402</v>
      </c>
      <c r="I107" s="13">
        <v>340</v>
      </c>
      <c r="J107" s="12">
        <v>155000</v>
      </c>
    </row>
    <row r="108" spans="1:10" x14ac:dyDescent="0.2">
      <c r="A108">
        <v>107</v>
      </c>
      <c r="B108" s="3">
        <v>1</v>
      </c>
      <c r="C108" s="3">
        <f t="shared" si="2"/>
        <v>0</v>
      </c>
      <c r="D108">
        <v>100000</v>
      </c>
      <c r="F108" s="13">
        <v>153</v>
      </c>
      <c r="G108" s="12">
        <v>190000</v>
      </c>
      <c r="I108" s="13">
        <v>342</v>
      </c>
      <c r="J108" s="12">
        <v>82000</v>
      </c>
    </row>
    <row r="109" spans="1:10" x14ac:dyDescent="0.2">
      <c r="A109">
        <v>108</v>
      </c>
      <c r="B109" s="3">
        <v>1</v>
      </c>
      <c r="C109" s="3">
        <f t="shared" si="2"/>
        <v>0</v>
      </c>
      <c r="D109">
        <v>115000</v>
      </c>
      <c r="F109" s="13">
        <v>154</v>
      </c>
      <c r="G109" s="12">
        <v>235000</v>
      </c>
      <c r="I109" s="13">
        <v>345</v>
      </c>
      <c r="J109" s="12">
        <v>85000</v>
      </c>
    </row>
    <row r="110" spans="1:10" x14ac:dyDescent="0.2">
      <c r="A110">
        <v>109</v>
      </c>
      <c r="B110" s="3">
        <v>0</v>
      </c>
      <c r="C110" s="3">
        <f t="shared" si="2"/>
        <v>0</v>
      </c>
      <c r="D110">
        <v>115000</v>
      </c>
      <c r="F110" s="13">
        <v>157</v>
      </c>
      <c r="G110" s="12">
        <v>109500</v>
      </c>
      <c r="I110" s="13">
        <v>346</v>
      </c>
      <c r="J110" s="12">
        <v>140200</v>
      </c>
    </row>
    <row r="111" spans="1:10" x14ac:dyDescent="0.2">
      <c r="A111">
        <v>110</v>
      </c>
      <c r="B111" s="3">
        <v>2</v>
      </c>
      <c r="C111" s="3">
        <f t="shared" si="2"/>
        <v>1</v>
      </c>
      <c r="D111">
        <v>190000</v>
      </c>
      <c r="F111" s="13">
        <v>158</v>
      </c>
      <c r="G111" s="12">
        <v>269500</v>
      </c>
      <c r="I111" s="13">
        <v>347</v>
      </c>
      <c r="J111" s="12">
        <v>151500</v>
      </c>
    </row>
    <row r="112" spans="1:10" x14ac:dyDescent="0.2">
      <c r="A112">
        <v>111</v>
      </c>
      <c r="B112" s="3">
        <v>1</v>
      </c>
      <c r="C112" s="3">
        <f t="shared" si="2"/>
        <v>0</v>
      </c>
      <c r="D112">
        <v>136900</v>
      </c>
      <c r="F112" s="13">
        <v>159</v>
      </c>
      <c r="G112" s="12">
        <v>254900</v>
      </c>
      <c r="I112" s="13">
        <v>353</v>
      </c>
      <c r="J112" s="12">
        <v>95000</v>
      </c>
    </row>
    <row r="113" spans="1:10" x14ac:dyDescent="0.2">
      <c r="A113">
        <v>112</v>
      </c>
      <c r="B113" s="3">
        <v>2</v>
      </c>
      <c r="C113" s="3">
        <f t="shared" si="2"/>
        <v>1</v>
      </c>
      <c r="D113">
        <v>180000</v>
      </c>
      <c r="F113" s="13">
        <v>160</v>
      </c>
      <c r="G113" s="12">
        <v>320000</v>
      </c>
      <c r="I113" s="13">
        <v>355</v>
      </c>
      <c r="J113" s="12">
        <v>140000</v>
      </c>
    </row>
    <row r="114" spans="1:10" x14ac:dyDescent="0.2">
      <c r="A114">
        <v>113</v>
      </c>
      <c r="B114" s="3">
        <v>3</v>
      </c>
      <c r="C114" s="3">
        <f t="shared" si="2"/>
        <v>1</v>
      </c>
      <c r="D114">
        <v>383970</v>
      </c>
      <c r="F114" s="13">
        <v>161</v>
      </c>
      <c r="G114" s="12">
        <v>162500</v>
      </c>
      <c r="I114" s="13">
        <v>359</v>
      </c>
      <c r="J114" s="12">
        <v>130000</v>
      </c>
    </row>
    <row r="115" spans="1:10" x14ac:dyDescent="0.2">
      <c r="A115">
        <v>114</v>
      </c>
      <c r="B115" s="3">
        <v>2</v>
      </c>
      <c r="C115" s="3">
        <f t="shared" si="2"/>
        <v>1</v>
      </c>
      <c r="D115">
        <v>217000</v>
      </c>
      <c r="F115" s="13">
        <v>162</v>
      </c>
      <c r="G115" s="12">
        <v>412500</v>
      </c>
      <c r="I115" s="13">
        <v>362</v>
      </c>
      <c r="J115" s="12">
        <v>145000</v>
      </c>
    </row>
    <row r="116" spans="1:10" x14ac:dyDescent="0.2">
      <c r="A116">
        <v>115</v>
      </c>
      <c r="B116" s="3">
        <v>1</v>
      </c>
      <c r="C116" s="3">
        <f t="shared" si="2"/>
        <v>0</v>
      </c>
      <c r="D116">
        <v>259500</v>
      </c>
      <c r="F116" s="13">
        <v>163</v>
      </c>
      <c r="G116" s="12">
        <v>220000</v>
      </c>
      <c r="I116" s="13">
        <v>364</v>
      </c>
      <c r="J116" s="12">
        <v>118000</v>
      </c>
    </row>
    <row r="117" spans="1:10" x14ac:dyDescent="0.2">
      <c r="A117">
        <v>116</v>
      </c>
      <c r="B117" s="3">
        <v>2</v>
      </c>
      <c r="C117" s="3">
        <f t="shared" si="2"/>
        <v>1</v>
      </c>
      <c r="D117">
        <v>176000</v>
      </c>
      <c r="F117" s="13">
        <v>168</v>
      </c>
      <c r="G117" s="12">
        <v>325624</v>
      </c>
      <c r="I117" s="13">
        <v>366</v>
      </c>
      <c r="J117" s="12">
        <v>147000</v>
      </c>
    </row>
    <row r="118" spans="1:10" x14ac:dyDescent="0.2">
      <c r="A118">
        <v>117</v>
      </c>
      <c r="B118" s="3">
        <v>1</v>
      </c>
      <c r="C118" s="3">
        <f t="shared" si="2"/>
        <v>0</v>
      </c>
      <c r="D118">
        <v>139000</v>
      </c>
      <c r="F118" s="13">
        <v>169</v>
      </c>
      <c r="G118" s="12">
        <v>183500</v>
      </c>
      <c r="I118" s="13">
        <v>368</v>
      </c>
      <c r="J118" s="12">
        <v>165000</v>
      </c>
    </row>
    <row r="119" spans="1:10" x14ac:dyDescent="0.2">
      <c r="A119">
        <v>118</v>
      </c>
      <c r="B119" s="3">
        <v>2</v>
      </c>
      <c r="C119" s="3">
        <f t="shared" si="2"/>
        <v>1</v>
      </c>
      <c r="D119">
        <v>155000</v>
      </c>
      <c r="F119" s="13">
        <v>170</v>
      </c>
      <c r="G119" s="12">
        <v>228000</v>
      </c>
      <c r="I119" s="13">
        <v>369</v>
      </c>
      <c r="J119" s="12">
        <v>132000</v>
      </c>
    </row>
    <row r="120" spans="1:10" x14ac:dyDescent="0.2">
      <c r="A120">
        <v>119</v>
      </c>
      <c r="B120" s="3">
        <v>3</v>
      </c>
      <c r="C120" s="3">
        <f t="shared" si="2"/>
        <v>1</v>
      </c>
      <c r="D120">
        <v>320000</v>
      </c>
      <c r="F120" s="13">
        <v>171</v>
      </c>
      <c r="G120" s="12">
        <v>128500</v>
      </c>
      <c r="I120" s="13">
        <v>373</v>
      </c>
      <c r="J120" s="12">
        <v>125000</v>
      </c>
    </row>
    <row r="121" spans="1:10" x14ac:dyDescent="0.2">
      <c r="A121">
        <v>120</v>
      </c>
      <c r="B121" s="3">
        <v>2</v>
      </c>
      <c r="C121" s="3">
        <f t="shared" si="2"/>
        <v>1</v>
      </c>
      <c r="D121">
        <v>163990</v>
      </c>
      <c r="F121" s="13">
        <v>172</v>
      </c>
      <c r="G121" s="12">
        <v>215000</v>
      </c>
      <c r="I121" s="13">
        <v>374</v>
      </c>
      <c r="J121" s="12">
        <v>123000</v>
      </c>
    </row>
    <row r="122" spans="1:10" x14ac:dyDescent="0.2">
      <c r="A122">
        <v>121</v>
      </c>
      <c r="B122" s="3">
        <v>2</v>
      </c>
      <c r="C122" s="3">
        <f t="shared" si="2"/>
        <v>1</v>
      </c>
      <c r="D122">
        <v>180000</v>
      </c>
      <c r="F122" s="13">
        <v>173</v>
      </c>
      <c r="G122" s="12">
        <v>239000</v>
      </c>
      <c r="I122" s="13">
        <v>376</v>
      </c>
      <c r="J122" s="12">
        <v>61000</v>
      </c>
    </row>
    <row r="123" spans="1:10" x14ac:dyDescent="0.2">
      <c r="A123">
        <v>122</v>
      </c>
      <c r="B123" s="3">
        <v>1</v>
      </c>
      <c r="C123" s="3">
        <f t="shared" si="2"/>
        <v>0</v>
      </c>
      <c r="D123">
        <v>100000</v>
      </c>
      <c r="F123" s="13">
        <v>174</v>
      </c>
      <c r="G123" s="12">
        <v>163000</v>
      </c>
      <c r="I123" s="13">
        <v>381</v>
      </c>
      <c r="J123" s="12">
        <v>127000</v>
      </c>
    </row>
    <row r="124" spans="1:10" x14ac:dyDescent="0.2">
      <c r="A124">
        <v>123</v>
      </c>
      <c r="B124" s="3">
        <v>1</v>
      </c>
      <c r="C124" s="3">
        <f t="shared" si="2"/>
        <v>0</v>
      </c>
      <c r="D124">
        <v>136000</v>
      </c>
      <c r="F124" s="13">
        <v>175</v>
      </c>
      <c r="G124" s="12">
        <v>184000</v>
      </c>
      <c r="I124" s="13">
        <v>387</v>
      </c>
      <c r="J124" s="12">
        <v>81000</v>
      </c>
    </row>
    <row r="125" spans="1:10" x14ac:dyDescent="0.2">
      <c r="A125">
        <v>124</v>
      </c>
      <c r="B125" s="3">
        <v>2</v>
      </c>
      <c r="C125" s="3">
        <f t="shared" si="2"/>
        <v>1</v>
      </c>
      <c r="D125">
        <v>153900</v>
      </c>
      <c r="F125" s="13">
        <v>176</v>
      </c>
      <c r="G125" s="12">
        <v>243000</v>
      </c>
      <c r="I125" s="13">
        <v>388</v>
      </c>
      <c r="J125" s="12">
        <v>125000</v>
      </c>
    </row>
    <row r="126" spans="1:10" x14ac:dyDescent="0.2">
      <c r="A126">
        <v>125</v>
      </c>
      <c r="B126" s="3">
        <v>2</v>
      </c>
      <c r="C126" s="3">
        <f t="shared" si="2"/>
        <v>1</v>
      </c>
      <c r="D126">
        <v>181000</v>
      </c>
      <c r="F126" s="13">
        <v>177</v>
      </c>
      <c r="G126" s="12">
        <v>211000</v>
      </c>
      <c r="I126" s="13">
        <v>391</v>
      </c>
      <c r="J126" s="12">
        <v>119000</v>
      </c>
    </row>
    <row r="127" spans="1:10" x14ac:dyDescent="0.2">
      <c r="A127">
        <v>126</v>
      </c>
      <c r="B127" s="3">
        <v>0</v>
      </c>
      <c r="C127" s="3">
        <f t="shared" si="2"/>
        <v>0</v>
      </c>
      <c r="D127">
        <v>84500</v>
      </c>
      <c r="F127" s="13">
        <v>178</v>
      </c>
      <c r="G127" s="12">
        <v>172500</v>
      </c>
      <c r="I127" s="13">
        <v>393</v>
      </c>
      <c r="J127" s="12">
        <v>106500</v>
      </c>
    </row>
    <row r="128" spans="1:10" x14ac:dyDescent="0.2">
      <c r="A128">
        <v>127</v>
      </c>
      <c r="B128" s="3">
        <v>2</v>
      </c>
      <c r="C128" s="3">
        <f t="shared" si="2"/>
        <v>1</v>
      </c>
      <c r="D128">
        <v>128000</v>
      </c>
      <c r="F128" s="13">
        <v>179</v>
      </c>
      <c r="G128" s="12">
        <v>501837</v>
      </c>
      <c r="I128" s="13">
        <v>394</v>
      </c>
      <c r="J128" s="12">
        <v>100000</v>
      </c>
    </row>
    <row r="129" spans="1:10" x14ac:dyDescent="0.2">
      <c r="A129">
        <v>128</v>
      </c>
      <c r="B129" s="3">
        <v>0</v>
      </c>
      <c r="C129" s="3">
        <f t="shared" si="2"/>
        <v>0</v>
      </c>
      <c r="D129">
        <v>87000</v>
      </c>
      <c r="F129" s="13">
        <v>180</v>
      </c>
      <c r="G129" s="12">
        <v>100000</v>
      </c>
      <c r="I129" s="13">
        <v>395</v>
      </c>
      <c r="J129" s="12">
        <v>109000</v>
      </c>
    </row>
    <row r="130" spans="1:10" x14ac:dyDescent="0.2">
      <c r="A130">
        <v>129</v>
      </c>
      <c r="B130" s="3">
        <v>2</v>
      </c>
      <c r="C130" s="3">
        <f t="shared" si="2"/>
        <v>1</v>
      </c>
      <c r="D130">
        <v>155000</v>
      </c>
      <c r="F130" s="13">
        <v>181</v>
      </c>
      <c r="G130" s="12">
        <v>177000</v>
      </c>
      <c r="I130" s="13">
        <v>396</v>
      </c>
      <c r="J130" s="12">
        <v>129000</v>
      </c>
    </row>
    <row r="131" spans="1:10" x14ac:dyDescent="0.2">
      <c r="A131">
        <v>130</v>
      </c>
      <c r="B131" s="3">
        <v>2</v>
      </c>
      <c r="C131" s="3">
        <f t="shared" ref="C131:C194" si="3">IF(B131&gt;=2,1,0)</f>
        <v>1</v>
      </c>
      <c r="D131">
        <v>150000</v>
      </c>
      <c r="F131" s="13">
        <v>184</v>
      </c>
      <c r="G131" s="12">
        <v>200000</v>
      </c>
      <c r="I131" s="13">
        <v>398</v>
      </c>
      <c r="J131" s="12">
        <v>169500</v>
      </c>
    </row>
    <row r="132" spans="1:10" x14ac:dyDescent="0.2">
      <c r="A132">
        <v>131</v>
      </c>
      <c r="B132" s="3">
        <v>2</v>
      </c>
      <c r="C132" s="3">
        <f t="shared" si="3"/>
        <v>1</v>
      </c>
      <c r="D132">
        <v>226000</v>
      </c>
      <c r="F132" s="13">
        <v>185</v>
      </c>
      <c r="G132" s="12">
        <v>127000</v>
      </c>
      <c r="I132" s="13">
        <v>399</v>
      </c>
      <c r="J132" s="12">
        <v>67000</v>
      </c>
    </row>
    <row r="133" spans="1:10" x14ac:dyDescent="0.2">
      <c r="A133">
        <v>132</v>
      </c>
      <c r="B133" s="3">
        <v>2</v>
      </c>
      <c r="C133" s="3">
        <f t="shared" si="3"/>
        <v>1</v>
      </c>
      <c r="D133">
        <v>244000</v>
      </c>
      <c r="F133" s="13">
        <v>186</v>
      </c>
      <c r="G133" s="12">
        <v>475000</v>
      </c>
      <c r="I133" s="13">
        <v>403</v>
      </c>
      <c r="J133" s="12">
        <v>108000</v>
      </c>
    </row>
    <row r="134" spans="1:10" x14ac:dyDescent="0.2">
      <c r="A134">
        <v>133</v>
      </c>
      <c r="B134" s="3">
        <v>2</v>
      </c>
      <c r="C134" s="3">
        <f t="shared" si="3"/>
        <v>1</v>
      </c>
      <c r="D134">
        <v>150750</v>
      </c>
      <c r="F134" s="13">
        <v>187</v>
      </c>
      <c r="G134" s="12">
        <v>173000</v>
      </c>
      <c r="I134" s="13">
        <v>407</v>
      </c>
      <c r="J134" s="12">
        <v>115000</v>
      </c>
    </row>
    <row r="135" spans="1:10" x14ac:dyDescent="0.2">
      <c r="A135">
        <v>134</v>
      </c>
      <c r="B135" s="3">
        <v>2</v>
      </c>
      <c r="C135" s="3">
        <f t="shared" si="3"/>
        <v>1</v>
      </c>
      <c r="D135">
        <v>220000</v>
      </c>
      <c r="F135" s="13">
        <v>189</v>
      </c>
      <c r="G135" s="12">
        <v>153337</v>
      </c>
      <c r="I135" s="13">
        <v>408</v>
      </c>
      <c r="J135" s="12">
        <v>177000</v>
      </c>
    </row>
    <row r="136" spans="1:10" x14ac:dyDescent="0.2">
      <c r="A136">
        <v>135</v>
      </c>
      <c r="B136" s="3">
        <v>2</v>
      </c>
      <c r="C136" s="3">
        <f t="shared" si="3"/>
        <v>1</v>
      </c>
      <c r="D136">
        <v>180000</v>
      </c>
      <c r="F136" s="13">
        <v>190</v>
      </c>
      <c r="G136" s="12">
        <v>286000</v>
      </c>
      <c r="I136" s="13">
        <v>411</v>
      </c>
      <c r="J136" s="12">
        <v>60000</v>
      </c>
    </row>
    <row r="137" spans="1:10" x14ac:dyDescent="0.2">
      <c r="A137">
        <v>136</v>
      </c>
      <c r="B137" s="3">
        <v>2</v>
      </c>
      <c r="C137" s="3">
        <f t="shared" si="3"/>
        <v>1</v>
      </c>
      <c r="D137">
        <v>174000</v>
      </c>
      <c r="F137" s="13">
        <v>191</v>
      </c>
      <c r="G137" s="12">
        <v>315000</v>
      </c>
      <c r="I137" s="13">
        <v>419</v>
      </c>
      <c r="J137" s="12">
        <v>126000</v>
      </c>
    </row>
    <row r="138" spans="1:10" x14ac:dyDescent="0.2">
      <c r="A138">
        <v>137</v>
      </c>
      <c r="B138" s="3">
        <v>1</v>
      </c>
      <c r="C138" s="3">
        <f t="shared" si="3"/>
        <v>0</v>
      </c>
      <c r="D138">
        <v>143000</v>
      </c>
      <c r="F138" s="13">
        <v>192</v>
      </c>
      <c r="G138" s="12">
        <v>184000</v>
      </c>
      <c r="I138" s="13">
        <v>420</v>
      </c>
      <c r="J138" s="12">
        <v>142000</v>
      </c>
    </row>
    <row r="139" spans="1:10" x14ac:dyDescent="0.2">
      <c r="A139">
        <v>138</v>
      </c>
      <c r="B139" s="3">
        <v>3</v>
      </c>
      <c r="C139" s="3">
        <f t="shared" si="3"/>
        <v>1</v>
      </c>
      <c r="D139">
        <v>171000</v>
      </c>
      <c r="F139" s="13">
        <v>193</v>
      </c>
      <c r="G139" s="12">
        <v>192000</v>
      </c>
      <c r="I139" s="13">
        <v>425</v>
      </c>
      <c r="J139" s="12">
        <v>139000</v>
      </c>
    </row>
    <row r="140" spans="1:10" x14ac:dyDescent="0.2">
      <c r="A140">
        <v>139</v>
      </c>
      <c r="B140" s="3">
        <v>3</v>
      </c>
      <c r="C140" s="3">
        <f t="shared" si="3"/>
        <v>1</v>
      </c>
      <c r="D140">
        <v>230000</v>
      </c>
      <c r="F140" s="13">
        <v>194</v>
      </c>
      <c r="G140" s="12">
        <v>130000</v>
      </c>
      <c r="I140" s="13">
        <v>426</v>
      </c>
      <c r="J140" s="12">
        <v>135000</v>
      </c>
    </row>
    <row r="141" spans="1:10" x14ac:dyDescent="0.2">
      <c r="A141">
        <v>140</v>
      </c>
      <c r="B141" s="3">
        <v>2</v>
      </c>
      <c r="C141" s="3">
        <f t="shared" si="3"/>
        <v>1</v>
      </c>
      <c r="D141">
        <v>231500</v>
      </c>
      <c r="F141" s="13">
        <v>196</v>
      </c>
      <c r="G141" s="12">
        <v>148500</v>
      </c>
      <c r="I141" s="13">
        <v>428</v>
      </c>
      <c r="J141" s="12">
        <v>109008</v>
      </c>
    </row>
    <row r="142" spans="1:10" x14ac:dyDescent="0.2">
      <c r="A142">
        <v>141</v>
      </c>
      <c r="B142" s="3">
        <v>0</v>
      </c>
      <c r="C142" s="3">
        <f t="shared" si="3"/>
        <v>0</v>
      </c>
      <c r="D142">
        <v>115000</v>
      </c>
      <c r="F142" s="13">
        <v>197</v>
      </c>
      <c r="G142" s="12">
        <v>311872</v>
      </c>
      <c r="I142" s="13">
        <v>431</v>
      </c>
      <c r="J142" s="12">
        <v>85400</v>
      </c>
    </row>
    <row r="143" spans="1:10" x14ac:dyDescent="0.2">
      <c r="A143">
        <v>142</v>
      </c>
      <c r="B143" s="3">
        <v>2</v>
      </c>
      <c r="C143" s="3">
        <f t="shared" si="3"/>
        <v>1</v>
      </c>
      <c r="D143">
        <v>260000</v>
      </c>
      <c r="F143" s="13">
        <v>198</v>
      </c>
      <c r="G143" s="12">
        <v>235000</v>
      </c>
      <c r="I143" s="13">
        <v>432</v>
      </c>
      <c r="J143" s="12">
        <v>79900</v>
      </c>
    </row>
    <row r="144" spans="1:10" x14ac:dyDescent="0.2">
      <c r="A144">
        <v>143</v>
      </c>
      <c r="B144" s="3">
        <v>2</v>
      </c>
      <c r="C144" s="3">
        <f t="shared" si="3"/>
        <v>1</v>
      </c>
      <c r="D144">
        <v>166000</v>
      </c>
      <c r="F144" s="13">
        <v>200</v>
      </c>
      <c r="G144" s="12">
        <v>274900</v>
      </c>
      <c r="I144" s="13">
        <v>435</v>
      </c>
      <c r="J144" s="12">
        <v>81000</v>
      </c>
    </row>
    <row r="145" spans="1:10" x14ac:dyDescent="0.2">
      <c r="A145">
        <v>144</v>
      </c>
      <c r="B145" s="3">
        <v>2</v>
      </c>
      <c r="C145" s="3">
        <f t="shared" si="3"/>
        <v>1</v>
      </c>
      <c r="D145">
        <v>204000</v>
      </c>
      <c r="F145" s="13">
        <v>201</v>
      </c>
      <c r="G145" s="12">
        <v>140000</v>
      </c>
      <c r="I145" s="13">
        <v>438</v>
      </c>
      <c r="J145" s="12">
        <v>119000</v>
      </c>
    </row>
    <row r="146" spans="1:10" x14ac:dyDescent="0.2">
      <c r="A146">
        <v>145</v>
      </c>
      <c r="B146" s="3">
        <v>2</v>
      </c>
      <c r="C146" s="3">
        <f t="shared" si="3"/>
        <v>1</v>
      </c>
      <c r="D146">
        <v>125000</v>
      </c>
      <c r="F146" s="13">
        <v>202</v>
      </c>
      <c r="G146" s="12">
        <v>171500</v>
      </c>
      <c r="I146" s="13">
        <v>439</v>
      </c>
      <c r="J146" s="12">
        <v>90350</v>
      </c>
    </row>
    <row r="147" spans="1:10" x14ac:dyDescent="0.2">
      <c r="A147">
        <v>146</v>
      </c>
      <c r="B147" s="3">
        <v>2</v>
      </c>
      <c r="C147" s="3">
        <f t="shared" si="3"/>
        <v>1</v>
      </c>
      <c r="D147">
        <v>130000</v>
      </c>
      <c r="F147" s="13">
        <v>204</v>
      </c>
      <c r="G147" s="12">
        <v>149000</v>
      </c>
      <c r="I147" s="13">
        <v>442</v>
      </c>
      <c r="J147" s="12">
        <v>118000</v>
      </c>
    </row>
    <row r="148" spans="1:10" x14ac:dyDescent="0.2">
      <c r="A148">
        <v>147</v>
      </c>
      <c r="B148" s="3">
        <v>1</v>
      </c>
      <c r="C148" s="3">
        <f t="shared" si="3"/>
        <v>0</v>
      </c>
      <c r="D148">
        <v>105000</v>
      </c>
      <c r="F148" s="13">
        <v>206</v>
      </c>
      <c r="G148" s="12">
        <v>180500</v>
      </c>
      <c r="I148" s="13">
        <v>449</v>
      </c>
      <c r="J148" s="12">
        <v>119500</v>
      </c>
    </row>
    <row r="149" spans="1:10" x14ac:dyDescent="0.2">
      <c r="A149">
        <v>148</v>
      </c>
      <c r="B149" s="3">
        <v>2</v>
      </c>
      <c r="C149" s="3">
        <f t="shared" si="3"/>
        <v>1</v>
      </c>
      <c r="D149">
        <v>222500</v>
      </c>
      <c r="F149" s="13">
        <v>209</v>
      </c>
      <c r="G149" s="12">
        <v>277000</v>
      </c>
      <c r="I149" s="13">
        <v>450</v>
      </c>
      <c r="J149" s="12">
        <v>120000</v>
      </c>
    </row>
    <row r="150" spans="1:10" x14ac:dyDescent="0.2">
      <c r="A150">
        <v>149</v>
      </c>
      <c r="B150" s="3">
        <v>0</v>
      </c>
      <c r="C150" s="3">
        <f t="shared" si="3"/>
        <v>0</v>
      </c>
      <c r="D150">
        <v>141000</v>
      </c>
      <c r="F150" s="13">
        <v>210</v>
      </c>
      <c r="G150" s="12">
        <v>145000</v>
      </c>
      <c r="I150" s="13">
        <v>451</v>
      </c>
      <c r="J150" s="12">
        <v>110000</v>
      </c>
    </row>
    <row r="151" spans="1:10" x14ac:dyDescent="0.2">
      <c r="A151">
        <v>150</v>
      </c>
      <c r="B151" s="3">
        <v>1</v>
      </c>
      <c r="C151" s="3">
        <f t="shared" si="3"/>
        <v>0</v>
      </c>
      <c r="D151">
        <v>115000</v>
      </c>
      <c r="F151" s="13">
        <v>212</v>
      </c>
      <c r="G151" s="12">
        <v>186000</v>
      </c>
      <c r="I151" s="13">
        <v>459</v>
      </c>
      <c r="J151" s="12">
        <v>161000</v>
      </c>
    </row>
    <row r="152" spans="1:10" x14ac:dyDescent="0.2">
      <c r="A152">
        <v>151</v>
      </c>
      <c r="B152" s="3">
        <v>2</v>
      </c>
      <c r="C152" s="3">
        <f t="shared" si="3"/>
        <v>1</v>
      </c>
      <c r="D152">
        <v>122000</v>
      </c>
      <c r="F152" s="13">
        <v>213</v>
      </c>
      <c r="G152" s="12">
        <v>252678</v>
      </c>
      <c r="I152" s="13">
        <v>460</v>
      </c>
      <c r="J152" s="12">
        <v>110000</v>
      </c>
    </row>
    <row r="153" spans="1:10" x14ac:dyDescent="0.2">
      <c r="A153">
        <v>152</v>
      </c>
      <c r="B153" s="3">
        <v>3</v>
      </c>
      <c r="C153" s="3">
        <f t="shared" si="3"/>
        <v>1</v>
      </c>
      <c r="D153">
        <v>372402</v>
      </c>
      <c r="F153" s="13">
        <v>214</v>
      </c>
      <c r="G153" s="12">
        <v>156000</v>
      </c>
      <c r="I153" s="13">
        <v>463</v>
      </c>
      <c r="J153" s="12">
        <v>62383</v>
      </c>
    </row>
    <row r="154" spans="1:10" x14ac:dyDescent="0.2">
      <c r="A154">
        <v>153</v>
      </c>
      <c r="B154" s="3">
        <v>2</v>
      </c>
      <c r="C154" s="3">
        <f t="shared" si="3"/>
        <v>1</v>
      </c>
      <c r="D154">
        <v>190000</v>
      </c>
      <c r="F154" s="13">
        <v>217</v>
      </c>
      <c r="G154" s="12">
        <v>210000</v>
      </c>
      <c r="I154" s="13">
        <v>464</v>
      </c>
      <c r="J154" s="12">
        <v>188700</v>
      </c>
    </row>
    <row r="155" spans="1:10" x14ac:dyDescent="0.2">
      <c r="A155">
        <v>154</v>
      </c>
      <c r="B155" s="3">
        <v>2</v>
      </c>
      <c r="C155" s="3">
        <f t="shared" si="3"/>
        <v>1</v>
      </c>
      <c r="D155">
        <v>235000</v>
      </c>
      <c r="F155" s="13">
        <v>219</v>
      </c>
      <c r="G155" s="12">
        <v>311500</v>
      </c>
      <c r="I155" s="13">
        <v>465</v>
      </c>
      <c r="J155" s="12">
        <v>124000</v>
      </c>
    </row>
    <row r="156" spans="1:10" x14ac:dyDescent="0.2">
      <c r="A156">
        <v>155</v>
      </c>
      <c r="B156" s="3">
        <v>1</v>
      </c>
      <c r="C156" s="3">
        <f t="shared" si="3"/>
        <v>0</v>
      </c>
      <c r="D156">
        <v>125000</v>
      </c>
      <c r="F156" s="13">
        <v>220</v>
      </c>
      <c r="G156" s="12">
        <v>167240</v>
      </c>
      <c r="I156" s="13">
        <v>468</v>
      </c>
      <c r="J156" s="12">
        <v>146500</v>
      </c>
    </row>
    <row r="157" spans="1:10" x14ac:dyDescent="0.2">
      <c r="A157">
        <v>156</v>
      </c>
      <c r="B157" s="3">
        <v>0</v>
      </c>
      <c r="C157" s="3">
        <f t="shared" si="3"/>
        <v>0</v>
      </c>
      <c r="D157">
        <v>79000</v>
      </c>
      <c r="F157" s="13">
        <v>221</v>
      </c>
      <c r="G157" s="12">
        <v>204900</v>
      </c>
      <c r="I157" s="13">
        <v>483</v>
      </c>
      <c r="J157" s="12">
        <v>155000</v>
      </c>
    </row>
    <row r="158" spans="1:10" x14ac:dyDescent="0.2">
      <c r="A158">
        <v>157</v>
      </c>
      <c r="B158" s="3">
        <v>2</v>
      </c>
      <c r="C158" s="3">
        <f t="shared" si="3"/>
        <v>1</v>
      </c>
      <c r="D158">
        <v>109500</v>
      </c>
      <c r="F158" s="13">
        <v>222</v>
      </c>
      <c r="G158" s="12">
        <v>200000</v>
      </c>
      <c r="I158" s="13">
        <v>485</v>
      </c>
      <c r="J158" s="12">
        <v>132500</v>
      </c>
    </row>
    <row r="159" spans="1:10" x14ac:dyDescent="0.2">
      <c r="A159">
        <v>158</v>
      </c>
      <c r="B159" s="3">
        <v>3</v>
      </c>
      <c r="C159" s="3">
        <f t="shared" si="3"/>
        <v>1</v>
      </c>
      <c r="D159">
        <v>269500</v>
      </c>
      <c r="F159" s="13">
        <v>223</v>
      </c>
      <c r="G159" s="12">
        <v>179900</v>
      </c>
      <c r="I159" s="13">
        <v>486</v>
      </c>
      <c r="J159" s="12">
        <v>147000</v>
      </c>
    </row>
    <row r="160" spans="1:10" x14ac:dyDescent="0.2">
      <c r="A160">
        <v>159</v>
      </c>
      <c r="B160" s="3">
        <v>2</v>
      </c>
      <c r="C160" s="3">
        <f t="shared" si="3"/>
        <v>1</v>
      </c>
      <c r="D160">
        <v>254900</v>
      </c>
      <c r="F160" s="13">
        <v>224</v>
      </c>
      <c r="G160" s="12">
        <v>97000</v>
      </c>
      <c r="I160" s="13">
        <v>490</v>
      </c>
      <c r="J160" s="12">
        <v>86000</v>
      </c>
    </row>
    <row r="161" spans="1:10" x14ac:dyDescent="0.2">
      <c r="A161">
        <v>160</v>
      </c>
      <c r="B161" s="3">
        <v>2</v>
      </c>
      <c r="C161" s="3">
        <f t="shared" si="3"/>
        <v>1</v>
      </c>
      <c r="D161">
        <v>320000</v>
      </c>
      <c r="F161" s="13">
        <v>225</v>
      </c>
      <c r="G161" s="12">
        <v>386250</v>
      </c>
      <c r="I161" s="13">
        <v>491</v>
      </c>
      <c r="J161" s="12">
        <v>115000</v>
      </c>
    </row>
    <row r="162" spans="1:10" x14ac:dyDescent="0.2">
      <c r="A162">
        <v>161</v>
      </c>
      <c r="B162" s="3">
        <v>2</v>
      </c>
      <c r="C162" s="3">
        <f t="shared" si="3"/>
        <v>1</v>
      </c>
      <c r="D162">
        <v>162500</v>
      </c>
      <c r="F162" s="13">
        <v>227</v>
      </c>
      <c r="G162" s="12">
        <v>290000</v>
      </c>
      <c r="I162" s="13">
        <v>492</v>
      </c>
      <c r="J162" s="12">
        <v>133000</v>
      </c>
    </row>
    <row r="163" spans="1:10" x14ac:dyDescent="0.2">
      <c r="A163">
        <v>162</v>
      </c>
      <c r="B163" s="3">
        <v>3</v>
      </c>
      <c r="C163" s="3">
        <f t="shared" si="3"/>
        <v>1</v>
      </c>
      <c r="D163">
        <v>412500</v>
      </c>
      <c r="F163" s="13">
        <v>230</v>
      </c>
      <c r="G163" s="12">
        <v>192500</v>
      </c>
      <c r="I163" s="13">
        <v>494</v>
      </c>
      <c r="J163" s="12">
        <v>155000</v>
      </c>
    </row>
    <row r="164" spans="1:10" x14ac:dyDescent="0.2">
      <c r="A164">
        <v>163</v>
      </c>
      <c r="B164" s="3">
        <v>2</v>
      </c>
      <c r="C164" s="3">
        <f t="shared" si="3"/>
        <v>1</v>
      </c>
      <c r="D164">
        <v>220000</v>
      </c>
      <c r="F164" s="13">
        <v>232</v>
      </c>
      <c r="G164" s="12">
        <v>403000</v>
      </c>
      <c r="I164" s="13">
        <v>495</v>
      </c>
      <c r="J164" s="12">
        <v>91300</v>
      </c>
    </row>
    <row r="165" spans="1:10" x14ac:dyDescent="0.2">
      <c r="A165">
        <v>164</v>
      </c>
      <c r="B165" s="3">
        <v>0</v>
      </c>
      <c r="C165" s="3">
        <f t="shared" si="3"/>
        <v>0</v>
      </c>
      <c r="D165">
        <v>103200</v>
      </c>
      <c r="F165" s="13">
        <v>235</v>
      </c>
      <c r="G165" s="12">
        <v>216500</v>
      </c>
      <c r="I165" s="13">
        <v>496</v>
      </c>
      <c r="J165" s="12">
        <v>34900</v>
      </c>
    </row>
    <row r="166" spans="1:10" x14ac:dyDescent="0.2">
      <c r="A166">
        <v>165</v>
      </c>
      <c r="B166" s="3">
        <v>1</v>
      </c>
      <c r="C166" s="3">
        <f t="shared" si="3"/>
        <v>0</v>
      </c>
      <c r="D166">
        <v>152000</v>
      </c>
      <c r="F166" s="13">
        <v>237</v>
      </c>
      <c r="G166" s="12">
        <v>185500</v>
      </c>
      <c r="I166" s="13">
        <v>498</v>
      </c>
      <c r="J166" s="12">
        <v>184000</v>
      </c>
    </row>
    <row r="167" spans="1:10" x14ac:dyDescent="0.2">
      <c r="A167">
        <v>166</v>
      </c>
      <c r="B167" s="3">
        <v>0</v>
      </c>
      <c r="C167" s="3">
        <f t="shared" si="3"/>
        <v>0</v>
      </c>
      <c r="D167">
        <v>127500</v>
      </c>
      <c r="F167" s="13">
        <v>238</v>
      </c>
      <c r="G167" s="12">
        <v>194500</v>
      </c>
      <c r="I167" s="13">
        <v>499</v>
      </c>
      <c r="J167" s="12">
        <v>130000</v>
      </c>
    </row>
    <row r="168" spans="1:10" x14ac:dyDescent="0.2">
      <c r="A168">
        <v>167</v>
      </c>
      <c r="B168" s="3">
        <v>1</v>
      </c>
      <c r="C168" s="3">
        <f t="shared" si="3"/>
        <v>0</v>
      </c>
      <c r="D168">
        <v>190000</v>
      </c>
      <c r="F168" s="13">
        <v>239</v>
      </c>
      <c r="G168" s="12">
        <v>318000</v>
      </c>
      <c r="I168" s="13">
        <v>500</v>
      </c>
      <c r="J168" s="12">
        <v>120000</v>
      </c>
    </row>
    <row r="169" spans="1:10" x14ac:dyDescent="0.2">
      <c r="A169">
        <v>168</v>
      </c>
      <c r="B169" s="3">
        <v>3</v>
      </c>
      <c r="C169" s="3">
        <f t="shared" si="3"/>
        <v>1</v>
      </c>
      <c r="D169">
        <v>325624</v>
      </c>
      <c r="F169" s="13">
        <v>241</v>
      </c>
      <c r="G169" s="12">
        <v>262500</v>
      </c>
      <c r="I169" s="13">
        <v>501</v>
      </c>
      <c r="J169" s="12">
        <v>113000</v>
      </c>
    </row>
    <row r="170" spans="1:10" x14ac:dyDescent="0.2">
      <c r="A170">
        <v>169</v>
      </c>
      <c r="B170" s="3">
        <v>2</v>
      </c>
      <c r="C170" s="3">
        <f t="shared" si="3"/>
        <v>1</v>
      </c>
      <c r="D170">
        <v>183500</v>
      </c>
      <c r="F170" s="13">
        <v>245</v>
      </c>
      <c r="G170" s="12">
        <v>205000</v>
      </c>
      <c r="I170" s="13">
        <v>510</v>
      </c>
      <c r="J170" s="12">
        <v>124500</v>
      </c>
    </row>
    <row r="171" spans="1:10" x14ac:dyDescent="0.2">
      <c r="A171">
        <v>170</v>
      </c>
      <c r="B171" s="3">
        <v>2</v>
      </c>
      <c r="C171" s="3">
        <f t="shared" si="3"/>
        <v>1</v>
      </c>
      <c r="D171">
        <v>228000</v>
      </c>
      <c r="F171" s="13">
        <v>246</v>
      </c>
      <c r="G171" s="12">
        <v>241500</v>
      </c>
      <c r="I171" s="13">
        <v>511</v>
      </c>
      <c r="J171" s="12">
        <v>164900</v>
      </c>
    </row>
    <row r="172" spans="1:10" x14ac:dyDescent="0.2">
      <c r="A172">
        <v>171</v>
      </c>
      <c r="B172" s="3">
        <v>2</v>
      </c>
      <c r="C172" s="3">
        <f t="shared" si="3"/>
        <v>1</v>
      </c>
      <c r="D172">
        <v>128500</v>
      </c>
      <c r="F172" s="13">
        <v>248</v>
      </c>
      <c r="G172" s="12">
        <v>140000</v>
      </c>
      <c r="I172" s="13">
        <v>515</v>
      </c>
      <c r="J172" s="12">
        <v>96500</v>
      </c>
    </row>
    <row r="173" spans="1:10" x14ac:dyDescent="0.2">
      <c r="A173">
        <v>172</v>
      </c>
      <c r="B173" s="3">
        <v>2</v>
      </c>
      <c r="C173" s="3">
        <f t="shared" si="3"/>
        <v>1</v>
      </c>
      <c r="D173">
        <v>215000</v>
      </c>
      <c r="F173" s="13">
        <v>249</v>
      </c>
      <c r="G173" s="12">
        <v>180000</v>
      </c>
      <c r="I173" s="13">
        <v>520</v>
      </c>
      <c r="J173" s="12">
        <v>234000</v>
      </c>
    </row>
    <row r="174" spans="1:10" x14ac:dyDescent="0.2">
      <c r="A174">
        <v>173</v>
      </c>
      <c r="B174" s="3">
        <v>2</v>
      </c>
      <c r="C174" s="3">
        <f t="shared" si="3"/>
        <v>1</v>
      </c>
      <c r="D174">
        <v>239000</v>
      </c>
      <c r="F174" s="13">
        <v>250</v>
      </c>
      <c r="G174" s="12">
        <v>277000</v>
      </c>
      <c r="I174" s="13">
        <v>521</v>
      </c>
      <c r="J174" s="12">
        <v>106250</v>
      </c>
    </row>
    <row r="175" spans="1:10" x14ac:dyDescent="0.2">
      <c r="A175">
        <v>174</v>
      </c>
      <c r="B175" s="3">
        <v>2</v>
      </c>
      <c r="C175" s="3">
        <f t="shared" si="3"/>
        <v>1</v>
      </c>
      <c r="D175">
        <v>163000</v>
      </c>
      <c r="F175" s="13">
        <v>252</v>
      </c>
      <c r="G175" s="12">
        <v>235000</v>
      </c>
      <c r="I175" s="13">
        <v>522</v>
      </c>
      <c r="J175" s="12">
        <v>150000</v>
      </c>
    </row>
    <row r="176" spans="1:10" x14ac:dyDescent="0.2">
      <c r="A176">
        <v>175</v>
      </c>
      <c r="B176" s="3">
        <v>2</v>
      </c>
      <c r="C176" s="3">
        <f t="shared" si="3"/>
        <v>1</v>
      </c>
      <c r="D176">
        <v>184000</v>
      </c>
      <c r="F176" s="13">
        <v>253</v>
      </c>
      <c r="G176" s="12">
        <v>173000</v>
      </c>
      <c r="I176" s="13">
        <v>527</v>
      </c>
      <c r="J176" s="12">
        <v>132000</v>
      </c>
    </row>
    <row r="177" spans="1:10" x14ac:dyDescent="0.2">
      <c r="A177">
        <v>176</v>
      </c>
      <c r="B177" s="3">
        <v>2</v>
      </c>
      <c r="C177" s="3">
        <f t="shared" si="3"/>
        <v>1</v>
      </c>
      <c r="D177">
        <v>243000</v>
      </c>
      <c r="F177" s="13">
        <v>256</v>
      </c>
      <c r="G177" s="12">
        <v>230000</v>
      </c>
      <c r="I177" s="13">
        <v>529</v>
      </c>
      <c r="J177" s="12">
        <v>86000</v>
      </c>
    </row>
    <row r="178" spans="1:10" x14ac:dyDescent="0.2">
      <c r="A178">
        <v>177</v>
      </c>
      <c r="B178" s="3">
        <v>2</v>
      </c>
      <c r="C178" s="3">
        <f t="shared" si="3"/>
        <v>1</v>
      </c>
      <c r="D178">
        <v>211000</v>
      </c>
      <c r="F178" s="13">
        <v>257</v>
      </c>
      <c r="G178" s="12">
        <v>207500</v>
      </c>
      <c r="I178" s="13">
        <v>533</v>
      </c>
      <c r="J178" s="12">
        <v>107500</v>
      </c>
    </row>
    <row r="179" spans="1:10" x14ac:dyDescent="0.2">
      <c r="A179">
        <v>178</v>
      </c>
      <c r="B179" s="3">
        <v>2</v>
      </c>
      <c r="C179" s="3">
        <f t="shared" si="3"/>
        <v>1</v>
      </c>
      <c r="D179">
        <v>172500</v>
      </c>
      <c r="F179" s="13">
        <v>258</v>
      </c>
      <c r="G179" s="12">
        <v>220000</v>
      </c>
      <c r="I179" s="13">
        <v>534</v>
      </c>
      <c r="J179" s="12">
        <v>39300</v>
      </c>
    </row>
    <row r="180" spans="1:10" x14ac:dyDescent="0.2">
      <c r="A180">
        <v>179</v>
      </c>
      <c r="B180" s="3">
        <v>3</v>
      </c>
      <c r="C180" s="3">
        <f t="shared" si="3"/>
        <v>1</v>
      </c>
      <c r="D180">
        <v>501837</v>
      </c>
      <c r="F180" s="13">
        <v>259</v>
      </c>
      <c r="G180" s="12">
        <v>231500</v>
      </c>
      <c r="I180" s="13">
        <v>536</v>
      </c>
      <c r="J180" s="12">
        <v>107500</v>
      </c>
    </row>
    <row r="181" spans="1:10" x14ac:dyDescent="0.2">
      <c r="A181">
        <v>180</v>
      </c>
      <c r="B181" s="3">
        <v>2</v>
      </c>
      <c r="C181" s="3">
        <f t="shared" si="3"/>
        <v>1</v>
      </c>
      <c r="D181">
        <v>100000</v>
      </c>
      <c r="F181" s="13">
        <v>261</v>
      </c>
      <c r="G181" s="12">
        <v>176000</v>
      </c>
      <c r="I181" s="13">
        <v>539</v>
      </c>
      <c r="J181" s="12">
        <v>158000</v>
      </c>
    </row>
    <row r="182" spans="1:10" x14ac:dyDescent="0.2">
      <c r="A182">
        <v>181</v>
      </c>
      <c r="B182" s="3">
        <v>2</v>
      </c>
      <c r="C182" s="3">
        <f t="shared" si="3"/>
        <v>1</v>
      </c>
      <c r="D182">
        <v>177000</v>
      </c>
      <c r="F182" s="13">
        <v>262</v>
      </c>
      <c r="G182" s="12">
        <v>276000</v>
      </c>
      <c r="I182" s="13">
        <v>544</v>
      </c>
      <c r="J182" s="12">
        <v>133000</v>
      </c>
    </row>
    <row r="183" spans="1:10" x14ac:dyDescent="0.2">
      <c r="A183">
        <v>182</v>
      </c>
      <c r="B183" s="3">
        <v>1</v>
      </c>
      <c r="C183" s="3">
        <f t="shared" si="3"/>
        <v>0</v>
      </c>
      <c r="D183">
        <v>200100</v>
      </c>
      <c r="F183" s="13">
        <v>263</v>
      </c>
      <c r="G183" s="12">
        <v>151000</v>
      </c>
      <c r="I183" s="13">
        <v>552</v>
      </c>
      <c r="J183" s="12">
        <v>112500</v>
      </c>
    </row>
    <row r="184" spans="1:10" x14ac:dyDescent="0.2">
      <c r="A184">
        <v>183</v>
      </c>
      <c r="B184" s="3">
        <v>1</v>
      </c>
      <c r="C184" s="3">
        <f t="shared" si="3"/>
        <v>0</v>
      </c>
      <c r="D184">
        <v>120000</v>
      </c>
      <c r="F184" s="13">
        <v>264</v>
      </c>
      <c r="G184" s="12">
        <v>130000</v>
      </c>
      <c r="I184" s="13">
        <v>556</v>
      </c>
      <c r="J184" s="12">
        <v>113000</v>
      </c>
    </row>
    <row r="185" spans="1:10" x14ac:dyDescent="0.2">
      <c r="A185">
        <v>184</v>
      </c>
      <c r="B185" s="3">
        <v>2</v>
      </c>
      <c r="C185" s="3">
        <f t="shared" si="3"/>
        <v>1</v>
      </c>
      <c r="D185">
        <v>200000</v>
      </c>
      <c r="F185" s="13">
        <v>265</v>
      </c>
      <c r="G185" s="12">
        <v>73000</v>
      </c>
      <c r="I185" s="13">
        <v>557</v>
      </c>
      <c r="J185" s="12">
        <v>141000</v>
      </c>
    </row>
    <row r="186" spans="1:10" x14ac:dyDescent="0.2">
      <c r="A186">
        <v>185</v>
      </c>
      <c r="B186" s="3">
        <v>2</v>
      </c>
      <c r="C186" s="3">
        <f t="shared" si="3"/>
        <v>1</v>
      </c>
      <c r="D186">
        <v>127000</v>
      </c>
      <c r="F186" s="13">
        <v>266</v>
      </c>
      <c r="G186" s="12">
        <v>175500</v>
      </c>
      <c r="I186" s="13">
        <v>558</v>
      </c>
      <c r="J186" s="12">
        <v>108000</v>
      </c>
    </row>
    <row r="187" spans="1:10" x14ac:dyDescent="0.2">
      <c r="A187">
        <v>186</v>
      </c>
      <c r="B187" s="3">
        <v>3</v>
      </c>
      <c r="C187" s="3">
        <f t="shared" si="3"/>
        <v>1</v>
      </c>
      <c r="D187">
        <v>475000</v>
      </c>
      <c r="F187" s="13">
        <v>267</v>
      </c>
      <c r="G187" s="12">
        <v>185000</v>
      </c>
      <c r="I187" s="13">
        <v>563</v>
      </c>
      <c r="J187" s="12">
        <v>108000</v>
      </c>
    </row>
    <row r="188" spans="1:10" x14ac:dyDescent="0.2">
      <c r="A188">
        <v>187</v>
      </c>
      <c r="B188" s="3">
        <v>2</v>
      </c>
      <c r="C188" s="3">
        <f t="shared" si="3"/>
        <v>1</v>
      </c>
      <c r="D188">
        <v>173000</v>
      </c>
      <c r="F188" s="13">
        <v>271</v>
      </c>
      <c r="G188" s="12">
        <v>266000</v>
      </c>
      <c r="I188" s="13">
        <v>566</v>
      </c>
      <c r="J188" s="12">
        <v>128000</v>
      </c>
    </row>
    <row r="189" spans="1:10" x14ac:dyDescent="0.2">
      <c r="A189">
        <v>188</v>
      </c>
      <c r="B189" s="3">
        <v>1</v>
      </c>
      <c r="C189" s="3">
        <f t="shared" si="3"/>
        <v>0</v>
      </c>
      <c r="D189">
        <v>135000</v>
      </c>
      <c r="F189" s="13">
        <v>272</v>
      </c>
      <c r="G189" s="12">
        <v>241500</v>
      </c>
      <c r="I189" s="13">
        <v>572</v>
      </c>
      <c r="J189" s="12">
        <v>120000</v>
      </c>
    </row>
    <row r="190" spans="1:10" x14ac:dyDescent="0.2">
      <c r="A190">
        <v>189</v>
      </c>
      <c r="B190" s="3">
        <v>2</v>
      </c>
      <c r="C190" s="3">
        <f t="shared" si="3"/>
        <v>1</v>
      </c>
      <c r="D190">
        <v>153337</v>
      </c>
      <c r="F190" s="13">
        <v>273</v>
      </c>
      <c r="G190" s="12">
        <v>290000</v>
      </c>
      <c r="I190" s="13">
        <v>575</v>
      </c>
      <c r="J190" s="12">
        <v>139000</v>
      </c>
    </row>
    <row r="191" spans="1:10" x14ac:dyDescent="0.2">
      <c r="A191">
        <v>190</v>
      </c>
      <c r="B191" s="3">
        <v>2</v>
      </c>
      <c r="C191" s="3">
        <f t="shared" si="3"/>
        <v>1</v>
      </c>
      <c r="D191">
        <v>286000</v>
      </c>
      <c r="F191" s="13">
        <v>276</v>
      </c>
      <c r="G191" s="12">
        <v>205000</v>
      </c>
      <c r="I191" s="13">
        <v>576</v>
      </c>
      <c r="J191" s="12">
        <v>118500</v>
      </c>
    </row>
    <row r="192" spans="1:10" x14ac:dyDescent="0.2">
      <c r="A192">
        <v>191</v>
      </c>
      <c r="B192" s="3">
        <v>2</v>
      </c>
      <c r="C192" s="3">
        <f t="shared" si="3"/>
        <v>1</v>
      </c>
      <c r="D192">
        <v>315000</v>
      </c>
      <c r="F192" s="13">
        <v>277</v>
      </c>
      <c r="G192" s="12">
        <v>201000</v>
      </c>
      <c r="I192" s="13">
        <v>577</v>
      </c>
      <c r="J192" s="12">
        <v>145000</v>
      </c>
    </row>
    <row r="193" spans="1:10" x14ac:dyDescent="0.2">
      <c r="A193">
        <v>192</v>
      </c>
      <c r="B193" s="3">
        <v>2</v>
      </c>
      <c r="C193" s="3">
        <f t="shared" si="3"/>
        <v>1</v>
      </c>
      <c r="D193">
        <v>184000</v>
      </c>
      <c r="F193" s="13">
        <v>278</v>
      </c>
      <c r="G193" s="12">
        <v>141000</v>
      </c>
      <c r="I193" s="13">
        <v>580</v>
      </c>
      <c r="J193" s="12">
        <v>131500</v>
      </c>
    </row>
    <row r="194" spans="1:10" x14ac:dyDescent="0.2">
      <c r="A194">
        <v>193</v>
      </c>
      <c r="B194" s="3">
        <v>2</v>
      </c>
      <c r="C194" s="3">
        <f t="shared" si="3"/>
        <v>1</v>
      </c>
      <c r="D194">
        <v>192000</v>
      </c>
      <c r="F194" s="13">
        <v>279</v>
      </c>
      <c r="G194" s="12">
        <v>415298</v>
      </c>
      <c r="I194" s="13">
        <v>583</v>
      </c>
      <c r="J194" s="12">
        <v>118500</v>
      </c>
    </row>
    <row r="195" spans="1:10" x14ac:dyDescent="0.2">
      <c r="A195">
        <v>194</v>
      </c>
      <c r="B195" s="3">
        <v>2</v>
      </c>
      <c r="C195" s="3">
        <f t="shared" ref="C195:C258" si="4">IF(B195&gt;=2,1,0)</f>
        <v>1</v>
      </c>
      <c r="D195">
        <v>130000</v>
      </c>
      <c r="F195" s="13">
        <v>280</v>
      </c>
      <c r="G195" s="12">
        <v>192000</v>
      </c>
      <c r="I195" s="13">
        <v>585</v>
      </c>
      <c r="J195" s="12">
        <v>133000</v>
      </c>
    </row>
    <row r="196" spans="1:10" x14ac:dyDescent="0.2">
      <c r="A196">
        <v>195</v>
      </c>
      <c r="B196" s="3">
        <v>1</v>
      </c>
      <c r="C196" s="3">
        <f t="shared" si="4"/>
        <v>0</v>
      </c>
      <c r="D196">
        <v>127000</v>
      </c>
      <c r="F196" s="13">
        <v>281</v>
      </c>
      <c r="G196" s="12">
        <v>228500</v>
      </c>
      <c r="I196" s="13">
        <v>587</v>
      </c>
      <c r="J196" s="12">
        <v>130000</v>
      </c>
    </row>
    <row r="197" spans="1:10" x14ac:dyDescent="0.2">
      <c r="A197">
        <v>196</v>
      </c>
      <c r="B197" s="3">
        <v>2</v>
      </c>
      <c r="C197" s="3">
        <f t="shared" si="4"/>
        <v>1</v>
      </c>
      <c r="D197">
        <v>148500</v>
      </c>
      <c r="F197" s="13">
        <v>282</v>
      </c>
      <c r="G197" s="12">
        <v>185000</v>
      </c>
      <c r="I197" s="13">
        <v>589</v>
      </c>
      <c r="J197" s="12">
        <v>143000</v>
      </c>
    </row>
    <row r="198" spans="1:10" x14ac:dyDescent="0.2">
      <c r="A198">
        <v>197</v>
      </c>
      <c r="B198" s="3">
        <v>3</v>
      </c>
      <c r="C198" s="3">
        <f t="shared" si="4"/>
        <v>1</v>
      </c>
      <c r="D198">
        <v>311872</v>
      </c>
      <c r="F198" s="13">
        <v>283</v>
      </c>
      <c r="G198" s="12">
        <v>207500</v>
      </c>
      <c r="I198" s="13">
        <v>590</v>
      </c>
      <c r="J198" s="12">
        <v>79500</v>
      </c>
    </row>
    <row r="199" spans="1:10" x14ac:dyDescent="0.2">
      <c r="A199">
        <v>198</v>
      </c>
      <c r="B199" s="3">
        <v>2</v>
      </c>
      <c r="C199" s="3">
        <f t="shared" si="4"/>
        <v>1</v>
      </c>
      <c r="D199">
        <v>235000</v>
      </c>
      <c r="F199" s="13">
        <v>284</v>
      </c>
      <c r="G199" s="12">
        <v>244600</v>
      </c>
      <c r="I199" s="13">
        <v>595</v>
      </c>
      <c r="J199" s="12">
        <v>110000</v>
      </c>
    </row>
    <row r="200" spans="1:10" x14ac:dyDescent="0.2">
      <c r="A200">
        <v>199</v>
      </c>
      <c r="B200" s="3">
        <v>0</v>
      </c>
      <c r="C200" s="3">
        <f t="shared" si="4"/>
        <v>0</v>
      </c>
      <c r="D200">
        <v>104000</v>
      </c>
      <c r="F200" s="13">
        <v>285</v>
      </c>
      <c r="G200" s="12">
        <v>179200</v>
      </c>
      <c r="I200" s="13">
        <v>597</v>
      </c>
      <c r="J200" s="12">
        <v>114504</v>
      </c>
    </row>
    <row r="201" spans="1:10" x14ac:dyDescent="0.2">
      <c r="A201">
        <v>200</v>
      </c>
      <c r="B201" s="3">
        <v>3</v>
      </c>
      <c r="C201" s="3">
        <f t="shared" si="4"/>
        <v>1</v>
      </c>
      <c r="D201">
        <v>274900</v>
      </c>
      <c r="F201" s="13">
        <v>286</v>
      </c>
      <c r="G201" s="12">
        <v>164700</v>
      </c>
      <c r="I201" s="13">
        <v>602</v>
      </c>
      <c r="J201" s="12">
        <v>141000</v>
      </c>
    </row>
    <row r="202" spans="1:10" x14ac:dyDescent="0.2">
      <c r="A202">
        <v>201</v>
      </c>
      <c r="B202" s="3">
        <v>2</v>
      </c>
      <c r="C202" s="3">
        <f t="shared" si="4"/>
        <v>1</v>
      </c>
      <c r="D202">
        <v>140000</v>
      </c>
      <c r="F202" s="13">
        <v>287</v>
      </c>
      <c r="G202" s="12">
        <v>159000</v>
      </c>
      <c r="I202" s="13">
        <v>608</v>
      </c>
      <c r="J202" s="12">
        <v>225000</v>
      </c>
    </row>
    <row r="203" spans="1:10" x14ac:dyDescent="0.2">
      <c r="A203">
        <v>202</v>
      </c>
      <c r="B203" s="3">
        <v>2</v>
      </c>
      <c r="C203" s="3">
        <f t="shared" si="4"/>
        <v>1</v>
      </c>
      <c r="D203">
        <v>171500</v>
      </c>
      <c r="F203" s="13">
        <v>291</v>
      </c>
      <c r="G203" s="12">
        <v>233230</v>
      </c>
      <c r="I203" s="13">
        <v>610</v>
      </c>
      <c r="J203" s="12">
        <v>118500</v>
      </c>
    </row>
    <row r="204" spans="1:10" x14ac:dyDescent="0.2">
      <c r="A204">
        <v>203</v>
      </c>
      <c r="B204" s="3">
        <v>1</v>
      </c>
      <c r="C204" s="3">
        <f t="shared" si="4"/>
        <v>0</v>
      </c>
      <c r="D204">
        <v>112000</v>
      </c>
      <c r="F204" s="13">
        <v>294</v>
      </c>
      <c r="G204" s="12">
        <v>235000</v>
      </c>
      <c r="I204" s="13">
        <v>614</v>
      </c>
      <c r="J204" s="12">
        <v>147000</v>
      </c>
    </row>
    <row r="205" spans="1:10" x14ac:dyDescent="0.2">
      <c r="A205">
        <v>204</v>
      </c>
      <c r="B205" s="3">
        <v>2</v>
      </c>
      <c r="C205" s="3">
        <f t="shared" si="4"/>
        <v>1</v>
      </c>
      <c r="D205">
        <v>149000</v>
      </c>
      <c r="F205" s="13">
        <v>295</v>
      </c>
      <c r="G205" s="12">
        <v>167000</v>
      </c>
      <c r="I205" s="13">
        <v>615</v>
      </c>
      <c r="J205" s="12">
        <v>75500</v>
      </c>
    </row>
    <row r="206" spans="1:10" x14ac:dyDescent="0.2">
      <c r="A206">
        <v>205</v>
      </c>
      <c r="B206" s="3">
        <v>1</v>
      </c>
      <c r="C206" s="3">
        <f t="shared" si="4"/>
        <v>0</v>
      </c>
      <c r="D206">
        <v>110000</v>
      </c>
      <c r="F206" s="13">
        <v>296</v>
      </c>
      <c r="G206" s="12">
        <v>142500</v>
      </c>
      <c r="I206" s="13">
        <v>621</v>
      </c>
      <c r="J206" s="12">
        <v>67000</v>
      </c>
    </row>
    <row r="207" spans="1:10" x14ac:dyDescent="0.2">
      <c r="A207">
        <v>206</v>
      </c>
      <c r="B207" s="3">
        <v>2</v>
      </c>
      <c r="C207" s="3">
        <f t="shared" si="4"/>
        <v>1</v>
      </c>
      <c r="D207">
        <v>180500</v>
      </c>
      <c r="F207" s="13">
        <v>298</v>
      </c>
      <c r="G207" s="12">
        <v>239000</v>
      </c>
      <c r="I207" s="13">
        <v>627</v>
      </c>
      <c r="J207" s="12">
        <v>139900</v>
      </c>
    </row>
    <row r="208" spans="1:10" x14ac:dyDescent="0.2">
      <c r="A208">
        <v>207</v>
      </c>
      <c r="B208" s="3">
        <v>1</v>
      </c>
      <c r="C208" s="3">
        <f t="shared" si="4"/>
        <v>0</v>
      </c>
      <c r="D208">
        <v>143900</v>
      </c>
      <c r="F208" s="13">
        <v>299</v>
      </c>
      <c r="G208" s="12">
        <v>175000</v>
      </c>
      <c r="I208" s="13">
        <v>628</v>
      </c>
      <c r="J208" s="12">
        <v>153000</v>
      </c>
    </row>
    <row r="209" spans="1:10" x14ac:dyDescent="0.2">
      <c r="A209">
        <v>208</v>
      </c>
      <c r="B209" s="3">
        <v>1</v>
      </c>
      <c r="C209" s="3">
        <f t="shared" si="4"/>
        <v>0</v>
      </c>
      <c r="D209">
        <v>141000</v>
      </c>
      <c r="F209" s="13">
        <v>302</v>
      </c>
      <c r="G209" s="12">
        <v>267000</v>
      </c>
      <c r="I209" s="13">
        <v>631</v>
      </c>
      <c r="J209" s="12">
        <v>124000</v>
      </c>
    </row>
    <row r="210" spans="1:10" x14ac:dyDescent="0.2">
      <c r="A210">
        <v>209</v>
      </c>
      <c r="B210" s="3">
        <v>2</v>
      </c>
      <c r="C210" s="3">
        <f t="shared" si="4"/>
        <v>1</v>
      </c>
      <c r="D210">
        <v>277000</v>
      </c>
      <c r="F210" s="13">
        <v>303</v>
      </c>
      <c r="G210" s="12">
        <v>205000</v>
      </c>
      <c r="I210" s="13">
        <v>634</v>
      </c>
      <c r="J210" s="12">
        <v>139400</v>
      </c>
    </row>
    <row r="211" spans="1:10" x14ac:dyDescent="0.2">
      <c r="A211">
        <v>210</v>
      </c>
      <c r="B211" s="3">
        <v>2</v>
      </c>
      <c r="C211" s="3">
        <f t="shared" si="4"/>
        <v>1</v>
      </c>
      <c r="D211">
        <v>145000</v>
      </c>
      <c r="F211" s="13">
        <v>304</v>
      </c>
      <c r="G211" s="12">
        <v>149900</v>
      </c>
      <c r="I211" s="13">
        <v>636</v>
      </c>
      <c r="J211" s="12">
        <v>200000</v>
      </c>
    </row>
    <row r="212" spans="1:10" x14ac:dyDescent="0.2">
      <c r="A212">
        <v>211</v>
      </c>
      <c r="B212" s="3">
        <v>0</v>
      </c>
      <c r="C212" s="3">
        <f t="shared" si="4"/>
        <v>0</v>
      </c>
      <c r="D212">
        <v>98000</v>
      </c>
      <c r="F212" s="13">
        <v>305</v>
      </c>
      <c r="G212" s="12">
        <v>295000</v>
      </c>
      <c r="I212" s="13">
        <v>637</v>
      </c>
      <c r="J212" s="12">
        <v>60000</v>
      </c>
    </row>
    <row r="213" spans="1:10" x14ac:dyDescent="0.2">
      <c r="A213">
        <v>212</v>
      </c>
      <c r="B213" s="3">
        <v>2</v>
      </c>
      <c r="C213" s="3">
        <f t="shared" si="4"/>
        <v>1</v>
      </c>
      <c r="D213">
        <v>186000</v>
      </c>
      <c r="F213" s="13">
        <v>306</v>
      </c>
      <c r="G213" s="12">
        <v>305900</v>
      </c>
      <c r="I213" s="13">
        <v>638</v>
      </c>
      <c r="J213" s="12">
        <v>93000</v>
      </c>
    </row>
    <row r="214" spans="1:10" x14ac:dyDescent="0.2">
      <c r="A214">
        <v>213</v>
      </c>
      <c r="B214" s="3">
        <v>2</v>
      </c>
      <c r="C214" s="3">
        <f t="shared" si="4"/>
        <v>1</v>
      </c>
      <c r="D214">
        <v>252678</v>
      </c>
      <c r="F214" s="13">
        <v>307</v>
      </c>
      <c r="G214" s="12">
        <v>225000</v>
      </c>
      <c r="I214" s="13">
        <v>639</v>
      </c>
      <c r="J214" s="12">
        <v>85000</v>
      </c>
    </row>
    <row r="215" spans="1:10" x14ac:dyDescent="0.2">
      <c r="A215">
        <v>214</v>
      </c>
      <c r="B215" s="3">
        <v>2</v>
      </c>
      <c r="C215" s="3">
        <f t="shared" si="4"/>
        <v>1</v>
      </c>
      <c r="D215">
        <v>156000</v>
      </c>
      <c r="F215" s="13">
        <v>309</v>
      </c>
      <c r="G215" s="12">
        <v>82500</v>
      </c>
      <c r="I215" s="13">
        <v>650</v>
      </c>
      <c r="J215" s="12">
        <v>84500</v>
      </c>
    </row>
    <row r="216" spans="1:10" x14ac:dyDescent="0.2">
      <c r="A216">
        <v>215</v>
      </c>
      <c r="B216" s="3">
        <v>1</v>
      </c>
      <c r="C216" s="3">
        <f t="shared" si="4"/>
        <v>0</v>
      </c>
      <c r="D216">
        <v>161750</v>
      </c>
      <c r="F216" s="13">
        <v>310</v>
      </c>
      <c r="G216" s="12">
        <v>360000</v>
      </c>
      <c r="I216" s="13">
        <v>652</v>
      </c>
      <c r="J216" s="12">
        <v>108000</v>
      </c>
    </row>
    <row r="217" spans="1:10" x14ac:dyDescent="0.2">
      <c r="A217">
        <v>216</v>
      </c>
      <c r="B217" s="3">
        <v>1</v>
      </c>
      <c r="C217" s="3">
        <f t="shared" si="4"/>
        <v>0</v>
      </c>
      <c r="D217">
        <v>134450</v>
      </c>
      <c r="F217" s="13">
        <v>311</v>
      </c>
      <c r="G217" s="12">
        <v>165600</v>
      </c>
      <c r="I217" s="13">
        <v>654</v>
      </c>
      <c r="J217" s="12">
        <v>135000</v>
      </c>
    </row>
    <row r="218" spans="1:10" x14ac:dyDescent="0.2">
      <c r="A218">
        <v>217</v>
      </c>
      <c r="B218" s="3">
        <v>2</v>
      </c>
      <c r="C218" s="3">
        <f t="shared" si="4"/>
        <v>1</v>
      </c>
      <c r="D218">
        <v>210000</v>
      </c>
      <c r="F218" s="13">
        <v>313</v>
      </c>
      <c r="G218" s="12">
        <v>119900</v>
      </c>
      <c r="I218" s="13">
        <v>656</v>
      </c>
      <c r="J218" s="12">
        <v>88000</v>
      </c>
    </row>
    <row r="219" spans="1:10" x14ac:dyDescent="0.2">
      <c r="A219">
        <v>218</v>
      </c>
      <c r="B219" s="3">
        <v>1</v>
      </c>
      <c r="C219" s="3">
        <f t="shared" si="4"/>
        <v>0</v>
      </c>
      <c r="D219">
        <v>107000</v>
      </c>
      <c r="F219" s="13">
        <v>314</v>
      </c>
      <c r="G219" s="12">
        <v>375000</v>
      </c>
      <c r="I219" s="13">
        <v>657</v>
      </c>
      <c r="J219" s="12">
        <v>145500</v>
      </c>
    </row>
    <row r="220" spans="1:10" x14ac:dyDescent="0.2">
      <c r="A220">
        <v>219</v>
      </c>
      <c r="B220" s="3">
        <v>2</v>
      </c>
      <c r="C220" s="3">
        <f t="shared" si="4"/>
        <v>1</v>
      </c>
      <c r="D220">
        <v>311500</v>
      </c>
      <c r="F220" s="13">
        <v>315</v>
      </c>
      <c r="G220" s="12">
        <v>178000</v>
      </c>
      <c r="I220" s="13">
        <v>658</v>
      </c>
      <c r="J220" s="12">
        <v>149000</v>
      </c>
    </row>
    <row r="221" spans="1:10" x14ac:dyDescent="0.2">
      <c r="A221">
        <v>220</v>
      </c>
      <c r="B221" s="3">
        <v>2</v>
      </c>
      <c r="C221" s="3">
        <f t="shared" si="4"/>
        <v>1</v>
      </c>
      <c r="D221">
        <v>167240</v>
      </c>
      <c r="F221" s="13">
        <v>316</v>
      </c>
      <c r="G221" s="12">
        <v>188500</v>
      </c>
      <c r="I221" s="13">
        <v>659</v>
      </c>
      <c r="J221" s="12">
        <v>97500</v>
      </c>
    </row>
    <row r="222" spans="1:10" x14ac:dyDescent="0.2">
      <c r="A222">
        <v>221</v>
      </c>
      <c r="B222" s="3">
        <v>2</v>
      </c>
      <c r="C222" s="3">
        <f t="shared" si="4"/>
        <v>1</v>
      </c>
      <c r="D222">
        <v>204900</v>
      </c>
      <c r="F222" s="13">
        <v>317</v>
      </c>
      <c r="G222" s="12">
        <v>260000</v>
      </c>
      <c r="I222" s="13">
        <v>670</v>
      </c>
      <c r="J222" s="12">
        <v>137500</v>
      </c>
    </row>
    <row r="223" spans="1:10" x14ac:dyDescent="0.2">
      <c r="A223">
        <v>222</v>
      </c>
      <c r="B223" s="3">
        <v>2</v>
      </c>
      <c r="C223" s="3">
        <f t="shared" si="4"/>
        <v>1</v>
      </c>
      <c r="D223">
        <v>200000</v>
      </c>
      <c r="F223" s="13">
        <v>318</v>
      </c>
      <c r="G223" s="12">
        <v>270000</v>
      </c>
      <c r="I223" s="13">
        <v>672</v>
      </c>
      <c r="J223" s="12">
        <v>103600</v>
      </c>
    </row>
    <row r="224" spans="1:10" x14ac:dyDescent="0.2">
      <c r="A224">
        <v>223</v>
      </c>
      <c r="B224" s="3">
        <v>2</v>
      </c>
      <c r="C224" s="3">
        <f t="shared" si="4"/>
        <v>1</v>
      </c>
      <c r="D224">
        <v>179900</v>
      </c>
      <c r="F224" s="13">
        <v>319</v>
      </c>
      <c r="G224" s="12">
        <v>260000</v>
      </c>
      <c r="I224" s="13">
        <v>675</v>
      </c>
      <c r="J224" s="12">
        <v>140000</v>
      </c>
    </row>
    <row r="225" spans="1:10" x14ac:dyDescent="0.2">
      <c r="A225">
        <v>224</v>
      </c>
      <c r="B225" s="3">
        <v>2</v>
      </c>
      <c r="C225" s="3">
        <f t="shared" si="4"/>
        <v>1</v>
      </c>
      <c r="D225">
        <v>97000</v>
      </c>
      <c r="F225" s="13">
        <v>320</v>
      </c>
      <c r="G225" s="12">
        <v>187500</v>
      </c>
      <c r="I225" s="13">
        <v>678</v>
      </c>
      <c r="J225" s="12">
        <v>109500</v>
      </c>
    </row>
    <row r="226" spans="1:10" x14ac:dyDescent="0.2">
      <c r="A226">
        <v>225</v>
      </c>
      <c r="B226" s="3">
        <v>3</v>
      </c>
      <c r="C226" s="3">
        <f t="shared" si="4"/>
        <v>1</v>
      </c>
      <c r="D226">
        <v>386250</v>
      </c>
      <c r="F226" s="13">
        <v>321</v>
      </c>
      <c r="G226" s="12">
        <v>342643</v>
      </c>
      <c r="I226" s="13">
        <v>681</v>
      </c>
      <c r="J226" s="12">
        <v>143000</v>
      </c>
    </row>
    <row r="227" spans="1:10" x14ac:dyDescent="0.2">
      <c r="A227">
        <v>226</v>
      </c>
      <c r="B227" s="3">
        <v>1</v>
      </c>
      <c r="C227" s="3">
        <f t="shared" si="4"/>
        <v>0</v>
      </c>
      <c r="D227">
        <v>112000</v>
      </c>
      <c r="F227" s="13">
        <v>322</v>
      </c>
      <c r="G227" s="12">
        <v>354000</v>
      </c>
      <c r="I227" s="13">
        <v>682</v>
      </c>
      <c r="J227" s="12">
        <v>159434</v>
      </c>
    </row>
    <row r="228" spans="1:10" x14ac:dyDescent="0.2">
      <c r="A228">
        <v>227</v>
      </c>
      <c r="B228" s="3">
        <v>3</v>
      </c>
      <c r="C228" s="3">
        <f t="shared" si="4"/>
        <v>1</v>
      </c>
      <c r="D228">
        <v>290000</v>
      </c>
      <c r="F228" s="13">
        <v>323</v>
      </c>
      <c r="G228" s="12">
        <v>301000</v>
      </c>
      <c r="I228" s="13">
        <v>694</v>
      </c>
      <c r="J228" s="12">
        <v>108480</v>
      </c>
    </row>
    <row r="229" spans="1:10" x14ac:dyDescent="0.2">
      <c r="A229">
        <v>228</v>
      </c>
      <c r="B229" s="3">
        <v>1</v>
      </c>
      <c r="C229" s="3">
        <f t="shared" si="4"/>
        <v>0</v>
      </c>
      <c r="D229">
        <v>106000</v>
      </c>
      <c r="F229" s="13">
        <v>325</v>
      </c>
      <c r="G229" s="12">
        <v>242000</v>
      </c>
      <c r="I229" s="13">
        <v>697</v>
      </c>
      <c r="J229" s="12">
        <v>89000</v>
      </c>
    </row>
    <row r="230" spans="1:10" x14ac:dyDescent="0.2">
      <c r="A230">
        <v>229</v>
      </c>
      <c r="B230" s="3">
        <v>1</v>
      </c>
      <c r="C230" s="3">
        <f t="shared" si="4"/>
        <v>0</v>
      </c>
      <c r="D230">
        <v>125000</v>
      </c>
      <c r="F230" s="13">
        <v>326</v>
      </c>
      <c r="G230" s="12">
        <v>87000</v>
      </c>
      <c r="I230" s="13">
        <v>698</v>
      </c>
      <c r="J230" s="12">
        <v>123500</v>
      </c>
    </row>
    <row r="231" spans="1:10" x14ac:dyDescent="0.2">
      <c r="A231">
        <v>230</v>
      </c>
      <c r="B231" s="3">
        <v>2</v>
      </c>
      <c r="C231" s="3">
        <f t="shared" si="4"/>
        <v>1</v>
      </c>
      <c r="D231">
        <v>192500</v>
      </c>
      <c r="F231" s="13">
        <v>327</v>
      </c>
      <c r="G231" s="12">
        <v>324000</v>
      </c>
      <c r="I231" s="13">
        <v>699</v>
      </c>
      <c r="J231" s="12">
        <v>138500</v>
      </c>
    </row>
    <row r="232" spans="1:10" x14ac:dyDescent="0.2">
      <c r="A232">
        <v>231</v>
      </c>
      <c r="B232" s="3">
        <v>1</v>
      </c>
      <c r="C232" s="3">
        <f t="shared" si="4"/>
        <v>0</v>
      </c>
      <c r="D232">
        <v>148000</v>
      </c>
      <c r="F232" s="13">
        <v>329</v>
      </c>
      <c r="G232" s="12">
        <v>214500</v>
      </c>
      <c r="I232" s="13">
        <v>706</v>
      </c>
      <c r="J232" s="12">
        <v>55000</v>
      </c>
    </row>
    <row r="233" spans="1:10" x14ac:dyDescent="0.2">
      <c r="A233">
        <v>232</v>
      </c>
      <c r="B233" s="3">
        <v>3</v>
      </c>
      <c r="C233" s="3">
        <f t="shared" si="4"/>
        <v>1</v>
      </c>
      <c r="D233">
        <v>403000</v>
      </c>
      <c r="F233" s="13">
        <v>333</v>
      </c>
      <c r="G233" s="12">
        <v>284000</v>
      </c>
      <c r="I233" s="13">
        <v>710</v>
      </c>
      <c r="J233" s="12">
        <v>109900</v>
      </c>
    </row>
    <row r="234" spans="1:10" x14ac:dyDescent="0.2">
      <c r="A234">
        <v>233</v>
      </c>
      <c r="B234" s="3">
        <v>1</v>
      </c>
      <c r="C234" s="3">
        <f t="shared" si="4"/>
        <v>0</v>
      </c>
      <c r="D234">
        <v>94500</v>
      </c>
      <c r="F234" s="13">
        <v>334</v>
      </c>
      <c r="G234" s="12">
        <v>207000</v>
      </c>
      <c r="I234" s="13">
        <v>711</v>
      </c>
      <c r="J234" s="12">
        <v>52000</v>
      </c>
    </row>
    <row r="235" spans="1:10" x14ac:dyDescent="0.2">
      <c r="A235">
        <v>234</v>
      </c>
      <c r="B235" s="3">
        <v>1</v>
      </c>
      <c r="C235" s="3">
        <f t="shared" si="4"/>
        <v>0</v>
      </c>
      <c r="D235">
        <v>128200</v>
      </c>
      <c r="F235" s="13">
        <v>335</v>
      </c>
      <c r="G235" s="12">
        <v>192000</v>
      </c>
      <c r="I235" s="13">
        <v>712</v>
      </c>
      <c r="J235" s="12">
        <v>102776</v>
      </c>
    </row>
    <row r="236" spans="1:10" x14ac:dyDescent="0.2">
      <c r="A236">
        <v>235</v>
      </c>
      <c r="B236" s="3">
        <v>2</v>
      </c>
      <c r="C236" s="3">
        <f t="shared" si="4"/>
        <v>1</v>
      </c>
      <c r="D236">
        <v>216500</v>
      </c>
      <c r="F236" s="13">
        <v>336</v>
      </c>
      <c r="G236" s="12">
        <v>228950</v>
      </c>
      <c r="I236" s="13">
        <v>720</v>
      </c>
      <c r="J236" s="12">
        <v>128500</v>
      </c>
    </row>
    <row r="237" spans="1:10" x14ac:dyDescent="0.2">
      <c r="A237">
        <v>236</v>
      </c>
      <c r="B237" s="3">
        <v>1</v>
      </c>
      <c r="C237" s="3">
        <f t="shared" si="4"/>
        <v>0</v>
      </c>
      <c r="D237">
        <v>89500</v>
      </c>
      <c r="F237" s="13">
        <v>337</v>
      </c>
      <c r="G237" s="12">
        <v>377426</v>
      </c>
      <c r="I237" s="13">
        <v>724</v>
      </c>
      <c r="J237" s="12">
        <v>135000</v>
      </c>
    </row>
    <row r="238" spans="1:10" x14ac:dyDescent="0.2">
      <c r="A238">
        <v>237</v>
      </c>
      <c r="B238" s="3">
        <v>2</v>
      </c>
      <c r="C238" s="3">
        <f t="shared" si="4"/>
        <v>1</v>
      </c>
      <c r="D238">
        <v>185500</v>
      </c>
      <c r="F238" s="13">
        <v>338</v>
      </c>
      <c r="G238" s="12">
        <v>214000</v>
      </c>
      <c r="I238" s="13">
        <v>734</v>
      </c>
      <c r="J238" s="12">
        <v>131400</v>
      </c>
    </row>
    <row r="239" spans="1:10" x14ac:dyDescent="0.2">
      <c r="A239">
        <v>238</v>
      </c>
      <c r="B239" s="3">
        <v>2</v>
      </c>
      <c r="C239" s="3">
        <f t="shared" si="4"/>
        <v>1</v>
      </c>
      <c r="D239">
        <v>194500</v>
      </c>
      <c r="F239" s="13">
        <v>339</v>
      </c>
      <c r="G239" s="12">
        <v>202500</v>
      </c>
      <c r="I239" s="13">
        <v>735</v>
      </c>
      <c r="J239" s="12">
        <v>108000</v>
      </c>
    </row>
    <row r="240" spans="1:10" x14ac:dyDescent="0.2">
      <c r="A240">
        <v>239</v>
      </c>
      <c r="B240" s="3">
        <v>3</v>
      </c>
      <c r="C240" s="3">
        <f t="shared" si="4"/>
        <v>1</v>
      </c>
      <c r="D240">
        <v>318000</v>
      </c>
      <c r="F240" s="13">
        <v>341</v>
      </c>
      <c r="G240" s="12">
        <v>202900</v>
      </c>
      <c r="I240" s="13">
        <v>739</v>
      </c>
      <c r="J240" s="12">
        <v>179000</v>
      </c>
    </row>
    <row r="241" spans="1:10" x14ac:dyDescent="0.2">
      <c r="A241">
        <v>240</v>
      </c>
      <c r="B241" s="3">
        <v>1</v>
      </c>
      <c r="C241" s="3">
        <f t="shared" si="4"/>
        <v>0</v>
      </c>
      <c r="D241">
        <v>113000</v>
      </c>
      <c r="F241" s="13">
        <v>343</v>
      </c>
      <c r="G241" s="12">
        <v>87500</v>
      </c>
      <c r="I241" s="13">
        <v>742</v>
      </c>
      <c r="J241" s="12">
        <v>142000</v>
      </c>
    </row>
    <row r="242" spans="1:10" x14ac:dyDescent="0.2">
      <c r="A242">
        <v>241</v>
      </c>
      <c r="B242" s="3">
        <v>2</v>
      </c>
      <c r="C242" s="3">
        <f t="shared" si="4"/>
        <v>1</v>
      </c>
      <c r="D242">
        <v>262500</v>
      </c>
      <c r="F242" s="13">
        <v>344</v>
      </c>
      <c r="G242" s="12">
        <v>266000</v>
      </c>
      <c r="I242" s="13">
        <v>750</v>
      </c>
      <c r="J242" s="12">
        <v>98000</v>
      </c>
    </row>
    <row r="243" spans="1:10" x14ac:dyDescent="0.2">
      <c r="A243">
        <v>242</v>
      </c>
      <c r="B243" s="3">
        <v>0</v>
      </c>
      <c r="C243" s="3">
        <f t="shared" si="4"/>
        <v>0</v>
      </c>
      <c r="D243">
        <v>110500</v>
      </c>
      <c r="F243" s="13">
        <v>348</v>
      </c>
      <c r="G243" s="12">
        <v>157500</v>
      </c>
      <c r="I243" s="13">
        <v>751</v>
      </c>
      <c r="J243" s="12">
        <v>96500</v>
      </c>
    </row>
    <row r="244" spans="1:10" x14ac:dyDescent="0.2">
      <c r="A244">
        <v>243</v>
      </c>
      <c r="B244" s="3">
        <v>1</v>
      </c>
      <c r="C244" s="3">
        <f t="shared" si="4"/>
        <v>0</v>
      </c>
      <c r="D244">
        <v>79000</v>
      </c>
      <c r="F244" s="13">
        <v>349</v>
      </c>
      <c r="G244" s="12">
        <v>154000</v>
      </c>
      <c r="I244" s="13">
        <v>761</v>
      </c>
      <c r="J244" s="12">
        <v>127500</v>
      </c>
    </row>
    <row r="245" spans="1:10" x14ac:dyDescent="0.2">
      <c r="A245">
        <v>244</v>
      </c>
      <c r="B245" s="3">
        <v>1</v>
      </c>
      <c r="C245" s="3">
        <f t="shared" si="4"/>
        <v>0</v>
      </c>
      <c r="D245">
        <v>120000</v>
      </c>
      <c r="F245" s="13">
        <v>350</v>
      </c>
      <c r="G245" s="12">
        <v>437154</v>
      </c>
      <c r="I245" s="13">
        <v>768</v>
      </c>
      <c r="J245" s="12">
        <v>160000</v>
      </c>
    </row>
    <row r="246" spans="1:10" x14ac:dyDescent="0.2">
      <c r="A246">
        <v>245</v>
      </c>
      <c r="B246" s="3">
        <v>2</v>
      </c>
      <c r="C246" s="3">
        <f t="shared" si="4"/>
        <v>1</v>
      </c>
      <c r="D246">
        <v>205000</v>
      </c>
      <c r="F246" s="13">
        <v>351</v>
      </c>
      <c r="G246" s="12">
        <v>318061</v>
      </c>
      <c r="I246" s="13">
        <v>774</v>
      </c>
      <c r="J246" s="12">
        <v>114500</v>
      </c>
    </row>
    <row r="247" spans="1:10" x14ac:dyDescent="0.2">
      <c r="A247">
        <v>246</v>
      </c>
      <c r="B247" s="3">
        <v>2</v>
      </c>
      <c r="C247" s="3">
        <f t="shared" si="4"/>
        <v>1</v>
      </c>
      <c r="D247">
        <v>241500</v>
      </c>
      <c r="F247" s="13">
        <v>352</v>
      </c>
      <c r="G247" s="12">
        <v>190000</v>
      </c>
      <c r="I247" s="13">
        <v>785</v>
      </c>
      <c r="J247" s="12">
        <v>128000</v>
      </c>
    </row>
    <row r="248" spans="1:10" x14ac:dyDescent="0.2">
      <c r="A248">
        <v>247</v>
      </c>
      <c r="B248" s="3">
        <v>1</v>
      </c>
      <c r="C248" s="3">
        <f t="shared" si="4"/>
        <v>0</v>
      </c>
      <c r="D248">
        <v>137000</v>
      </c>
      <c r="F248" s="13">
        <v>354</v>
      </c>
      <c r="G248" s="12">
        <v>105900</v>
      </c>
      <c r="I248" s="13">
        <v>787</v>
      </c>
      <c r="J248" s="12">
        <v>139000</v>
      </c>
    </row>
    <row r="249" spans="1:10" x14ac:dyDescent="0.2">
      <c r="A249">
        <v>248</v>
      </c>
      <c r="B249" s="3">
        <v>2</v>
      </c>
      <c r="C249" s="3">
        <f t="shared" si="4"/>
        <v>1</v>
      </c>
      <c r="D249">
        <v>140000</v>
      </c>
      <c r="F249" s="13">
        <v>356</v>
      </c>
      <c r="G249" s="12">
        <v>177500</v>
      </c>
      <c r="I249" s="13">
        <v>789</v>
      </c>
      <c r="J249" s="12">
        <v>107900</v>
      </c>
    </row>
    <row r="250" spans="1:10" x14ac:dyDescent="0.2">
      <c r="A250">
        <v>249</v>
      </c>
      <c r="B250" s="3">
        <v>2</v>
      </c>
      <c r="C250" s="3">
        <f t="shared" si="4"/>
        <v>1</v>
      </c>
      <c r="D250">
        <v>180000</v>
      </c>
      <c r="F250" s="13">
        <v>357</v>
      </c>
      <c r="G250" s="12">
        <v>173000</v>
      </c>
      <c r="I250" s="13">
        <v>798</v>
      </c>
      <c r="J250" s="12">
        <v>110000</v>
      </c>
    </row>
    <row r="251" spans="1:10" x14ac:dyDescent="0.2">
      <c r="A251">
        <v>250</v>
      </c>
      <c r="B251" s="3">
        <v>2</v>
      </c>
      <c r="C251" s="3">
        <f t="shared" si="4"/>
        <v>1</v>
      </c>
      <c r="D251">
        <v>277000</v>
      </c>
      <c r="F251" s="13">
        <v>358</v>
      </c>
      <c r="G251" s="12">
        <v>134000</v>
      </c>
      <c r="I251" s="13">
        <v>800</v>
      </c>
      <c r="J251" s="12">
        <v>175000</v>
      </c>
    </row>
    <row r="252" spans="1:10" x14ac:dyDescent="0.2">
      <c r="A252">
        <v>251</v>
      </c>
      <c r="B252" s="3">
        <v>0</v>
      </c>
      <c r="C252" s="3">
        <f t="shared" si="4"/>
        <v>0</v>
      </c>
      <c r="D252">
        <v>76500</v>
      </c>
      <c r="F252" s="13">
        <v>360</v>
      </c>
      <c r="G252" s="12">
        <v>280000</v>
      </c>
      <c r="I252" s="13">
        <v>805</v>
      </c>
      <c r="J252" s="12">
        <v>118000</v>
      </c>
    </row>
    <row r="253" spans="1:10" x14ac:dyDescent="0.2">
      <c r="A253">
        <v>252</v>
      </c>
      <c r="B253" s="3">
        <v>2</v>
      </c>
      <c r="C253" s="3">
        <f t="shared" si="4"/>
        <v>1</v>
      </c>
      <c r="D253">
        <v>235000</v>
      </c>
      <c r="F253" s="13">
        <v>361</v>
      </c>
      <c r="G253" s="12">
        <v>156000</v>
      </c>
      <c r="I253" s="13">
        <v>807</v>
      </c>
      <c r="J253" s="12">
        <v>135500</v>
      </c>
    </row>
    <row r="254" spans="1:10" x14ac:dyDescent="0.2">
      <c r="A254">
        <v>253</v>
      </c>
      <c r="B254" s="3">
        <v>2</v>
      </c>
      <c r="C254" s="3">
        <f t="shared" si="4"/>
        <v>1</v>
      </c>
      <c r="D254">
        <v>173000</v>
      </c>
      <c r="F254" s="13">
        <v>363</v>
      </c>
      <c r="G254" s="12">
        <v>198500</v>
      </c>
      <c r="I254" s="13">
        <v>814</v>
      </c>
      <c r="J254" s="12">
        <v>157900</v>
      </c>
    </row>
    <row r="255" spans="1:10" x14ac:dyDescent="0.2">
      <c r="A255">
        <v>254</v>
      </c>
      <c r="B255" s="3">
        <v>1</v>
      </c>
      <c r="C255" s="3">
        <f t="shared" si="4"/>
        <v>0</v>
      </c>
      <c r="D255">
        <v>158000</v>
      </c>
      <c r="F255" s="13">
        <v>365</v>
      </c>
      <c r="G255" s="12">
        <v>190000</v>
      </c>
      <c r="I255" s="13">
        <v>815</v>
      </c>
      <c r="J255" s="12">
        <v>116000</v>
      </c>
    </row>
    <row r="256" spans="1:10" x14ac:dyDescent="0.2">
      <c r="A256">
        <v>255</v>
      </c>
      <c r="B256" s="3">
        <v>1</v>
      </c>
      <c r="C256" s="3">
        <f t="shared" si="4"/>
        <v>0</v>
      </c>
      <c r="D256">
        <v>145000</v>
      </c>
      <c r="F256" s="13">
        <v>367</v>
      </c>
      <c r="G256" s="12">
        <v>159000</v>
      </c>
      <c r="I256" s="13">
        <v>817</v>
      </c>
      <c r="J256" s="12">
        <v>137000</v>
      </c>
    </row>
    <row r="257" spans="1:10" x14ac:dyDescent="0.2">
      <c r="A257">
        <v>256</v>
      </c>
      <c r="B257" s="3">
        <v>2</v>
      </c>
      <c r="C257" s="3">
        <f t="shared" si="4"/>
        <v>1</v>
      </c>
      <c r="D257">
        <v>230000</v>
      </c>
      <c r="F257" s="13">
        <v>370</v>
      </c>
      <c r="G257" s="12">
        <v>162000</v>
      </c>
      <c r="I257" s="13">
        <v>824</v>
      </c>
      <c r="J257" s="12">
        <v>139500</v>
      </c>
    </row>
    <row r="258" spans="1:10" x14ac:dyDescent="0.2">
      <c r="A258">
        <v>257</v>
      </c>
      <c r="B258" s="3">
        <v>2</v>
      </c>
      <c r="C258" s="3">
        <f t="shared" si="4"/>
        <v>1</v>
      </c>
      <c r="D258">
        <v>207500</v>
      </c>
      <c r="F258" s="13">
        <v>371</v>
      </c>
      <c r="G258" s="12">
        <v>172400</v>
      </c>
      <c r="I258" s="13">
        <v>827</v>
      </c>
      <c r="J258" s="12">
        <v>109500</v>
      </c>
    </row>
    <row r="259" spans="1:10" x14ac:dyDescent="0.2">
      <c r="A259">
        <v>258</v>
      </c>
      <c r="B259" s="3">
        <v>2</v>
      </c>
      <c r="C259" s="3">
        <f t="shared" ref="C259:C322" si="5">IF(B259&gt;=2,1,0)</f>
        <v>1</v>
      </c>
      <c r="D259">
        <v>220000</v>
      </c>
      <c r="F259" s="13">
        <v>372</v>
      </c>
      <c r="G259" s="12">
        <v>134432</v>
      </c>
      <c r="I259" s="13">
        <v>838</v>
      </c>
      <c r="J259" s="12">
        <v>100000</v>
      </c>
    </row>
    <row r="260" spans="1:10" x14ac:dyDescent="0.2">
      <c r="A260">
        <v>259</v>
      </c>
      <c r="B260" s="3">
        <v>2</v>
      </c>
      <c r="C260" s="3">
        <f t="shared" si="5"/>
        <v>1</v>
      </c>
      <c r="D260">
        <v>231500</v>
      </c>
      <c r="F260" s="13">
        <v>375</v>
      </c>
      <c r="G260" s="12">
        <v>219500</v>
      </c>
      <c r="I260" s="13">
        <v>839</v>
      </c>
      <c r="J260" s="12">
        <v>144000</v>
      </c>
    </row>
    <row r="261" spans="1:10" x14ac:dyDescent="0.2">
      <c r="A261">
        <v>260</v>
      </c>
      <c r="B261" s="3">
        <v>1</v>
      </c>
      <c r="C261" s="3">
        <f t="shared" si="5"/>
        <v>0</v>
      </c>
      <c r="D261">
        <v>97000</v>
      </c>
      <c r="F261" s="13">
        <v>377</v>
      </c>
      <c r="G261" s="12">
        <v>148000</v>
      </c>
      <c r="I261" s="13">
        <v>840</v>
      </c>
      <c r="J261" s="12">
        <v>130500</v>
      </c>
    </row>
    <row r="262" spans="1:10" x14ac:dyDescent="0.2">
      <c r="A262">
        <v>261</v>
      </c>
      <c r="B262" s="3">
        <v>2</v>
      </c>
      <c r="C262" s="3">
        <f t="shared" si="5"/>
        <v>1</v>
      </c>
      <c r="D262">
        <v>176000</v>
      </c>
      <c r="F262" s="13">
        <v>378</v>
      </c>
      <c r="G262" s="12">
        <v>340000</v>
      </c>
      <c r="I262" s="13">
        <v>841</v>
      </c>
      <c r="J262" s="12">
        <v>140000</v>
      </c>
    </row>
    <row r="263" spans="1:10" x14ac:dyDescent="0.2">
      <c r="A263">
        <v>262</v>
      </c>
      <c r="B263" s="3">
        <v>3</v>
      </c>
      <c r="C263" s="3">
        <f t="shared" si="5"/>
        <v>1</v>
      </c>
      <c r="D263">
        <v>276000</v>
      </c>
      <c r="F263" s="13">
        <v>379</v>
      </c>
      <c r="G263" s="12">
        <v>394432</v>
      </c>
      <c r="I263" s="13">
        <v>844</v>
      </c>
      <c r="J263" s="12">
        <v>141000</v>
      </c>
    </row>
    <row r="264" spans="1:10" x14ac:dyDescent="0.2">
      <c r="A264">
        <v>263</v>
      </c>
      <c r="B264" s="3">
        <v>2</v>
      </c>
      <c r="C264" s="3">
        <f t="shared" si="5"/>
        <v>1</v>
      </c>
      <c r="D264">
        <v>151000</v>
      </c>
      <c r="F264" s="13">
        <v>380</v>
      </c>
      <c r="G264" s="12">
        <v>179000</v>
      </c>
      <c r="I264" s="13">
        <v>848</v>
      </c>
      <c r="J264" s="12">
        <v>133500</v>
      </c>
    </row>
    <row r="265" spans="1:10" x14ac:dyDescent="0.2">
      <c r="A265">
        <v>264</v>
      </c>
      <c r="B265" s="3">
        <v>2</v>
      </c>
      <c r="C265" s="3">
        <f t="shared" si="5"/>
        <v>1</v>
      </c>
      <c r="D265">
        <v>130000</v>
      </c>
      <c r="F265" s="13">
        <v>382</v>
      </c>
      <c r="G265" s="12">
        <v>187750</v>
      </c>
      <c r="I265" s="13">
        <v>853</v>
      </c>
      <c r="J265" s="12">
        <v>164000</v>
      </c>
    </row>
    <row r="266" spans="1:10" x14ac:dyDescent="0.2">
      <c r="A266">
        <v>265</v>
      </c>
      <c r="B266" s="3">
        <v>2</v>
      </c>
      <c r="C266" s="3">
        <f t="shared" si="5"/>
        <v>1</v>
      </c>
      <c r="D266">
        <v>73000</v>
      </c>
      <c r="F266" s="13">
        <v>383</v>
      </c>
      <c r="G266" s="12">
        <v>213500</v>
      </c>
      <c r="I266" s="13">
        <v>856</v>
      </c>
      <c r="J266" s="12">
        <v>127000</v>
      </c>
    </row>
    <row r="267" spans="1:10" x14ac:dyDescent="0.2">
      <c r="A267">
        <v>266</v>
      </c>
      <c r="B267" s="3">
        <v>2</v>
      </c>
      <c r="C267" s="3">
        <f t="shared" si="5"/>
        <v>1</v>
      </c>
      <c r="D267">
        <v>175500</v>
      </c>
      <c r="F267" s="13">
        <v>384</v>
      </c>
      <c r="G267" s="12">
        <v>76000</v>
      </c>
      <c r="I267" s="13">
        <v>861</v>
      </c>
      <c r="J267" s="12">
        <v>189950</v>
      </c>
    </row>
    <row r="268" spans="1:10" x14ac:dyDescent="0.2">
      <c r="A268">
        <v>267</v>
      </c>
      <c r="B268" s="3">
        <v>2</v>
      </c>
      <c r="C268" s="3">
        <f t="shared" si="5"/>
        <v>1</v>
      </c>
      <c r="D268">
        <v>185000</v>
      </c>
      <c r="F268" s="13">
        <v>385</v>
      </c>
      <c r="G268" s="12">
        <v>240000</v>
      </c>
      <c r="I268" s="13">
        <v>864</v>
      </c>
      <c r="J268" s="12">
        <v>132500</v>
      </c>
    </row>
    <row r="269" spans="1:10" x14ac:dyDescent="0.2">
      <c r="A269">
        <v>268</v>
      </c>
      <c r="B269" s="3">
        <v>1</v>
      </c>
      <c r="C269" s="3">
        <f t="shared" si="5"/>
        <v>0</v>
      </c>
      <c r="D269">
        <v>179500</v>
      </c>
      <c r="F269" s="13">
        <v>386</v>
      </c>
      <c r="G269" s="12">
        <v>192000</v>
      </c>
      <c r="I269" s="13">
        <v>871</v>
      </c>
      <c r="J269" s="12">
        <v>109500</v>
      </c>
    </row>
    <row r="270" spans="1:10" x14ac:dyDescent="0.2">
      <c r="A270">
        <v>269</v>
      </c>
      <c r="B270" s="3">
        <v>1</v>
      </c>
      <c r="C270" s="3">
        <f t="shared" si="5"/>
        <v>0</v>
      </c>
      <c r="D270">
        <v>120500</v>
      </c>
      <c r="F270" s="13">
        <v>389</v>
      </c>
      <c r="G270" s="12">
        <v>191000</v>
      </c>
      <c r="I270" s="13">
        <v>874</v>
      </c>
      <c r="J270" s="12">
        <v>133000</v>
      </c>
    </row>
    <row r="271" spans="1:10" x14ac:dyDescent="0.2">
      <c r="A271">
        <v>270</v>
      </c>
      <c r="B271" s="3">
        <v>1</v>
      </c>
      <c r="C271" s="3">
        <f t="shared" si="5"/>
        <v>0</v>
      </c>
      <c r="D271">
        <v>148000</v>
      </c>
      <c r="F271" s="13">
        <v>390</v>
      </c>
      <c r="G271" s="12">
        <v>426000</v>
      </c>
      <c r="I271" s="13">
        <v>875</v>
      </c>
      <c r="J271" s="12">
        <v>66500</v>
      </c>
    </row>
    <row r="272" spans="1:10" x14ac:dyDescent="0.2">
      <c r="A272">
        <v>271</v>
      </c>
      <c r="B272" s="3">
        <v>3</v>
      </c>
      <c r="C272" s="3">
        <f t="shared" si="5"/>
        <v>1</v>
      </c>
      <c r="D272">
        <v>266000</v>
      </c>
      <c r="F272" s="13">
        <v>392</v>
      </c>
      <c r="G272" s="12">
        <v>215000</v>
      </c>
      <c r="I272" s="13">
        <v>880</v>
      </c>
      <c r="J272" s="12">
        <v>136500</v>
      </c>
    </row>
    <row r="273" spans="1:10" x14ac:dyDescent="0.2">
      <c r="A273">
        <v>272</v>
      </c>
      <c r="B273" s="3">
        <v>2</v>
      </c>
      <c r="C273" s="3">
        <f t="shared" si="5"/>
        <v>1</v>
      </c>
      <c r="D273">
        <v>241500</v>
      </c>
      <c r="F273" s="13">
        <v>397</v>
      </c>
      <c r="G273" s="12">
        <v>123000</v>
      </c>
      <c r="I273" s="13">
        <v>884</v>
      </c>
      <c r="J273" s="12">
        <v>118500</v>
      </c>
    </row>
    <row r="274" spans="1:10" x14ac:dyDescent="0.2">
      <c r="A274">
        <v>273</v>
      </c>
      <c r="B274" s="3">
        <v>3</v>
      </c>
      <c r="C274" s="3">
        <f t="shared" si="5"/>
        <v>1</v>
      </c>
      <c r="D274">
        <v>290000</v>
      </c>
      <c r="F274" s="13">
        <v>400</v>
      </c>
      <c r="G274" s="12">
        <v>241000</v>
      </c>
      <c r="I274" s="13">
        <v>885</v>
      </c>
      <c r="J274" s="12">
        <v>100000</v>
      </c>
    </row>
    <row r="275" spans="1:10" x14ac:dyDescent="0.2">
      <c r="A275">
        <v>274</v>
      </c>
      <c r="B275" s="3">
        <v>1</v>
      </c>
      <c r="C275" s="3">
        <f t="shared" si="5"/>
        <v>0</v>
      </c>
      <c r="D275">
        <v>139000</v>
      </c>
      <c r="F275" s="13">
        <v>401</v>
      </c>
      <c r="G275" s="12">
        <v>245500</v>
      </c>
      <c r="I275" s="13">
        <v>888</v>
      </c>
      <c r="J275" s="12">
        <v>135500</v>
      </c>
    </row>
    <row r="276" spans="1:10" x14ac:dyDescent="0.2">
      <c r="A276">
        <v>275</v>
      </c>
      <c r="B276" s="3">
        <v>1</v>
      </c>
      <c r="C276" s="3">
        <f t="shared" si="5"/>
        <v>0</v>
      </c>
      <c r="D276">
        <v>124500</v>
      </c>
      <c r="F276" s="13">
        <v>402</v>
      </c>
      <c r="G276" s="12">
        <v>164990</v>
      </c>
      <c r="I276" s="13">
        <v>893</v>
      </c>
      <c r="J276" s="12">
        <v>154500</v>
      </c>
    </row>
    <row r="277" spans="1:10" x14ac:dyDescent="0.2">
      <c r="A277">
        <v>276</v>
      </c>
      <c r="B277" s="3">
        <v>2</v>
      </c>
      <c r="C277" s="3">
        <f t="shared" si="5"/>
        <v>1</v>
      </c>
      <c r="D277">
        <v>205000</v>
      </c>
      <c r="F277" s="13">
        <v>404</v>
      </c>
      <c r="G277" s="12">
        <v>258000</v>
      </c>
      <c r="I277" s="13">
        <v>894</v>
      </c>
      <c r="J277" s="12">
        <v>165000</v>
      </c>
    </row>
    <row r="278" spans="1:10" x14ac:dyDescent="0.2">
      <c r="A278">
        <v>277</v>
      </c>
      <c r="B278" s="3">
        <v>2</v>
      </c>
      <c r="C278" s="3">
        <f t="shared" si="5"/>
        <v>1</v>
      </c>
      <c r="D278">
        <v>201000</v>
      </c>
      <c r="F278" s="13">
        <v>405</v>
      </c>
      <c r="G278" s="12">
        <v>168000</v>
      </c>
      <c r="I278" s="13">
        <v>897</v>
      </c>
      <c r="J278" s="12">
        <v>106500</v>
      </c>
    </row>
    <row r="279" spans="1:10" x14ac:dyDescent="0.2">
      <c r="A279">
        <v>278</v>
      </c>
      <c r="B279" s="3">
        <v>2</v>
      </c>
      <c r="C279" s="3">
        <f t="shared" si="5"/>
        <v>1</v>
      </c>
      <c r="D279">
        <v>141000</v>
      </c>
      <c r="F279" s="13">
        <v>406</v>
      </c>
      <c r="G279" s="12">
        <v>150000</v>
      </c>
      <c r="I279" s="13">
        <v>900</v>
      </c>
      <c r="J279" s="12">
        <v>135000</v>
      </c>
    </row>
    <row r="280" spans="1:10" x14ac:dyDescent="0.2">
      <c r="A280">
        <v>279</v>
      </c>
      <c r="B280" s="3">
        <v>3</v>
      </c>
      <c r="C280" s="3">
        <f t="shared" si="5"/>
        <v>1</v>
      </c>
      <c r="D280">
        <v>415298</v>
      </c>
      <c r="F280" s="13">
        <v>409</v>
      </c>
      <c r="G280" s="12">
        <v>280000</v>
      </c>
      <c r="I280" s="13">
        <v>901</v>
      </c>
      <c r="J280" s="12">
        <v>110000</v>
      </c>
    </row>
    <row r="281" spans="1:10" x14ac:dyDescent="0.2">
      <c r="A281">
        <v>280</v>
      </c>
      <c r="B281" s="3">
        <v>2</v>
      </c>
      <c r="C281" s="3">
        <f t="shared" si="5"/>
        <v>1</v>
      </c>
      <c r="D281">
        <v>192000</v>
      </c>
      <c r="F281" s="13">
        <v>410</v>
      </c>
      <c r="G281" s="12">
        <v>339750</v>
      </c>
      <c r="I281" s="13">
        <v>902</v>
      </c>
      <c r="J281" s="12">
        <v>153000</v>
      </c>
    </row>
    <row r="282" spans="1:10" x14ac:dyDescent="0.2">
      <c r="A282">
        <v>281</v>
      </c>
      <c r="B282" s="3">
        <v>2</v>
      </c>
      <c r="C282" s="3">
        <f t="shared" si="5"/>
        <v>1</v>
      </c>
      <c r="D282">
        <v>228500</v>
      </c>
      <c r="F282" s="13">
        <v>412</v>
      </c>
      <c r="G282" s="12">
        <v>145000</v>
      </c>
      <c r="I282" s="13">
        <v>905</v>
      </c>
      <c r="J282" s="12">
        <v>125500</v>
      </c>
    </row>
    <row r="283" spans="1:10" x14ac:dyDescent="0.2">
      <c r="A283">
        <v>282</v>
      </c>
      <c r="B283" s="3">
        <v>2</v>
      </c>
      <c r="C283" s="3">
        <f t="shared" si="5"/>
        <v>1</v>
      </c>
      <c r="D283">
        <v>185000</v>
      </c>
      <c r="F283" s="13">
        <v>413</v>
      </c>
      <c r="G283" s="12">
        <v>222000</v>
      </c>
      <c r="I283" s="13">
        <v>906</v>
      </c>
      <c r="J283" s="12">
        <v>128000</v>
      </c>
    </row>
    <row r="284" spans="1:10" x14ac:dyDescent="0.2">
      <c r="A284">
        <v>283</v>
      </c>
      <c r="B284" s="3">
        <v>2</v>
      </c>
      <c r="C284" s="3">
        <f t="shared" si="5"/>
        <v>1</v>
      </c>
      <c r="D284">
        <v>207500</v>
      </c>
      <c r="F284" s="13">
        <v>414</v>
      </c>
      <c r="G284" s="12">
        <v>115000</v>
      </c>
      <c r="I284" s="13">
        <v>908</v>
      </c>
      <c r="J284" s="12">
        <v>250000</v>
      </c>
    </row>
    <row r="285" spans="1:10" x14ac:dyDescent="0.2">
      <c r="A285">
        <v>284</v>
      </c>
      <c r="B285" s="3">
        <v>3</v>
      </c>
      <c r="C285" s="3">
        <f t="shared" si="5"/>
        <v>1</v>
      </c>
      <c r="D285">
        <v>244600</v>
      </c>
      <c r="F285" s="13">
        <v>415</v>
      </c>
      <c r="G285" s="12">
        <v>228000</v>
      </c>
      <c r="I285" s="13">
        <v>912</v>
      </c>
      <c r="J285" s="12">
        <v>143500</v>
      </c>
    </row>
    <row r="286" spans="1:10" x14ac:dyDescent="0.2">
      <c r="A286">
        <v>285</v>
      </c>
      <c r="B286" s="3">
        <v>2</v>
      </c>
      <c r="C286" s="3">
        <f t="shared" si="5"/>
        <v>1</v>
      </c>
      <c r="D286">
        <v>179200</v>
      </c>
      <c r="F286" s="13">
        <v>416</v>
      </c>
      <c r="G286" s="12">
        <v>181134</v>
      </c>
      <c r="I286" s="13">
        <v>913</v>
      </c>
      <c r="J286" s="12">
        <v>88000</v>
      </c>
    </row>
    <row r="287" spans="1:10" x14ac:dyDescent="0.2">
      <c r="A287">
        <v>286</v>
      </c>
      <c r="B287" s="3">
        <v>2</v>
      </c>
      <c r="C287" s="3">
        <f t="shared" si="5"/>
        <v>1</v>
      </c>
      <c r="D287">
        <v>164700</v>
      </c>
      <c r="F287" s="13">
        <v>417</v>
      </c>
      <c r="G287" s="12">
        <v>149500</v>
      </c>
      <c r="I287" s="13">
        <v>916</v>
      </c>
      <c r="J287" s="12">
        <v>75000</v>
      </c>
    </row>
    <row r="288" spans="1:10" x14ac:dyDescent="0.2">
      <c r="A288">
        <v>287</v>
      </c>
      <c r="B288" s="3">
        <v>2</v>
      </c>
      <c r="C288" s="3">
        <f t="shared" si="5"/>
        <v>1</v>
      </c>
      <c r="D288">
        <v>159000</v>
      </c>
      <c r="F288" s="13">
        <v>418</v>
      </c>
      <c r="G288" s="12">
        <v>239000</v>
      </c>
      <c r="I288" s="13">
        <v>917</v>
      </c>
      <c r="J288" s="12">
        <v>35311</v>
      </c>
    </row>
    <row r="289" spans="1:10" x14ac:dyDescent="0.2">
      <c r="A289">
        <v>288</v>
      </c>
      <c r="B289" s="3">
        <v>0</v>
      </c>
      <c r="C289" s="3">
        <f t="shared" si="5"/>
        <v>0</v>
      </c>
      <c r="D289">
        <v>88000</v>
      </c>
      <c r="F289" s="13">
        <v>421</v>
      </c>
      <c r="G289" s="12">
        <v>206300</v>
      </c>
      <c r="I289" s="13">
        <v>918</v>
      </c>
      <c r="J289" s="12">
        <v>135000</v>
      </c>
    </row>
    <row r="290" spans="1:10" x14ac:dyDescent="0.2">
      <c r="A290">
        <v>289</v>
      </c>
      <c r="B290" s="3">
        <v>1</v>
      </c>
      <c r="C290" s="3">
        <f t="shared" si="5"/>
        <v>0</v>
      </c>
      <c r="D290">
        <v>122000</v>
      </c>
      <c r="F290" s="13">
        <v>422</v>
      </c>
      <c r="G290" s="12">
        <v>215000</v>
      </c>
      <c r="I290" s="13">
        <v>922</v>
      </c>
      <c r="J290" s="12">
        <v>145900</v>
      </c>
    </row>
    <row r="291" spans="1:10" x14ac:dyDescent="0.2">
      <c r="A291">
        <v>290</v>
      </c>
      <c r="B291" s="3">
        <v>1</v>
      </c>
      <c r="C291" s="3">
        <f t="shared" si="5"/>
        <v>0</v>
      </c>
      <c r="D291">
        <v>153575</v>
      </c>
      <c r="F291" s="13">
        <v>423</v>
      </c>
      <c r="G291" s="12">
        <v>113000</v>
      </c>
      <c r="I291" s="13">
        <v>932</v>
      </c>
      <c r="J291" s="12">
        <v>117500</v>
      </c>
    </row>
    <row r="292" spans="1:10" x14ac:dyDescent="0.2">
      <c r="A292">
        <v>291</v>
      </c>
      <c r="B292" s="3">
        <v>2</v>
      </c>
      <c r="C292" s="3">
        <f t="shared" si="5"/>
        <v>1</v>
      </c>
      <c r="D292">
        <v>233230</v>
      </c>
      <c r="F292" s="13">
        <v>424</v>
      </c>
      <c r="G292" s="12">
        <v>315000</v>
      </c>
      <c r="I292" s="13">
        <v>940</v>
      </c>
      <c r="J292" s="12">
        <v>244400</v>
      </c>
    </row>
    <row r="293" spans="1:10" x14ac:dyDescent="0.2">
      <c r="A293">
        <v>292</v>
      </c>
      <c r="B293" s="3">
        <v>0</v>
      </c>
      <c r="C293" s="3">
        <f t="shared" si="5"/>
        <v>0</v>
      </c>
      <c r="D293">
        <v>135900</v>
      </c>
      <c r="F293" s="13">
        <v>427</v>
      </c>
      <c r="G293" s="12">
        <v>275000</v>
      </c>
      <c r="I293" s="13">
        <v>943</v>
      </c>
      <c r="J293" s="12">
        <v>150000</v>
      </c>
    </row>
    <row r="294" spans="1:10" x14ac:dyDescent="0.2">
      <c r="A294">
        <v>293</v>
      </c>
      <c r="B294" s="3">
        <v>1</v>
      </c>
      <c r="C294" s="3">
        <f t="shared" si="5"/>
        <v>0</v>
      </c>
      <c r="D294">
        <v>131000</v>
      </c>
      <c r="F294" s="13">
        <v>429</v>
      </c>
      <c r="G294" s="12">
        <v>195400</v>
      </c>
      <c r="I294" s="13">
        <v>947</v>
      </c>
      <c r="J294" s="12">
        <v>143000</v>
      </c>
    </row>
    <row r="295" spans="1:10" x14ac:dyDescent="0.2">
      <c r="A295">
        <v>294</v>
      </c>
      <c r="B295" s="3">
        <v>2</v>
      </c>
      <c r="C295" s="3">
        <f t="shared" si="5"/>
        <v>1</v>
      </c>
      <c r="D295">
        <v>235000</v>
      </c>
      <c r="F295" s="13">
        <v>430</v>
      </c>
      <c r="G295" s="12">
        <v>175000</v>
      </c>
      <c r="I295" s="13">
        <v>952</v>
      </c>
      <c r="J295" s="12">
        <v>119900</v>
      </c>
    </row>
    <row r="296" spans="1:10" x14ac:dyDescent="0.2">
      <c r="A296">
        <v>295</v>
      </c>
      <c r="B296" s="3">
        <v>2</v>
      </c>
      <c r="C296" s="3">
        <f t="shared" si="5"/>
        <v>1</v>
      </c>
      <c r="D296">
        <v>167000</v>
      </c>
      <c r="F296" s="13">
        <v>433</v>
      </c>
      <c r="G296" s="12">
        <v>122500</v>
      </c>
      <c r="I296" s="13">
        <v>953</v>
      </c>
      <c r="J296" s="12">
        <v>133900</v>
      </c>
    </row>
    <row r="297" spans="1:10" x14ac:dyDescent="0.2">
      <c r="A297">
        <v>296</v>
      </c>
      <c r="B297" s="3">
        <v>2</v>
      </c>
      <c r="C297" s="3">
        <f t="shared" si="5"/>
        <v>1</v>
      </c>
      <c r="D297">
        <v>142500</v>
      </c>
      <c r="F297" s="13">
        <v>434</v>
      </c>
      <c r="G297" s="12">
        <v>181000</v>
      </c>
      <c r="I297" s="13">
        <v>955</v>
      </c>
      <c r="J297" s="12">
        <v>127500</v>
      </c>
    </row>
    <row r="298" spans="1:10" x14ac:dyDescent="0.2">
      <c r="A298">
        <v>297</v>
      </c>
      <c r="B298" s="3">
        <v>1</v>
      </c>
      <c r="C298" s="3">
        <f t="shared" si="5"/>
        <v>0</v>
      </c>
      <c r="D298">
        <v>152000</v>
      </c>
      <c r="F298" s="13">
        <v>436</v>
      </c>
      <c r="G298" s="12">
        <v>212000</v>
      </c>
      <c r="I298" s="13">
        <v>961</v>
      </c>
      <c r="J298" s="12">
        <v>116500</v>
      </c>
    </row>
    <row r="299" spans="1:10" x14ac:dyDescent="0.2">
      <c r="A299">
        <v>298</v>
      </c>
      <c r="B299" s="3">
        <v>2</v>
      </c>
      <c r="C299" s="3">
        <f t="shared" si="5"/>
        <v>1</v>
      </c>
      <c r="D299">
        <v>239000</v>
      </c>
      <c r="F299" s="13">
        <v>437</v>
      </c>
      <c r="G299" s="12">
        <v>116000</v>
      </c>
      <c r="I299" s="13">
        <v>967</v>
      </c>
      <c r="J299" s="12">
        <v>160000</v>
      </c>
    </row>
    <row r="300" spans="1:10" x14ac:dyDescent="0.2">
      <c r="A300">
        <v>299</v>
      </c>
      <c r="B300" s="3">
        <v>2</v>
      </c>
      <c r="C300" s="3">
        <f t="shared" si="5"/>
        <v>1</v>
      </c>
      <c r="D300">
        <v>175000</v>
      </c>
      <c r="F300" s="13">
        <v>440</v>
      </c>
      <c r="G300" s="12">
        <v>110000</v>
      </c>
      <c r="I300" s="13">
        <v>968</v>
      </c>
      <c r="J300" s="12">
        <v>135000</v>
      </c>
    </row>
    <row r="301" spans="1:10" x14ac:dyDescent="0.2">
      <c r="A301">
        <v>300</v>
      </c>
      <c r="B301" s="3">
        <v>1</v>
      </c>
      <c r="C301" s="3">
        <f t="shared" si="5"/>
        <v>0</v>
      </c>
      <c r="D301">
        <v>158500</v>
      </c>
      <c r="F301" s="13">
        <v>441</v>
      </c>
      <c r="G301" s="12">
        <v>555000</v>
      </c>
      <c r="I301" s="13">
        <v>969</v>
      </c>
      <c r="J301" s="12">
        <v>37900</v>
      </c>
    </row>
    <row r="302" spans="1:10" x14ac:dyDescent="0.2">
      <c r="A302">
        <v>301</v>
      </c>
      <c r="B302" s="3">
        <v>1</v>
      </c>
      <c r="C302" s="3">
        <f t="shared" si="5"/>
        <v>0</v>
      </c>
      <c r="D302">
        <v>157000</v>
      </c>
      <c r="F302" s="13">
        <v>443</v>
      </c>
      <c r="G302" s="12">
        <v>162900</v>
      </c>
      <c r="I302" s="13">
        <v>970</v>
      </c>
      <c r="J302" s="12">
        <v>140000</v>
      </c>
    </row>
    <row r="303" spans="1:10" x14ac:dyDescent="0.2">
      <c r="A303">
        <v>302</v>
      </c>
      <c r="B303" s="3">
        <v>2</v>
      </c>
      <c r="C303" s="3">
        <f t="shared" si="5"/>
        <v>1</v>
      </c>
      <c r="D303">
        <v>267000</v>
      </c>
      <c r="F303" s="13">
        <v>444</v>
      </c>
      <c r="G303" s="12">
        <v>172500</v>
      </c>
      <c r="I303" s="13">
        <v>971</v>
      </c>
      <c r="J303" s="12">
        <v>135000</v>
      </c>
    </row>
    <row r="304" spans="1:10" x14ac:dyDescent="0.2">
      <c r="A304">
        <v>303</v>
      </c>
      <c r="B304" s="3">
        <v>3</v>
      </c>
      <c r="C304" s="3">
        <f t="shared" si="5"/>
        <v>1</v>
      </c>
      <c r="D304">
        <v>205000</v>
      </c>
      <c r="F304" s="13">
        <v>445</v>
      </c>
      <c r="G304" s="12">
        <v>210000</v>
      </c>
      <c r="I304" s="13">
        <v>973</v>
      </c>
      <c r="J304" s="12">
        <v>99500</v>
      </c>
    </row>
    <row r="305" spans="1:10" x14ac:dyDescent="0.2">
      <c r="A305">
        <v>304</v>
      </c>
      <c r="B305" s="3">
        <v>2</v>
      </c>
      <c r="C305" s="3">
        <f t="shared" si="5"/>
        <v>1</v>
      </c>
      <c r="D305">
        <v>149900</v>
      </c>
      <c r="F305" s="13">
        <v>446</v>
      </c>
      <c r="G305" s="12">
        <v>127500</v>
      </c>
      <c r="I305" s="13">
        <v>977</v>
      </c>
      <c r="J305" s="12">
        <v>85500</v>
      </c>
    </row>
    <row r="306" spans="1:10" x14ac:dyDescent="0.2">
      <c r="A306">
        <v>305</v>
      </c>
      <c r="B306" s="3">
        <v>3</v>
      </c>
      <c r="C306" s="3">
        <f t="shared" si="5"/>
        <v>1</v>
      </c>
      <c r="D306">
        <v>295000</v>
      </c>
      <c r="F306" s="13">
        <v>447</v>
      </c>
      <c r="G306" s="12">
        <v>190000</v>
      </c>
      <c r="I306" s="13">
        <v>986</v>
      </c>
      <c r="J306" s="12">
        <v>125000</v>
      </c>
    </row>
    <row r="307" spans="1:10" x14ac:dyDescent="0.2">
      <c r="A307">
        <v>306</v>
      </c>
      <c r="B307" s="3">
        <v>3</v>
      </c>
      <c r="C307" s="3">
        <f t="shared" si="5"/>
        <v>1</v>
      </c>
      <c r="D307">
        <v>305900</v>
      </c>
      <c r="F307" s="13">
        <v>448</v>
      </c>
      <c r="G307" s="12">
        <v>199900</v>
      </c>
      <c r="I307" s="13">
        <v>987</v>
      </c>
      <c r="J307" s="12">
        <v>117000</v>
      </c>
    </row>
    <row r="308" spans="1:10" x14ac:dyDescent="0.2">
      <c r="A308">
        <v>307</v>
      </c>
      <c r="B308" s="3">
        <v>3</v>
      </c>
      <c r="C308" s="3">
        <f t="shared" si="5"/>
        <v>1</v>
      </c>
      <c r="D308">
        <v>225000</v>
      </c>
      <c r="F308" s="13">
        <v>452</v>
      </c>
      <c r="G308" s="12">
        <v>280000</v>
      </c>
      <c r="I308" s="13">
        <v>996</v>
      </c>
      <c r="J308" s="12">
        <v>121600</v>
      </c>
    </row>
    <row r="309" spans="1:10" x14ac:dyDescent="0.2">
      <c r="A309">
        <v>308</v>
      </c>
      <c r="B309" s="3">
        <v>0</v>
      </c>
      <c r="C309" s="3">
        <f t="shared" si="5"/>
        <v>0</v>
      </c>
      <c r="D309">
        <v>89500</v>
      </c>
      <c r="F309" s="13">
        <v>453</v>
      </c>
      <c r="G309" s="12">
        <v>204000</v>
      </c>
      <c r="I309" s="13">
        <v>997</v>
      </c>
      <c r="J309" s="12">
        <v>136500</v>
      </c>
    </row>
    <row r="310" spans="1:10" x14ac:dyDescent="0.2">
      <c r="A310">
        <v>309</v>
      </c>
      <c r="B310" s="3">
        <v>2</v>
      </c>
      <c r="C310" s="3">
        <f t="shared" si="5"/>
        <v>1</v>
      </c>
      <c r="D310">
        <v>82500</v>
      </c>
      <c r="F310" s="13">
        <v>454</v>
      </c>
      <c r="G310" s="12">
        <v>210000</v>
      </c>
      <c r="I310" s="13">
        <v>999</v>
      </c>
      <c r="J310" s="12">
        <v>91000</v>
      </c>
    </row>
    <row r="311" spans="1:10" x14ac:dyDescent="0.2">
      <c r="A311">
        <v>310</v>
      </c>
      <c r="B311" s="3">
        <v>3</v>
      </c>
      <c r="C311" s="3">
        <f t="shared" si="5"/>
        <v>1</v>
      </c>
      <c r="D311">
        <v>360000</v>
      </c>
      <c r="F311" s="13">
        <v>455</v>
      </c>
      <c r="G311" s="12">
        <v>188000</v>
      </c>
      <c r="I311" s="13">
        <v>1002</v>
      </c>
      <c r="J311" s="12">
        <v>86000</v>
      </c>
    </row>
    <row r="312" spans="1:10" x14ac:dyDescent="0.2">
      <c r="A312">
        <v>311</v>
      </c>
      <c r="B312" s="3">
        <v>2</v>
      </c>
      <c r="C312" s="3">
        <f t="shared" si="5"/>
        <v>1</v>
      </c>
      <c r="D312">
        <v>165600</v>
      </c>
      <c r="F312" s="13">
        <v>456</v>
      </c>
      <c r="G312" s="12">
        <v>175500</v>
      </c>
      <c r="I312" s="13">
        <v>1006</v>
      </c>
      <c r="J312" s="12">
        <v>149900</v>
      </c>
    </row>
    <row r="313" spans="1:10" x14ac:dyDescent="0.2">
      <c r="A313">
        <v>312</v>
      </c>
      <c r="B313" s="3">
        <v>1</v>
      </c>
      <c r="C313" s="3">
        <f t="shared" si="5"/>
        <v>0</v>
      </c>
      <c r="D313">
        <v>132000</v>
      </c>
      <c r="F313" s="13">
        <v>457</v>
      </c>
      <c r="G313" s="12">
        <v>98000</v>
      </c>
      <c r="I313" s="13">
        <v>1008</v>
      </c>
      <c r="J313" s="12">
        <v>88000</v>
      </c>
    </row>
    <row r="314" spans="1:10" x14ac:dyDescent="0.2">
      <c r="A314">
        <v>313</v>
      </c>
      <c r="B314" s="3">
        <v>2</v>
      </c>
      <c r="C314" s="3">
        <f t="shared" si="5"/>
        <v>1</v>
      </c>
      <c r="D314">
        <v>119900</v>
      </c>
      <c r="F314" s="13">
        <v>458</v>
      </c>
      <c r="G314" s="12">
        <v>256000</v>
      </c>
      <c r="I314" s="13">
        <v>1010</v>
      </c>
      <c r="J314" s="12">
        <v>102000</v>
      </c>
    </row>
    <row r="315" spans="1:10" x14ac:dyDescent="0.2">
      <c r="A315">
        <v>314</v>
      </c>
      <c r="B315" s="3">
        <v>2</v>
      </c>
      <c r="C315" s="3">
        <f t="shared" si="5"/>
        <v>1</v>
      </c>
      <c r="D315">
        <v>375000</v>
      </c>
      <c r="F315" s="13">
        <v>461</v>
      </c>
      <c r="G315" s="12">
        <v>263435</v>
      </c>
      <c r="I315" s="13">
        <v>1011</v>
      </c>
      <c r="J315" s="12">
        <v>135000</v>
      </c>
    </row>
    <row r="316" spans="1:10" x14ac:dyDescent="0.2">
      <c r="A316">
        <v>315</v>
      </c>
      <c r="B316" s="3">
        <v>2</v>
      </c>
      <c r="C316" s="3">
        <f t="shared" si="5"/>
        <v>1</v>
      </c>
      <c r="D316">
        <v>178000</v>
      </c>
      <c r="F316" s="13">
        <v>462</v>
      </c>
      <c r="G316" s="12">
        <v>155000</v>
      </c>
      <c r="I316" s="13">
        <v>1012</v>
      </c>
      <c r="J316" s="12">
        <v>100000</v>
      </c>
    </row>
    <row r="317" spans="1:10" x14ac:dyDescent="0.2">
      <c r="A317">
        <v>316</v>
      </c>
      <c r="B317" s="3">
        <v>2</v>
      </c>
      <c r="C317" s="3">
        <f t="shared" si="5"/>
        <v>1</v>
      </c>
      <c r="D317">
        <v>188500</v>
      </c>
      <c r="F317" s="13">
        <v>466</v>
      </c>
      <c r="G317" s="12">
        <v>178740</v>
      </c>
      <c r="I317" s="13">
        <v>1013</v>
      </c>
      <c r="J317" s="12">
        <v>165000</v>
      </c>
    </row>
    <row r="318" spans="1:10" x14ac:dyDescent="0.2">
      <c r="A318">
        <v>317</v>
      </c>
      <c r="B318" s="3">
        <v>2</v>
      </c>
      <c r="C318" s="3">
        <f t="shared" si="5"/>
        <v>1</v>
      </c>
      <c r="D318">
        <v>260000</v>
      </c>
      <c r="F318" s="13">
        <v>467</v>
      </c>
      <c r="G318" s="12">
        <v>167000</v>
      </c>
      <c r="I318" s="13">
        <v>1014</v>
      </c>
      <c r="J318" s="12">
        <v>85000</v>
      </c>
    </row>
    <row r="319" spans="1:10" x14ac:dyDescent="0.2">
      <c r="A319">
        <v>318</v>
      </c>
      <c r="B319" s="3">
        <v>3</v>
      </c>
      <c r="C319" s="3">
        <f t="shared" si="5"/>
        <v>1</v>
      </c>
      <c r="D319">
        <v>270000</v>
      </c>
      <c r="F319" s="13">
        <v>469</v>
      </c>
      <c r="G319" s="12">
        <v>250000</v>
      </c>
      <c r="I319" s="13">
        <v>1015</v>
      </c>
      <c r="J319" s="12">
        <v>119200</v>
      </c>
    </row>
    <row r="320" spans="1:10" x14ac:dyDescent="0.2">
      <c r="A320">
        <v>319</v>
      </c>
      <c r="B320" s="3">
        <v>3</v>
      </c>
      <c r="C320" s="3">
        <f t="shared" si="5"/>
        <v>1</v>
      </c>
      <c r="D320">
        <v>260000</v>
      </c>
      <c r="F320" s="13">
        <v>470</v>
      </c>
      <c r="G320" s="12">
        <v>187000</v>
      </c>
      <c r="I320" s="13">
        <v>1023</v>
      </c>
      <c r="J320" s="12">
        <v>87000</v>
      </c>
    </row>
    <row r="321" spans="1:10" x14ac:dyDescent="0.2">
      <c r="A321">
        <v>320</v>
      </c>
      <c r="B321" s="3">
        <v>2</v>
      </c>
      <c r="C321" s="3">
        <f t="shared" si="5"/>
        <v>1</v>
      </c>
      <c r="D321">
        <v>187500</v>
      </c>
      <c r="F321" s="13">
        <v>471</v>
      </c>
      <c r="G321" s="12">
        <v>212000</v>
      </c>
      <c r="I321" s="13">
        <v>1029</v>
      </c>
      <c r="J321" s="12">
        <v>105000</v>
      </c>
    </row>
    <row r="322" spans="1:10" x14ac:dyDescent="0.2">
      <c r="A322">
        <v>321</v>
      </c>
      <c r="B322" s="3">
        <v>3</v>
      </c>
      <c r="C322" s="3">
        <f t="shared" si="5"/>
        <v>1</v>
      </c>
      <c r="D322">
        <v>342643</v>
      </c>
      <c r="F322" s="13">
        <v>472</v>
      </c>
      <c r="G322" s="12">
        <v>190000</v>
      </c>
      <c r="I322" s="13">
        <v>1030</v>
      </c>
      <c r="J322" s="12">
        <v>118000</v>
      </c>
    </row>
    <row r="323" spans="1:10" x14ac:dyDescent="0.2">
      <c r="A323">
        <v>322</v>
      </c>
      <c r="B323" s="3">
        <v>3</v>
      </c>
      <c r="C323" s="3">
        <f t="shared" ref="C323:C386" si="6">IF(B323&gt;=2,1,0)</f>
        <v>1</v>
      </c>
      <c r="D323">
        <v>354000</v>
      </c>
      <c r="F323" s="13">
        <v>473</v>
      </c>
      <c r="G323" s="12">
        <v>148000</v>
      </c>
      <c r="I323" s="13">
        <v>1031</v>
      </c>
      <c r="J323" s="12">
        <v>160000</v>
      </c>
    </row>
    <row r="324" spans="1:10" x14ac:dyDescent="0.2">
      <c r="A324">
        <v>323</v>
      </c>
      <c r="B324" s="3">
        <v>2</v>
      </c>
      <c r="C324" s="3">
        <f t="shared" si="6"/>
        <v>1</v>
      </c>
      <c r="D324">
        <v>301000</v>
      </c>
      <c r="F324" s="13">
        <v>474</v>
      </c>
      <c r="G324" s="12">
        <v>440000</v>
      </c>
      <c r="I324" s="13">
        <v>1035</v>
      </c>
      <c r="J324" s="12">
        <v>119750</v>
      </c>
    </row>
    <row r="325" spans="1:10" x14ac:dyDescent="0.2">
      <c r="A325">
        <v>324</v>
      </c>
      <c r="B325" s="3">
        <v>1</v>
      </c>
      <c r="C325" s="3">
        <f t="shared" si="6"/>
        <v>0</v>
      </c>
      <c r="D325">
        <v>126175</v>
      </c>
      <c r="F325" s="13">
        <v>475</v>
      </c>
      <c r="G325" s="12">
        <v>251000</v>
      </c>
      <c r="I325" s="13">
        <v>1036</v>
      </c>
      <c r="J325" s="12">
        <v>84000</v>
      </c>
    </row>
    <row r="326" spans="1:10" x14ac:dyDescent="0.2">
      <c r="A326">
        <v>325</v>
      </c>
      <c r="B326" s="3">
        <v>2</v>
      </c>
      <c r="C326" s="3">
        <f t="shared" si="6"/>
        <v>1</v>
      </c>
      <c r="D326">
        <v>242000</v>
      </c>
      <c r="F326" s="13">
        <v>476</v>
      </c>
      <c r="G326" s="12">
        <v>132500</v>
      </c>
      <c r="I326" s="13">
        <v>1039</v>
      </c>
      <c r="J326" s="12">
        <v>97000</v>
      </c>
    </row>
    <row r="327" spans="1:10" x14ac:dyDescent="0.2">
      <c r="A327">
        <v>326</v>
      </c>
      <c r="B327" s="3">
        <v>2</v>
      </c>
      <c r="C327" s="3">
        <f t="shared" si="6"/>
        <v>1</v>
      </c>
      <c r="D327">
        <v>87000</v>
      </c>
      <c r="F327" s="13">
        <v>477</v>
      </c>
      <c r="G327" s="12">
        <v>208900</v>
      </c>
      <c r="I327" s="13">
        <v>1040</v>
      </c>
      <c r="J327" s="12">
        <v>80000</v>
      </c>
    </row>
    <row r="328" spans="1:10" x14ac:dyDescent="0.2">
      <c r="A328">
        <v>327</v>
      </c>
      <c r="B328" s="3">
        <v>2</v>
      </c>
      <c r="C328" s="3">
        <f t="shared" si="6"/>
        <v>1</v>
      </c>
      <c r="D328">
        <v>324000</v>
      </c>
      <c r="F328" s="13">
        <v>478</v>
      </c>
      <c r="G328" s="12">
        <v>380000</v>
      </c>
      <c r="I328" s="13">
        <v>1050</v>
      </c>
      <c r="J328" s="12">
        <v>84900</v>
      </c>
    </row>
    <row r="329" spans="1:10" x14ac:dyDescent="0.2">
      <c r="A329">
        <v>328</v>
      </c>
      <c r="B329" s="3">
        <v>1</v>
      </c>
      <c r="C329" s="3">
        <f t="shared" si="6"/>
        <v>0</v>
      </c>
      <c r="D329">
        <v>145250</v>
      </c>
      <c r="F329" s="13">
        <v>479</v>
      </c>
      <c r="G329" s="12">
        <v>297000</v>
      </c>
      <c r="I329" s="13">
        <v>1054</v>
      </c>
      <c r="J329" s="12">
        <v>144500</v>
      </c>
    </row>
    <row r="330" spans="1:10" x14ac:dyDescent="0.2">
      <c r="A330">
        <v>329</v>
      </c>
      <c r="B330" s="3">
        <v>2</v>
      </c>
      <c r="C330" s="3">
        <f t="shared" si="6"/>
        <v>1</v>
      </c>
      <c r="D330">
        <v>214500</v>
      </c>
      <c r="F330" s="13">
        <v>480</v>
      </c>
      <c r="G330" s="12">
        <v>89471</v>
      </c>
      <c r="I330" s="13">
        <v>1071</v>
      </c>
      <c r="J330" s="12">
        <v>135000</v>
      </c>
    </row>
    <row r="331" spans="1:10" x14ac:dyDescent="0.2">
      <c r="A331">
        <v>330</v>
      </c>
      <c r="B331" s="3">
        <v>1</v>
      </c>
      <c r="C331" s="3">
        <f t="shared" si="6"/>
        <v>0</v>
      </c>
      <c r="D331">
        <v>78000</v>
      </c>
      <c r="F331" s="13">
        <v>481</v>
      </c>
      <c r="G331" s="12">
        <v>326000</v>
      </c>
      <c r="I331" s="13">
        <v>1073</v>
      </c>
      <c r="J331" s="12">
        <v>91500</v>
      </c>
    </row>
    <row r="332" spans="1:10" x14ac:dyDescent="0.2">
      <c r="A332">
        <v>331</v>
      </c>
      <c r="B332" s="3">
        <v>1</v>
      </c>
      <c r="C332" s="3">
        <f t="shared" si="6"/>
        <v>0</v>
      </c>
      <c r="D332">
        <v>119000</v>
      </c>
      <c r="F332" s="13">
        <v>482</v>
      </c>
      <c r="G332" s="12">
        <v>374000</v>
      </c>
      <c r="I332" s="13">
        <v>1076</v>
      </c>
      <c r="J332" s="12">
        <v>219500</v>
      </c>
    </row>
    <row r="333" spans="1:10" x14ac:dyDescent="0.2">
      <c r="A333">
        <v>332</v>
      </c>
      <c r="B333" s="3">
        <v>1</v>
      </c>
      <c r="C333" s="3">
        <f t="shared" si="6"/>
        <v>0</v>
      </c>
      <c r="D333">
        <v>139000</v>
      </c>
      <c r="F333" s="13">
        <v>484</v>
      </c>
      <c r="G333" s="12">
        <v>164000</v>
      </c>
      <c r="I333" s="13">
        <v>1078</v>
      </c>
      <c r="J333" s="12">
        <v>138800</v>
      </c>
    </row>
    <row r="334" spans="1:10" x14ac:dyDescent="0.2">
      <c r="A334">
        <v>333</v>
      </c>
      <c r="B334" s="3">
        <v>3</v>
      </c>
      <c r="C334" s="3">
        <f t="shared" si="6"/>
        <v>1</v>
      </c>
      <c r="D334">
        <v>284000</v>
      </c>
      <c r="F334" s="13">
        <v>487</v>
      </c>
      <c r="G334" s="12">
        <v>156000</v>
      </c>
      <c r="I334" s="13">
        <v>1080</v>
      </c>
      <c r="J334" s="12">
        <v>126000</v>
      </c>
    </row>
    <row r="335" spans="1:10" x14ac:dyDescent="0.2">
      <c r="A335">
        <v>334</v>
      </c>
      <c r="B335" s="3">
        <v>2</v>
      </c>
      <c r="C335" s="3">
        <f t="shared" si="6"/>
        <v>1</v>
      </c>
      <c r="D335">
        <v>207000</v>
      </c>
      <c r="F335" s="13">
        <v>488</v>
      </c>
      <c r="G335" s="12">
        <v>175000</v>
      </c>
      <c r="I335" s="13">
        <v>1082</v>
      </c>
      <c r="J335" s="12">
        <v>133000</v>
      </c>
    </row>
    <row r="336" spans="1:10" x14ac:dyDescent="0.2">
      <c r="A336">
        <v>335</v>
      </c>
      <c r="B336" s="3">
        <v>2</v>
      </c>
      <c r="C336" s="3">
        <f t="shared" si="6"/>
        <v>1</v>
      </c>
      <c r="D336">
        <v>192000</v>
      </c>
      <c r="F336" s="13">
        <v>489</v>
      </c>
      <c r="G336" s="12">
        <v>160000</v>
      </c>
      <c r="I336" s="13">
        <v>1084</v>
      </c>
      <c r="J336" s="12">
        <v>160000</v>
      </c>
    </row>
    <row r="337" spans="1:10" x14ac:dyDescent="0.2">
      <c r="A337">
        <v>336</v>
      </c>
      <c r="B337" s="3">
        <v>2</v>
      </c>
      <c r="C337" s="3">
        <f t="shared" si="6"/>
        <v>1</v>
      </c>
      <c r="D337">
        <v>228950</v>
      </c>
      <c r="F337" s="13">
        <v>493</v>
      </c>
      <c r="G337" s="12">
        <v>172785</v>
      </c>
      <c r="I337" s="13">
        <v>1087</v>
      </c>
      <c r="J337" s="12">
        <v>83500</v>
      </c>
    </row>
    <row r="338" spans="1:10" x14ac:dyDescent="0.2">
      <c r="A338">
        <v>337</v>
      </c>
      <c r="B338" s="3">
        <v>3</v>
      </c>
      <c r="C338" s="3">
        <f t="shared" si="6"/>
        <v>1</v>
      </c>
      <c r="D338">
        <v>377426</v>
      </c>
      <c r="F338" s="13">
        <v>497</v>
      </c>
      <c r="G338" s="12">
        <v>430000</v>
      </c>
      <c r="I338" s="13">
        <v>1095</v>
      </c>
      <c r="J338" s="12">
        <v>129000</v>
      </c>
    </row>
    <row r="339" spans="1:10" x14ac:dyDescent="0.2">
      <c r="A339">
        <v>338</v>
      </c>
      <c r="B339" s="3">
        <v>2</v>
      </c>
      <c r="C339" s="3">
        <f t="shared" si="6"/>
        <v>1</v>
      </c>
      <c r="D339">
        <v>214000</v>
      </c>
      <c r="F339" s="13">
        <v>502</v>
      </c>
      <c r="G339" s="12">
        <v>226700</v>
      </c>
      <c r="I339" s="13">
        <v>1097</v>
      </c>
      <c r="J339" s="12">
        <v>127000</v>
      </c>
    </row>
    <row r="340" spans="1:10" x14ac:dyDescent="0.2">
      <c r="A340">
        <v>339</v>
      </c>
      <c r="B340" s="3">
        <v>2</v>
      </c>
      <c r="C340" s="3">
        <f t="shared" si="6"/>
        <v>1</v>
      </c>
      <c r="D340">
        <v>202500</v>
      </c>
      <c r="F340" s="13">
        <v>503</v>
      </c>
      <c r="G340" s="12">
        <v>140000</v>
      </c>
      <c r="I340" s="13">
        <v>1099</v>
      </c>
      <c r="J340" s="12">
        <v>128000</v>
      </c>
    </row>
    <row r="341" spans="1:10" x14ac:dyDescent="0.2">
      <c r="A341">
        <v>340</v>
      </c>
      <c r="B341" s="3">
        <v>1</v>
      </c>
      <c r="C341" s="3">
        <f t="shared" si="6"/>
        <v>0</v>
      </c>
      <c r="D341">
        <v>155000</v>
      </c>
      <c r="F341" s="13">
        <v>504</v>
      </c>
      <c r="G341" s="12">
        <v>289000</v>
      </c>
      <c r="I341" s="13">
        <v>1101</v>
      </c>
      <c r="J341" s="12">
        <v>60000</v>
      </c>
    </row>
    <row r="342" spans="1:10" x14ac:dyDescent="0.2">
      <c r="A342">
        <v>341</v>
      </c>
      <c r="B342" s="3">
        <v>2</v>
      </c>
      <c r="C342" s="3">
        <f t="shared" si="6"/>
        <v>1</v>
      </c>
      <c r="D342">
        <v>202900</v>
      </c>
      <c r="F342" s="13">
        <v>505</v>
      </c>
      <c r="G342" s="12">
        <v>147000</v>
      </c>
      <c r="I342" s="13">
        <v>1102</v>
      </c>
      <c r="J342" s="12">
        <v>119500</v>
      </c>
    </row>
    <row r="343" spans="1:10" x14ac:dyDescent="0.2">
      <c r="A343">
        <v>342</v>
      </c>
      <c r="B343" s="3">
        <v>1</v>
      </c>
      <c r="C343" s="3">
        <f t="shared" si="6"/>
        <v>0</v>
      </c>
      <c r="D343">
        <v>82000</v>
      </c>
      <c r="F343" s="13">
        <v>506</v>
      </c>
      <c r="G343" s="12">
        <v>124500</v>
      </c>
      <c r="I343" s="13">
        <v>1103</v>
      </c>
      <c r="J343" s="12">
        <v>135000</v>
      </c>
    </row>
    <row r="344" spans="1:10" x14ac:dyDescent="0.2">
      <c r="A344">
        <v>343</v>
      </c>
      <c r="B344" s="3">
        <v>2</v>
      </c>
      <c r="C344" s="3">
        <f t="shared" si="6"/>
        <v>1</v>
      </c>
      <c r="D344">
        <v>87500</v>
      </c>
      <c r="F344" s="13">
        <v>507</v>
      </c>
      <c r="G344" s="12">
        <v>215000</v>
      </c>
      <c r="I344" s="13">
        <v>1113</v>
      </c>
      <c r="J344" s="12">
        <v>129900</v>
      </c>
    </row>
    <row r="345" spans="1:10" x14ac:dyDescent="0.2">
      <c r="A345">
        <v>344</v>
      </c>
      <c r="B345" s="3">
        <v>2</v>
      </c>
      <c r="C345" s="3">
        <f t="shared" si="6"/>
        <v>1</v>
      </c>
      <c r="D345">
        <v>266000</v>
      </c>
      <c r="F345" s="13">
        <v>508</v>
      </c>
      <c r="G345" s="12">
        <v>208300</v>
      </c>
      <c r="I345" s="13">
        <v>1114</v>
      </c>
      <c r="J345" s="12">
        <v>134500</v>
      </c>
    </row>
    <row r="346" spans="1:10" x14ac:dyDescent="0.2">
      <c r="A346">
        <v>345</v>
      </c>
      <c r="B346" s="3">
        <v>1</v>
      </c>
      <c r="C346" s="3">
        <f t="shared" si="6"/>
        <v>0</v>
      </c>
      <c r="D346">
        <v>85000</v>
      </c>
      <c r="F346" s="13">
        <v>509</v>
      </c>
      <c r="G346" s="12">
        <v>161000</v>
      </c>
      <c r="I346" s="13">
        <v>1115</v>
      </c>
      <c r="J346" s="12">
        <v>117000</v>
      </c>
    </row>
    <row r="347" spans="1:10" x14ac:dyDescent="0.2">
      <c r="A347">
        <v>346</v>
      </c>
      <c r="B347" s="3">
        <v>1</v>
      </c>
      <c r="C347" s="3">
        <f t="shared" si="6"/>
        <v>0</v>
      </c>
      <c r="D347">
        <v>140200</v>
      </c>
      <c r="F347" s="13">
        <v>512</v>
      </c>
      <c r="G347" s="12">
        <v>202665</v>
      </c>
      <c r="I347" s="13">
        <v>1119</v>
      </c>
      <c r="J347" s="12">
        <v>140000</v>
      </c>
    </row>
    <row r="348" spans="1:10" x14ac:dyDescent="0.2">
      <c r="A348">
        <v>347</v>
      </c>
      <c r="B348" s="3">
        <v>1</v>
      </c>
      <c r="C348" s="3">
        <f t="shared" si="6"/>
        <v>0</v>
      </c>
      <c r="D348">
        <v>151500</v>
      </c>
      <c r="F348" s="13">
        <v>513</v>
      </c>
      <c r="G348" s="12">
        <v>129900</v>
      </c>
      <c r="I348" s="13">
        <v>1120</v>
      </c>
      <c r="J348" s="12">
        <v>133700</v>
      </c>
    </row>
    <row r="349" spans="1:10" x14ac:dyDescent="0.2">
      <c r="A349">
        <v>348</v>
      </c>
      <c r="B349" s="3">
        <v>2</v>
      </c>
      <c r="C349" s="3">
        <f t="shared" si="6"/>
        <v>1</v>
      </c>
      <c r="D349">
        <v>157500</v>
      </c>
      <c r="F349" s="13">
        <v>514</v>
      </c>
      <c r="G349" s="12">
        <v>134000</v>
      </c>
      <c r="I349" s="13">
        <v>1121</v>
      </c>
      <c r="J349" s="12">
        <v>118400</v>
      </c>
    </row>
    <row r="350" spans="1:10" x14ac:dyDescent="0.2">
      <c r="A350">
        <v>349</v>
      </c>
      <c r="B350" s="3">
        <v>2</v>
      </c>
      <c r="C350" s="3">
        <f t="shared" si="6"/>
        <v>1</v>
      </c>
      <c r="D350">
        <v>154000</v>
      </c>
      <c r="F350" s="13">
        <v>516</v>
      </c>
      <c r="G350" s="12">
        <v>402861</v>
      </c>
      <c r="I350" s="13">
        <v>1123</v>
      </c>
      <c r="J350" s="12">
        <v>112000</v>
      </c>
    </row>
    <row r="351" spans="1:10" x14ac:dyDescent="0.2">
      <c r="A351">
        <v>350</v>
      </c>
      <c r="B351" s="3">
        <v>3</v>
      </c>
      <c r="C351" s="3">
        <f t="shared" si="6"/>
        <v>1</v>
      </c>
      <c r="D351">
        <v>437154</v>
      </c>
      <c r="F351" s="13">
        <v>517</v>
      </c>
      <c r="G351" s="12">
        <v>158000</v>
      </c>
      <c r="I351" s="13">
        <v>1124</v>
      </c>
      <c r="J351" s="12">
        <v>118000</v>
      </c>
    </row>
    <row r="352" spans="1:10" x14ac:dyDescent="0.2">
      <c r="A352">
        <v>351</v>
      </c>
      <c r="B352" s="3">
        <v>2</v>
      </c>
      <c r="C352" s="3">
        <f t="shared" si="6"/>
        <v>1</v>
      </c>
      <c r="D352">
        <v>318061</v>
      </c>
      <c r="F352" s="13">
        <v>518</v>
      </c>
      <c r="G352" s="12">
        <v>265000</v>
      </c>
      <c r="I352" s="13">
        <v>1132</v>
      </c>
      <c r="J352" s="12">
        <v>93500</v>
      </c>
    </row>
    <row r="353" spans="1:10" x14ac:dyDescent="0.2">
      <c r="A353">
        <v>352</v>
      </c>
      <c r="B353" s="3">
        <v>2</v>
      </c>
      <c r="C353" s="3">
        <f t="shared" si="6"/>
        <v>1</v>
      </c>
      <c r="D353">
        <v>190000</v>
      </c>
      <c r="F353" s="13">
        <v>519</v>
      </c>
      <c r="G353" s="12">
        <v>211000</v>
      </c>
      <c r="I353" s="13">
        <v>1133</v>
      </c>
      <c r="J353" s="12">
        <v>117500</v>
      </c>
    </row>
    <row r="354" spans="1:10" x14ac:dyDescent="0.2">
      <c r="A354">
        <v>353</v>
      </c>
      <c r="B354" s="3">
        <v>1</v>
      </c>
      <c r="C354" s="3">
        <f t="shared" si="6"/>
        <v>0</v>
      </c>
      <c r="D354">
        <v>95000</v>
      </c>
      <c r="F354" s="13">
        <v>523</v>
      </c>
      <c r="G354" s="12">
        <v>159000</v>
      </c>
      <c r="I354" s="13">
        <v>1136</v>
      </c>
      <c r="J354" s="12">
        <v>102000</v>
      </c>
    </row>
    <row r="355" spans="1:10" x14ac:dyDescent="0.2">
      <c r="A355">
        <v>354</v>
      </c>
      <c r="B355" s="3">
        <v>2</v>
      </c>
      <c r="C355" s="3">
        <f t="shared" si="6"/>
        <v>1</v>
      </c>
      <c r="D355">
        <v>105900</v>
      </c>
      <c r="F355" s="13">
        <v>524</v>
      </c>
      <c r="G355" s="12">
        <v>184750</v>
      </c>
      <c r="I355" s="13">
        <v>1137</v>
      </c>
      <c r="J355" s="12">
        <v>119000</v>
      </c>
    </row>
    <row r="356" spans="1:10" x14ac:dyDescent="0.2">
      <c r="A356">
        <v>355</v>
      </c>
      <c r="B356" s="3">
        <v>1</v>
      </c>
      <c r="C356" s="3">
        <f t="shared" si="6"/>
        <v>0</v>
      </c>
      <c r="D356">
        <v>140000</v>
      </c>
      <c r="F356" s="13">
        <v>525</v>
      </c>
      <c r="G356" s="12">
        <v>315750</v>
      </c>
      <c r="I356" s="13">
        <v>1138</v>
      </c>
      <c r="J356" s="12">
        <v>94000</v>
      </c>
    </row>
    <row r="357" spans="1:10" x14ac:dyDescent="0.2">
      <c r="A357">
        <v>356</v>
      </c>
      <c r="B357" s="3">
        <v>2</v>
      </c>
      <c r="C357" s="3">
        <f t="shared" si="6"/>
        <v>1</v>
      </c>
      <c r="D357">
        <v>177500</v>
      </c>
      <c r="F357" s="13">
        <v>526</v>
      </c>
      <c r="G357" s="12">
        <v>176000</v>
      </c>
      <c r="I357" s="13">
        <v>1144</v>
      </c>
      <c r="J357" s="12">
        <v>80000</v>
      </c>
    </row>
    <row r="358" spans="1:10" x14ac:dyDescent="0.2">
      <c r="A358">
        <v>357</v>
      </c>
      <c r="B358" s="3">
        <v>2</v>
      </c>
      <c r="C358" s="3">
        <f t="shared" si="6"/>
        <v>1</v>
      </c>
      <c r="D358">
        <v>173000</v>
      </c>
      <c r="F358" s="13">
        <v>528</v>
      </c>
      <c r="G358" s="12">
        <v>446261</v>
      </c>
      <c r="I358" s="13">
        <v>1145</v>
      </c>
      <c r="J358" s="12">
        <v>80000</v>
      </c>
    </row>
    <row r="359" spans="1:10" x14ac:dyDescent="0.2">
      <c r="A359">
        <v>358</v>
      </c>
      <c r="B359" s="3">
        <v>2</v>
      </c>
      <c r="C359" s="3">
        <f t="shared" si="6"/>
        <v>1</v>
      </c>
      <c r="D359">
        <v>134000</v>
      </c>
      <c r="F359" s="13">
        <v>530</v>
      </c>
      <c r="G359" s="12">
        <v>200624</v>
      </c>
      <c r="I359" s="13">
        <v>1146</v>
      </c>
      <c r="J359" s="12">
        <v>149000</v>
      </c>
    </row>
    <row r="360" spans="1:10" x14ac:dyDescent="0.2">
      <c r="A360">
        <v>359</v>
      </c>
      <c r="B360" s="3">
        <v>1</v>
      </c>
      <c r="C360" s="3">
        <f t="shared" si="6"/>
        <v>0</v>
      </c>
      <c r="D360">
        <v>130000</v>
      </c>
      <c r="F360" s="13">
        <v>531</v>
      </c>
      <c r="G360" s="12">
        <v>175000</v>
      </c>
      <c r="I360" s="13">
        <v>1148</v>
      </c>
      <c r="J360" s="12">
        <v>174500</v>
      </c>
    </row>
    <row r="361" spans="1:10" x14ac:dyDescent="0.2">
      <c r="A361">
        <v>360</v>
      </c>
      <c r="B361" s="3">
        <v>2</v>
      </c>
      <c r="C361" s="3">
        <f t="shared" si="6"/>
        <v>1</v>
      </c>
      <c r="D361">
        <v>280000</v>
      </c>
      <c r="F361" s="13">
        <v>532</v>
      </c>
      <c r="G361" s="12">
        <v>128000</v>
      </c>
      <c r="I361" s="13">
        <v>1149</v>
      </c>
      <c r="J361" s="12">
        <v>116900</v>
      </c>
    </row>
    <row r="362" spans="1:10" x14ac:dyDescent="0.2">
      <c r="A362">
        <v>361</v>
      </c>
      <c r="B362" s="3">
        <v>2</v>
      </c>
      <c r="C362" s="3">
        <f t="shared" si="6"/>
        <v>1</v>
      </c>
      <c r="D362">
        <v>156000</v>
      </c>
      <c r="F362" s="13">
        <v>535</v>
      </c>
      <c r="G362" s="12">
        <v>178000</v>
      </c>
      <c r="I362" s="13">
        <v>1151</v>
      </c>
      <c r="J362" s="12">
        <v>124000</v>
      </c>
    </row>
    <row r="363" spans="1:10" x14ac:dyDescent="0.2">
      <c r="A363">
        <v>362</v>
      </c>
      <c r="B363" s="3">
        <v>1</v>
      </c>
      <c r="C363" s="3">
        <f t="shared" si="6"/>
        <v>0</v>
      </c>
      <c r="D363">
        <v>145000</v>
      </c>
      <c r="F363" s="13">
        <v>537</v>
      </c>
      <c r="G363" s="12">
        <v>188000</v>
      </c>
      <c r="I363" s="13">
        <v>1154</v>
      </c>
      <c r="J363" s="12">
        <v>120500</v>
      </c>
    </row>
    <row r="364" spans="1:10" x14ac:dyDescent="0.2">
      <c r="A364">
        <v>363</v>
      </c>
      <c r="B364" s="3">
        <v>2</v>
      </c>
      <c r="C364" s="3">
        <f t="shared" si="6"/>
        <v>1</v>
      </c>
      <c r="D364">
        <v>198500</v>
      </c>
      <c r="F364" s="13">
        <v>538</v>
      </c>
      <c r="G364" s="12">
        <v>111250</v>
      </c>
      <c r="I364" s="13">
        <v>1171</v>
      </c>
      <c r="J364" s="12">
        <v>171000</v>
      </c>
    </row>
    <row r="365" spans="1:10" x14ac:dyDescent="0.2">
      <c r="A365">
        <v>364</v>
      </c>
      <c r="B365" s="3">
        <v>1</v>
      </c>
      <c r="C365" s="3">
        <f t="shared" si="6"/>
        <v>0</v>
      </c>
      <c r="D365">
        <v>118000</v>
      </c>
      <c r="F365" s="13">
        <v>540</v>
      </c>
      <c r="G365" s="12">
        <v>272000</v>
      </c>
      <c r="I365" s="13">
        <v>1174</v>
      </c>
      <c r="J365" s="12">
        <v>200500</v>
      </c>
    </row>
    <row r="366" spans="1:10" x14ac:dyDescent="0.2">
      <c r="A366">
        <v>365</v>
      </c>
      <c r="B366" s="3">
        <v>2</v>
      </c>
      <c r="C366" s="3">
        <f t="shared" si="6"/>
        <v>1</v>
      </c>
      <c r="D366">
        <v>190000</v>
      </c>
      <c r="F366" s="13">
        <v>541</v>
      </c>
      <c r="G366" s="12">
        <v>315000</v>
      </c>
      <c r="I366" s="13">
        <v>1177</v>
      </c>
      <c r="J366" s="12">
        <v>119500</v>
      </c>
    </row>
    <row r="367" spans="1:10" x14ac:dyDescent="0.2">
      <c r="A367">
        <v>366</v>
      </c>
      <c r="B367" s="3">
        <v>1</v>
      </c>
      <c r="C367" s="3">
        <f t="shared" si="6"/>
        <v>0</v>
      </c>
      <c r="D367">
        <v>147000</v>
      </c>
      <c r="F367" s="13">
        <v>542</v>
      </c>
      <c r="G367" s="12">
        <v>248000</v>
      </c>
      <c r="I367" s="13">
        <v>1178</v>
      </c>
      <c r="J367" s="12">
        <v>115000</v>
      </c>
    </row>
    <row r="368" spans="1:10" x14ac:dyDescent="0.2">
      <c r="A368">
        <v>367</v>
      </c>
      <c r="B368" s="3">
        <v>2</v>
      </c>
      <c r="C368" s="3">
        <f t="shared" si="6"/>
        <v>1</v>
      </c>
      <c r="D368">
        <v>159000</v>
      </c>
      <c r="F368" s="13">
        <v>543</v>
      </c>
      <c r="G368" s="12">
        <v>213250</v>
      </c>
      <c r="I368" s="13">
        <v>1179</v>
      </c>
      <c r="J368" s="12">
        <v>154900</v>
      </c>
    </row>
    <row r="369" spans="1:10" x14ac:dyDescent="0.2">
      <c r="A369">
        <v>368</v>
      </c>
      <c r="B369" s="3">
        <v>1</v>
      </c>
      <c r="C369" s="3">
        <f t="shared" si="6"/>
        <v>0</v>
      </c>
      <c r="D369">
        <v>165000</v>
      </c>
      <c r="F369" s="13">
        <v>545</v>
      </c>
      <c r="G369" s="12">
        <v>179665</v>
      </c>
      <c r="I369" s="13">
        <v>1180</v>
      </c>
      <c r="J369" s="12">
        <v>93000</v>
      </c>
    </row>
    <row r="370" spans="1:10" x14ac:dyDescent="0.2">
      <c r="A370">
        <v>369</v>
      </c>
      <c r="B370" s="3">
        <v>1</v>
      </c>
      <c r="C370" s="3">
        <f t="shared" si="6"/>
        <v>0</v>
      </c>
      <c r="D370">
        <v>132000</v>
      </c>
      <c r="F370" s="13">
        <v>546</v>
      </c>
      <c r="G370" s="12">
        <v>229000</v>
      </c>
      <c r="I370" s="13">
        <v>1186</v>
      </c>
      <c r="J370" s="12">
        <v>104900</v>
      </c>
    </row>
    <row r="371" spans="1:10" x14ac:dyDescent="0.2">
      <c r="A371">
        <v>370</v>
      </c>
      <c r="B371" s="3">
        <v>2</v>
      </c>
      <c r="C371" s="3">
        <f t="shared" si="6"/>
        <v>1</v>
      </c>
      <c r="D371">
        <v>162000</v>
      </c>
      <c r="F371" s="13">
        <v>547</v>
      </c>
      <c r="G371" s="12">
        <v>210000</v>
      </c>
      <c r="I371" s="13">
        <v>1193</v>
      </c>
      <c r="J371" s="12">
        <v>125000</v>
      </c>
    </row>
    <row r="372" spans="1:10" x14ac:dyDescent="0.2">
      <c r="A372">
        <v>371</v>
      </c>
      <c r="B372" s="3">
        <v>2</v>
      </c>
      <c r="C372" s="3">
        <f t="shared" si="6"/>
        <v>1</v>
      </c>
      <c r="D372">
        <v>172400</v>
      </c>
      <c r="F372" s="13">
        <v>548</v>
      </c>
      <c r="G372" s="12">
        <v>129500</v>
      </c>
      <c r="I372" s="13">
        <v>1195</v>
      </c>
      <c r="J372" s="12">
        <v>158000</v>
      </c>
    </row>
    <row r="373" spans="1:10" x14ac:dyDescent="0.2">
      <c r="A373">
        <v>372</v>
      </c>
      <c r="B373" s="3">
        <v>2</v>
      </c>
      <c r="C373" s="3">
        <f t="shared" si="6"/>
        <v>1</v>
      </c>
      <c r="D373">
        <v>134432</v>
      </c>
      <c r="F373" s="13">
        <v>549</v>
      </c>
      <c r="G373" s="12">
        <v>125000</v>
      </c>
      <c r="I373" s="13">
        <v>1198</v>
      </c>
      <c r="J373" s="12">
        <v>144000</v>
      </c>
    </row>
    <row r="374" spans="1:10" x14ac:dyDescent="0.2">
      <c r="A374">
        <v>373</v>
      </c>
      <c r="B374" s="3">
        <v>1</v>
      </c>
      <c r="C374" s="3">
        <f t="shared" si="6"/>
        <v>0</v>
      </c>
      <c r="D374">
        <v>125000</v>
      </c>
      <c r="F374" s="13">
        <v>550</v>
      </c>
      <c r="G374" s="12">
        <v>263000</v>
      </c>
      <c r="I374" s="13">
        <v>1201</v>
      </c>
      <c r="J374" s="12">
        <v>116050</v>
      </c>
    </row>
    <row r="375" spans="1:10" x14ac:dyDescent="0.2">
      <c r="A375">
        <v>374</v>
      </c>
      <c r="B375" s="3">
        <v>1</v>
      </c>
      <c r="C375" s="3">
        <f t="shared" si="6"/>
        <v>0</v>
      </c>
      <c r="D375">
        <v>123000</v>
      </c>
      <c r="F375" s="13">
        <v>551</v>
      </c>
      <c r="G375" s="12">
        <v>140000</v>
      </c>
      <c r="I375" s="13">
        <v>1203</v>
      </c>
      <c r="J375" s="12">
        <v>117000</v>
      </c>
    </row>
    <row r="376" spans="1:10" x14ac:dyDescent="0.2">
      <c r="A376">
        <v>375</v>
      </c>
      <c r="B376" s="3">
        <v>2</v>
      </c>
      <c r="C376" s="3">
        <f t="shared" si="6"/>
        <v>1</v>
      </c>
      <c r="D376">
        <v>219500</v>
      </c>
      <c r="F376" s="13">
        <v>553</v>
      </c>
      <c r="G376" s="12">
        <v>255500</v>
      </c>
      <c r="I376" s="13">
        <v>1207</v>
      </c>
      <c r="J376" s="12">
        <v>107000</v>
      </c>
    </row>
    <row r="377" spans="1:10" x14ac:dyDescent="0.2">
      <c r="A377">
        <v>376</v>
      </c>
      <c r="B377" s="3">
        <v>0</v>
      </c>
      <c r="C377" s="3">
        <f t="shared" si="6"/>
        <v>0</v>
      </c>
      <c r="D377">
        <v>61000</v>
      </c>
      <c r="F377" s="13">
        <v>554</v>
      </c>
      <c r="G377" s="12">
        <v>108000</v>
      </c>
      <c r="I377" s="13">
        <v>1213</v>
      </c>
      <c r="J377" s="12">
        <v>113000</v>
      </c>
    </row>
    <row r="378" spans="1:10" x14ac:dyDescent="0.2">
      <c r="A378">
        <v>377</v>
      </c>
      <c r="B378" s="3">
        <v>2</v>
      </c>
      <c r="C378" s="3">
        <f t="shared" si="6"/>
        <v>1</v>
      </c>
      <c r="D378">
        <v>148000</v>
      </c>
      <c r="F378" s="13">
        <v>555</v>
      </c>
      <c r="G378" s="12">
        <v>284000</v>
      </c>
      <c r="I378" s="13">
        <v>1214</v>
      </c>
      <c r="J378" s="12">
        <v>145000</v>
      </c>
    </row>
    <row r="379" spans="1:10" x14ac:dyDescent="0.2">
      <c r="A379">
        <v>378</v>
      </c>
      <c r="B379" s="3">
        <v>2</v>
      </c>
      <c r="C379" s="3">
        <f t="shared" si="6"/>
        <v>1</v>
      </c>
      <c r="D379">
        <v>340000</v>
      </c>
      <c r="F379" s="13">
        <v>559</v>
      </c>
      <c r="G379" s="12">
        <v>175000</v>
      </c>
      <c r="I379" s="13">
        <v>1215</v>
      </c>
      <c r="J379" s="12">
        <v>134500</v>
      </c>
    </row>
    <row r="380" spans="1:10" x14ac:dyDescent="0.2">
      <c r="A380">
        <v>379</v>
      </c>
      <c r="B380" s="3">
        <v>3</v>
      </c>
      <c r="C380" s="3">
        <f t="shared" si="6"/>
        <v>1</v>
      </c>
      <c r="D380">
        <v>394432</v>
      </c>
      <c r="F380" s="13">
        <v>560</v>
      </c>
      <c r="G380" s="12">
        <v>234000</v>
      </c>
      <c r="I380" s="13">
        <v>1216</v>
      </c>
      <c r="J380" s="12">
        <v>125000</v>
      </c>
    </row>
    <row r="381" spans="1:10" x14ac:dyDescent="0.2">
      <c r="A381">
        <v>380</v>
      </c>
      <c r="B381" s="3">
        <v>2</v>
      </c>
      <c r="C381" s="3">
        <f t="shared" si="6"/>
        <v>1</v>
      </c>
      <c r="D381">
        <v>179000</v>
      </c>
      <c r="F381" s="13">
        <v>561</v>
      </c>
      <c r="G381" s="12">
        <v>121500</v>
      </c>
      <c r="I381" s="13">
        <v>1219</v>
      </c>
      <c r="J381" s="12">
        <v>80500</v>
      </c>
    </row>
    <row r="382" spans="1:10" x14ac:dyDescent="0.2">
      <c r="A382">
        <v>381</v>
      </c>
      <c r="B382" s="3">
        <v>1</v>
      </c>
      <c r="C382" s="3">
        <f t="shared" si="6"/>
        <v>0</v>
      </c>
      <c r="D382">
        <v>127000</v>
      </c>
      <c r="F382" s="13">
        <v>562</v>
      </c>
      <c r="G382" s="12">
        <v>170000</v>
      </c>
      <c r="I382" s="13">
        <v>1220</v>
      </c>
      <c r="J382" s="12">
        <v>91500</v>
      </c>
    </row>
    <row r="383" spans="1:10" x14ac:dyDescent="0.2">
      <c r="A383">
        <v>382</v>
      </c>
      <c r="B383" s="3">
        <v>2</v>
      </c>
      <c r="C383" s="3">
        <f t="shared" si="6"/>
        <v>1</v>
      </c>
      <c r="D383">
        <v>187750</v>
      </c>
      <c r="F383" s="13">
        <v>564</v>
      </c>
      <c r="G383" s="12">
        <v>185000</v>
      </c>
      <c r="I383" s="13">
        <v>1221</v>
      </c>
      <c r="J383" s="12">
        <v>115000</v>
      </c>
    </row>
    <row r="384" spans="1:10" x14ac:dyDescent="0.2">
      <c r="A384">
        <v>383</v>
      </c>
      <c r="B384" s="3">
        <v>2</v>
      </c>
      <c r="C384" s="3">
        <f t="shared" si="6"/>
        <v>1</v>
      </c>
      <c r="D384">
        <v>213500</v>
      </c>
      <c r="F384" s="13">
        <v>565</v>
      </c>
      <c r="G384" s="12">
        <v>268000</v>
      </c>
      <c r="I384" s="13">
        <v>1222</v>
      </c>
      <c r="J384" s="12">
        <v>134000</v>
      </c>
    </row>
    <row r="385" spans="1:10" x14ac:dyDescent="0.2">
      <c r="A385">
        <v>384</v>
      </c>
      <c r="B385" s="3">
        <v>2</v>
      </c>
      <c r="C385" s="3">
        <f t="shared" si="6"/>
        <v>1</v>
      </c>
      <c r="D385">
        <v>76000</v>
      </c>
      <c r="F385" s="13">
        <v>567</v>
      </c>
      <c r="G385" s="12">
        <v>325000</v>
      </c>
      <c r="I385" s="13">
        <v>1223</v>
      </c>
      <c r="J385" s="12">
        <v>143000</v>
      </c>
    </row>
    <row r="386" spans="1:10" x14ac:dyDescent="0.2">
      <c r="A386">
        <v>385</v>
      </c>
      <c r="B386" s="3">
        <v>2</v>
      </c>
      <c r="C386" s="3">
        <f t="shared" si="6"/>
        <v>1</v>
      </c>
      <c r="D386">
        <v>240000</v>
      </c>
      <c r="F386" s="13">
        <v>568</v>
      </c>
      <c r="G386" s="12">
        <v>214000</v>
      </c>
      <c r="I386" s="13">
        <v>1226</v>
      </c>
      <c r="J386" s="12">
        <v>145000</v>
      </c>
    </row>
    <row r="387" spans="1:10" x14ac:dyDescent="0.2">
      <c r="A387">
        <v>386</v>
      </c>
      <c r="B387" s="3">
        <v>2</v>
      </c>
      <c r="C387" s="3">
        <f t="shared" ref="C387:C450" si="7">IF(B387&gt;=2,1,0)</f>
        <v>1</v>
      </c>
      <c r="D387">
        <v>192000</v>
      </c>
      <c r="F387" s="13">
        <v>569</v>
      </c>
      <c r="G387" s="12">
        <v>316600</v>
      </c>
      <c r="I387" s="13">
        <v>1230</v>
      </c>
      <c r="J387" s="12">
        <v>127000</v>
      </c>
    </row>
    <row r="388" spans="1:10" x14ac:dyDescent="0.2">
      <c r="A388">
        <v>387</v>
      </c>
      <c r="B388" s="3">
        <v>0</v>
      </c>
      <c r="C388" s="3">
        <f t="shared" si="7"/>
        <v>0</v>
      </c>
      <c r="D388">
        <v>81000</v>
      </c>
      <c r="F388" s="13">
        <v>570</v>
      </c>
      <c r="G388" s="12">
        <v>135960</v>
      </c>
      <c r="I388" s="13">
        <v>1235</v>
      </c>
      <c r="J388" s="12">
        <v>130000</v>
      </c>
    </row>
    <row r="389" spans="1:10" x14ac:dyDescent="0.2">
      <c r="A389">
        <v>388</v>
      </c>
      <c r="B389" s="3">
        <v>1</v>
      </c>
      <c r="C389" s="3">
        <f t="shared" si="7"/>
        <v>0</v>
      </c>
      <c r="D389">
        <v>125000</v>
      </c>
      <c r="F389" s="13">
        <v>571</v>
      </c>
      <c r="G389" s="12">
        <v>142600</v>
      </c>
      <c r="I389" s="13">
        <v>1236</v>
      </c>
      <c r="J389" s="12">
        <v>138887</v>
      </c>
    </row>
    <row r="390" spans="1:10" x14ac:dyDescent="0.2">
      <c r="A390">
        <v>389</v>
      </c>
      <c r="B390" s="3">
        <v>2</v>
      </c>
      <c r="C390" s="3">
        <f t="shared" si="7"/>
        <v>1</v>
      </c>
      <c r="D390">
        <v>191000</v>
      </c>
      <c r="F390" s="13">
        <v>573</v>
      </c>
      <c r="G390" s="12">
        <v>224500</v>
      </c>
      <c r="I390" s="13">
        <v>1250</v>
      </c>
      <c r="J390" s="12">
        <v>119000</v>
      </c>
    </row>
    <row r="391" spans="1:10" x14ac:dyDescent="0.2">
      <c r="A391">
        <v>390</v>
      </c>
      <c r="B391" s="3">
        <v>3</v>
      </c>
      <c r="C391" s="3">
        <f t="shared" si="7"/>
        <v>1</v>
      </c>
      <c r="D391">
        <v>426000</v>
      </c>
      <c r="F391" s="13">
        <v>574</v>
      </c>
      <c r="G391" s="12">
        <v>170000</v>
      </c>
      <c r="I391" s="13">
        <v>1253</v>
      </c>
      <c r="J391" s="12">
        <v>130000</v>
      </c>
    </row>
    <row r="392" spans="1:10" x14ac:dyDescent="0.2">
      <c r="A392">
        <v>391</v>
      </c>
      <c r="B392" s="3">
        <v>1</v>
      </c>
      <c r="C392" s="3">
        <f t="shared" si="7"/>
        <v>0</v>
      </c>
      <c r="D392">
        <v>119000</v>
      </c>
      <c r="F392" s="13">
        <v>578</v>
      </c>
      <c r="G392" s="12">
        <v>164500</v>
      </c>
      <c r="I392" s="13">
        <v>1256</v>
      </c>
      <c r="J392" s="12">
        <v>127500</v>
      </c>
    </row>
    <row r="393" spans="1:10" x14ac:dyDescent="0.2">
      <c r="A393">
        <v>392</v>
      </c>
      <c r="B393" s="3">
        <v>2</v>
      </c>
      <c r="C393" s="3">
        <f t="shared" si="7"/>
        <v>1</v>
      </c>
      <c r="D393">
        <v>215000</v>
      </c>
      <c r="F393" s="13">
        <v>579</v>
      </c>
      <c r="G393" s="12">
        <v>146000</v>
      </c>
      <c r="I393" s="13">
        <v>1258</v>
      </c>
      <c r="J393" s="12">
        <v>99900</v>
      </c>
    </row>
    <row r="394" spans="1:10" x14ac:dyDescent="0.2">
      <c r="A394">
        <v>393</v>
      </c>
      <c r="B394" s="3">
        <v>1</v>
      </c>
      <c r="C394" s="3">
        <f t="shared" si="7"/>
        <v>0</v>
      </c>
      <c r="D394">
        <v>106500</v>
      </c>
      <c r="F394" s="13">
        <v>581</v>
      </c>
      <c r="G394" s="12">
        <v>181900</v>
      </c>
      <c r="I394" s="13">
        <v>1262</v>
      </c>
      <c r="J394" s="12">
        <v>128900</v>
      </c>
    </row>
    <row r="395" spans="1:10" x14ac:dyDescent="0.2">
      <c r="A395">
        <v>394</v>
      </c>
      <c r="B395" s="3">
        <v>0</v>
      </c>
      <c r="C395" s="3">
        <f t="shared" si="7"/>
        <v>0</v>
      </c>
      <c r="D395">
        <v>100000</v>
      </c>
      <c r="F395" s="13">
        <v>582</v>
      </c>
      <c r="G395" s="12">
        <v>253293</v>
      </c>
      <c r="I395" s="13">
        <v>1263</v>
      </c>
      <c r="J395" s="12">
        <v>161500</v>
      </c>
    </row>
    <row r="396" spans="1:10" x14ac:dyDescent="0.2">
      <c r="A396">
        <v>395</v>
      </c>
      <c r="B396" s="3">
        <v>1</v>
      </c>
      <c r="C396" s="3">
        <f t="shared" si="7"/>
        <v>0</v>
      </c>
      <c r="D396">
        <v>109000</v>
      </c>
      <c r="F396" s="13">
        <v>584</v>
      </c>
      <c r="G396" s="12">
        <v>325000</v>
      </c>
      <c r="I396" s="13">
        <v>1267</v>
      </c>
      <c r="J396" s="12">
        <v>122000</v>
      </c>
    </row>
    <row r="397" spans="1:10" x14ac:dyDescent="0.2">
      <c r="A397">
        <v>396</v>
      </c>
      <c r="B397" s="3">
        <v>1</v>
      </c>
      <c r="C397" s="3">
        <f t="shared" si="7"/>
        <v>0</v>
      </c>
      <c r="D397">
        <v>129000</v>
      </c>
      <c r="F397" s="13">
        <v>586</v>
      </c>
      <c r="G397" s="12">
        <v>369900</v>
      </c>
      <c r="I397" s="13">
        <v>1270</v>
      </c>
      <c r="J397" s="12">
        <v>144000</v>
      </c>
    </row>
    <row r="398" spans="1:10" x14ac:dyDescent="0.2">
      <c r="A398">
        <v>397</v>
      </c>
      <c r="B398" s="3">
        <v>2</v>
      </c>
      <c r="C398" s="3">
        <f t="shared" si="7"/>
        <v>1</v>
      </c>
      <c r="D398">
        <v>123000</v>
      </c>
      <c r="F398" s="13">
        <v>588</v>
      </c>
      <c r="G398" s="12">
        <v>137000</v>
      </c>
      <c r="I398" s="13">
        <v>1273</v>
      </c>
      <c r="J398" s="12">
        <v>137000</v>
      </c>
    </row>
    <row r="399" spans="1:10" x14ac:dyDescent="0.2">
      <c r="A399">
        <v>398</v>
      </c>
      <c r="B399" s="3">
        <v>1</v>
      </c>
      <c r="C399" s="3">
        <f t="shared" si="7"/>
        <v>0</v>
      </c>
      <c r="D399">
        <v>169500</v>
      </c>
      <c r="F399" s="13">
        <v>591</v>
      </c>
      <c r="G399" s="12">
        <v>185900</v>
      </c>
      <c r="I399" s="13">
        <v>1274</v>
      </c>
      <c r="J399" s="12">
        <v>177000</v>
      </c>
    </row>
    <row r="400" spans="1:10" x14ac:dyDescent="0.2">
      <c r="A400">
        <v>399</v>
      </c>
      <c r="B400" s="3">
        <v>1</v>
      </c>
      <c r="C400" s="3">
        <f t="shared" si="7"/>
        <v>0</v>
      </c>
      <c r="D400">
        <v>67000</v>
      </c>
      <c r="F400" s="13">
        <v>592</v>
      </c>
      <c r="G400" s="12">
        <v>451950</v>
      </c>
      <c r="I400" s="13">
        <v>1284</v>
      </c>
      <c r="J400" s="12">
        <v>139000</v>
      </c>
    </row>
    <row r="401" spans="1:10" x14ac:dyDescent="0.2">
      <c r="A401">
        <v>400</v>
      </c>
      <c r="B401" s="3">
        <v>2</v>
      </c>
      <c r="C401" s="3">
        <f t="shared" si="7"/>
        <v>1</v>
      </c>
      <c r="D401">
        <v>241000</v>
      </c>
      <c r="F401" s="13">
        <v>593</v>
      </c>
      <c r="G401" s="12">
        <v>138000</v>
      </c>
      <c r="I401" s="13">
        <v>1285</v>
      </c>
      <c r="J401" s="12">
        <v>169000</v>
      </c>
    </row>
    <row r="402" spans="1:10" x14ac:dyDescent="0.2">
      <c r="A402">
        <v>401</v>
      </c>
      <c r="B402" s="3">
        <v>2</v>
      </c>
      <c r="C402" s="3">
        <f t="shared" si="7"/>
        <v>1</v>
      </c>
      <c r="D402">
        <v>245500</v>
      </c>
      <c r="F402" s="13">
        <v>594</v>
      </c>
      <c r="G402" s="12">
        <v>140000</v>
      </c>
      <c r="I402" s="13">
        <v>1286</v>
      </c>
      <c r="J402" s="12">
        <v>132500</v>
      </c>
    </row>
    <row r="403" spans="1:10" x14ac:dyDescent="0.2">
      <c r="A403">
        <v>402</v>
      </c>
      <c r="B403" s="3">
        <v>2</v>
      </c>
      <c r="C403" s="3">
        <f t="shared" si="7"/>
        <v>1</v>
      </c>
      <c r="D403">
        <v>164990</v>
      </c>
      <c r="F403" s="13">
        <v>596</v>
      </c>
      <c r="G403" s="12">
        <v>319000</v>
      </c>
      <c r="I403" s="13">
        <v>1292</v>
      </c>
      <c r="J403" s="12">
        <v>119500</v>
      </c>
    </row>
    <row r="404" spans="1:10" x14ac:dyDescent="0.2">
      <c r="A404">
        <v>403</v>
      </c>
      <c r="B404" s="3">
        <v>1</v>
      </c>
      <c r="C404" s="3">
        <f t="shared" si="7"/>
        <v>0</v>
      </c>
      <c r="D404">
        <v>108000</v>
      </c>
      <c r="F404" s="13">
        <v>598</v>
      </c>
      <c r="G404" s="12">
        <v>194201</v>
      </c>
      <c r="I404" s="13">
        <v>1293</v>
      </c>
      <c r="J404" s="12">
        <v>107500</v>
      </c>
    </row>
    <row r="405" spans="1:10" x14ac:dyDescent="0.2">
      <c r="A405">
        <v>404</v>
      </c>
      <c r="B405" s="3">
        <v>2</v>
      </c>
      <c r="C405" s="3">
        <f t="shared" si="7"/>
        <v>1</v>
      </c>
      <c r="D405">
        <v>258000</v>
      </c>
      <c r="F405" s="13">
        <v>599</v>
      </c>
      <c r="G405" s="12">
        <v>217500</v>
      </c>
      <c r="I405" s="13">
        <v>1296</v>
      </c>
      <c r="J405" s="12">
        <v>138500</v>
      </c>
    </row>
    <row r="406" spans="1:10" x14ac:dyDescent="0.2">
      <c r="A406">
        <v>405</v>
      </c>
      <c r="B406" s="3">
        <v>2</v>
      </c>
      <c r="C406" s="3">
        <f t="shared" si="7"/>
        <v>1</v>
      </c>
      <c r="D406">
        <v>168000</v>
      </c>
      <c r="F406" s="13">
        <v>600</v>
      </c>
      <c r="G406" s="12">
        <v>151000</v>
      </c>
      <c r="I406" s="13">
        <v>1300</v>
      </c>
      <c r="J406" s="12">
        <v>154000</v>
      </c>
    </row>
    <row r="407" spans="1:10" x14ac:dyDescent="0.2">
      <c r="A407">
        <v>406</v>
      </c>
      <c r="B407" s="3">
        <v>2</v>
      </c>
      <c r="C407" s="3">
        <f t="shared" si="7"/>
        <v>1</v>
      </c>
      <c r="D407">
        <v>150000</v>
      </c>
      <c r="F407" s="13">
        <v>601</v>
      </c>
      <c r="G407" s="12">
        <v>275000</v>
      </c>
      <c r="I407" s="13">
        <v>1302</v>
      </c>
      <c r="J407" s="12">
        <v>177500</v>
      </c>
    </row>
    <row r="408" spans="1:10" x14ac:dyDescent="0.2">
      <c r="A408">
        <v>407</v>
      </c>
      <c r="B408" s="3">
        <v>1</v>
      </c>
      <c r="C408" s="3">
        <f t="shared" si="7"/>
        <v>0</v>
      </c>
      <c r="D408">
        <v>115000</v>
      </c>
      <c r="F408" s="13">
        <v>603</v>
      </c>
      <c r="G408" s="12">
        <v>220000</v>
      </c>
      <c r="I408" s="13">
        <v>1315</v>
      </c>
      <c r="J408" s="12">
        <v>119000</v>
      </c>
    </row>
    <row r="409" spans="1:10" x14ac:dyDescent="0.2">
      <c r="A409">
        <v>408</v>
      </c>
      <c r="B409" s="3">
        <v>1</v>
      </c>
      <c r="C409" s="3">
        <f t="shared" si="7"/>
        <v>0</v>
      </c>
      <c r="D409">
        <v>177000</v>
      </c>
      <c r="F409" s="13">
        <v>604</v>
      </c>
      <c r="G409" s="12">
        <v>151000</v>
      </c>
      <c r="I409" s="13">
        <v>1320</v>
      </c>
      <c r="J409" s="12">
        <v>111000</v>
      </c>
    </row>
    <row r="410" spans="1:10" x14ac:dyDescent="0.2">
      <c r="A410">
        <v>409</v>
      </c>
      <c r="B410" s="3">
        <v>3</v>
      </c>
      <c r="C410" s="3">
        <f t="shared" si="7"/>
        <v>1</v>
      </c>
      <c r="D410">
        <v>280000</v>
      </c>
      <c r="F410" s="13">
        <v>605</v>
      </c>
      <c r="G410" s="12">
        <v>221000</v>
      </c>
      <c r="I410" s="13">
        <v>1322</v>
      </c>
      <c r="J410" s="12">
        <v>72500</v>
      </c>
    </row>
    <row r="411" spans="1:10" x14ac:dyDescent="0.2">
      <c r="A411">
        <v>410</v>
      </c>
      <c r="B411" s="3">
        <v>3</v>
      </c>
      <c r="C411" s="3">
        <f t="shared" si="7"/>
        <v>1</v>
      </c>
      <c r="D411">
        <v>339750</v>
      </c>
      <c r="F411" s="13">
        <v>606</v>
      </c>
      <c r="G411" s="12">
        <v>205000</v>
      </c>
      <c r="I411" s="13">
        <v>1324</v>
      </c>
      <c r="J411" s="12">
        <v>82500</v>
      </c>
    </row>
    <row r="412" spans="1:10" x14ac:dyDescent="0.2">
      <c r="A412">
        <v>411</v>
      </c>
      <c r="B412" s="3">
        <v>1</v>
      </c>
      <c r="C412" s="3">
        <f t="shared" si="7"/>
        <v>0</v>
      </c>
      <c r="D412">
        <v>60000</v>
      </c>
      <c r="F412" s="13">
        <v>607</v>
      </c>
      <c r="G412" s="12">
        <v>152000</v>
      </c>
      <c r="I412" s="13">
        <v>1326</v>
      </c>
      <c r="J412" s="12">
        <v>55000</v>
      </c>
    </row>
    <row r="413" spans="1:10" x14ac:dyDescent="0.2">
      <c r="A413">
        <v>412</v>
      </c>
      <c r="B413" s="3">
        <v>2</v>
      </c>
      <c r="C413" s="3">
        <f t="shared" si="7"/>
        <v>1</v>
      </c>
      <c r="D413">
        <v>145000</v>
      </c>
      <c r="F413" s="13">
        <v>609</v>
      </c>
      <c r="G413" s="12">
        <v>359100</v>
      </c>
      <c r="I413" s="13">
        <v>1327</v>
      </c>
      <c r="J413" s="12">
        <v>79000</v>
      </c>
    </row>
    <row r="414" spans="1:10" x14ac:dyDescent="0.2">
      <c r="A414">
        <v>413</v>
      </c>
      <c r="B414" s="3">
        <v>2</v>
      </c>
      <c r="C414" s="3">
        <f t="shared" si="7"/>
        <v>1</v>
      </c>
      <c r="D414">
        <v>222000</v>
      </c>
      <c r="F414" s="13">
        <v>611</v>
      </c>
      <c r="G414" s="12">
        <v>313000</v>
      </c>
      <c r="I414" s="13">
        <v>1328</v>
      </c>
      <c r="J414" s="12">
        <v>130500</v>
      </c>
    </row>
    <row r="415" spans="1:10" x14ac:dyDescent="0.2">
      <c r="A415">
        <v>414</v>
      </c>
      <c r="B415" s="3">
        <v>2</v>
      </c>
      <c r="C415" s="3">
        <f t="shared" si="7"/>
        <v>1</v>
      </c>
      <c r="D415">
        <v>115000</v>
      </c>
      <c r="F415" s="13">
        <v>612</v>
      </c>
      <c r="G415" s="12">
        <v>148000</v>
      </c>
      <c r="I415" s="13">
        <v>1333</v>
      </c>
      <c r="J415" s="12">
        <v>100000</v>
      </c>
    </row>
    <row r="416" spans="1:10" x14ac:dyDescent="0.2">
      <c r="A416">
        <v>415</v>
      </c>
      <c r="B416" s="3">
        <v>3</v>
      </c>
      <c r="C416" s="3">
        <f t="shared" si="7"/>
        <v>1</v>
      </c>
      <c r="D416">
        <v>228000</v>
      </c>
      <c r="F416" s="13">
        <v>613</v>
      </c>
      <c r="G416" s="12">
        <v>261500</v>
      </c>
      <c r="I416" s="13">
        <v>1334</v>
      </c>
      <c r="J416" s="12">
        <v>125500</v>
      </c>
    </row>
    <row r="417" spans="1:10" x14ac:dyDescent="0.2">
      <c r="A417">
        <v>416</v>
      </c>
      <c r="B417" s="3">
        <v>2</v>
      </c>
      <c r="C417" s="3">
        <f t="shared" si="7"/>
        <v>1</v>
      </c>
      <c r="D417">
        <v>181134</v>
      </c>
      <c r="F417" s="13">
        <v>616</v>
      </c>
      <c r="G417" s="12">
        <v>137500</v>
      </c>
      <c r="I417" s="13">
        <v>1338</v>
      </c>
      <c r="J417" s="12">
        <v>52500</v>
      </c>
    </row>
    <row r="418" spans="1:10" x14ac:dyDescent="0.2">
      <c r="A418">
        <v>417</v>
      </c>
      <c r="B418" s="3">
        <v>2</v>
      </c>
      <c r="C418" s="3">
        <f t="shared" si="7"/>
        <v>1</v>
      </c>
      <c r="D418">
        <v>149500</v>
      </c>
      <c r="F418" s="13">
        <v>617</v>
      </c>
      <c r="G418" s="12">
        <v>183200</v>
      </c>
      <c r="I418" s="13">
        <v>1340</v>
      </c>
      <c r="J418" s="12">
        <v>128500</v>
      </c>
    </row>
    <row r="419" spans="1:10" x14ac:dyDescent="0.2">
      <c r="A419">
        <v>418</v>
      </c>
      <c r="B419" s="3">
        <v>3</v>
      </c>
      <c r="C419" s="3">
        <f t="shared" si="7"/>
        <v>1</v>
      </c>
      <c r="D419">
        <v>239000</v>
      </c>
      <c r="F419" s="13">
        <v>618</v>
      </c>
      <c r="G419" s="12">
        <v>105500</v>
      </c>
      <c r="I419" s="13">
        <v>1346</v>
      </c>
      <c r="J419" s="12">
        <v>108500</v>
      </c>
    </row>
    <row r="420" spans="1:10" x14ac:dyDescent="0.2">
      <c r="A420">
        <v>419</v>
      </c>
      <c r="B420" s="3">
        <v>1</v>
      </c>
      <c r="C420" s="3">
        <f t="shared" si="7"/>
        <v>0</v>
      </c>
      <c r="D420">
        <v>126000</v>
      </c>
      <c r="F420" s="13">
        <v>619</v>
      </c>
      <c r="G420" s="12">
        <v>314813</v>
      </c>
      <c r="I420" s="13">
        <v>1350</v>
      </c>
      <c r="J420" s="12">
        <v>122000</v>
      </c>
    </row>
    <row r="421" spans="1:10" x14ac:dyDescent="0.2">
      <c r="A421">
        <v>420</v>
      </c>
      <c r="B421" s="3">
        <v>1</v>
      </c>
      <c r="C421" s="3">
        <f t="shared" si="7"/>
        <v>0</v>
      </c>
      <c r="D421">
        <v>142000</v>
      </c>
      <c r="F421" s="13">
        <v>620</v>
      </c>
      <c r="G421" s="12">
        <v>305000</v>
      </c>
      <c r="I421" s="13">
        <v>1357</v>
      </c>
      <c r="J421" s="12">
        <v>110000</v>
      </c>
    </row>
    <row r="422" spans="1:10" x14ac:dyDescent="0.2">
      <c r="A422">
        <v>421</v>
      </c>
      <c r="B422" s="3">
        <v>4</v>
      </c>
      <c r="C422" s="3">
        <f t="shared" si="7"/>
        <v>1</v>
      </c>
      <c r="D422">
        <v>206300</v>
      </c>
      <c r="F422" s="13">
        <v>622</v>
      </c>
      <c r="G422" s="12">
        <v>240000</v>
      </c>
      <c r="I422" s="13">
        <v>1363</v>
      </c>
      <c r="J422" s="12">
        <v>104900</v>
      </c>
    </row>
    <row r="423" spans="1:10" x14ac:dyDescent="0.2">
      <c r="A423">
        <v>422</v>
      </c>
      <c r="B423" s="3">
        <v>2</v>
      </c>
      <c r="C423" s="3">
        <f t="shared" si="7"/>
        <v>1</v>
      </c>
      <c r="D423">
        <v>215000</v>
      </c>
      <c r="F423" s="13">
        <v>623</v>
      </c>
      <c r="G423" s="12">
        <v>135000</v>
      </c>
      <c r="I423" s="13">
        <v>1368</v>
      </c>
      <c r="J423" s="12">
        <v>127000</v>
      </c>
    </row>
    <row r="424" spans="1:10" x14ac:dyDescent="0.2">
      <c r="A424">
        <v>423</v>
      </c>
      <c r="B424" s="3">
        <v>2</v>
      </c>
      <c r="C424" s="3">
        <f t="shared" si="7"/>
        <v>1</v>
      </c>
      <c r="D424">
        <v>113000</v>
      </c>
      <c r="F424" s="13">
        <v>624</v>
      </c>
      <c r="G424" s="12">
        <v>168500</v>
      </c>
      <c r="I424" s="13">
        <v>1371</v>
      </c>
      <c r="J424" s="12">
        <v>105000</v>
      </c>
    </row>
    <row r="425" spans="1:10" x14ac:dyDescent="0.2">
      <c r="A425">
        <v>424</v>
      </c>
      <c r="B425" s="3">
        <v>3</v>
      </c>
      <c r="C425" s="3">
        <f t="shared" si="7"/>
        <v>1</v>
      </c>
      <c r="D425">
        <v>315000</v>
      </c>
      <c r="F425" s="13">
        <v>625</v>
      </c>
      <c r="G425" s="12">
        <v>165150</v>
      </c>
      <c r="I425" s="13">
        <v>1372</v>
      </c>
      <c r="J425" s="12">
        <v>165500</v>
      </c>
    </row>
    <row r="426" spans="1:10" x14ac:dyDescent="0.2">
      <c r="A426">
        <v>425</v>
      </c>
      <c r="B426" s="3">
        <v>1</v>
      </c>
      <c r="C426" s="3">
        <f t="shared" si="7"/>
        <v>0</v>
      </c>
      <c r="D426">
        <v>139000</v>
      </c>
      <c r="F426" s="13">
        <v>626</v>
      </c>
      <c r="G426" s="12">
        <v>160000</v>
      </c>
      <c r="I426" s="13">
        <v>1377</v>
      </c>
      <c r="J426" s="12">
        <v>91000</v>
      </c>
    </row>
    <row r="427" spans="1:10" x14ac:dyDescent="0.2">
      <c r="A427">
        <v>426</v>
      </c>
      <c r="B427" s="3">
        <v>1</v>
      </c>
      <c r="C427" s="3">
        <f t="shared" si="7"/>
        <v>0</v>
      </c>
      <c r="D427">
        <v>135000</v>
      </c>
      <c r="F427" s="13">
        <v>629</v>
      </c>
      <c r="G427" s="12">
        <v>135000</v>
      </c>
      <c r="I427" s="13">
        <v>1379</v>
      </c>
      <c r="J427" s="12">
        <v>83000</v>
      </c>
    </row>
    <row r="428" spans="1:10" x14ac:dyDescent="0.2">
      <c r="A428">
        <v>427</v>
      </c>
      <c r="B428" s="3">
        <v>2</v>
      </c>
      <c r="C428" s="3">
        <f t="shared" si="7"/>
        <v>1</v>
      </c>
      <c r="D428">
        <v>275000</v>
      </c>
      <c r="F428" s="13">
        <v>630</v>
      </c>
      <c r="G428" s="12">
        <v>168500</v>
      </c>
      <c r="I428" s="13">
        <v>1381</v>
      </c>
      <c r="J428" s="12">
        <v>58500</v>
      </c>
    </row>
    <row r="429" spans="1:10" x14ac:dyDescent="0.2">
      <c r="A429">
        <v>428</v>
      </c>
      <c r="B429" s="3">
        <v>1</v>
      </c>
      <c r="C429" s="3">
        <f t="shared" si="7"/>
        <v>0</v>
      </c>
      <c r="D429">
        <v>109008</v>
      </c>
      <c r="F429" s="13">
        <v>632</v>
      </c>
      <c r="G429" s="12">
        <v>209500</v>
      </c>
      <c r="I429" s="13">
        <v>1385</v>
      </c>
      <c r="J429" s="12">
        <v>105000</v>
      </c>
    </row>
    <row r="430" spans="1:10" x14ac:dyDescent="0.2">
      <c r="A430">
        <v>429</v>
      </c>
      <c r="B430" s="3">
        <v>2</v>
      </c>
      <c r="C430" s="3">
        <f t="shared" si="7"/>
        <v>1</v>
      </c>
      <c r="D430">
        <v>195400</v>
      </c>
      <c r="F430" s="13">
        <v>633</v>
      </c>
      <c r="G430" s="12">
        <v>82500</v>
      </c>
      <c r="I430" s="13">
        <v>1386</v>
      </c>
      <c r="J430" s="12">
        <v>125500</v>
      </c>
    </row>
    <row r="431" spans="1:10" x14ac:dyDescent="0.2">
      <c r="A431">
        <v>430</v>
      </c>
      <c r="B431" s="3">
        <v>2</v>
      </c>
      <c r="C431" s="3">
        <f t="shared" si="7"/>
        <v>1</v>
      </c>
      <c r="D431">
        <v>175000</v>
      </c>
      <c r="F431" s="13">
        <v>635</v>
      </c>
      <c r="G431" s="12">
        <v>144000</v>
      </c>
      <c r="I431" s="13">
        <v>1388</v>
      </c>
      <c r="J431" s="12">
        <v>136000</v>
      </c>
    </row>
    <row r="432" spans="1:10" x14ac:dyDescent="0.2">
      <c r="A432">
        <v>431</v>
      </c>
      <c r="B432" s="3">
        <v>1</v>
      </c>
      <c r="C432" s="3">
        <f t="shared" si="7"/>
        <v>0</v>
      </c>
      <c r="D432">
        <v>85400</v>
      </c>
      <c r="F432" s="13">
        <v>640</v>
      </c>
      <c r="G432" s="12">
        <v>264561</v>
      </c>
      <c r="I432" s="13">
        <v>1393</v>
      </c>
      <c r="J432" s="12">
        <v>123000</v>
      </c>
    </row>
    <row r="433" spans="1:10" x14ac:dyDescent="0.2">
      <c r="A433">
        <v>432</v>
      </c>
      <c r="B433" s="3">
        <v>0</v>
      </c>
      <c r="C433" s="3">
        <f t="shared" si="7"/>
        <v>0</v>
      </c>
      <c r="D433">
        <v>79900</v>
      </c>
      <c r="F433" s="13">
        <v>641</v>
      </c>
      <c r="G433" s="12">
        <v>274000</v>
      </c>
      <c r="I433" s="13">
        <v>1398</v>
      </c>
      <c r="J433" s="12">
        <v>137500</v>
      </c>
    </row>
    <row r="434" spans="1:10" x14ac:dyDescent="0.2">
      <c r="A434">
        <v>433</v>
      </c>
      <c r="B434" s="3">
        <v>2</v>
      </c>
      <c r="C434" s="3">
        <f t="shared" si="7"/>
        <v>1</v>
      </c>
      <c r="D434">
        <v>122500</v>
      </c>
      <c r="F434" s="13">
        <v>642</v>
      </c>
      <c r="G434" s="12">
        <v>226000</v>
      </c>
      <c r="I434" s="13">
        <v>1399</v>
      </c>
      <c r="J434" s="12">
        <v>138000</v>
      </c>
    </row>
    <row r="435" spans="1:10" x14ac:dyDescent="0.2">
      <c r="A435">
        <v>434</v>
      </c>
      <c r="B435" s="3">
        <v>2</v>
      </c>
      <c r="C435" s="3">
        <f t="shared" si="7"/>
        <v>1</v>
      </c>
      <c r="D435">
        <v>181000</v>
      </c>
      <c r="F435" s="13">
        <v>643</v>
      </c>
      <c r="G435" s="12">
        <v>345000</v>
      </c>
      <c r="I435" s="13">
        <v>1400</v>
      </c>
      <c r="J435" s="12">
        <v>137450</v>
      </c>
    </row>
    <row r="436" spans="1:10" x14ac:dyDescent="0.2">
      <c r="A436">
        <v>435</v>
      </c>
      <c r="B436" s="3">
        <v>0</v>
      </c>
      <c r="C436" s="3">
        <f t="shared" si="7"/>
        <v>0</v>
      </c>
      <c r="D436">
        <v>81000</v>
      </c>
      <c r="F436" s="13">
        <v>644</v>
      </c>
      <c r="G436" s="12">
        <v>152000</v>
      </c>
      <c r="I436" s="13">
        <v>1401</v>
      </c>
      <c r="J436" s="12">
        <v>120000</v>
      </c>
    </row>
    <row r="437" spans="1:10" x14ac:dyDescent="0.2">
      <c r="A437">
        <v>436</v>
      </c>
      <c r="B437" s="3">
        <v>2</v>
      </c>
      <c r="C437" s="3">
        <f t="shared" si="7"/>
        <v>1</v>
      </c>
      <c r="D437">
        <v>212000</v>
      </c>
      <c r="F437" s="13">
        <v>645</v>
      </c>
      <c r="G437" s="12">
        <v>370878</v>
      </c>
      <c r="I437" s="13">
        <v>1408</v>
      </c>
      <c r="J437" s="12">
        <v>112000</v>
      </c>
    </row>
    <row r="438" spans="1:10" x14ac:dyDescent="0.2">
      <c r="A438">
        <v>437</v>
      </c>
      <c r="B438" s="3">
        <v>2</v>
      </c>
      <c r="C438" s="3">
        <f t="shared" si="7"/>
        <v>1</v>
      </c>
      <c r="D438">
        <v>116000</v>
      </c>
      <c r="F438" s="13">
        <v>646</v>
      </c>
      <c r="G438" s="12">
        <v>143250</v>
      </c>
      <c r="I438" s="13">
        <v>1412</v>
      </c>
      <c r="J438" s="12">
        <v>140000</v>
      </c>
    </row>
    <row r="439" spans="1:10" x14ac:dyDescent="0.2">
      <c r="A439">
        <v>438</v>
      </c>
      <c r="B439" s="3">
        <v>1</v>
      </c>
      <c r="C439" s="3">
        <f t="shared" si="7"/>
        <v>0</v>
      </c>
      <c r="D439">
        <v>119000</v>
      </c>
      <c r="F439" s="13">
        <v>647</v>
      </c>
      <c r="G439" s="12">
        <v>98300</v>
      </c>
      <c r="I439" s="13">
        <v>1419</v>
      </c>
      <c r="J439" s="12">
        <v>124000</v>
      </c>
    </row>
    <row r="440" spans="1:10" x14ac:dyDescent="0.2">
      <c r="A440">
        <v>439</v>
      </c>
      <c r="B440" s="3">
        <v>1</v>
      </c>
      <c r="C440" s="3">
        <f t="shared" si="7"/>
        <v>0</v>
      </c>
      <c r="D440">
        <v>90350</v>
      </c>
      <c r="F440" s="13">
        <v>648</v>
      </c>
      <c r="G440" s="12">
        <v>155000</v>
      </c>
      <c r="I440" s="13">
        <v>1425</v>
      </c>
      <c r="J440" s="12">
        <v>144000</v>
      </c>
    </row>
    <row r="441" spans="1:10" x14ac:dyDescent="0.2">
      <c r="A441">
        <v>440</v>
      </c>
      <c r="B441" s="3">
        <v>2</v>
      </c>
      <c r="C441" s="3">
        <f t="shared" si="7"/>
        <v>1</v>
      </c>
      <c r="D441">
        <v>110000</v>
      </c>
      <c r="F441" s="13">
        <v>649</v>
      </c>
      <c r="G441" s="12">
        <v>155000</v>
      </c>
      <c r="I441" s="13">
        <v>1428</v>
      </c>
      <c r="J441" s="12">
        <v>140000</v>
      </c>
    </row>
    <row r="442" spans="1:10" x14ac:dyDescent="0.2">
      <c r="A442">
        <v>441</v>
      </c>
      <c r="B442" s="3">
        <v>3</v>
      </c>
      <c r="C442" s="3">
        <f t="shared" si="7"/>
        <v>1</v>
      </c>
      <c r="D442">
        <v>555000</v>
      </c>
      <c r="F442" s="13">
        <v>651</v>
      </c>
      <c r="G442" s="12">
        <v>205950</v>
      </c>
      <c r="I442" s="13">
        <v>1429</v>
      </c>
      <c r="J442" s="12">
        <v>119000</v>
      </c>
    </row>
    <row r="443" spans="1:10" x14ac:dyDescent="0.2">
      <c r="A443">
        <v>442</v>
      </c>
      <c r="B443" s="3">
        <v>0</v>
      </c>
      <c r="C443" s="3">
        <f t="shared" si="7"/>
        <v>0</v>
      </c>
      <c r="D443">
        <v>118000</v>
      </c>
      <c r="F443" s="13">
        <v>653</v>
      </c>
      <c r="G443" s="12">
        <v>191000</v>
      </c>
      <c r="I443" s="13">
        <v>1433</v>
      </c>
      <c r="J443" s="12">
        <v>64500</v>
      </c>
    </row>
    <row r="444" spans="1:10" x14ac:dyDescent="0.2">
      <c r="A444">
        <v>443</v>
      </c>
      <c r="B444" s="3">
        <v>2</v>
      </c>
      <c r="C444" s="3">
        <f t="shared" si="7"/>
        <v>1</v>
      </c>
      <c r="D444">
        <v>162900</v>
      </c>
      <c r="F444" s="13">
        <v>655</v>
      </c>
      <c r="G444" s="12">
        <v>350000</v>
      </c>
      <c r="I444" s="13">
        <v>1444</v>
      </c>
      <c r="J444" s="12">
        <v>121000</v>
      </c>
    </row>
    <row r="445" spans="1:10" x14ac:dyDescent="0.2">
      <c r="A445">
        <v>444</v>
      </c>
      <c r="B445" s="3">
        <v>3</v>
      </c>
      <c r="C445" s="3">
        <f t="shared" si="7"/>
        <v>1</v>
      </c>
      <c r="D445">
        <v>172500</v>
      </c>
      <c r="F445" s="13">
        <v>660</v>
      </c>
      <c r="G445" s="12">
        <v>167000</v>
      </c>
      <c r="I445" s="13">
        <v>1446</v>
      </c>
      <c r="J445" s="12">
        <v>129000</v>
      </c>
    </row>
    <row r="446" spans="1:10" x14ac:dyDescent="0.2">
      <c r="A446">
        <v>445</v>
      </c>
      <c r="B446" s="3">
        <v>2</v>
      </c>
      <c r="C446" s="3">
        <f t="shared" si="7"/>
        <v>1</v>
      </c>
      <c r="D446">
        <v>210000</v>
      </c>
      <c r="F446" s="13">
        <v>661</v>
      </c>
      <c r="G446" s="12">
        <v>197900</v>
      </c>
      <c r="I446" s="13">
        <v>1447</v>
      </c>
      <c r="J446" s="12">
        <v>157900</v>
      </c>
    </row>
    <row r="447" spans="1:10" x14ac:dyDescent="0.2">
      <c r="A447">
        <v>446</v>
      </c>
      <c r="B447" s="3">
        <v>2</v>
      </c>
      <c r="C447" s="3">
        <f t="shared" si="7"/>
        <v>1</v>
      </c>
      <c r="D447">
        <v>127500</v>
      </c>
      <c r="F447" s="13">
        <v>662</v>
      </c>
      <c r="G447" s="12">
        <v>402000</v>
      </c>
      <c r="I447" s="13">
        <v>1449</v>
      </c>
      <c r="J447" s="12">
        <v>112000</v>
      </c>
    </row>
    <row r="448" spans="1:10" x14ac:dyDescent="0.2">
      <c r="A448">
        <v>447</v>
      </c>
      <c r="B448" s="3">
        <v>2</v>
      </c>
      <c r="C448" s="3">
        <f t="shared" si="7"/>
        <v>1</v>
      </c>
      <c r="D448">
        <v>190000</v>
      </c>
      <c r="F448" s="13">
        <v>663</v>
      </c>
      <c r="G448" s="12">
        <v>110000</v>
      </c>
      <c r="I448" s="13">
        <v>1450</v>
      </c>
      <c r="J448" s="12">
        <v>92000</v>
      </c>
    </row>
    <row r="449" spans="1:10" x14ac:dyDescent="0.2">
      <c r="A449">
        <v>448</v>
      </c>
      <c r="B449" s="3">
        <v>2</v>
      </c>
      <c r="C449" s="3">
        <f t="shared" si="7"/>
        <v>1</v>
      </c>
      <c r="D449">
        <v>199900</v>
      </c>
      <c r="F449" s="13">
        <v>664</v>
      </c>
      <c r="G449" s="12">
        <v>137500</v>
      </c>
      <c r="I449" s="13">
        <v>1451</v>
      </c>
      <c r="J449" s="12">
        <v>136000</v>
      </c>
    </row>
    <row r="450" spans="1:10" x14ac:dyDescent="0.2">
      <c r="A450">
        <v>449</v>
      </c>
      <c r="B450" s="3">
        <v>1</v>
      </c>
      <c r="C450" s="3">
        <f t="shared" si="7"/>
        <v>0</v>
      </c>
      <c r="D450">
        <v>119500</v>
      </c>
      <c r="F450" s="13">
        <v>665</v>
      </c>
      <c r="G450" s="12">
        <v>423000</v>
      </c>
      <c r="I450" s="13">
        <v>1454</v>
      </c>
      <c r="J450" s="12">
        <v>84500</v>
      </c>
    </row>
    <row r="451" spans="1:10" x14ac:dyDescent="0.2">
      <c r="A451">
        <v>450</v>
      </c>
      <c r="B451" s="3">
        <v>1</v>
      </c>
      <c r="C451" s="3">
        <f t="shared" ref="C451:C514" si="8">IF(B451&gt;=2,1,0)</f>
        <v>0</v>
      </c>
      <c r="D451">
        <v>120000</v>
      </c>
      <c r="F451" s="13">
        <v>666</v>
      </c>
      <c r="G451" s="12">
        <v>230500</v>
      </c>
      <c r="I451" s="13">
        <v>1458</v>
      </c>
      <c r="J451" s="12">
        <v>266500</v>
      </c>
    </row>
    <row r="452" spans="1:10" x14ac:dyDescent="0.2">
      <c r="A452">
        <v>451</v>
      </c>
      <c r="B452" s="3">
        <v>1</v>
      </c>
      <c r="C452" s="3">
        <f t="shared" si="8"/>
        <v>0</v>
      </c>
      <c r="D452">
        <v>110000</v>
      </c>
      <c r="F452" s="13">
        <v>667</v>
      </c>
      <c r="G452" s="12">
        <v>129000</v>
      </c>
      <c r="I452" s="13">
        <v>1459</v>
      </c>
      <c r="J452" s="12">
        <v>142125</v>
      </c>
    </row>
    <row r="453" spans="1:10" x14ac:dyDescent="0.2">
      <c r="A453">
        <v>452</v>
      </c>
      <c r="B453" s="3">
        <v>2</v>
      </c>
      <c r="C453" s="3">
        <f t="shared" si="8"/>
        <v>1</v>
      </c>
      <c r="D453">
        <v>280000</v>
      </c>
      <c r="F453" s="13">
        <v>668</v>
      </c>
      <c r="G453" s="12">
        <v>193500</v>
      </c>
      <c r="I453" s="13">
        <v>1460</v>
      </c>
      <c r="J453" s="12">
        <v>147500</v>
      </c>
    </row>
    <row r="454" spans="1:10" x14ac:dyDescent="0.2">
      <c r="A454">
        <v>453</v>
      </c>
      <c r="B454" s="3">
        <v>2</v>
      </c>
      <c r="C454" s="3">
        <f t="shared" si="8"/>
        <v>1</v>
      </c>
      <c r="D454">
        <v>204000</v>
      </c>
      <c r="F454" s="13">
        <v>669</v>
      </c>
      <c r="G454" s="12">
        <v>168000</v>
      </c>
      <c r="I454" s="13" t="s">
        <v>273</v>
      </c>
      <c r="J454" s="12">
        <v>55643758</v>
      </c>
    </row>
    <row r="455" spans="1:10" x14ac:dyDescent="0.2">
      <c r="A455">
        <v>454</v>
      </c>
      <c r="B455" s="3">
        <v>2</v>
      </c>
      <c r="C455" s="3">
        <f t="shared" si="8"/>
        <v>1</v>
      </c>
      <c r="D455">
        <v>210000</v>
      </c>
      <c r="F455" s="13">
        <v>671</v>
      </c>
      <c r="G455" s="12">
        <v>173500</v>
      </c>
    </row>
    <row r="456" spans="1:10" x14ac:dyDescent="0.2">
      <c r="A456">
        <v>455</v>
      </c>
      <c r="B456" s="3">
        <v>2</v>
      </c>
      <c r="C456" s="3">
        <f t="shared" si="8"/>
        <v>1</v>
      </c>
      <c r="D456">
        <v>188000</v>
      </c>
      <c r="F456" s="13">
        <v>673</v>
      </c>
      <c r="G456" s="12">
        <v>165000</v>
      </c>
    </row>
    <row r="457" spans="1:10" x14ac:dyDescent="0.2">
      <c r="A457">
        <v>456</v>
      </c>
      <c r="B457" s="3">
        <v>2</v>
      </c>
      <c r="C457" s="3">
        <f t="shared" si="8"/>
        <v>1</v>
      </c>
      <c r="D457">
        <v>175500</v>
      </c>
      <c r="F457" s="13">
        <v>674</v>
      </c>
      <c r="G457" s="12">
        <v>257500</v>
      </c>
    </row>
    <row r="458" spans="1:10" x14ac:dyDescent="0.2">
      <c r="A458">
        <v>457</v>
      </c>
      <c r="B458" s="3">
        <v>3</v>
      </c>
      <c r="C458" s="3">
        <f t="shared" si="8"/>
        <v>1</v>
      </c>
      <c r="D458">
        <v>98000</v>
      </c>
      <c r="F458" s="13">
        <v>676</v>
      </c>
      <c r="G458" s="12">
        <v>148500</v>
      </c>
    </row>
    <row r="459" spans="1:10" x14ac:dyDescent="0.2">
      <c r="A459">
        <v>458</v>
      </c>
      <c r="B459" s="3">
        <v>2</v>
      </c>
      <c r="C459" s="3">
        <f t="shared" si="8"/>
        <v>1</v>
      </c>
      <c r="D459">
        <v>256000</v>
      </c>
      <c r="F459" s="13">
        <v>677</v>
      </c>
      <c r="G459" s="12">
        <v>87000</v>
      </c>
    </row>
    <row r="460" spans="1:10" x14ac:dyDescent="0.2">
      <c r="A460">
        <v>459</v>
      </c>
      <c r="B460" s="3">
        <v>1</v>
      </c>
      <c r="C460" s="3">
        <f t="shared" si="8"/>
        <v>0</v>
      </c>
      <c r="D460">
        <v>161000</v>
      </c>
      <c r="F460" s="13">
        <v>679</v>
      </c>
      <c r="G460" s="12">
        <v>372500</v>
      </c>
    </row>
    <row r="461" spans="1:10" x14ac:dyDescent="0.2">
      <c r="A461">
        <v>460</v>
      </c>
      <c r="B461" s="3">
        <v>1</v>
      </c>
      <c r="C461" s="3">
        <f t="shared" si="8"/>
        <v>0</v>
      </c>
      <c r="D461">
        <v>110000</v>
      </c>
      <c r="F461" s="13">
        <v>680</v>
      </c>
      <c r="G461" s="12">
        <v>128500</v>
      </c>
    </row>
    <row r="462" spans="1:10" x14ac:dyDescent="0.2">
      <c r="A462">
        <v>461</v>
      </c>
      <c r="B462" s="3">
        <v>2</v>
      </c>
      <c r="C462" s="3">
        <f t="shared" si="8"/>
        <v>1</v>
      </c>
      <c r="D462">
        <v>263435</v>
      </c>
      <c r="F462" s="13">
        <v>683</v>
      </c>
      <c r="G462" s="12">
        <v>173000</v>
      </c>
    </row>
    <row r="463" spans="1:10" x14ac:dyDescent="0.2">
      <c r="A463">
        <v>462</v>
      </c>
      <c r="B463" s="3">
        <v>2</v>
      </c>
      <c r="C463" s="3">
        <f t="shared" si="8"/>
        <v>1</v>
      </c>
      <c r="D463">
        <v>155000</v>
      </c>
      <c r="F463" s="13">
        <v>684</v>
      </c>
      <c r="G463" s="12">
        <v>285000</v>
      </c>
    </row>
    <row r="464" spans="1:10" x14ac:dyDescent="0.2">
      <c r="A464">
        <v>463</v>
      </c>
      <c r="B464" s="3">
        <v>1</v>
      </c>
      <c r="C464" s="3">
        <f t="shared" si="8"/>
        <v>0</v>
      </c>
      <c r="D464">
        <v>62383</v>
      </c>
      <c r="F464" s="13">
        <v>685</v>
      </c>
      <c r="G464" s="12">
        <v>221000</v>
      </c>
    </row>
    <row r="465" spans="1:7" x14ac:dyDescent="0.2">
      <c r="A465">
        <v>464</v>
      </c>
      <c r="B465" s="3">
        <v>1</v>
      </c>
      <c r="C465" s="3">
        <f t="shared" si="8"/>
        <v>0</v>
      </c>
      <c r="D465">
        <v>188700</v>
      </c>
      <c r="F465" s="13">
        <v>686</v>
      </c>
      <c r="G465" s="12">
        <v>207500</v>
      </c>
    </row>
    <row r="466" spans="1:7" x14ac:dyDescent="0.2">
      <c r="A466">
        <v>465</v>
      </c>
      <c r="B466" s="3">
        <v>0</v>
      </c>
      <c r="C466" s="3">
        <f t="shared" si="8"/>
        <v>0</v>
      </c>
      <c r="D466">
        <v>124000</v>
      </c>
      <c r="F466" s="13">
        <v>687</v>
      </c>
      <c r="G466" s="12">
        <v>227875</v>
      </c>
    </row>
    <row r="467" spans="1:7" x14ac:dyDescent="0.2">
      <c r="A467">
        <v>466</v>
      </c>
      <c r="B467" s="3">
        <v>2</v>
      </c>
      <c r="C467" s="3">
        <f t="shared" si="8"/>
        <v>1</v>
      </c>
      <c r="D467">
        <v>178740</v>
      </c>
      <c r="F467" s="13">
        <v>688</v>
      </c>
      <c r="G467" s="12">
        <v>148800</v>
      </c>
    </row>
    <row r="468" spans="1:7" x14ac:dyDescent="0.2">
      <c r="A468">
        <v>467</v>
      </c>
      <c r="B468" s="3">
        <v>2</v>
      </c>
      <c r="C468" s="3">
        <f t="shared" si="8"/>
        <v>1</v>
      </c>
      <c r="D468">
        <v>167000</v>
      </c>
      <c r="F468" s="13">
        <v>689</v>
      </c>
      <c r="G468" s="12">
        <v>392000</v>
      </c>
    </row>
    <row r="469" spans="1:7" x14ac:dyDescent="0.2">
      <c r="A469">
        <v>468</v>
      </c>
      <c r="B469" s="3">
        <v>1</v>
      </c>
      <c r="C469" s="3">
        <f t="shared" si="8"/>
        <v>0</v>
      </c>
      <c r="D469">
        <v>146500</v>
      </c>
      <c r="F469" s="13">
        <v>690</v>
      </c>
      <c r="G469" s="12">
        <v>194700</v>
      </c>
    </row>
    <row r="470" spans="1:7" x14ac:dyDescent="0.2">
      <c r="A470">
        <v>469</v>
      </c>
      <c r="B470" s="3">
        <v>3</v>
      </c>
      <c r="C470" s="3">
        <f t="shared" si="8"/>
        <v>1</v>
      </c>
      <c r="D470">
        <v>250000</v>
      </c>
      <c r="F470" s="13">
        <v>691</v>
      </c>
      <c r="G470" s="12">
        <v>141000</v>
      </c>
    </row>
    <row r="471" spans="1:7" x14ac:dyDescent="0.2">
      <c r="A471">
        <v>470</v>
      </c>
      <c r="B471" s="3">
        <v>2</v>
      </c>
      <c r="C471" s="3">
        <f t="shared" si="8"/>
        <v>1</v>
      </c>
      <c r="D471">
        <v>187000</v>
      </c>
      <c r="F471" s="13">
        <v>692</v>
      </c>
      <c r="G471" s="12">
        <v>755000</v>
      </c>
    </row>
    <row r="472" spans="1:7" x14ac:dyDescent="0.2">
      <c r="A472">
        <v>471</v>
      </c>
      <c r="B472" s="3">
        <v>2</v>
      </c>
      <c r="C472" s="3">
        <f t="shared" si="8"/>
        <v>1</v>
      </c>
      <c r="D472">
        <v>212000</v>
      </c>
      <c r="F472" s="13">
        <v>693</v>
      </c>
      <c r="G472" s="12">
        <v>335000</v>
      </c>
    </row>
    <row r="473" spans="1:7" x14ac:dyDescent="0.2">
      <c r="A473">
        <v>472</v>
      </c>
      <c r="B473" s="3">
        <v>2</v>
      </c>
      <c r="C473" s="3">
        <f t="shared" si="8"/>
        <v>1</v>
      </c>
      <c r="D473">
        <v>190000</v>
      </c>
      <c r="F473" s="13">
        <v>695</v>
      </c>
      <c r="G473" s="12">
        <v>141500</v>
      </c>
    </row>
    <row r="474" spans="1:7" x14ac:dyDescent="0.2">
      <c r="A474">
        <v>473</v>
      </c>
      <c r="B474" s="3">
        <v>2</v>
      </c>
      <c r="C474" s="3">
        <f t="shared" si="8"/>
        <v>1</v>
      </c>
      <c r="D474">
        <v>148000</v>
      </c>
      <c r="F474" s="13">
        <v>696</v>
      </c>
      <c r="G474" s="12">
        <v>176000</v>
      </c>
    </row>
    <row r="475" spans="1:7" x14ac:dyDescent="0.2">
      <c r="A475">
        <v>474</v>
      </c>
      <c r="B475" s="3">
        <v>3</v>
      </c>
      <c r="C475" s="3">
        <f t="shared" si="8"/>
        <v>1</v>
      </c>
      <c r="D475">
        <v>440000</v>
      </c>
      <c r="F475" s="13">
        <v>700</v>
      </c>
      <c r="G475" s="12">
        <v>196000</v>
      </c>
    </row>
    <row r="476" spans="1:7" x14ac:dyDescent="0.2">
      <c r="A476">
        <v>475</v>
      </c>
      <c r="B476" s="3">
        <v>2</v>
      </c>
      <c r="C476" s="3">
        <f t="shared" si="8"/>
        <v>1</v>
      </c>
      <c r="D476">
        <v>251000</v>
      </c>
      <c r="F476" s="13">
        <v>701</v>
      </c>
      <c r="G476" s="12">
        <v>312500</v>
      </c>
    </row>
    <row r="477" spans="1:7" x14ac:dyDescent="0.2">
      <c r="A477">
        <v>476</v>
      </c>
      <c r="B477" s="3">
        <v>2</v>
      </c>
      <c r="C477" s="3">
        <f t="shared" si="8"/>
        <v>1</v>
      </c>
      <c r="D477">
        <v>132500</v>
      </c>
      <c r="F477" s="13">
        <v>702</v>
      </c>
      <c r="G477" s="12">
        <v>140000</v>
      </c>
    </row>
    <row r="478" spans="1:7" x14ac:dyDescent="0.2">
      <c r="A478">
        <v>477</v>
      </c>
      <c r="B478" s="3">
        <v>2</v>
      </c>
      <c r="C478" s="3">
        <f t="shared" si="8"/>
        <v>1</v>
      </c>
      <c r="D478">
        <v>208900</v>
      </c>
      <c r="F478" s="13">
        <v>703</v>
      </c>
      <c r="G478" s="12">
        <v>361919</v>
      </c>
    </row>
    <row r="479" spans="1:7" x14ac:dyDescent="0.2">
      <c r="A479">
        <v>478</v>
      </c>
      <c r="B479" s="3">
        <v>3</v>
      </c>
      <c r="C479" s="3">
        <f t="shared" si="8"/>
        <v>1</v>
      </c>
      <c r="D479">
        <v>380000</v>
      </c>
      <c r="F479" s="13">
        <v>704</v>
      </c>
      <c r="G479" s="12">
        <v>140000</v>
      </c>
    </row>
    <row r="480" spans="1:7" x14ac:dyDescent="0.2">
      <c r="A480">
        <v>479</v>
      </c>
      <c r="B480" s="3">
        <v>3</v>
      </c>
      <c r="C480" s="3">
        <f t="shared" si="8"/>
        <v>1</v>
      </c>
      <c r="D480">
        <v>297000</v>
      </c>
      <c r="F480" s="13">
        <v>705</v>
      </c>
      <c r="G480" s="12">
        <v>213000</v>
      </c>
    </row>
    <row r="481" spans="1:7" x14ac:dyDescent="0.2">
      <c r="A481">
        <v>480</v>
      </c>
      <c r="B481" s="3">
        <v>2</v>
      </c>
      <c r="C481" s="3">
        <f t="shared" si="8"/>
        <v>1</v>
      </c>
      <c r="D481">
        <v>89471</v>
      </c>
      <c r="F481" s="13">
        <v>707</v>
      </c>
      <c r="G481" s="12">
        <v>302000</v>
      </c>
    </row>
    <row r="482" spans="1:7" x14ac:dyDescent="0.2">
      <c r="A482">
        <v>481</v>
      </c>
      <c r="B482" s="3">
        <v>3</v>
      </c>
      <c r="C482" s="3">
        <f t="shared" si="8"/>
        <v>1</v>
      </c>
      <c r="D482">
        <v>326000</v>
      </c>
      <c r="F482" s="13">
        <v>708</v>
      </c>
      <c r="G482" s="12">
        <v>254000</v>
      </c>
    </row>
    <row r="483" spans="1:7" x14ac:dyDescent="0.2">
      <c r="A483">
        <v>482</v>
      </c>
      <c r="B483" s="3">
        <v>3</v>
      </c>
      <c r="C483" s="3">
        <f t="shared" si="8"/>
        <v>1</v>
      </c>
      <c r="D483">
        <v>374000</v>
      </c>
      <c r="F483" s="13">
        <v>709</v>
      </c>
      <c r="G483" s="12">
        <v>179540</v>
      </c>
    </row>
    <row r="484" spans="1:7" x14ac:dyDescent="0.2">
      <c r="A484">
        <v>483</v>
      </c>
      <c r="B484" s="3">
        <v>1</v>
      </c>
      <c r="C484" s="3">
        <f t="shared" si="8"/>
        <v>0</v>
      </c>
      <c r="D484">
        <v>155000</v>
      </c>
      <c r="F484" s="13">
        <v>713</v>
      </c>
      <c r="G484" s="12">
        <v>189000</v>
      </c>
    </row>
    <row r="485" spans="1:7" x14ac:dyDescent="0.2">
      <c r="A485">
        <v>484</v>
      </c>
      <c r="B485" s="3">
        <v>2</v>
      </c>
      <c r="C485" s="3">
        <f t="shared" si="8"/>
        <v>1</v>
      </c>
      <c r="D485">
        <v>164000</v>
      </c>
      <c r="F485" s="13">
        <v>714</v>
      </c>
      <c r="G485" s="12">
        <v>129000</v>
      </c>
    </row>
    <row r="486" spans="1:7" x14ac:dyDescent="0.2">
      <c r="A486">
        <v>485</v>
      </c>
      <c r="B486" s="3">
        <v>1</v>
      </c>
      <c r="C486" s="3">
        <f t="shared" si="8"/>
        <v>0</v>
      </c>
      <c r="D486">
        <v>132500</v>
      </c>
      <c r="F486" s="13">
        <v>715</v>
      </c>
      <c r="G486" s="12">
        <v>130500</v>
      </c>
    </row>
    <row r="487" spans="1:7" x14ac:dyDescent="0.2">
      <c r="A487">
        <v>486</v>
      </c>
      <c r="B487" s="3">
        <v>1</v>
      </c>
      <c r="C487" s="3">
        <f t="shared" si="8"/>
        <v>0</v>
      </c>
      <c r="D487">
        <v>147000</v>
      </c>
      <c r="F487" s="13">
        <v>716</v>
      </c>
      <c r="G487" s="12">
        <v>165000</v>
      </c>
    </row>
    <row r="488" spans="1:7" x14ac:dyDescent="0.2">
      <c r="A488">
        <v>487</v>
      </c>
      <c r="B488" s="3">
        <v>2</v>
      </c>
      <c r="C488" s="3">
        <f t="shared" si="8"/>
        <v>1</v>
      </c>
      <c r="D488">
        <v>156000</v>
      </c>
      <c r="F488" s="13">
        <v>717</v>
      </c>
      <c r="G488" s="12">
        <v>159500</v>
      </c>
    </row>
    <row r="489" spans="1:7" x14ac:dyDescent="0.2">
      <c r="A489">
        <v>488</v>
      </c>
      <c r="B489" s="3">
        <v>2</v>
      </c>
      <c r="C489" s="3">
        <f t="shared" si="8"/>
        <v>1</v>
      </c>
      <c r="D489">
        <v>175000</v>
      </c>
      <c r="F489" s="13">
        <v>718</v>
      </c>
      <c r="G489" s="12">
        <v>157000</v>
      </c>
    </row>
    <row r="490" spans="1:7" x14ac:dyDescent="0.2">
      <c r="A490">
        <v>489</v>
      </c>
      <c r="B490" s="3">
        <v>2</v>
      </c>
      <c r="C490" s="3">
        <f t="shared" si="8"/>
        <v>1</v>
      </c>
      <c r="D490">
        <v>160000</v>
      </c>
      <c r="F490" s="13">
        <v>719</v>
      </c>
      <c r="G490" s="12">
        <v>341000</v>
      </c>
    </row>
    <row r="491" spans="1:7" x14ac:dyDescent="0.2">
      <c r="A491">
        <v>490</v>
      </c>
      <c r="B491" s="3">
        <v>1</v>
      </c>
      <c r="C491" s="3">
        <f t="shared" si="8"/>
        <v>0</v>
      </c>
      <c r="D491">
        <v>86000</v>
      </c>
      <c r="F491" s="13">
        <v>721</v>
      </c>
      <c r="G491" s="12">
        <v>275000</v>
      </c>
    </row>
    <row r="492" spans="1:7" x14ac:dyDescent="0.2">
      <c r="A492">
        <v>491</v>
      </c>
      <c r="B492" s="3">
        <v>1</v>
      </c>
      <c r="C492" s="3">
        <f t="shared" si="8"/>
        <v>0</v>
      </c>
      <c r="D492">
        <v>115000</v>
      </c>
      <c r="F492" s="13">
        <v>722</v>
      </c>
      <c r="G492" s="12">
        <v>143000</v>
      </c>
    </row>
    <row r="493" spans="1:7" x14ac:dyDescent="0.2">
      <c r="A493">
        <v>492</v>
      </c>
      <c r="B493" s="3">
        <v>1</v>
      </c>
      <c r="C493" s="3">
        <f t="shared" si="8"/>
        <v>0</v>
      </c>
      <c r="D493">
        <v>133000</v>
      </c>
      <c r="F493" s="13">
        <v>723</v>
      </c>
      <c r="G493" s="12">
        <v>124500</v>
      </c>
    </row>
    <row r="494" spans="1:7" x14ac:dyDescent="0.2">
      <c r="A494">
        <v>493</v>
      </c>
      <c r="B494" s="3">
        <v>2</v>
      </c>
      <c r="C494" s="3">
        <f t="shared" si="8"/>
        <v>1</v>
      </c>
      <c r="D494">
        <v>172785</v>
      </c>
      <c r="F494" s="13">
        <v>725</v>
      </c>
      <c r="G494" s="12">
        <v>320000</v>
      </c>
    </row>
    <row r="495" spans="1:7" x14ac:dyDescent="0.2">
      <c r="A495">
        <v>494</v>
      </c>
      <c r="B495" s="3">
        <v>1</v>
      </c>
      <c r="C495" s="3">
        <f t="shared" si="8"/>
        <v>0</v>
      </c>
      <c r="D495">
        <v>155000</v>
      </c>
      <c r="F495" s="13">
        <v>726</v>
      </c>
      <c r="G495" s="12">
        <v>120500</v>
      </c>
    </row>
    <row r="496" spans="1:7" x14ac:dyDescent="0.2">
      <c r="A496">
        <v>495</v>
      </c>
      <c r="B496" s="3">
        <v>1</v>
      </c>
      <c r="C496" s="3">
        <f t="shared" si="8"/>
        <v>0</v>
      </c>
      <c r="D496">
        <v>91300</v>
      </c>
      <c r="F496" s="13">
        <v>727</v>
      </c>
      <c r="G496" s="12">
        <v>222000</v>
      </c>
    </row>
    <row r="497" spans="1:7" x14ac:dyDescent="0.2">
      <c r="A497">
        <v>496</v>
      </c>
      <c r="B497" s="3">
        <v>0</v>
      </c>
      <c r="C497" s="3">
        <f t="shared" si="8"/>
        <v>0</v>
      </c>
      <c r="D497">
        <v>34900</v>
      </c>
      <c r="F497" s="13">
        <v>728</v>
      </c>
      <c r="G497" s="12">
        <v>194500</v>
      </c>
    </row>
    <row r="498" spans="1:7" x14ac:dyDescent="0.2">
      <c r="A498">
        <v>497</v>
      </c>
      <c r="B498" s="3">
        <v>2</v>
      </c>
      <c r="C498" s="3">
        <f t="shared" si="8"/>
        <v>1</v>
      </c>
      <c r="D498">
        <v>430000</v>
      </c>
      <c r="F498" s="13">
        <v>729</v>
      </c>
      <c r="G498" s="12">
        <v>110000</v>
      </c>
    </row>
    <row r="499" spans="1:7" x14ac:dyDescent="0.2">
      <c r="A499">
        <v>498</v>
      </c>
      <c r="B499" s="3">
        <v>1</v>
      </c>
      <c r="C499" s="3">
        <f t="shared" si="8"/>
        <v>0</v>
      </c>
      <c r="D499">
        <v>184000</v>
      </c>
      <c r="F499" s="13">
        <v>730</v>
      </c>
      <c r="G499" s="12">
        <v>103000</v>
      </c>
    </row>
    <row r="500" spans="1:7" x14ac:dyDescent="0.2">
      <c r="A500">
        <v>499</v>
      </c>
      <c r="B500" s="3">
        <v>1</v>
      </c>
      <c r="C500" s="3">
        <f t="shared" si="8"/>
        <v>0</v>
      </c>
      <c r="D500">
        <v>130000</v>
      </c>
      <c r="F500" s="13">
        <v>731</v>
      </c>
      <c r="G500" s="12">
        <v>236500</v>
      </c>
    </row>
    <row r="501" spans="1:7" x14ac:dyDescent="0.2">
      <c r="A501">
        <v>500</v>
      </c>
      <c r="B501" s="3">
        <v>1</v>
      </c>
      <c r="C501" s="3">
        <f t="shared" si="8"/>
        <v>0</v>
      </c>
      <c r="D501">
        <v>120000</v>
      </c>
      <c r="F501" s="13">
        <v>732</v>
      </c>
      <c r="G501" s="12">
        <v>187500</v>
      </c>
    </row>
    <row r="502" spans="1:7" x14ac:dyDescent="0.2">
      <c r="A502">
        <v>501</v>
      </c>
      <c r="B502" s="3">
        <v>1</v>
      </c>
      <c r="C502" s="3">
        <f t="shared" si="8"/>
        <v>0</v>
      </c>
      <c r="D502">
        <v>113000</v>
      </c>
      <c r="F502" s="13">
        <v>733</v>
      </c>
      <c r="G502" s="12">
        <v>222500</v>
      </c>
    </row>
    <row r="503" spans="1:7" x14ac:dyDescent="0.2">
      <c r="A503">
        <v>502</v>
      </c>
      <c r="B503" s="3">
        <v>2</v>
      </c>
      <c r="C503" s="3">
        <f t="shared" si="8"/>
        <v>1</v>
      </c>
      <c r="D503">
        <v>226700</v>
      </c>
      <c r="F503" s="13">
        <v>736</v>
      </c>
      <c r="G503" s="12">
        <v>163000</v>
      </c>
    </row>
    <row r="504" spans="1:7" x14ac:dyDescent="0.2">
      <c r="A504">
        <v>503</v>
      </c>
      <c r="B504" s="3">
        <v>2</v>
      </c>
      <c r="C504" s="3">
        <f t="shared" si="8"/>
        <v>1</v>
      </c>
      <c r="D504">
        <v>140000</v>
      </c>
      <c r="F504" s="13">
        <v>737</v>
      </c>
      <c r="G504" s="12">
        <v>93500</v>
      </c>
    </row>
    <row r="505" spans="1:7" x14ac:dyDescent="0.2">
      <c r="A505">
        <v>504</v>
      </c>
      <c r="B505" s="3">
        <v>2</v>
      </c>
      <c r="C505" s="3">
        <f t="shared" si="8"/>
        <v>1</v>
      </c>
      <c r="D505">
        <v>289000</v>
      </c>
      <c r="F505" s="13">
        <v>738</v>
      </c>
      <c r="G505" s="12">
        <v>239900</v>
      </c>
    </row>
    <row r="506" spans="1:7" x14ac:dyDescent="0.2">
      <c r="A506">
        <v>505</v>
      </c>
      <c r="B506" s="3">
        <v>2</v>
      </c>
      <c r="C506" s="3">
        <f t="shared" si="8"/>
        <v>1</v>
      </c>
      <c r="D506">
        <v>147000</v>
      </c>
      <c r="F506" s="13">
        <v>740</v>
      </c>
      <c r="G506" s="12">
        <v>190000</v>
      </c>
    </row>
    <row r="507" spans="1:7" x14ac:dyDescent="0.2">
      <c r="A507">
        <v>506</v>
      </c>
      <c r="B507" s="3">
        <v>2</v>
      </c>
      <c r="C507" s="3">
        <f t="shared" si="8"/>
        <v>1</v>
      </c>
      <c r="D507">
        <v>124500</v>
      </c>
      <c r="F507" s="13">
        <v>741</v>
      </c>
      <c r="G507" s="12">
        <v>132000</v>
      </c>
    </row>
    <row r="508" spans="1:7" x14ac:dyDescent="0.2">
      <c r="A508">
        <v>507</v>
      </c>
      <c r="B508" s="3">
        <v>2</v>
      </c>
      <c r="C508" s="3">
        <f t="shared" si="8"/>
        <v>1</v>
      </c>
      <c r="D508">
        <v>215000</v>
      </c>
      <c r="F508" s="13">
        <v>743</v>
      </c>
      <c r="G508" s="12">
        <v>179000</v>
      </c>
    </row>
    <row r="509" spans="1:7" x14ac:dyDescent="0.2">
      <c r="A509">
        <v>508</v>
      </c>
      <c r="B509" s="3">
        <v>2</v>
      </c>
      <c r="C509" s="3">
        <f t="shared" si="8"/>
        <v>1</v>
      </c>
      <c r="D509">
        <v>208300</v>
      </c>
      <c r="F509" s="13">
        <v>744</v>
      </c>
      <c r="G509" s="12">
        <v>175000</v>
      </c>
    </row>
    <row r="510" spans="1:7" x14ac:dyDescent="0.2">
      <c r="A510">
        <v>509</v>
      </c>
      <c r="B510" s="3">
        <v>2</v>
      </c>
      <c r="C510" s="3">
        <f t="shared" si="8"/>
        <v>1</v>
      </c>
      <c r="D510">
        <v>161000</v>
      </c>
      <c r="F510" s="13">
        <v>745</v>
      </c>
      <c r="G510" s="12">
        <v>180000</v>
      </c>
    </row>
    <row r="511" spans="1:7" x14ac:dyDescent="0.2">
      <c r="A511">
        <v>510</v>
      </c>
      <c r="B511" s="3">
        <v>1</v>
      </c>
      <c r="C511" s="3">
        <f t="shared" si="8"/>
        <v>0</v>
      </c>
      <c r="D511">
        <v>124500</v>
      </c>
      <c r="F511" s="13">
        <v>746</v>
      </c>
      <c r="G511" s="12">
        <v>299800</v>
      </c>
    </row>
    <row r="512" spans="1:7" x14ac:dyDescent="0.2">
      <c r="A512">
        <v>511</v>
      </c>
      <c r="B512" s="3">
        <v>1</v>
      </c>
      <c r="C512" s="3">
        <f t="shared" si="8"/>
        <v>0</v>
      </c>
      <c r="D512">
        <v>164900</v>
      </c>
      <c r="F512" s="13">
        <v>747</v>
      </c>
      <c r="G512" s="12">
        <v>236000</v>
      </c>
    </row>
    <row r="513" spans="1:7" x14ac:dyDescent="0.2">
      <c r="A513">
        <v>512</v>
      </c>
      <c r="B513" s="3">
        <v>2</v>
      </c>
      <c r="C513" s="3">
        <f t="shared" si="8"/>
        <v>1</v>
      </c>
      <c r="D513">
        <v>202665</v>
      </c>
      <c r="F513" s="13">
        <v>748</v>
      </c>
      <c r="G513" s="12">
        <v>265979</v>
      </c>
    </row>
    <row r="514" spans="1:7" x14ac:dyDescent="0.2">
      <c r="A514">
        <v>513</v>
      </c>
      <c r="B514" s="3">
        <v>2</v>
      </c>
      <c r="C514" s="3">
        <f t="shared" si="8"/>
        <v>1</v>
      </c>
      <c r="D514">
        <v>129900</v>
      </c>
      <c r="F514" s="13">
        <v>749</v>
      </c>
      <c r="G514" s="12">
        <v>260400</v>
      </c>
    </row>
    <row r="515" spans="1:7" x14ac:dyDescent="0.2">
      <c r="A515">
        <v>514</v>
      </c>
      <c r="B515" s="3">
        <v>2</v>
      </c>
      <c r="C515" s="3">
        <f t="shared" ref="C515:C578" si="9">IF(B515&gt;=2,1,0)</f>
        <v>1</v>
      </c>
      <c r="D515">
        <v>134000</v>
      </c>
      <c r="F515" s="13">
        <v>752</v>
      </c>
      <c r="G515" s="12">
        <v>162000</v>
      </c>
    </row>
    <row r="516" spans="1:7" x14ac:dyDescent="0.2">
      <c r="A516">
        <v>515</v>
      </c>
      <c r="B516" s="3">
        <v>1</v>
      </c>
      <c r="C516" s="3">
        <f t="shared" si="9"/>
        <v>0</v>
      </c>
      <c r="D516">
        <v>96500</v>
      </c>
      <c r="F516" s="13">
        <v>753</v>
      </c>
      <c r="G516" s="12">
        <v>217000</v>
      </c>
    </row>
    <row r="517" spans="1:7" x14ac:dyDescent="0.2">
      <c r="A517">
        <v>516</v>
      </c>
      <c r="B517" s="3">
        <v>3</v>
      </c>
      <c r="C517" s="3">
        <f t="shared" si="9"/>
        <v>1</v>
      </c>
      <c r="D517">
        <v>402861</v>
      </c>
      <c r="F517" s="13">
        <v>754</v>
      </c>
      <c r="G517" s="12">
        <v>275500</v>
      </c>
    </row>
    <row r="518" spans="1:7" x14ac:dyDescent="0.2">
      <c r="A518">
        <v>517</v>
      </c>
      <c r="B518" s="3">
        <v>2</v>
      </c>
      <c r="C518" s="3">
        <f t="shared" si="9"/>
        <v>1</v>
      </c>
      <c r="D518">
        <v>158000</v>
      </c>
      <c r="F518" s="13">
        <v>755</v>
      </c>
      <c r="G518" s="12">
        <v>156000</v>
      </c>
    </row>
    <row r="519" spans="1:7" x14ac:dyDescent="0.2">
      <c r="A519">
        <v>518</v>
      </c>
      <c r="B519" s="3">
        <v>3</v>
      </c>
      <c r="C519" s="3">
        <f t="shared" si="9"/>
        <v>1</v>
      </c>
      <c r="D519">
        <v>265000</v>
      </c>
      <c r="F519" s="13">
        <v>756</v>
      </c>
      <c r="G519" s="12">
        <v>172500</v>
      </c>
    </row>
    <row r="520" spans="1:7" x14ac:dyDescent="0.2">
      <c r="A520">
        <v>519</v>
      </c>
      <c r="B520" s="3">
        <v>2</v>
      </c>
      <c r="C520" s="3">
        <f t="shared" si="9"/>
        <v>1</v>
      </c>
      <c r="D520">
        <v>211000</v>
      </c>
      <c r="F520" s="13">
        <v>757</v>
      </c>
      <c r="G520" s="12">
        <v>212000</v>
      </c>
    </row>
    <row r="521" spans="1:7" x14ac:dyDescent="0.2">
      <c r="A521">
        <v>520</v>
      </c>
      <c r="B521" s="3">
        <v>1</v>
      </c>
      <c r="C521" s="3">
        <f t="shared" si="9"/>
        <v>0</v>
      </c>
      <c r="D521">
        <v>234000</v>
      </c>
      <c r="F521" s="13">
        <v>758</v>
      </c>
      <c r="G521" s="12">
        <v>158900</v>
      </c>
    </row>
    <row r="522" spans="1:7" x14ac:dyDescent="0.2">
      <c r="A522">
        <v>521</v>
      </c>
      <c r="B522" s="3">
        <v>0</v>
      </c>
      <c r="C522" s="3">
        <f t="shared" si="9"/>
        <v>0</v>
      </c>
      <c r="D522">
        <v>106250</v>
      </c>
      <c r="F522" s="13">
        <v>759</v>
      </c>
      <c r="G522" s="12">
        <v>179400</v>
      </c>
    </row>
    <row r="523" spans="1:7" x14ac:dyDescent="0.2">
      <c r="A523">
        <v>522</v>
      </c>
      <c r="B523" s="3">
        <v>1</v>
      </c>
      <c r="C523" s="3">
        <f t="shared" si="9"/>
        <v>0</v>
      </c>
      <c r="D523">
        <v>150000</v>
      </c>
      <c r="F523" s="13">
        <v>760</v>
      </c>
      <c r="G523" s="12">
        <v>290000</v>
      </c>
    </row>
    <row r="524" spans="1:7" x14ac:dyDescent="0.2">
      <c r="A524">
        <v>523</v>
      </c>
      <c r="B524" s="3">
        <v>2</v>
      </c>
      <c r="C524" s="3">
        <f t="shared" si="9"/>
        <v>1</v>
      </c>
      <c r="D524">
        <v>159000</v>
      </c>
      <c r="F524" s="13">
        <v>762</v>
      </c>
      <c r="G524" s="12">
        <v>100000</v>
      </c>
    </row>
    <row r="525" spans="1:7" x14ac:dyDescent="0.2">
      <c r="A525">
        <v>524</v>
      </c>
      <c r="B525" s="3">
        <v>3</v>
      </c>
      <c r="C525" s="3">
        <f t="shared" si="9"/>
        <v>1</v>
      </c>
      <c r="D525">
        <v>184750</v>
      </c>
      <c r="F525" s="13">
        <v>763</v>
      </c>
      <c r="G525" s="12">
        <v>215200</v>
      </c>
    </row>
    <row r="526" spans="1:7" x14ac:dyDescent="0.2">
      <c r="A526">
        <v>525</v>
      </c>
      <c r="B526" s="3">
        <v>3</v>
      </c>
      <c r="C526" s="3">
        <f t="shared" si="9"/>
        <v>1</v>
      </c>
      <c r="D526">
        <v>315750</v>
      </c>
      <c r="F526" s="13">
        <v>764</v>
      </c>
      <c r="G526" s="12">
        <v>337000</v>
      </c>
    </row>
    <row r="527" spans="1:7" x14ac:dyDescent="0.2">
      <c r="A527">
        <v>526</v>
      </c>
      <c r="B527" s="3">
        <v>2</v>
      </c>
      <c r="C527" s="3">
        <f t="shared" si="9"/>
        <v>1</v>
      </c>
      <c r="D527">
        <v>176000</v>
      </c>
      <c r="F527" s="13">
        <v>765</v>
      </c>
      <c r="G527" s="12">
        <v>270000</v>
      </c>
    </row>
    <row r="528" spans="1:7" x14ac:dyDescent="0.2">
      <c r="A528">
        <v>527</v>
      </c>
      <c r="B528" s="3">
        <v>1</v>
      </c>
      <c r="C528" s="3">
        <f t="shared" si="9"/>
        <v>0</v>
      </c>
      <c r="D528">
        <v>132000</v>
      </c>
      <c r="F528" s="13">
        <v>766</v>
      </c>
      <c r="G528" s="12">
        <v>264132</v>
      </c>
    </row>
    <row r="529" spans="1:7" x14ac:dyDescent="0.2">
      <c r="A529">
        <v>528</v>
      </c>
      <c r="B529" s="3">
        <v>3</v>
      </c>
      <c r="C529" s="3">
        <f t="shared" si="9"/>
        <v>1</v>
      </c>
      <c r="D529">
        <v>446261</v>
      </c>
      <c r="F529" s="13">
        <v>767</v>
      </c>
      <c r="G529" s="12">
        <v>196500</v>
      </c>
    </row>
    <row r="530" spans="1:7" x14ac:dyDescent="0.2">
      <c r="A530">
        <v>529</v>
      </c>
      <c r="B530" s="3">
        <v>0</v>
      </c>
      <c r="C530" s="3">
        <f t="shared" si="9"/>
        <v>0</v>
      </c>
      <c r="D530">
        <v>86000</v>
      </c>
      <c r="F530" s="13">
        <v>769</v>
      </c>
      <c r="G530" s="12">
        <v>216837</v>
      </c>
    </row>
    <row r="531" spans="1:7" x14ac:dyDescent="0.2">
      <c r="A531">
        <v>530</v>
      </c>
      <c r="B531" s="3">
        <v>2</v>
      </c>
      <c r="C531" s="3">
        <f t="shared" si="9"/>
        <v>1</v>
      </c>
      <c r="D531">
        <v>200624</v>
      </c>
      <c r="F531" s="13">
        <v>770</v>
      </c>
      <c r="G531" s="12">
        <v>538000</v>
      </c>
    </row>
    <row r="532" spans="1:7" x14ac:dyDescent="0.2">
      <c r="A532">
        <v>531</v>
      </c>
      <c r="B532" s="3">
        <v>2</v>
      </c>
      <c r="C532" s="3">
        <f t="shared" si="9"/>
        <v>1</v>
      </c>
      <c r="D532">
        <v>175000</v>
      </c>
      <c r="F532" s="13">
        <v>771</v>
      </c>
      <c r="G532" s="12">
        <v>134900</v>
      </c>
    </row>
    <row r="533" spans="1:7" x14ac:dyDescent="0.2">
      <c r="A533">
        <v>532</v>
      </c>
      <c r="B533" s="3">
        <v>2</v>
      </c>
      <c r="C533" s="3">
        <f t="shared" si="9"/>
        <v>1</v>
      </c>
      <c r="D533">
        <v>128000</v>
      </c>
      <c r="F533" s="13">
        <v>772</v>
      </c>
      <c r="G533" s="12">
        <v>102000</v>
      </c>
    </row>
    <row r="534" spans="1:7" x14ac:dyDescent="0.2">
      <c r="A534">
        <v>533</v>
      </c>
      <c r="B534" s="3">
        <v>1</v>
      </c>
      <c r="C534" s="3">
        <f t="shared" si="9"/>
        <v>0</v>
      </c>
      <c r="D534">
        <v>107500</v>
      </c>
      <c r="F534" s="13">
        <v>773</v>
      </c>
      <c r="G534" s="12">
        <v>107000</v>
      </c>
    </row>
    <row r="535" spans="1:7" x14ac:dyDescent="0.2">
      <c r="A535">
        <v>534</v>
      </c>
      <c r="B535" s="3">
        <v>0</v>
      </c>
      <c r="C535" s="3">
        <f t="shared" si="9"/>
        <v>0</v>
      </c>
      <c r="D535">
        <v>39300</v>
      </c>
      <c r="F535" s="13">
        <v>775</v>
      </c>
      <c r="G535" s="12">
        <v>395000</v>
      </c>
    </row>
    <row r="536" spans="1:7" x14ac:dyDescent="0.2">
      <c r="A536">
        <v>535</v>
      </c>
      <c r="B536" s="3">
        <v>2</v>
      </c>
      <c r="C536" s="3">
        <f t="shared" si="9"/>
        <v>1</v>
      </c>
      <c r="D536">
        <v>178000</v>
      </c>
      <c r="F536" s="13">
        <v>776</v>
      </c>
      <c r="G536" s="12">
        <v>162000</v>
      </c>
    </row>
    <row r="537" spans="1:7" x14ac:dyDescent="0.2">
      <c r="A537">
        <v>536</v>
      </c>
      <c r="B537" s="3">
        <v>0</v>
      </c>
      <c r="C537" s="3">
        <f t="shared" si="9"/>
        <v>0</v>
      </c>
      <c r="D537">
        <v>107500</v>
      </c>
      <c r="F537" s="13">
        <v>777</v>
      </c>
      <c r="G537" s="12">
        <v>221500</v>
      </c>
    </row>
    <row r="538" spans="1:7" x14ac:dyDescent="0.2">
      <c r="A538">
        <v>537</v>
      </c>
      <c r="B538" s="3">
        <v>2</v>
      </c>
      <c r="C538" s="3">
        <f t="shared" si="9"/>
        <v>1</v>
      </c>
      <c r="D538">
        <v>188000</v>
      </c>
      <c r="F538" s="13">
        <v>778</v>
      </c>
      <c r="G538" s="12">
        <v>142500</v>
      </c>
    </row>
    <row r="539" spans="1:7" x14ac:dyDescent="0.2">
      <c r="A539">
        <v>538</v>
      </c>
      <c r="B539" s="3">
        <v>2</v>
      </c>
      <c r="C539" s="3">
        <f t="shared" si="9"/>
        <v>1</v>
      </c>
      <c r="D539">
        <v>111250</v>
      </c>
      <c r="F539" s="13">
        <v>779</v>
      </c>
      <c r="G539" s="12">
        <v>144000</v>
      </c>
    </row>
    <row r="540" spans="1:7" x14ac:dyDescent="0.2">
      <c r="A540">
        <v>539</v>
      </c>
      <c r="B540" s="3">
        <v>1</v>
      </c>
      <c r="C540" s="3">
        <f t="shared" si="9"/>
        <v>0</v>
      </c>
      <c r="D540">
        <v>158000</v>
      </c>
      <c r="F540" s="13">
        <v>780</v>
      </c>
      <c r="G540" s="12">
        <v>135000</v>
      </c>
    </row>
    <row r="541" spans="1:7" x14ac:dyDescent="0.2">
      <c r="A541">
        <v>540</v>
      </c>
      <c r="B541" s="3">
        <v>2</v>
      </c>
      <c r="C541" s="3">
        <f t="shared" si="9"/>
        <v>1</v>
      </c>
      <c r="D541">
        <v>272000</v>
      </c>
      <c r="F541" s="13">
        <v>781</v>
      </c>
      <c r="G541" s="12">
        <v>176000</v>
      </c>
    </row>
    <row r="542" spans="1:7" x14ac:dyDescent="0.2">
      <c r="A542">
        <v>541</v>
      </c>
      <c r="B542" s="3">
        <v>3</v>
      </c>
      <c r="C542" s="3">
        <f t="shared" si="9"/>
        <v>1</v>
      </c>
      <c r="D542">
        <v>315000</v>
      </c>
      <c r="F542" s="13">
        <v>782</v>
      </c>
      <c r="G542" s="12">
        <v>175900</v>
      </c>
    </row>
    <row r="543" spans="1:7" x14ac:dyDescent="0.2">
      <c r="A543">
        <v>542</v>
      </c>
      <c r="B543" s="3">
        <v>3</v>
      </c>
      <c r="C543" s="3">
        <f t="shared" si="9"/>
        <v>1</v>
      </c>
      <c r="D543">
        <v>248000</v>
      </c>
      <c r="F543" s="13">
        <v>783</v>
      </c>
      <c r="G543" s="12">
        <v>187100</v>
      </c>
    </row>
    <row r="544" spans="1:7" x14ac:dyDescent="0.2">
      <c r="A544">
        <v>543</v>
      </c>
      <c r="B544" s="3">
        <v>2</v>
      </c>
      <c r="C544" s="3">
        <f t="shared" si="9"/>
        <v>1</v>
      </c>
      <c r="D544">
        <v>213250</v>
      </c>
      <c r="F544" s="13">
        <v>784</v>
      </c>
      <c r="G544" s="12">
        <v>165500</v>
      </c>
    </row>
    <row r="545" spans="1:7" x14ac:dyDescent="0.2">
      <c r="A545">
        <v>544</v>
      </c>
      <c r="B545" s="3">
        <v>1</v>
      </c>
      <c r="C545" s="3">
        <f t="shared" si="9"/>
        <v>0</v>
      </c>
      <c r="D545">
        <v>133000</v>
      </c>
      <c r="F545" s="13">
        <v>786</v>
      </c>
      <c r="G545" s="12">
        <v>161500</v>
      </c>
    </row>
    <row r="546" spans="1:7" x14ac:dyDescent="0.2">
      <c r="A546">
        <v>545</v>
      </c>
      <c r="B546" s="3">
        <v>2</v>
      </c>
      <c r="C546" s="3">
        <f t="shared" si="9"/>
        <v>1</v>
      </c>
      <c r="D546">
        <v>179665</v>
      </c>
      <c r="F546" s="13">
        <v>788</v>
      </c>
      <c r="G546" s="12">
        <v>233000</v>
      </c>
    </row>
    <row r="547" spans="1:7" x14ac:dyDescent="0.2">
      <c r="A547">
        <v>546</v>
      </c>
      <c r="B547" s="3">
        <v>3</v>
      </c>
      <c r="C547" s="3">
        <f t="shared" si="9"/>
        <v>1</v>
      </c>
      <c r="D547">
        <v>229000</v>
      </c>
      <c r="F547" s="13">
        <v>790</v>
      </c>
      <c r="G547" s="12">
        <v>187500</v>
      </c>
    </row>
    <row r="548" spans="1:7" x14ac:dyDescent="0.2">
      <c r="A548">
        <v>547</v>
      </c>
      <c r="B548" s="3">
        <v>2</v>
      </c>
      <c r="C548" s="3">
        <f t="shared" si="9"/>
        <v>1</v>
      </c>
      <c r="D548">
        <v>210000</v>
      </c>
      <c r="F548" s="13">
        <v>791</v>
      </c>
      <c r="G548" s="12">
        <v>160200</v>
      </c>
    </row>
    <row r="549" spans="1:7" x14ac:dyDescent="0.2">
      <c r="A549">
        <v>548</v>
      </c>
      <c r="B549" s="3">
        <v>2</v>
      </c>
      <c r="C549" s="3">
        <f t="shared" si="9"/>
        <v>1</v>
      </c>
      <c r="D549">
        <v>129500</v>
      </c>
      <c r="F549" s="13">
        <v>792</v>
      </c>
      <c r="G549" s="12">
        <v>146800</v>
      </c>
    </row>
    <row r="550" spans="1:7" x14ac:dyDescent="0.2">
      <c r="A550">
        <v>549</v>
      </c>
      <c r="B550" s="3">
        <v>2</v>
      </c>
      <c r="C550" s="3">
        <f t="shared" si="9"/>
        <v>1</v>
      </c>
      <c r="D550">
        <v>125000</v>
      </c>
      <c r="F550" s="13">
        <v>793</v>
      </c>
      <c r="G550" s="12">
        <v>269790</v>
      </c>
    </row>
    <row r="551" spans="1:7" x14ac:dyDescent="0.2">
      <c r="A551">
        <v>550</v>
      </c>
      <c r="B551" s="3">
        <v>2</v>
      </c>
      <c r="C551" s="3">
        <f t="shared" si="9"/>
        <v>1</v>
      </c>
      <c r="D551">
        <v>263000</v>
      </c>
      <c r="F551" s="13">
        <v>794</v>
      </c>
      <c r="G551" s="12">
        <v>225000</v>
      </c>
    </row>
    <row r="552" spans="1:7" x14ac:dyDescent="0.2">
      <c r="A552">
        <v>551</v>
      </c>
      <c r="B552" s="3">
        <v>2</v>
      </c>
      <c r="C552" s="3">
        <f t="shared" si="9"/>
        <v>1</v>
      </c>
      <c r="D552">
        <v>140000</v>
      </c>
      <c r="F552" s="13">
        <v>795</v>
      </c>
      <c r="G552" s="12">
        <v>194500</v>
      </c>
    </row>
    <row r="553" spans="1:7" x14ac:dyDescent="0.2">
      <c r="A553">
        <v>552</v>
      </c>
      <c r="B553" s="3">
        <v>1</v>
      </c>
      <c r="C553" s="3">
        <f t="shared" si="9"/>
        <v>0</v>
      </c>
      <c r="D553">
        <v>112500</v>
      </c>
      <c r="F553" s="13">
        <v>796</v>
      </c>
      <c r="G553" s="12">
        <v>171000</v>
      </c>
    </row>
    <row r="554" spans="1:7" x14ac:dyDescent="0.2">
      <c r="A554">
        <v>553</v>
      </c>
      <c r="B554" s="3">
        <v>3</v>
      </c>
      <c r="C554" s="3">
        <f t="shared" si="9"/>
        <v>1</v>
      </c>
      <c r="D554">
        <v>255500</v>
      </c>
      <c r="F554" s="13">
        <v>797</v>
      </c>
      <c r="G554" s="12">
        <v>143500</v>
      </c>
    </row>
    <row r="555" spans="1:7" x14ac:dyDescent="0.2">
      <c r="A555">
        <v>554</v>
      </c>
      <c r="B555" s="3">
        <v>2</v>
      </c>
      <c r="C555" s="3">
        <f t="shared" si="9"/>
        <v>1</v>
      </c>
      <c r="D555">
        <v>108000</v>
      </c>
      <c r="F555" s="13">
        <v>799</v>
      </c>
      <c r="G555" s="12">
        <v>485000</v>
      </c>
    </row>
    <row r="556" spans="1:7" x14ac:dyDescent="0.2">
      <c r="A556">
        <v>555</v>
      </c>
      <c r="B556" s="3">
        <v>3</v>
      </c>
      <c r="C556" s="3">
        <f t="shared" si="9"/>
        <v>1</v>
      </c>
      <c r="D556">
        <v>284000</v>
      </c>
      <c r="F556" s="13">
        <v>801</v>
      </c>
      <c r="G556" s="12">
        <v>200000</v>
      </c>
    </row>
    <row r="557" spans="1:7" x14ac:dyDescent="0.2">
      <c r="A557">
        <v>556</v>
      </c>
      <c r="B557" s="3">
        <v>1</v>
      </c>
      <c r="C557" s="3">
        <f t="shared" si="9"/>
        <v>0</v>
      </c>
      <c r="D557">
        <v>113000</v>
      </c>
      <c r="F557" s="13">
        <v>802</v>
      </c>
      <c r="G557" s="12">
        <v>109900</v>
      </c>
    </row>
    <row r="558" spans="1:7" x14ac:dyDescent="0.2">
      <c r="A558">
        <v>557</v>
      </c>
      <c r="B558" s="3">
        <v>1</v>
      </c>
      <c r="C558" s="3">
        <f t="shared" si="9"/>
        <v>0</v>
      </c>
      <c r="D558">
        <v>141000</v>
      </c>
      <c r="F558" s="13">
        <v>803</v>
      </c>
      <c r="G558" s="12">
        <v>189000</v>
      </c>
    </row>
    <row r="559" spans="1:7" x14ac:dyDescent="0.2">
      <c r="A559">
        <v>558</v>
      </c>
      <c r="B559" s="3">
        <v>1</v>
      </c>
      <c r="C559" s="3">
        <f t="shared" si="9"/>
        <v>0</v>
      </c>
      <c r="D559">
        <v>108000</v>
      </c>
      <c r="F559" s="13">
        <v>804</v>
      </c>
      <c r="G559" s="12">
        <v>582933</v>
      </c>
    </row>
    <row r="560" spans="1:7" x14ac:dyDescent="0.2">
      <c r="A560">
        <v>559</v>
      </c>
      <c r="B560" s="3">
        <v>2</v>
      </c>
      <c r="C560" s="3">
        <f t="shared" si="9"/>
        <v>1</v>
      </c>
      <c r="D560">
        <v>175000</v>
      </c>
      <c r="F560" s="13">
        <v>806</v>
      </c>
      <c r="G560" s="12">
        <v>227680</v>
      </c>
    </row>
    <row r="561" spans="1:7" x14ac:dyDescent="0.2">
      <c r="A561">
        <v>560</v>
      </c>
      <c r="B561" s="3">
        <v>2</v>
      </c>
      <c r="C561" s="3">
        <f t="shared" si="9"/>
        <v>1</v>
      </c>
      <c r="D561">
        <v>234000</v>
      </c>
      <c r="F561" s="13">
        <v>808</v>
      </c>
      <c r="G561" s="12">
        <v>223500</v>
      </c>
    </row>
    <row r="562" spans="1:7" x14ac:dyDescent="0.2">
      <c r="A562">
        <v>561</v>
      </c>
      <c r="B562" s="3">
        <v>2</v>
      </c>
      <c r="C562" s="3">
        <f t="shared" si="9"/>
        <v>1</v>
      </c>
      <c r="D562">
        <v>121500</v>
      </c>
      <c r="F562" s="13">
        <v>809</v>
      </c>
      <c r="G562" s="12">
        <v>159950</v>
      </c>
    </row>
    <row r="563" spans="1:7" x14ac:dyDescent="0.2">
      <c r="A563">
        <v>562</v>
      </c>
      <c r="B563" s="3">
        <v>2</v>
      </c>
      <c r="C563" s="3">
        <f t="shared" si="9"/>
        <v>1</v>
      </c>
      <c r="D563">
        <v>170000</v>
      </c>
      <c r="F563" s="13">
        <v>810</v>
      </c>
      <c r="G563" s="12">
        <v>106000</v>
      </c>
    </row>
    <row r="564" spans="1:7" x14ac:dyDescent="0.2">
      <c r="A564">
        <v>563</v>
      </c>
      <c r="B564" s="3">
        <v>0</v>
      </c>
      <c r="C564" s="3">
        <f t="shared" si="9"/>
        <v>0</v>
      </c>
      <c r="D564">
        <v>108000</v>
      </c>
      <c r="F564" s="13">
        <v>811</v>
      </c>
      <c r="G564" s="12">
        <v>181000</v>
      </c>
    </row>
    <row r="565" spans="1:7" x14ac:dyDescent="0.2">
      <c r="A565">
        <v>564</v>
      </c>
      <c r="B565" s="3">
        <v>2</v>
      </c>
      <c r="C565" s="3">
        <f t="shared" si="9"/>
        <v>1</v>
      </c>
      <c r="D565">
        <v>185000</v>
      </c>
      <c r="F565" s="13">
        <v>812</v>
      </c>
      <c r="G565" s="12">
        <v>144500</v>
      </c>
    </row>
    <row r="566" spans="1:7" x14ac:dyDescent="0.2">
      <c r="A566">
        <v>565</v>
      </c>
      <c r="B566" s="3">
        <v>2</v>
      </c>
      <c r="C566" s="3">
        <f t="shared" si="9"/>
        <v>1</v>
      </c>
      <c r="D566">
        <v>268000</v>
      </c>
      <c r="F566" s="13">
        <v>813</v>
      </c>
      <c r="G566" s="12">
        <v>55993</v>
      </c>
    </row>
    <row r="567" spans="1:7" x14ac:dyDescent="0.2">
      <c r="A567">
        <v>566</v>
      </c>
      <c r="B567" s="3">
        <v>1</v>
      </c>
      <c r="C567" s="3">
        <f t="shared" si="9"/>
        <v>0</v>
      </c>
      <c r="D567">
        <v>128000</v>
      </c>
      <c r="F567" s="13">
        <v>816</v>
      </c>
      <c r="G567" s="12">
        <v>224900</v>
      </c>
    </row>
    <row r="568" spans="1:7" x14ac:dyDescent="0.2">
      <c r="A568">
        <v>567</v>
      </c>
      <c r="B568" s="3">
        <v>3</v>
      </c>
      <c r="C568" s="3">
        <f t="shared" si="9"/>
        <v>1</v>
      </c>
      <c r="D568">
        <v>325000</v>
      </c>
      <c r="F568" s="13">
        <v>818</v>
      </c>
      <c r="G568" s="12">
        <v>271000</v>
      </c>
    </row>
    <row r="569" spans="1:7" x14ac:dyDescent="0.2">
      <c r="A569">
        <v>568</v>
      </c>
      <c r="B569" s="3">
        <v>2</v>
      </c>
      <c r="C569" s="3">
        <f t="shared" si="9"/>
        <v>1</v>
      </c>
      <c r="D569">
        <v>214000</v>
      </c>
      <c r="F569" s="13">
        <v>819</v>
      </c>
      <c r="G569" s="12">
        <v>155000</v>
      </c>
    </row>
    <row r="570" spans="1:7" x14ac:dyDescent="0.2">
      <c r="A570">
        <v>569</v>
      </c>
      <c r="B570" s="3">
        <v>2</v>
      </c>
      <c r="C570" s="3">
        <f t="shared" si="9"/>
        <v>1</v>
      </c>
      <c r="D570">
        <v>316600</v>
      </c>
      <c r="F570" s="13">
        <v>820</v>
      </c>
      <c r="G570" s="12">
        <v>224000</v>
      </c>
    </row>
    <row r="571" spans="1:7" x14ac:dyDescent="0.2">
      <c r="A571">
        <v>570</v>
      </c>
      <c r="B571" s="3">
        <v>2</v>
      </c>
      <c r="C571" s="3">
        <f t="shared" si="9"/>
        <v>1</v>
      </c>
      <c r="D571">
        <v>135960</v>
      </c>
      <c r="F571" s="13">
        <v>821</v>
      </c>
      <c r="G571" s="12">
        <v>183000</v>
      </c>
    </row>
    <row r="572" spans="1:7" x14ac:dyDescent="0.2">
      <c r="A572">
        <v>571</v>
      </c>
      <c r="B572" s="3">
        <v>2</v>
      </c>
      <c r="C572" s="3">
        <f t="shared" si="9"/>
        <v>1</v>
      </c>
      <c r="D572">
        <v>142600</v>
      </c>
      <c r="F572" s="13">
        <v>822</v>
      </c>
      <c r="G572" s="12">
        <v>93000</v>
      </c>
    </row>
    <row r="573" spans="1:7" x14ac:dyDescent="0.2">
      <c r="A573">
        <v>572</v>
      </c>
      <c r="B573" s="3">
        <v>1</v>
      </c>
      <c r="C573" s="3">
        <f t="shared" si="9"/>
        <v>0</v>
      </c>
      <c r="D573">
        <v>120000</v>
      </c>
      <c r="F573" s="13">
        <v>823</v>
      </c>
      <c r="G573" s="12">
        <v>225000</v>
      </c>
    </row>
    <row r="574" spans="1:7" x14ac:dyDescent="0.2">
      <c r="A574">
        <v>573</v>
      </c>
      <c r="B574" s="3">
        <v>2</v>
      </c>
      <c r="C574" s="3">
        <f t="shared" si="9"/>
        <v>1</v>
      </c>
      <c r="D574">
        <v>224500</v>
      </c>
      <c r="F574" s="13">
        <v>825</v>
      </c>
      <c r="G574" s="12">
        <v>232600</v>
      </c>
    </row>
    <row r="575" spans="1:7" x14ac:dyDescent="0.2">
      <c r="A575">
        <v>574</v>
      </c>
      <c r="B575" s="3">
        <v>2</v>
      </c>
      <c r="C575" s="3">
        <f t="shared" si="9"/>
        <v>1</v>
      </c>
      <c r="D575">
        <v>170000</v>
      </c>
      <c r="F575" s="13">
        <v>826</v>
      </c>
      <c r="G575" s="12">
        <v>385000</v>
      </c>
    </row>
    <row r="576" spans="1:7" x14ac:dyDescent="0.2">
      <c r="A576">
        <v>575</v>
      </c>
      <c r="B576" s="3">
        <v>1</v>
      </c>
      <c r="C576" s="3">
        <f t="shared" si="9"/>
        <v>0</v>
      </c>
      <c r="D576">
        <v>139000</v>
      </c>
      <c r="F576" s="13">
        <v>828</v>
      </c>
      <c r="G576" s="12">
        <v>189000</v>
      </c>
    </row>
    <row r="577" spans="1:7" x14ac:dyDescent="0.2">
      <c r="A577">
        <v>576</v>
      </c>
      <c r="B577" s="3">
        <v>1</v>
      </c>
      <c r="C577" s="3">
        <f t="shared" si="9"/>
        <v>0</v>
      </c>
      <c r="D577">
        <v>118500</v>
      </c>
      <c r="F577" s="13">
        <v>829</v>
      </c>
      <c r="G577" s="12">
        <v>185000</v>
      </c>
    </row>
    <row r="578" spans="1:7" x14ac:dyDescent="0.2">
      <c r="A578">
        <v>577</v>
      </c>
      <c r="B578" s="3">
        <v>1</v>
      </c>
      <c r="C578" s="3">
        <f t="shared" si="9"/>
        <v>0</v>
      </c>
      <c r="D578">
        <v>145000</v>
      </c>
      <c r="F578" s="13">
        <v>830</v>
      </c>
      <c r="G578" s="12">
        <v>147400</v>
      </c>
    </row>
    <row r="579" spans="1:7" x14ac:dyDescent="0.2">
      <c r="A579">
        <v>578</v>
      </c>
      <c r="B579" s="3">
        <v>2</v>
      </c>
      <c r="C579" s="3">
        <f t="shared" ref="C579:C642" si="10">IF(B579&gt;=2,1,0)</f>
        <v>1</v>
      </c>
      <c r="D579">
        <v>164500</v>
      </c>
      <c r="F579" s="13">
        <v>831</v>
      </c>
      <c r="G579" s="12">
        <v>166000</v>
      </c>
    </row>
    <row r="580" spans="1:7" x14ac:dyDescent="0.2">
      <c r="A580">
        <v>579</v>
      </c>
      <c r="B580" s="3">
        <v>2</v>
      </c>
      <c r="C580" s="3">
        <f t="shared" si="10"/>
        <v>1</v>
      </c>
      <c r="D580">
        <v>146000</v>
      </c>
      <c r="F580" s="13">
        <v>832</v>
      </c>
      <c r="G580" s="12">
        <v>151000</v>
      </c>
    </row>
    <row r="581" spans="1:7" x14ac:dyDescent="0.2">
      <c r="A581">
        <v>580</v>
      </c>
      <c r="B581" s="3">
        <v>1</v>
      </c>
      <c r="C581" s="3">
        <f t="shared" si="10"/>
        <v>0</v>
      </c>
      <c r="D581">
        <v>131500</v>
      </c>
      <c r="F581" s="13">
        <v>833</v>
      </c>
      <c r="G581" s="12">
        <v>237000</v>
      </c>
    </row>
    <row r="582" spans="1:7" x14ac:dyDescent="0.2">
      <c r="A582">
        <v>581</v>
      </c>
      <c r="B582" s="3">
        <v>2</v>
      </c>
      <c r="C582" s="3">
        <f t="shared" si="10"/>
        <v>1</v>
      </c>
      <c r="D582">
        <v>181900</v>
      </c>
      <c r="F582" s="13">
        <v>834</v>
      </c>
      <c r="G582" s="12">
        <v>167000</v>
      </c>
    </row>
    <row r="583" spans="1:7" x14ac:dyDescent="0.2">
      <c r="A583">
        <v>582</v>
      </c>
      <c r="B583" s="3">
        <v>3</v>
      </c>
      <c r="C583" s="3">
        <f t="shared" si="10"/>
        <v>1</v>
      </c>
      <c r="D583">
        <v>253293</v>
      </c>
      <c r="F583" s="13">
        <v>835</v>
      </c>
      <c r="G583" s="12">
        <v>139950</v>
      </c>
    </row>
    <row r="584" spans="1:7" x14ac:dyDescent="0.2">
      <c r="A584">
        <v>583</v>
      </c>
      <c r="B584" s="3">
        <v>0</v>
      </c>
      <c r="C584" s="3">
        <f t="shared" si="10"/>
        <v>0</v>
      </c>
      <c r="D584">
        <v>118500</v>
      </c>
      <c r="F584" s="13">
        <v>836</v>
      </c>
      <c r="G584" s="12">
        <v>128000</v>
      </c>
    </row>
    <row r="585" spans="1:7" x14ac:dyDescent="0.2">
      <c r="A585">
        <v>584</v>
      </c>
      <c r="B585" s="3">
        <v>2</v>
      </c>
      <c r="C585" s="3">
        <f t="shared" si="10"/>
        <v>1</v>
      </c>
      <c r="D585">
        <v>325000</v>
      </c>
      <c r="F585" s="13">
        <v>837</v>
      </c>
      <c r="G585" s="12">
        <v>153500</v>
      </c>
    </row>
    <row r="586" spans="1:7" x14ac:dyDescent="0.2">
      <c r="A586">
        <v>585</v>
      </c>
      <c r="B586" s="3">
        <v>1</v>
      </c>
      <c r="C586" s="3">
        <f t="shared" si="10"/>
        <v>0</v>
      </c>
      <c r="D586">
        <v>133000</v>
      </c>
      <c r="F586" s="13">
        <v>842</v>
      </c>
      <c r="G586" s="12">
        <v>157500</v>
      </c>
    </row>
    <row r="587" spans="1:7" x14ac:dyDescent="0.2">
      <c r="A587">
        <v>586</v>
      </c>
      <c r="B587" s="3">
        <v>3</v>
      </c>
      <c r="C587" s="3">
        <f t="shared" si="10"/>
        <v>1</v>
      </c>
      <c r="D587">
        <v>369900</v>
      </c>
      <c r="F587" s="13">
        <v>843</v>
      </c>
      <c r="G587" s="12">
        <v>174900</v>
      </c>
    </row>
    <row r="588" spans="1:7" x14ac:dyDescent="0.2">
      <c r="A588">
        <v>587</v>
      </c>
      <c r="B588" s="3">
        <v>1</v>
      </c>
      <c r="C588" s="3">
        <f t="shared" si="10"/>
        <v>0</v>
      </c>
      <c r="D588">
        <v>130000</v>
      </c>
      <c r="F588" s="13">
        <v>845</v>
      </c>
      <c r="G588" s="12">
        <v>153900</v>
      </c>
    </row>
    <row r="589" spans="1:7" x14ac:dyDescent="0.2">
      <c r="A589">
        <v>588</v>
      </c>
      <c r="B589" s="3">
        <v>2</v>
      </c>
      <c r="C589" s="3">
        <f t="shared" si="10"/>
        <v>1</v>
      </c>
      <c r="D589">
        <v>137000</v>
      </c>
      <c r="F589" s="13">
        <v>846</v>
      </c>
      <c r="G589" s="12">
        <v>171000</v>
      </c>
    </row>
    <row r="590" spans="1:7" x14ac:dyDescent="0.2">
      <c r="A590">
        <v>589</v>
      </c>
      <c r="B590" s="3">
        <v>1</v>
      </c>
      <c r="C590" s="3">
        <f t="shared" si="10"/>
        <v>0</v>
      </c>
      <c r="D590">
        <v>143000</v>
      </c>
      <c r="F590" s="13">
        <v>847</v>
      </c>
      <c r="G590" s="12">
        <v>213000</v>
      </c>
    </row>
    <row r="591" spans="1:7" x14ac:dyDescent="0.2">
      <c r="A591">
        <v>590</v>
      </c>
      <c r="B591" s="3">
        <v>1</v>
      </c>
      <c r="C591" s="3">
        <f t="shared" si="10"/>
        <v>0</v>
      </c>
      <c r="D591">
        <v>79500</v>
      </c>
      <c r="F591" s="13">
        <v>849</v>
      </c>
      <c r="G591" s="12">
        <v>240000</v>
      </c>
    </row>
    <row r="592" spans="1:7" x14ac:dyDescent="0.2">
      <c r="A592">
        <v>591</v>
      </c>
      <c r="B592" s="3">
        <v>2</v>
      </c>
      <c r="C592" s="3">
        <f t="shared" si="10"/>
        <v>1</v>
      </c>
      <c r="D592">
        <v>185900</v>
      </c>
      <c r="F592" s="13">
        <v>850</v>
      </c>
      <c r="G592" s="12">
        <v>187000</v>
      </c>
    </row>
    <row r="593" spans="1:7" x14ac:dyDescent="0.2">
      <c r="A593">
        <v>592</v>
      </c>
      <c r="B593" s="3">
        <v>3</v>
      </c>
      <c r="C593" s="3">
        <f t="shared" si="10"/>
        <v>1</v>
      </c>
      <c r="D593">
        <v>451950</v>
      </c>
      <c r="F593" s="13">
        <v>851</v>
      </c>
      <c r="G593" s="12">
        <v>131500</v>
      </c>
    </row>
    <row r="594" spans="1:7" x14ac:dyDescent="0.2">
      <c r="A594">
        <v>593</v>
      </c>
      <c r="B594" s="3">
        <v>2</v>
      </c>
      <c r="C594" s="3">
        <f t="shared" si="10"/>
        <v>1</v>
      </c>
      <c r="D594">
        <v>138000</v>
      </c>
      <c r="F594" s="13">
        <v>852</v>
      </c>
      <c r="G594" s="12">
        <v>215000</v>
      </c>
    </row>
    <row r="595" spans="1:7" x14ac:dyDescent="0.2">
      <c r="A595">
        <v>594</v>
      </c>
      <c r="B595" s="3">
        <v>2</v>
      </c>
      <c r="C595" s="3">
        <f t="shared" si="10"/>
        <v>1</v>
      </c>
      <c r="D595">
        <v>140000</v>
      </c>
      <c r="F595" s="13">
        <v>854</v>
      </c>
      <c r="G595" s="12">
        <v>158000</v>
      </c>
    </row>
    <row r="596" spans="1:7" x14ac:dyDescent="0.2">
      <c r="A596">
        <v>595</v>
      </c>
      <c r="B596" s="3">
        <v>1</v>
      </c>
      <c r="C596" s="3">
        <f t="shared" si="10"/>
        <v>0</v>
      </c>
      <c r="D596">
        <v>110000</v>
      </c>
      <c r="F596" s="13">
        <v>855</v>
      </c>
      <c r="G596" s="12">
        <v>170000</v>
      </c>
    </row>
    <row r="597" spans="1:7" x14ac:dyDescent="0.2">
      <c r="A597">
        <v>596</v>
      </c>
      <c r="B597" s="3">
        <v>3</v>
      </c>
      <c r="C597" s="3">
        <f t="shared" si="10"/>
        <v>1</v>
      </c>
      <c r="D597">
        <v>319000</v>
      </c>
      <c r="F597" s="13">
        <v>857</v>
      </c>
      <c r="G597" s="12">
        <v>147000</v>
      </c>
    </row>
    <row r="598" spans="1:7" x14ac:dyDescent="0.2">
      <c r="A598">
        <v>597</v>
      </c>
      <c r="B598" s="3">
        <v>1</v>
      </c>
      <c r="C598" s="3">
        <f t="shared" si="10"/>
        <v>0</v>
      </c>
      <c r="D598">
        <v>114504</v>
      </c>
      <c r="F598" s="13">
        <v>858</v>
      </c>
      <c r="G598" s="12">
        <v>174000</v>
      </c>
    </row>
    <row r="599" spans="1:7" x14ac:dyDescent="0.2">
      <c r="A599">
        <v>598</v>
      </c>
      <c r="B599" s="3">
        <v>3</v>
      </c>
      <c r="C599" s="3">
        <f t="shared" si="10"/>
        <v>1</v>
      </c>
      <c r="D599">
        <v>194201</v>
      </c>
      <c r="F599" s="13">
        <v>859</v>
      </c>
      <c r="G599" s="12">
        <v>152000</v>
      </c>
    </row>
    <row r="600" spans="1:7" x14ac:dyDescent="0.2">
      <c r="A600">
        <v>599</v>
      </c>
      <c r="B600" s="3">
        <v>2</v>
      </c>
      <c r="C600" s="3">
        <f t="shared" si="10"/>
        <v>1</v>
      </c>
      <c r="D600">
        <v>217500</v>
      </c>
      <c r="F600" s="13">
        <v>860</v>
      </c>
      <c r="G600" s="12">
        <v>250000</v>
      </c>
    </row>
    <row r="601" spans="1:7" x14ac:dyDescent="0.2">
      <c r="A601">
        <v>600</v>
      </c>
      <c r="B601" s="3">
        <v>2</v>
      </c>
      <c r="C601" s="3">
        <f t="shared" si="10"/>
        <v>1</v>
      </c>
      <c r="D601">
        <v>151000</v>
      </c>
      <c r="F601" s="13">
        <v>862</v>
      </c>
      <c r="G601" s="12">
        <v>131500</v>
      </c>
    </row>
    <row r="602" spans="1:7" x14ac:dyDescent="0.2">
      <c r="A602">
        <v>601</v>
      </c>
      <c r="B602" s="3">
        <v>2</v>
      </c>
      <c r="C602" s="3">
        <f t="shared" si="10"/>
        <v>1</v>
      </c>
      <c r="D602">
        <v>275000</v>
      </c>
      <c r="F602" s="13">
        <v>863</v>
      </c>
      <c r="G602" s="12">
        <v>152000</v>
      </c>
    </row>
    <row r="603" spans="1:7" x14ac:dyDescent="0.2">
      <c r="A603">
        <v>602</v>
      </c>
      <c r="B603" s="3">
        <v>1</v>
      </c>
      <c r="C603" s="3">
        <f t="shared" si="10"/>
        <v>0</v>
      </c>
      <c r="D603">
        <v>141000</v>
      </c>
      <c r="F603" s="13">
        <v>865</v>
      </c>
      <c r="G603" s="12">
        <v>250580</v>
      </c>
    </row>
    <row r="604" spans="1:7" x14ac:dyDescent="0.2">
      <c r="A604">
        <v>603</v>
      </c>
      <c r="B604" s="3">
        <v>2</v>
      </c>
      <c r="C604" s="3">
        <f t="shared" si="10"/>
        <v>1</v>
      </c>
      <c r="D604">
        <v>220000</v>
      </c>
      <c r="F604" s="13">
        <v>866</v>
      </c>
      <c r="G604" s="12">
        <v>148500</v>
      </c>
    </row>
    <row r="605" spans="1:7" x14ac:dyDescent="0.2">
      <c r="A605">
        <v>604</v>
      </c>
      <c r="B605" s="3">
        <v>2</v>
      </c>
      <c r="C605" s="3">
        <f t="shared" si="10"/>
        <v>1</v>
      </c>
      <c r="D605">
        <v>151000</v>
      </c>
      <c r="F605" s="13">
        <v>867</v>
      </c>
      <c r="G605" s="12">
        <v>248900</v>
      </c>
    </row>
    <row r="606" spans="1:7" x14ac:dyDescent="0.2">
      <c r="A606">
        <v>605</v>
      </c>
      <c r="B606" s="3">
        <v>2</v>
      </c>
      <c r="C606" s="3">
        <f t="shared" si="10"/>
        <v>1</v>
      </c>
      <c r="D606">
        <v>221000</v>
      </c>
      <c r="F606" s="13">
        <v>868</v>
      </c>
      <c r="G606" s="12">
        <v>129000</v>
      </c>
    </row>
    <row r="607" spans="1:7" x14ac:dyDescent="0.2">
      <c r="A607">
        <v>606</v>
      </c>
      <c r="B607" s="3">
        <v>2</v>
      </c>
      <c r="C607" s="3">
        <f t="shared" si="10"/>
        <v>1</v>
      </c>
      <c r="D607">
        <v>205000</v>
      </c>
      <c r="F607" s="13">
        <v>869</v>
      </c>
      <c r="G607" s="12">
        <v>169000</v>
      </c>
    </row>
    <row r="608" spans="1:7" x14ac:dyDescent="0.2">
      <c r="A608">
        <v>607</v>
      </c>
      <c r="B608" s="3">
        <v>2</v>
      </c>
      <c r="C608" s="3">
        <f t="shared" si="10"/>
        <v>1</v>
      </c>
      <c r="D608">
        <v>152000</v>
      </c>
      <c r="F608" s="13">
        <v>870</v>
      </c>
      <c r="G608" s="12">
        <v>236000</v>
      </c>
    </row>
    <row r="609" spans="1:7" x14ac:dyDescent="0.2">
      <c r="A609">
        <v>608</v>
      </c>
      <c r="B609" s="3">
        <v>1</v>
      </c>
      <c r="C609" s="3">
        <f t="shared" si="10"/>
        <v>0</v>
      </c>
      <c r="D609">
        <v>225000</v>
      </c>
      <c r="F609" s="13">
        <v>872</v>
      </c>
      <c r="G609" s="12">
        <v>200500</v>
      </c>
    </row>
    <row r="610" spans="1:7" x14ac:dyDescent="0.2">
      <c r="A610">
        <v>609</v>
      </c>
      <c r="B610" s="3">
        <v>2</v>
      </c>
      <c r="C610" s="3">
        <f t="shared" si="10"/>
        <v>1</v>
      </c>
      <c r="D610">
        <v>359100</v>
      </c>
      <c r="F610" s="13">
        <v>873</v>
      </c>
      <c r="G610" s="12">
        <v>116000</v>
      </c>
    </row>
    <row r="611" spans="1:7" x14ac:dyDescent="0.2">
      <c r="A611">
        <v>610</v>
      </c>
      <c r="B611" s="3">
        <v>1</v>
      </c>
      <c r="C611" s="3">
        <f t="shared" si="10"/>
        <v>0</v>
      </c>
      <c r="D611">
        <v>118500</v>
      </c>
      <c r="F611" s="13">
        <v>876</v>
      </c>
      <c r="G611" s="12">
        <v>303477</v>
      </c>
    </row>
    <row r="612" spans="1:7" x14ac:dyDescent="0.2">
      <c r="A612">
        <v>611</v>
      </c>
      <c r="B612" s="3">
        <v>3</v>
      </c>
      <c r="C612" s="3">
        <f t="shared" si="10"/>
        <v>1</v>
      </c>
      <c r="D612">
        <v>313000</v>
      </c>
      <c r="F612" s="13">
        <v>877</v>
      </c>
      <c r="G612" s="12">
        <v>132250</v>
      </c>
    </row>
    <row r="613" spans="1:7" x14ac:dyDescent="0.2">
      <c r="A613">
        <v>612</v>
      </c>
      <c r="B613" s="3">
        <v>2</v>
      </c>
      <c r="C613" s="3">
        <f t="shared" si="10"/>
        <v>1</v>
      </c>
      <c r="D613">
        <v>148000</v>
      </c>
      <c r="F613" s="13">
        <v>878</v>
      </c>
      <c r="G613" s="12">
        <v>350000</v>
      </c>
    </row>
    <row r="614" spans="1:7" x14ac:dyDescent="0.2">
      <c r="A614">
        <v>613</v>
      </c>
      <c r="B614" s="3">
        <v>2</v>
      </c>
      <c r="C614" s="3">
        <f t="shared" si="10"/>
        <v>1</v>
      </c>
      <c r="D614">
        <v>261500</v>
      </c>
      <c r="F614" s="13">
        <v>879</v>
      </c>
      <c r="G614" s="12">
        <v>148000</v>
      </c>
    </row>
    <row r="615" spans="1:7" x14ac:dyDescent="0.2">
      <c r="A615">
        <v>614</v>
      </c>
      <c r="B615" s="3">
        <v>0</v>
      </c>
      <c r="C615" s="3">
        <f t="shared" si="10"/>
        <v>0</v>
      </c>
      <c r="D615">
        <v>147000</v>
      </c>
      <c r="F615" s="13">
        <v>881</v>
      </c>
      <c r="G615" s="12">
        <v>157000</v>
      </c>
    </row>
    <row r="616" spans="1:7" x14ac:dyDescent="0.2">
      <c r="A616">
        <v>615</v>
      </c>
      <c r="B616" s="3">
        <v>0</v>
      </c>
      <c r="C616" s="3">
        <f t="shared" si="10"/>
        <v>0</v>
      </c>
      <c r="D616">
        <v>75500</v>
      </c>
      <c r="F616" s="13">
        <v>882</v>
      </c>
      <c r="G616" s="12">
        <v>187500</v>
      </c>
    </row>
    <row r="617" spans="1:7" x14ac:dyDescent="0.2">
      <c r="A617">
        <v>616</v>
      </c>
      <c r="B617" s="3">
        <v>2</v>
      </c>
      <c r="C617" s="3">
        <f t="shared" si="10"/>
        <v>1</v>
      </c>
      <c r="D617">
        <v>137500</v>
      </c>
      <c r="F617" s="13">
        <v>883</v>
      </c>
      <c r="G617" s="12">
        <v>178000</v>
      </c>
    </row>
    <row r="618" spans="1:7" x14ac:dyDescent="0.2">
      <c r="A618">
        <v>617</v>
      </c>
      <c r="B618" s="3">
        <v>2</v>
      </c>
      <c r="C618" s="3">
        <f t="shared" si="10"/>
        <v>1</v>
      </c>
      <c r="D618">
        <v>183200</v>
      </c>
      <c r="F618" s="13">
        <v>886</v>
      </c>
      <c r="G618" s="12">
        <v>328900</v>
      </c>
    </row>
    <row r="619" spans="1:7" x14ac:dyDescent="0.2">
      <c r="A619">
        <v>618</v>
      </c>
      <c r="B619" s="3">
        <v>2</v>
      </c>
      <c r="C619" s="3">
        <f t="shared" si="10"/>
        <v>1</v>
      </c>
      <c r="D619">
        <v>105500</v>
      </c>
      <c r="F619" s="13">
        <v>887</v>
      </c>
      <c r="G619" s="12">
        <v>145000</v>
      </c>
    </row>
    <row r="620" spans="1:7" x14ac:dyDescent="0.2">
      <c r="A620">
        <v>619</v>
      </c>
      <c r="B620" s="3">
        <v>3</v>
      </c>
      <c r="C620" s="3">
        <f t="shared" si="10"/>
        <v>1</v>
      </c>
      <c r="D620">
        <v>314813</v>
      </c>
      <c r="F620" s="13">
        <v>889</v>
      </c>
      <c r="G620" s="12">
        <v>268000</v>
      </c>
    </row>
    <row r="621" spans="1:7" x14ac:dyDescent="0.2">
      <c r="A621">
        <v>620</v>
      </c>
      <c r="B621" s="3">
        <v>3</v>
      </c>
      <c r="C621" s="3">
        <f t="shared" si="10"/>
        <v>1</v>
      </c>
      <c r="D621">
        <v>305000</v>
      </c>
      <c r="F621" s="13">
        <v>890</v>
      </c>
      <c r="G621" s="12">
        <v>149500</v>
      </c>
    </row>
    <row r="622" spans="1:7" x14ac:dyDescent="0.2">
      <c r="A622">
        <v>621</v>
      </c>
      <c r="B622" s="3">
        <v>0</v>
      </c>
      <c r="C622" s="3">
        <f t="shared" si="10"/>
        <v>0</v>
      </c>
      <c r="D622">
        <v>67000</v>
      </c>
      <c r="F622" s="13">
        <v>891</v>
      </c>
      <c r="G622" s="12">
        <v>122900</v>
      </c>
    </row>
    <row r="623" spans="1:7" x14ac:dyDescent="0.2">
      <c r="A623">
        <v>622</v>
      </c>
      <c r="B623" s="3">
        <v>2</v>
      </c>
      <c r="C623" s="3">
        <f t="shared" si="10"/>
        <v>1</v>
      </c>
      <c r="D623">
        <v>240000</v>
      </c>
      <c r="F623" s="13">
        <v>892</v>
      </c>
      <c r="G623" s="12">
        <v>172500</v>
      </c>
    </row>
    <row r="624" spans="1:7" x14ac:dyDescent="0.2">
      <c r="A624">
        <v>623</v>
      </c>
      <c r="B624" s="3">
        <v>2</v>
      </c>
      <c r="C624" s="3">
        <f t="shared" si="10"/>
        <v>1</v>
      </c>
      <c r="D624">
        <v>135000</v>
      </c>
      <c r="F624" s="13">
        <v>895</v>
      </c>
      <c r="G624" s="12">
        <v>118858</v>
      </c>
    </row>
    <row r="625" spans="1:7" x14ac:dyDescent="0.2">
      <c r="A625">
        <v>624</v>
      </c>
      <c r="B625" s="3">
        <v>2</v>
      </c>
      <c r="C625" s="3">
        <f t="shared" si="10"/>
        <v>1</v>
      </c>
      <c r="D625">
        <v>168500</v>
      </c>
      <c r="F625" s="13">
        <v>896</v>
      </c>
      <c r="G625" s="12">
        <v>140000</v>
      </c>
    </row>
    <row r="626" spans="1:7" x14ac:dyDescent="0.2">
      <c r="A626">
        <v>625</v>
      </c>
      <c r="B626" s="3">
        <v>2</v>
      </c>
      <c r="C626" s="3">
        <f t="shared" si="10"/>
        <v>1</v>
      </c>
      <c r="D626">
        <v>165150</v>
      </c>
      <c r="F626" s="13">
        <v>898</v>
      </c>
      <c r="G626" s="12">
        <v>142953</v>
      </c>
    </row>
    <row r="627" spans="1:7" x14ac:dyDescent="0.2">
      <c r="A627">
        <v>626</v>
      </c>
      <c r="B627" s="3">
        <v>2</v>
      </c>
      <c r="C627" s="3">
        <f t="shared" si="10"/>
        <v>1</v>
      </c>
      <c r="D627">
        <v>160000</v>
      </c>
      <c r="F627" s="13">
        <v>899</v>
      </c>
      <c r="G627" s="12">
        <v>611657</v>
      </c>
    </row>
    <row r="628" spans="1:7" x14ac:dyDescent="0.2">
      <c r="A628">
        <v>627</v>
      </c>
      <c r="B628" s="3">
        <v>1</v>
      </c>
      <c r="C628" s="3">
        <f t="shared" si="10"/>
        <v>0</v>
      </c>
      <c r="D628">
        <v>139900</v>
      </c>
      <c r="F628" s="13">
        <v>903</v>
      </c>
      <c r="G628" s="12">
        <v>180000</v>
      </c>
    </row>
    <row r="629" spans="1:7" x14ac:dyDescent="0.2">
      <c r="A629">
        <v>628</v>
      </c>
      <c r="B629" s="3">
        <v>1</v>
      </c>
      <c r="C629" s="3">
        <f t="shared" si="10"/>
        <v>0</v>
      </c>
      <c r="D629">
        <v>153000</v>
      </c>
      <c r="F629" s="13">
        <v>904</v>
      </c>
      <c r="G629" s="12">
        <v>240000</v>
      </c>
    </row>
    <row r="630" spans="1:7" x14ac:dyDescent="0.2">
      <c r="A630">
        <v>629</v>
      </c>
      <c r="B630" s="3">
        <v>2</v>
      </c>
      <c r="C630" s="3">
        <f t="shared" si="10"/>
        <v>1</v>
      </c>
      <c r="D630">
        <v>135000</v>
      </c>
      <c r="F630" s="13">
        <v>907</v>
      </c>
      <c r="G630" s="12">
        <v>255000</v>
      </c>
    </row>
    <row r="631" spans="1:7" x14ac:dyDescent="0.2">
      <c r="A631">
        <v>630</v>
      </c>
      <c r="B631" s="3">
        <v>2</v>
      </c>
      <c r="C631" s="3">
        <f t="shared" si="10"/>
        <v>1</v>
      </c>
      <c r="D631">
        <v>168500</v>
      </c>
      <c r="F631" s="13">
        <v>909</v>
      </c>
      <c r="G631" s="12">
        <v>131000</v>
      </c>
    </row>
    <row r="632" spans="1:7" x14ac:dyDescent="0.2">
      <c r="A632">
        <v>631</v>
      </c>
      <c r="B632" s="3">
        <v>1</v>
      </c>
      <c r="C632" s="3">
        <f t="shared" si="10"/>
        <v>0</v>
      </c>
      <c r="D632">
        <v>124000</v>
      </c>
      <c r="F632" s="13">
        <v>910</v>
      </c>
      <c r="G632" s="12">
        <v>174000</v>
      </c>
    </row>
    <row r="633" spans="1:7" x14ac:dyDescent="0.2">
      <c r="A633">
        <v>632</v>
      </c>
      <c r="B633" s="3">
        <v>2</v>
      </c>
      <c r="C633" s="3">
        <f t="shared" si="10"/>
        <v>1</v>
      </c>
      <c r="D633">
        <v>209500</v>
      </c>
      <c r="F633" s="13">
        <v>911</v>
      </c>
      <c r="G633" s="12">
        <v>154300</v>
      </c>
    </row>
    <row r="634" spans="1:7" x14ac:dyDescent="0.2">
      <c r="A634">
        <v>633</v>
      </c>
      <c r="B634" s="3">
        <v>2</v>
      </c>
      <c r="C634" s="3">
        <f t="shared" si="10"/>
        <v>1</v>
      </c>
      <c r="D634">
        <v>82500</v>
      </c>
      <c r="F634" s="13">
        <v>914</v>
      </c>
      <c r="G634" s="12">
        <v>145000</v>
      </c>
    </row>
    <row r="635" spans="1:7" x14ac:dyDescent="0.2">
      <c r="A635">
        <v>634</v>
      </c>
      <c r="B635" s="3">
        <v>1</v>
      </c>
      <c r="C635" s="3">
        <f t="shared" si="10"/>
        <v>0</v>
      </c>
      <c r="D635">
        <v>139400</v>
      </c>
      <c r="F635" s="13">
        <v>915</v>
      </c>
      <c r="G635" s="12">
        <v>173733</v>
      </c>
    </row>
    <row r="636" spans="1:7" x14ac:dyDescent="0.2">
      <c r="A636">
        <v>635</v>
      </c>
      <c r="B636" s="3">
        <v>2</v>
      </c>
      <c r="C636" s="3">
        <f t="shared" si="10"/>
        <v>1</v>
      </c>
      <c r="D636">
        <v>144000</v>
      </c>
      <c r="F636" s="13">
        <v>919</v>
      </c>
      <c r="G636" s="12">
        <v>238000</v>
      </c>
    </row>
    <row r="637" spans="1:7" x14ac:dyDescent="0.2">
      <c r="A637">
        <v>636</v>
      </c>
      <c r="B637" s="3">
        <v>0</v>
      </c>
      <c r="C637" s="3">
        <f t="shared" si="10"/>
        <v>0</v>
      </c>
      <c r="D637">
        <v>200000</v>
      </c>
      <c r="F637" s="13">
        <v>920</v>
      </c>
      <c r="G637" s="12">
        <v>176500</v>
      </c>
    </row>
    <row r="638" spans="1:7" x14ac:dyDescent="0.2">
      <c r="A638">
        <v>637</v>
      </c>
      <c r="B638" s="3">
        <v>0</v>
      </c>
      <c r="C638" s="3">
        <f t="shared" si="10"/>
        <v>0</v>
      </c>
      <c r="D638">
        <v>60000</v>
      </c>
      <c r="F638" s="13">
        <v>921</v>
      </c>
      <c r="G638" s="12">
        <v>201000</v>
      </c>
    </row>
    <row r="639" spans="1:7" x14ac:dyDescent="0.2">
      <c r="A639">
        <v>638</v>
      </c>
      <c r="B639" s="3">
        <v>1</v>
      </c>
      <c r="C639" s="3">
        <f t="shared" si="10"/>
        <v>0</v>
      </c>
      <c r="D639">
        <v>93000</v>
      </c>
      <c r="F639" s="13">
        <v>923</v>
      </c>
      <c r="G639" s="12">
        <v>169990</v>
      </c>
    </row>
    <row r="640" spans="1:7" x14ac:dyDescent="0.2">
      <c r="A640">
        <v>639</v>
      </c>
      <c r="B640" s="3">
        <v>0</v>
      </c>
      <c r="C640" s="3">
        <f t="shared" si="10"/>
        <v>0</v>
      </c>
      <c r="D640">
        <v>85000</v>
      </c>
      <c r="F640" s="13">
        <v>924</v>
      </c>
      <c r="G640" s="12">
        <v>193000</v>
      </c>
    </row>
    <row r="641" spans="1:7" x14ac:dyDescent="0.2">
      <c r="A641">
        <v>640</v>
      </c>
      <c r="B641" s="3">
        <v>3</v>
      </c>
      <c r="C641" s="3">
        <f t="shared" si="10"/>
        <v>1</v>
      </c>
      <c r="D641">
        <v>264561</v>
      </c>
      <c r="F641" s="13">
        <v>925</v>
      </c>
      <c r="G641" s="12">
        <v>207500</v>
      </c>
    </row>
    <row r="642" spans="1:7" x14ac:dyDescent="0.2">
      <c r="A642">
        <v>641</v>
      </c>
      <c r="B642" s="3">
        <v>2</v>
      </c>
      <c r="C642" s="3">
        <f t="shared" si="10"/>
        <v>1</v>
      </c>
      <c r="D642">
        <v>274000</v>
      </c>
      <c r="F642" s="13">
        <v>926</v>
      </c>
      <c r="G642" s="12">
        <v>175000</v>
      </c>
    </row>
    <row r="643" spans="1:7" x14ac:dyDescent="0.2">
      <c r="A643">
        <v>642</v>
      </c>
      <c r="B643" s="3">
        <v>2</v>
      </c>
      <c r="C643" s="3">
        <f t="shared" ref="C643:C706" si="11">IF(B643&gt;=2,1,0)</f>
        <v>1</v>
      </c>
      <c r="D643">
        <v>226000</v>
      </c>
      <c r="F643" s="13">
        <v>927</v>
      </c>
      <c r="G643" s="12">
        <v>285000</v>
      </c>
    </row>
    <row r="644" spans="1:7" x14ac:dyDescent="0.2">
      <c r="A644">
        <v>643</v>
      </c>
      <c r="B644" s="3">
        <v>2</v>
      </c>
      <c r="C644" s="3">
        <f t="shared" si="11"/>
        <v>1</v>
      </c>
      <c r="D644">
        <v>345000</v>
      </c>
      <c r="F644" s="13">
        <v>928</v>
      </c>
      <c r="G644" s="12">
        <v>176000</v>
      </c>
    </row>
    <row r="645" spans="1:7" x14ac:dyDescent="0.2">
      <c r="A645">
        <v>644</v>
      </c>
      <c r="B645" s="3">
        <v>2</v>
      </c>
      <c r="C645" s="3">
        <f t="shared" si="11"/>
        <v>1</v>
      </c>
      <c r="D645">
        <v>152000</v>
      </c>
      <c r="F645" s="13">
        <v>929</v>
      </c>
      <c r="G645" s="12">
        <v>236500</v>
      </c>
    </row>
    <row r="646" spans="1:7" x14ac:dyDescent="0.2">
      <c r="A646">
        <v>645</v>
      </c>
      <c r="B646" s="3">
        <v>3</v>
      </c>
      <c r="C646" s="3">
        <f t="shared" si="11"/>
        <v>1</v>
      </c>
      <c r="D646">
        <v>370878</v>
      </c>
      <c r="F646" s="13">
        <v>930</v>
      </c>
      <c r="G646" s="12">
        <v>222000</v>
      </c>
    </row>
    <row r="647" spans="1:7" x14ac:dyDescent="0.2">
      <c r="A647">
        <v>646</v>
      </c>
      <c r="B647" s="3">
        <v>2</v>
      </c>
      <c r="C647" s="3">
        <f t="shared" si="11"/>
        <v>1</v>
      </c>
      <c r="D647">
        <v>143250</v>
      </c>
      <c r="F647" s="13">
        <v>931</v>
      </c>
      <c r="G647" s="12">
        <v>201000</v>
      </c>
    </row>
    <row r="648" spans="1:7" x14ac:dyDescent="0.2">
      <c r="A648">
        <v>647</v>
      </c>
      <c r="B648" s="3">
        <v>2</v>
      </c>
      <c r="C648" s="3">
        <f t="shared" si="11"/>
        <v>1</v>
      </c>
      <c r="D648">
        <v>98300</v>
      </c>
      <c r="F648" s="13">
        <v>933</v>
      </c>
      <c r="G648" s="12">
        <v>320000</v>
      </c>
    </row>
    <row r="649" spans="1:7" x14ac:dyDescent="0.2">
      <c r="A649">
        <v>648</v>
      </c>
      <c r="B649" s="3">
        <v>2</v>
      </c>
      <c r="C649" s="3">
        <f t="shared" si="11"/>
        <v>1</v>
      </c>
      <c r="D649">
        <v>155000</v>
      </c>
      <c r="F649" s="13">
        <v>934</v>
      </c>
      <c r="G649" s="12">
        <v>190000</v>
      </c>
    </row>
    <row r="650" spans="1:7" x14ac:dyDescent="0.2">
      <c r="A650">
        <v>649</v>
      </c>
      <c r="B650" s="3">
        <v>2</v>
      </c>
      <c r="C650" s="3">
        <f t="shared" si="11"/>
        <v>1</v>
      </c>
      <c r="D650">
        <v>155000</v>
      </c>
      <c r="F650" s="13">
        <v>935</v>
      </c>
      <c r="G650" s="12">
        <v>242000</v>
      </c>
    </row>
    <row r="651" spans="1:7" x14ac:dyDescent="0.2">
      <c r="A651">
        <v>650</v>
      </c>
      <c r="B651" s="3">
        <v>0</v>
      </c>
      <c r="C651" s="3">
        <f t="shared" si="11"/>
        <v>0</v>
      </c>
      <c r="D651">
        <v>84500</v>
      </c>
      <c r="F651" s="13">
        <v>936</v>
      </c>
      <c r="G651" s="12">
        <v>79900</v>
      </c>
    </row>
    <row r="652" spans="1:7" x14ac:dyDescent="0.2">
      <c r="A652">
        <v>651</v>
      </c>
      <c r="B652" s="3">
        <v>2</v>
      </c>
      <c r="C652" s="3">
        <f t="shared" si="11"/>
        <v>1</v>
      </c>
      <c r="D652">
        <v>205950</v>
      </c>
      <c r="F652" s="13">
        <v>937</v>
      </c>
      <c r="G652" s="12">
        <v>184900</v>
      </c>
    </row>
    <row r="653" spans="1:7" x14ac:dyDescent="0.2">
      <c r="A653">
        <v>652</v>
      </c>
      <c r="B653" s="3">
        <v>1</v>
      </c>
      <c r="C653" s="3">
        <f t="shared" si="11"/>
        <v>0</v>
      </c>
      <c r="D653">
        <v>108000</v>
      </c>
      <c r="F653" s="13">
        <v>938</v>
      </c>
      <c r="G653" s="12">
        <v>253000</v>
      </c>
    </row>
    <row r="654" spans="1:7" x14ac:dyDescent="0.2">
      <c r="A654">
        <v>653</v>
      </c>
      <c r="B654" s="3">
        <v>2</v>
      </c>
      <c r="C654" s="3">
        <f t="shared" si="11"/>
        <v>1</v>
      </c>
      <c r="D654">
        <v>191000</v>
      </c>
      <c r="F654" s="13">
        <v>939</v>
      </c>
      <c r="G654" s="12">
        <v>239799</v>
      </c>
    </row>
    <row r="655" spans="1:7" x14ac:dyDescent="0.2">
      <c r="A655">
        <v>654</v>
      </c>
      <c r="B655" s="3">
        <v>1</v>
      </c>
      <c r="C655" s="3">
        <f t="shared" si="11"/>
        <v>0</v>
      </c>
      <c r="D655">
        <v>135000</v>
      </c>
      <c r="F655" s="13">
        <v>941</v>
      </c>
      <c r="G655" s="12">
        <v>150900</v>
      </c>
    </row>
    <row r="656" spans="1:7" x14ac:dyDescent="0.2">
      <c r="A656">
        <v>655</v>
      </c>
      <c r="B656" s="3">
        <v>3</v>
      </c>
      <c r="C656" s="3">
        <f t="shared" si="11"/>
        <v>1</v>
      </c>
      <c r="D656">
        <v>350000</v>
      </c>
      <c r="F656" s="13">
        <v>942</v>
      </c>
      <c r="G656" s="12">
        <v>214000</v>
      </c>
    </row>
    <row r="657" spans="1:7" x14ac:dyDescent="0.2">
      <c r="A657">
        <v>656</v>
      </c>
      <c r="B657" s="3">
        <v>1</v>
      </c>
      <c r="C657" s="3">
        <f t="shared" si="11"/>
        <v>0</v>
      </c>
      <c r="D657">
        <v>88000</v>
      </c>
      <c r="F657" s="13">
        <v>944</v>
      </c>
      <c r="G657" s="12">
        <v>143000</v>
      </c>
    </row>
    <row r="658" spans="1:7" x14ac:dyDescent="0.2">
      <c r="A658">
        <v>657</v>
      </c>
      <c r="B658" s="3">
        <v>1</v>
      </c>
      <c r="C658" s="3">
        <f t="shared" si="11"/>
        <v>0</v>
      </c>
      <c r="D658">
        <v>145500</v>
      </c>
      <c r="F658" s="13">
        <v>945</v>
      </c>
      <c r="G658" s="12">
        <v>137500</v>
      </c>
    </row>
    <row r="659" spans="1:7" x14ac:dyDescent="0.2">
      <c r="A659">
        <v>658</v>
      </c>
      <c r="B659" s="3">
        <v>1</v>
      </c>
      <c r="C659" s="3">
        <f t="shared" si="11"/>
        <v>0</v>
      </c>
      <c r="D659">
        <v>149000</v>
      </c>
      <c r="F659" s="13">
        <v>946</v>
      </c>
      <c r="G659" s="12">
        <v>124900</v>
      </c>
    </row>
    <row r="660" spans="1:7" x14ac:dyDescent="0.2">
      <c r="A660">
        <v>659</v>
      </c>
      <c r="B660" s="3">
        <v>1</v>
      </c>
      <c r="C660" s="3">
        <f t="shared" si="11"/>
        <v>0</v>
      </c>
      <c r="D660">
        <v>97500</v>
      </c>
      <c r="F660" s="13">
        <v>948</v>
      </c>
      <c r="G660" s="12">
        <v>270000</v>
      </c>
    </row>
    <row r="661" spans="1:7" x14ac:dyDescent="0.2">
      <c r="A661">
        <v>660</v>
      </c>
      <c r="B661" s="3">
        <v>2</v>
      </c>
      <c r="C661" s="3">
        <f t="shared" si="11"/>
        <v>1</v>
      </c>
      <c r="D661">
        <v>167000</v>
      </c>
      <c r="F661" s="13">
        <v>949</v>
      </c>
      <c r="G661" s="12">
        <v>192500</v>
      </c>
    </row>
    <row r="662" spans="1:7" x14ac:dyDescent="0.2">
      <c r="A662">
        <v>661</v>
      </c>
      <c r="B662" s="3">
        <v>2</v>
      </c>
      <c r="C662" s="3">
        <f t="shared" si="11"/>
        <v>1</v>
      </c>
      <c r="D662">
        <v>197900</v>
      </c>
      <c r="F662" s="13">
        <v>950</v>
      </c>
      <c r="G662" s="12">
        <v>197500</v>
      </c>
    </row>
    <row r="663" spans="1:7" x14ac:dyDescent="0.2">
      <c r="A663">
        <v>662</v>
      </c>
      <c r="B663" s="3">
        <v>3</v>
      </c>
      <c r="C663" s="3">
        <f t="shared" si="11"/>
        <v>1</v>
      </c>
      <c r="D663">
        <v>402000</v>
      </c>
      <c r="F663" s="13">
        <v>951</v>
      </c>
      <c r="G663" s="12">
        <v>129000</v>
      </c>
    </row>
    <row r="664" spans="1:7" x14ac:dyDescent="0.2">
      <c r="A664">
        <v>663</v>
      </c>
      <c r="B664" s="3">
        <v>2</v>
      </c>
      <c r="C664" s="3">
        <f t="shared" si="11"/>
        <v>1</v>
      </c>
      <c r="D664">
        <v>110000</v>
      </c>
      <c r="F664" s="13">
        <v>954</v>
      </c>
      <c r="G664" s="12">
        <v>172000</v>
      </c>
    </row>
    <row r="665" spans="1:7" x14ac:dyDescent="0.2">
      <c r="A665">
        <v>664</v>
      </c>
      <c r="B665" s="3">
        <v>2</v>
      </c>
      <c r="C665" s="3">
        <f t="shared" si="11"/>
        <v>1</v>
      </c>
      <c r="D665">
        <v>137500</v>
      </c>
      <c r="F665" s="13">
        <v>956</v>
      </c>
      <c r="G665" s="12">
        <v>145000</v>
      </c>
    </row>
    <row r="666" spans="1:7" x14ac:dyDescent="0.2">
      <c r="A666">
        <v>665</v>
      </c>
      <c r="B666" s="3">
        <v>3</v>
      </c>
      <c r="C666" s="3">
        <f t="shared" si="11"/>
        <v>1</v>
      </c>
      <c r="D666">
        <v>423000</v>
      </c>
      <c r="F666" s="13">
        <v>957</v>
      </c>
      <c r="G666" s="12">
        <v>124000</v>
      </c>
    </row>
    <row r="667" spans="1:7" x14ac:dyDescent="0.2">
      <c r="A667">
        <v>666</v>
      </c>
      <c r="B667" s="3">
        <v>2</v>
      </c>
      <c r="C667" s="3">
        <f t="shared" si="11"/>
        <v>1</v>
      </c>
      <c r="D667">
        <v>230500</v>
      </c>
      <c r="F667" s="13">
        <v>958</v>
      </c>
      <c r="G667" s="12">
        <v>132000</v>
      </c>
    </row>
    <row r="668" spans="1:7" x14ac:dyDescent="0.2">
      <c r="A668">
        <v>667</v>
      </c>
      <c r="B668" s="3">
        <v>2</v>
      </c>
      <c r="C668" s="3">
        <f t="shared" si="11"/>
        <v>1</v>
      </c>
      <c r="D668">
        <v>129000</v>
      </c>
      <c r="F668" s="13">
        <v>959</v>
      </c>
      <c r="G668" s="12">
        <v>185000</v>
      </c>
    </row>
    <row r="669" spans="1:7" x14ac:dyDescent="0.2">
      <c r="A669">
        <v>668</v>
      </c>
      <c r="B669" s="3">
        <v>2</v>
      </c>
      <c r="C669" s="3">
        <f t="shared" si="11"/>
        <v>1</v>
      </c>
      <c r="D669">
        <v>193500</v>
      </c>
      <c r="F669" s="13">
        <v>960</v>
      </c>
      <c r="G669" s="12">
        <v>155000</v>
      </c>
    </row>
    <row r="670" spans="1:7" x14ac:dyDescent="0.2">
      <c r="A670">
        <v>669</v>
      </c>
      <c r="B670" s="3">
        <v>2</v>
      </c>
      <c r="C670" s="3">
        <f t="shared" si="11"/>
        <v>1</v>
      </c>
      <c r="D670">
        <v>168000</v>
      </c>
      <c r="F670" s="13">
        <v>962</v>
      </c>
      <c r="G670" s="12">
        <v>272000</v>
      </c>
    </row>
    <row r="671" spans="1:7" x14ac:dyDescent="0.2">
      <c r="A671">
        <v>670</v>
      </c>
      <c r="B671" s="3">
        <v>1</v>
      </c>
      <c r="C671" s="3">
        <f t="shared" si="11"/>
        <v>0</v>
      </c>
      <c r="D671">
        <v>137500</v>
      </c>
      <c r="F671" s="13">
        <v>963</v>
      </c>
      <c r="G671" s="12">
        <v>155000</v>
      </c>
    </row>
    <row r="672" spans="1:7" x14ac:dyDescent="0.2">
      <c r="A672">
        <v>671</v>
      </c>
      <c r="B672" s="3">
        <v>2</v>
      </c>
      <c r="C672" s="3">
        <f t="shared" si="11"/>
        <v>1</v>
      </c>
      <c r="D672">
        <v>173500</v>
      </c>
      <c r="F672" s="13">
        <v>964</v>
      </c>
      <c r="G672" s="12">
        <v>239000</v>
      </c>
    </row>
    <row r="673" spans="1:7" x14ac:dyDescent="0.2">
      <c r="A673">
        <v>672</v>
      </c>
      <c r="B673" s="3">
        <v>1</v>
      </c>
      <c r="C673" s="3">
        <f t="shared" si="11"/>
        <v>0</v>
      </c>
      <c r="D673">
        <v>103600</v>
      </c>
      <c r="F673" s="13">
        <v>965</v>
      </c>
      <c r="G673" s="12">
        <v>214900</v>
      </c>
    </row>
    <row r="674" spans="1:7" x14ac:dyDescent="0.2">
      <c r="A674">
        <v>673</v>
      </c>
      <c r="B674" s="3">
        <v>2</v>
      </c>
      <c r="C674" s="3">
        <f t="shared" si="11"/>
        <v>1</v>
      </c>
      <c r="D674">
        <v>165000</v>
      </c>
      <c r="F674" s="13">
        <v>966</v>
      </c>
      <c r="G674" s="12">
        <v>178900</v>
      </c>
    </row>
    <row r="675" spans="1:7" x14ac:dyDescent="0.2">
      <c r="A675">
        <v>674</v>
      </c>
      <c r="B675" s="3">
        <v>2</v>
      </c>
      <c r="C675" s="3">
        <f t="shared" si="11"/>
        <v>1</v>
      </c>
      <c r="D675">
        <v>257500</v>
      </c>
      <c r="F675" s="13">
        <v>972</v>
      </c>
      <c r="G675" s="12">
        <v>173000</v>
      </c>
    </row>
    <row r="676" spans="1:7" x14ac:dyDescent="0.2">
      <c r="A676">
        <v>675</v>
      </c>
      <c r="B676" s="3">
        <v>1</v>
      </c>
      <c r="C676" s="3">
        <f t="shared" si="11"/>
        <v>0</v>
      </c>
      <c r="D676">
        <v>140000</v>
      </c>
      <c r="F676" s="13">
        <v>974</v>
      </c>
      <c r="G676" s="12">
        <v>182000</v>
      </c>
    </row>
    <row r="677" spans="1:7" x14ac:dyDescent="0.2">
      <c r="A677">
        <v>676</v>
      </c>
      <c r="B677" s="3">
        <v>2</v>
      </c>
      <c r="C677" s="3">
        <f t="shared" si="11"/>
        <v>1</v>
      </c>
      <c r="D677">
        <v>148500</v>
      </c>
      <c r="F677" s="13">
        <v>975</v>
      </c>
      <c r="G677" s="12">
        <v>167500</v>
      </c>
    </row>
    <row r="678" spans="1:7" x14ac:dyDescent="0.2">
      <c r="A678">
        <v>677</v>
      </c>
      <c r="B678" s="3">
        <v>3</v>
      </c>
      <c r="C678" s="3">
        <f t="shared" si="11"/>
        <v>1</v>
      </c>
      <c r="D678">
        <v>87000</v>
      </c>
      <c r="F678" s="13">
        <v>976</v>
      </c>
      <c r="G678" s="12">
        <v>165000</v>
      </c>
    </row>
    <row r="679" spans="1:7" x14ac:dyDescent="0.2">
      <c r="A679">
        <v>678</v>
      </c>
      <c r="B679" s="3">
        <v>1</v>
      </c>
      <c r="C679" s="3">
        <f t="shared" si="11"/>
        <v>0</v>
      </c>
      <c r="D679">
        <v>109500</v>
      </c>
      <c r="F679" s="13">
        <v>978</v>
      </c>
      <c r="G679" s="12">
        <v>199900</v>
      </c>
    </row>
    <row r="680" spans="1:7" x14ac:dyDescent="0.2">
      <c r="A680">
        <v>679</v>
      </c>
      <c r="B680" s="3">
        <v>3</v>
      </c>
      <c r="C680" s="3">
        <f t="shared" si="11"/>
        <v>1</v>
      </c>
      <c r="D680">
        <v>372500</v>
      </c>
      <c r="F680" s="13">
        <v>979</v>
      </c>
      <c r="G680" s="12">
        <v>110000</v>
      </c>
    </row>
    <row r="681" spans="1:7" x14ac:dyDescent="0.2">
      <c r="A681">
        <v>680</v>
      </c>
      <c r="B681" s="3">
        <v>2</v>
      </c>
      <c r="C681" s="3">
        <f t="shared" si="11"/>
        <v>1</v>
      </c>
      <c r="D681">
        <v>128500</v>
      </c>
      <c r="F681" s="13">
        <v>980</v>
      </c>
      <c r="G681" s="12">
        <v>139000</v>
      </c>
    </row>
    <row r="682" spans="1:7" x14ac:dyDescent="0.2">
      <c r="A682">
        <v>681</v>
      </c>
      <c r="B682" s="3">
        <v>1</v>
      </c>
      <c r="C682" s="3">
        <f t="shared" si="11"/>
        <v>0</v>
      </c>
      <c r="D682">
        <v>143000</v>
      </c>
      <c r="F682" s="13">
        <v>981</v>
      </c>
      <c r="G682" s="12">
        <v>178400</v>
      </c>
    </row>
    <row r="683" spans="1:7" x14ac:dyDescent="0.2">
      <c r="A683">
        <v>682</v>
      </c>
      <c r="B683" s="3">
        <v>1</v>
      </c>
      <c r="C683" s="3">
        <f t="shared" si="11"/>
        <v>0</v>
      </c>
      <c r="D683">
        <v>159434</v>
      </c>
      <c r="F683" s="13">
        <v>982</v>
      </c>
      <c r="G683" s="12">
        <v>336000</v>
      </c>
    </row>
    <row r="684" spans="1:7" x14ac:dyDescent="0.2">
      <c r="A684">
        <v>683</v>
      </c>
      <c r="B684" s="3">
        <v>2</v>
      </c>
      <c r="C684" s="3">
        <f t="shared" si="11"/>
        <v>1</v>
      </c>
      <c r="D684">
        <v>173000</v>
      </c>
      <c r="F684" s="13">
        <v>983</v>
      </c>
      <c r="G684" s="12">
        <v>159895</v>
      </c>
    </row>
    <row r="685" spans="1:7" x14ac:dyDescent="0.2">
      <c r="A685">
        <v>684</v>
      </c>
      <c r="B685" s="3">
        <v>3</v>
      </c>
      <c r="C685" s="3">
        <f t="shared" si="11"/>
        <v>1</v>
      </c>
      <c r="D685">
        <v>285000</v>
      </c>
      <c r="F685" s="13">
        <v>984</v>
      </c>
      <c r="G685" s="12">
        <v>255900</v>
      </c>
    </row>
    <row r="686" spans="1:7" x14ac:dyDescent="0.2">
      <c r="A686">
        <v>685</v>
      </c>
      <c r="B686" s="3">
        <v>2</v>
      </c>
      <c r="C686" s="3">
        <f t="shared" si="11"/>
        <v>1</v>
      </c>
      <c r="D686">
        <v>221000</v>
      </c>
      <c r="F686" s="13">
        <v>985</v>
      </c>
      <c r="G686" s="12">
        <v>126000</v>
      </c>
    </row>
    <row r="687" spans="1:7" x14ac:dyDescent="0.2">
      <c r="A687">
        <v>686</v>
      </c>
      <c r="B687" s="3">
        <v>2</v>
      </c>
      <c r="C687" s="3">
        <f t="shared" si="11"/>
        <v>1</v>
      </c>
      <c r="D687">
        <v>207500</v>
      </c>
      <c r="F687" s="13">
        <v>988</v>
      </c>
      <c r="G687" s="12">
        <v>395192</v>
      </c>
    </row>
    <row r="688" spans="1:7" x14ac:dyDescent="0.2">
      <c r="A688">
        <v>687</v>
      </c>
      <c r="B688" s="3">
        <v>2</v>
      </c>
      <c r="C688" s="3">
        <f t="shared" si="11"/>
        <v>1</v>
      </c>
      <c r="D688">
        <v>227875</v>
      </c>
      <c r="F688" s="13">
        <v>989</v>
      </c>
      <c r="G688" s="12">
        <v>195000</v>
      </c>
    </row>
    <row r="689" spans="1:7" x14ac:dyDescent="0.2">
      <c r="A689">
        <v>688</v>
      </c>
      <c r="B689" s="3">
        <v>2</v>
      </c>
      <c r="C689" s="3">
        <f t="shared" si="11"/>
        <v>1</v>
      </c>
      <c r="D689">
        <v>148800</v>
      </c>
      <c r="F689" s="13">
        <v>990</v>
      </c>
      <c r="G689" s="12">
        <v>197000</v>
      </c>
    </row>
    <row r="690" spans="1:7" x14ac:dyDescent="0.2">
      <c r="A690">
        <v>689</v>
      </c>
      <c r="B690" s="3">
        <v>2</v>
      </c>
      <c r="C690" s="3">
        <f t="shared" si="11"/>
        <v>1</v>
      </c>
      <c r="D690">
        <v>392000</v>
      </c>
      <c r="F690" s="13">
        <v>991</v>
      </c>
      <c r="G690" s="12">
        <v>348000</v>
      </c>
    </row>
    <row r="691" spans="1:7" x14ac:dyDescent="0.2">
      <c r="A691">
        <v>690</v>
      </c>
      <c r="B691" s="3">
        <v>2</v>
      </c>
      <c r="C691" s="3">
        <f t="shared" si="11"/>
        <v>1</v>
      </c>
      <c r="D691">
        <v>194700</v>
      </c>
      <c r="F691" s="13">
        <v>992</v>
      </c>
      <c r="G691" s="12">
        <v>168000</v>
      </c>
    </row>
    <row r="692" spans="1:7" x14ac:dyDescent="0.2">
      <c r="A692">
        <v>691</v>
      </c>
      <c r="B692" s="3">
        <v>2</v>
      </c>
      <c r="C692" s="3">
        <f t="shared" si="11"/>
        <v>1</v>
      </c>
      <c r="D692">
        <v>141000</v>
      </c>
      <c r="F692" s="13">
        <v>993</v>
      </c>
      <c r="G692" s="12">
        <v>187000</v>
      </c>
    </row>
    <row r="693" spans="1:7" x14ac:dyDescent="0.2">
      <c r="A693">
        <v>692</v>
      </c>
      <c r="B693" s="3">
        <v>3</v>
      </c>
      <c r="C693" s="3">
        <f t="shared" si="11"/>
        <v>1</v>
      </c>
      <c r="D693">
        <v>755000</v>
      </c>
      <c r="F693" s="13">
        <v>994</v>
      </c>
      <c r="G693" s="12">
        <v>173900</v>
      </c>
    </row>
    <row r="694" spans="1:7" x14ac:dyDescent="0.2">
      <c r="A694">
        <v>693</v>
      </c>
      <c r="B694" s="3">
        <v>2</v>
      </c>
      <c r="C694" s="3">
        <f t="shared" si="11"/>
        <v>1</v>
      </c>
      <c r="D694">
        <v>335000</v>
      </c>
      <c r="F694" s="13">
        <v>995</v>
      </c>
      <c r="G694" s="12">
        <v>337500</v>
      </c>
    </row>
    <row r="695" spans="1:7" x14ac:dyDescent="0.2">
      <c r="A695">
        <v>694</v>
      </c>
      <c r="B695" s="3">
        <v>1</v>
      </c>
      <c r="C695" s="3">
        <f t="shared" si="11"/>
        <v>0</v>
      </c>
      <c r="D695">
        <v>108480</v>
      </c>
      <c r="F695" s="13">
        <v>998</v>
      </c>
      <c r="G695" s="12">
        <v>185000</v>
      </c>
    </row>
    <row r="696" spans="1:7" x14ac:dyDescent="0.2">
      <c r="A696">
        <v>695</v>
      </c>
      <c r="B696" s="3">
        <v>2</v>
      </c>
      <c r="C696" s="3">
        <f t="shared" si="11"/>
        <v>1</v>
      </c>
      <c r="D696">
        <v>141500</v>
      </c>
      <c r="F696" s="13">
        <v>1000</v>
      </c>
      <c r="G696" s="12">
        <v>206000</v>
      </c>
    </row>
    <row r="697" spans="1:7" x14ac:dyDescent="0.2">
      <c r="A697">
        <v>696</v>
      </c>
      <c r="B697" s="3">
        <v>2</v>
      </c>
      <c r="C697" s="3">
        <f t="shared" si="11"/>
        <v>1</v>
      </c>
      <c r="D697">
        <v>176000</v>
      </c>
      <c r="F697" s="13">
        <v>1001</v>
      </c>
      <c r="G697" s="12">
        <v>82000</v>
      </c>
    </row>
    <row r="698" spans="1:7" x14ac:dyDescent="0.2">
      <c r="A698">
        <v>697</v>
      </c>
      <c r="B698" s="3">
        <v>1</v>
      </c>
      <c r="C698" s="3">
        <f t="shared" si="11"/>
        <v>0</v>
      </c>
      <c r="D698">
        <v>89000</v>
      </c>
      <c r="F698" s="13">
        <v>1003</v>
      </c>
      <c r="G698" s="12">
        <v>232000</v>
      </c>
    </row>
    <row r="699" spans="1:7" x14ac:dyDescent="0.2">
      <c r="A699">
        <v>698</v>
      </c>
      <c r="B699" s="3">
        <v>1</v>
      </c>
      <c r="C699" s="3">
        <f t="shared" si="11"/>
        <v>0</v>
      </c>
      <c r="D699">
        <v>123500</v>
      </c>
      <c r="F699" s="13">
        <v>1004</v>
      </c>
      <c r="G699" s="12">
        <v>136905</v>
      </c>
    </row>
    <row r="700" spans="1:7" x14ac:dyDescent="0.2">
      <c r="A700">
        <v>699</v>
      </c>
      <c r="B700" s="3">
        <v>1</v>
      </c>
      <c r="C700" s="3">
        <f t="shared" si="11"/>
        <v>0</v>
      </c>
      <c r="D700">
        <v>138500</v>
      </c>
      <c r="F700" s="13">
        <v>1005</v>
      </c>
      <c r="G700" s="12">
        <v>181000</v>
      </c>
    </row>
    <row r="701" spans="1:7" x14ac:dyDescent="0.2">
      <c r="A701">
        <v>700</v>
      </c>
      <c r="B701" s="3">
        <v>2</v>
      </c>
      <c r="C701" s="3">
        <f t="shared" si="11"/>
        <v>1</v>
      </c>
      <c r="D701">
        <v>196000</v>
      </c>
      <c r="F701" s="13">
        <v>1007</v>
      </c>
      <c r="G701" s="12">
        <v>163500</v>
      </c>
    </row>
    <row r="702" spans="1:7" x14ac:dyDescent="0.2">
      <c r="A702">
        <v>701</v>
      </c>
      <c r="B702" s="3">
        <v>3</v>
      </c>
      <c r="C702" s="3">
        <f t="shared" si="11"/>
        <v>1</v>
      </c>
      <c r="D702">
        <v>312500</v>
      </c>
      <c r="F702" s="13">
        <v>1009</v>
      </c>
      <c r="G702" s="12">
        <v>240000</v>
      </c>
    </row>
    <row r="703" spans="1:7" x14ac:dyDescent="0.2">
      <c r="A703">
        <v>702</v>
      </c>
      <c r="B703" s="3">
        <v>2</v>
      </c>
      <c r="C703" s="3">
        <f t="shared" si="11"/>
        <v>1</v>
      </c>
      <c r="D703">
        <v>140000</v>
      </c>
      <c r="F703" s="13">
        <v>1016</v>
      </c>
      <c r="G703" s="12">
        <v>227000</v>
      </c>
    </row>
    <row r="704" spans="1:7" x14ac:dyDescent="0.2">
      <c r="A704">
        <v>703</v>
      </c>
      <c r="B704" s="3">
        <v>3</v>
      </c>
      <c r="C704" s="3">
        <f t="shared" si="11"/>
        <v>1</v>
      </c>
      <c r="D704">
        <v>361919</v>
      </c>
      <c r="F704" s="13">
        <v>1017</v>
      </c>
      <c r="G704" s="12">
        <v>203000</v>
      </c>
    </row>
    <row r="705" spans="1:7" x14ac:dyDescent="0.2">
      <c r="A705">
        <v>704</v>
      </c>
      <c r="B705" s="3">
        <v>2</v>
      </c>
      <c r="C705" s="3">
        <f t="shared" si="11"/>
        <v>1</v>
      </c>
      <c r="D705">
        <v>140000</v>
      </c>
      <c r="F705" s="13">
        <v>1018</v>
      </c>
      <c r="G705" s="12">
        <v>187500</v>
      </c>
    </row>
    <row r="706" spans="1:7" x14ac:dyDescent="0.2">
      <c r="A706">
        <v>705</v>
      </c>
      <c r="B706" s="3">
        <v>2</v>
      </c>
      <c r="C706" s="3">
        <f t="shared" si="11"/>
        <v>1</v>
      </c>
      <c r="D706">
        <v>213000</v>
      </c>
      <c r="F706" s="13">
        <v>1019</v>
      </c>
      <c r="G706" s="12">
        <v>160000</v>
      </c>
    </row>
    <row r="707" spans="1:7" x14ac:dyDescent="0.2">
      <c r="A707">
        <v>706</v>
      </c>
      <c r="B707" s="3">
        <v>0</v>
      </c>
      <c r="C707" s="3">
        <f t="shared" ref="C707:C770" si="12">IF(B707&gt;=2,1,0)</f>
        <v>0</v>
      </c>
      <c r="D707">
        <v>55000</v>
      </c>
      <c r="F707" s="13">
        <v>1020</v>
      </c>
      <c r="G707" s="12">
        <v>213490</v>
      </c>
    </row>
    <row r="708" spans="1:7" x14ac:dyDescent="0.2">
      <c r="A708">
        <v>707</v>
      </c>
      <c r="B708" s="3">
        <v>2</v>
      </c>
      <c r="C708" s="3">
        <f t="shared" si="12"/>
        <v>1</v>
      </c>
      <c r="D708">
        <v>302000</v>
      </c>
      <c r="F708" s="13">
        <v>1021</v>
      </c>
      <c r="G708" s="12">
        <v>176000</v>
      </c>
    </row>
    <row r="709" spans="1:7" x14ac:dyDescent="0.2">
      <c r="A709">
        <v>708</v>
      </c>
      <c r="B709" s="3">
        <v>2</v>
      </c>
      <c r="C709" s="3">
        <f t="shared" si="12"/>
        <v>1</v>
      </c>
      <c r="D709">
        <v>254000</v>
      </c>
      <c r="F709" s="13">
        <v>1022</v>
      </c>
      <c r="G709" s="12">
        <v>194000</v>
      </c>
    </row>
    <row r="710" spans="1:7" x14ac:dyDescent="0.2">
      <c r="A710">
        <v>709</v>
      </c>
      <c r="B710" s="3">
        <v>2</v>
      </c>
      <c r="C710" s="3">
        <f t="shared" si="12"/>
        <v>1</v>
      </c>
      <c r="D710">
        <v>179540</v>
      </c>
      <c r="F710" s="13">
        <v>1024</v>
      </c>
      <c r="G710" s="12">
        <v>191000</v>
      </c>
    </row>
    <row r="711" spans="1:7" x14ac:dyDescent="0.2">
      <c r="A711">
        <v>710</v>
      </c>
      <c r="B711" s="3">
        <v>1</v>
      </c>
      <c r="C711" s="3">
        <f t="shared" si="12"/>
        <v>0</v>
      </c>
      <c r="D711">
        <v>109900</v>
      </c>
      <c r="F711" s="13">
        <v>1025</v>
      </c>
      <c r="G711" s="12">
        <v>287000</v>
      </c>
    </row>
    <row r="712" spans="1:7" x14ac:dyDescent="0.2">
      <c r="A712">
        <v>711</v>
      </c>
      <c r="B712" s="3">
        <v>0</v>
      </c>
      <c r="C712" s="3">
        <f t="shared" si="12"/>
        <v>0</v>
      </c>
      <c r="D712">
        <v>52000</v>
      </c>
      <c r="F712" s="13">
        <v>1026</v>
      </c>
      <c r="G712" s="12">
        <v>112500</v>
      </c>
    </row>
    <row r="713" spans="1:7" x14ac:dyDescent="0.2">
      <c r="A713">
        <v>712</v>
      </c>
      <c r="B713" s="3">
        <v>1</v>
      </c>
      <c r="C713" s="3">
        <f t="shared" si="12"/>
        <v>0</v>
      </c>
      <c r="D713">
        <v>102776</v>
      </c>
      <c r="F713" s="13">
        <v>1027</v>
      </c>
      <c r="G713" s="12">
        <v>167500</v>
      </c>
    </row>
    <row r="714" spans="1:7" x14ac:dyDescent="0.2">
      <c r="A714">
        <v>713</v>
      </c>
      <c r="B714" s="3">
        <v>2</v>
      </c>
      <c r="C714" s="3">
        <f t="shared" si="12"/>
        <v>1</v>
      </c>
      <c r="D714">
        <v>189000</v>
      </c>
      <c r="F714" s="13">
        <v>1028</v>
      </c>
      <c r="G714" s="12">
        <v>293077</v>
      </c>
    </row>
    <row r="715" spans="1:7" x14ac:dyDescent="0.2">
      <c r="A715">
        <v>714</v>
      </c>
      <c r="B715" s="3">
        <v>2</v>
      </c>
      <c r="C715" s="3">
        <f t="shared" si="12"/>
        <v>1</v>
      </c>
      <c r="D715">
        <v>129000</v>
      </c>
      <c r="F715" s="13">
        <v>1032</v>
      </c>
      <c r="G715" s="12">
        <v>197000</v>
      </c>
    </row>
    <row r="716" spans="1:7" x14ac:dyDescent="0.2">
      <c r="A716">
        <v>715</v>
      </c>
      <c r="B716" s="3">
        <v>2</v>
      </c>
      <c r="C716" s="3">
        <f t="shared" si="12"/>
        <v>1</v>
      </c>
      <c r="D716">
        <v>130500</v>
      </c>
      <c r="F716" s="13">
        <v>1033</v>
      </c>
      <c r="G716" s="12">
        <v>310000</v>
      </c>
    </row>
    <row r="717" spans="1:7" x14ac:dyDescent="0.2">
      <c r="A717">
        <v>716</v>
      </c>
      <c r="B717" s="3">
        <v>2</v>
      </c>
      <c r="C717" s="3">
        <f t="shared" si="12"/>
        <v>1</v>
      </c>
      <c r="D717">
        <v>165000</v>
      </c>
      <c r="F717" s="13">
        <v>1034</v>
      </c>
      <c r="G717" s="12">
        <v>230000</v>
      </c>
    </row>
    <row r="718" spans="1:7" x14ac:dyDescent="0.2">
      <c r="A718">
        <v>717</v>
      </c>
      <c r="B718" s="3">
        <v>2</v>
      </c>
      <c r="C718" s="3">
        <f t="shared" si="12"/>
        <v>1</v>
      </c>
      <c r="D718">
        <v>159500</v>
      </c>
      <c r="F718" s="13">
        <v>1037</v>
      </c>
      <c r="G718" s="12">
        <v>315500</v>
      </c>
    </row>
    <row r="719" spans="1:7" x14ac:dyDescent="0.2">
      <c r="A719">
        <v>718</v>
      </c>
      <c r="B719" s="3">
        <v>2</v>
      </c>
      <c r="C719" s="3">
        <f t="shared" si="12"/>
        <v>1</v>
      </c>
      <c r="D719">
        <v>157000</v>
      </c>
      <c r="F719" s="13">
        <v>1038</v>
      </c>
      <c r="G719" s="12">
        <v>287000</v>
      </c>
    </row>
    <row r="720" spans="1:7" x14ac:dyDescent="0.2">
      <c r="A720">
        <v>719</v>
      </c>
      <c r="B720" s="3">
        <v>3</v>
      </c>
      <c r="C720" s="3">
        <f t="shared" si="12"/>
        <v>1</v>
      </c>
      <c r="D720">
        <v>341000</v>
      </c>
      <c r="F720" s="13">
        <v>1041</v>
      </c>
      <c r="G720" s="12">
        <v>155000</v>
      </c>
    </row>
    <row r="721" spans="1:7" x14ac:dyDescent="0.2">
      <c r="A721">
        <v>720</v>
      </c>
      <c r="B721" s="3">
        <v>1</v>
      </c>
      <c r="C721" s="3">
        <f t="shared" si="12"/>
        <v>0</v>
      </c>
      <c r="D721">
        <v>128500</v>
      </c>
      <c r="F721" s="13">
        <v>1042</v>
      </c>
      <c r="G721" s="12">
        <v>173000</v>
      </c>
    </row>
    <row r="722" spans="1:7" x14ac:dyDescent="0.2">
      <c r="A722">
        <v>721</v>
      </c>
      <c r="B722" s="3">
        <v>2</v>
      </c>
      <c r="C722" s="3">
        <f t="shared" si="12"/>
        <v>1</v>
      </c>
      <c r="D722">
        <v>275000</v>
      </c>
      <c r="F722" s="13">
        <v>1043</v>
      </c>
      <c r="G722" s="12">
        <v>196000</v>
      </c>
    </row>
    <row r="723" spans="1:7" x14ac:dyDescent="0.2">
      <c r="A723">
        <v>722</v>
      </c>
      <c r="B723" s="3">
        <v>2</v>
      </c>
      <c r="C723" s="3">
        <f t="shared" si="12"/>
        <v>1</v>
      </c>
      <c r="D723">
        <v>143000</v>
      </c>
      <c r="F723" s="13">
        <v>1044</v>
      </c>
      <c r="G723" s="12">
        <v>262280</v>
      </c>
    </row>
    <row r="724" spans="1:7" x14ac:dyDescent="0.2">
      <c r="A724">
        <v>723</v>
      </c>
      <c r="B724" s="3">
        <v>2</v>
      </c>
      <c r="C724" s="3">
        <f t="shared" si="12"/>
        <v>1</v>
      </c>
      <c r="D724">
        <v>124500</v>
      </c>
      <c r="F724" s="13">
        <v>1045</v>
      </c>
      <c r="G724" s="12">
        <v>278000</v>
      </c>
    </row>
    <row r="725" spans="1:7" x14ac:dyDescent="0.2">
      <c r="A725">
        <v>724</v>
      </c>
      <c r="B725" s="3">
        <v>1</v>
      </c>
      <c r="C725" s="3">
        <f t="shared" si="12"/>
        <v>0</v>
      </c>
      <c r="D725">
        <v>135000</v>
      </c>
      <c r="F725" s="13">
        <v>1046</v>
      </c>
      <c r="G725" s="12">
        <v>139600</v>
      </c>
    </row>
    <row r="726" spans="1:7" x14ac:dyDescent="0.2">
      <c r="A726">
        <v>725</v>
      </c>
      <c r="B726" s="3">
        <v>3</v>
      </c>
      <c r="C726" s="3">
        <f t="shared" si="12"/>
        <v>1</v>
      </c>
      <c r="D726">
        <v>320000</v>
      </c>
      <c r="F726" s="13">
        <v>1047</v>
      </c>
      <c r="G726" s="12">
        <v>556581</v>
      </c>
    </row>
    <row r="727" spans="1:7" x14ac:dyDescent="0.2">
      <c r="A727">
        <v>726</v>
      </c>
      <c r="B727" s="3">
        <v>2</v>
      </c>
      <c r="C727" s="3">
        <f t="shared" si="12"/>
        <v>1</v>
      </c>
      <c r="D727">
        <v>120500</v>
      </c>
      <c r="F727" s="13">
        <v>1048</v>
      </c>
      <c r="G727" s="12">
        <v>145000</v>
      </c>
    </row>
    <row r="728" spans="1:7" x14ac:dyDescent="0.2">
      <c r="A728">
        <v>727</v>
      </c>
      <c r="B728" s="3">
        <v>2</v>
      </c>
      <c r="C728" s="3">
        <f t="shared" si="12"/>
        <v>1</v>
      </c>
      <c r="D728">
        <v>222000</v>
      </c>
      <c r="F728" s="13">
        <v>1049</v>
      </c>
      <c r="G728" s="12">
        <v>115000</v>
      </c>
    </row>
    <row r="729" spans="1:7" x14ac:dyDescent="0.2">
      <c r="A729">
        <v>728</v>
      </c>
      <c r="B729" s="3">
        <v>2</v>
      </c>
      <c r="C729" s="3">
        <f t="shared" si="12"/>
        <v>1</v>
      </c>
      <c r="D729">
        <v>194500</v>
      </c>
      <c r="F729" s="13">
        <v>1051</v>
      </c>
      <c r="G729" s="12">
        <v>176485</v>
      </c>
    </row>
    <row r="730" spans="1:7" x14ac:dyDescent="0.2">
      <c r="A730">
        <v>729</v>
      </c>
      <c r="B730" s="3">
        <v>3</v>
      </c>
      <c r="C730" s="3">
        <f t="shared" si="12"/>
        <v>1</v>
      </c>
      <c r="D730">
        <v>110000</v>
      </c>
      <c r="F730" s="13">
        <v>1052</v>
      </c>
      <c r="G730" s="12">
        <v>200141</v>
      </c>
    </row>
    <row r="731" spans="1:7" x14ac:dyDescent="0.2">
      <c r="A731">
        <v>730</v>
      </c>
      <c r="B731" s="3">
        <v>2</v>
      </c>
      <c r="C731" s="3">
        <f t="shared" si="12"/>
        <v>1</v>
      </c>
      <c r="D731">
        <v>103000</v>
      </c>
      <c r="F731" s="13">
        <v>1053</v>
      </c>
      <c r="G731" s="12">
        <v>165000</v>
      </c>
    </row>
    <row r="732" spans="1:7" x14ac:dyDescent="0.2">
      <c r="A732">
        <v>731</v>
      </c>
      <c r="B732" s="3">
        <v>2</v>
      </c>
      <c r="C732" s="3">
        <f t="shared" si="12"/>
        <v>1</v>
      </c>
      <c r="D732">
        <v>236500</v>
      </c>
      <c r="F732" s="13">
        <v>1055</v>
      </c>
      <c r="G732" s="12">
        <v>255000</v>
      </c>
    </row>
    <row r="733" spans="1:7" x14ac:dyDescent="0.2">
      <c r="A733">
        <v>732</v>
      </c>
      <c r="B733" s="3">
        <v>2</v>
      </c>
      <c r="C733" s="3">
        <f t="shared" si="12"/>
        <v>1</v>
      </c>
      <c r="D733">
        <v>187500</v>
      </c>
      <c r="F733" s="13">
        <v>1056</v>
      </c>
      <c r="G733" s="12">
        <v>180000</v>
      </c>
    </row>
    <row r="734" spans="1:7" x14ac:dyDescent="0.2">
      <c r="A734">
        <v>733</v>
      </c>
      <c r="B734" s="3">
        <v>2</v>
      </c>
      <c r="C734" s="3">
        <f t="shared" si="12"/>
        <v>1</v>
      </c>
      <c r="D734">
        <v>222500</v>
      </c>
      <c r="F734" s="13">
        <v>1057</v>
      </c>
      <c r="G734" s="12">
        <v>185850</v>
      </c>
    </row>
    <row r="735" spans="1:7" x14ac:dyDescent="0.2">
      <c r="A735">
        <v>734</v>
      </c>
      <c r="B735" s="3">
        <v>1</v>
      </c>
      <c r="C735" s="3">
        <f t="shared" si="12"/>
        <v>0</v>
      </c>
      <c r="D735">
        <v>131400</v>
      </c>
      <c r="F735" s="13">
        <v>1058</v>
      </c>
      <c r="G735" s="12">
        <v>248000</v>
      </c>
    </row>
    <row r="736" spans="1:7" x14ac:dyDescent="0.2">
      <c r="A736">
        <v>735</v>
      </c>
      <c r="B736" s="3">
        <v>1</v>
      </c>
      <c r="C736" s="3">
        <f t="shared" si="12"/>
        <v>0</v>
      </c>
      <c r="D736">
        <v>108000</v>
      </c>
      <c r="F736" s="13">
        <v>1059</v>
      </c>
      <c r="G736" s="12">
        <v>335000</v>
      </c>
    </row>
    <row r="737" spans="1:7" x14ac:dyDescent="0.2">
      <c r="A737">
        <v>736</v>
      </c>
      <c r="B737" s="3">
        <v>2</v>
      </c>
      <c r="C737" s="3">
        <f t="shared" si="12"/>
        <v>1</v>
      </c>
      <c r="D737">
        <v>163000</v>
      </c>
      <c r="F737" s="13">
        <v>1060</v>
      </c>
      <c r="G737" s="12">
        <v>220000</v>
      </c>
    </row>
    <row r="738" spans="1:7" x14ac:dyDescent="0.2">
      <c r="A738">
        <v>737</v>
      </c>
      <c r="B738" s="3">
        <v>2</v>
      </c>
      <c r="C738" s="3">
        <f t="shared" si="12"/>
        <v>1</v>
      </c>
      <c r="D738">
        <v>93500</v>
      </c>
      <c r="F738" s="13">
        <v>1061</v>
      </c>
      <c r="G738" s="12">
        <v>213500</v>
      </c>
    </row>
    <row r="739" spans="1:7" x14ac:dyDescent="0.2">
      <c r="A739">
        <v>738</v>
      </c>
      <c r="B739" s="3">
        <v>3</v>
      </c>
      <c r="C739" s="3">
        <f t="shared" si="12"/>
        <v>1</v>
      </c>
      <c r="D739">
        <v>239900</v>
      </c>
      <c r="F739" s="13">
        <v>1062</v>
      </c>
      <c r="G739" s="12">
        <v>81000</v>
      </c>
    </row>
    <row r="740" spans="1:7" x14ac:dyDescent="0.2">
      <c r="A740">
        <v>739</v>
      </c>
      <c r="B740" s="3">
        <v>0</v>
      </c>
      <c r="C740" s="3">
        <f t="shared" si="12"/>
        <v>0</v>
      </c>
      <c r="D740">
        <v>179000</v>
      </c>
      <c r="F740" s="13">
        <v>1063</v>
      </c>
      <c r="G740" s="12">
        <v>90000</v>
      </c>
    </row>
    <row r="741" spans="1:7" x14ac:dyDescent="0.2">
      <c r="A741">
        <v>740</v>
      </c>
      <c r="B741" s="3">
        <v>2</v>
      </c>
      <c r="C741" s="3">
        <f t="shared" si="12"/>
        <v>1</v>
      </c>
      <c r="D741">
        <v>190000</v>
      </c>
      <c r="F741" s="13">
        <v>1064</v>
      </c>
      <c r="G741" s="12">
        <v>110500</v>
      </c>
    </row>
    <row r="742" spans="1:7" x14ac:dyDescent="0.2">
      <c r="A742">
        <v>741</v>
      </c>
      <c r="B742" s="3">
        <v>2</v>
      </c>
      <c r="C742" s="3">
        <f t="shared" si="12"/>
        <v>1</v>
      </c>
      <c r="D742">
        <v>132000</v>
      </c>
      <c r="F742" s="13">
        <v>1065</v>
      </c>
      <c r="G742" s="12">
        <v>154000</v>
      </c>
    </row>
    <row r="743" spans="1:7" x14ac:dyDescent="0.2">
      <c r="A743">
        <v>742</v>
      </c>
      <c r="B743" s="3">
        <v>1</v>
      </c>
      <c r="C743" s="3">
        <f t="shared" si="12"/>
        <v>0</v>
      </c>
      <c r="D743">
        <v>142000</v>
      </c>
      <c r="F743" s="13">
        <v>1066</v>
      </c>
      <c r="G743" s="12">
        <v>328000</v>
      </c>
    </row>
    <row r="744" spans="1:7" x14ac:dyDescent="0.2">
      <c r="A744">
        <v>743</v>
      </c>
      <c r="B744" s="3">
        <v>2</v>
      </c>
      <c r="C744" s="3">
        <f t="shared" si="12"/>
        <v>1</v>
      </c>
      <c r="D744">
        <v>179000</v>
      </c>
      <c r="F744" s="13">
        <v>1067</v>
      </c>
      <c r="G744" s="12">
        <v>178000</v>
      </c>
    </row>
    <row r="745" spans="1:7" x14ac:dyDescent="0.2">
      <c r="A745">
        <v>744</v>
      </c>
      <c r="B745" s="3">
        <v>2</v>
      </c>
      <c r="C745" s="3">
        <f t="shared" si="12"/>
        <v>1</v>
      </c>
      <c r="D745">
        <v>175000</v>
      </c>
      <c r="F745" s="13">
        <v>1068</v>
      </c>
      <c r="G745" s="12">
        <v>167900</v>
      </c>
    </row>
    <row r="746" spans="1:7" x14ac:dyDescent="0.2">
      <c r="A746">
        <v>745</v>
      </c>
      <c r="B746" s="3">
        <v>2</v>
      </c>
      <c r="C746" s="3">
        <f t="shared" si="12"/>
        <v>1</v>
      </c>
      <c r="D746">
        <v>180000</v>
      </c>
      <c r="F746" s="13">
        <v>1069</v>
      </c>
      <c r="G746" s="12">
        <v>151400</v>
      </c>
    </row>
    <row r="747" spans="1:7" x14ac:dyDescent="0.2">
      <c r="A747">
        <v>746</v>
      </c>
      <c r="B747" s="3">
        <v>2</v>
      </c>
      <c r="C747" s="3">
        <f t="shared" si="12"/>
        <v>1</v>
      </c>
      <c r="D747">
        <v>299800</v>
      </c>
      <c r="F747" s="13">
        <v>1070</v>
      </c>
      <c r="G747" s="12">
        <v>135000</v>
      </c>
    </row>
    <row r="748" spans="1:7" x14ac:dyDescent="0.2">
      <c r="A748">
        <v>747</v>
      </c>
      <c r="B748" s="3">
        <v>2</v>
      </c>
      <c r="C748" s="3">
        <f t="shared" si="12"/>
        <v>1</v>
      </c>
      <c r="D748">
        <v>236000</v>
      </c>
      <c r="F748" s="13">
        <v>1072</v>
      </c>
      <c r="G748" s="12">
        <v>154000</v>
      </c>
    </row>
    <row r="749" spans="1:7" x14ac:dyDescent="0.2">
      <c r="A749">
        <v>748</v>
      </c>
      <c r="B749" s="3">
        <v>4</v>
      </c>
      <c r="C749" s="3">
        <f t="shared" si="12"/>
        <v>1</v>
      </c>
      <c r="D749">
        <v>265979</v>
      </c>
      <c r="F749" s="13">
        <v>1074</v>
      </c>
      <c r="G749" s="12">
        <v>159500</v>
      </c>
    </row>
    <row r="750" spans="1:7" x14ac:dyDescent="0.2">
      <c r="A750">
        <v>749</v>
      </c>
      <c r="B750" s="3">
        <v>2</v>
      </c>
      <c r="C750" s="3">
        <f t="shared" si="12"/>
        <v>1</v>
      </c>
      <c r="D750">
        <v>260400</v>
      </c>
      <c r="F750" s="13">
        <v>1075</v>
      </c>
      <c r="G750" s="12">
        <v>194000</v>
      </c>
    </row>
    <row r="751" spans="1:7" x14ac:dyDescent="0.2">
      <c r="A751">
        <v>750</v>
      </c>
      <c r="B751" s="3">
        <v>1</v>
      </c>
      <c r="C751" s="3">
        <f t="shared" si="12"/>
        <v>0</v>
      </c>
      <c r="D751">
        <v>98000</v>
      </c>
      <c r="F751" s="13">
        <v>1077</v>
      </c>
      <c r="G751" s="12">
        <v>170000</v>
      </c>
    </row>
    <row r="752" spans="1:7" x14ac:dyDescent="0.2">
      <c r="A752">
        <v>751</v>
      </c>
      <c r="B752" s="3">
        <v>0</v>
      </c>
      <c r="C752" s="3">
        <f t="shared" si="12"/>
        <v>0</v>
      </c>
      <c r="D752">
        <v>96500</v>
      </c>
      <c r="F752" s="13">
        <v>1079</v>
      </c>
      <c r="G752" s="12">
        <v>155900</v>
      </c>
    </row>
    <row r="753" spans="1:7" x14ac:dyDescent="0.2">
      <c r="A753">
        <v>752</v>
      </c>
      <c r="B753" s="3">
        <v>2</v>
      </c>
      <c r="C753" s="3">
        <f t="shared" si="12"/>
        <v>1</v>
      </c>
      <c r="D753">
        <v>162000</v>
      </c>
      <c r="F753" s="13">
        <v>1081</v>
      </c>
      <c r="G753" s="12">
        <v>145000</v>
      </c>
    </row>
    <row r="754" spans="1:7" x14ac:dyDescent="0.2">
      <c r="A754">
        <v>753</v>
      </c>
      <c r="B754" s="3">
        <v>2</v>
      </c>
      <c r="C754" s="3">
        <f t="shared" si="12"/>
        <v>1</v>
      </c>
      <c r="D754">
        <v>217000</v>
      </c>
      <c r="F754" s="13">
        <v>1083</v>
      </c>
      <c r="G754" s="12">
        <v>192000</v>
      </c>
    </row>
    <row r="755" spans="1:7" x14ac:dyDescent="0.2">
      <c r="A755">
        <v>754</v>
      </c>
      <c r="B755" s="3">
        <v>3</v>
      </c>
      <c r="C755" s="3">
        <f t="shared" si="12"/>
        <v>1</v>
      </c>
      <c r="D755">
        <v>275500</v>
      </c>
      <c r="F755" s="13">
        <v>1085</v>
      </c>
      <c r="G755" s="12">
        <v>187500</v>
      </c>
    </row>
    <row r="756" spans="1:7" x14ac:dyDescent="0.2">
      <c r="A756">
        <v>755</v>
      </c>
      <c r="B756" s="3">
        <v>2</v>
      </c>
      <c r="C756" s="3">
        <f t="shared" si="12"/>
        <v>1</v>
      </c>
      <c r="D756">
        <v>156000</v>
      </c>
      <c r="F756" s="13">
        <v>1086</v>
      </c>
      <c r="G756" s="12">
        <v>147000</v>
      </c>
    </row>
    <row r="757" spans="1:7" x14ac:dyDescent="0.2">
      <c r="A757">
        <v>756</v>
      </c>
      <c r="B757" s="3">
        <v>2</v>
      </c>
      <c r="C757" s="3">
        <f t="shared" si="12"/>
        <v>1</v>
      </c>
      <c r="D757">
        <v>172500</v>
      </c>
      <c r="F757" s="13">
        <v>1088</v>
      </c>
      <c r="G757" s="12">
        <v>252000</v>
      </c>
    </row>
    <row r="758" spans="1:7" x14ac:dyDescent="0.2">
      <c r="A758">
        <v>757</v>
      </c>
      <c r="B758" s="3">
        <v>2</v>
      </c>
      <c r="C758" s="3">
        <f t="shared" si="12"/>
        <v>1</v>
      </c>
      <c r="D758">
        <v>212000</v>
      </c>
      <c r="F758" s="13">
        <v>1089</v>
      </c>
      <c r="G758" s="12">
        <v>137500</v>
      </c>
    </row>
    <row r="759" spans="1:7" x14ac:dyDescent="0.2">
      <c r="A759">
        <v>758</v>
      </c>
      <c r="B759" s="3">
        <v>2</v>
      </c>
      <c r="C759" s="3">
        <f t="shared" si="12"/>
        <v>1</v>
      </c>
      <c r="D759">
        <v>158900</v>
      </c>
      <c r="F759" s="13">
        <v>1090</v>
      </c>
      <c r="G759" s="12">
        <v>197000</v>
      </c>
    </row>
    <row r="760" spans="1:7" x14ac:dyDescent="0.2">
      <c r="A760">
        <v>759</v>
      </c>
      <c r="B760" s="3">
        <v>2</v>
      </c>
      <c r="C760" s="3">
        <f t="shared" si="12"/>
        <v>1</v>
      </c>
      <c r="D760">
        <v>179400</v>
      </c>
      <c r="F760" s="13">
        <v>1091</v>
      </c>
      <c r="G760" s="12">
        <v>92900</v>
      </c>
    </row>
    <row r="761" spans="1:7" x14ac:dyDescent="0.2">
      <c r="A761">
        <v>760</v>
      </c>
      <c r="B761" s="3">
        <v>3</v>
      </c>
      <c r="C761" s="3">
        <f t="shared" si="12"/>
        <v>1</v>
      </c>
      <c r="D761">
        <v>290000</v>
      </c>
      <c r="F761" s="13">
        <v>1092</v>
      </c>
      <c r="G761" s="12">
        <v>160000</v>
      </c>
    </row>
    <row r="762" spans="1:7" x14ac:dyDescent="0.2">
      <c r="A762">
        <v>761</v>
      </c>
      <c r="B762" s="3">
        <v>1</v>
      </c>
      <c r="C762" s="3">
        <f t="shared" si="12"/>
        <v>0</v>
      </c>
      <c r="D762">
        <v>127500</v>
      </c>
      <c r="F762" s="13">
        <v>1093</v>
      </c>
      <c r="G762" s="12">
        <v>136500</v>
      </c>
    </row>
    <row r="763" spans="1:7" x14ac:dyDescent="0.2">
      <c r="A763">
        <v>762</v>
      </c>
      <c r="B763" s="3">
        <v>2</v>
      </c>
      <c r="C763" s="3">
        <f t="shared" si="12"/>
        <v>1</v>
      </c>
      <c r="D763">
        <v>100000</v>
      </c>
      <c r="F763" s="13">
        <v>1094</v>
      </c>
      <c r="G763" s="12">
        <v>146000</v>
      </c>
    </row>
    <row r="764" spans="1:7" x14ac:dyDescent="0.2">
      <c r="A764">
        <v>763</v>
      </c>
      <c r="B764" s="3">
        <v>2</v>
      </c>
      <c r="C764" s="3">
        <f t="shared" si="12"/>
        <v>1</v>
      </c>
      <c r="D764">
        <v>215200</v>
      </c>
      <c r="F764" s="13">
        <v>1096</v>
      </c>
      <c r="G764" s="12">
        <v>176432</v>
      </c>
    </row>
    <row r="765" spans="1:7" x14ac:dyDescent="0.2">
      <c r="A765">
        <v>764</v>
      </c>
      <c r="B765" s="3">
        <v>3</v>
      </c>
      <c r="C765" s="3">
        <f t="shared" si="12"/>
        <v>1</v>
      </c>
      <c r="D765">
        <v>337000</v>
      </c>
      <c r="F765" s="13">
        <v>1098</v>
      </c>
      <c r="G765" s="12">
        <v>170000</v>
      </c>
    </row>
    <row r="766" spans="1:7" x14ac:dyDescent="0.2">
      <c r="A766">
        <v>765</v>
      </c>
      <c r="B766" s="3">
        <v>2</v>
      </c>
      <c r="C766" s="3">
        <f t="shared" si="12"/>
        <v>1</v>
      </c>
      <c r="D766">
        <v>270000</v>
      </c>
      <c r="F766" s="13">
        <v>1100</v>
      </c>
      <c r="G766" s="12">
        <v>157000</v>
      </c>
    </row>
    <row r="767" spans="1:7" x14ac:dyDescent="0.2">
      <c r="A767">
        <v>766</v>
      </c>
      <c r="B767" s="3">
        <v>2</v>
      </c>
      <c r="C767" s="3">
        <f t="shared" si="12"/>
        <v>1</v>
      </c>
      <c r="D767">
        <v>264132</v>
      </c>
      <c r="F767" s="13">
        <v>1104</v>
      </c>
      <c r="G767" s="12">
        <v>159500</v>
      </c>
    </row>
    <row r="768" spans="1:7" x14ac:dyDescent="0.2">
      <c r="A768">
        <v>767</v>
      </c>
      <c r="B768" s="3">
        <v>2</v>
      </c>
      <c r="C768" s="3">
        <f t="shared" si="12"/>
        <v>1</v>
      </c>
      <c r="D768">
        <v>196500</v>
      </c>
      <c r="F768" s="13">
        <v>1105</v>
      </c>
      <c r="G768" s="12">
        <v>106000</v>
      </c>
    </row>
    <row r="769" spans="1:7" x14ac:dyDescent="0.2">
      <c r="A769">
        <v>768</v>
      </c>
      <c r="B769" s="3">
        <v>1</v>
      </c>
      <c r="C769" s="3">
        <f t="shared" si="12"/>
        <v>0</v>
      </c>
      <c r="D769">
        <v>160000</v>
      </c>
      <c r="F769" s="13">
        <v>1106</v>
      </c>
      <c r="G769" s="12">
        <v>325000</v>
      </c>
    </row>
    <row r="770" spans="1:7" x14ac:dyDescent="0.2">
      <c r="A770">
        <v>769</v>
      </c>
      <c r="B770" s="3">
        <v>2</v>
      </c>
      <c r="C770" s="3">
        <f t="shared" si="12"/>
        <v>1</v>
      </c>
      <c r="D770">
        <v>216837</v>
      </c>
      <c r="F770" s="13">
        <v>1107</v>
      </c>
      <c r="G770" s="12">
        <v>179900</v>
      </c>
    </row>
    <row r="771" spans="1:7" x14ac:dyDescent="0.2">
      <c r="A771">
        <v>770</v>
      </c>
      <c r="B771" s="3">
        <v>3</v>
      </c>
      <c r="C771" s="3">
        <f t="shared" ref="C771:C834" si="13">IF(B771&gt;=2,1,0)</f>
        <v>1</v>
      </c>
      <c r="D771">
        <v>538000</v>
      </c>
      <c r="F771" s="13">
        <v>1108</v>
      </c>
      <c r="G771" s="12">
        <v>274725</v>
      </c>
    </row>
    <row r="772" spans="1:7" x14ac:dyDescent="0.2">
      <c r="A772">
        <v>771</v>
      </c>
      <c r="B772" s="3">
        <v>2</v>
      </c>
      <c r="C772" s="3">
        <f t="shared" si="13"/>
        <v>1</v>
      </c>
      <c r="D772">
        <v>134900</v>
      </c>
      <c r="F772" s="13">
        <v>1109</v>
      </c>
      <c r="G772" s="12">
        <v>181000</v>
      </c>
    </row>
    <row r="773" spans="1:7" x14ac:dyDescent="0.2">
      <c r="A773">
        <v>772</v>
      </c>
      <c r="B773" s="3">
        <v>2</v>
      </c>
      <c r="C773" s="3">
        <f t="shared" si="13"/>
        <v>1</v>
      </c>
      <c r="D773">
        <v>102000</v>
      </c>
      <c r="F773" s="13">
        <v>1110</v>
      </c>
      <c r="G773" s="12">
        <v>280000</v>
      </c>
    </row>
    <row r="774" spans="1:7" x14ac:dyDescent="0.2">
      <c r="A774">
        <v>773</v>
      </c>
      <c r="B774" s="3">
        <v>2</v>
      </c>
      <c r="C774" s="3">
        <f t="shared" si="13"/>
        <v>1</v>
      </c>
      <c r="D774">
        <v>107000</v>
      </c>
      <c r="F774" s="13">
        <v>1111</v>
      </c>
      <c r="G774" s="12">
        <v>188000</v>
      </c>
    </row>
    <row r="775" spans="1:7" x14ac:dyDescent="0.2">
      <c r="A775">
        <v>774</v>
      </c>
      <c r="B775" s="3">
        <v>1</v>
      </c>
      <c r="C775" s="3">
        <f t="shared" si="13"/>
        <v>0</v>
      </c>
      <c r="D775">
        <v>114500</v>
      </c>
      <c r="F775" s="13">
        <v>1112</v>
      </c>
      <c r="G775" s="12">
        <v>205000</v>
      </c>
    </row>
    <row r="776" spans="1:7" x14ac:dyDescent="0.2">
      <c r="A776">
        <v>775</v>
      </c>
      <c r="B776" s="3">
        <v>3</v>
      </c>
      <c r="C776" s="3">
        <f t="shared" si="13"/>
        <v>1</v>
      </c>
      <c r="D776">
        <v>395000</v>
      </c>
      <c r="F776" s="13">
        <v>1116</v>
      </c>
      <c r="G776" s="12">
        <v>318000</v>
      </c>
    </row>
    <row r="777" spans="1:7" x14ac:dyDescent="0.2">
      <c r="A777">
        <v>776</v>
      </c>
      <c r="B777" s="3">
        <v>2</v>
      </c>
      <c r="C777" s="3">
        <f t="shared" si="13"/>
        <v>1</v>
      </c>
      <c r="D777">
        <v>162000</v>
      </c>
      <c r="F777" s="13">
        <v>1117</v>
      </c>
      <c r="G777" s="12">
        <v>184100</v>
      </c>
    </row>
    <row r="778" spans="1:7" x14ac:dyDescent="0.2">
      <c r="A778">
        <v>777</v>
      </c>
      <c r="B778" s="3">
        <v>3</v>
      </c>
      <c r="C778" s="3">
        <f t="shared" si="13"/>
        <v>1</v>
      </c>
      <c r="D778">
        <v>221500</v>
      </c>
      <c r="F778" s="13">
        <v>1118</v>
      </c>
      <c r="G778" s="12">
        <v>130000</v>
      </c>
    </row>
    <row r="779" spans="1:7" x14ac:dyDescent="0.2">
      <c r="A779">
        <v>778</v>
      </c>
      <c r="B779" s="3">
        <v>2</v>
      </c>
      <c r="C779" s="3">
        <f t="shared" si="13"/>
        <v>1</v>
      </c>
      <c r="D779">
        <v>142500</v>
      </c>
      <c r="F779" s="13">
        <v>1122</v>
      </c>
      <c r="G779" s="12">
        <v>212900</v>
      </c>
    </row>
    <row r="780" spans="1:7" x14ac:dyDescent="0.2">
      <c r="A780">
        <v>779</v>
      </c>
      <c r="B780" s="3">
        <v>2</v>
      </c>
      <c r="C780" s="3">
        <f t="shared" si="13"/>
        <v>1</v>
      </c>
      <c r="D780">
        <v>144000</v>
      </c>
      <c r="F780" s="13">
        <v>1125</v>
      </c>
      <c r="G780" s="12">
        <v>163900</v>
      </c>
    </row>
    <row r="781" spans="1:7" x14ac:dyDescent="0.2">
      <c r="A781">
        <v>780</v>
      </c>
      <c r="B781" s="3">
        <v>2</v>
      </c>
      <c r="C781" s="3">
        <f t="shared" si="13"/>
        <v>1</v>
      </c>
      <c r="D781">
        <v>135000</v>
      </c>
      <c r="F781" s="13">
        <v>1126</v>
      </c>
      <c r="G781" s="12">
        <v>115000</v>
      </c>
    </row>
    <row r="782" spans="1:7" x14ac:dyDescent="0.2">
      <c r="A782">
        <v>781</v>
      </c>
      <c r="B782" s="3">
        <v>2</v>
      </c>
      <c r="C782" s="3">
        <f t="shared" si="13"/>
        <v>1</v>
      </c>
      <c r="D782">
        <v>176000</v>
      </c>
      <c r="F782" s="13">
        <v>1127</v>
      </c>
      <c r="G782" s="12">
        <v>174000</v>
      </c>
    </row>
    <row r="783" spans="1:7" x14ac:dyDescent="0.2">
      <c r="A783">
        <v>782</v>
      </c>
      <c r="B783" s="3">
        <v>2</v>
      </c>
      <c r="C783" s="3">
        <f t="shared" si="13"/>
        <v>1</v>
      </c>
      <c r="D783">
        <v>175900</v>
      </c>
      <c r="F783" s="13">
        <v>1128</v>
      </c>
      <c r="G783" s="12">
        <v>259000</v>
      </c>
    </row>
    <row r="784" spans="1:7" x14ac:dyDescent="0.2">
      <c r="A784">
        <v>783</v>
      </c>
      <c r="B784" s="3">
        <v>2</v>
      </c>
      <c r="C784" s="3">
        <f t="shared" si="13"/>
        <v>1</v>
      </c>
      <c r="D784">
        <v>187100</v>
      </c>
      <c r="F784" s="13">
        <v>1129</v>
      </c>
      <c r="G784" s="12">
        <v>215000</v>
      </c>
    </row>
    <row r="785" spans="1:7" x14ac:dyDescent="0.2">
      <c r="A785">
        <v>784</v>
      </c>
      <c r="B785" s="3">
        <v>2</v>
      </c>
      <c r="C785" s="3">
        <f t="shared" si="13"/>
        <v>1</v>
      </c>
      <c r="D785">
        <v>165500</v>
      </c>
      <c r="F785" s="13">
        <v>1130</v>
      </c>
      <c r="G785" s="12">
        <v>140000</v>
      </c>
    </row>
    <row r="786" spans="1:7" x14ac:dyDescent="0.2">
      <c r="A786">
        <v>785</v>
      </c>
      <c r="B786" s="3">
        <v>0</v>
      </c>
      <c r="C786" s="3">
        <f t="shared" si="13"/>
        <v>0</v>
      </c>
      <c r="D786">
        <v>128000</v>
      </c>
      <c r="F786" s="13">
        <v>1131</v>
      </c>
      <c r="G786" s="12">
        <v>135000</v>
      </c>
    </row>
    <row r="787" spans="1:7" x14ac:dyDescent="0.2">
      <c r="A787">
        <v>786</v>
      </c>
      <c r="B787" s="3">
        <v>2</v>
      </c>
      <c r="C787" s="3">
        <f t="shared" si="13"/>
        <v>1</v>
      </c>
      <c r="D787">
        <v>161500</v>
      </c>
      <c r="F787" s="13">
        <v>1134</v>
      </c>
      <c r="G787" s="12">
        <v>239500</v>
      </c>
    </row>
    <row r="788" spans="1:7" x14ac:dyDescent="0.2">
      <c r="A788">
        <v>787</v>
      </c>
      <c r="B788" s="3">
        <v>1</v>
      </c>
      <c r="C788" s="3">
        <f t="shared" si="13"/>
        <v>0</v>
      </c>
      <c r="D788">
        <v>139000</v>
      </c>
      <c r="F788" s="13">
        <v>1135</v>
      </c>
      <c r="G788" s="12">
        <v>169000</v>
      </c>
    </row>
    <row r="789" spans="1:7" x14ac:dyDescent="0.2">
      <c r="A789">
        <v>788</v>
      </c>
      <c r="B789" s="3">
        <v>2</v>
      </c>
      <c r="C789" s="3">
        <f t="shared" si="13"/>
        <v>1</v>
      </c>
      <c r="D789">
        <v>233000</v>
      </c>
      <c r="F789" s="13">
        <v>1139</v>
      </c>
      <c r="G789" s="12">
        <v>196000</v>
      </c>
    </row>
    <row r="790" spans="1:7" x14ac:dyDescent="0.2">
      <c r="A790">
        <v>789</v>
      </c>
      <c r="B790" s="3">
        <v>1</v>
      </c>
      <c r="C790" s="3">
        <f t="shared" si="13"/>
        <v>0</v>
      </c>
      <c r="D790">
        <v>107900</v>
      </c>
      <c r="F790" s="13">
        <v>1140</v>
      </c>
      <c r="G790" s="12">
        <v>144000</v>
      </c>
    </row>
    <row r="791" spans="1:7" x14ac:dyDescent="0.2">
      <c r="A791">
        <v>790</v>
      </c>
      <c r="B791" s="3">
        <v>2</v>
      </c>
      <c r="C791" s="3">
        <f t="shared" si="13"/>
        <v>1</v>
      </c>
      <c r="D791">
        <v>187500</v>
      </c>
      <c r="F791" s="13">
        <v>1141</v>
      </c>
      <c r="G791" s="12">
        <v>139000</v>
      </c>
    </row>
    <row r="792" spans="1:7" x14ac:dyDescent="0.2">
      <c r="A792">
        <v>791</v>
      </c>
      <c r="B792" s="3">
        <v>2</v>
      </c>
      <c r="C792" s="3">
        <f t="shared" si="13"/>
        <v>1</v>
      </c>
      <c r="D792">
        <v>160200</v>
      </c>
      <c r="F792" s="13">
        <v>1142</v>
      </c>
      <c r="G792" s="12">
        <v>197500</v>
      </c>
    </row>
    <row r="793" spans="1:7" x14ac:dyDescent="0.2">
      <c r="A793">
        <v>792</v>
      </c>
      <c r="B793" s="3">
        <v>2</v>
      </c>
      <c r="C793" s="3">
        <f t="shared" si="13"/>
        <v>1</v>
      </c>
      <c r="D793">
        <v>146800</v>
      </c>
      <c r="F793" s="13">
        <v>1143</v>
      </c>
      <c r="G793" s="12">
        <v>424870</v>
      </c>
    </row>
    <row r="794" spans="1:7" x14ac:dyDescent="0.2">
      <c r="A794">
        <v>793</v>
      </c>
      <c r="B794" s="3">
        <v>2</v>
      </c>
      <c r="C794" s="3">
        <f t="shared" si="13"/>
        <v>1</v>
      </c>
      <c r="D794">
        <v>269790</v>
      </c>
      <c r="F794" s="13">
        <v>1147</v>
      </c>
      <c r="G794" s="12">
        <v>180000</v>
      </c>
    </row>
    <row r="795" spans="1:7" x14ac:dyDescent="0.2">
      <c r="A795">
        <v>794</v>
      </c>
      <c r="B795" s="3">
        <v>2</v>
      </c>
      <c r="C795" s="3">
        <f t="shared" si="13"/>
        <v>1</v>
      </c>
      <c r="D795">
        <v>225000</v>
      </c>
      <c r="F795" s="13">
        <v>1150</v>
      </c>
      <c r="G795" s="12">
        <v>143000</v>
      </c>
    </row>
    <row r="796" spans="1:7" x14ac:dyDescent="0.2">
      <c r="A796">
        <v>795</v>
      </c>
      <c r="B796" s="3">
        <v>2</v>
      </c>
      <c r="C796" s="3">
        <f t="shared" si="13"/>
        <v>1</v>
      </c>
      <c r="D796">
        <v>194500</v>
      </c>
      <c r="F796" s="13">
        <v>1152</v>
      </c>
      <c r="G796" s="12">
        <v>149900</v>
      </c>
    </row>
    <row r="797" spans="1:7" x14ac:dyDescent="0.2">
      <c r="A797">
        <v>796</v>
      </c>
      <c r="B797" s="3">
        <v>2</v>
      </c>
      <c r="C797" s="3">
        <f t="shared" si="13"/>
        <v>1</v>
      </c>
      <c r="D797">
        <v>171000</v>
      </c>
      <c r="F797" s="13">
        <v>1153</v>
      </c>
      <c r="G797" s="12">
        <v>230000</v>
      </c>
    </row>
    <row r="798" spans="1:7" x14ac:dyDescent="0.2">
      <c r="A798">
        <v>797</v>
      </c>
      <c r="B798" s="3">
        <v>2</v>
      </c>
      <c r="C798" s="3">
        <f t="shared" si="13"/>
        <v>1</v>
      </c>
      <c r="D798">
        <v>143500</v>
      </c>
      <c r="F798" s="13">
        <v>1155</v>
      </c>
      <c r="G798" s="12">
        <v>201800</v>
      </c>
    </row>
    <row r="799" spans="1:7" x14ac:dyDescent="0.2">
      <c r="A799">
        <v>798</v>
      </c>
      <c r="B799" s="3">
        <v>1</v>
      </c>
      <c r="C799" s="3">
        <f t="shared" si="13"/>
        <v>0</v>
      </c>
      <c r="D799">
        <v>110000</v>
      </c>
      <c r="F799" s="13">
        <v>1156</v>
      </c>
      <c r="G799" s="12">
        <v>218000</v>
      </c>
    </row>
    <row r="800" spans="1:7" x14ac:dyDescent="0.2">
      <c r="A800">
        <v>799</v>
      </c>
      <c r="B800" s="3">
        <v>3</v>
      </c>
      <c r="C800" s="3">
        <f t="shared" si="13"/>
        <v>1</v>
      </c>
      <c r="D800">
        <v>485000</v>
      </c>
      <c r="F800" s="13">
        <v>1157</v>
      </c>
      <c r="G800" s="12">
        <v>179900</v>
      </c>
    </row>
    <row r="801" spans="1:7" x14ac:dyDescent="0.2">
      <c r="A801">
        <v>800</v>
      </c>
      <c r="B801" s="3">
        <v>1</v>
      </c>
      <c r="C801" s="3">
        <f t="shared" si="13"/>
        <v>0</v>
      </c>
      <c r="D801">
        <v>175000</v>
      </c>
      <c r="F801" s="13">
        <v>1158</v>
      </c>
      <c r="G801" s="12">
        <v>230000</v>
      </c>
    </row>
    <row r="802" spans="1:7" x14ac:dyDescent="0.2">
      <c r="A802">
        <v>801</v>
      </c>
      <c r="B802" s="3">
        <v>2</v>
      </c>
      <c r="C802" s="3">
        <f t="shared" si="13"/>
        <v>1</v>
      </c>
      <c r="D802">
        <v>200000</v>
      </c>
      <c r="F802" s="13">
        <v>1159</v>
      </c>
      <c r="G802" s="12">
        <v>235128</v>
      </c>
    </row>
    <row r="803" spans="1:7" x14ac:dyDescent="0.2">
      <c r="A803">
        <v>802</v>
      </c>
      <c r="B803" s="3">
        <v>2</v>
      </c>
      <c r="C803" s="3">
        <f t="shared" si="13"/>
        <v>1</v>
      </c>
      <c r="D803">
        <v>109900</v>
      </c>
      <c r="F803" s="13">
        <v>1160</v>
      </c>
      <c r="G803" s="12">
        <v>185000</v>
      </c>
    </row>
    <row r="804" spans="1:7" x14ac:dyDescent="0.2">
      <c r="A804">
        <v>803</v>
      </c>
      <c r="B804" s="3">
        <v>2</v>
      </c>
      <c r="C804" s="3">
        <f t="shared" si="13"/>
        <v>1</v>
      </c>
      <c r="D804">
        <v>189000</v>
      </c>
      <c r="F804" s="13">
        <v>1161</v>
      </c>
      <c r="G804" s="12">
        <v>146000</v>
      </c>
    </row>
    <row r="805" spans="1:7" x14ac:dyDescent="0.2">
      <c r="A805">
        <v>804</v>
      </c>
      <c r="B805" s="3">
        <v>3</v>
      </c>
      <c r="C805" s="3">
        <f t="shared" si="13"/>
        <v>1</v>
      </c>
      <c r="D805">
        <v>582933</v>
      </c>
      <c r="F805" s="13">
        <v>1162</v>
      </c>
      <c r="G805" s="12">
        <v>224000</v>
      </c>
    </row>
    <row r="806" spans="1:7" x14ac:dyDescent="0.2">
      <c r="A806">
        <v>805</v>
      </c>
      <c r="B806" s="3">
        <v>1</v>
      </c>
      <c r="C806" s="3">
        <f t="shared" si="13"/>
        <v>0</v>
      </c>
      <c r="D806">
        <v>118000</v>
      </c>
      <c r="F806" s="13">
        <v>1163</v>
      </c>
      <c r="G806" s="12">
        <v>129000</v>
      </c>
    </row>
    <row r="807" spans="1:7" x14ac:dyDescent="0.2">
      <c r="A807">
        <v>806</v>
      </c>
      <c r="B807" s="3">
        <v>2</v>
      </c>
      <c r="C807" s="3">
        <f t="shared" si="13"/>
        <v>1</v>
      </c>
      <c r="D807">
        <v>227680</v>
      </c>
      <c r="F807" s="13">
        <v>1164</v>
      </c>
      <c r="G807" s="12">
        <v>108959</v>
      </c>
    </row>
    <row r="808" spans="1:7" x14ac:dyDescent="0.2">
      <c r="A808">
        <v>807</v>
      </c>
      <c r="B808" s="3">
        <v>1</v>
      </c>
      <c r="C808" s="3">
        <f t="shared" si="13"/>
        <v>0</v>
      </c>
      <c r="D808">
        <v>135500</v>
      </c>
      <c r="F808" s="13">
        <v>1165</v>
      </c>
      <c r="G808" s="12">
        <v>194000</v>
      </c>
    </row>
    <row r="809" spans="1:7" x14ac:dyDescent="0.2">
      <c r="A809">
        <v>808</v>
      </c>
      <c r="B809" s="3">
        <v>2</v>
      </c>
      <c r="C809" s="3">
        <f t="shared" si="13"/>
        <v>1</v>
      </c>
      <c r="D809">
        <v>223500</v>
      </c>
      <c r="F809" s="13">
        <v>1166</v>
      </c>
      <c r="G809" s="12">
        <v>233170</v>
      </c>
    </row>
    <row r="810" spans="1:7" x14ac:dyDescent="0.2">
      <c r="A810">
        <v>809</v>
      </c>
      <c r="B810" s="3">
        <v>2</v>
      </c>
      <c r="C810" s="3">
        <f t="shared" si="13"/>
        <v>1</v>
      </c>
      <c r="D810">
        <v>159950</v>
      </c>
      <c r="F810" s="13">
        <v>1167</v>
      </c>
      <c r="G810" s="12">
        <v>245350</v>
      </c>
    </row>
    <row r="811" spans="1:7" x14ac:dyDescent="0.2">
      <c r="A811">
        <v>810</v>
      </c>
      <c r="B811" s="3">
        <v>2</v>
      </c>
      <c r="C811" s="3">
        <f t="shared" si="13"/>
        <v>1</v>
      </c>
      <c r="D811">
        <v>106000</v>
      </c>
      <c r="F811" s="13">
        <v>1168</v>
      </c>
      <c r="G811" s="12">
        <v>173000</v>
      </c>
    </row>
    <row r="812" spans="1:7" x14ac:dyDescent="0.2">
      <c r="A812">
        <v>811</v>
      </c>
      <c r="B812" s="3">
        <v>2</v>
      </c>
      <c r="C812" s="3">
        <f t="shared" si="13"/>
        <v>1</v>
      </c>
      <c r="D812">
        <v>181000</v>
      </c>
      <c r="F812" s="13">
        <v>1169</v>
      </c>
      <c r="G812" s="12">
        <v>235000</v>
      </c>
    </row>
    <row r="813" spans="1:7" x14ac:dyDescent="0.2">
      <c r="A813">
        <v>812</v>
      </c>
      <c r="B813" s="3">
        <v>2</v>
      </c>
      <c r="C813" s="3">
        <f t="shared" si="13"/>
        <v>1</v>
      </c>
      <c r="D813">
        <v>144500</v>
      </c>
      <c r="F813" s="13">
        <v>1170</v>
      </c>
      <c r="G813" s="12">
        <v>625000</v>
      </c>
    </row>
    <row r="814" spans="1:7" x14ac:dyDescent="0.2">
      <c r="A814">
        <v>813</v>
      </c>
      <c r="B814" s="3">
        <v>2</v>
      </c>
      <c r="C814" s="3">
        <f t="shared" si="13"/>
        <v>1</v>
      </c>
      <c r="D814">
        <v>55993</v>
      </c>
      <c r="F814" s="13">
        <v>1172</v>
      </c>
      <c r="G814" s="12">
        <v>163000</v>
      </c>
    </row>
    <row r="815" spans="1:7" x14ac:dyDescent="0.2">
      <c r="A815">
        <v>814</v>
      </c>
      <c r="B815" s="3">
        <v>1</v>
      </c>
      <c r="C815" s="3">
        <f t="shared" si="13"/>
        <v>0</v>
      </c>
      <c r="D815">
        <v>157900</v>
      </c>
      <c r="F815" s="13">
        <v>1173</v>
      </c>
      <c r="G815" s="12">
        <v>171900</v>
      </c>
    </row>
    <row r="816" spans="1:7" x14ac:dyDescent="0.2">
      <c r="A816">
        <v>815</v>
      </c>
      <c r="B816" s="3">
        <v>1</v>
      </c>
      <c r="C816" s="3">
        <f t="shared" si="13"/>
        <v>0</v>
      </c>
      <c r="D816">
        <v>116000</v>
      </c>
      <c r="F816" s="13">
        <v>1175</v>
      </c>
      <c r="G816" s="12">
        <v>239000</v>
      </c>
    </row>
    <row r="817" spans="1:7" x14ac:dyDescent="0.2">
      <c r="A817">
        <v>816</v>
      </c>
      <c r="B817" s="3">
        <v>2</v>
      </c>
      <c r="C817" s="3">
        <f t="shared" si="13"/>
        <v>1</v>
      </c>
      <c r="D817">
        <v>224900</v>
      </c>
      <c r="F817" s="13">
        <v>1176</v>
      </c>
      <c r="G817" s="12">
        <v>285000</v>
      </c>
    </row>
    <row r="818" spans="1:7" x14ac:dyDescent="0.2">
      <c r="A818">
        <v>817</v>
      </c>
      <c r="B818" s="3">
        <v>1</v>
      </c>
      <c r="C818" s="3">
        <f t="shared" si="13"/>
        <v>0</v>
      </c>
      <c r="D818">
        <v>137000</v>
      </c>
      <c r="F818" s="13">
        <v>1181</v>
      </c>
      <c r="G818" s="12">
        <v>250000</v>
      </c>
    </row>
    <row r="819" spans="1:7" x14ac:dyDescent="0.2">
      <c r="A819">
        <v>818</v>
      </c>
      <c r="B819" s="3">
        <v>3</v>
      </c>
      <c r="C819" s="3">
        <f t="shared" si="13"/>
        <v>1</v>
      </c>
      <c r="D819">
        <v>271000</v>
      </c>
      <c r="F819" s="13">
        <v>1182</v>
      </c>
      <c r="G819" s="12">
        <v>392500</v>
      </c>
    </row>
    <row r="820" spans="1:7" x14ac:dyDescent="0.2">
      <c r="A820">
        <v>819</v>
      </c>
      <c r="B820" s="3">
        <v>2</v>
      </c>
      <c r="C820" s="3">
        <f t="shared" si="13"/>
        <v>1</v>
      </c>
      <c r="D820">
        <v>155000</v>
      </c>
      <c r="F820" s="13">
        <v>1183</v>
      </c>
      <c r="G820" s="12">
        <v>745000</v>
      </c>
    </row>
    <row r="821" spans="1:7" x14ac:dyDescent="0.2">
      <c r="A821">
        <v>820</v>
      </c>
      <c r="B821" s="3">
        <v>2</v>
      </c>
      <c r="C821" s="3">
        <f t="shared" si="13"/>
        <v>1</v>
      </c>
      <c r="D821">
        <v>224000</v>
      </c>
      <c r="F821" s="13">
        <v>1184</v>
      </c>
      <c r="G821" s="12">
        <v>120000</v>
      </c>
    </row>
    <row r="822" spans="1:7" x14ac:dyDescent="0.2">
      <c r="A822">
        <v>821</v>
      </c>
      <c r="B822" s="3">
        <v>2</v>
      </c>
      <c r="C822" s="3">
        <f t="shared" si="13"/>
        <v>1</v>
      </c>
      <c r="D822">
        <v>183000</v>
      </c>
      <c r="F822" s="13">
        <v>1185</v>
      </c>
      <c r="G822" s="12">
        <v>186700</v>
      </c>
    </row>
    <row r="823" spans="1:7" x14ac:dyDescent="0.2">
      <c r="A823">
        <v>822</v>
      </c>
      <c r="B823" s="3">
        <v>2</v>
      </c>
      <c r="C823" s="3">
        <f t="shared" si="13"/>
        <v>1</v>
      </c>
      <c r="D823">
        <v>93000</v>
      </c>
      <c r="F823" s="13">
        <v>1187</v>
      </c>
      <c r="G823" s="12">
        <v>95000</v>
      </c>
    </row>
    <row r="824" spans="1:7" x14ac:dyDescent="0.2">
      <c r="A824">
        <v>823</v>
      </c>
      <c r="B824" s="3">
        <v>2</v>
      </c>
      <c r="C824" s="3">
        <f t="shared" si="13"/>
        <v>1</v>
      </c>
      <c r="D824">
        <v>225000</v>
      </c>
      <c r="F824" s="13">
        <v>1188</v>
      </c>
      <c r="G824" s="12">
        <v>262000</v>
      </c>
    </row>
    <row r="825" spans="1:7" x14ac:dyDescent="0.2">
      <c r="A825">
        <v>824</v>
      </c>
      <c r="B825" s="3">
        <v>1</v>
      </c>
      <c r="C825" s="3">
        <f t="shared" si="13"/>
        <v>0</v>
      </c>
      <c r="D825">
        <v>139500</v>
      </c>
      <c r="F825" s="13">
        <v>1189</v>
      </c>
      <c r="G825" s="12">
        <v>195000</v>
      </c>
    </row>
    <row r="826" spans="1:7" x14ac:dyDescent="0.2">
      <c r="A826">
        <v>825</v>
      </c>
      <c r="B826" s="3">
        <v>2</v>
      </c>
      <c r="C826" s="3">
        <f t="shared" si="13"/>
        <v>1</v>
      </c>
      <c r="D826">
        <v>232600</v>
      </c>
      <c r="F826" s="13">
        <v>1190</v>
      </c>
      <c r="G826" s="12">
        <v>189000</v>
      </c>
    </row>
    <row r="827" spans="1:7" x14ac:dyDescent="0.2">
      <c r="A827">
        <v>826</v>
      </c>
      <c r="B827" s="3">
        <v>3</v>
      </c>
      <c r="C827" s="3">
        <f t="shared" si="13"/>
        <v>1</v>
      </c>
      <c r="D827">
        <v>385000</v>
      </c>
      <c r="F827" s="13">
        <v>1191</v>
      </c>
      <c r="G827" s="12">
        <v>168000</v>
      </c>
    </row>
    <row r="828" spans="1:7" x14ac:dyDescent="0.2">
      <c r="A828">
        <v>827</v>
      </c>
      <c r="B828" s="3">
        <v>0</v>
      </c>
      <c r="C828" s="3">
        <f t="shared" si="13"/>
        <v>0</v>
      </c>
      <c r="D828">
        <v>109500</v>
      </c>
      <c r="F828" s="13">
        <v>1192</v>
      </c>
      <c r="G828" s="12">
        <v>174000</v>
      </c>
    </row>
    <row r="829" spans="1:7" x14ac:dyDescent="0.2">
      <c r="A829">
        <v>828</v>
      </c>
      <c r="B829" s="3">
        <v>2</v>
      </c>
      <c r="C829" s="3">
        <f t="shared" si="13"/>
        <v>1</v>
      </c>
      <c r="D829">
        <v>189000</v>
      </c>
      <c r="F829" s="13">
        <v>1194</v>
      </c>
      <c r="G829" s="12">
        <v>165000</v>
      </c>
    </row>
    <row r="830" spans="1:7" x14ac:dyDescent="0.2">
      <c r="A830">
        <v>829</v>
      </c>
      <c r="B830" s="3">
        <v>2</v>
      </c>
      <c r="C830" s="3">
        <f t="shared" si="13"/>
        <v>1</v>
      </c>
      <c r="D830">
        <v>185000</v>
      </c>
      <c r="F830" s="13">
        <v>1196</v>
      </c>
      <c r="G830" s="12">
        <v>176000</v>
      </c>
    </row>
    <row r="831" spans="1:7" x14ac:dyDescent="0.2">
      <c r="A831">
        <v>830</v>
      </c>
      <c r="B831" s="3">
        <v>2</v>
      </c>
      <c r="C831" s="3">
        <f t="shared" si="13"/>
        <v>1</v>
      </c>
      <c r="D831">
        <v>147400</v>
      </c>
      <c r="F831" s="13">
        <v>1197</v>
      </c>
      <c r="G831" s="12">
        <v>219210</v>
      </c>
    </row>
    <row r="832" spans="1:7" x14ac:dyDescent="0.2">
      <c r="A832">
        <v>831</v>
      </c>
      <c r="B832" s="3">
        <v>2</v>
      </c>
      <c r="C832" s="3">
        <f t="shared" si="13"/>
        <v>1</v>
      </c>
      <c r="D832">
        <v>166000</v>
      </c>
      <c r="F832" s="13">
        <v>1199</v>
      </c>
      <c r="G832" s="12">
        <v>178000</v>
      </c>
    </row>
    <row r="833" spans="1:7" x14ac:dyDescent="0.2">
      <c r="A833">
        <v>832</v>
      </c>
      <c r="B833" s="3">
        <v>2</v>
      </c>
      <c r="C833" s="3">
        <f t="shared" si="13"/>
        <v>1</v>
      </c>
      <c r="D833">
        <v>151000</v>
      </c>
      <c r="F833" s="13">
        <v>1200</v>
      </c>
      <c r="G833" s="12">
        <v>148000</v>
      </c>
    </row>
    <row r="834" spans="1:7" x14ac:dyDescent="0.2">
      <c r="A834">
        <v>833</v>
      </c>
      <c r="B834" s="3">
        <v>2</v>
      </c>
      <c r="C834" s="3">
        <f t="shared" si="13"/>
        <v>1</v>
      </c>
      <c r="D834">
        <v>237000</v>
      </c>
      <c r="F834" s="13">
        <v>1202</v>
      </c>
      <c r="G834" s="12">
        <v>197900</v>
      </c>
    </row>
    <row r="835" spans="1:7" x14ac:dyDescent="0.2">
      <c r="A835">
        <v>834</v>
      </c>
      <c r="B835" s="3">
        <v>2</v>
      </c>
      <c r="C835" s="3">
        <f t="shared" ref="C835:C898" si="14">IF(B835&gt;=2,1,0)</f>
        <v>1</v>
      </c>
      <c r="D835">
        <v>167000</v>
      </c>
      <c r="F835" s="13">
        <v>1204</v>
      </c>
      <c r="G835" s="12">
        <v>213000</v>
      </c>
    </row>
    <row r="836" spans="1:7" x14ac:dyDescent="0.2">
      <c r="A836">
        <v>835</v>
      </c>
      <c r="B836" s="3">
        <v>2</v>
      </c>
      <c r="C836" s="3">
        <f t="shared" si="14"/>
        <v>1</v>
      </c>
      <c r="D836">
        <v>139950</v>
      </c>
      <c r="F836" s="13">
        <v>1205</v>
      </c>
      <c r="G836" s="12">
        <v>153500</v>
      </c>
    </row>
    <row r="837" spans="1:7" x14ac:dyDescent="0.2">
      <c r="A837">
        <v>836</v>
      </c>
      <c r="B837" s="3">
        <v>2</v>
      </c>
      <c r="C837" s="3">
        <f t="shared" si="14"/>
        <v>1</v>
      </c>
      <c r="D837">
        <v>128000</v>
      </c>
      <c r="F837" s="13">
        <v>1206</v>
      </c>
      <c r="G837" s="12">
        <v>271900</v>
      </c>
    </row>
    <row r="838" spans="1:7" x14ac:dyDescent="0.2">
      <c r="A838">
        <v>837</v>
      </c>
      <c r="B838" s="3">
        <v>2</v>
      </c>
      <c r="C838" s="3">
        <f t="shared" si="14"/>
        <v>1</v>
      </c>
      <c r="D838">
        <v>153500</v>
      </c>
      <c r="F838" s="13">
        <v>1208</v>
      </c>
      <c r="G838" s="12">
        <v>200000</v>
      </c>
    </row>
    <row r="839" spans="1:7" x14ac:dyDescent="0.2">
      <c r="A839">
        <v>838</v>
      </c>
      <c r="B839" s="3">
        <v>1</v>
      </c>
      <c r="C839" s="3">
        <f t="shared" si="14"/>
        <v>0</v>
      </c>
      <c r="D839">
        <v>100000</v>
      </c>
      <c r="F839" s="13">
        <v>1209</v>
      </c>
      <c r="G839" s="12">
        <v>140000</v>
      </c>
    </row>
    <row r="840" spans="1:7" x14ac:dyDescent="0.2">
      <c r="A840">
        <v>839</v>
      </c>
      <c r="B840" s="3">
        <v>1</v>
      </c>
      <c r="C840" s="3">
        <f t="shared" si="14"/>
        <v>0</v>
      </c>
      <c r="D840">
        <v>144000</v>
      </c>
      <c r="F840" s="13">
        <v>1210</v>
      </c>
      <c r="G840" s="12">
        <v>290000</v>
      </c>
    </row>
    <row r="841" spans="1:7" x14ac:dyDescent="0.2">
      <c r="A841">
        <v>840</v>
      </c>
      <c r="B841" s="3">
        <v>1</v>
      </c>
      <c r="C841" s="3">
        <f t="shared" si="14"/>
        <v>0</v>
      </c>
      <c r="D841">
        <v>130500</v>
      </c>
      <c r="F841" s="13">
        <v>1211</v>
      </c>
      <c r="G841" s="12">
        <v>189000</v>
      </c>
    </row>
    <row r="842" spans="1:7" x14ac:dyDescent="0.2">
      <c r="A842">
        <v>841</v>
      </c>
      <c r="B842" s="3">
        <v>1</v>
      </c>
      <c r="C842" s="3">
        <f t="shared" si="14"/>
        <v>0</v>
      </c>
      <c r="D842">
        <v>140000</v>
      </c>
      <c r="F842" s="13">
        <v>1212</v>
      </c>
      <c r="G842" s="12">
        <v>164000</v>
      </c>
    </row>
    <row r="843" spans="1:7" x14ac:dyDescent="0.2">
      <c r="A843">
        <v>842</v>
      </c>
      <c r="B843" s="3">
        <v>2</v>
      </c>
      <c r="C843" s="3">
        <f t="shared" si="14"/>
        <v>1</v>
      </c>
      <c r="D843">
        <v>157500</v>
      </c>
      <c r="F843" s="13">
        <v>1217</v>
      </c>
      <c r="G843" s="12">
        <v>112000</v>
      </c>
    </row>
    <row r="844" spans="1:7" x14ac:dyDescent="0.2">
      <c r="A844">
        <v>843</v>
      </c>
      <c r="B844" s="3">
        <v>2</v>
      </c>
      <c r="C844" s="3">
        <f t="shared" si="14"/>
        <v>1</v>
      </c>
      <c r="D844">
        <v>174900</v>
      </c>
      <c r="F844" s="13">
        <v>1218</v>
      </c>
      <c r="G844" s="12">
        <v>229456</v>
      </c>
    </row>
    <row r="845" spans="1:7" x14ac:dyDescent="0.2">
      <c r="A845">
        <v>844</v>
      </c>
      <c r="B845" s="3">
        <v>0</v>
      </c>
      <c r="C845" s="3">
        <f t="shared" si="14"/>
        <v>0</v>
      </c>
      <c r="D845">
        <v>141000</v>
      </c>
      <c r="F845" s="13">
        <v>1224</v>
      </c>
      <c r="G845" s="12">
        <v>137900</v>
      </c>
    </row>
    <row r="846" spans="1:7" x14ac:dyDescent="0.2">
      <c r="A846">
        <v>845</v>
      </c>
      <c r="B846" s="3">
        <v>3</v>
      </c>
      <c r="C846" s="3">
        <f t="shared" si="14"/>
        <v>1</v>
      </c>
      <c r="D846">
        <v>153900</v>
      </c>
      <c r="F846" s="13">
        <v>1225</v>
      </c>
      <c r="G846" s="12">
        <v>184000</v>
      </c>
    </row>
    <row r="847" spans="1:7" x14ac:dyDescent="0.2">
      <c r="A847">
        <v>846</v>
      </c>
      <c r="B847" s="3">
        <v>2</v>
      </c>
      <c r="C847" s="3">
        <f t="shared" si="14"/>
        <v>1</v>
      </c>
      <c r="D847">
        <v>171000</v>
      </c>
      <c r="F847" s="13">
        <v>1227</v>
      </c>
      <c r="G847" s="12">
        <v>214000</v>
      </c>
    </row>
    <row r="848" spans="1:7" x14ac:dyDescent="0.2">
      <c r="A848">
        <v>847</v>
      </c>
      <c r="B848" s="3">
        <v>2</v>
      </c>
      <c r="C848" s="3">
        <f t="shared" si="14"/>
        <v>1</v>
      </c>
      <c r="D848">
        <v>213000</v>
      </c>
      <c r="F848" s="13">
        <v>1228</v>
      </c>
      <c r="G848" s="12">
        <v>147000</v>
      </c>
    </row>
    <row r="849" spans="1:7" x14ac:dyDescent="0.2">
      <c r="A849">
        <v>848</v>
      </c>
      <c r="B849" s="3">
        <v>1</v>
      </c>
      <c r="C849" s="3">
        <f t="shared" si="14"/>
        <v>0</v>
      </c>
      <c r="D849">
        <v>133500</v>
      </c>
      <c r="F849" s="13">
        <v>1229</v>
      </c>
      <c r="G849" s="12">
        <v>367294</v>
      </c>
    </row>
    <row r="850" spans="1:7" x14ac:dyDescent="0.2">
      <c r="A850">
        <v>849</v>
      </c>
      <c r="B850" s="3">
        <v>2</v>
      </c>
      <c r="C850" s="3">
        <f t="shared" si="14"/>
        <v>1</v>
      </c>
      <c r="D850">
        <v>240000</v>
      </c>
      <c r="F850" s="13">
        <v>1231</v>
      </c>
      <c r="G850" s="12">
        <v>190000</v>
      </c>
    </row>
    <row r="851" spans="1:7" x14ac:dyDescent="0.2">
      <c r="A851">
        <v>850</v>
      </c>
      <c r="B851" s="3">
        <v>2</v>
      </c>
      <c r="C851" s="3">
        <f t="shared" si="14"/>
        <v>1</v>
      </c>
      <c r="D851">
        <v>187000</v>
      </c>
      <c r="F851" s="13">
        <v>1232</v>
      </c>
      <c r="G851" s="12">
        <v>132500</v>
      </c>
    </row>
    <row r="852" spans="1:7" x14ac:dyDescent="0.2">
      <c r="A852">
        <v>851</v>
      </c>
      <c r="B852" s="3">
        <v>2</v>
      </c>
      <c r="C852" s="3">
        <f t="shared" si="14"/>
        <v>1</v>
      </c>
      <c r="D852">
        <v>131500</v>
      </c>
      <c r="F852" s="13">
        <v>1233</v>
      </c>
      <c r="G852" s="12">
        <v>101800</v>
      </c>
    </row>
    <row r="853" spans="1:7" x14ac:dyDescent="0.2">
      <c r="A853">
        <v>852</v>
      </c>
      <c r="B853" s="3">
        <v>2</v>
      </c>
      <c r="C853" s="3">
        <f t="shared" si="14"/>
        <v>1</v>
      </c>
      <c r="D853">
        <v>215000</v>
      </c>
      <c r="F853" s="13">
        <v>1234</v>
      </c>
      <c r="G853" s="12">
        <v>142000</v>
      </c>
    </row>
    <row r="854" spans="1:7" x14ac:dyDescent="0.2">
      <c r="A854">
        <v>853</v>
      </c>
      <c r="B854" s="3">
        <v>1</v>
      </c>
      <c r="C854" s="3">
        <f t="shared" si="14"/>
        <v>0</v>
      </c>
      <c r="D854">
        <v>164000</v>
      </c>
      <c r="F854" s="13">
        <v>1237</v>
      </c>
      <c r="G854" s="12">
        <v>175500</v>
      </c>
    </row>
    <row r="855" spans="1:7" x14ac:dyDescent="0.2">
      <c r="A855">
        <v>854</v>
      </c>
      <c r="B855" s="3">
        <v>2</v>
      </c>
      <c r="C855" s="3">
        <f t="shared" si="14"/>
        <v>1</v>
      </c>
      <c r="D855">
        <v>158000</v>
      </c>
      <c r="F855" s="13">
        <v>1238</v>
      </c>
      <c r="G855" s="12">
        <v>195000</v>
      </c>
    </row>
    <row r="856" spans="1:7" x14ac:dyDescent="0.2">
      <c r="A856">
        <v>855</v>
      </c>
      <c r="B856" s="3">
        <v>2</v>
      </c>
      <c r="C856" s="3">
        <f t="shared" si="14"/>
        <v>1</v>
      </c>
      <c r="D856">
        <v>170000</v>
      </c>
      <c r="F856" s="13">
        <v>1239</v>
      </c>
      <c r="G856" s="12">
        <v>142500</v>
      </c>
    </row>
    <row r="857" spans="1:7" x14ac:dyDescent="0.2">
      <c r="A857">
        <v>856</v>
      </c>
      <c r="B857" s="3">
        <v>1</v>
      </c>
      <c r="C857" s="3">
        <f t="shared" si="14"/>
        <v>0</v>
      </c>
      <c r="D857">
        <v>127000</v>
      </c>
      <c r="F857" s="13">
        <v>1240</v>
      </c>
      <c r="G857" s="12">
        <v>265900</v>
      </c>
    </row>
    <row r="858" spans="1:7" x14ac:dyDescent="0.2">
      <c r="A858">
        <v>857</v>
      </c>
      <c r="B858" s="3">
        <v>2</v>
      </c>
      <c r="C858" s="3">
        <f t="shared" si="14"/>
        <v>1</v>
      </c>
      <c r="D858">
        <v>147000</v>
      </c>
      <c r="F858" s="13">
        <v>1241</v>
      </c>
      <c r="G858" s="12">
        <v>224900</v>
      </c>
    </row>
    <row r="859" spans="1:7" x14ac:dyDescent="0.2">
      <c r="A859">
        <v>858</v>
      </c>
      <c r="B859" s="3">
        <v>2</v>
      </c>
      <c r="C859" s="3">
        <f t="shared" si="14"/>
        <v>1</v>
      </c>
      <c r="D859">
        <v>174000</v>
      </c>
      <c r="F859" s="13">
        <v>1242</v>
      </c>
      <c r="G859" s="12">
        <v>248328</v>
      </c>
    </row>
    <row r="860" spans="1:7" x14ac:dyDescent="0.2">
      <c r="A860">
        <v>859</v>
      </c>
      <c r="B860" s="3">
        <v>2</v>
      </c>
      <c r="C860" s="3">
        <f t="shared" si="14"/>
        <v>1</v>
      </c>
      <c r="D860">
        <v>152000</v>
      </c>
      <c r="F860" s="13">
        <v>1243</v>
      </c>
      <c r="G860" s="12">
        <v>170000</v>
      </c>
    </row>
    <row r="861" spans="1:7" x14ac:dyDescent="0.2">
      <c r="A861">
        <v>860</v>
      </c>
      <c r="B861" s="3">
        <v>2</v>
      </c>
      <c r="C861" s="3">
        <f t="shared" si="14"/>
        <v>1</v>
      </c>
      <c r="D861">
        <v>250000</v>
      </c>
      <c r="F861" s="13">
        <v>1244</v>
      </c>
      <c r="G861" s="12">
        <v>465000</v>
      </c>
    </row>
    <row r="862" spans="1:7" x14ac:dyDescent="0.2">
      <c r="A862">
        <v>861</v>
      </c>
      <c r="B862" s="3">
        <v>1</v>
      </c>
      <c r="C862" s="3">
        <f t="shared" si="14"/>
        <v>0</v>
      </c>
      <c r="D862">
        <v>189950</v>
      </c>
      <c r="F862" s="13">
        <v>1245</v>
      </c>
      <c r="G862" s="12">
        <v>230000</v>
      </c>
    </row>
    <row r="863" spans="1:7" x14ac:dyDescent="0.2">
      <c r="A863">
        <v>862</v>
      </c>
      <c r="B863" s="3">
        <v>2</v>
      </c>
      <c r="C863" s="3">
        <f t="shared" si="14"/>
        <v>1</v>
      </c>
      <c r="D863">
        <v>131500</v>
      </c>
      <c r="F863" s="13">
        <v>1246</v>
      </c>
      <c r="G863" s="12">
        <v>178000</v>
      </c>
    </row>
    <row r="864" spans="1:7" x14ac:dyDescent="0.2">
      <c r="A864">
        <v>863</v>
      </c>
      <c r="B864" s="3">
        <v>2</v>
      </c>
      <c r="C864" s="3">
        <f t="shared" si="14"/>
        <v>1</v>
      </c>
      <c r="D864">
        <v>152000</v>
      </c>
      <c r="F864" s="13">
        <v>1247</v>
      </c>
      <c r="G864" s="12">
        <v>186500</v>
      </c>
    </row>
    <row r="865" spans="1:7" x14ac:dyDescent="0.2">
      <c r="A865">
        <v>864</v>
      </c>
      <c r="B865" s="3">
        <v>1</v>
      </c>
      <c r="C865" s="3">
        <f t="shared" si="14"/>
        <v>0</v>
      </c>
      <c r="D865">
        <v>132500</v>
      </c>
      <c r="F865" s="13">
        <v>1248</v>
      </c>
      <c r="G865" s="12">
        <v>169900</v>
      </c>
    </row>
    <row r="866" spans="1:7" x14ac:dyDescent="0.2">
      <c r="A866">
        <v>865</v>
      </c>
      <c r="B866" s="3">
        <v>2</v>
      </c>
      <c r="C866" s="3">
        <f t="shared" si="14"/>
        <v>1</v>
      </c>
      <c r="D866">
        <v>250580</v>
      </c>
      <c r="F866" s="13">
        <v>1249</v>
      </c>
      <c r="G866" s="12">
        <v>129500</v>
      </c>
    </row>
    <row r="867" spans="1:7" x14ac:dyDescent="0.2">
      <c r="A867">
        <v>866</v>
      </c>
      <c r="B867" s="3">
        <v>2</v>
      </c>
      <c r="C867" s="3">
        <f t="shared" si="14"/>
        <v>1</v>
      </c>
      <c r="D867">
        <v>148500</v>
      </c>
      <c r="F867" s="13">
        <v>1251</v>
      </c>
      <c r="G867" s="12">
        <v>244000</v>
      </c>
    </row>
    <row r="868" spans="1:7" x14ac:dyDescent="0.2">
      <c r="A868">
        <v>867</v>
      </c>
      <c r="B868" s="3">
        <v>3</v>
      </c>
      <c r="C868" s="3">
        <f t="shared" si="14"/>
        <v>1</v>
      </c>
      <c r="D868">
        <v>248900</v>
      </c>
      <c r="F868" s="13">
        <v>1252</v>
      </c>
      <c r="G868" s="12">
        <v>171750</v>
      </c>
    </row>
    <row r="869" spans="1:7" x14ac:dyDescent="0.2">
      <c r="A869">
        <v>868</v>
      </c>
      <c r="B869" s="3">
        <v>2</v>
      </c>
      <c r="C869" s="3">
        <f t="shared" si="14"/>
        <v>1</v>
      </c>
      <c r="D869">
        <v>129000</v>
      </c>
      <c r="F869" s="13">
        <v>1254</v>
      </c>
      <c r="G869" s="12">
        <v>294000</v>
      </c>
    </row>
    <row r="870" spans="1:7" x14ac:dyDescent="0.2">
      <c r="A870">
        <v>869</v>
      </c>
      <c r="B870" s="3">
        <v>2</v>
      </c>
      <c r="C870" s="3">
        <f t="shared" si="14"/>
        <v>1</v>
      </c>
      <c r="D870">
        <v>169000</v>
      </c>
      <c r="F870" s="13">
        <v>1255</v>
      </c>
      <c r="G870" s="12">
        <v>165400</v>
      </c>
    </row>
    <row r="871" spans="1:7" x14ac:dyDescent="0.2">
      <c r="A871">
        <v>870</v>
      </c>
      <c r="B871" s="3">
        <v>2</v>
      </c>
      <c r="C871" s="3">
        <f t="shared" si="14"/>
        <v>1</v>
      </c>
      <c r="D871">
        <v>236000</v>
      </c>
      <c r="F871" s="13">
        <v>1257</v>
      </c>
      <c r="G871" s="12">
        <v>301500</v>
      </c>
    </row>
    <row r="872" spans="1:7" x14ac:dyDescent="0.2">
      <c r="A872">
        <v>871</v>
      </c>
      <c r="B872" s="3">
        <v>1</v>
      </c>
      <c r="C872" s="3">
        <f t="shared" si="14"/>
        <v>0</v>
      </c>
      <c r="D872">
        <v>109500</v>
      </c>
      <c r="F872" s="13">
        <v>1259</v>
      </c>
      <c r="G872" s="12">
        <v>190000</v>
      </c>
    </row>
    <row r="873" spans="1:7" x14ac:dyDescent="0.2">
      <c r="A873">
        <v>872</v>
      </c>
      <c r="B873" s="3">
        <v>2</v>
      </c>
      <c r="C873" s="3">
        <f t="shared" si="14"/>
        <v>1</v>
      </c>
      <c r="D873">
        <v>200500</v>
      </c>
      <c r="F873" s="13">
        <v>1260</v>
      </c>
      <c r="G873" s="12">
        <v>151000</v>
      </c>
    </row>
    <row r="874" spans="1:7" x14ac:dyDescent="0.2">
      <c r="A874">
        <v>873</v>
      </c>
      <c r="B874" s="3">
        <v>2</v>
      </c>
      <c r="C874" s="3">
        <f t="shared" si="14"/>
        <v>1</v>
      </c>
      <c r="D874">
        <v>116000</v>
      </c>
      <c r="F874" s="13">
        <v>1261</v>
      </c>
      <c r="G874" s="12">
        <v>181000</v>
      </c>
    </row>
    <row r="875" spans="1:7" x14ac:dyDescent="0.2">
      <c r="A875">
        <v>874</v>
      </c>
      <c r="B875" s="3">
        <v>1</v>
      </c>
      <c r="C875" s="3">
        <f t="shared" si="14"/>
        <v>0</v>
      </c>
      <c r="D875">
        <v>133000</v>
      </c>
      <c r="F875" s="13">
        <v>1264</v>
      </c>
      <c r="G875" s="12">
        <v>180500</v>
      </c>
    </row>
    <row r="876" spans="1:7" x14ac:dyDescent="0.2">
      <c r="A876">
        <v>875</v>
      </c>
      <c r="B876" s="3">
        <v>1</v>
      </c>
      <c r="C876" s="3">
        <f t="shared" si="14"/>
        <v>0</v>
      </c>
      <c r="D876">
        <v>66500</v>
      </c>
      <c r="F876" s="13">
        <v>1265</v>
      </c>
      <c r="G876" s="12">
        <v>181000</v>
      </c>
    </row>
    <row r="877" spans="1:7" x14ac:dyDescent="0.2">
      <c r="A877">
        <v>876</v>
      </c>
      <c r="B877" s="3">
        <v>2</v>
      </c>
      <c r="C877" s="3">
        <f t="shared" si="14"/>
        <v>1</v>
      </c>
      <c r="D877">
        <v>303477</v>
      </c>
      <c r="F877" s="13">
        <v>1266</v>
      </c>
      <c r="G877" s="12">
        <v>183900</v>
      </c>
    </row>
    <row r="878" spans="1:7" x14ac:dyDescent="0.2">
      <c r="A878">
        <v>877</v>
      </c>
      <c r="B878" s="3">
        <v>2</v>
      </c>
      <c r="C878" s="3">
        <f t="shared" si="14"/>
        <v>1</v>
      </c>
      <c r="D878">
        <v>132250</v>
      </c>
      <c r="F878" s="13">
        <v>1268</v>
      </c>
      <c r="G878" s="12">
        <v>378500</v>
      </c>
    </row>
    <row r="879" spans="1:7" x14ac:dyDescent="0.2">
      <c r="A879">
        <v>878</v>
      </c>
      <c r="B879" s="3">
        <v>3</v>
      </c>
      <c r="C879" s="3">
        <f t="shared" si="14"/>
        <v>1</v>
      </c>
      <c r="D879">
        <v>350000</v>
      </c>
      <c r="F879" s="13">
        <v>1269</v>
      </c>
      <c r="G879" s="12">
        <v>381000</v>
      </c>
    </row>
    <row r="880" spans="1:7" x14ac:dyDescent="0.2">
      <c r="A880">
        <v>879</v>
      </c>
      <c r="B880" s="3">
        <v>2</v>
      </c>
      <c r="C880" s="3">
        <f t="shared" si="14"/>
        <v>1</v>
      </c>
      <c r="D880">
        <v>148000</v>
      </c>
      <c r="F880" s="13">
        <v>1271</v>
      </c>
      <c r="G880" s="12">
        <v>260000</v>
      </c>
    </row>
    <row r="881" spans="1:7" x14ac:dyDescent="0.2">
      <c r="A881">
        <v>880</v>
      </c>
      <c r="B881" s="3">
        <v>1</v>
      </c>
      <c r="C881" s="3">
        <f t="shared" si="14"/>
        <v>0</v>
      </c>
      <c r="D881">
        <v>136500</v>
      </c>
      <c r="F881" s="13">
        <v>1272</v>
      </c>
      <c r="G881" s="12">
        <v>185750</v>
      </c>
    </row>
    <row r="882" spans="1:7" x14ac:dyDescent="0.2">
      <c r="A882">
        <v>881</v>
      </c>
      <c r="B882" s="3">
        <v>2</v>
      </c>
      <c r="C882" s="3">
        <f t="shared" si="14"/>
        <v>1</v>
      </c>
      <c r="D882">
        <v>157000</v>
      </c>
      <c r="F882" s="13">
        <v>1275</v>
      </c>
      <c r="G882" s="12">
        <v>139000</v>
      </c>
    </row>
    <row r="883" spans="1:7" x14ac:dyDescent="0.2">
      <c r="A883">
        <v>882</v>
      </c>
      <c r="B883" s="3">
        <v>2</v>
      </c>
      <c r="C883" s="3">
        <f t="shared" si="14"/>
        <v>1</v>
      </c>
      <c r="D883">
        <v>187500</v>
      </c>
      <c r="F883" s="13">
        <v>1276</v>
      </c>
      <c r="G883" s="12">
        <v>137000</v>
      </c>
    </row>
    <row r="884" spans="1:7" x14ac:dyDescent="0.2">
      <c r="A884">
        <v>883</v>
      </c>
      <c r="B884" s="3">
        <v>2</v>
      </c>
      <c r="C884" s="3">
        <f t="shared" si="14"/>
        <v>1</v>
      </c>
      <c r="D884">
        <v>178000</v>
      </c>
      <c r="F884" s="13">
        <v>1277</v>
      </c>
      <c r="G884" s="12">
        <v>162000</v>
      </c>
    </row>
    <row r="885" spans="1:7" x14ac:dyDescent="0.2">
      <c r="A885">
        <v>884</v>
      </c>
      <c r="B885" s="3">
        <v>1</v>
      </c>
      <c r="C885" s="3">
        <f t="shared" si="14"/>
        <v>0</v>
      </c>
      <c r="D885">
        <v>118500</v>
      </c>
      <c r="F885" s="13">
        <v>1278</v>
      </c>
      <c r="G885" s="12">
        <v>197900</v>
      </c>
    </row>
    <row r="886" spans="1:7" x14ac:dyDescent="0.2">
      <c r="A886">
        <v>885</v>
      </c>
      <c r="B886" s="3">
        <v>1</v>
      </c>
      <c r="C886" s="3">
        <f t="shared" si="14"/>
        <v>0</v>
      </c>
      <c r="D886">
        <v>100000</v>
      </c>
      <c r="F886" s="13">
        <v>1279</v>
      </c>
      <c r="G886" s="12">
        <v>237000</v>
      </c>
    </row>
    <row r="887" spans="1:7" x14ac:dyDescent="0.2">
      <c r="A887">
        <v>886</v>
      </c>
      <c r="B887" s="3">
        <v>2</v>
      </c>
      <c r="C887" s="3">
        <f t="shared" si="14"/>
        <v>1</v>
      </c>
      <c r="D887">
        <v>328900</v>
      </c>
      <c r="F887" s="13">
        <v>1280</v>
      </c>
      <c r="G887" s="12">
        <v>68400</v>
      </c>
    </row>
    <row r="888" spans="1:7" x14ac:dyDescent="0.2">
      <c r="A888">
        <v>887</v>
      </c>
      <c r="B888" s="3">
        <v>2</v>
      </c>
      <c r="C888" s="3">
        <f t="shared" si="14"/>
        <v>1</v>
      </c>
      <c r="D888">
        <v>145000</v>
      </c>
      <c r="F888" s="13">
        <v>1281</v>
      </c>
      <c r="G888" s="12">
        <v>227000</v>
      </c>
    </row>
    <row r="889" spans="1:7" x14ac:dyDescent="0.2">
      <c r="A889">
        <v>888</v>
      </c>
      <c r="B889" s="3">
        <v>1</v>
      </c>
      <c r="C889" s="3">
        <f t="shared" si="14"/>
        <v>0</v>
      </c>
      <c r="D889">
        <v>135500</v>
      </c>
      <c r="F889" s="13">
        <v>1282</v>
      </c>
      <c r="G889" s="12">
        <v>180000</v>
      </c>
    </row>
    <row r="890" spans="1:7" x14ac:dyDescent="0.2">
      <c r="A890">
        <v>889</v>
      </c>
      <c r="B890" s="3">
        <v>2</v>
      </c>
      <c r="C890" s="3">
        <f t="shared" si="14"/>
        <v>1</v>
      </c>
      <c r="D890">
        <v>268000</v>
      </c>
      <c r="F890" s="13">
        <v>1283</v>
      </c>
      <c r="G890" s="12">
        <v>150500</v>
      </c>
    </row>
    <row r="891" spans="1:7" x14ac:dyDescent="0.2">
      <c r="A891">
        <v>890</v>
      </c>
      <c r="B891" s="3">
        <v>2</v>
      </c>
      <c r="C891" s="3">
        <f t="shared" si="14"/>
        <v>1</v>
      </c>
      <c r="D891">
        <v>149500</v>
      </c>
      <c r="F891" s="13">
        <v>1287</v>
      </c>
      <c r="G891" s="12">
        <v>143000</v>
      </c>
    </row>
    <row r="892" spans="1:7" x14ac:dyDescent="0.2">
      <c r="A892">
        <v>891</v>
      </c>
      <c r="B892" s="3">
        <v>2</v>
      </c>
      <c r="C892" s="3">
        <f t="shared" si="14"/>
        <v>1</v>
      </c>
      <c r="D892">
        <v>122900</v>
      </c>
      <c r="F892" s="13">
        <v>1288</v>
      </c>
      <c r="G892" s="12">
        <v>190000</v>
      </c>
    </row>
    <row r="893" spans="1:7" x14ac:dyDescent="0.2">
      <c r="A893">
        <v>892</v>
      </c>
      <c r="B893" s="3">
        <v>2</v>
      </c>
      <c r="C893" s="3">
        <f t="shared" si="14"/>
        <v>1</v>
      </c>
      <c r="D893">
        <v>172500</v>
      </c>
      <c r="F893" s="13">
        <v>1289</v>
      </c>
      <c r="G893" s="12">
        <v>278000</v>
      </c>
    </row>
    <row r="894" spans="1:7" x14ac:dyDescent="0.2">
      <c r="A894">
        <v>893</v>
      </c>
      <c r="B894" s="3">
        <v>1</v>
      </c>
      <c r="C894" s="3">
        <f t="shared" si="14"/>
        <v>0</v>
      </c>
      <c r="D894">
        <v>154500</v>
      </c>
      <c r="F894" s="13">
        <v>1290</v>
      </c>
      <c r="G894" s="12">
        <v>281000</v>
      </c>
    </row>
    <row r="895" spans="1:7" x14ac:dyDescent="0.2">
      <c r="A895">
        <v>894</v>
      </c>
      <c r="B895" s="3">
        <v>1</v>
      </c>
      <c r="C895" s="3">
        <f t="shared" si="14"/>
        <v>0</v>
      </c>
      <c r="D895">
        <v>165000</v>
      </c>
      <c r="F895" s="13">
        <v>1291</v>
      </c>
      <c r="G895" s="12">
        <v>180500</v>
      </c>
    </row>
    <row r="896" spans="1:7" x14ac:dyDescent="0.2">
      <c r="A896">
        <v>895</v>
      </c>
      <c r="B896" s="3">
        <v>2</v>
      </c>
      <c r="C896" s="3">
        <f t="shared" si="14"/>
        <v>1</v>
      </c>
      <c r="D896">
        <v>118858</v>
      </c>
      <c r="F896" s="13">
        <v>1294</v>
      </c>
      <c r="G896" s="12">
        <v>162900</v>
      </c>
    </row>
    <row r="897" spans="1:7" x14ac:dyDescent="0.2">
      <c r="A897">
        <v>896</v>
      </c>
      <c r="B897" s="3">
        <v>2</v>
      </c>
      <c r="C897" s="3">
        <f t="shared" si="14"/>
        <v>1</v>
      </c>
      <c r="D897">
        <v>140000</v>
      </c>
      <c r="F897" s="13">
        <v>1295</v>
      </c>
      <c r="G897" s="12">
        <v>115000</v>
      </c>
    </row>
    <row r="898" spans="1:7" x14ac:dyDescent="0.2">
      <c r="A898">
        <v>897</v>
      </c>
      <c r="B898" s="3">
        <v>1</v>
      </c>
      <c r="C898" s="3">
        <f t="shared" si="14"/>
        <v>0</v>
      </c>
      <c r="D898">
        <v>106500</v>
      </c>
      <c r="F898" s="13">
        <v>1297</v>
      </c>
      <c r="G898" s="12">
        <v>155000</v>
      </c>
    </row>
    <row r="899" spans="1:7" x14ac:dyDescent="0.2">
      <c r="A899">
        <v>898</v>
      </c>
      <c r="B899" s="3">
        <v>2</v>
      </c>
      <c r="C899" s="3">
        <f t="shared" ref="C899:C962" si="15">IF(B899&gt;=2,1,0)</f>
        <v>1</v>
      </c>
      <c r="D899">
        <v>142953</v>
      </c>
      <c r="F899" s="13">
        <v>1298</v>
      </c>
      <c r="G899" s="12">
        <v>140000</v>
      </c>
    </row>
    <row r="900" spans="1:7" x14ac:dyDescent="0.2">
      <c r="A900">
        <v>899</v>
      </c>
      <c r="B900" s="3">
        <v>3</v>
      </c>
      <c r="C900" s="3">
        <f t="shared" si="15"/>
        <v>1</v>
      </c>
      <c r="D900">
        <v>611657</v>
      </c>
      <c r="F900" s="13">
        <v>1299</v>
      </c>
      <c r="G900" s="12">
        <v>160000</v>
      </c>
    </row>
    <row r="901" spans="1:7" x14ac:dyDescent="0.2">
      <c r="A901">
        <v>900</v>
      </c>
      <c r="B901" s="3">
        <v>1</v>
      </c>
      <c r="C901" s="3">
        <f t="shared" si="15"/>
        <v>0</v>
      </c>
      <c r="D901">
        <v>135000</v>
      </c>
      <c r="F901" s="13">
        <v>1301</v>
      </c>
      <c r="G901" s="12">
        <v>225000</v>
      </c>
    </row>
    <row r="902" spans="1:7" x14ac:dyDescent="0.2">
      <c r="A902">
        <v>901</v>
      </c>
      <c r="B902" s="3">
        <v>1</v>
      </c>
      <c r="C902" s="3">
        <f t="shared" si="15"/>
        <v>0</v>
      </c>
      <c r="D902">
        <v>110000</v>
      </c>
      <c r="F902" s="13">
        <v>1303</v>
      </c>
      <c r="G902" s="12">
        <v>290000</v>
      </c>
    </row>
    <row r="903" spans="1:7" x14ac:dyDescent="0.2">
      <c r="A903">
        <v>902</v>
      </c>
      <c r="B903" s="3">
        <v>1</v>
      </c>
      <c r="C903" s="3">
        <f t="shared" si="15"/>
        <v>0</v>
      </c>
      <c r="D903">
        <v>153000</v>
      </c>
      <c r="F903" s="13">
        <v>1304</v>
      </c>
      <c r="G903" s="12">
        <v>232000</v>
      </c>
    </row>
    <row r="904" spans="1:7" x14ac:dyDescent="0.2">
      <c r="A904">
        <v>903</v>
      </c>
      <c r="B904" s="3">
        <v>2</v>
      </c>
      <c r="C904" s="3">
        <f t="shared" si="15"/>
        <v>1</v>
      </c>
      <c r="D904">
        <v>180000</v>
      </c>
      <c r="F904" s="13">
        <v>1305</v>
      </c>
      <c r="G904" s="12">
        <v>130000</v>
      </c>
    </row>
    <row r="905" spans="1:7" x14ac:dyDescent="0.2">
      <c r="A905">
        <v>904</v>
      </c>
      <c r="B905" s="3">
        <v>3</v>
      </c>
      <c r="C905" s="3">
        <f t="shared" si="15"/>
        <v>1</v>
      </c>
      <c r="D905">
        <v>240000</v>
      </c>
      <c r="F905" s="13">
        <v>1306</v>
      </c>
      <c r="G905" s="12">
        <v>325000</v>
      </c>
    </row>
    <row r="906" spans="1:7" x14ac:dyDescent="0.2">
      <c r="A906">
        <v>905</v>
      </c>
      <c r="B906" s="3">
        <v>1</v>
      </c>
      <c r="C906" s="3">
        <f t="shared" si="15"/>
        <v>0</v>
      </c>
      <c r="D906">
        <v>125500</v>
      </c>
      <c r="F906" s="13">
        <v>1307</v>
      </c>
      <c r="G906" s="12">
        <v>202500</v>
      </c>
    </row>
    <row r="907" spans="1:7" x14ac:dyDescent="0.2">
      <c r="A907">
        <v>906</v>
      </c>
      <c r="B907" s="3">
        <v>1</v>
      </c>
      <c r="C907" s="3">
        <f t="shared" si="15"/>
        <v>0</v>
      </c>
      <c r="D907">
        <v>128000</v>
      </c>
      <c r="F907" s="13">
        <v>1308</v>
      </c>
      <c r="G907" s="12">
        <v>138000</v>
      </c>
    </row>
    <row r="908" spans="1:7" x14ac:dyDescent="0.2">
      <c r="A908">
        <v>907</v>
      </c>
      <c r="B908" s="3">
        <v>3</v>
      </c>
      <c r="C908" s="3">
        <f t="shared" si="15"/>
        <v>1</v>
      </c>
      <c r="D908">
        <v>255000</v>
      </c>
      <c r="F908" s="13">
        <v>1309</v>
      </c>
      <c r="G908" s="12">
        <v>147000</v>
      </c>
    </row>
    <row r="909" spans="1:7" x14ac:dyDescent="0.2">
      <c r="A909">
        <v>908</v>
      </c>
      <c r="B909" s="3">
        <v>1</v>
      </c>
      <c r="C909" s="3">
        <f t="shared" si="15"/>
        <v>0</v>
      </c>
      <c r="D909">
        <v>250000</v>
      </c>
      <c r="F909" s="13">
        <v>1310</v>
      </c>
      <c r="G909" s="12">
        <v>179200</v>
      </c>
    </row>
    <row r="910" spans="1:7" x14ac:dyDescent="0.2">
      <c r="A910">
        <v>909</v>
      </c>
      <c r="B910" s="3">
        <v>2</v>
      </c>
      <c r="C910" s="3">
        <f t="shared" si="15"/>
        <v>1</v>
      </c>
      <c r="D910">
        <v>131000</v>
      </c>
      <c r="F910" s="13">
        <v>1311</v>
      </c>
      <c r="G910" s="12">
        <v>335000</v>
      </c>
    </row>
    <row r="911" spans="1:7" x14ac:dyDescent="0.2">
      <c r="A911">
        <v>910</v>
      </c>
      <c r="B911" s="3">
        <v>2</v>
      </c>
      <c r="C911" s="3">
        <f t="shared" si="15"/>
        <v>1</v>
      </c>
      <c r="D911">
        <v>174000</v>
      </c>
      <c r="F911" s="13">
        <v>1312</v>
      </c>
      <c r="G911" s="12">
        <v>203000</v>
      </c>
    </row>
    <row r="912" spans="1:7" x14ac:dyDescent="0.2">
      <c r="A912">
        <v>911</v>
      </c>
      <c r="B912" s="3">
        <v>2</v>
      </c>
      <c r="C912" s="3">
        <f t="shared" si="15"/>
        <v>1</v>
      </c>
      <c r="D912">
        <v>154300</v>
      </c>
      <c r="F912" s="13">
        <v>1313</v>
      </c>
      <c r="G912" s="12">
        <v>302000</v>
      </c>
    </row>
    <row r="913" spans="1:7" x14ac:dyDescent="0.2">
      <c r="A913">
        <v>912</v>
      </c>
      <c r="B913" s="3">
        <v>1</v>
      </c>
      <c r="C913" s="3">
        <f t="shared" si="15"/>
        <v>0</v>
      </c>
      <c r="D913">
        <v>143500</v>
      </c>
      <c r="F913" s="13">
        <v>1314</v>
      </c>
      <c r="G913" s="12">
        <v>333168</v>
      </c>
    </row>
    <row r="914" spans="1:7" x14ac:dyDescent="0.2">
      <c r="A914">
        <v>913</v>
      </c>
      <c r="B914" s="3">
        <v>1</v>
      </c>
      <c r="C914" s="3">
        <f t="shared" si="15"/>
        <v>0</v>
      </c>
      <c r="D914">
        <v>88000</v>
      </c>
      <c r="F914" s="13">
        <v>1316</v>
      </c>
      <c r="G914" s="12">
        <v>206900</v>
      </c>
    </row>
    <row r="915" spans="1:7" x14ac:dyDescent="0.2">
      <c r="A915">
        <v>914</v>
      </c>
      <c r="B915" s="3">
        <v>3</v>
      </c>
      <c r="C915" s="3">
        <f t="shared" si="15"/>
        <v>1</v>
      </c>
      <c r="D915">
        <v>145000</v>
      </c>
      <c r="F915" s="13">
        <v>1317</v>
      </c>
      <c r="G915" s="12">
        <v>295493</v>
      </c>
    </row>
    <row r="916" spans="1:7" x14ac:dyDescent="0.2">
      <c r="A916">
        <v>915</v>
      </c>
      <c r="B916" s="3">
        <v>2</v>
      </c>
      <c r="C916" s="3">
        <f t="shared" si="15"/>
        <v>1</v>
      </c>
      <c r="D916">
        <v>173733</v>
      </c>
      <c r="F916" s="13">
        <v>1318</v>
      </c>
      <c r="G916" s="12">
        <v>208900</v>
      </c>
    </row>
    <row r="917" spans="1:7" x14ac:dyDescent="0.2">
      <c r="A917">
        <v>916</v>
      </c>
      <c r="B917" s="3">
        <v>1</v>
      </c>
      <c r="C917" s="3">
        <f t="shared" si="15"/>
        <v>0</v>
      </c>
      <c r="D917">
        <v>75000</v>
      </c>
      <c r="F917" s="13">
        <v>1319</v>
      </c>
      <c r="G917" s="12">
        <v>275000</v>
      </c>
    </row>
    <row r="918" spans="1:7" x14ac:dyDescent="0.2">
      <c r="A918">
        <v>917</v>
      </c>
      <c r="B918" s="3">
        <v>1</v>
      </c>
      <c r="C918" s="3">
        <f t="shared" si="15"/>
        <v>0</v>
      </c>
      <c r="D918">
        <v>35311</v>
      </c>
      <c r="F918" s="13">
        <v>1321</v>
      </c>
      <c r="G918" s="12">
        <v>156500</v>
      </c>
    </row>
    <row r="919" spans="1:7" x14ac:dyDescent="0.2">
      <c r="A919">
        <v>918</v>
      </c>
      <c r="B919" s="3">
        <v>1</v>
      </c>
      <c r="C919" s="3">
        <f t="shared" si="15"/>
        <v>0</v>
      </c>
      <c r="D919">
        <v>135000</v>
      </c>
      <c r="F919" s="13">
        <v>1323</v>
      </c>
      <c r="G919" s="12">
        <v>190000</v>
      </c>
    </row>
    <row r="920" spans="1:7" x14ac:dyDescent="0.2">
      <c r="A920">
        <v>919</v>
      </c>
      <c r="B920" s="3">
        <v>3</v>
      </c>
      <c r="C920" s="3">
        <f t="shared" si="15"/>
        <v>1</v>
      </c>
      <c r="D920">
        <v>238000</v>
      </c>
      <c r="F920" s="13">
        <v>1325</v>
      </c>
      <c r="G920" s="12">
        <v>147000</v>
      </c>
    </row>
    <row r="921" spans="1:7" x14ac:dyDescent="0.2">
      <c r="A921">
        <v>920</v>
      </c>
      <c r="B921" s="3">
        <v>2</v>
      </c>
      <c r="C921" s="3">
        <f t="shared" si="15"/>
        <v>1</v>
      </c>
      <c r="D921">
        <v>176500</v>
      </c>
      <c r="F921" s="13">
        <v>1329</v>
      </c>
      <c r="G921" s="12">
        <v>256000</v>
      </c>
    </row>
    <row r="922" spans="1:7" x14ac:dyDescent="0.2">
      <c r="A922">
        <v>921</v>
      </c>
      <c r="B922" s="3">
        <v>2</v>
      </c>
      <c r="C922" s="3">
        <f t="shared" si="15"/>
        <v>1</v>
      </c>
      <c r="D922">
        <v>201000</v>
      </c>
      <c r="F922" s="13">
        <v>1330</v>
      </c>
      <c r="G922" s="12">
        <v>176500</v>
      </c>
    </row>
    <row r="923" spans="1:7" x14ac:dyDescent="0.2">
      <c r="A923">
        <v>922</v>
      </c>
      <c r="B923" s="3">
        <v>0</v>
      </c>
      <c r="C923" s="3">
        <f t="shared" si="15"/>
        <v>0</v>
      </c>
      <c r="D923">
        <v>145900</v>
      </c>
      <c r="F923" s="13">
        <v>1331</v>
      </c>
      <c r="G923" s="12">
        <v>227000</v>
      </c>
    </row>
    <row r="924" spans="1:7" x14ac:dyDescent="0.2">
      <c r="A924">
        <v>923</v>
      </c>
      <c r="B924" s="3">
        <v>2</v>
      </c>
      <c r="C924" s="3">
        <f t="shared" si="15"/>
        <v>1</v>
      </c>
      <c r="D924">
        <v>169990</v>
      </c>
      <c r="F924" s="13">
        <v>1332</v>
      </c>
      <c r="G924" s="12">
        <v>132500</v>
      </c>
    </row>
    <row r="925" spans="1:7" x14ac:dyDescent="0.2">
      <c r="A925">
        <v>924</v>
      </c>
      <c r="B925" s="3">
        <v>2</v>
      </c>
      <c r="C925" s="3">
        <f t="shared" si="15"/>
        <v>1</v>
      </c>
      <c r="D925">
        <v>193000</v>
      </c>
      <c r="F925" s="13">
        <v>1335</v>
      </c>
      <c r="G925" s="12">
        <v>125000</v>
      </c>
    </row>
    <row r="926" spans="1:7" x14ac:dyDescent="0.2">
      <c r="A926">
        <v>925</v>
      </c>
      <c r="B926" s="3">
        <v>2</v>
      </c>
      <c r="C926" s="3">
        <f t="shared" si="15"/>
        <v>1</v>
      </c>
      <c r="D926">
        <v>207500</v>
      </c>
      <c r="F926" s="13">
        <v>1336</v>
      </c>
      <c r="G926" s="12">
        <v>167900</v>
      </c>
    </row>
    <row r="927" spans="1:7" x14ac:dyDescent="0.2">
      <c r="A927">
        <v>926</v>
      </c>
      <c r="B927" s="3">
        <v>2</v>
      </c>
      <c r="C927" s="3">
        <f t="shared" si="15"/>
        <v>1</v>
      </c>
      <c r="D927">
        <v>175000</v>
      </c>
      <c r="F927" s="13">
        <v>1337</v>
      </c>
      <c r="G927" s="12">
        <v>135000</v>
      </c>
    </row>
    <row r="928" spans="1:7" x14ac:dyDescent="0.2">
      <c r="A928">
        <v>927</v>
      </c>
      <c r="B928" s="3">
        <v>3</v>
      </c>
      <c r="C928" s="3">
        <f t="shared" si="15"/>
        <v>1</v>
      </c>
      <c r="D928">
        <v>285000</v>
      </c>
      <c r="F928" s="13">
        <v>1339</v>
      </c>
      <c r="G928" s="12">
        <v>200000</v>
      </c>
    </row>
    <row r="929" spans="1:7" x14ac:dyDescent="0.2">
      <c r="A929">
        <v>928</v>
      </c>
      <c r="B929" s="3">
        <v>2</v>
      </c>
      <c r="C929" s="3">
        <f t="shared" si="15"/>
        <v>1</v>
      </c>
      <c r="D929">
        <v>176000</v>
      </c>
      <c r="F929" s="13">
        <v>1341</v>
      </c>
      <c r="G929" s="12">
        <v>123000</v>
      </c>
    </row>
    <row r="930" spans="1:7" x14ac:dyDescent="0.2">
      <c r="A930">
        <v>929</v>
      </c>
      <c r="B930" s="3">
        <v>2</v>
      </c>
      <c r="C930" s="3">
        <f t="shared" si="15"/>
        <v>1</v>
      </c>
      <c r="D930">
        <v>236500</v>
      </c>
      <c r="F930" s="13">
        <v>1342</v>
      </c>
      <c r="G930" s="12">
        <v>155000</v>
      </c>
    </row>
    <row r="931" spans="1:7" x14ac:dyDescent="0.2">
      <c r="A931">
        <v>930</v>
      </c>
      <c r="B931" s="3">
        <v>2</v>
      </c>
      <c r="C931" s="3">
        <f t="shared" si="15"/>
        <v>1</v>
      </c>
      <c r="D931">
        <v>222000</v>
      </c>
      <c r="F931" s="13">
        <v>1343</v>
      </c>
      <c r="G931" s="12">
        <v>228500</v>
      </c>
    </row>
    <row r="932" spans="1:7" x14ac:dyDescent="0.2">
      <c r="A932">
        <v>931</v>
      </c>
      <c r="B932" s="3">
        <v>3</v>
      </c>
      <c r="C932" s="3">
        <f t="shared" si="15"/>
        <v>1</v>
      </c>
      <c r="D932">
        <v>201000</v>
      </c>
      <c r="F932" s="13">
        <v>1344</v>
      </c>
      <c r="G932" s="12">
        <v>177000</v>
      </c>
    </row>
    <row r="933" spans="1:7" x14ac:dyDescent="0.2">
      <c r="A933">
        <v>932</v>
      </c>
      <c r="B933" s="3">
        <v>1</v>
      </c>
      <c r="C933" s="3">
        <f t="shared" si="15"/>
        <v>0</v>
      </c>
      <c r="D933">
        <v>117500</v>
      </c>
      <c r="F933" s="13">
        <v>1345</v>
      </c>
      <c r="G933" s="12">
        <v>155835</v>
      </c>
    </row>
    <row r="934" spans="1:7" x14ac:dyDescent="0.2">
      <c r="A934">
        <v>933</v>
      </c>
      <c r="B934" s="3">
        <v>3</v>
      </c>
      <c r="C934" s="3">
        <f t="shared" si="15"/>
        <v>1</v>
      </c>
      <c r="D934">
        <v>320000</v>
      </c>
      <c r="F934" s="13">
        <v>1347</v>
      </c>
      <c r="G934" s="12">
        <v>262500</v>
      </c>
    </row>
    <row r="935" spans="1:7" x14ac:dyDescent="0.2">
      <c r="A935">
        <v>934</v>
      </c>
      <c r="B935" s="3">
        <v>2</v>
      </c>
      <c r="C935" s="3">
        <f t="shared" si="15"/>
        <v>1</v>
      </c>
      <c r="D935">
        <v>190000</v>
      </c>
      <c r="F935" s="13">
        <v>1348</v>
      </c>
      <c r="G935" s="12">
        <v>283463</v>
      </c>
    </row>
    <row r="936" spans="1:7" x14ac:dyDescent="0.2">
      <c r="A936">
        <v>935</v>
      </c>
      <c r="B936" s="3">
        <v>2</v>
      </c>
      <c r="C936" s="3">
        <f t="shared" si="15"/>
        <v>1</v>
      </c>
      <c r="D936">
        <v>242000</v>
      </c>
      <c r="F936" s="13">
        <v>1349</v>
      </c>
      <c r="G936" s="12">
        <v>215000</v>
      </c>
    </row>
    <row r="937" spans="1:7" x14ac:dyDescent="0.2">
      <c r="A937">
        <v>936</v>
      </c>
      <c r="B937" s="3">
        <v>2</v>
      </c>
      <c r="C937" s="3">
        <f t="shared" si="15"/>
        <v>1</v>
      </c>
      <c r="D937">
        <v>79900</v>
      </c>
      <c r="F937" s="13">
        <v>1351</v>
      </c>
      <c r="G937" s="12">
        <v>200000</v>
      </c>
    </row>
    <row r="938" spans="1:7" x14ac:dyDescent="0.2">
      <c r="A938">
        <v>937</v>
      </c>
      <c r="B938" s="3">
        <v>2</v>
      </c>
      <c r="C938" s="3">
        <f t="shared" si="15"/>
        <v>1</v>
      </c>
      <c r="D938">
        <v>184900</v>
      </c>
      <c r="F938" s="13">
        <v>1352</v>
      </c>
      <c r="G938" s="12">
        <v>171000</v>
      </c>
    </row>
    <row r="939" spans="1:7" x14ac:dyDescent="0.2">
      <c r="A939">
        <v>938</v>
      </c>
      <c r="B939" s="3">
        <v>2</v>
      </c>
      <c r="C939" s="3">
        <f t="shared" si="15"/>
        <v>1</v>
      </c>
      <c r="D939">
        <v>253000</v>
      </c>
      <c r="F939" s="13">
        <v>1353</v>
      </c>
      <c r="G939" s="12">
        <v>134900</v>
      </c>
    </row>
    <row r="940" spans="1:7" x14ac:dyDescent="0.2">
      <c r="A940">
        <v>939</v>
      </c>
      <c r="B940" s="3">
        <v>3</v>
      </c>
      <c r="C940" s="3">
        <f t="shared" si="15"/>
        <v>1</v>
      </c>
      <c r="D940">
        <v>239799</v>
      </c>
      <c r="F940" s="13">
        <v>1354</v>
      </c>
      <c r="G940" s="12">
        <v>410000</v>
      </c>
    </row>
    <row r="941" spans="1:7" x14ac:dyDescent="0.2">
      <c r="A941">
        <v>940</v>
      </c>
      <c r="B941" s="3">
        <v>1</v>
      </c>
      <c r="C941" s="3">
        <f t="shared" si="15"/>
        <v>0</v>
      </c>
      <c r="D941">
        <v>244400</v>
      </c>
      <c r="F941" s="13">
        <v>1355</v>
      </c>
      <c r="G941" s="12">
        <v>235000</v>
      </c>
    </row>
    <row r="942" spans="1:7" x14ac:dyDescent="0.2">
      <c r="A942">
        <v>941</v>
      </c>
      <c r="B942" s="3">
        <v>2</v>
      </c>
      <c r="C942" s="3">
        <f t="shared" si="15"/>
        <v>1</v>
      </c>
      <c r="D942">
        <v>150900</v>
      </c>
      <c r="F942" s="13">
        <v>1356</v>
      </c>
      <c r="G942" s="12">
        <v>170000</v>
      </c>
    </row>
    <row r="943" spans="1:7" x14ac:dyDescent="0.2">
      <c r="A943">
        <v>942</v>
      </c>
      <c r="B943" s="3">
        <v>2</v>
      </c>
      <c r="C943" s="3">
        <f t="shared" si="15"/>
        <v>1</v>
      </c>
      <c r="D943">
        <v>214000</v>
      </c>
      <c r="F943" s="13">
        <v>1358</v>
      </c>
      <c r="G943" s="12">
        <v>149900</v>
      </c>
    </row>
    <row r="944" spans="1:7" x14ac:dyDescent="0.2">
      <c r="A944">
        <v>943</v>
      </c>
      <c r="B944" s="3">
        <v>0</v>
      </c>
      <c r="C944" s="3">
        <f t="shared" si="15"/>
        <v>0</v>
      </c>
      <c r="D944">
        <v>150000</v>
      </c>
      <c r="F944" s="13">
        <v>1359</v>
      </c>
      <c r="G944" s="12">
        <v>177500</v>
      </c>
    </row>
    <row r="945" spans="1:7" x14ac:dyDescent="0.2">
      <c r="A945">
        <v>944</v>
      </c>
      <c r="B945" s="3">
        <v>2</v>
      </c>
      <c r="C945" s="3">
        <f t="shared" si="15"/>
        <v>1</v>
      </c>
      <c r="D945">
        <v>143000</v>
      </c>
      <c r="F945" s="13">
        <v>1360</v>
      </c>
      <c r="G945" s="12">
        <v>315000</v>
      </c>
    </row>
    <row r="946" spans="1:7" x14ac:dyDescent="0.2">
      <c r="A946">
        <v>945</v>
      </c>
      <c r="B946" s="3">
        <v>2</v>
      </c>
      <c r="C946" s="3">
        <f t="shared" si="15"/>
        <v>1</v>
      </c>
      <c r="D946">
        <v>137500</v>
      </c>
      <c r="F946" s="13">
        <v>1361</v>
      </c>
      <c r="G946" s="12">
        <v>189000</v>
      </c>
    </row>
    <row r="947" spans="1:7" x14ac:dyDescent="0.2">
      <c r="A947">
        <v>946</v>
      </c>
      <c r="B947" s="3">
        <v>2</v>
      </c>
      <c r="C947" s="3">
        <f t="shared" si="15"/>
        <v>1</v>
      </c>
      <c r="D947">
        <v>124900</v>
      </c>
      <c r="F947" s="13">
        <v>1362</v>
      </c>
      <c r="G947" s="12">
        <v>260000</v>
      </c>
    </row>
    <row r="948" spans="1:7" x14ac:dyDescent="0.2">
      <c r="A948">
        <v>947</v>
      </c>
      <c r="B948" s="3">
        <v>1</v>
      </c>
      <c r="C948" s="3">
        <f t="shared" si="15"/>
        <v>0</v>
      </c>
      <c r="D948">
        <v>143000</v>
      </c>
      <c r="F948" s="13">
        <v>1364</v>
      </c>
      <c r="G948" s="12">
        <v>156932</v>
      </c>
    </row>
    <row r="949" spans="1:7" x14ac:dyDescent="0.2">
      <c r="A949">
        <v>948</v>
      </c>
      <c r="B949" s="3">
        <v>3</v>
      </c>
      <c r="C949" s="3">
        <f t="shared" si="15"/>
        <v>1</v>
      </c>
      <c r="D949">
        <v>270000</v>
      </c>
      <c r="F949" s="13">
        <v>1365</v>
      </c>
      <c r="G949" s="12">
        <v>144152</v>
      </c>
    </row>
    <row r="950" spans="1:7" x14ac:dyDescent="0.2">
      <c r="A950">
        <v>949</v>
      </c>
      <c r="B950" s="3">
        <v>2</v>
      </c>
      <c r="C950" s="3">
        <f t="shared" si="15"/>
        <v>1</v>
      </c>
      <c r="D950">
        <v>192500</v>
      </c>
      <c r="F950" s="13">
        <v>1366</v>
      </c>
      <c r="G950" s="12">
        <v>216000</v>
      </c>
    </row>
    <row r="951" spans="1:7" x14ac:dyDescent="0.2">
      <c r="A951">
        <v>950</v>
      </c>
      <c r="B951" s="3">
        <v>2</v>
      </c>
      <c r="C951" s="3">
        <f t="shared" si="15"/>
        <v>1</v>
      </c>
      <c r="D951">
        <v>197500</v>
      </c>
      <c r="F951" s="13">
        <v>1367</v>
      </c>
      <c r="G951" s="12">
        <v>193000</v>
      </c>
    </row>
    <row r="952" spans="1:7" x14ac:dyDescent="0.2">
      <c r="A952">
        <v>951</v>
      </c>
      <c r="B952" s="3">
        <v>2</v>
      </c>
      <c r="C952" s="3">
        <f t="shared" si="15"/>
        <v>1</v>
      </c>
      <c r="D952">
        <v>129000</v>
      </c>
      <c r="F952" s="13">
        <v>1369</v>
      </c>
      <c r="G952" s="12">
        <v>144000</v>
      </c>
    </row>
    <row r="953" spans="1:7" x14ac:dyDescent="0.2">
      <c r="A953">
        <v>952</v>
      </c>
      <c r="B953" s="3">
        <v>1</v>
      </c>
      <c r="C953" s="3">
        <f t="shared" si="15"/>
        <v>0</v>
      </c>
      <c r="D953">
        <v>119900</v>
      </c>
      <c r="F953" s="13">
        <v>1370</v>
      </c>
      <c r="G953" s="12">
        <v>232000</v>
      </c>
    </row>
    <row r="954" spans="1:7" x14ac:dyDescent="0.2">
      <c r="A954">
        <v>953</v>
      </c>
      <c r="B954" s="3">
        <v>1</v>
      </c>
      <c r="C954" s="3">
        <f t="shared" si="15"/>
        <v>0</v>
      </c>
      <c r="D954">
        <v>133900</v>
      </c>
      <c r="F954" s="13">
        <v>1373</v>
      </c>
      <c r="G954" s="12">
        <v>274300</v>
      </c>
    </row>
    <row r="955" spans="1:7" x14ac:dyDescent="0.2">
      <c r="A955">
        <v>954</v>
      </c>
      <c r="B955" s="3">
        <v>2</v>
      </c>
      <c r="C955" s="3">
        <f t="shared" si="15"/>
        <v>1</v>
      </c>
      <c r="D955">
        <v>172000</v>
      </c>
      <c r="F955" s="13">
        <v>1374</v>
      </c>
      <c r="G955" s="12">
        <v>466500</v>
      </c>
    </row>
    <row r="956" spans="1:7" x14ac:dyDescent="0.2">
      <c r="A956">
        <v>955</v>
      </c>
      <c r="B956" s="3">
        <v>0</v>
      </c>
      <c r="C956" s="3">
        <f t="shared" si="15"/>
        <v>0</v>
      </c>
      <c r="D956">
        <v>127500</v>
      </c>
      <c r="F956" s="13">
        <v>1375</v>
      </c>
      <c r="G956" s="12">
        <v>250000</v>
      </c>
    </row>
    <row r="957" spans="1:7" x14ac:dyDescent="0.2">
      <c r="A957">
        <v>956</v>
      </c>
      <c r="B957" s="3">
        <v>2</v>
      </c>
      <c r="C957" s="3">
        <f t="shared" si="15"/>
        <v>1</v>
      </c>
      <c r="D957">
        <v>145000</v>
      </c>
      <c r="F957" s="13">
        <v>1376</v>
      </c>
      <c r="G957" s="12">
        <v>239000</v>
      </c>
    </row>
    <row r="958" spans="1:7" x14ac:dyDescent="0.2">
      <c r="A958">
        <v>957</v>
      </c>
      <c r="B958" s="3">
        <v>2</v>
      </c>
      <c r="C958" s="3">
        <f t="shared" si="15"/>
        <v>1</v>
      </c>
      <c r="D958">
        <v>124000</v>
      </c>
      <c r="F958" s="13">
        <v>1378</v>
      </c>
      <c r="G958" s="12">
        <v>117000</v>
      </c>
    </row>
    <row r="959" spans="1:7" x14ac:dyDescent="0.2">
      <c r="A959">
        <v>958</v>
      </c>
      <c r="B959" s="3">
        <v>2</v>
      </c>
      <c r="C959" s="3">
        <f t="shared" si="15"/>
        <v>1</v>
      </c>
      <c r="D959">
        <v>132000</v>
      </c>
      <c r="F959" s="13">
        <v>1380</v>
      </c>
      <c r="G959" s="12">
        <v>167500</v>
      </c>
    </row>
    <row r="960" spans="1:7" x14ac:dyDescent="0.2">
      <c r="A960">
        <v>959</v>
      </c>
      <c r="B960" s="3">
        <v>2</v>
      </c>
      <c r="C960" s="3">
        <f t="shared" si="15"/>
        <v>1</v>
      </c>
      <c r="D960">
        <v>185000</v>
      </c>
      <c r="F960" s="13">
        <v>1382</v>
      </c>
      <c r="G960" s="12">
        <v>237500</v>
      </c>
    </row>
    <row r="961" spans="1:7" x14ac:dyDescent="0.2">
      <c r="A961">
        <v>960</v>
      </c>
      <c r="B961" s="3">
        <v>2</v>
      </c>
      <c r="C961" s="3">
        <f t="shared" si="15"/>
        <v>1</v>
      </c>
      <c r="D961">
        <v>155000</v>
      </c>
      <c r="F961" s="13">
        <v>1383</v>
      </c>
      <c r="G961" s="12">
        <v>157000</v>
      </c>
    </row>
    <row r="962" spans="1:7" x14ac:dyDescent="0.2">
      <c r="A962">
        <v>961</v>
      </c>
      <c r="B962" s="3">
        <v>0</v>
      </c>
      <c r="C962" s="3">
        <f t="shared" si="15"/>
        <v>0</v>
      </c>
      <c r="D962">
        <v>116500</v>
      </c>
      <c r="F962" s="13">
        <v>1384</v>
      </c>
      <c r="G962" s="12">
        <v>112000</v>
      </c>
    </row>
    <row r="963" spans="1:7" x14ac:dyDescent="0.2">
      <c r="A963">
        <v>962</v>
      </c>
      <c r="B963" s="3">
        <v>2</v>
      </c>
      <c r="C963" s="3">
        <f t="shared" ref="C963:C1026" si="16">IF(B963&gt;=2,1,0)</f>
        <v>1</v>
      </c>
      <c r="D963">
        <v>272000</v>
      </c>
      <c r="F963" s="13">
        <v>1387</v>
      </c>
      <c r="G963" s="12">
        <v>250000</v>
      </c>
    </row>
    <row r="964" spans="1:7" x14ac:dyDescent="0.2">
      <c r="A964">
        <v>963</v>
      </c>
      <c r="B964" s="3">
        <v>2</v>
      </c>
      <c r="C964" s="3">
        <f t="shared" si="16"/>
        <v>1</v>
      </c>
      <c r="D964">
        <v>155000</v>
      </c>
      <c r="F964" s="13">
        <v>1389</v>
      </c>
      <c r="G964" s="12">
        <v>377500</v>
      </c>
    </row>
    <row r="965" spans="1:7" x14ac:dyDescent="0.2">
      <c r="A965">
        <v>964</v>
      </c>
      <c r="B965" s="3">
        <v>2</v>
      </c>
      <c r="C965" s="3">
        <f t="shared" si="16"/>
        <v>1</v>
      </c>
      <c r="D965">
        <v>239000</v>
      </c>
      <c r="F965" s="13">
        <v>1390</v>
      </c>
      <c r="G965" s="12">
        <v>131000</v>
      </c>
    </row>
    <row r="966" spans="1:7" x14ac:dyDescent="0.2">
      <c r="A966">
        <v>965</v>
      </c>
      <c r="B966" s="3">
        <v>2</v>
      </c>
      <c r="C966" s="3">
        <f t="shared" si="16"/>
        <v>1</v>
      </c>
      <c r="D966">
        <v>214900</v>
      </c>
      <c r="F966" s="13">
        <v>1391</v>
      </c>
      <c r="G966" s="12">
        <v>235000</v>
      </c>
    </row>
    <row r="967" spans="1:7" x14ac:dyDescent="0.2">
      <c r="A967">
        <v>966</v>
      </c>
      <c r="B967" s="3">
        <v>2</v>
      </c>
      <c r="C967" s="3">
        <f t="shared" si="16"/>
        <v>1</v>
      </c>
      <c r="D967">
        <v>178900</v>
      </c>
      <c r="F967" s="13">
        <v>1392</v>
      </c>
      <c r="G967" s="12">
        <v>124000</v>
      </c>
    </row>
    <row r="968" spans="1:7" x14ac:dyDescent="0.2">
      <c r="A968">
        <v>967</v>
      </c>
      <c r="B968" s="3">
        <v>1</v>
      </c>
      <c r="C968" s="3">
        <f t="shared" si="16"/>
        <v>0</v>
      </c>
      <c r="D968">
        <v>160000</v>
      </c>
      <c r="F968" s="13">
        <v>1394</v>
      </c>
      <c r="G968" s="12">
        <v>163000</v>
      </c>
    </row>
    <row r="969" spans="1:7" x14ac:dyDescent="0.2">
      <c r="A969">
        <v>968</v>
      </c>
      <c r="B969" s="3">
        <v>1</v>
      </c>
      <c r="C969" s="3">
        <f t="shared" si="16"/>
        <v>0</v>
      </c>
      <c r="D969">
        <v>135000</v>
      </c>
      <c r="F969" s="13">
        <v>1395</v>
      </c>
      <c r="G969" s="12">
        <v>246578</v>
      </c>
    </row>
    <row r="970" spans="1:7" x14ac:dyDescent="0.2">
      <c r="A970">
        <v>969</v>
      </c>
      <c r="B970" s="3">
        <v>0</v>
      </c>
      <c r="C970" s="3">
        <f t="shared" si="16"/>
        <v>0</v>
      </c>
      <c r="D970">
        <v>37900</v>
      </c>
      <c r="F970" s="13">
        <v>1396</v>
      </c>
      <c r="G970" s="12">
        <v>281213</v>
      </c>
    </row>
    <row r="971" spans="1:7" x14ac:dyDescent="0.2">
      <c r="A971">
        <v>970</v>
      </c>
      <c r="B971" s="3">
        <v>1</v>
      </c>
      <c r="C971" s="3">
        <f t="shared" si="16"/>
        <v>0</v>
      </c>
      <c r="D971">
        <v>140000</v>
      </c>
      <c r="F971" s="13">
        <v>1397</v>
      </c>
      <c r="G971" s="12">
        <v>160000</v>
      </c>
    </row>
    <row r="972" spans="1:7" x14ac:dyDescent="0.2">
      <c r="A972">
        <v>971</v>
      </c>
      <c r="B972" s="3">
        <v>0</v>
      </c>
      <c r="C972" s="3">
        <f t="shared" si="16"/>
        <v>0</v>
      </c>
      <c r="D972">
        <v>135000</v>
      </c>
      <c r="F972" s="13">
        <v>1402</v>
      </c>
      <c r="G972" s="12">
        <v>193000</v>
      </c>
    </row>
    <row r="973" spans="1:7" x14ac:dyDescent="0.2">
      <c r="A973">
        <v>972</v>
      </c>
      <c r="B973" s="3">
        <v>2</v>
      </c>
      <c r="C973" s="3">
        <f t="shared" si="16"/>
        <v>1</v>
      </c>
      <c r="D973">
        <v>173000</v>
      </c>
      <c r="F973" s="13">
        <v>1403</v>
      </c>
      <c r="G973" s="12">
        <v>193879</v>
      </c>
    </row>
    <row r="974" spans="1:7" x14ac:dyDescent="0.2">
      <c r="A974">
        <v>973</v>
      </c>
      <c r="B974" s="3">
        <v>1</v>
      </c>
      <c r="C974" s="3">
        <f t="shared" si="16"/>
        <v>0</v>
      </c>
      <c r="D974">
        <v>99500</v>
      </c>
      <c r="F974" s="13">
        <v>1404</v>
      </c>
      <c r="G974" s="12">
        <v>282922</v>
      </c>
    </row>
    <row r="975" spans="1:7" x14ac:dyDescent="0.2">
      <c r="A975">
        <v>974</v>
      </c>
      <c r="B975" s="3">
        <v>2</v>
      </c>
      <c r="C975" s="3">
        <f t="shared" si="16"/>
        <v>1</v>
      </c>
      <c r="D975">
        <v>182000</v>
      </c>
      <c r="F975" s="13">
        <v>1405</v>
      </c>
      <c r="G975" s="12">
        <v>105000</v>
      </c>
    </row>
    <row r="976" spans="1:7" x14ac:dyDescent="0.2">
      <c r="A976">
        <v>975</v>
      </c>
      <c r="B976" s="3">
        <v>2</v>
      </c>
      <c r="C976" s="3">
        <f t="shared" si="16"/>
        <v>1</v>
      </c>
      <c r="D976">
        <v>167500</v>
      </c>
      <c r="F976" s="13">
        <v>1406</v>
      </c>
      <c r="G976" s="12">
        <v>275000</v>
      </c>
    </row>
    <row r="977" spans="1:7" x14ac:dyDescent="0.2">
      <c r="A977">
        <v>976</v>
      </c>
      <c r="B977" s="3">
        <v>2</v>
      </c>
      <c r="C977" s="3">
        <f t="shared" si="16"/>
        <v>1</v>
      </c>
      <c r="D977">
        <v>165000</v>
      </c>
      <c r="F977" s="13">
        <v>1407</v>
      </c>
      <c r="G977" s="12">
        <v>133000</v>
      </c>
    </row>
    <row r="978" spans="1:7" x14ac:dyDescent="0.2">
      <c r="A978">
        <v>977</v>
      </c>
      <c r="B978" s="3">
        <v>0</v>
      </c>
      <c r="C978" s="3">
        <f t="shared" si="16"/>
        <v>0</v>
      </c>
      <c r="D978">
        <v>85500</v>
      </c>
      <c r="F978" s="13">
        <v>1409</v>
      </c>
      <c r="G978" s="12">
        <v>125500</v>
      </c>
    </row>
    <row r="979" spans="1:7" x14ac:dyDescent="0.2">
      <c r="A979">
        <v>978</v>
      </c>
      <c r="B979" s="3">
        <v>2</v>
      </c>
      <c r="C979" s="3">
        <f t="shared" si="16"/>
        <v>1</v>
      </c>
      <c r="D979">
        <v>199900</v>
      </c>
      <c r="F979" s="13">
        <v>1410</v>
      </c>
      <c r="G979" s="12">
        <v>215000</v>
      </c>
    </row>
    <row r="980" spans="1:7" x14ac:dyDescent="0.2">
      <c r="A980">
        <v>979</v>
      </c>
      <c r="B980" s="3">
        <v>2</v>
      </c>
      <c r="C980" s="3">
        <f t="shared" si="16"/>
        <v>1</v>
      </c>
      <c r="D980">
        <v>110000</v>
      </c>
      <c r="F980" s="13">
        <v>1411</v>
      </c>
      <c r="G980" s="12">
        <v>230000</v>
      </c>
    </row>
    <row r="981" spans="1:7" x14ac:dyDescent="0.2">
      <c r="A981">
        <v>980</v>
      </c>
      <c r="B981" s="3">
        <v>2</v>
      </c>
      <c r="C981" s="3">
        <f t="shared" si="16"/>
        <v>1</v>
      </c>
      <c r="D981">
        <v>139000</v>
      </c>
      <c r="F981" s="13">
        <v>1413</v>
      </c>
      <c r="G981" s="12">
        <v>90000</v>
      </c>
    </row>
    <row r="982" spans="1:7" x14ac:dyDescent="0.2">
      <c r="A982">
        <v>981</v>
      </c>
      <c r="B982" s="3">
        <v>2</v>
      </c>
      <c r="C982" s="3">
        <f t="shared" si="16"/>
        <v>1</v>
      </c>
      <c r="D982">
        <v>178400</v>
      </c>
      <c r="F982" s="13">
        <v>1414</v>
      </c>
      <c r="G982" s="12">
        <v>257000</v>
      </c>
    </row>
    <row r="983" spans="1:7" x14ac:dyDescent="0.2">
      <c r="A983">
        <v>982</v>
      </c>
      <c r="B983" s="3">
        <v>3</v>
      </c>
      <c r="C983" s="3">
        <f t="shared" si="16"/>
        <v>1</v>
      </c>
      <c r="D983">
        <v>336000</v>
      </c>
      <c r="F983" s="13">
        <v>1415</v>
      </c>
      <c r="G983" s="12">
        <v>207000</v>
      </c>
    </row>
    <row r="984" spans="1:7" x14ac:dyDescent="0.2">
      <c r="A984">
        <v>983</v>
      </c>
      <c r="B984" s="3">
        <v>2</v>
      </c>
      <c r="C984" s="3">
        <f t="shared" si="16"/>
        <v>1</v>
      </c>
      <c r="D984">
        <v>159895</v>
      </c>
      <c r="F984" s="13">
        <v>1416</v>
      </c>
      <c r="G984" s="12">
        <v>175900</v>
      </c>
    </row>
    <row r="985" spans="1:7" x14ac:dyDescent="0.2">
      <c r="A985">
        <v>984</v>
      </c>
      <c r="B985" s="3">
        <v>2</v>
      </c>
      <c r="C985" s="3">
        <f t="shared" si="16"/>
        <v>1</v>
      </c>
      <c r="D985">
        <v>255900</v>
      </c>
      <c r="F985" s="13">
        <v>1417</v>
      </c>
      <c r="G985" s="12">
        <v>122500</v>
      </c>
    </row>
    <row r="986" spans="1:7" x14ac:dyDescent="0.2">
      <c r="A986">
        <v>985</v>
      </c>
      <c r="B986" s="3">
        <v>2</v>
      </c>
      <c r="C986" s="3">
        <f t="shared" si="16"/>
        <v>1</v>
      </c>
      <c r="D986">
        <v>126000</v>
      </c>
      <c r="F986" s="13">
        <v>1418</v>
      </c>
      <c r="G986" s="12">
        <v>340000</v>
      </c>
    </row>
    <row r="987" spans="1:7" x14ac:dyDescent="0.2">
      <c r="A987">
        <v>986</v>
      </c>
      <c r="B987" s="3">
        <v>1</v>
      </c>
      <c r="C987" s="3">
        <f t="shared" si="16"/>
        <v>0</v>
      </c>
      <c r="D987">
        <v>125000</v>
      </c>
      <c r="F987" s="13">
        <v>1420</v>
      </c>
      <c r="G987" s="12">
        <v>223000</v>
      </c>
    </row>
    <row r="988" spans="1:7" x14ac:dyDescent="0.2">
      <c r="A988">
        <v>987</v>
      </c>
      <c r="B988" s="3">
        <v>1</v>
      </c>
      <c r="C988" s="3">
        <f t="shared" si="16"/>
        <v>0</v>
      </c>
      <c r="D988">
        <v>117000</v>
      </c>
      <c r="F988" s="13">
        <v>1421</v>
      </c>
      <c r="G988" s="12">
        <v>179900</v>
      </c>
    </row>
    <row r="989" spans="1:7" x14ac:dyDescent="0.2">
      <c r="A989">
        <v>988</v>
      </c>
      <c r="B989" s="3">
        <v>3</v>
      </c>
      <c r="C989" s="3">
        <f t="shared" si="16"/>
        <v>1</v>
      </c>
      <c r="D989">
        <v>395192</v>
      </c>
      <c r="F989" s="13">
        <v>1422</v>
      </c>
      <c r="G989" s="12">
        <v>127500</v>
      </c>
    </row>
    <row r="990" spans="1:7" x14ac:dyDescent="0.2">
      <c r="A990">
        <v>989</v>
      </c>
      <c r="B990" s="3">
        <v>2</v>
      </c>
      <c r="C990" s="3">
        <f t="shared" si="16"/>
        <v>1</v>
      </c>
      <c r="D990">
        <v>195000</v>
      </c>
      <c r="F990" s="13">
        <v>1423</v>
      </c>
      <c r="G990" s="12">
        <v>136500</v>
      </c>
    </row>
    <row r="991" spans="1:7" x14ac:dyDescent="0.2">
      <c r="A991">
        <v>990</v>
      </c>
      <c r="B991" s="3">
        <v>2</v>
      </c>
      <c r="C991" s="3">
        <f t="shared" si="16"/>
        <v>1</v>
      </c>
      <c r="D991">
        <v>197000</v>
      </c>
      <c r="F991" s="13">
        <v>1424</v>
      </c>
      <c r="G991" s="12">
        <v>274970</v>
      </c>
    </row>
    <row r="992" spans="1:7" x14ac:dyDescent="0.2">
      <c r="A992">
        <v>991</v>
      </c>
      <c r="B992" s="3">
        <v>3</v>
      </c>
      <c r="C992" s="3">
        <f t="shared" si="16"/>
        <v>1</v>
      </c>
      <c r="D992">
        <v>348000</v>
      </c>
      <c r="F992" s="13">
        <v>1426</v>
      </c>
      <c r="G992" s="12">
        <v>142000</v>
      </c>
    </row>
    <row r="993" spans="1:7" x14ac:dyDescent="0.2">
      <c r="A993">
        <v>992</v>
      </c>
      <c r="B993" s="3">
        <v>2</v>
      </c>
      <c r="C993" s="3">
        <f t="shared" si="16"/>
        <v>1</v>
      </c>
      <c r="D993">
        <v>168000</v>
      </c>
      <c r="F993" s="13">
        <v>1427</v>
      </c>
      <c r="G993" s="12">
        <v>271000</v>
      </c>
    </row>
    <row r="994" spans="1:7" x14ac:dyDescent="0.2">
      <c r="A994">
        <v>993</v>
      </c>
      <c r="B994" s="3">
        <v>2</v>
      </c>
      <c r="C994" s="3">
        <f t="shared" si="16"/>
        <v>1</v>
      </c>
      <c r="D994">
        <v>187000</v>
      </c>
      <c r="F994" s="13">
        <v>1430</v>
      </c>
      <c r="G994" s="12">
        <v>182900</v>
      </c>
    </row>
    <row r="995" spans="1:7" x14ac:dyDescent="0.2">
      <c r="A995">
        <v>994</v>
      </c>
      <c r="B995" s="3">
        <v>2</v>
      </c>
      <c r="C995" s="3">
        <f t="shared" si="16"/>
        <v>1</v>
      </c>
      <c r="D995">
        <v>173900</v>
      </c>
      <c r="F995" s="13">
        <v>1431</v>
      </c>
      <c r="G995" s="12">
        <v>192140</v>
      </c>
    </row>
    <row r="996" spans="1:7" x14ac:dyDescent="0.2">
      <c r="A996">
        <v>995</v>
      </c>
      <c r="B996" s="3">
        <v>3</v>
      </c>
      <c r="C996" s="3">
        <f t="shared" si="16"/>
        <v>1</v>
      </c>
      <c r="D996">
        <v>337500</v>
      </c>
      <c r="F996" s="13">
        <v>1432</v>
      </c>
      <c r="G996" s="12">
        <v>143750</v>
      </c>
    </row>
    <row r="997" spans="1:7" x14ac:dyDescent="0.2">
      <c r="A997">
        <v>996</v>
      </c>
      <c r="B997" s="3">
        <v>1</v>
      </c>
      <c r="C997" s="3">
        <f t="shared" si="16"/>
        <v>0</v>
      </c>
      <c r="D997">
        <v>121600</v>
      </c>
      <c r="F997" s="13">
        <v>1434</v>
      </c>
      <c r="G997" s="12">
        <v>186500</v>
      </c>
    </row>
    <row r="998" spans="1:7" x14ac:dyDescent="0.2">
      <c r="A998">
        <v>997</v>
      </c>
      <c r="B998" s="3">
        <v>1</v>
      </c>
      <c r="C998" s="3">
        <f t="shared" si="16"/>
        <v>0</v>
      </c>
      <c r="D998">
        <v>136500</v>
      </c>
      <c r="F998" s="13">
        <v>1435</v>
      </c>
      <c r="G998" s="12">
        <v>160000</v>
      </c>
    </row>
    <row r="999" spans="1:7" x14ac:dyDescent="0.2">
      <c r="A999">
        <v>998</v>
      </c>
      <c r="B999" s="3">
        <v>2</v>
      </c>
      <c r="C999" s="3">
        <f t="shared" si="16"/>
        <v>1</v>
      </c>
      <c r="D999">
        <v>185000</v>
      </c>
      <c r="F999" s="13">
        <v>1436</v>
      </c>
      <c r="G999" s="12">
        <v>174000</v>
      </c>
    </row>
    <row r="1000" spans="1:7" x14ac:dyDescent="0.2">
      <c r="A1000">
        <v>999</v>
      </c>
      <c r="B1000" s="3">
        <v>1</v>
      </c>
      <c r="C1000" s="3">
        <f t="shared" si="16"/>
        <v>0</v>
      </c>
      <c r="D1000">
        <v>91000</v>
      </c>
      <c r="F1000" s="13">
        <v>1437</v>
      </c>
      <c r="G1000" s="12">
        <v>120500</v>
      </c>
    </row>
    <row r="1001" spans="1:7" x14ac:dyDescent="0.2">
      <c r="A1001">
        <v>1000</v>
      </c>
      <c r="B1001" s="3">
        <v>2</v>
      </c>
      <c r="C1001" s="3">
        <f t="shared" si="16"/>
        <v>1</v>
      </c>
      <c r="D1001">
        <v>206000</v>
      </c>
      <c r="F1001" s="13">
        <v>1438</v>
      </c>
      <c r="G1001" s="12">
        <v>394617</v>
      </c>
    </row>
    <row r="1002" spans="1:7" x14ac:dyDescent="0.2">
      <c r="A1002">
        <v>1001</v>
      </c>
      <c r="B1002" s="3">
        <v>2</v>
      </c>
      <c r="C1002" s="3">
        <f t="shared" si="16"/>
        <v>1</v>
      </c>
      <c r="D1002">
        <v>82000</v>
      </c>
      <c r="F1002" s="13">
        <v>1439</v>
      </c>
      <c r="G1002" s="12">
        <v>149700</v>
      </c>
    </row>
    <row r="1003" spans="1:7" x14ac:dyDescent="0.2">
      <c r="A1003">
        <v>1002</v>
      </c>
      <c r="B1003" s="3">
        <v>1</v>
      </c>
      <c r="C1003" s="3">
        <f t="shared" si="16"/>
        <v>0</v>
      </c>
      <c r="D1003">
        <v>86000</v>
      </c>
      <c r="F1003" s="13">
        <v>1440</v>
      </c>
      <c r="G1003" s="12">
        <v>197000</v>
      </c>
    </row>
    <row r="1004" spans="1:7" x14ac:dyDescent="0.2">
      <c r="A1004">
        <v>1003</v>
      </c>
      <c r="B1004" s="3">
        <v>3</v>
      </c>
      <c r="C1004" s="3">
        <f t="shared" si="16"/>
        <v>1</v>
      </c>
      <c r="D1004">
        <v>232000</v>
      </c>
      <c r="F1004" s="13">
        <v>1441</v>
      </c>
      <c r="G1004" s="12">
        <v>191000</v>
      </c>
    </row>
    <row r="1005" spans="1:7" x14ac:dyDescent="0.2">
      <c r="A1005">
        <v>1004</v>
      </c>
      <c r="B1005" s="3">
        <v>2</v>
      </c>
      <c r="C1005" s="3">
        <f t="shared" si="16"/>
        <v>1</v>
      </c>
      <c r="D1005">
        <v>136905</v>
      </c>
      <c r="F1005" s="13">
        <v>1442</v>
      </c>
      <c r="G1005" s="12">
        <v>149300</v>
      </c>
    </row>
    <row r="1006" spans="1:7" x14ac:dyDescent="0.2">
      <c r="A1006">
        <v>1005</v>
      </c>
      <c r="B1006" s="3">
        <v>2</v>
      </c>
      <c r="C1006" s="3">
        <f t="shared" si="16"/>
        <v>1</v>
      </c>
      <c r="D1006">
        <v>181000</v>
      </c>
      <c r="F1006" s="13">
        <v>1443</v>
      </c>
      <c r="G1006" s="12">
        <v>310000</v>
      </c>
    </row>
    <row r="1007" spans="1:7" x14ac:dyDescent="0.2">
      <c r="A1007">
        <v>1006</v>
      </c>
      <c r="B1007" s="3">
        <v>1</v>
      </c>
      <c r="C1007" s="3">
        <f t="shared" si="16"/>
        <v>0</v>
      </c>
      <c r="D1007">
        <v>149900</v>
      </c>
      <c r="F1007" s="13">
        <v>1445</v>
      </c>
      <c r="G1007" s="12">
        <v>179600</v>
      </c>
    </row>
    <row r="1008" spans="1:7" x14ac:dyDescent="0.2">
      <c r="A1008">
        <v>1007</v>
      </c>
      <c r="B1008" s="3">
        <v>2</v>
      </c>
      <c r="C1008" s="3">
        <f t="shared" si="16"/>
        <v>1</v>
      </c>
      <c r="D1008">
        <v>163500</v>
      </c>
      <c r="F1008" s="13">
        <v>1448</v>
      </c>
      <c r="G1008" s="12">
        <v>240000</v>
      </c>
    </row>
    <row r="1009" spans="1:7" x14ac:dyDescent="0.2">
      <c r="A1009">
        <v>1008</v>
      </c>
      <c r="B1009" s="3">
        <v>1</v>
      </c>
      <c r="C1009" s="3">
        <f t="shared" si="16"/>
        <v>0</v>
      </c>
      <c r="D1009">
        <v>88000</v>
      </c>
      <c r="F1009" s="13">
        <v>1452</v>
      </c>
      <c r="G1009" s="12">
        <v>287090</v>
      </c>
    </row>
    <row r="1010" spans="1:7" x14ac:dyDescent="0.2">
      <c r="A1010">
        <v>1009</v>
      </c>
      <c r="B1010" s="3">
        <v>2</v>
      </c>
      <c r="C1010" s="3">
        <f t="shared" si="16"/>
        <v>1</v>
      </c>
      <c r="D1010">
        <v>240000</v>
      </c>
      <c r="F1010" s="13">
        <v>1453</v>
      </c>
      <c r="G1010" s="12">
        <v>145000</v>
      </c>
    </row>
    <row r="1011" spans="1:7" x14ac:dyDescent="0.2">
      <c r="A1011">
        <v>1010</v>
      </c>
      <c r="B1011" s="3">
        <v>0</v>
      </c>
      <c r="C1011" s="3">
        <f t="shared" si="16"/>
        <v>0</v>
      </c>
      <c r="D1011">
        <v>102000</v>
      </c>
      <c r="F1011" s="13">
        <v>1455</v>
      </c>
      <c r="G1011" s="12">
        <v>185000</v>
      </c>
    </row>
    <row r="1012" spans="1:7" x14ac:dyDescent="0.2">
      <c r="A1012">
        <v>1011</v>
      </c>
      <c r="B1012" s="3">
        <v>1</v>
      </c>
      <c r="C1012" s="3">
        <f t="shared" si="16"/>
        <v>0</v>
      </c>
      <c r="D1012">
        <v>135000</v>
      </c>
      <c r="F1012" s="13">
        <v>1456</v>
      </c>
      <c r="G1012" s="12">
        <v>175000</v>
      </c>
    </row>
    <row r="1013" spans="1:7" x14ac:dyDescent="0.2">
      <c r="A1013">
        <v>1012</v>
      </c>
      <c r="B1013" s="3">
        <v>0</v>
      </c>
      <c r="C1013" s="3">
        <f t="shared" si="16"/>
        <v>0</v>
      </c>
      <c r="D1013">
        <v>100000</v>
      </c>
      <c r="F1013" s="13">
        <v>1457</v>
      </c>
      <c r="G1013" s="12">
        <v>210000</v>
      </c>
    </row>
    <row r="1014" spans="1:7" x14ac:dyDescent="0.2">
      <c r="A1014">
        <v>1013</v>
      </c>
      <c r="B1014" s="3">
        <v>1</v>
      </c>
      <c r="C1014" s="3">
        <f t="shared" si="16"/>
        <v>0</v>
      </c>
      <c r="D1014">
        <v>165000</v>
      </c>
      <c r="F1014" s="13" t="s">
        <v>273</v>
      </c>
      <c r="G1014" s="12">
        <v>208501188</v>
      </c>
    </row>
    <row r="1015" spans="1:7" x14ac:dyDescent="0.2">
      <c r="A1015">
        <v>1014</v>
      </c>
      <c r="B1015" s="3">
        <v>1</v>
      </c>
      <c r="C1015" s="3">
        <f t="shared" si="16"/>
        <v>0</v>
      </c>
      <c r="D1015">
        <v>85000</v>
      </c>
    </row>
    <row r="1016" spans="1:7" x14ac:dyDescent="0.2">
      <c r="A1016">
        <v>1015</v>
      </c>
      <c r="B1016" s="3">
        <v>1</v>
      </c>
      <c r="C1016" s="3">
        <f t="shared" si="16"/>
        <v>0</v>
      </c>
      <c r="D1016">
        <v>119200</v>
      </c>
    </row>
    <row r="1017" spans="1:7" x14ac:dyDescent="0.2">
      <c r="A1017">
        <v>1016</v>
      </c>
      <c r="B1017" s="3">
        <v>2</v>
      </c>
      <c r="C1017" s="3">
        <f t="shared" si="16"/>
        <v>1</v>
      </c>
      <c r="D1017">
        <v>227000</v>
      </c>
    </row>
    <row r="1018" spans="1:7" x14ac:dyDescent="0.2">
      <c r="A1018">
        <v>1017</v>
      </c>
      <c r="B1018" s="3">
        <v>2</v>
      </c>
      <c r="C1018" s="3">
        <f t="shared" si="16"/>
        <v>1</v>
      </c>
      <c r="D1018">
        <v>203000</v>
      </c>
    </row>
    <row r="1019" spans="1:7" x14ac:dyDescent="0.2">
      <c r="A1019">
        <v>1018</v>
      </c>
      <c r="B1019" s="3">
        <v>2</v>
      </c>
      <c r="C1019" s="3">
        <f t="shared" si="16"/>
        <v>1</v>
      </c>
      <c r="D1019">
        <v>187500</v>
      </c>
    </row>
    <row r="1020" spans="1:7" x14ac:dyDescent="0.2">
      <c r="A1020">
        <v>1019</v>
      </c>
      <c r="B1020" s="3">
        <v>2</v>
      </c>
      <c r="C1020" s="3">
        <f t="shared" si="16"/>
        <v>1</v>
      </c>
      <c r="D1020">
        <v>160000</v>
      </c>
    </row>
    <row r="1021" spans="1:7" x14ac:dyDescent="0.2">
      <c r="A1021">
        <v>1020</v>
      </c>
      <c r="B1021" s="3">
        <v>2</v>
      </c>
      <c r="C1021" s="3">
        <f t="shared" si="16"/>
        <v>1</v>
      </c>
      <c r="D1021">
        <v>213490</v>
      </c>
    </row>
    <row r="1022" spans="1:7" x14ac:dyDescent="0.2">
      <c r="A1022">
        <v>1021</v>
      </c>
      <c r="B1022" s="3">
        <v>2</v>
      </c>
      <c r="C1022" s="3">
        <f t="shared" si="16"/>
        <v>1</v>
      </c>
      <c r="D1022">
        <v>176000</v>
      </c>
    </row>
    <row r="1023" spans="1:7" x14ac:dyDescent="0.2">
      <c r="A1023">
        <v>1022</v>
      </c>
      <c r="B1023" s="3">
        <v>2</v>
      </c>
      <c r="C1023" s="3">
        <f t="shared" si="16"/>
        <v>1</v>
      </c>
      <c r="D1023">
        <v>194000</v>
      </c>
    </row>
    <row r="1024" spans="1:7" x14ac:dyDescent="0.2">
      <c r="A1024">
        <v>1023</v>
      </c>
      <c r="B1024" s="3">
        <v>1</v>
      </c>
      <c r="C1024" s="3">
        <f t="shared" si="16"/>
        <v>0</v>
      </c>
      <c r="D1024">
        <v>87000</v>
      </c>
    </row>
    <row r="1025" spans="1:4" x14ac:dyDescent="0.2">
      <c r="A1025">
        <v>1024</v>
      </c>
      <c r="B1025" s="3">
        <v>2</v>
      </c>
      <c r="C1025" s="3">
        <f t="shared" si="16"/>
        <v>1</v>
      </c>
      <c r="D1025">
        <v>191000</v>
      </c>
    </row>
    <row r="1026" spans="1:4" x14ac:dyDescent="0.2">
      <c r="A1026">
        <v>1025</v>
      </c>
      <c r="B1026" s="3">
        <v>2</v>
      </c>
      <c r="C1026" s="3">
        <f t="shared" si="16"/>
        <v>1</v>
      </c>
      <c r="D1026">
        <v>287000</v>
      </c>
    </row>
    <row r="1027" spans="1:4" x14ac:dyDescent="0.2">
      <c r="A1027">
        <v>1026</v>
      </c>
      <c r="B1027" s="3">
        <v>2</v>
      </c>
      <c r="C1027" s="3">
        <f t="shared" ref="C1027:C1090" si="17">IF(B1027&gt;=2,1,0)</f>
        <v>1</v>
      </c>
      <c r="D1027">
        <v>112500</v>
      </c>
    </row>
    <row r="1028" spans="1:4" x14ac:dyDescent="0.2">
      <c r="A1028">
        <v>1027</v>
      </c>
      <c r="B1028" s="3">
        <v>2</v>
      </c>
      <c r="C1028" s="3">
        <f t="shared" si="17"/>
        <v>1</v>
      </c>
      <c r="D1028">
        <v>167500</v>
      </c>
    </row>
    <row r="1029" spans="1:4" x14ac:dyDescent="0.2">
      <c r="A1029">
        <v>1028</v>
      </c>
      <c r="B1029" s="3">
        <v>3</v>
      </c>
      <c r="C1029" s="3">
        <f t="shared" si="17"/>
        <v>1</v>
      </c>
      <c r="D1029">
        <v>293077</v>
      </c>
    </row>
    <row r="1030" spans="1:4" x14ac:dyDescent="0.2">
      <c r="A1030">
        <v>1029</v>
      </c>
      <c r="B1030" s="3">
        <v>1</v>
      </c>
      <c r="C1030" s="3">
        <f t="shared" si="17"/>
        <v>0</v>
      </c>
      <c r="D1030">
        <v>105000</v>
      </c>
    </row>
    <row r="1031" spans="1:4" x14ac:dyDescent="0.2">
      <c r="A1031">
        <v>1030</v>
      </c>
      <c r="B1031" s="3">
        <v>1</v>
      </c>
      <c r="C1031" s="3">
        <f t="shared" si="17"/>
        <v>0</v>
      </c>
      <c r="D1031">
        <v>118000</v>
      </c>
    </row>
    <row r="1032" spans="1:4" x14ac:dyDescent="0.2">
      <c r="A1032">
        <v>1031</v>
      </c>
      <c r="B1032" s="3">
        <v>0</v>
      </c>
      <c r="C1032" s="3">
        <f t="shared" si="17"/>
        <v>0</v>
      </c>
      <c r="D1032">
        <v>160000</v>
      </c>
    </row>
    <row r="1033" spans="1:4" x14ac:dyDescent="0.2">
      <c r="A1033">
        <v>1032</v>
      </c>
      <c r="B1033" s="3">
        <v>2</v>
      </c>
      <c r="C1033" s="3">
        <f t="shared" si="17"/>
        <v>1</v>
      </c>
      <c r="D1033">
        <v>197000</v>
      </c>
    </row>
    <row r="1034" spans="1:4" x14ac:dyDescent="0.2">
      <c r="A1034">
        <v>1033</v>
      </c>
      <c r="B1034" s="3">
        <v>3</v>
      </c>
      <c r="C1034" s="3">
        <f t="shared" si="17"/>
        <v>1</v>
      </c>
      <c r="D1034">
        <v>310000</v>
      </c>
    </row>
    <row r="1035" spans="1:4" x14ac:dyDescent="0.2">
      <c r="A1035">
        <v>1034</v>
      </c>
      <c r="B1035" s="3">
        <v>3</v>
      </c>
      <c r="C1035" s="3">
        <f t="shared" si="17"/>
        <v>1</v>
      </c>
      <c r="D1035">
        <v>230000</v>
      </c>
    </row>
    <row r="1036" spans="1:4" x14ac:dyDescent="0.2">
      <c r="A1036">
        <v>1035</v>
      </c>
      <c r="B1036" s="3">
        <v>1</v>
      </c>
      <c r="C1036" s="3">
        <f t="shared" si="17"/>
        <v>0</v>
      </c>
      <c r="D1036">
        <v>119750</v>
      </c>
    </row>
    <row r="1037" spans="1:4" x14ac:dyDescent="0.2">
      <c r="A1037">
        <v>1036</v>
      </c>
      <c r="B1037" s="3">
        <v>1</v>
      </c>
      <c r="C1037" s="3">
        <f t="shared" si="17"/>
        <v>0</v>
      </c>
      <c r="D1037">
        <v>84000</v>
      </c>
    </row>
    <row r="1038" spans="1:4" x14ac:dyDescent="0.2">
      <c r="A1038">
        <v>1037</v>
      </c>
      <c r="B1038" s="3">
        <v>3</v>
      </c>
      <c r="C1038" s="3">
        <f t="shared" si="17"/>
        <v>1</v>
      </c>
      <c r="D1038">
        <v>315500</v>
      </c>
    </row>
    <row r="1039" spans="1:4" x14ac:dyDescent="0.2">
      <c r="A1039">
        <v>1038</v>
      </c>
      <c r="B1039" s="3">
        <v>2</v>
      </c>
      <c r="C1039" s="3">
        <f t="shared" si="17"/>
        <v>1</v>
      </c>
      <c r="D1039">
        <v>287000</v>
      </c>
    </row>
    <row r="1040" spans="1:4" x14ac:dyDescent="0.2">
      <c r="A1040">
        <v>1039</v>
      </c>
      <c r="B1040" s="3">
        <v>0</v>
      </c>
      <c r="C1040" s="3">
        <f t="shared" si="17"/>
        <v>0</v>
      </c>
      <c r="D1040">
        <v>97000</v>
      </c>
    </row>
    <row r="1041" spans="1:4" x14ac:dyDescent="0.2">
      <c r="A1041">
        <v>1040</v>
      </c>
      <c r="B1041" s="3">
        <v>1</v>
      </c>
      <c r="C1041" s="3">
        <f t="shared" si="17"/>
        <v>0</v>
      </c>
      <c r="D1041">
        <v>80000</v>
      </c>
    </row>
    <row r="1042" spans="1:4" x14ac:dyDescent="0.2">
      <c r="A1042">
        <v>1041</v>
      </c>
      <c r="B1042" s="3">
        <v>2</v>
      </c>
      <c r="C1042" s="3">
        <f t="shared" si="17"/>
        <v>1</v>
      </c>
      <c r="D1042">
        <v>155000</v>
      </c>
    </row>
    <row r="1043" spans="1:4" x14ac:dyDescent="0.2">
      <c r="A1043">
        <v>1042</v>
      </c>
      <c r="B1043" s="3">
        <v>2</v>
      </c>
      <c r="C1043" s="3">
        <f t="shared" si="17"/>
        <v>1</v>
      </c>
      <c r="D1043">
        <v>173000</v>
      </c>
    </row>
    <row r="1044" spans="1:4" x14ac:dyDescent="0.2">
      <c r="A1044">
        <v>1043</v>
      </c>
      <c r="B1044" s="3">
        <v>2</v>
      </c>
      <c r="C1044" s="3">
        <f t="shared" si="17"/>
        <v>1</v>
      </c>
      <c r="D1044">
        <v>196000</v>
      </c>
    </row>
    <row r="1045" spans="1:4" x14ac:dyDescent="0.2">
      <c r="A1045">
        <v>1044</v>
      </c>
      <c r="B1045" s="3">
        <v>2</v>
      </c>
      <c r="C1045" s="3">
        <f t="shared" si="17"/>
        <v>1</v>
      </c>
      <c r="D1045">
        <v>262280</v>
      </c>
    </row>
    <row r="1046" spans="1:4" x14ac:dyDescent="0.2">
      <c r="A1046">
        <v>1045</v>
      </c>
      <c r="B1046" s="3">
        <v>2</v>
      </c>
      <c r="C1046" s="3">
        <f t="shared" si="17"/>
        <v>1</v>
      </c>
      <c r="D1046">
        <v>278000</v>
      </c>
    </row>
    <row r="1047" spans="1:4" x14ac:dyDescent="0.2">
      <c r="A1047">
        <v>1046</v>
      </c>
      <c r="B1047" s="3">
        <v>2</v>
      </c>
      <c r="C1047" s="3">
        <f t="shared" si="17"/>
        <v>1</v>
      </c>
      <c r="D1047">
        <v>139600</v>
      </c>
    </row>
    <row r="1048" spans="1:4" x14ac:dyDescent="0.2">
      <c r="A1048">
        <v>1047</v>
      </c>
      <c r="B1048" s="3">
        <v>3</v>
      </c>
      <c r="C1048" s="3">
        <f t="shared" si="17"/>
        <v>1</v>
      </c>
      <c r="D1048">
        <v>556581</v>
      </c>
    </row>
    <row r="1049" spans="1:4" x14ac:dyDescent="0.2">
      <c r="A1049">
        <v>1048</v>
      </c>
      <c r="B1049" s="3">
        <v>2</v>
      </c>
      <c r="C1049" s="3">
        <f t="shared" si="17"/>
        <v>1</v>
      </c>
      <c r="D1049">
        <v>145000</v>
      </c>
    </row>
    <row r="1050" spans="1:4" x14ac:dyDescent="0.2">
      <c r="A1050">
        <v>1049</v>
      </c>
      <c r="B1050" s="3">
        <v>2</v>
      </c>
      <c r="C1050" s="3">
        <f t="shared" si="17"/>
        <v>1</v>
      </c>
      <c r="D1050">
        <v>115000</v>
      </c>
    </row>
    <row r="1051" spans="1:4" x14ac:dyDescent="0.2">
      <c r="A1051">
        <v>1050</v>
      </c>
      <c r="B1051" s="3">
        <v>1</v>
      </c>
      <c r="C1051" s="3">
        <f t="shared" si="17"/>
        <v>0</v>
      </c>
      <c r="D1051">
        <v>84900</v>
      </c>
    </row>
    <row r="1052" spans="1:4" x14ac:dyDescent="0.2">
      <c r="A1052">
        <v>1051</v>
      </c>
      <c r="B1052" s="3">
        <v>2</v>
      </c>
      <c r="C1052" s="3">
        <f t="shared" si="17"/>
        <v>1</v>
      </c>
      <c r="D1052">
        <v>176485</v>
      </c>
    </row>
    <row r="1053" spans="1:4" x14ac:dyDescent="0.2">
      <c r="A1053">
        <v>1052</v>
      </c>
      <c r="B1053" s="3">
        <v>2</v>
      </c>
      <c r="C1053" s="3">
        <f t="shared" si="17"/>
        <v>1</v>
      </c>
      <c r="D1053">
        <v>200141</v>
      </c>
    </row>
    <row r="1054" spans="1:4" x14ac:dyDescent="0.2">
      <c r="A1054">
        <v>1053</v>
      </c>
      <c r="B1054" s="3">
        <v>2</v>
      </c>
      <c r="C1054" s="3">
        <f t="shared" si="17"/>
        <v>1</v>
      </c>
      <c r="D1054">
        <v>165000</v>
      </c>
    </row>
    <row r="1055" spans="1:4" x14ac:dyDescent="0.2">
      <c r="A1055">
        <v>1054</v>
      </c>
      <c r="B1055" s="3">
        <v>1</v>
      </c>
      <c r="C1055" s="3">
        <f t="shared" si="17"/>
        <v>0</v>
      </c>
      <c r="D1055">
        <v>144500</v>
      </c>
    </row>
    <row r="1056" spans="1:4" x14ac:dyDescent="0.2">
      <c r="A1056">
        <v>1055</v>
      </c>
      <c r="B1056" s="3">
        <v>2</v>
      </c>
      <c r="C1056" s="3">
        <f t="shared" si="17"/>
        <v>1</v>
      </c>
      <c r="D1056">
        <v>255000</v>
      </c>
    </row>
    <row r="1057" spans="1:4" x14ac:dyDescent="0.2">
      <c r="A1057">
        <v>1056</v>
      </c>
      <c r="B1057" s="3">
        <v>2</v>
      </c>
      <c r="C1057" s="3">
        <f t="shared" si="17"/>
        <v>1</v>
      </c>
      <c r="D1057">
        <v>180000</v>
      </c>
    </row>
    <row r="1058" spans="1:4" x14ac:dyDescent="0.2">
      <c r="A1058">
        <v>1057</v>
      </c>
      <c r="B1058" s="3">
        <v>2</v>
      </c>
      <c r="C1058" s="3">
        <f t="shared" si="17"/>
        <v>1</v>
      </c>
      <c r="D1058">
        <v>185850</v>
      </c>
    </row>
    <row r="1059" spans="1:4" x14ac:dyDescent="0.2">
      <c r="A1059">
        <v>1058</v>
      </c>
      <c r="B1059" s="3">
        <v>2</v>
      </c>
      <c r="C1059" s="3">
        <f t="shared" si="17"/>
        <v>1</v>
      </c>
      <c r="D1059">
        <v>248000</v>
      </c>
    </row>
    <row r="1060" spans="1:4" x14ac:dyDescent="0.2">
      <c r="A1060">
        <v>1059</v>
      </c>
      <c r="B1060" s="3">
        <v>3</v>
      </c>
      <c r="C1060" s="3">
        <f t="shared" si="17"/>
        <v>1</v>
      </c>
      <c r="D1060">
        <v>335000</v>
      </c>
    </row>
    <row r="1061" spans="1:4" x14ac:dyDescent="0.2">
      <c r="A1061">
        <v>1060</v>
      </c>
      <c r="B1061" s="3">
        <v>2</v>
      </c>
      <c r="C1061" s="3">
        <f t="shared" si="17"/>
        <v>1</v>
      </c>
      <c r="D1061">
        <v>220000</v>
      </c>
    </row>
    <row r="1062" spans="1:4" x14ac:dyDescent="0.2">
      <c r="A1062">
        <v>1061</v>
      </c>
      <c r="B1062" s="3">
        <v>2</v>
      </c>
      <c r="C1062" s="3">
        <f t="shared" si="17"/>
        <v>1</v>
      </c>
      <c r="D1062">
        <v>213500</v>
      </c>
    </row>
    <row r="1063" spans="1:4" x14ac:dyDescent="0.2">
      <c r="A1063">
        <v>1062</v>
      </c>
      <c r="B1063" s="3">
        <v>3</v>
      </c>
      <c r="C1063" s="3">
        <f t="shared" si="17"/>
        <v>1</v>
      </c>
      <c r="D1063">
        <v>81000</v>
      </c>
    </row>
    <row r="1064" spans="1:4" x14ac:dyDescent="0.2">
      <c r="A1064">
        <v>1063</v>
      </c>
      <c r="B1064" s="3">
        <v>2</v>
      </c>
      <c r="C1064" s="3">
        <f t="shared" si="17"/>
        <v>1</v>
      </c>
      <c r="D1064">
        <v>90000</v>
      </c>
    </row>
    <row r="1065" spans="1:4" x14ac:dyDescent="0.2">
      <c r="A1065">
        <v>1064</v>
      </c>
      <c r="B1065" s="3">
        <v>2</v>
      </c>
      <c r="C1065" s="3">
        <f t="shared" si="17"/>
        <v>1</v>
      </c>
      <c r="D1065">
        <v>110500</v>
      </c>
    </row>
    <row r="1066" spans="1:4" x14ac:dyDescent="0.2">
      <c r="A1066">
        <v>1065</v>
      </c>
      <c r="B1066" s="3">
        <v>2</v>
      </c>
      <c r="C1066" s="3">
        <f t="shared" si="17"/>
        <v>1</v>
      </c>
      <c r="D1066">
        <v>154000</v>
      </c>
    </row>
    <row r="1067" spans="1:4" x14ac:dyDescent="0.2">
      <c r="A1067">
        <v>1066</v>
      </c>
      <c r="B1067" s="3">
        <v>2</v>
      </c>
      <c r="C1067" s="3">
        <f t="shared" si="17"/>
        <v>1</v>
      </c>
      <c r="D1067">
        <v>328000</v>
      </c>
    </row>
    <row r="1068" spans="1:4" x14ac:dyDescent="0.2">
      <c r="A1068">
        <v>1067</v>
      </c>
      <c r="B1068" s="3">
        <v>2</v>
      </c>
      <c r="C1068" s="3">
        <f t="shared" si="17"/>
        <v>1</v>
      </c>
      <c r="D1068">
        <v>178000</v>
      </c>
    </row>
    <row r="1069" spans="1:4" x14ac:dyDescent="0.2">
      <c r="A1069">
        <v>1068</v>
      </c>
      <c r="B1069" s="3">
        <v>2</v>
      </c>
      <c r="C1069" s="3">
        <f t="shared" si="17"/>
        <v>1</v>
      </c>
      <c r="D1069">
        <v>167900</v>
      </c>
    </row>
    <row r="1070" spans="1:4" x14ac:dyDescent="0.2">
      <c r="A1070">
        <v>1069</v>
      </c>
      <c r="B1070" s="3">
        <v>2</v>
      </c>
      <c r="C1070" s="3">
        <f t="shared" si="17"/>
        <v>1</v>
      </c>
      <c r="D1070">
        <v>151400</v>
      </c>
    </row>
    <row r="1071" spans="1:4" x14ac:dyDescent="0.2">
      <c r="A1071">
        <v>1070</v>
      </c>
      <c r="B1071" s="3">
        <v>2</v>
      </c>
      <c r="C1071" s="3">
        <f t="shared" si="17"/>
        <v>1</v>
      </c>
      <c r="D1071">
        <v>135000</v>
      </c>
    </row>
    <row r="1072" spans="1:4" x14ac:dyDescent="0.2">
      <c r="A1072">
        <v>1071</v>
      </c>
      <c r="B1072" s="3">
        <v>1</v>
      </c>
      <c r="C1072" s="3">
        <f t="shared" si="17"/>
        <v>0</v>
      </c>
      <c r="D1072">
        <v>135000</v>
      </c>
    </row>
    <row r="1073" spans="1:4" x14ac:dyDescent="0.2">
      <c r="A1073">
        <v>1072</v>
      </c>
      <c r="B1073" s="3">
        <v>2</v>
      </c>
      <c r="C1073" s="3">
        <f t="shared" si="17"/>
        <v>1</v>
      </c>
      <c r="D1073">
        <v>154000</v>
      </c>
    </row>
    <row r="1074" spans="1:4" x14ac:dyDescent="0.2">
      <c r="A1074">
        <v>1073</v>
      </c>
      <c r="B1074" s="3">
        <v>1</v>
      </c>
      <c r="C1074" s="3">
        <f t="shared" si="17"/>
        <v>0</v>
      </c>
      <c r="D1074">
        <v>91500</v>
      </c>
    </row>
    <row r="1075" spans="1:4" x14ac:dyDescent="0.2">
      <c r="A1075">
        <v>1074</v>
      </c>
      <c r="B1075" s="3">
        <v>2</v>
      </c>
      <c r="C1075" s="3">
        <f t="shared" si="17"/>
        <v>1</v>
      </c>
      <c r="D1075">
        <v>159500</v>
      </c>
    </row>
    <row r="1076" spans="1:4" x14ac:dyDescent="0.2">
      <c r="A1076">
        <v>1075</v>
      </c>
      <c r="B1076" s="3">
        <v>3</v>
      </c>
      <c r="C1076" s="3">
        <f t="shared" si="17"/>
        <v>1</v>
      </c>
      <c r="D1076">
        <v>194000</v>
      </c>
    </row>
    <row r="1077" spans="1:4" x14ac:dyDescent="0.2">
      <c r="A1077">
        <v>1076</v>
      </c>
      <c r="B1077" s="3">
        <v>1</v>
      </c>
      <c r="C1077" s="3">
        <f t="shared" si="17"/>
        <v>0</v>
      </c>
      <c r="D1077">
        <v>219500</v>
      </c>
    </row>
    <row r="1078" spans="1:4" x14ac:dyDescent="0.2">
      <c r="A1078">
        <v>1077</v>
      </c>
      <c r="B1078" s="3">
        <v>2</v>
      </c>
      <c r="C1078" s="3">
        <f t="shared" si="17"/>
        <v>1</v>
      </c>
      <c r="D1078">
        <v>170000</v>
      </c>
    </row>
    <row r="1079" spans="1:4" x14ac:dyDescent="0.2">
      <c r="A1079">
        <v>1078</v>
      </c>
      <c r="B1079" s="3">
        <v>1</v>
      </c>
      <c r="C1079" s="3">
        <f t="shared" si="17"/>
        <v>0</v>
      </c>
      <c r="D1079">
        <v>138800</v>
      </c>
    </row>
    <row r="1080" spans="1:4" x14ac:dyDescent="0.2">
      <c r="A1080">
        <v>1079</v>
      </c>
      <c r="B1080" s="3">
        <v>2</v>
      </c>
      <c r="C1080" s="3">
        <f t="shared" si="17"/>
        <v>1</v>
      </c>
      <c r="D1080">
        <v>155900</v>
      </c>
    </row>
    <row r="1081" spans="1:4" x14ac:dyDescent="0.2">
      <c r="A1081">
        <v>1080</v>
      </c>
      <c r="B1081" s="3">
        <v>1</v>
      </c>
      <c r="C1081" s="3">
        <f t="shared" si="17"/>
        <v>0</v>
      </c>
      <c r="D1081">
        <v>126000</v>
      </c>
    </row>
    <row r="1082" spans="1:4" x14ac:dyDescent="0.2">
      <c r="A1082">
        <v>1081</v>
      </c>
      <c r="B1082" s="3">
        <v>2</v>
      </c>
      <c r="C1082" s="3">
        <f t="shared" si="17"/>
        <v>1</v>
      </c>
      <c r="D1082">
        <v>145000</v>
      </c>
    </row>
    <row r="1083" spans="1:4" x14ac:dyDescent="0.2">
      <c r="A1083">
        <v>1082</v>
      </c>
      <c r="B1083" s="3">
        <v>1</v>
      </c>
      <c r="C1083" s="3">
        <f t="shared" si="17"/>
        <v>0</v>
      </c>
      <c r="D1083">
        <v>133000</v>
      </c>
    </row>
    <row r="1084" spans="1:4" x14ac:dyDescent="0.2">
      <c r="A1084">
        <v>1083</v>
      </c>
      <c r="B1084" s="3">
        <v>2</v>
      </c>
      <c r="C1084" s="3">
        <f t="shared" si="17"/>
        <v>1</v>
      </c>
      <c r="D1084">
        <v>192000</v>
      </c>
    </row>
    <row r="1085" spans="1:4" x14ac:dyDescent="0.2">
      <c r="A1085">
        <v>1084</v>
      </c>
      <c r="B1085" s="3">
        <v>1</v>
      </c>
      <c r="C1085" s="3">
        <f t="shared" si="17"/>
        <v>0</v>
      </c>
      <c r="D1085">
        <v>160000</v>
      </c>
    </row>
    <row r="1086" spans="1:4" x14ac:dyDescent="0.2">
      <c r="A1086">
        <v>1085</v>
      </c>
      <c r="B1086" s="3">
        <v>2</v>
      </c>
      <c r="C1086" s="3">
        <f t="shared" si="17"/>
        <v>1</v>
      </c>
      <c r="D1086">
        <v>187500</v>
      </c>
    </row>
    <row r="1087" spans="1:4" x14ac:dyDescent="0.2">
      <c r="A1087">
        <v>1086</v>
      </c>
      <c r="B1087" s="3">
        <v>2</v>
      </c>
      <c r="C1087" s="3">
        <f t="shared" si="17"/>
        <v>1</v>
      </c>
      <c r="D1087">
        <v>147000</v>
      </c>
    </row>
    <row r="1088" spans="1:4" x14ac:dyDescent="0.2">
      <c r="A1088">
        <v>1087</v>
      </c>
      <c r="B1088" s="3">
        <v>1</v>
      </c>
      <c r="C1088" s="3">
        <f t="shared" si="17"/>
        <v>0</v>
      </c>
      <c r="D1088">
        <v>83500</v>
      </c>
    </row>
    <row r="1089" spans="1:4" x14ac:dyDescent="0.2">
      <c r="A1089">
        <v>1088</v>
      </c>
      <c r="B1089" s="3">
        <v>3</v>
      </c>
      <c r="C1089" s="3">
        <f t="shared" si="17"/>
        <v>1</v>
      </c>
      <c r="D1089">
        <v>252000</v>
      </c>
    </row>
    <row r="1090" spans="1:4" x14ac:dyDescent="0.2">
      <c r="A1090">
        <v>1089</v>
      </c>
      <c r="B1090" s="3">
        <v>2</v>
      </c>
      <c r="C1090" s="3">
        <f t="shared" si="17"/>
        <v>1</v>
      </c>
      <c r="D1090">
        <v>137500</v>
      </c>
    </row>
    <row r="1091" spans="1:4" x14ac:dyDescent="0.2">
      <c r="A1091">
        <v>1090</v>
      </c>
      <c r="B1091" s="3">
        <v>2</v>
      </c>
      <c r="C1091" s="3">
        <f t="shared" ref="C1091:C1154" si="18">IF(B1091&gt;=2,1,0)</f>
        <v>1</v>
      </c>
      <c r="D1091">
        <v>197000</v>
      </c>
    </row>
    <row r="1092" spans="1:4" x14ac:dyDescent="0.2">
      <c r="A1092">
        <v>1091</v>
      </c>
      <c r="B1092" s="3">
        <v>2</v>
      </c>
      <c r="C1092" s="3">
        <f t="shared" si="18"/>
        <v>1</v>
      </c>
      <c r="D1092">
        <v>92900</v>
      </c>
    </row>
    <row r="1093" spans="1:4" x14ac:dyDescent="0.2">
      <c r="A1093">
        <v>1092</v>
      </c>
      <c r="B1093" s="3">
        <v>2</v>
      </c>
      <c r="C1093" s="3">
        <f t="shared" si="18"/>
        <v>1</v>
      </c>
      <c r="D1093">
        <v>160000</v>
      </c>
    </row>
    <row r="1094" spans="1:4" x14ac:dyDescent="0.2">
      <c r="A1094">
        <v>1093</v>
      </c>
      <c r="B1094" s="3">
        <v>2</v>
      </c>
      <c r="C1094" s="3">
        <f t="shared" si="18"/>
        <v>1</v>
      </c>
      <c r="D1094">
        <v>136500</v>
      </c>
    </row>
    <row r="1095" spans="1:4" x14ac:dyDescent="0.2">
      <c r="A1095">
        <v>1094</v>
      </c>
      <c r="B1095" s="3">
        <v>2</v>
      </c>
      <c r="C1095" s="3">
        <f t="shared" si="18"/>
        <v>1</v>
      </c>
      <c r="D1095">
        <v>146000</v>
      </c>
    </row>
    <row r="1096" spans="1:4" x14ac:dyDescent="0.2">
      <c r="A1096">
        <v>1095</v>
      </c>
      <c r="B1096" s="3">
        <v>1</v>
      </c>
      <c r="C1096" s="3">
        <f t="shared" si="18"/>
        <v>0</v>
      </c>
      <c r="D1096">
        <v>129000</v>
      </c>
    </row>
    <row r="1097" spans="1:4" x14ac:dyDescent="0.2">
      <c r="A1097">
        <v>1096</v>
      </c>
      <c r="B1097" s="3">
        <v>2</v>
      </c>
      <c r="C1097" s="3">
        <f t="shared" si="18"/>
        <v>1</v>
      </c>
      <c r="D1097">
        <v>176432</v>
      </c>
    </row>
    <row r="1098" spans="1:4" x14ac:dyDescent="0.2">
      <c r="A1098">
        <v>1097</v>
      </c>
      <c r="B1098" s="3">
        <v>0</v>
      </c>
      <c r="C1098" s="3">
        <f t="shared" si="18"/>
        <v>0</v>
      </c>
      <c r="D1098">
        <v>127000</v>
      </c>
    </row>
    <row r="1099" spans="1:4" x14ac:dyDescent="0.2">
      <c r="A1099">
        <v>1098</v>
      </c>
      <c r="B1099" s="3">
        <v>2</v>
      </c>
      <c r="C1099" s="3">
        <f t="shared" si="18"/>
        <v>1</v>
      </c>
      <c r="D1099">
        <v>170000</v>
      </c>
    </row>
    <row r="1100" spans="1:4" x14ac:dyDescent="0.2">
      <c r="A1100">
        <v>1099</v>
      </c>
      <c r="B1100" s="3">
        <v>1</v>
      </c>
      <c r="C1100" s="3">
        <f t="shared" si="18"/>
        <v>0</v>
      </c>
      <c r="D1100">
        <v>128000</v>
      </c>
    </row>
    <row r="1101" spans="1:4" x14ac:dyDescent="0.2">
      <c r="A1101">
        <v>1100</v>
      </c>
      <c r="B1101" s="3">
        <v>2</v>
      </c>
      <c r="C1101" s="3">
        <f t="shared" si="18"/>
        <v>1</v>
      </c>
      <c r="D1101">
        <v>157000</v>
      </c>
    </row>
    <row r="1102" spans="1:4" x14ac:dyDescent="0.2">
      <c r="A1102">
        <v>1101</v>
      </c>
      <c r="B1102" s="3">
        <v>1</v>
      </c>
      <c r="C1102" s="3">
        <f t="shared" si="18"/>
        <v>0</v>
      </c>
      <c r="D1102">
        <v>60000</v>
      </c>
    </row>
    <row r="1103" spans="1:4" x14ac:dyDescent="0.2">
      <c r="A1103">
        <v>1102</v>
      </c>
      <c r="B1103" s="3">
        <v>1</v>
      </c>
      <c r="C1103" s="3">
        <f t="shared" si="18"/>
        <v>0</v>
      </c>
      <c r="D1103">
        <v>119500</v>
      </c>
    </row>
    <row r="1104" spans="1:4" x14ac:dyDescent="0.2">
      <c r="A1104">
        <v>1103</v>
      </c>
      <c r="B1104" s="3">
        <v>1</v>
      </c>
      <c r="C1104" s="3">
        <f t="shared" si="18"/>
        <v>0</v>
      </c>
      <c r="D1104">
        <v>135000</v>
      </c>
    </row>
    <row r="1105" spans="1:4" x14ac:dyDescent="0.2">
      <c r="A1105">
        <v>1104</v>
      </c>
      <c r="B1105" s="3">
        <v>2</v>
      </c>
      <c r="C1105" s="3">
        <f t="shared" si="18"/>
        <v>1</v>
      </c>
      <c r="D1105">
        <v>159500</v>
      </c>
    </row>
    <row r="1106" spans="1:4" x14ac:dyDescent="0.2">
      <c r="A1106">
        <v>1105</v>
      </c>
      <c r="B1106" s="3">
        <v>2</v>
      </c>
      <c r="C1106" s="3">
        <f t="shared" si="18"/>
        <v>1</v>
      </c>
      <c r="D1106">
        <v>106000</v>
      </c>
    </row>
    <row r="1107" spans="1:4" x14ac:dyDescent="0.2">
      <c r="A1107">
        <v>1106</v>
      </c>
      <c r="B1107" s="3">
        <v>2</v>
      </c>
      <c r="C1107" s="3">
        <f t="shared" si="18"/>
        <v>1</v>
      </c>
      <c r="D1107">
        <v>325000</v>
      </c>
    </row>
    <row r="1108" spans="1:4" x14ac:dyDescent="0.2">
      <c r="A1108">
        <v>1107</v>
      </c>
      <c r="B1108" s="3">
        <v>2</v>
      </c>
      <c r="C1108" s="3">
        <f t="shared" si="18"/>
        <v>1</v>
      </c>
      <c r="D1108">
        <v>179900</v>
      </c>
    </row>
    <row r="1109" spans="1:4" x14ac:dyDescent="0.2">
      <c r="A1109">
        <v>1108</v>
      </c>
      <c r="B1109" s="3">
        <v>2</v>
      </c>
      <c r="C1109" s="3">
        <f t="shared" si="18"/>
        <v>1</v>
      </c>
      <c r="D1109">
        <v>274725</v>
      </c>
    </row>
    <row r="1110" spans="1:4" x14ac:dyDescent="0.2">
      <c r="A1110">
        <v>1109</v>
      </c>
      <c r="B1110" s="3">
        <v>2</v>
      </c>
      <c r="C1110" s="3">
        <f t="shared" si="18"/>
        <v>1</v>
      </c>
      <c r="D1110">
        <v>181000</v>
      </c>
    </row>
    <row r="1111" spans="1:4" x14ac:dyDescent="0.2">
      <c r="A1111">
        <v>1110</v>
      </c>
      <c r="B1111" s="3">
        <v>3</v>
      </c>
      <c r="C1111" s="3">
        <f t="shared" si="18"/>
        <v>1</v>
      </c>
      <c r="D1111">
        <v>280000</v>
      </c>
    </row>
    <row r="1112" spans="1:4" x14ac:dyDescent="0.2">
      <c r="A1112">
        <v>1111</v>
      </c>
      <c r="B1112" s="3">
        <v>2</v>
      </c>
      <c r="C1112" s="3">
        <f t="shared" si="18"/>
        <v>1</v>
      </c>
      <c r="D1112">
        <v>188000</v>
      </c>
    </row>
    <row r="1113" spans="1:4" x14ac:dyDescent="0.2">
      <c r="A1113">
        <v>1112</v>
      </c>
      <c r="B1113" s="3">
        <v>2</v>
      </c>
      <c r="C1113" s="3">
        <f t="shared" si="18"/>
        <v>1</v>
      </c>
      <c r="D1113">
        <v>205000</v>
      </c>
    </row>
    <row r="1114" spans="1:4" x14ac:dyDescent="0.2">
      <c r="A1114">
        <v>1113</v>
      </c>
      <c r="B1114" s="3">
        <v>1</v>
      </c>
      <c r="C1114" s="3">
        <f t="shared" si="18"/>
        <v>0</v>
      </c>
      <c r="D1114">
        <v>129900</v>
      </c>
    </row>
    <row r="1115" spans="1:4" x14ac:dyDescent="0.2">
      <c r="A1115">
        <v>1114</v>
      </c>
      <c r="B1115" s="3">
        <v>1</v>
      </c>
      <c r="C1115" s="3">
        <f t="shared" si="18"/>
        <v>0</v>
      </c>
      <c r="D1115">
        <v>134500</v>
      </c>
    </row>
    <row r="1116" spans="1:4" x14ac:dyDescent="0.2">
      <c r="A1116">
        <v>1115</v>
      </c>
      <c r="B1116" s="3">
        <v>1</v>
      </c>
      <c r="C1116" s="3">
        <f t="shared" si="18"/>
        <v>0</v>
      </c>
      <c r="D1116">
        <v>117000</v>
      </c>
    </row>
    <row r="1117" spans="1:4" x14ac:dyDescent="0.2">
      <c r="A1117">
        <v>1116</v>
      </c>
      <c r="B1117" s="3">
        <v>3</v>
      </c>
      <c r="C1117" s="3">
        <f t="shared" si="18"/>
        <v>1</v>
      </c>
      <c r="D1117">
        <v>318000</v>
      </c>
    </row>
    <row r="1118" spans="1:4" x14ac:dyDescent="0.2">
      <c r="A1118">
        <v>1117</v>
      </c>
      <c r="B1118" s="3">
        <v>2</v>
      </c>
      <c r="C1118" s="3">
        <f t="shared" si="18"/>
        <v>1</v>
      </c>
      <c r="D1118">
        <v>184100</v>
      </c>
    </row>
    <row r="1119" spans="1:4" x14ac:dyDescent="0.2">
      <c r="A1119">
        <v>1118</v>
      </c>
      <c r="B1119" s="3">
        <v>2</v>
      </c>
      <c r="C1119" s="3">
        <f t="shared" si="18"/>
        <v>1</v>
      </c>
      <c r="D1119">
        <v>130000</v>
      </c>
    </row>
    <row r="1120" spans="1:4" x14ac:dyDescent="0.2">
      <c r="A1120">
        <v>1119</v>
      </c>
      <c r="B1120" s="3">
        <v>1</v>
      </c>
      <c r="C1120" s="3">
        <f t="shared" si="18"/>
        <v>0</v>
      </c>
      <c r="D1120">
        <v>140000</v>
      </c>
    </row>
    <row r="1121" spans="1:4" x14ac:dyDescent="0.2">
      <c r="A1121">
        <v>1120</v>
      </c>
      <c r="B1121" s="3">
        <v>1</v>
      </c>
      <c r="C1121" s="3">
        <f t="shared" si="18"/>
        <v>0</v>
      </c>
      <c r="D1121">
        <v>133700</v>
      </c>
    </row>
    <row r="1122" spans="1:4" x14ac:dyDescent="0.2">
      <c r="A1122">
        <v>1121</v>
      </c>
      <c r="B1122" s="3">
        <v>1</v>
      </c>
      <c r="C1122" s="3">
        <f t="shared" si="18"/>
        <v>0</v>
      </c>
      <c r="D1122">
        <v>118400</v>
      </c>
    </row>
    <row r="1123" spans="1:4" x14ac:dyDescent="0.2">
      <c r="A1123">
        <v>1122</v>
      </c>
      <c r="B1123" s="3">
        <v>3</v>
      </c>
      <c r="C1123" s="3">
        <f t="shared" si="18"/>
        <v>1</v>
      </c>
      <c r="D1123">
        <v>212900</v>
      </c>
    </row>
    <row r="1124" spans="1:4" x14ac:dyDescent="0.2">
      <c r="A1124">
        <v>1123</v>
      </c>
      <c r="B1124" s="3">
        <v>1</v>
      </c>
      <c r="C1124" s="3">
        <f t="shared" si="18"/>
        <v>0</v>
      </c>
      <c r="D1124">
        <v>112000</v>
      </c>
    </row>
    <row r="1125" spans="1:4" x14ac:dyDescent="0.2">
      <c r="A1125">
        <v>1124</v>
      </c>
      <c r="B1125" s="3">
        <v>0</v>
      </c>
      <c r="C1125" s="3">
        <f t="shared" si="18"/>
        <v>0</v>
      </c>
      <c r="D1125">
        <v>118000</v>
      </c>
    </row>
    <row r="1126" spans="1:4" x14ac:dyDescent="0.2">
      <c r="A1126">
        <v>1125</v>
      </c>
      <c r="B1126" s="3">
        <v>2</v>
      </c>
      <c r="C1126" s="3">
        <f t="shared" si="18"/>
        <v>1</v>
      </c>
      <c r="D1126">
        <v>163900</v>
      </c>
    </row>
    <row r="1127" spans="1:4" x14ac:dyDescent="0.2">
      <c r="A1127">
        <v>1126</v>
      </c>
      <c r="B1127" s="3">
        <v>2</v>
      </c>
      <c r="C1127" s="3">
        <f t="shared" si="18"/>
        <v>1</v>
      </c>
      <c r="D1127">
        <v>115000</v>
      </c>
    </row>
    <row r="1128" spans="1:4" x14ac:dyDescent="0.2">
      <c r="A1128">
        <v>1127</v>
      </c>
      <c r="B1128" s="3">
        <v>3</v>
      </c>
      <c r="C1128" s="3">
        <f t="shared" si="18"/>
        <v>1</v>
      </c>
      <c r="D1128">
        <v>174000</v>
      </c>
    </row>
    <row r="1129" spans="1:4" x14ac:dyDescent="0.2">
      <c r="A1129">
        <v>1128</v>
      </c>
      <c r="B1129" s="3">
        <v>3</v>
      </c>
      <c r="C1129" s="3">
        <f t="shared" si="18"/>
        <v>1</v>
      </c>
      <c r="D1129">
        <v>259000</v>
      </c>
    </row>
    <row r="1130" spans="1:4" x14ac:dyDescent="0.2">
      <c r="A1130">
        <v>1129</v>
      </c>
      <c r="B1130" s="3">
        <v>2</v>
      </c>
      <c r="C1130" s="3">
        <f t="shared" si="18"/>
        <v>1</v>
      </c>
      <c r="D1130">
        <v>215000</v>
      </c>
    </row>
    <row r="1131" spans="1:4" x14ac:dyDescent="0.2">
      <c r="A1131">
        <v>1130</v>
      </c>
      <c r="B1131" s="3">
        <v>2</v>
      </c>
      <c r="C1131" s="3">
        <f t="shared" si="18"/>
        <v>1</v>
      </c>
      <c r="D1131">
        <v>140000</v>
      </c>
    </row>
    <row r="1132" spans="1:4" x14ac:dyDescent="0.2">
      <c r="A1132">
        <v>1131</v>
      </c>
      <c r="B1132" s="3">
        <v>2</v>
      </c>
      <c r="C1132" s="3">
        <f t="shared" si="18"/>
        <v>1</v>
      </c>
      <c r="D1132">
        <v>135000</v>
      </c>
    </row>
    <row r="1133" spans="1:4" x14ac:dyDescent="0.2">
      <c r="A1133">
        <v>1132</v>
      </c>
      <c r="B1133" s="3">
        <v>0</v>
      </c>
      <c r="C1133" s="3">
        <f t="shared" si="18"/>
        <v>0</v>
      </c>
      <c r="D1133">
        <v>93500</v>
      </c>
    </row>
    <row r="1134" spans="1:4" x14ac:dyDescent="0.2">
      <c r="A1134">
        <v>1133</v>
      </c>
      <c r="B1134" s="3">
        <v>1</v>
      </c>
      <c r="C1134" s="3">
        <f t="shared" si="18"/>
        <v>0</v>
      </c>
      <c r="D1134">
        <v>117500</v>
      </c>
    </row>
    <row r="1135" spans="1:4" x14ac:dyDescent="0.2">
      <c r="A1135">
        <v>1134</v>
      </c>
      <c r="B1135" s="3">
        <v>2</v>
      </c>
      <c r="C1135" s="3">
        <f t="shared" si="18"/>
        <v>1</v>
      </c>
      <c r="D1135">
        <v>239500</v>
      </c>
    </row>
    <row r="1136" spans="1:4" x14ac:dyDescent="0.2">
      <c r="A1136">
        <v>1135</v>
      </c>
      <c r="B1136" s="3">
        <v>2</v>
      </c>
      <c r="C1136" s="3">
        <f t="shared" si="18"/>
        <v>1</v>
      </c>
      <c r="D1136">
        <v>169000</v>
      </c>
    </row>
    <row r="1137" spans="1:4" x14ac:dyDescent="0.2">
      <c r="A1137">
        <v>1136</v>
      </c>
      <c r="B1137" s="3">
        <v>1</v>
      </c>
      <c r="C1137" s="3">
        <f t="shared" si="18"/>
        <v>0</v>
      </c>
      <c r="D1137">
        <v>102000</v>
      </c>
    </row>
    <row r="1138" spans="1:4" x14ac:dyDescent="0.2">
      <c r="A1138">
        <v>1137</v>
      </c>
      <c r="B1138" s="3">
        <v>1</v>
      </c>
      <c r="C1138" s="3">
        <f t="shared" si="18"/>
        <v>0</v>
      </c>
      <c r="D1138">
        <v>119000</v>
      </c>
    </row>
    <row r="1139" spans="1:4" x14ac:dyDescent="0.2">
      <c r="A1139">
        <v>1138</v>
      </c>
      <c r="B1139" s="3">
        <v>0</v>
      </c>
      <c r="C1139" s="3">
        <f t="shared" si="18"/>
        <v>0</v>
      </c>
      <c r="D1139">
        <v>94000</v>
      </c>
    </row>
    <row r="1140" spans="1:4" x14ac:dyDescent="0.2">
      <c r="A1140">
        <v>1139</v>
      </c>
      <c r="B1140" s="3">
        <v>2</v>
      </c>
      <c r="C1140" s="3">
        <f t="shared" si="18"/>
        <v>1</v>
      </c>
      <c r="D1140">
        <v>196000</v>
      </c>
    </row>
    <row r="1141" spans="1:4" x14ac:dyDescent="0.2">
      <c r="A1141">
        <v>1140</v>
      </c>
      <c r="B1141" s="3">
        <v>2</v>
      </c>
      <c r="C1141" s="3">
        <f t="shared" si="18"/>
        <v>1</v>
      </c>
      <c r="D1141">
        <v>144000</v>
      </c>
    </row>
    <row r="1142" spans="1:4" x14ac:dyDescent="0.2">
      <c r="A1142">
        <v>1141</v>
      </c>
      <c r="B1142" s="3">
        <v>2</v>
      </c>
      <c r="C1142" s="3">
        <f t="shared" si="18"/>
        <v>1</v>
      </c>
      <c r="D1142">
        <v>139000</v>
      </c>
    </row>
    <row r="1143" spans="1:4" x14ac:dyDescent="0.2">
      <c r="A1143">
        <v>1142</v>
      </c>
      <c r="B1143" s="3">
        <v>2</v>
      </c>
      <c r="C1143" s="3">
        <f t="shared" si="18"/>
        <v>1</v>
      </c>
      <c r="D1143">
        <v>197500</v>
      </c>
    </row>
    <row r="1144" spans="1:4" x14ac:dyDescent="0.2">
      <c r="A1144">
        <v>1143</v>
      </c>
      <c r="B1144" s="3">
        <v>3</v>
      </c>
      <c r="C1144" s="3">
        <f t="shared" si="18"/>
        <v>1</v>
      </c>
      <c r="D1144">
        <v>424870</v>
      </c>
    </row>
    <row r="1145" spans="1:4" x14ac:dyDescent="0.2">
      <c r="A1145">
        <v>1144</v>
      </c>
      <c r="B1145" s="3">
        <v>0</v>
      </c>
      <c r="C1145" s="3">
        <f t="shared" si="18"/>
        <v>0</v>
      </c>
      <c r="D1145">
        <v>80000</v>
      </c>
    </row>
    <row r="1146" spans="1:4" x14ac:dyDescent="0.2">
      <c r="A1146">
        <v>1145</v>
      </c>
      <c r="B1146" s="3">
        <v>1</v>
      </c>
      <c r="C1146" s="3">
        <f t="shared" si="18"/>
        <v>0</v>
      </c>
      <c r="D1146">
        <v>80000</v>
      </c>
    </row>
    <row r="1147" spans="1:4" x14ac:dyDescent="0.2">
      <c r="A1147">
        <v>1146</v>
      </c>
      <c r="B1147" s="3">
        <v>1</v>
      </c>
      <c r="C1147" s="3">
        <f t="shared" si="18"/>
        <v>0</v>
      </c>
      <c r="D1147">
        <v>149000</v>
      </c>
    </row>
    <row r="1148" spans="1:4" x14ac:dyDescent="0.2">
      <c r="A1148">
        <v>1147</v>
      </c>
      <c r="B1148" s="3">
        <v>2</v>
      </c>
      <c r="C1148" s="3">
        <f t="shared" si="18"/>
        <v>1</v>
      </c>
      <c r="D1148">
        <v>180000</v>
      </c>
    </row>
    <row r="1149" spans="1:4" x14ac:dyDescent="0.2">
      <c r="A1149">
        <v>1148</v>
      </c>
      <c r="B1149" s="3">
        <v>1</v>
      </c>
      <c r="C1149" s="3">
        <f t="shared" si="18"/>
        <v>0</v>
      </c>
      <c r="D1149">
        <v>174500</v>
      </c>
    </row>
    <row r="1150" spans="1:4" x14ac:dyDescent="0.2">
      <c r="A1150">
        <v>1149</v>
      </c>
      <c r="B1150" s="3">
        <v>1</v>
      </c>
      <c r="C1150" s="3">
        <f t="shared" si="18"/>
        <v>0</v>
      </c>
      <c r="D1150">
        <v>116900</v>
      </c>
    </row>
    <row r="1151" spans="1:4" x14ac:dyDescent="0.2">
      <c r="A1151">
        <v>1150</v>
      </c>
      <c r="B1151" s="3">
        <v>2</v>
      </c>
      <c r="C1151" s="3">
        <f t="shared" si="18"/>
        <v>1</v>
      </c>
      <c r="D1151">
        <v>143000</v>
      </c>
    </row>
    <row r="1152" spans="1:4" x14ac:dyDescent="0.2">
      <c r="A1152">
        <v>1151</v>
      </c>
      <c r="B1152" s="3">
        <v>1</v>
      </c>
      <c r="C1152" s="3">
        <f t="shared" si="18"/>
        <v>0</v>
      </c>
      <c r="D1152">
        <v>124000</v>
      </c>
    </row>
    <row r="1153" spans="1:4" x14ac:dyDescent="0.2">
      <c r="A1153">
        <v>1152</v>
      </c>
      <c r="B1153" s="3">
        <v>2</v>
      </c>
      <c r="C1153" s="3">
        <f t="shared" si="18"/>
        <v>1</v>
      </c>
      <c r="D1153">
        <v>149900</v>
      </c>
    </row>
    <row r="1154" spans="1:4" x14ac:dyDescent="0.2">
      <c r="A1154">
        <v>1153</v>
      </c>
      <c r="B1154" s="3">
        <v>2</v>
      </c>
      <c r="C1154" s="3">
        <f t="shared" si="18"/>
        <v>1</v>
      </c>
      <c r="D1154">
        <v>230000</v>
      </c>
    </row>
    <row r="1155" spans="1:4" x14ac:dyDescent="0.2">
      <c r="A1155">
        <v>1154</v>
      </c>
      <c r="B1155" s="3">
        <v>1</v>
      </c>
      <c r="C1155" s="3">
        <f t="shared" ref="C1155:C1218" si="19">IF(B1155&gt;=2,1,0)</f>
        <v>0</v>
      </c>
      <c r="D1155">
        <v>120500</v>
      </c>
    </row>
    <row r="1156" spans="1:4" x14ac:dyDescent="0.2">
      <c r="A1156">
        <v>1155</v>
      </c>
      <c r="B1156" s="3">
        <v>2</v>
      </c>
      <c r="C1156" s="3">
        <f t="shared" si="19"/>
        <v>1</v>
      </c>
      <c r="D1156">
        <v>201800</v>
      </c>
    </row>
    <row r="1157" spans="1:4" x14ac:dyDescent="0.2">
      <c r="A1157">
        <v>1156</v>
      </c>
      <c r="B1157" s="3">
        <v>2</v>
      </c>
      <c r="C1157" s="3">
        <f t="shared" si="19"/>
        <v>1</v>
      </c>
      <c r="D1157">
        <v>218000</v>
      </c>
    </row>
    <row r="1158" spans="1:4" x14ac:dyDescent="0.2">
      <c r="A1158">
        <v>1157</v>
      </c>
      <c r="B1158" s="3">
        <v>2</v>
      </c>
      <c r="C1158" s="3">
        <f t="shared" si="19"/>
        <v>1</v>
      </c>
      <c r="D1158">
        <v>179900</v>
      </c>
    </row>
    <row r="1159" spans="1:4" x14ac:dyDescent="0.2">
      <c r="A1159">
        <v>1158</v>
      </c>
      <c r="B1159" s="3">
        <v>2</v>
      </c>
      <c r="C1159" s="3">
        <f t="shared" si="19"/>
        <v>1</v>
      </c>
      <c r="D1159">
        <v>230000</v>
      </c>
    </row>
    <row r="1160" spans="1:4" x14ac:dyDescent="0.2">
      <c r="A1160">
        <v>1159</v>
      </c>
      <c r="B1160" s="3">
        <v>3</v>
      </c>
      <c r="C1160" s="3">
        <f t="shared" si="19"/>
        <v>1</v>
      </c>
      <c r="D1160">
        <v>235128</v>
      </c>
    </row>
    <row r="1161" spans="1:4" x14ac:dyDescent="0.2">
      <c r="A1161">
        <v>1160</v>
      </c>
      <c r="B1161" s="3">
        <v>2</v>
      </c>
      <c r="C1161" s="3">
        <f t="shared" si="19"/>
        <v>1</v>
      </c>
      <c r="D1161">
        <v>185000</v>
      </c>
    </row>
    <row r="1162" spans="1:4" x14ac:dyDescent="0.2">
      <c r="A1162">
        <v>1161</v>
      </c>
      <c r="B1162" s="3">
        <v>2</v>
      </c>
      <c r="C1162" s="3">
        <f t="shared" si="19"/>
        <v>1</v>
      </c>
      <c r="D1162">
        <v>146000</v>
      </c>
    </row>
    <row r="1163" spans="1:4" x14ac:dyDescent="0.2">
      <c r="A1163">
        <v>1162</v>
      </c>
      <c r="B1163" s="3">
        <v>2</v>
      </c>
      <c r="C1163" s="3">
        <f t="shared" si="19"/>
        <v>1</v>
      </c>
      <c r="D1163">
        <v>224000</v>
      </c>
    </row>
    <row r="1164" spans="1:4" x14ac:dyDescent="0.2">
      <c r="A1164">
        <v>1163</v>
      </c>
      <c r="B1164" s="3">
        <v>2</v>
      </c>
      <c r="C1164" s="3">
        <f t="shared" si="19"/>
        <v>1</v>
      </c>
      <c r="D1164">
        <v>129000</v>
      </c>
    </row>
    <row r="1165" spans="1:4" x14ac:dyDescent="0.2">
      <c r="A1165">
        <v>1164</v>
      </c>
      <c r="B1165" s="3">
        <v>2</v>
      </c>
      <c r="C1165" s="3">
        <f t="shared" si="19"/>
        <v>1</v>
      </c>
      <c r="D1165">
        <v>108959</v>
      </c>
    </row>
    <row r="1166" spans="1:4" x14ac:dyDescent="0.2">
      <c r="A1166">
        <v>1165</v>
      </c>
      <c r="B1166" s="3">
        <v>2</v>
      </c>
      <c r="C1166" s="3">
        <f t="shared" si="19"/>
        <v>1</v>
      </c>
      <c r="D1166">
        <v>194000</v>
      </c>
    </row>
    <row r="1167" spans="1:4" x14ac:dyDescent="0.2">
      <c r="A1167">
        <v>1166</v>
      </c>
      <c r="B1167" s="3">
        <v>2</v>
      </c>
      <c r="C1167" s="3">
        <f t="shared" si="19"/>
        <v>1</v>
      </c>
      <c r="D1167">
        <v>233170</v>
      </c>
    </row>
    <row r="1168" spans="1:4" x14ac:dyDescent="0.2">
      <c r="A1168">
        <v>1167</v>
      </c>
      <c r="B1168" s="3">
        <v>3</v>
      </c>
      <c r="C1168" s="3">
        <f t="shared" si="19"/>
        <v>1</v>
      </c>
      <c r="D1168">
        <v>245350</v>
      </c>
    </row>
    <row r="1169" spans="1:4" x14ac:dyDescent="0.2">
      <c r="A1169">
        <v>1168</v>
      </c>
      <c r="B1169" s="3">
        <v>2</v>
      </c>
      <c r="C1169" s="3">
        <f t="shared" si="19"/>
        <v>1</v>
      </c>
      <c r="D1169">
        <v>173000</v>
      </c>
    </row>
    <row r="1170" spans="1:4" x14ac:dyDescent="0.2">
      <c r="A1170">
        <v>1169</v>
      </c>
      <c r="B1170" s="3">
        <v>2</v>
      </c>
      <c r="C1170" s="3">
        <f t="shared" si="19"/>
        <v>1</v>
      </c>
      <c r="D1170">
        <v>235000</v>
      </c>
    </row>
    <row r="1171" spans="1:4" x14ac:dyDescent="0.2">
      <c r="A1171">
        <v>1170</v>
      </c>
      <c r="B1171" s="3">
        <v>3</v>
      </c>
      <c r="C1171" s="3">
        <f t="shared" si="19"/>
        <v>1</v>
      </c>
      <c r="D1171">
        <v>625000</v>
      </c>
    </row>
    <row r="1172" spans="1:4" x14ac:dyDescent="0.2">
      <c r="A1172">
        <v>1171</v>
      </c>
      <c r="B1172" s="3">
        <v>1</v>
      </c>
      <c r="C1172" s="3">
        <f t="shared" si="19"/>
        <v>0</v>
      </c>
      <c r="D1172">
        <v>171000</v>
      </c>
    </row>
    <row r="1173" spans="1:4" x14ac:dyDescent="0.2">
      <c r="A1173">
        <v>1172</v>
      </c>
      <c r="B1173" s="3">
        <v>2</v>
      </c>
      <c r="C1173" s="3">
        <f t="shared" si="19"/>
        <v>1</v>
      </c>
      <c r="D1173">
        <v>163000</v>
      </c>
    </row>
    <row r="1174" spans="1:4" x14ac:dyDescent="0.2">
      <c r="A1174">
        <v>1173</v>
      </c>
      <c r="B1174" s="3">
        <v>2</v>
      </c>
      <c r="C1174" s="3">
        <f t="shared" si="19"/>
        <v>1</v>
      </c>
      <c r="D1174">
        <v>171900</v>
      </c>
    </row>
    <row r="1175" spans="1:4" x14ac:dyDescent="0.2">
      <c r="A1175">
        <v>1174</v>
      </c>
      <c r="B1175" s="3">
        <v>0</v>
      </c>
      <c r="C1175" s="3">
        <f t="shared" si="19"/>
        <v>0</v>
      </c>
      <c r="D1175">
        <v>200500</v>
      </c>
    </row>
    <row r="1176" spans="1:4" x14ac:dyDescent="0.2">
      <c r="A1176">
        <v>1175</v>
      </c>
      <c r="B1176" s="3">
        <v>2</v>
      </c>
      <c r="C1176" s="3">
        <f t="shared" si="19"/>
        <v>1</v>
      </c>
      <c r="D1176">
        <v>239000</v>
      </c>
    </row>
    <row r="1177" spans="1:4" x14ac:dyDescent="0.2">
      <c r="A1177">
        <v>1176</v>
      </c>
      <c r="B1177" s="3">
        <v>2</v>
      </c>
      <c r="C1177" s="3">
        <f t="shared" si="19"/>
        <v>1</v>
      </c>
      <c r="D1177">
        <v>285000</v>
      </c>
    </row>
    <row r="1178" spans="1:4" x14ac:dyDescent="0.2">
      <c r="A1178">
        <v>1177</v>
      </c>
      <c r="B1178" s="3">
        <v>1</v>
      </c>
      <c r="C1178" s="3">
        <f t="shared" si="19"/>
        <v>0</v>
      </c>
      <c r="D1178">
        <v>119500</v>
      </c>
    </row>
    <row r="1179" spans="1:4" x14ac:dyDescent="0.2">
      <c r="A1179">
        <v>1178</v>
      </c>
      <c r="B1179" s="3">
        <v>1</v>
      </c>
      <c r="C1179" s="3">
        <f t="shared" si="19"/>
        <v>0</v>
      </c>
      <c r="D1179">
        <v>115000</v>
      </c>
    </row>
    <row r="1180" spans="1:4" x14ac:dyDescent="0.2">
      <c r="A1180">
        <v>1179</v>
      </c>
      <c r="B1180" s="3">
        <v>1</v>
      </c>
      <c r="C1180" s="3">
        <f t="shared" si="19"/>
        <v>0</v>
      </c>
      <c r="D1180">
        <v>154900</v>
      </c>
    </row>
    <row r="1181" spans="1:4" x14ac:dyDescent="0.2">
      <c r="A1181">
        <v>1180</v>
      </c>
      <c r="B1181" s="3">
        <v>0</v>
      </c>
      <c r="C1181" s="3">
        <f t="shared" si="19"/>
        <v>0</v>
      </c>
      <c r="D1181">
        <v>93000</v>
      </c>
    </row>
    <row r="1182" spans="1:4" x14ac:dyDescent="0.2">
      <c r="A1182">
        <v>1181</v>
      </c>
      <c r="B1182" s="3">
        <v>2</v>
      </c>
      <c r="C1182" s="3">
        <f t="shared" si="19"/>
        <v>1</v>
      </c>
      <c r="D1182">
        <v>250000</v>
      </c>
    </row>
    <row r="1183" spans="1:4" x14ac:dyDescent="0.2">
      <c r="A1183">
        <v>1182</v>
      </c>
      <c r="B1183" s="3">
        <v>2</v>
      </c>
      <c r="C1183" s="3">
        <f t="shared" si="19"/>
        <v>1</v>
      </c>
      <c r="D1183">
        <v>392500</v>
      </c>
    </row>
    <row r="1184" spans="1:4" x14ac:dyDescent="0.2">
      <c r="A1184">
        <v>1183</v>
      </c>
      <c r="B1184" s="3">
        <v>3</v>
      </c>
      <c r="C1184" s="3">
        <f t="shared" si="19"/>
        <v>1</v>
      </c>
      <c r="D1184">
        <v>745000</v>
      </c>
    </row>
    <row r="1185" spans="1:4" x14ac:dyDescent="0.2">
      <c r="A1185">
        <v>1184</v>
      </c>
      <c r="B1185" s="3">
        <v>2</v>
      </c>
      <c r="C1185" s="3">
        <f t="shared" si="19"/>
        <v>1</v>
      </c>
      <c r="D1185">
        <v>120000</v>
      </c>
    </row>
    <row r="1186" spans="1:4" x14ac:dyDescent="0.2">
      <c r="A1186">
        <v>1185</v>
      </c>
      <c r="B1186" s="3">
        <v>3</v>
      </c>
      <c r="C1186" s="3">
        <f t="shared" si="19"/>
        <v>1</v>
      </c>
      <c r="D1186">
        <v>186700</v>
      </c>
    </row>
    <row r="1187" spans="1:4" x14ac:dyDescent="0.2">
      <c r="A1187">
        <v>1186</v>
      </c>
      <c r="B1187" s="3">
        <v>1</v>
      </c>
      <c r="C1187" s="3">
        <f t="shared" si="19"/>
        <v>0</v>
      </c>
      <c r="D1187">
        <v>104900</v>
      </c>
    </row>
    <row r="1188" spans="1:4" x14ac:dyDescent="0.2">
      <c r="A1188">
        <v>1187</v>
      </c>
      <c r="B1188" s="3">
        <v>2</v>
      </c>
      <c r="C1188" s="3">
        <f t="shared" si="19"/>
        <v>1</v>
      </c>
      <c r="D1188">
        <v>95000</v>
      </c>
    </row>
    <row r="1189" spans="1:4" x14ac:dyDescent="0.2">
      <c r="A1189">
        <v>1188</v>
      </c>
      <c r="B1189" s="3">
        <v>3</v>
      </c>
      <c r="C1189" s="3">
        <f t="shared" si="19"/>
        <v>1</v>
      </c>
      <c r="D1189">
        <v>262000</v>
      </c>
    </row>
    <row r="1190" spans="1:4" x14ac:dyDescent="0.2">
      <c r="A1190">
        <v>1189</v>
      </c>
      <c r="B1190" s="3">
        <v>2</v>
      </c>
      <c r="C1190" s="3">
        <f t="shared" si="19"/>
        <v>1</v>
      </c>
      <c r="D1190">
        <v>195000</v>
      </c>
    </row>
    <row r="1191" spans="1:4" x14ac:dyDescent="0.2">
      <c r="A1191">
        <v>1190</v>
      </c>
      <c r="B1191" s="3">
        <v>2</v>
      </c>
      <c r="C1191" s="3">
        <f t="shared" si="19"/>
        <v>1</v>
      </c>
      <c r="D1191">
        <v>189000</v>
      </c>
    </row>
    <row r="1192" spans="1:4" x14ac:dyDescent="0.2">
      <c r="A1192">
        <v>1191</v>
      </c>
      <c r="B1192" s="3">
        <v>4</v>
      </c>
      <c r="C1192" s="3">
        <f t="shared" si="19"/>
        <v>1</v>
      </c>
      <c r="D1192">
        <v>168000</v>
      </c>
    </row>
    <row r="1193" spans="1:4" x14ac:dyDescent="0.2">
      <c r="A1193">
        <v>1192</v>
      </c>
      <c r="B1193" s="3">
        <v>2</v>
      </c>
      <c r="C1193" s="3">
        <f t="shared" si="19"/>
        <v>1</v>
      </c>
      <c r="D1193">
        <v>174000</v>
      </c>
    </row>
    <row r="1194" spans="1:4" x14ac:dyDescent="0.2">
      <c r="A1194">
        <v>1193</v>
      </c>
      <c r="B1194" s="3">
        <v>1</v>
      </c>
      <c r="C1194" s="3">
        <f t="shared" si="19"/>
        <v>0</v>
      </c>
      <c r="D1194">
        <v>125000</v>
      </c>
    </row>
    <row r="1195" spans="1:4" x14ac:dyDescent="0.2">
      <c r="A1195">
        <v>1194</v>
      </c>
      <c r="B1195" s="3">
        <v>2</v>
      </c>
      <c r="C1195" s="3">
        <f t="shared" si="19"/>
        <v>1</v>
      </c>
      <c r="D1195">
        <v>165000</v>
      </c>
    </row>
    <row r="1196" spans="1:4" x14ac:dyDescent="0.2">
      <c r="A1196">
        <v>1195</v>
      </c>
      <c r="B1196" s="3">
        <v>1</v>
      </c>
      <c r="C1196" s="3">
        <f t="shared" si="19"/>
        <v>0</v>
      </c>
      <c r="D1196">
        <v>158000</v>
      </c>
    </row>
    <row r="1197" spans="1:4" x14ac:dyDescent="0.2">
      <c r="A1197">
        <v>1196</v>
      </c>
      <c r="B1197" s="3">
        <v>2</v>
      </c>
      <c r="C1197" s="3">
        <f t="shared" si="19"/>
        <v>1</v>
      </c>
      <c r="D1197">
        <v>176000</v>
      </c>
    </row>
    <row r="1198" spans="1:4" x14ac:dyDescent="0.2">
      <c r="A1198">
        <v>1197</v>
      </c>
      <c r="B1198" s="3">
        <v>3</v>
      </c>
      <c r="C1198" s="3">
        <f t="shared" si="19"/>
        <v>1</v>
      </c>
      <c r="D1198">
        <v>219210</v>
      </c>
    </row>
    <row r="1199" spans="1:4" x14ac:dyDescent="0.2">
      <c r="A1199">
        <v>1198</v>
      </c>
      <c r="B1199" s="3">
        <v>1</v>
      </c>
      <c r="C1199" s="3">
        <f t="shared" si="19"/>
        <v>0</v>
      </c>
      <c r="D1199">
        <v>144000</v>
      </c>
    </row>
    <row r="1200" spans="1:4" x14ac:dyDescent="0.2">
      <c r="A1200">
        <v>1199</v>
      </c>
      <c r="B1200" s="3">
        <v>2</v>
      </c>
      <c r="C1200" s="3">
        <f t="shared" si="19"/>
        <v>1</v>
      </c>
      <c r="D1200">
        <v>178000</v>
      </c>
    </row>
    <row r="1201" spans="1:4" x14ac:dyDescent="0.2">
      <c r="A1201">
        <v>1200</v>
      </c>
      <c r="B1201" s="3">
        <v>2</v>
      </c>
      <c r="C1201" s="3">
        <f t="shared" si="19"/>
        <v>1</v>
      </c>
      <c r="D1201">
        <v>148000</v>
      </c>
    </row>
    <row r="1202" spans="1:4" x14ac:dyDescent="0.2">
      <c r="A1202">
        <v>1201</v>
      </c>
      <c r="B1202" s="3">
        <v>1</v>
      </c>
      <c r="C1202" s="3">
        <f t="shared" si="19"/>
        <v>0</v>
      </c>
      <c r="D1202">
        <v>116050</v>
      </c>
    </row>
    <row r="1203" spans="1:4" x14ac:dyDescent="0.2">
      <c r="A1203">
        <v>1202</v>
      </c>
      <c r="B1203" s="3">
        <v>2</v>
      </c>
      <c r="C1203" s="3">
        <f t="shared" si="19"/>
        <v>1</v>
      </c>
      <c r="D1203">
        <v>197900</v>
      </c>
    </row>
    <row r="1204" spans="1:4" x14ac:dyDescent="0.2">
      <c r="A1204">
        <v>1203</v>
      </c>
      <c r="B1204" s="3">
        <v>1</v>
      </c>
      <c r="C1204" s="3">
        <f t="shared" si="19"/>
        <v>0</v>
      </c>
      <c r="D1204">
        <v>117000</v>
      </c>
    </row>
    <row r="1205" spans="1:4" x14ac:dyDescent="0.2">
      <c r="A1205">
        <v>1204</v>
      </c>
      <c r="B1205" s="3">
        <v>2</v>
      </c>
      <c r="C1205" s="3">
        <f t="shared" si="19"/>
        <v>1</v>
      </c>
      <c r="D1205">
        <v>213000</v>
      </c>
    </row>
    <row r="1206" spans="1:4" x14ac:dyDescent="0.2">
      <c r="A1206">
        <v>1205</v>
      </c>
      <c r="B1206" s="3">
        <v>2</v>
      </c>
      <c r="C1206" s="3">
        <f t="shared" si="19"/>
        <v>1</v>
      </c>
      <c r="D1206">
        <v>153500</v>
      </c>
    </row>
    <row r="1207" spans="1:4" x14ac:dyDescent="0.2">
      <c r="A1207">
        <v>1206</v>
      </c>
      <c r="B1207" s="3">
        <v>3</v>
      </c>
      <c r="C1207" s="3">
        <f t="shared" si="19"/>
        <v>1</v>
      </c>
      <c r="D1207">
        <v>271900</v>
      </c>
    </row>
    <row r="1208" spans="1:4" x14ac:dyDescent="0.2">
      <c r="A1208">
        <v>1207</v>
      </c>
      <c r="B1208" s="3">
        <v>1</v>
      </c>
      <c r="C1208" s="3">
        <f t="shared" si="19"/>
        <v>0</v>
      </c>
      <c r="D1208">
        <v>107000</v>
      </c>
    </row>
    <row r="1209" spans="1:4" x14ac:dyDescent="0.2">
      <c r="A1209">
        <v>1208</v>
      </c>
      <c r="B1209" s="3">
        <v>2</v>
      </c>
      <c r="C1209" s="3">
        <f t="shared" si="19"/>
        <v>1</v>
      </c>
      <c r="D1209">
        <v>200000</v>
      </c>
    </row>
    <row r="1210" spans="1:4" x14ac:dyDescent="0.2">
      <c r="A1210">
        <v>1209</v>
      </c>
      <c r="B1210" s="3">
        <v>2</v>
      </c>
      <c r="C1210" s="3">
        <f t="shared" si="19"/>
        <v>1</v>
      </c>
      <c r="D1210">
        <v>140000</v>
      </c>
    </row>
    <row r="1211" spans="1:4" x14ac:dyDescent="0.2">
      <c r="A1211">
        <v>1210</v>
      </c>
      <c r="B1211" s="3">
        <v>2</v>
      </c>
      <c r="C1211" s="3">
        <f t="shared" si="19"/>
        <v>1</v>
      </c>
      <c r="D1211">
        <v>290000</v>
      </c>
    </row>
    <row r="1212" spans="1:4" x14ac:dyDescent="0.2">
      <c r="A1212">
        <v>1211</v>
      </c>
      <c r="B1212" s="3">
        <v>2</v>
      </c>
      <c r="C1212" s="3">
        <f t="shared" si="19"/>
        <v>1</v>
      </c>
      <c r="D1212">
        <v>189000</v>
      </c>
    </row>
    <row r="1213" spans="1:4" x14ac:dyDescent="0.2">
      <c r="A1213">
        <v>1212</v>
      </c>
      <c r="B1213" s="3">
        <v>2</v>
      </c>
      <c r="C1213" s="3">
        <f t="shared" si="19"/>
        <v>1</v>
      </c>
      <c r="D1213">
        <v>164000</v>
      </c>
    </row>
    <row r="1214" spans="1:4" x14ac:dyDescent="0.2">
      <c r="A1214">
        <v>1213</v>
      </c>
      <c r="B1214" s="3">
        <v>1</v>
      </c>
      <c r="C1214" s="3">
        <f t="shared" si="19"/>
        <v>0</v>
      </c>
      <c r="D1214">
        <v>113000</v>
      </c>
    </row>
    <row r="1215" spans="1:4" x14ac:dyDescent="0.2">
      <c r="A1215">
        <v>1214</v>
      </c>
      <c r="B1215" s="3">
        <v>1</v>
      </c>
      <c r="C1215" s="3">
        <f t="shared" si="19"/>
        <v>0</v>
      </c>
      <c r="D1215">
        <v>145000</v>
      </c>
    </row>
    <row r="1216" spans="1:4" x14ac:dyDescent="0.2">
      <c r="A1216">
        <v>1215</v>
      </c>
      <c r="B1216" s="3">
        <v>1</v>
      </c>
      <c r="C1216" s="3">
        <f t="shared" si="19"/>
        <v>0</v>
      </c>
      <c r="D1216">
        <v>134500</v>
      </c>
    </row>
    <row r="1217" spans="1:4" x14ac:dyDescent="0.2">
      <c r="A1217">
        <v>1216</v>
      </c>
      <c r="B1217" s="3">
        <v>1</v>
      </c>
      <c r="C1217" s="3">
        <f t="shared" si="19"/>
        <v>0</v>
      </c>
      <c r="D1217">
        <v>125000</v>
      </c>
    </row>
    <row r="1218" spans="1:4" x14ac:dyDescent="0.2">
      <c r="A1218">
        <v>1217</v>
      </c>
      <c r="B1218" s="3">
        <v>2</v>
      </c>
      <c r="C1218" s="3">
        <f t="shared" si="19"/>
        <v>1</v>
      </c>
      <c r="D1218">
        <v>112000</v>
      </c>
    </row>
    <row r="1219" spans="1:4" x14ac:dyDescent="0.2">
      <c r="A1219">
        <v>1218</v>
      </c>
      <c r="B1219" s="3">
        <v>2</v>
      </c>
      <c r="C1219" s="3">
        <f t="shared" ref="C1219:C1282" si="20">IF(B1219&gt;=2,1,0)</f>
        <v>1</v>
      </c>
      <c r="D1219">
        <v>229456</v>
      </c>
    </row>
    <row r="1220" spans="1:4" x14ac:dyDescent="0.2">
      <c r="A1220">
        <v>1219</v>
      </c>
      <c r="B1220" s="3">
        <v>0</v>
      </c>
      <c r="C1220" s="3">
        <f t="shared" si="20"/>
        <v>0</v>
      </c>
      <c r="D1220">
        <v>80500</v>
      </c>
    </row>
    <row r="1221" spans="1:4" x14ac:dyDescent="0.2">
      <c r="A1221">
        <v>1220</v>
      </c>
      <c r="B1221" s="3">
        <v>0</v>
      </c>
      <c r="C1221" s="3">
        <f t="shared" si="20"/>
        <v>0</v>
      </c>
      <c r="D1221">
        <v>91500</v>
      </c>
    </row>
    <row r="1222" spans="1:4" x14ac:dyDescent="0.2">
      <c r="A1222">
        <v>1221</v>
      </c>
      <c r="B1222" s="3">
        <v>1</v>
      </c>
      <c r="C1222" s="3">
        <f t="shared" si="20"/>
        <v>0</v>
      </c>
      <c r="D1222">
        <v>115000</v>
      </c>
    </row>
    <row r="1223" spans="1:4" x14ac:dyDescent="0.2">
      <c r="A1223">
        <v>1222</v>
      </c>
      <c r="B1223" s="3">
        <v>1</v>
      </c>
      <c r="C1223" s="3">
        <f t="shared" si="20"/>
        <v>0</v>
      </c>
      <c r="D1223">
        <v>134000</v>
      </c>
    </row>
    <row r="1224" spans="1:4" x14ac:dyDescent="0.2">
      <c r="A1224">
        <v>1223</v>
      </c>
      <c r="B1224" s="3">
        <v>1</v>
      </c>
      <c r="C1224" s="3">
        <f t="shared" si="20"/>
        <v>0</v>
      </c>
      <c r="D1224">
        <v>143000</v>
      </c>
    </row>
    <row r="1225" spans="1:4" x14ac:dyDescent="0.2">
      <c r="A1225">
        <v>1224</v>
      </c>
      <c r="B1225" s="3">
        <v>2</v>
      </c>
      <c r="C1225" s="3">
        <f t="shared" si="20"/>
        <v>1</v>
      </c>
      <c r="D1225">
        <v>137900</v>
      </c>
    </row>
    <row r="1226" spans="1:4" x14ac:dyDescent="0.2">
      <c r="A1226">
        <v>1225</v>
      </c>
      <c r="B1226" s="3">
        <v>2</v>
      </c>
      <c r="C1226" s="3">
        <f t="shared" si="20"/>
        <v>1</v>
      </c>
      <c r="D1226">
        <v>184000</v>
      </c>
    </row>
    <row r="1227" spans="1:4" x14ac:dyDescent="0.2">
      <c r="A1227">
        <v>1226</v>
      </c>
      <c r="B1227" s="3">
        <v>1</v>
      </c>
      <c r="C1227" s="3">
        <f t="shared" si="20"/>
        <v>0</v>
      </c>
      <c r="D1227">
        <v>145000</v>
      </c>
    </row>
    <row r="1228" spans="1:4" x14ac:dyDescent="0.2">
      <c r="A1228">
        <v>1227</v>
      </c>
      <c r="B1228" s="3">
        <v>3</v>
      </c>
      <c r="C1228" s="3">
        <f t="shared" si="20"/>
        <v>1</v>
      </c>
      <c r="D1228">
        <v>214000</v>
      </c>
    </row>
    <row r="1229" spans="1:4" x14ac:dyDescent="0.2">
      <c r="A1229">
        <v>1228</v>
      </c>
      <c r="B1229" s="3">
        <v>2</v>
      </c>
      <c r="C1229" s="3">
        <f t="shared" si="20"/>
        <v>1</v>
      </c>
      <c r="D1229">
        <v>147000</v>
      </c>
    </row>
    <row r="1230" spans="1:4" x14ac:dyDescent="0.2">
      <c r="A1230">
        <v>1229</v>
      </c>
      <c r="B1230" s="3">
        <v>3</v>
      </c>
      <c r="C1230" s="3">
        <f t="shared" si="20"/>
        <v>1</v>
      </c>
      <c r="D1230">
        <v>367294</v>
      </c>
    </row>
    <row r="1231" spans="1:4" x14ac:dyDescent="0.2">
      <c r="A1231">
        <v>1230</v>
      </c>
      <c r="B1231" s="3">
        <v>1</v>
      </c>
      <c r="C1231" s="3">
        <f t="shared" si="20"/>
        <v>0</v>
      </c>
      <c r="D1231">
        <v>127000</v>
      </c>
    </row>
    <row r="1232" spans="1:4" x14ac:dyDescent="0.2">
      <c r="A1232">
        <v>1231</v>
      </c>
      <c r="B1232" s="3">
        <v>2</v>
      </c>
      <c r="C1232" s="3">
        <f t="shared" si="20"/>
        <v>1</v>
      </c>
      <c r="D1232">
        <v>190000</v>
      </c>
    </row>
    <row r="1233" spans="1:4" x14ac:dyDescent="0.2">
      <c r="A1233">
        <v>1232</v>
      </c>
      <c r="B1233" s="3">
        <v>2</v>
      </c>
      <c r="C1233" s="3">
        <f t="shared" si="20"/>
        <v>1</v>
      </c>
      <c r="D1233">
        <v>132500</v>
      </c>
    </row>
    <row r="1234" spans="1:4" x14ac:dyDescent="0.2">
      <c r="A1234">
        <v>1233</v>
      </c>
      <c r="B1234" s="3">
        <v>2</v>
      </c>
      <c r="C1234" s="3">
        <f t="shared" si="20"/>
        <v>1</v>
      </c>
      <c r="D1234">
        <v>101800</v>
      </c>
    </row>
    <row r="1235" spans="1:4" x14ac:dyDescent="0.2">
      <c r="A1235">
        <v>1234</v>
      </c>
      <c r="B1235" s="3">
        <v>2</v>
      </c>
      <c r="C1235" s="3">
        <f t="shared" si="20"/>
        <v>1</v>
      </c>
      <c r="D1235">
        <v>142000</v>
      </c>
    </row>
    <row r="1236" spans="1:4" x14ac:dyDescent="0.2">
      <c r="A1236">
        <v>1235</v>
      </c>
      <c r="B1236" s="3">
        <v>0</v>
      </c>
      <c r="C1236" s="3">
        <f t="shared" si="20"/>
        <v>0</v>
      </c>
      <c r="D1236">
        <v>130000</v>
      </c>
    </row>
    <row r="1237" spans="1:4" x14ac:dyDescent="0.2">
      <c r="A1237">
        <v>1236</v>
      </c>
      <c r="B1237" s="3">
        <v>1</v>
      </c>
      <c r="C1237" s="3">
        <f t="shared" si="20"/>
        <v>0</v>
      </c>
      <c r="D1237">
        <v>138887</v>
      </c>
    </row>
    <row r="1238" spans="1:4" x14ac:dyDescent="0.2">
      <c r="A1238">
        <v>1237</v>
      </c>
      <c r="B1238" s="3">
        <v>2</v>
      </c>
      <c r="C1238" s="3">
        <f t="shared" si="20"/>
        <v>1</v>
      </c>
      <c r="D1238">
        <v>175500</v>
      </c>
    </row>
    <row r="1239" spans="1:4" x14ac:dyDescent="0.2">
      <c r="A1239">
        <v>1238</v>
      </c>
      <c r="B1239" s="3">
        <v>2</v>
      </c>
      <c r="C1239" s="3">
        <f t="shared" si="20"/>
        <v>1</v>
      </c>
      <c r="D1239">
        <v>195000</v>
      </c>
    </row>
    <row r="1240" spans="1:4" x14ac:dyDescent="0.2">
      <c r="A1240">
        <v>1239</v>
      </c>
      <c r="B1240" s="3">
        <v>2</v>
      </c>
      <c r="C1240" s="3">
        <f t="shared" si="20"/>
        <v>1</v>
      </c>
      <c r="D1240">
        <v>142500</v>
      </c>
    </row>
    <row r="1241" spans="1:4" x14ac:dyDescent="0.2">
      <c r="A1241">
        <v>1240</v>
      </c>
      <c r="B1241" s="3">
        <v>2</v>
      </c>
      <c r="C1241" s="3">
        <f t="shared" si="20"/>
        <v>1</v>
      </c>
      <c r="D1241">
        <v>265900</v>
      </c>
    </row>
    <row r="1242" spans="1:4" x14ac:dyDescent="0.2">
      <c r="A1242">
        <v>1241</v>
      </c>
      <c r="B1242" s="3">
        <v>2</v>
      </c>
      <c r="C1242" s="3">
        <f t="shared" si="20"/>
        <v>1</v>
      </c>
      <c r="D1242">
        <v>224900</v>
      </c>
    </row>
    <row r="1243" spans="1:4" x14ac:dyDescent="0.2">
      <c r="A1243">
        <v>1242</v>
      </c>
      <c r="B1243" s="3">
        <v>3</v>
      </c>
      <c r="C1243" s="3">
        <f t="shared" si="20"/>
        <v>1</v>
      </c>
      <c r="D1243">
        <v>248328</v>
      </c>
    </row>
    <row r="1244" spans="1:4" x14ac:dyDescent="0.2">
      <c r="A1244">
        <v>1243</v>
      </c>
      <c r="B1244" s="3">
        <v>2</v>
      </c>
      <c r="C1244" s="3">
        <f t="shared" si="20"/>
        <v>1</v>
      </c>
      <c r="D1244">
        <v>170000</v>
      </c>
    </row>
    <row r="1245" spans="1:4" x14ac:dyDescent="0.2">
      <c r="A1245">
        <v>1244</v>
      </c>
      <c r="B1245" s="3">
        <v>3</v>
      </c>
      <c r="C1245" s="3">
        <f t="shared" si="20"/>
        <v>1</v>
      </c>
      <c r="D1245">
        <v>465000</v>
      </c>
    </row>
    <row r="1246" spans="1:4" x14ac:dyDescent="0.2">
      <c r="A1246">
        <v>1245</v>
      </c>
      <c r="B1246" s="3">
        <v>2</v>
      </c>
      <c r="C1246" s="3">
        <f t="shared" si="20"/>
        <v>1</v>
      </c>
      <c r="D1246">
        <v>230000</v>
      </c>
    </row>
    <row r="1247" spans="1:4" x14ac:dyDescent="0.2">
      <c r="A1247">
        <v>1246</v>
      </c>
      <c r="B1247" s="3">
        <v>2</v>
      </c>
      <c r="C1247" s="3">
        <f t="shared" si="20"/>
        <v>1</v>
      </c>
      <c r="D1247">
        <v>178000</v>
      </c>
    </row>
    <row r="1248" spans="1:4" x14ac:dyDescent="0.2">
      <c r="A1248">
        <v>1247</v>
      </c>
      <c r="B1248" s="3">
        <v>2</v>
      </c>
      <c r="C1248" s="3">
        <f t="shared" si="20"/>
        <v>1</v>
      </c>
      <c r="D1248">
        <v>186500</v>
      </c>
    </row>
    <row r="1249" spans="1:4" x14ac:dyDescent="0.2">
      <c r="A1249">
        <v>1248</v>
      </c>
      <c r="B1249" s="3">
        <v>3</v>
      </c>
      <c r="C1249" s="3">
        <f t="shared" si="20"/>
        <v>1</v>
      </c>
      <c r="D1249">
        <v>169900</v>
      </c>
    </row>
    <row r="1250" spans="1:4" x14ac:dyDescent="0.2">
      <c r="A1250">
        <v>1249</v>
      </c>
      <c r="B1250" s="3">
        <v>2</v>
      </c>
      <c r="C1250" s="3">
        <f t="shared" si="20"/>
        <v>1</v>
      </c>
      <c r="D1250">
        <v>129500</v>
      </c>
    </row>
    <row r="1251" spans="1:4" x14ac:dyDescent="0.2">
      <c r="A1251">
        <v>1250</v>
      </c>
      <c r="B1251" s="3">
        <v>1</v>
      </c>
      <c r="C1251" s="3">
        <f t="shared" si="20"/>
        <v>0</v>
      </c>
      <c r="D1251">
        <v>119000</v>
      </c>
    </row>
    <row r="1252" spans="1:4" x14ac:dyDescent="0.2">
      <c r="A1252">
        <v>1251</v>
      </c>
      <c r="B1252" s="3">
        <v>2</v>
      </c>
      <c r="C1252" s="3">
        <f t="shared" si="20"/>
        <v>1</v>
      </c>
      <c r="D1252">
        <v>244000</v>
      </c>
    </row>
    <row r="1253" spans="1:4" x14ac:dyDescent="0.2">
      <c r="A1253">
        <v>1252</v>
      </c>
      <c r="B1253" s="3">
        <v>2</v>
      </c>
      <c r="C1253" s="3">
        <f t="shared" si="20"/>
        <v>1</v>
      </c>
      <c r="D1253">
        <v>171750</v>
      </c>
    </row>
    <row r="1254" spans="1:4" x14ac:dyDescent="0.2">
      <c r="A1254">
        <v>1253</v>
      </c>
      <c r="B1254" s="3">
        <v>1</v>
      </c>
      <c r="C1254" s="3">
        <f t="shared" si="20"/>
        <v>0</v>
      </c>
      <c r="D1254">
        <v>130000</v>
      </c>
    </row>
    <row r="1255" spans="1:4" x14ac:dyDescent="0.2">
      <c r="A1255">
        <v>1254</v>
      </c>
      <c r="B1255" s="3">
        <v>2</v>
      </c>
      <c r="C1255" s="3">
        <f t="shared" si="20"/>
        <v>1</v>
      </c>
      <c r="D1255">
        <v>294000</v>
      </c>
    </row>
    <row r="1256" spans="1:4" x14ac:dyDescent="0.2">
      <c r="A1256">
        <v>1255</v>
      </c>
      <c r="B1256" s="3">
        <v>2</v>
      </c>
      <c r="C1256" s="3">
        <f t="shared" si="20"/>
        <v>1</v>
      </c>
      <c r="D1256">
        <v>165400</v>
      </c>
    </row>
    <row r="1257" spans="1:4" x14ac:dyDescent="0.2">
      <c r="A1257">
        <v>1256</v>
      </c>
      <c r="B1257" s="3">
        <v>1</v>
      </c>
      <c r="C1257" s="3">
        <f t="shared" si="20"/>
        <v>0</v>
      </c>
      <c r="D1257">
        <v>127500</v>
      </c>
    </row>
    <row r="1258" spans="1:4" x14ac:dyDescent="0.2">
      <c r="A1258">
        <v>1257</v>
      </c>
      <c r="B1258" s="3">
        <v>2</v>
      </c>
      <c r="C1258" s="3">
        <f t="shared" si="20"/>
        <v>1</v>
      </c>
      <c r="D1258">
        <v>301500</v>
      </c>
    </row>
    <row r="1259" spans="1:4" x14ac:dyDescent="0.2">
      <c r="A1259">
        <v>1258</v>
      </c>
      <c r="B1259" s="3">
        <v>0</v>
      </c>
      <c r="C1259" s="3">
        <f t="shared" si="20"/>
        <v>0</v>
      </c>
      <c r="D1259">
        <v>99900</v>
      </c>
    </row>
    <row r="1260" spans="1:4" x14ac:dyDescent="0.2">
      <c r="A1260">
        <v>1259</v>
      </c>
      <c r="B1260" s="3">
        <v>2</v>
      </c>
      <c r="C1260" s="3">
        <f t="shared" si="20"/>
        <v>1</v>
      </c>
      <c r="D1260">
        <v>190000</v>
      </c>
    </row>
    <row r="1261" spans="1:4" x14ac:dyDescent="0.2">
      <c r="A1261">
        <v>1260</v>
      </c>
      <c r="B1261" s="3">
        <v>2</v>
      </c>
      <c r="C1261" s="3">
        <f t="shared" si="20"/>
        <v>1</v>
      </c>
      <c r="D1261">
        <v>151000</v>
      </c>
    </row>
    <row r="1262" spans="1:4" x14ac:dyDescent="0.2">
      <c r="A1262">
        <v>1261</v>
      </c>
      <c r="B1262" s="3">
        <v>2</v>
      </c>
      <c r="C1262" s="3">
        <f t="shared" si="20"/>
        <v>1</v>
      </c>
      <c r="D1262">
        <v>181000</v>
      </c>
    </row>
    <row r="1263" spans="1:4" x14ac:dyDescent="0.2">
      <c r="A1263">
        <v>1262</v>
      </c>
      <c r="B1263" s="3">
        <v>1</v>
      </c>
      <c r="C1263" s="3">
        <f t="shared" si="20"/>
        <v>0</v>
      </c>
      <c r="D1263">
        <v>128900</v>
      </c>
    </row>
    <row r="1264" spans="1:4" x14ac:dyDescent="0.2">
      <c r="A1264">
        <v>1263</v>
      </c>
      <c r="B1264" s="3">
        <v>1</v>
      </c>
      <c r="C1264" s="3">
        <f t="shared" si="20"/>
        <v>0</v>
      </c>
      <c r="D1264">
        <v>161500</v>
      </c>
    </row>
    <row r="1265" spans="1:4" x14ac:dyDescent="0.2">
      <c r="A1265">
        <v>1264</v>
      </c>
      <c r="B1265" s="3">
        <v>2</v>
      </c>
      <c r="C1265" s="3">
        <f t="shared" si="20"/>
        <v>1</v>
      </c>
      <c r="D1265">
        <v>180500</v>
      </c>
    </row>
    <row r="1266" spans="1:4" x14ac:dyDescent="0.2">
      <c r="A1266">
        <v>1265</v>
      </c>
      <c r="B1266" s="3">
        <v>2</v>
      </c>
      <c r="C1266" s="3">
        <f t="shared" si="20"/>
        <v>1</v>
      </c>
      <c r="D1266">
        <v>181000</v>
      </c>
    </row>
    <row r="1267" spans="1:4" x14ac:dyDescent="0.2">
      <c r="A1267">
        <v>1266</v>
      </c>
      <c r="B1267" s="3">
        <v>2</v>
      </c>
      <c r="C1267" s="3">
        <f t="shared" si="20"/>
        <v>1</v>
      </c>
      <c r="D1267">
        <v>183900</v>
      </c>
    </row>
    <row r="1268" spans="1:4" x14ac:dyDescent="0.2">
      <c r="A1268">
        <v>1267</v>
      </c>
      <c r="B1268" s="3">
        <v>1</v>
      </c>
      <c r="C1268" s="3">
        <f t="shared" si="20"/>
        <v>0</v>
      </c>
      <c r="D1268">
        <v>122000</v>
      </c>
    </row>
    <row r="1269" spans="1:4" x14ac:dyDescent="0.2">
      <c r="A1269">
        <v>1268</v>
      </c>
      <c r="B1269" s="3">
        <v>3</v>
      </c>
      <c r="C1269" s="3">
        <f t="shared" si="20"/>
        <v>1</v>
      </c>
      <c r="D1269">
        <v>378500</v>
      </c>
    </row>
    <row r="1270" spans="1:4" x14ac:dyDescent="0.2">
      <c r="A1270">
        <v>1269</v>
      </c>
      <c r="B1270" s="3">
        <v>3</v>
      </c>
      <c r="C1270" s="3">
        <f t="shared" si="20"/>
        <v>1</v>
      </c>
      <c r="D1270">
        <v>381000</v>
      </c>
    </row>
    <row r="1271" spans="1:4" x14ac:dyDescent="0.2">
      <c r="A1271">
        <v>1270</v>
      </c>
      <c r="B1271" s="3">
        <v>1</v>
      </c>
      <c r="C1271" s="3">
        <f t="shared" si="20"/>
        <v>0</v>
      </c>
      <c r="D1271">
        <v>144000</v>
      </c>
    </row>
    <row r="1272" spans="1:4" x14ac:dyDescent="0.2">
      <c r="A1272">
        <v>1271</v>
      </c>
      <c r="B1272" s="3">
        <v>2</v>
      </c>
      <c r="C1272" s="3">
        <f t="shared" si="20"/>
        <v>1</v>
      </c>
      <c r="D1272">
        <v>260000</v>
      </c>
    </row>
    <row r="1273" spans="1:4" x14ac:dyDescent="0.2">
      <c r="A1273">
        <v>1272</v>
      </c>
      <c r="B1273" s="3">
        <v>2</v>
      </c>
      <c r="C1273" s="3">
        <f t="shared" si="20"/>
        <v>1</v>
      </c>
      <c r="D1273">
        <v>185750</v>
      </c>
    </row>
    <row r="1274" spans="1:4" x14ac:dyDescent="0.2">
      <c r="A1274">
        <v>1273</v>
      </c>
      <c r="B1274" s="3">
        <v>1</v>
      </c>
      <c r="C1274" s="3">
        <f t="shared" si="20"/>
        <v>0</v>
      </c>
      <c r="D1274">
        <v>137000</v>
      </c>
    </row>
    <row r="1275" spans="1:4" x14ac:dyDescent="0.2">
      <c r="A1275">
        <v>1274</v>
      </c>
      <c r="B1275" s="3">
        <v>1</v>
      </c>
      <c r="C1275" s="3">
        <f t="shared" si="20"/>
        <v>0</v>
      </c>
      <c r="D1275">
        <v>177000</v>
      </c>
    </row>
    <row r="1276" spans="1:4" x14ac:dyDescent="0.2">
      <c r="A1276">
        <v>1275</v>
      </c>
      <c r="B1276" s="3">
        <v>2</v>
      </c>
      <c r="C1276" s="3">
        <f t="shared" si="20"/>
        <v>1</v>
      </c>
      <c r="D1276">
        <v>139000</v>
      </c>
    </row>
    <row r="1277" spans="1:4" x14ac:dyDescent="0.2">
      <c r="A1277">
        <v>1276</v>
      </c>
      <c r="B1277" s="3">
        <v>2</v>
      </c>
      <c r="C1277" s="3">
        <f t="shared" si="20"/>
        <v>1</v>
      </c>
      <c r="D1277">
        <v>137000</v>
      </c>
    </row>
    <row r="1278" spans="1:4" x14ac:dyDescent="0.2">
      <c r="A1278">
        <v>1277</v>
      </c>
      <c r="B1278" s="3">
        <v>2</v>
      </c>
      <c r="C1278" s="3">
        <f t="shared" si="20"/>
        <v>1</v>
      </c>
      <c r="D1278">
        <v>162000</v>
      </c>
    </row>
    <row r="1279" spans="1:4" x14ac:dyDescent="0.2">
      <c r="A1279">
        <v>1278</v>
      </c>
      <c r="B1279" s="3">
        <v>2</v>
      </c>
      <c r="C1279" s="3">
        <f t="shared" si="20"/>
        <v>1</v>
      </c>
      <c r="D1279">
        <v>197900</v>
      </c>
    </row>
    <row r="1280" spans="1:4" x14ac:dyDescent="0.2">
      <c r="A1280">
        <v>1279</v>
      </c>
      <c r="B1280" s="3">
        <v>2</v>
      </c>
      <c r="C1280" s="3">
        <f t="shared" si="20"/>
        <v>1</v>
      </c>
      <c r="D1280">
        <v>237000</v>
      </c>
    </row>
    <row r="1281" spans="1:4" x14ac:dyDescent="0.2">
      <c r="A1281">
        <v>1280</v>
      </c>
      <c r="B1281" s="3">
        <v>2</v>
      </c>
      <c r="C1281" s="3">
        <f t="shared" si="20"/>
        <v>1</v>
      </c>
      <c r="D1281">
        <v>68400</v>
      </c>
    </row>
    <row r="1282" spans="1:4" x14ac:dyDescent="0.2">
      <c r="A1282">
        <v>1281</v>
      </c>
      <c r="B1282" s="3">
        <v>2</v>
      </c>
      <c r="C1282" s="3">
        <f t="shared" si="20"/>
        <v>1</v>
      </c>
      <c r="D1282">
        <v>227000</v>
      </c>
    </row>
    <row r="1283" spans="1:4" x14ac:dyDescent="0.2">
      <c r="A1283">
        <v>1282</v>
      </c>
      <c r="B1283" s="3">
        <v>2</v>
      </c>
      <c r="C1283" s="3">
        <f t="shared" ref="C1283:C1346" si="21">IF(B1283&gt;=2,1,0)</f>
        <v>1</v>
      </c>
      <c r="D1283">
        <v>180000</v>
      </c>
    </row>
    <row r="1284" spans="1:4" x14ac:dyDescent="0.2">
      <c r="A1284">
        <v>1283</v>
      </c>
      <c r="B1284" s="3">
        <v>2</v>
      </c>
      <c r="C1284" s="3">
        <f t="shared" si="21"/>
        <v>1</v>
      </c>
      <c r="D1284">
        <v>150500</v>
      </c>
    </row>
    <row r="1285" spans="1:4" x14ac:dyDescent="0.2">
      <c r="A1285">
        <v>1284</v>
      </c>
      <c r="B1285" s="3">
        <v>0</v>
      </c>
      <c r="C1285" s="3">
        <f t="shared" si="21"/>
        <v>0</v>
      </c>
      <c r="D1285">
        <v>139000</v>
      </c>
    </row>
    <row r="1286" spans="1:4" x14ac:dyDescent="0.2">
      <c r="A1286">
        <v>1285</v>
      </c>
      <c r="B1286" s="3">
        <v>1</v>
      </c>
      <c r="C1286" s="3">
        <f t="shared" si="21"/>
        <v>0</v>
      </c>
      <c r="D1286">
        <v>169000</v>
      </c>
    </row>
    <row r="1287" spans="1:4" x14ac:dyDescent="0.2">
      <c r="A1287">
        <v>1286</v>
      </c>
      <c r="B1287" s="3">
        <v>1</v>
      </c>
      <c r="C1287" s="3">
        <f t="shared" si="21"/>
        <v>0</v>
      </c>
      <c r="D1287">
        <v>132500</v>
      </c>
    </row>
    <row r="1288" spans="1:4" x14ac:dyDescent="0.2">
      <c r="A1288">
        <v>1287</v>
      </c>
      <c r="B1288" s="3">
        <v>2</v>
      </c>
      <c r="C1288" s="3">
        <f t="shared" si="21"/>
        <v>1</v>
      </c>
      <c r="D1288">
        <v>143000</v>
      </c>
    </row>
    <row r="1289" spans="1:4" x14ac:dyDescent="0.2">
      <c r="A1289">
        <v>1288</v>
      </c>
      <c r="B1289" s="3">
        <v>2</v>
      </c>
      <c r="C1289" s="3">
        <f t="shared" si="21"/>
        <v>1</v>
      </c>
      <c r="D1289">
        <v>190000</v>
      </c>
    </row>
    <row r="1290" spans="1:4" x14ac:dyDescent="0.2">
      <c r="A1290">
        <v>1289</v>
      </c>
      <c r="B1290" s="3">
        <v>2</v>
      </c>
      <c r="C1290" s="3">
        <f t="shared" si="21"/>
        <v>1</v>
      </c>
      <c r="D1290">
        <v>278000</v>
      </c>
    </row>
    <row r="1291" spans="1:4" x14ac:dyDescent="0.2">
      <c r="A1291">
        <v>1290</v>
      </c>
      <c r="B1291" s="3">
        <v>3</v>
      </c>
      <c r="C1291" s="3">
        <f t="shared" si="21"/>
        <v>1</v>
      </c>
      <c r="D1291">
        <v>281000</v>
      </c>
    </row>
    <row r="1292" spans="1:4" x14ac:dyDescent="0.2">
      <c r="A1292">
        <v>1291</v>
      </c>
      <c r="B1292" s="3">
        <v>2</v>
      </c>
      <c r="C1292" s="3">
        <f t="shared" si="21"/>
        <v>1</v>
      </c>
      <c r="D1292">
        <v>180500</v>
      </c>
    </row>
    <row r="1293" spans="1:4" x14ac:dyDescent="0.2">
      <c r="A1293">
        <v>1292</v>
      </c>
      <c r="B1293" s="3">
        <v>1</v>
      </c>
      <c r="C1293" s="3">
        <f t="shared" si="21"/>
        <v>0</v>
      </c>
      <c r="D1293">
        <v>119500</v>
      </c>
    </row>
    <row r="1294" spans="1:4" x14ac:dyDescent="0.2">
      <c r="A1294">
        <v>1293</v>
      </c>
      <c r="B1294" s="3">
        <v>1</v>
      </c>
      <c r="C1294" s="3">
        <f t="shared" si="21"/>
        <v>0</v>
      </c>
      <c r="D1294">
        <v>107500</v>
      </c>
    </row>
    <row r="1295" spans="1:4" x14ac:dyDescent="0.2">
      <c r="A1295">
        <v>1294</v>
      </c>
      <c r="B1295" s="3">
        <v>2</v>
      </c>
      <c r="C1295" s="3">
        <f t="shared" si="21"/>
        <v>1</v>
      </c>
      <c r="D1295">
        <v>162900</v>
      </c>
    </row>
    <row r="1296" spans="1:4" x14ac:dyDescent="0.2">
      <c r="A1296">
        <v>1295</v>
      </c>
      <c r="B1296" s="3">
        <v>2</v>
      </c>
      <c r="C1296" s="3">
        <f t="shared" si="21"/>
        <v>1</v>
      </c>
      <c r="D1296">
        <v>115000</v>
      </c>
    </row>
    <row r="1297" spans="1:4" x14ac:dyDescent="0.2">
      <c r="A1297">
        <v>1296</v>
      </c>
      <c r="B1297" s="3">
        <v>1</v>
      </c>
      <c r="C1297" s="3">
        <f t="shared" si="21"/>
        <v>0</v>
      </c>
      <c r="D1297">
        <v>138500</v>
      </c>
    </row>
    <row r="1298" spans="1:4" x14ac:dyDescent="0.2">
      <c r="A1298">
        <v>1297</v>
      </c>
      <c r="B1298" s="3">
        <v>2</v>
      </c>
      <c r="C1298" s="3">
        <f t="shared" si="21"/>
        <v>1</v>
      </c>
      <c r="D1298">
        <v>155000</v>
      </c>
    </row>
    <row r="1299" spans="1:4" x14ac:dyDescent="0.2">
      <c r="A1299">
        <v>1298</v>
      </c>
      <c r="B1299" s="3">
        <v>2</v>
      </c>
      <c r="C1299" s="3">
        <f t="shared" si="21"/>
        <v>1</v>
      </c>
      <c r="D1299">
        <v>140000</v>
      </c>
    </row>
    <row r="1300" spans="1:4" x14ac:dyDescent="0.2">
      <c r="A1300">
        <v>1299</v>
      </c>
      <c r="B1300" s="3">
        <v>2</v>
      </c>
      <c r="C1300" s="3">
        <f t="shared" si="21"/>
        <v>1</v>
      </c>
      <c r="D1300">
        <v>160000</v>
      </c>
    </row>
    <row r="1301" spans="1:4" x14ac:dyDescent="0.2">
      <c r="A1301">
        <v>1300</v>
      </c>
      <c r="B1301" s="3">
        <v>1</v>
      </c>
      <c r="C1301" s="3">
        <f t="shared" si="21"/>
        <v>0</v>
      </c>
      <c r="D1301">
        <v>154000</v>
      </c>
    </row>
    <row r="1302" spans="1:4" x14ac:dyDescent="0.2">
      <c r="A1302">
        <v>1301</v>
      </c>
      <c r="B1302" s="3">
        <v>2</v>
      </c>
      <c r="C1302" s="3">
        <f t="shared" si="21"/>
        <v>1</v>
      </c>
      <c r="D1302">
        <v>225000</v>
      </c>
    </row>
    <row r="1303" spans="1:4" x14ac:dyDescent="0.2">
      <c r="A1303">
        <v>1302</v>
      </c>
      <c r="B1303" s="3">
        <v>1</v>
      </c>
      <c r="C1303" s="3">
        <f t="shared" si="21"/>
        <v>0</v>
      </c>
      <c r="D1303">
        <v>177500</v>
      </c>
    </row>
    <row r="1304" spans="1:4" x14ac:dyDescent="0.2">
      <c r="A1304">
        <v>1303</v>
      </c>
      <c r="B1304" s="3">
        <v>3</v>
      </c>
      <c r="C1304" s="3">
        <f t="shared" si="21"/>
        <v>1</v>
      </c>
      <c r="D1304">
        <v>290000</v>
      </c>
    </row>
    <row r="1305" spans="1:4" x14ac:dyDescent="0.2">
      <c r="A1305">
        <v>1304</v>
      </c>
      <c r="B1305" s="3">
        <v>3</v>
      </c>
      <c r="C1305" s="3">
        <f t="shared" si="21"/>
        <v>1</v>
      </c>
      <c r="D1305">
        <v>232000</v>
      </c>
    </row>
    <row r="1306" spans="1:4" x14ac:dyDescent="0.2">
      <c r="A1306">
        <v>1305</v>
      </c>
      <c r="B1306" s="3">
        <v>2</v>
      </c>
      <c r="C1306" s="3">
        <f t="shared" si="21"/>
        <v>1</v>
      </c>
      <c r="D1306">
        <v>130000</v>
      </c>
    </row>
    <row r="1307" spans="1:4" x14ac:dyDescent="0.2">
      <c r="A1307">
        <v>1306</v>
      </c>
      <c r="B1307" s="3">
        <v>2</v>
      </c>
      <c r="C1307" s="3">
        <f t="shared" si="21"/>
        <v>1</v>
      </c>
      <c r="D1307">
        <v>325000</v>
      </c>
    </row>
    <row r="1308" spans="1:4" x14ac:dyDescent="0.2">
      <c r="A1308">
        <v>1307</v>
      </c>
      <c r="B1308" s="3">
        <v>2</v>
      </c>
      <c r="C1308" s="3">
        <f t="shared" si="21"/>
        <v>1</v>
      </c>
      <c r="D1308">
        <v>202500</v>
      </c>
    </row>
    <row r="1309" spans="1:4" x14ac:dyDescent="0.2">
      <c r="A1309">
        <v>1308</v>
      </c>
      <c r="B1309" s="3">
        <v>2</v>
      </c>
      <c r="C1309" s="3">
        <f t="shared" si="21"/>
        <v>1</v>
      </c>
      <c r="D1309">
        <v>138000</v>
      </c>
    </row>
    <row r="1310" spans="1:4" x14ac:dyDescent="0.2">
      <c r="A1310">
        <v>1309</v>
      </c>
      <c r="B1310" s="3">
        <v>2</v>
      </c>
      <c r="C1310" s="3">
        <f t="shared" si="21"/>
        <v>1</v>
      </c>
      <c r="D1310">
        <v>147000</v>
      </c>
    </row>
    <row r="1311" spans="1:4" x14ac:dyDescent="0.2">
      <c r="A1311">
        <v>1310</v>
      </c>
      <c r="B1311" s="3">
        <v>2</v>
      </c>
      <c r="C1311" s="3">
        <f t="shared" si="21"/>
        <v>1</v>
      </c>
      <c r="D1311">
        <v>179200</v>
      </c>
    </row>
    <row r="1312" spans="1:4" x14ac:dyDescent="0.2">
      <c r="A1312">
        <v>1311</v>
      </c>
      <c r="B1312" s="3">
        <v>2</v>
      </c>
      <c r="C1312" s="3">
        <f t="shared" si="21"/>
        <v>1</v>
      </c>
      <c r="D1312">
        <v>335000</v>
      </c>
    </row>
    <row r="1313" spans="1:4" x14ac:dyDescent="0.2">
      <c r="A1313">
        <v>1312</v>
      </c>
      <c r="B1313" s="3">
        <v>2</v>
      </c>
      <c r="C1313" s="3">
        <f t="shared" si="21"/>
        <v>1</v>
      </c>
      <c r="D1313">
        <v>203000</v>
      </c>
    </row>
    <row r="1314" spans="1:4" x14ac:dyDescent="0.2">
      <c r="A1314">
        <v>1313</v>
      </c>
      <c r="B1314" s="3">
        <v>2</v>
      </c>
      <c r="C1314" s="3">
        <f t="shared" si="21"/>
        <v>1</v>
      </c>
      <c r="D1314">
        <v>302000</v>
      </c>
    </row>
    <row r="1315" spans="1:4" x14ac:dyDescent="0.2">
      <c r="A1315">
        <v>1314</v>
      </c>
      <c r="B1315" s="3">
        <v>3</v>
      </c>
      <c r="C1315" s="3">
        <f t="shared" si="21"/>
        <v>1</v>
      </c>
      <c r="D1315">
        <v>333168</v>
      </c>
    </row>
    <row r="1316" spans="1:4" x14ac:dyDescent="0.2">
      <c r="A1316">
        <v>1315</v>
      </c>
      <c r="B1316" s="3">
        <v>1</v>
      </c>
      <c r="C1316" s="3">
        <f t="shared" si="21"/>
        <v>0</v>
      </c>
      <c r="D1316">
        <v>119000</v>
      </c>
    </row>
    <row r="1317" spans="1:4" x14ac:dyDescent="0.2">
      <c r="A1317">
        <v>1316</v>
      </c>
      <c r="B1317" s="3">
        <v>2</v>
      </c>
      <c r="C1317" s="3">
        <f t="shared" si="21"/>
        <v>1</v>
      </c>
      <c r="D1317">
        <v>206900</v>
      </c>
    </row>
    <row r="1318" spans="1:4" x14ac:dyDescent="0.2">
      <c r="A1318">
        <v>1317</v>
      </c>
      <c r="B1318" s="3">
        <v>3</v>
      </c>
      <c r="C1318" s="3">
        <f t="shared" si="21"/>
        <v>1</v>
      </c>
      <c r="D1318">
        <v>295493</v>
      </c>
    </row>
    <row r="1319" spans="1:4" x14ac:dyDescent="0.2">
      <c r="A1319">
        <v>1318</v>
      </c>
      <c r="B1319" s="3">
        <v>2</v>
      </c>
      <c r="C1319" s="3">
        <f t="shared" si="21"/>
        <v>1</v>
      </c>
      <c r="D1319">
        <v>208900</v>
      </c>
    </row>
    <row r="1320" spans="1:4" x14ac:dyDescent="0.2">
      <c r="A1320">
        <v>1319</v>
      </c>
      <c r="B1320" s="3">
        <v>3</v>
      </c>
      <c r="C1320" s="3">
        <f t="shared" si="21"/>
        <v>1</v>
      </c>
      <c r="D1320">
        <v>275000</v>
      </c>
    </row>
    <row r="1321" spans="1:4" x14ac:dyDescent="0.2">
      <c r="A1321">
        <v>1320</v>
      </c>
      <c r="B1321" s="3">
        <v>1</v>
      </c>
      <c r="C1321" s="3">
        <f t="shared" si="21"/>
        <v>0</v>
      </c>
      <c r="D1321">
        <v>111000</v>
      </c>
    </row>
    <row r="1322" spans="1:4" x14ac:dyDescent="0.2">
      <c r="A1322">
        <v>1321</v>
      </c>
      <c r="B1322" s="3">
        <v>2</v>
      </c>
      <c r="C1322" s="3">
        <f t="shared" si="21"/>
        <v>1</v>
      </c>
      <c r="D1322">
        <v>156500</v>
      </c>
    </row>
    <row r="1323" spans="1:4" x14ac:dyDescent="0.2">
      <c r="A1323">
        <v>1322</v>
      </c>
      <c r="B1323" s="3">
        <v>1</v>
      </c>
      <c r="C1323" s="3">
        <f t="shared" si="21"/>
        <v>0</v>
      </c>
      <c r="D1323">
        <v>72500</v>
      </c>
    </row>
    <row r="1324" spans="1:4" x14ac:dyDescent="0.2">
      <c r="A1324">
        <v>1323</v>
      </c>
      <c r="B1324" s="3">
        <v>2</v>
      </c>
      <c r="C1324" s="3">
        <f t="shared" si="21"/>
        <v>1</v>
      </c>
      <c r="D1324">
        <v>190000</v>
      </c>
    </row>
    <row r="1325" spans="1:4" x14ac:dyDescent="0.2">
      <c r="A1325">
        <v>1324</v>
      </c>
      <c r="B1325" s="3">
        <v>0</v>
      </c>
      <c r="C1325" s="3">
        <f t="shared" si="21"/>
        <v>0</v>
      </c>
      <c r="D1325">
        <v>82500</v>
      </c>
    </row>
    <row r="1326" spans="1:4" x14ac:dyDescent="0.2">
      <c r="A1326">
        <v>1325</v>
      </c>
      <c r="B1326" s="3">
        <v>3</v>
      </c>
      <c r="C1326" s="3">
        <f t="shared" si="21"/>
        <v>1</v>
      </c>
      <c r="D1326">
        <v>147000</v>
      </c>
    </row>
    <row r="1327" spans="1:4" x14ac:dyDescent="0.2">
      <c r="A1327">
        <v>1326</v>
      </c>
      <c r="B1327" s="3">
        <v>0</v>
      </c>
      <c r="C1327" s="3">
        <f t="shared" si="21"/>
        <v>0</v>
      </c>
      <c r="D1327">
        <v>55000</v>
      </c>
    </row>
    <row r="1328" spans="1:4" x14ac:dyDescent="0.2">
      <c r="A1328">
        <v>1327</v>
      </c>
      <c r="B1328" s="3">
        <v>0</v>
      </c>
      <c r="C1328" s="3">
        <f t="shared" si="21"/>
        <v>0</v>
      </c>
      <c r="D1328">
        <v>79000</v>
      </c>
    </row>
    <row r="1329" spans="1:4" x14ac:dyDescent="0.2">
      <c r="A1329">
        <v>1328</v>
      </c>
      <c r="B1329" s="3">
        <v>1</v>
      </c>
      <c r="C1329" s="3">
        <f t="shared" si="21"/>
        <v>0</v>
      </c>
      <c r="D1329">
        <v>130500</v>
      </c>
    </row>
    <row r="1330" spans="1:4" x14ac:dyDescent="0.2">
      <c r="A1330">
        <v>1329</v>
      </c>
      <c r="B1330" s="3">
        <v>2</v>
      </c>
      <c r="C1330" s="3">
        <f t="shared" si="21"/>
        <v>1</v>
      </c>
      <c r="D1330">
        <v>256000</v>
      </c>
    </row>
    <row r="1331" spans="1:4" x14ac:dyDescent="0.2">
      <c r="A1331">
        <v>1330</v>
      </c>
      <c r="B1331" s="3">
        <v>2</v>
      </c>
      <c r="C1331" s="3">
        <f t="shared" si="21"/>
        <v>1</v>
      </c>
      <c r="D1331">
        <v>176500</v>
      </c>
    </row>
    <row r="1332" spans="1:4" x14ac:dyDescent="0.2">
      <c r="A1332">
        <v>1331</v>
      </c>
      <c r="B1332" s="3">
        <v>3</v>
      </c>
      <c r="C1332" s="3">
        <f t="shared" si="21"/>
        <v>1</v>
      </c>
      <c r="D1332">
        <v>227000</v>
      </c>
    </row>
    <row r="1333" spans="1:4" x14ac:dyDescent="0.2">
      <c r="A1333">
        <v>1332</v>
      </c>
      <c r="B1333" s="3">
        <v>2</v>
      </c>
      <c r="C1333" s="3">
        <f t="shared" si="21"/>
        <v>1</v>
      </c>
      <c r="D1333">
        <v>132500</v>
      </c>
    </row>
    <row r="1334" spans="1:4" x14ac:dyDescent="0.2">
      <c r="A1334">
        <v>1333</v>
      </c>
      <c r="B1334" s="3">
        <v>1</v>
      </c>
      <c r="C1334" s="3">
        <f t="shared" si="21"/>
        <v>0</v>
      </c>
      <c r="D1334">
        <v>100000</v>
      </c>
    </row>
    <row r="1335" spans="1:4" x14ac:dyDescent="0.2">
      <c r="A1335">
        <v>1334</v>
      </c>
      <c r="B1335" s="3">
        <v>1</v>
      </c>
      <c r="C1335" s="3">
        <f t="shared" si="21"/>
        <v>0</v>
      </c>
      <c r="D1335">
        <v>125500</v>
      </c>
    </row>
    <row r="1336" spans="1:4" x14ac:dyDescent="0.2">
      <c r="A1336">
        <v>1335</v>
      </c>
      <c r="B1336" s="3">
        <v>2</v>
      </c>
      <c r="C1336" s="3">
        <f t="shared" si="21"/>
        <v>1</v>
      </c>
      <c r="D1336">
        <v>125000</v>
      </c>
    </row>
    <row r="1337" spans="1:4" x14ac:dyDescent="0.2">
      <c r="A1337">
        <v>1336</v>
      </c>
      <c r="B1337" s="3">
        <v>2</v>
      </c>
      <c r="C1337" s="3">
        <f t="shared" si="21"/>
        <v>1</v>
      </c>
      <c r="D1337">
        <v>167900</v>
      </c>
    </row>
    <row r="1338" spans="1:4" x14ac:dyDescent="0.2">
      <c r="A1338">
        <v>1337</v>
      </c>
      <c r="B1338" s="3">
        <v>2</v>
      </c>
      <c r="C1338" s="3">
        <f t="shared" si="21"/>
        <v>1</v>
      </c>
      <c r="D1338">
        <v>135000</v>
      </c>
    </row>
    <row r="1339" spans="1:4" x14ac:dyDescent="0.2">
      <c r="A1339">
        <v>1338</v>
      </c>
      <c r="B1339" s="3">
        <v>0</v>
      </c>
      <c r="C1339" s="3">
        <f t="shared" si="21"/>
        <v>0</v>
      </c>
      <c r="D1339">
        <v>52500</v>
      </c>
    </row>
    <row r="1340" spans="1:4" x14ac:dyDescent="0.2">
      <c r="A1340">
        <v>1339</v>
      </c>
      <c r="B1340" s="3">
        <v>2</v>
      </c>
      <c r="C1340" s="3">
        <f t="shared" si="21"/>
        <v>1</v>
      </c>
      <c r="D1340">
        <v>200000</v>
      </c>
    </row>
    <row r="1341" spans="1:4" x14ac:dyDescent="0.2">
      <c r="A1341">
        <v>1340</v>
      </c>
      <c r="B1341" s="3">
        <v>1</v>
      </c>
      <c r="C1341" s="3">
        <f t="shared" si="21"/>
        <v>0</v>
      </c>
      <c r="D1341">
        <v>128500</v>
      </c>
    </row>
    <row r="1342" spans="1:4" x14ac:dyDescent="0.2">
      <c r="A1342">
        <v>1341</v>
      </c>
      <c r="B1342" s="3">
        <v>4</v>
      </c>
      <c r="C1342" s="3">
        <f t="shared" si="21"/>
        <v>1</v>
      </c>
      <c r="D1342">
        <v>123000</v>
      </c>
    </row>
    <row r="1343" spans="1:4" x14ac:dyDescent="0.2">
      <c r="A1343">
        <v>1342</v>
      </c>
      <c r="B1343" s="3">
        <v>2</v>
      </c>
      <c r="C1343" s="3">
        <f t="shared" si="21"/>
        <v>1</v>
      </c>
      <c r="D1343">
        <v>155000</v>
      </c>
    </row>
    <row r="1344" spans="1:4" x14ac:dyDescent="0.2">
      <c r="A1344">
        <v>1343</v>
      </c>
      <c r="B1344" s="3">
        <v>2</v>
      </c>
      <c r="C1344" s="3">
        <f t="shared" si="21"/>
        <v>1</v>
      </c>
      <c r="D1344">
        <v>228500</v>
      </c>
    </row>
    <row r="1345" spans="1:4" x14ac:dyDescent="0.2">
      <c r="A1345">
        <v>1344</v>
      </c>
      <c r="B1345" s="3">
        <v>2</v>
      </c>
      <c r="C1345" s="3">
        <f t="shared" si="21"/>
        <v>1</v>
      </c>
      <c r="D1345">
        <v>177000</v>
      </c>
    </row>
    <row r="1346" spans="1:4" x14ac:dyDescent="0.2">
      <c r="A1346">
        <v>1345</v>
      </c>
      <c r="B1346" s="3">
        <v>2</v>
      </c>
      <c r="C1346" s="3">
        <f t="shared" si="21"/>
        <v>1</v>
      </c>
      <c r="D1346">
        <v>155835</v>
      </c>
    </row>
    <row r="1347" spans="1:4" x14ac:dyDescent="0.2">
      <c r="A1347">
        <v>1346</v>
      </c>
      <c r="B1347" s="3">
        <v>1</v>
      </c>
      <c r="C1347" s="3">
        <f t="shared" ref="C1347:C1410" si="22">IF(B1347&gt;=2,1,0)</f>
        <v>0</v>
      </c>
      <c r="D1347">
        <v>108500</v>
      </c>
    </row>
    <row r="1348" spans="1:4" x14ac:dyDescent="0.2">
      <c r="A1348">
        <v>1347</v>
      </c>
      <c r="B1348" s="3">
        <v>2</v>
      </c>
      <c r="C1348" s="3">
        <f t="shared" si="22"/>
        <v>1</v>
      </c>
      <c r="D1348">
        <v>262500</v>
      </c>
    </row>
    <row r="1349" spans="1:4" x14ac:dyDescent="0.2">
      <c r="A1349">
        <v>1348</v>
      </c>
      <c r="B1349" s="3">
        <v>3</v>
      </c>
      <c r="C1349" s="3">
        <f t="shared" si="22"/>
        <v>1</v>
      </c>
      <c r="D1349">
        <v>283463</v>
      </c>
    </row>
    <row r="1350" spans="1:4" x14ac:dyDescent="0.2">
      <c r="A1350">
        <v>1349</v>
      </c>
      <c r="B1350" s="3">
        <v>2</v>
      </c>
      <c r="C1350" s="3">
        <f t="shared" si="22"/>
        <v>1</v>
      </c>
      <c r="D1350">
        <v>215000</v>
      </c>
    </row>
    <row r="1351" spans="1:4" x14ac:dyDescent="0.2">
      <c r="A1351">
        <v>1350</v>
      </c>
      <c r="B1351" s="3">
        <v>0</v>
      </c>
      <c r="C1351" s="3">
        <f t="shared" si="22"/>
        <v>0</v>
      </c>
      <c r="D1351">
        <v>122000</v>
      </c>
    </row>
    <row r="1352" spans="1:4" x14ac:dyDescent="0.2">
      <c r="A1352">
        <v>1351</v>
      </c>
      <c r="B1352" s="3">
        <v>4</v>
      </c>
      <c r="C1352" s="3">
        <f t="shared" si="22"/>
        <v>1</v>
      </c>
      <c r="D1352">
        <v>200000</v>
      </c>
    </row>
    <row r="1353" spans="1:4" x14ac:dyDescent="0.2">
      <c r="A1353">
        <v>1352</v>
      </c>
      <c r="B1353" s="3">
        <v>2</v>
      </c>
      <c r="C1353" s="3">
        <f t="shared" si="22"/>
        <v>1</v>
      </c>
      <c r="D1353">
        <v>171000</v>
      </c>
    </row>
    <row r="1354" spans="1:4" x14ac:dyDescent="0.2">
      <c r="A1354">
        <v>1353</v>
      </c>
      <c r="B1354" s="3">
        <v>2</v>
      </c>
      <c r="C1354" s="3">
        <f t="shared" si="22"/>
        <v>1</v>
      </c>
      <c r="D1354">
        <v>134900</v>
      </c>
    </row>
    <row r="1355" spans="1:4" x14ac:dyDescent="0.2">
      <c r="A1355">
        <v>1354</v>
      </c>
      <c r="B1355" s="3">
        <v>3</v>
      </c>
      <c r="C1355" s="3">
        <f t="shared" si="22"/>
        <v>1</v>
      </c>
      <c r="D1355">
        <v>410000</v>
      </c>
    </row>
    <row r="1356" spans="1:4" x14ac:dyDescent="0.2">
      <c r="A1356">
        <v>1355</v>
      </c>
      <c r="B1356" s="3">
        <v>3</v>
      </c>
      <c r="C1356" s="3">
        <f t="shared" si="22"/>
        <v>1</v>
      </c>
      <c r="D1356">
        <v>235000</v>
      </c>
    </row>
    <row r="1357" spans="1:4" x14ac:dyDescent="0.2">
      <c r="A1357">
        <v>1356</v>
      </c>
      <c r="B1357" s="3">
        <v>2</v>
      </c>
      <c r="C1357" s="3">
        <f t="shared" si="22"/>
        <v>1</v>
      </c>
      <c r="D1357">
        <v>170000</v>
      </c>
    </row>
    <row r="1358" spans="1:4" x14ac:dyDescent="0.2">
      <c r="A1358">
        <v>1357</v>
      </c>
      <c r="B1358" s="3">
        <v>1</v>
      </c>
      <c r="C1358" s="3">
        <f t="shared" si="22"/>
        <v>0</v>
      </c>
      <c r="D1358">
        <v>110000</v>
      </c>
    </row>
    <row r="1359" spans="1:4" x14ac:dyDescent="0.2">
      <c r="A1359">
        <v>1358</v>
      </c>
      <c r="B1359" s="3">
        <v>2</v>
      </c>
      <c r="C1359" s="3">
        <f t="shared" si="22"/>
        <v>1</v>
      </c>
      <c r="D1359">
        <v>149900</v>
      </c>
    </row>
    <row r="1360" spans="1:4" x14ac:dyDescent="0.2">
      <c r="A1360">
        <v>1359</v>
      </c>
      <c r="B1360" s="3">
        <v>2</v>
      </c>
      <c r="C1360" s="3">
        <f t="shared" si="22"/>
        <v>1</v>
      </c>
      <c r="D1360">
        <v>177500</v>
      </c>
    </row>
    <row r="1361" spans="1:4" x14ac:dyDescent="0.2">
      <c r="A1361">
        <v>1360</v>
      </c>
      <c r="B1361" s="3">
        <v>3</v>
      </c>
      <c r="C1361" s="3">
        <f t="shared" si="22"/>
        <v>1</v>
      </c>
      <c r="D1361">
        <v>315000</v>
      </c>
    </row>
    <row r="1362" spans="1:4" x14ac:dyDescent="0.2">
      <c r="A1362">
        <v>1361</v>
      </c>
      <c r="B1362" s="3">
        <v>2</v>
      </c>
      <c r="C1362" s="3">
        <f t="shared" si="22"/>
        <v>1</v>
      </c>
      <c r="D1362">
        <v>189000</v>
      </c>
    </row>
    <row r="1363" spans="1:4" x14ac:dyDescent="0.2">
      <c r="A1363">
        <v>1362</v>
      </c>
      <c r="B1363" s="3">
        <v>2</v>
      </c>
      <c r="C1363" s="3">
        <f t="shared" si="22"/>
        <v>1</v>
      </c>
      <c r="D1363">
        <v>260000</v>
      </c>
    </row>
    <row r="1364" spans="1:4" x14ac:dyDescent="0.2">
      <c r="A1364">
        <v>1363</v>
      </c>
      <c r="B1364" s="3">
        <v>1</v>
      </c>
      <c r="C1364" s="3">
        <f t="shared" si="22"/>
        <v>0</v>
      </c>
      <c r="D1364">
        <v>104900</v>
      </c>
    </row>
    <row r="1365" spans="1:4" x14ac:dyDescent="0.2">
      <c r="A1365">
        <v>1364</v>
      </c>
      <c r="B1365" s="3">
        <v>2</v>
      </c>
      <c r="C1365" s="3">
        <f t="shared" si="22"/>
        <v>1</v>
      </c>
      <c r="D1365">
        <v>156932</v>
      </c>
    </row>
    <row r="1366" spans="1:4" x14ac:dyDescent="0.2">
      <c r="A1366">
        <v>1365</v>
      </c>
      <c r="B1366" s="3">
        <v>2</v>
      </c>
      <c r="C1366" s="3">
        <f t="shared" si="22"/>
        <v>1</v>
      </c>
      <c r="D1366">
        <v>144152</v>
      </c>
    </row>
    <row r="1367" spans="1:4" x14ac:dyDescent="0.2">
      <c r="A1367">
        <v>1366</v>
      </c>
      <c r="B1367" s="3">
        <v>2</v>
      </c>
      <c r="C1367" s="3">
        <f t="shared" si="22"/>
        <v>1</v>
      </c>
      <c r="D1367">
        <v>216000</v>
      </c>
    </row>
    <row r="1368" spans="1:4" x14ac:dyDescent="0.2">
      <c r="A1368">
        <v>1367</v>
      </c>
      <c r="B1368" s="3">
        <v>2</v>
      </c>
      <c r="C1368" s="3">
        <f t="shared" si="22"/>
        <v>1</v>
      </c>
      <c r="D1368">
        <v>193000</v>
      </c>
    </row>
    <row r="1369" spans="1:4" x14ac:dyDescent="0.2">
      <c r="A1369">
        <v>1368</v>
      </c>
      <c r="B1369" s="3">
        <v>1</v>
      </c>
      <c r="C1369" s="3">
        <f t="shared" si="22"/>
        <v>0</v>
      </c>
      <c r="D1369">
        <v>127000</v>
      </c>
    </row>
    <row r="1370" spans="1:4" x14ac:dyDescent="0.2">
      <c r="A1370">
        <v>1369</v>
      </c>
      <c r="B1370" s="3">
        <v>2</v>
      </c>
      <c r="C1370" s="3">
        <f t="shared" si="22"/>
        <v>1</v>
      </c>
      <c r="D1370">
        <v>144000</v>
      </c>
    </row>
    <row r="1371" spans="1:4" x14ac:dyDescent="0.2">
      <c r="A1371">
        <v>1370</v>
      </c>
      <c r="B1371" s="3">
        <v>2</v>
      </c>
      <c r="C1371" s="3">
        <f t="shared" si="22"/>
        <v>1</v>
      </c>
      <c r="D1371">
        <v>232000</v>
      </c>
    </row>
    <row r="1372" spans="1:4" x14ac:dyDescent="0.2">
      <c r="A1372">
        <v>1371</v>
      </c>
      <c r="B1372" s="3">
        <v>1</v>
      </c>
      <c r="C1372" s="3">
        <f t="shared" si="22"/>
        <v>0</v>
      </c>
      <c r="D1372">
        <v>105000</v>
      </c>
    </row>
    <row r="1373" spans="1:4" x14ac:dyDescent="0.2">
      <c r="A1373">
        <v>1372</v>
      </c>
      <c r="B1373" s="3">
        <v>1</v>
      </c>
      <c r="C1373" s="3">
        <f t="shared" si="22"/>
        <v>0</v>
      </c>
      <c r="D1373">
        <v>165500</v>
      </c>
    </row>
    <row r="1374" spans="1:4" x14ac:dyDescent="0.2">
      <c r="A1374">
        <v>1373</v>
      </c>
      <c r="B1374" s="3">
        <v>2</v>
      </c>
      <c r="C1374" s="3">
        <f t="shared" si="22"/>
        <v>1</v>
      </c>
      <c r="D1374">
        <v>274300</v>
      </c>
    </row>
    <row r="1375" spans="1:4" x14ac:dyDescent="0.2">
      <c r="A1375">
        <v>1374</v>
      </c>
      <c r="B1375" s="3">
        <v>3</v>
      </c>
      <c r="C1375" s="3">
        <f t="shared" si="22"/>
        <v>1</v>
      </c>
      <c r="D1375">
        <v>466500</v>
      </c>
    </row>
    <row r="1376" spans="1:4" x14ac:dyDescent="0.2">
      <c r="A1376">
        <v>1375</v>
      </c>
      <c r="B1376" s="3">
        <v>3</v>
      </c>
      <c r="C1376" s="3">
        <f t="shared" si="22"/>
        <v>1</v>
      </c>
      <c r="D1376">
        <v>250000</v>
      </c>
    </row>
    <row r="1377" spans="1:4" x14ac:dyDescent="0.2">
      <c r="A1377">
        <v>1376</v>
      </c>
      <c r="B1377" s="3">
        <v>3</v>
      </c>
      <c r="C1377" s="3">
        <f t="shared" si="22"/>
        <v>1</v>
      </c>
      <c r="D1377">
        <v>239000</v>
      </c>
    </row>
    <row r="1378" spans="1:4" x14ac:dyDescent="0.2">
      <c r="A1378">
        <v>1377</v>
      </c>
      <c r="B1378" s="3">
        <v>1</v>
      </c>
      <c r="C1378" s="3">
        <f t="shared" si="22"/>
        <v>0</v>
      </c>
      <c r="D1378">
        <v>91000</v>
      </c>
    </row>
    <row r="1379" spans="1:4" x14ac:dyDescent="0.2">
      <c r="A1379">
        <v>1378</v>
      </c>
      <c r="B1379" s="3">
        <v>2</v>
      </c>
      <c r="C1379" s="3">
        <f t="shared" si="22"/>
        <v>1</v>
      </c>
      <c r="D1379">
        <v>117000</v>
      </c>
    </row>
    <row r="1380" spans="1:4" x14ac:dyDescent="0.2">
      <c r="A1380">
        <v>1379</v>
      </c>
      <c r="B1380" s="3">
        <v>1</v>
      </c>
      <c r="C1380" s="3">
        <f t="shared" si="22"/>
        <v>0</v>
      </c>
      <c r="D1380">
        <v>83000</v>
      </c>
    </row>
    <row r="1381" spans="1:4" x14ac:dyDescent="0.2">
      <c r="A1381">
        <v>1380</v>
      </c>
      <c r="B1381" s="3">
        <v>2</v>
      </c>
      <c r="C1381" s="3">
        <f t="shared" si="22"/>
        <v>1</v>
      </c>
      <c r="D1381">
        <v>167500</v>
      </c>
    </row>
    <row r="1382" spans="1:4" x14ac:dyDescent="0.2">
      <c r="A1382">
        <v>1381</v>
      </c>
      <c r="B1382" s="3">
        <v>1</v>
      </c>
      <c r="C1382" s="3">
        <f t="shared" si="22"/>
        <v>0</v>
      </c>
      <c r="D1382">
        <v>58500</v>
      </c>
    </row>
    <row r="1383" spans="1:4" x14ac:dyDescent="0.2">
      <c r="A1383">
        <v>1382</v>
      </c>
      <c r="B1383" s="3">
        <v>2</v>
      </c>
      <c r="C1383" s="3">
        <f t="shared" si="22"/>
        <v>1</v>
      </c>
      <c r="D1383">
        <v>237500</v>
      </c>
    </row>
    <row r="1384" spans="1:4" x14ac:dyDescent="0.2">
      <c r="A1384">
        <v>1383</v>
      </c>
      <c r="B1384" s="3">
        <v>2</v>
      </c>
      <c r="C1384" s="3">
        <f t="shared" si="22"/>
        <v>1</v>
      </c>
      <c r="D1384">
        <v>157000</v>
      </c>
    </row>
    <row r="1385" spans="1:4" x14ac:dyDescent="0.2">
      <c r="A1385">
        <v>1384</v>
      </c>
      <c r="B1385" s="3">
        <v>2</v>
      </c>
      <c r="C1385" s="3">
        <f t="shared" si="22"/>
        <v>1</v>
      </c>
      <c r="D1385">
        <v>112000</v>
      </c>
    </row>
    <row r="1386" spans="1:4" x14ac:dyDescent="0.2">
      <c r="A1386">
        <v>1385</v>
      </c>
      <c r="B1386" s="3">
        <v>1</v>
      </c>
      <c r="C1386" s="3">
        <f t="shared" si="22"/>
        <v>0</v>
      </c>
      <c r="D1386">
        <v>105000</v>
      </c>
    </row>
    <row r="1387" spans="1:4" x14ac:dyDescent="0.2">
      <c r="A1387">
        <v>1386</v>
      </c>
      <c r="B1387" s="3">
        <v>1</v>
      </c>
      <c r="C1387" s="3">
        <f t="shared" si="22"/>
        <v>0</v>
      </c>
      <c r="D1387">
        <v>125500</v>
      </c>
    </row>
    <row r="1388" spans="1:4" x14ac:dyDescent="0.2">
      <c r="A1388">
        <v>1387</v>
      </c>
      <c r="B1388" s="3">
        <v>2</v>
      </c>
      <c r="C1388" s="3">
        <f t="shared" si="22"/>
        <v>1</v>
      </c>
      <c r="D1388">
        <v>250000</v>
      </c>
    </row>
    <row r="1389" spans="1:4" x14ac:dyDescent="0.2">
      <c r="A1389">
        <v>1388</v>
      </c>
      <c r="B1389" s="3">
        <v>1</v>
      </c>
      <c r="C1389" s="3">
        <f t="shared" si="22"/>
        <v>0</v>
      </c>
      <c r="D1389">
        <v>136000</v>
      </c>
    </row>
    <row r="1390" spans="1:4" x14ac:dyDescent="0.2">
      <c r="A1390">
        <v>1389</v>
      </c>
      <c r="B1390" s="3">
        <v>3</v>
      </c>
      <c r="C1390" s="3">
        <f t="shared" si="22"/>
        <v>1</v>
      </c>
      <c r="D1390">
        <v>377500</v>
      </c>
    </row>
    <row r="1391" spans="1:4" x14ac:dyDescent="0.2">
      <c r="A1391">
        <v>1390</v>
      </c>
      <c r="B1391" s="3">
        <v>2</v>
      </c>
      <c r="C1391" s="3">
        <f t="shared" si="22"/>
        <v>1</v>
      </c>
      <c r="D1391">
        <v>131000</v>
      </c>
    </row>
    <row r="1392" spans="1:4" x14ac:dyDescent="0.2">
      <c r="A1392">
        <v>1391</v>
      </c>
      <c r="B1392" s="3">
        <v>2</v>
      </c>
      <c r="C1392" s="3">
        <f t="shared" si="22"/>
        <v>1</v>
      </c>
      <c r="D1392">
        <v>235000</v>
      </c>
    </row>
    <row r="1393" spans="1:4" x14ac:dyDescent="0.2">
      <c r="A1393">
        <v>1392</v>
      </c>
      <c r="B1393" s="3">
        <v>3</v>
      </c>
      <c r="C1393" s="3">
        <f t="shared" si="22"/>
        <v>1</v>
      </c>
      <c r="D1393">
        <v>124000</v>
      </c>
    </row>
    <row r="1394" spans="1:4" x14ac:dyDescent="0.2">
      <c r="A1394">
        <v>1393</v>
      </c>
      <c r="B1394" s="3">
        <v>1</v>
      </c>
      <c r="C1394" s="3">
        <f t="shared" si="22"/>
        <v>0</v>
      </c>
      <c r="D1394">
        <v>123000</v>
      </c>
    </row>
    <row r="1395" spans="1:4" x14ac:dyDescent="0.2">
      <c r="A1395">
        <v>1394</v>
      </c>
      <c r="B1395" s="3">
        <v>2</v>
      </c>
      <c r="C1395" s="3">
        <f t="shared" si="22"/>
        <v>1</v>
      </c>
      <c r="D1395">
        <v>163000</v>
      </c>
    </row>
    <row r="1396" spans="1:4" x14ac:dyDescent="0.2">
      <c r="A1396">
        <v>1395</v>
      </c>
      <c r="B1396" s="3">
        <v>3</v>
      </c>
      <c r="C1396" s="3">
        <f t="shared" si="22"/>
        <v>1</v>
      </c>
      <c r="D1396">
        <v>246578</v>
      </c>
    </row>
    <row r="1397" spans="1:4" x14ac:dyDescent="0.2">
      <c r="A1397">
        <v>1396</v>
      </c>
      <c r="B1397" s="3">
        <v>3</v>
      </c>
      <c r="C1397" s="3">
        <f t="shared" si="22"/>
        <v>1</v>
      </c>
      <c r="D1397">
        <v>281213</v>
      </c>
    </row>
    <row r="1398" spans="1:4" x14ac:dyDescent="0.2">
      <c r="A1398">
        <v>1397</v>
      </c>
      <c r="B1398" s="3">
        <v>2</v>
      </c>
      <c r="C1398" s="3">
        <f t="shared" si="22"/>
        <v>1</v>
      </c>
      <c r="D1398">
        <v>160000</v>
      </c>
    </row>
    <row r="1399" spans="1:4" x14ac:dyDescent="0.2">
      <c r="A1399">
        <v>1398</v>
      </c>
      <c r="B1399" s="3">
        <v>1</v>
      </c>
      <c r="C1399" s="3">
        <f t="shared" si="22"/>
        <v>0</v>
      </c>
      <c r="D1399">
        <v>137500</v>
      </c>
    </row>
    <row r="1400" spans="1:4" x14ac:dyDescent="0.2">
      <c r="A1400">
        <v>1399</v>
      </c>
      <c r="B1400" s="3">
        <v>1</v>
      </c>
      <c r="C1400" s="3">
        <f t="shared" si="22"/>
        <v>0</v>
      </c>
      <c r="D1400">
        <v>138000</v>
      </c>
    </row>
    <row r="1401" spans="1:4" x14ac:dyDescent="0.2">
      <c r="A1401">
        <v>1400</v>
      </c>
      <c r="B1401" s="3">
        <v>1</v>
      </c>
      <c r="C1401" s="3">
        <f t="shared" si="22"/>
        <v>0</v>
      </c>
      <c r="D1401">
        <v>137450</v>
      </c>
    </row>
    <row r="1402" spans="1:4" x14ac:dyDescent="0.2">
      <c r="A1402">
        <v>1401</v>
      </c>
      <c r="B1402" s="3">
        <v>1</v>
      </c>
      <c r="C1402" s="3">
        <f t="shared" si="22"/>
        <v>0</v>
      </c>
      <c r="D1402">
        <v>120000</v>
      </c>
    </row>
    <row r="1403" spans="1:4" x14ac:dyDescent="0.2">
      <c r="A1403">
        <v>1402</v>
      </c>
      <c r="B1403" s="3">
        <v>2</v>
      </c>
      <c r="C1403" s="3">
        <f t="shared" si="22"/>
        <v>1</v>
      </c>
      <c r="D1403">
        <v>193000</v>
      </c>
    </row>
    <row r="1404" spans="1:4" x14ac:dyDescent="0.2">
      <c r="A1404">
        <v>1403</v>
      </c>
      <c r="B1404" s="3">
        <v>2</v>
      </c>
      <c r="C1404" s="3">
        <f t="shared" si="22"/>
        <v>1</v>
      </c>
      <c r="D1404">
        <v>193879</v>
      </c>
    </row>
    <row r="1405" spans="1:4" x14ac:dyDescent="0.2">
      <c r="A1405">
        <v>1404</v>
      </c>
      <c r="B1405" s="3">
        <v>3</v>
      </c>
      <c r="C1405" s="3">
        <f t="shared" si="22"/>
        <v>1</v>
      </c>
      <c r="D1405">
        <v>282922</v>
      </c>
    </row>
    <row r="1406" spans="1:4" x14ac:dyDescent="0.2">
      <c r="A1406">
        <v>1405</v>
      </c>
      <c r="B1406" s="3">
        <v>3</v>
      </c>
      <c r="C1406" s="3">
        <f t="shared" si="22"/>
        <v>1</v>
      </c>
      <c r="D1406">
        <v>105000</v>
      </c>
    </row>
    <row r="1407" spans="1:4" x14ac:dyDescent="0.2">
      <c r="A1407">
        <v>1406</v>
      </c>
      <c r="B1407" s="3">
        <v>2</v>
      </c>
      <c r="C1407" s="3">
        <f t="shared" si="22"/>
        <v>1</v>
      </c>
      <c r="D1407">
        <v>275000</v>
      </c>
    </row>
    <row r="1408" spans="1:4" x14ac:dyDescent="0.2">
      <c r="A1408">
        <v>1407</v>
      </c>
      <c r="B1408" s="3">
        <v>2</v>
      </c>
      <c r="C1408" s="3">
        <f t="shared" si="22"/>
        <v>1</v>
      </c>
      <c r="D1408">
        <v>133000</v>
      </c>
    </row>
    <row r="1409" spans="1:4" x14ac:dyDescent="0.2">
      <c r="A1409">
        <v>1408</v>
      </c>
      <c r="B1409" s="3">
        <v>0</v>
      </c>
      <c r="C1409" s="3">
        <f t="shared" si="22"/>
        <v>0</v>
      </c>
      <c r="D1409">
        <v>112000</v>
      </c>
    </row>
    <row r="1410" spans="1:4" x14ac:dyDescent="0.2">
      <c r="A1410">
        <v>1409</v>
      </c>
      <c r="B1410" s="3">
        <v>2</v>
      </c>
      <c r="C1410" s="3">
        <f t="shared" si="22"/>
        <v>1</v>
      </c>
      <c r="D1410">
        <v>125500</v>
      </c>
    </row>
    <row r="1411" spans="1:4" x14ac:dyDescent="0.2">
      <c r="A1411">
        <v>1410</v>
      </c>
      <c r="B1411" s="3">
        <v>2</v>
      </c>
      <c r="C1411" s="3">
        <f t="shared" ref="C1411:C1461" si="23">IF(B1411&gt;=2,1,0)</f>
        <v>1</v>
      </c>
      <c r="D1411">
        <v>215000</v>
      </c>
    </row>
    <row r="1412" spans="1:4" x14ac:dyDescent="0.2">
      <c r="A1412">
        <v>1411</v>
      </c>
      <c r="B1412" s="3">
        <v>2</v>
      </c>
      <c r="C1412" s="3">
        <f t="shared" si="23"/>
        <v>1</v>
      </c>
      <c r="D1412">
        <v>230000</v>
      </c>
    </row>
    <row r="1413" spans="1:4" x14ac:dyDescent="0.2">
      <c r="A1413">
        <v>1412</v>
      </c>
      <c r="B1413" s="3">
        <v>1</v>
      </c>
      <c r="C1413" s="3">
        <f t="shared" si="23"/>
        <v>0</v>
      </c>
      <c r="D1413">
        <v>140000</v>
      </c>
    </row>
    <row r="1414" spans="1:4" x14ac:dyDescent="0.2">
      <c r="A1414">
        <v>1413</v>
      </c>
      <c r="B1414" s="3">
        <v>2</v>
      </c>
      <c r="C1414" s="3">
        <f t="shared" si="23"/>
        <v>1</v>
      </c>
      <c r="D1414">
        <v>90000</v>
      </c>
    </row>
    <row r="1415" spans="1:4" x14ac:dyDescent="0.2">
      <c r="A1415">
        <v>1414</v>
      </c>
      <c r="B1415" s="3">
        <v>2</v>
      </c>
      <c r="C1415" s="3">
        <f t="shared" si="23"/>
        <v>1</v>
      </c>
      <c r="D1415">
        <v>257000</v>
      </c>
    </row>
    <row r="1416" spans="1:4" x14ac:dyDescent="0.2">
      <c r="A1416">
        <v>1415</v>
      </c>
      <c r="B1416" s="3">
        <v>2</v>
      </c>
      <c r="C1416" s="3">
        <f t="shared" si="23"/>
        <v>1</v>
      </c>
      <c r="D1416">
        <v>207000</v>
      </c>
    </row>
    <row r="1417" spans="1:4" x14ac:dyDescent="0.2">
      <c r="A1417">
        <v>1416</v>
      </c>
      <c r="B1417" s="3">
        <v>3</v>
      </c>
      <c r="C1417" s="3">
        <f t="shared" si="23"/>
        <v>1</v>
      </c>
      <c r="D1417">
        <v>175900</v>
      </c>
    </row>
    <row r="1418" spans="1:4" x14ac:dyDescent="0.2">
      <c r="A1418">
        <v>1417</v>
      </c>
      <c r="B1418" s="3">
        <v>2</v>
      </c>
      <c r="C1418" s="3">
        <f t="shared" si="23"/>
        <v>1</v>
      </c>
      <c r="D1418">
        <v>122500</v>
      </c>
    </row>
    <row r="1419" spans="1:4" x14ac:dyDescent="0.2">
      <c r="A1419">
        <v>1418</v>
      </c>
      <c r="B1419" s="3">
        <v>3</v>
      </c>
      <c r="C1419" s="3">
        <f t="shared" si="23"/>
        <v>1</v>
      </c>
      <c r="D1419">
        <v>340000</v>
      </c>
    </row>
    <row r="1420" spans="1:4" x14ac:dyDescent="0.2">
      <c r="A1420">
        <v>1419</v>
      </c>
      <c r="B1420" s="3">
        <v>1</v>
      </c>
      <c r="C1420" s="3">
        <f t="shared" si="23"/>
        <v>0</v>
      </c>
      <c r="D1420">
        <v>124000</v>
      </c>
    </row>
    <row r="1421" spans="1:4" x14ac:dyDescent="0.2">
      <c r="A1421">
        <v>1420</v>
      </c>
      <c r="B1421" s="3">
        <v>2</v>
      </c>
      <c r="C1421" s="3">
        <f t="shared" si="23"/>
        <v>1</v>
      </c>
      <c r="D1421">
        <v>223000</v>
      </c>
    </row>
    <row r="1422" spans="1:4" x14ac:dyDescent="0.2">
      <c r="A1422">
        <v>1421</v>
      </c>
      <c r="B1422" s="3">
        <v>2</v>
      </c>
      <c r="C1422" s="3">
        <f t="shared" si="23"/>
        <v>1</v>
      </c>
      <c r="D1422">
        <v>179900</v>
      </c>
    </row>
    <row r="1423" spans="1:4" x14ac:dyDescent="0.2">
      <c r="A1423">
        <v>1422</v>
      </c>
      <c r="B1423" s="3">
        <v>2</v>
      </c>
      <c r="C1423" s="3">
        <f t="shared" si="23"/>
        <v>1</v>
      </c>
      <c r="D1423">
        <v>127500</v>
      </c>
    </row>
    <row r="1424" spans="1:4" x14ac:dyDescent="0.2">
      <c r="A1424">
        <v>1423</v>
      </c>
      <c r="B1424" s="3">
        <v>2</v>
      </c>
      <c r="C1424" s="3">
        <f t="shared" si="23"/>
        <v>1</v>
      </c>
      <c r="D1424">
        <v>136500</v>
      </c>
    </row>
    <row r="1425" spans="1:4" x14ac:dyDescent="0.2">
      <c r="A1425">
        <v>1424</v>
      </c>
      <c r="B1425" s="3">
        <v>2</v>
      </c>
      <c r="C1425" s="3">
        <f t="shared" si="23"/>
        <v>1</v>
      </c>
      <c r="D1425">
        <v>274970</v>
      </c>
    </row>
    <row r="1426" spans="1:4" x14ac:dyDescent="0.2">
      <c r="A1426">
        <v>1425</v>
      </c>
      <c r="B1426" s="3">
        <v>1</v>
      </c>
      <c r="C1426" s="3">
        <f t="shared" si="23"/>
        <v>0</v>
      </c>
      <c r="D1426">
        <v>144000</v>
      </c>
    </row>
    <row r="1427" spans="1:4" x14ac:dyDescent="0.2">
      <c r="A1427">
        <v>1426</v>
      </c>
      <c r="B1427" s="3">
        <v>2</v>
      </c>
      <c r="C1427" s="3">
        <f t="shared" si="23"/>
        <v>1</v>
      </c>
      <c r="D1427">
        <v>142000</v>
      </c>
    </row>
    <row r="1428" spans="1:4" x14ac:dyDescent="0.2">
      <c r="A1428">
        <v>1427</v>
      </c>
      <c r="B1428" s="3">
        <v>2</v>
      </c>
      <c r="C1428" s="3">
        <f t="shared" si="23"/>
        <v>1</v>
      </c>
      <c r="D1428">
        <v>271000</v>
      </c>
    </row>
    <row r="1429" spans="1:4" x14ac:dyDescent="0.2">
      <c r="A1429">
        <v>1428</v>
      </c>
      <c r="B1429" s="3">
        <v>1</v>
      </c>
      <c r="C1429" s="3">
        <f t="shared" si="23"/>
        <v>0</v>
      </c>
      <c r="D1429">
        <v>140000</v>
      </c>
    </row>
    <row r="1430" spans="1:4" x14ac:dyDescent="0.2">
      <c r="A1430">
        <v>1429</v>
      </c>
      <c r="B1430" s="3">
        <v>1</v>
      </c>
      <c r="C1430" s="3">
        <f t="shared" si="23"/>
        <v>0</v>
      </c>
      <c r="D1430">
        <v>119000</v>
      </c>
    </row>
    <row r="1431" spans="1:4" x14ac:dyDescent="0.2">
      <c r="A1431">
        <v>1430</v>
      </c>
      <c r="B1431" s="3">
        <v>2</v>
      </c>
      <c r="C1431" s="3">
        <f t="shared" si="23"/>
        <v>1</v>
      </c>
      <c r="D1431">
        <v>182900</v>
      </c>
    </row>
    <row r="1432" spans="1:4" x14ac:dyDescent="0.2">
      <c r="A1432">
        <v>1431</v>
      </c>
      <c r="B1432" s="3">
        <v>2</v>
      </c>
      <c r="C1432" s="3">
        <f t="shared" si="23"/>
        <v>1</v>
      </c>
      <c r="D1432">
        <v>192140</v>
      </c>
    </row>
    <row r="1433" spans="1:4" x14ac:dyDescent="0.2">
      <c r="A1433">
        <v>1432</v>
      </c>
      <c r="B1433" s="3">
        <v>2</v>
      </c>
      <c r="C1433" s="3">
        <f t="shared" si="23"/>
        <v>1</v>
      </c>
      <c r="D1433">
        <v>143750</v>
      </c>
    </row>
    <row r="1434" spans="1:4" x14ac:dyDescent="0.2">
      <c r="A1434">
        <v>1433</v>
      </c>
      <c r="B1434" s="3">
        <v>1</v>
      </c>
      <c r="C1434" s="3">
        <f t="shared" si="23"/>
        <v>0</v>
      </c>
      <c r="D1434">
        <v>64500</v>
      </c>
    </row>
    <row r="1435" spans="1:4" x14ac:dyDescent="0.2">
      <c r="A1435">
        <v>1434</v>
      </c>
      <c r="B1435" s="3">
        <v>2</v>
      </c>
      <c r="C1435" s="3">
        <f t="shared" si="23"/>
        <v>1</v>
      </c>
      <c r="D1435">
        <v>186500</v>
      </c>
    </row>
    <row r="1436" spans="1:4" x14ac:dyDescent="0.2">
      <c r="A1436">
        <v>1435</v>
      </c>
      <c r="B1436" s="3">
        <v>2</v>
      </c>
      <c r="C1436" s="3">
        <f t="shared" si="23"/>
        <v>1</v>
      </c>
      <c r="D1436">
        <v>160000</v>
      </c>
    </row>
    <row r="1437" spans="1:4" x14ac:dyDescent="0.2">
      <c r="A1437">
        <v>1436</v>
      </c>
      <c r="B1437" s="3">
        <v>2</v>
      </c>
      <c r="C1437" s="3">
        <f t="shared" si="23"/>
        <v>1</v>
      </c>
      <c r="D1437">
        <v>174000</v>
      </c>
    </row>
    <row r="1438" spans="1:4" x14ac:dyDescent="0.2">
      <c r="A1438">
        <v>1437</v>
      </c>
      <c r="B1438" s="3">
        <v>2</v>
      </c>
      <c r="C1438" s="3">
        <f t="shared" si="23"/>
        <v>1</v>
      </c>
      <c r="D1438">
        <v>120500</v>
      </c>
    </row>
    <row r="1439" spans="1:4" x14ac:dyDescent="0.2">
      <c r="A1439">
        <v>1438</v>
      </c>
      <c r="B1439" s="3">
        <v>3</v>
      </c>
      <c r="C1439" s="3">
        <f t="shared" si="23"/>
        <v>1</v>
      </c>
      <c r="D1439">
        <v>394617</v>
      </c>
    </row>
    <row r="1440" spans="1:4" x14ac:dyDescent="0.2">
      <c r="A1440">
        <v>1439</v>
      </c>
      <c r="B1440" s="3">
        <v>2</v>
      </c>
      <c r="C1440" s="3">
        <f t="shared" si="23"/>
        <v>1</v>
      </c>
      <c r="D1440">
        <v>149700</v>
      </c>
    </row>
    <row r="1441" spans="1:4" x14ac:dyDescent="0.2">
      <c r="A1441">
        <v>1440</v>
      </c>
      <c r="B1441" s="3">
        <v>2</v>
      </c>
      <c r="C1441" s="3">
        <f t="shared" si="23"/>
        <v>1</v>
      </c>
      <c r="D1441">
        <v>197000</v>
      </c>
    </row>
    <row r="1442" spans="1:4" x14ac:dyDescent="0.2">
      <c r="A1442">
        <v>1441</v>
      </c>
      <c r="B1442" s="3">
        <v>2</v>
      </c>
      <c r="C1442" s="3">
        <f t="shared" si="23"/>
        <v>1</v>
      </c>
      <c r="D1442">
        <v>191000</v>
      </c>
    </row>
    <row r="1443" spans="1:4" x14ac:dyDescent="0.2">
      <c r="A1443">
        <v>1442</v>
      </c>
      <c r="B1443" s="3">
        <v>2</v>
      </c>
      <c r="C1443" s="3">
        <f t="shared" si="23"/>
        <v>1</v>
      </c>
      <c r="D1443">
        <v>149300</v>
      </c>
    </row>
    <row r="1444" spans="1:4" x14ac:dyDescent="0.2">
      <c r="A1444">
        <v>1443</v>
      </c>
      <c r="B1444" s="3">
        <v>3</v>
      </c>
      <c r="C1444" s="3">
        <f t="shared" si="23"/>
        <v>1</v>
      </c>
      <c r="D1444">
        <v>310000</v>
      </c>
    </row>
    <row r="1445" spans="1:4" x14ac:dyDescent="0.2">
      <c r="A1445">
        <v>1444</v>
      </c>
      <c r="B1445" s="3">
        <v>1</v>
      </c>
      <c r="C1445" s="3">
        <f t="shared" si="23"/>
        <v>0</v>
      </c>
      <c r="D1445">
        <v>121000</v>
      </c>
    </row>
    <row r="1446" spans="1:4" x14ac:dyDescent="0.2">
      <c r="A1446">
        <v>1445</v>
      </c>
      <c r="B1446" s="3">
        <v>2</v>
      </c>
      <c r="C1446" s="3">
        <f t="shared" si="23"/>
        <v>1</v>
      </c>
      <c r="D1446">
        <v>179600</v>
      </c>
    </row>
    <row r="1447" spans="1:4" x14ac:dyDescent="0.2">
      <c r="A1447">
        <v>1446</v>
      </c>
      <c r="B1447" s="3">
        <v>1</v>
      </c>
      <c r="C1447" s="3">
        <f t="shared" si="23"/>
        <v>0</v>
      </c>
      <c r="D1447">
        <v>129000</v>
      </c>
    </row>
    <row r="1448" spans="1:4" x14ac:dyDescent="0.2">
      <c r="A1448">
        <v>1447</v>
      </c>
      <c r="B1448" s="3">
        <v>1</v>
      </c>
      <c r="C1448" s="3">
        <f t="shared" si="23"/>
        <v>0</v>
      </c>
      <c r="D1448">
        <v>157900</v>
      </c>
    </row>
    <row r="1449" spans="1:4" x14ac:dyDescent="0.2">
      <c r="A1449">
        <v>1448</v>
      </c>
      <c r="B1449" s="3">
        <v>2</v>
      </c>
      <c r="C1449" s="3">
        <f t="shared" si="23"/>
        <v>1</v>
      </c>
      <c r="D1449">
        <v>240000</v>
      </c>
    </row>
    <row r="1450" spans="1:4" x14ac:dyDescent="0.2">
      <c r="A1450">
        <v>1449</v>
      </c>
      <c r="B1450" s="3">
        <v>1</v>
      </c>
      <c r="C1450" s="3">
        <f t="shared" si="23"/>
        <v>0</v>
      </c>
      <c r="D1450">
        <v>112000</v>
      </c>
    </row>
    <row r="1451" spans="1:4" x14ac:dyDescent="0.2">
      <c r="A1451">
        <v>1450</v>
      </c>
      <c r="B1451" s="3">
        <v>0</v>
      </c>
      <c r="C1451" s="3">
        <f t="shared" si="23"/>
        <v>0</v>
      </c>
      <c r="D1451">
        <v>92000</v>
      </c>
    </row>
    <row r="1452" spans="1:4" x14ac:dyDescent="0.2">
      <c r="A1452">
        <v>1451</v>
      </c>
      <c r="B1452" s="3">
        <v>0</v>
      </c>
      <c r="C1452" s="3">
        <f t="shared" si="23"/>
        <v>0</v>
      </c>
      <c r="D1452">
        <v>136000</v>
      </c>
    </row>
    <row r="1453" spans="1:4" x14ac:dyDescent="0.2">
      <c r="A1453">
        <v>1452</v>
      </c>
      <c r="B1453" s="3">
        <v>3</v>
      </c>
      <c r="C1453" s="3">
        <f t="shared" si="23"/>
        <v>1</v>
      </c>
      <c r="D1453">
        <v>287090</v>
      </c>
    </row>
    <row r="1454" spans="1:4" x14ac:dyDescent="0.2">
      <c r="A1454">
        <v>1453</v>
      </c>
      <c r="B1454" s="3">
        <v>2</v>
      </c>
      <c r="C1454" s="3">
        <f t="shared" si="23"/>
        <v>1</v>
      </c>
      <c r="D1454">
        <v>145000</v>
      </c>
    </row>
    <row r="1455" spans="1:4" x14ac:dyDescent="0.2">
      <c r="A1455">
        <v>1454</v>
      </c>
      <c r="B1455" s="3">
        <v>0</v>
      </c>
      <c r="C1455" s="3">
        <f t="shared" si="23"/>
        <v>0</v>
      </c>
      <c r="D1455">
        <v>84500</v>
      </c>
    </row>
    <row r="1456" spans="1:4" x14ac:dyDescent="0.2">
      <c r="A1456">
        <v>1455</v>
      </c>
      <c r="B1456" s="3">
        <v>2</v>
      </c>
      <c r="C1456" s="3">
        <f t="shared" si="23"/>
        <v>1</v>
      </c>
      <c r="D1456">
        <v>185000</v>
      </c>
    </row>
    <row r="1457" spans="1:4" x14ac:dyDescent="0.2">
      <c r="A1457">
        <v>1456</v>
      </c>
      <c r="B1457" s="3">
        <v>2</v>
      </c>
      <c r="C1457" s="3">
        <f t="shared" si="23"/>
        <v>1</v>
      </c>
      <c r="D1457">
        <v>175000</v>
      </c>
    </row>
    <row r="1458" spans="1:4" x14ac:dyDescent="0.2">
      <c r="A1458">
        <v>1457</v>
      </c>
      <c r="B1458" s="3">
        <v>2</v>
      </c>
      <c r="C1458" s="3">
        <f t="shared" si="23"/>
        <v>1</v>
      </c>
      <c r="D1458">
        <v>210000</v>
      </c>
    </row>
    <row r="1459" spans="1:4" x14ac:dyDescent="0.2">
      <c r="A1459">
        <v>1458</v>
      </c>
      <c r="B1459" s="3">
        <v>1</v>
      </c>
      <c r="C1459" s="3">
        <f t="shared" si="23"/>
        <v>0</v>
      </c>
      <c r="D1459">
        <v>266500</v>
      </c>
    </row>
    <row r="1460" spans="1:4" x14ac:dyDescent="0.2">
      <c r="A1460">
        <v>1459</v>
      </c>
      <c r="B1460" s="3">
        <v>1</v>
      </c>
      <c r="C1460" s="3">
        <f t="shared" si="23"/>
        <v>0</v>
      </c>
      <c r="D1460">
        <v>142125</v>
      </c>
    </row>
    <row r="1461" spans="1:4" x14ac:dyDescent="0.2">
      <c r="A1461">
        <v>1460</v>
      </c>
      <c r="B1461" s="3">
        <v>1</v>
      </c>
      <c r="C1461" s="3">
        <f t="shared" si="23"/>
        <v>0</v>
      </c>
      <c r="D1461">
        <v>147500</v>
      </c>
    </row>
  </sheetData>
  <autoFilter ref="A1:D1" xr:uid="{00000000-0009-0000-0000-000011000000}"/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1461"/>
  <sheetViews>
    <sheetView zoomScale="68" zoomScaleNormal="50" workbookViewId="0">
      <selection activeCell="H38" sqref="H38"/>
    </sheetView>
  </sheetViews>
  <sheetFormatPr baseColWidth="10" defaultRowHeight="16" x14ac:dyDescent="0.2"/>
  <cols>
    <col min="2" max="2" width="10.83203125" style="3"/>
    <col min="3" max="3" width="16.83203125" style="3" bestFit="1" customWidth="1"/>
    <col min="4" max="4" width="11" bestFit="1" customWidth="1"/>
    <col min="6" max="6" width="14.33203125" bestFit="1" customWidth="1"/>
    <col min="7" max="7" width="15" bestFit="1" customWidth="1"/>
    <col min="9" max="9" width="14.33203125" bestFit="1" customWidth="1"/>
    <col min="10" max="10" width="15" bestFit="1" customWidth="1"/>
    <col min="12" max="12" width="29.1640625" customWidth="1"/>
    <col min="13" max="13" width="17.1640625" bestFit="1" customWidth="1"/>
    <col min="14" max="14" width="14.5" customWidth="1"/>
    <col min="16" max="16" width="24.6640625" customWidth="1"/>
    <col min="17" max="17" width="17.1640625" bestFit="1" customWidth="1"/>
    <col min="18" max="18" width="11.33203125" bestFit="1" customWidth="1"/>
    <col min="23" max="23" width="18.33203125" customWidth="1"/>
  </cols>
  <sheetData>
    <row r="1" spans="1:23" ht="40" customHeight="1" x14ac:dyDescent="0.2">
      <c r="A1" t="s">
        <v>0</v>
      </c>
      <c r="B1" s="3" t="s">
        <v>49</v>
      </c>
      <c r="C1" s="10" t="s">
        <v>301</v>
      </c>
      <c r="D1" t="s">
        <v>80</v>
      </c>
      <c r="F1" s="11" t="s">
        <v>301</v>
      </c>
      <c r="G1" s="13">
        <v>1</v>
      </c>
      <c r="I1" s="11" t="s">
        <v>301</v>
      </c>
      <c r="J1" s="13">
        <v>0</v>
      </c>
      <c r="P1" t="s">
        <v>366</v>
      </c>
      <c r="W1" s="4" t="s">
        <v>335</v>
      </c>
    </row>
    <row r="2" spans="1:23" x14ac:dyDescent="0.2">
      <c r="A2">
        <v>1</v>
      </c>
      <c r="B2" s="3">
        <v>2</v>
      </c>
      <c r="C2" s="3">
        <f>IF(B2&gt;=2,1,0)</f>
        <v>1</v>
      </c>
      <c r="D2">
        <v>208500</v>
      </c>
      <c r="P2" t="s">
        <v>367</v>
      </c>
    </row>
    <row r="3" spans="1:23" x14ac:dyDescent="0.2">
      <c r="A3">
        <v>2</v>
      </c>
      <c r="B3" s="3">
        <v>2</v>
      </c>
      <c r="C3" s="3">
        <f t="shared" ref="C3:C66" si="0">IF(B3&gt;=2,1,0)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  <c r="P3" t="s">
        <v>297</v>
      </c>
    </row>
    <row r="4" spans="1:23" ht="17" thickBot="1" x14ac:dyDescent="0.25">
      <c r="A4">
        <v>3</v>
      </c>
      <c r="B4" s="3">
        <v>2</v>
      </c>
      <c r="C4" s="3">
        <f t="shared" si="0"/>
        <v>1</v>
      </c>
      <c r="D4">
        <v>223500</v>
      </c>
      <c r="F4" s="13">
        <v>1</v>
      </c>
      <c r="G4" s="12">
        <v>208500</v>
      </c>
      <c r="I4" s="13">
        <v>4</v>
      </c>
      <c r="J4" s="12">
        <v>140000</v>
      </c>
    </row>
    <row r="5" spans="1:23" x14ac:dyDescent="0.2">
      <c r="A5">
        <v>4</v>
      </c>
      <c r="B5" s="3">
        <v>1</v>
      </c>
      <c r="C5" s="3">
        <f t="shared" si="0"/>
        <v>0</v>
      </c>
      <c r="D5">
        <v>140000</v>
      </c>
      <c r="F5" s="13">
        <v>2</v>
      </c>
      <c r="G5" s="12">
        <v>181500</v>
      </c>
      <c r="I5" s="13">
        <v>6</v>
      </c>
      <c r="J5" s="12">
        <v>143000</v>
      </c>
      <c r="L5" s="7"/>
      <c r="M5" s="7" t="s">
        <v>302</v>
      </c>
      <c r="N5" s="7" t="s">
        <v>303</v>
      </c>
      <c r="Q5" s="7" t="s">
        <v>308</v>
      </c>
      <c r="R5" s="7" t="s">
        <v>307</v>
      </c>
    </row>
    <row r="6" spans="1:23" x14ac:dyDescent="0.2">
      <c r="A6">
        <v>5</v>
      </c>
      <c r="B6" s="3">
        <v>2</v>
      </c>
      <c r="C6" s="3">
        <f t="shared" si="0"/>
        <v>1</v>
      </c>
      <c r="D6">
        <v>250000</v>
      </c>
      <c r="F6" s="13">
        <v>3</v>
      </c>
      <c r="G6" s="12">
        <v>223500</v>
      </c>
      <c r="I6" s="13">
        <v>10</v>
      </c>
      <c r="J6" s="12">
        <v>118000</v>
      </c>
      <c r="L6" s="5" t="s">
        <v>257</v>
      </c>
      <c r="M6" s="5">
        <v>218563.92259675407</v>
      </c>
      <c r="N6" s="5">
        <v>135167.28983308043</v>
      </c>
      <c r="P6" t="s">
        <v>257</v>
      </c>
      <c r="Q6">
        <f t="shared" ref="Q6:R8" si="1">M6</f>
        <v>218563.92259675407</v>
      </c>
      <c r="R6">
        <f t="shared" si="1"/>
        <v>135167.28983308043</v>
      </c>
    </row>
    <row r="7" spans="1:23" x14ac:dyDescent="0.2">
      <c r="A7">
        <v>6</v>
      </c>
      <c r="B7" s="3">
        <v>1</v>
      </c>
      <c r="C7" s="3">
        <f t="shared" si="0"/>
        <v>0</v>
      </c>
      <c r="D7">
        <v>143000</v>
      </c>
      <c r="F7" s="13">
        <v>5</v>
      </c>
      <c r="G7" s="12">
        <v>250000</v>
      </c>
      <c r="I7" s="13">
        <v>11</v>
      </c>
      <c r="J7" s="12">
        <v>129500</v>
      </c>
      <c r="L7" s="5" t="s">
        <v>278</v>
      </c>
      <c r="M7" s="5">
        <v>6842301617.7415037</v>
      </c>
      <c r="N7" s="5">
        <v>1853357810.7593353</v>
      </c>
      <c r="P7" t="s">
        <v>278</v>
      </c>
      <c r="Q7">
        <f t="shared" si="1"/>
        <v>6842301617.7415037</v>
      </c>
      <c r="R7">
        <f t="shared" si="1"/>
        <v>1853357810.7593353</v>
      </c>
    </row>
    <row r="8" spans="1:23" x14ac:dyDescent="0.2">
      <c r="A8">
        <v>7</v>
      </c>
      <c r="B8" s="3">
        <v>2</v>
      </c>
      <c r="C8" s="3">
        <f t="shared" si="0"/>
        <v>1</v>
      </c>
      <c r="D8">
        <v>307000</v>
      </c>
      <c r="F8" s="13">
        <v>7</v>
      </c>
      <c r="G8" s="12">
        <v>307000</v>
      </c>
      <c r="I8" s="13">
        <v>13</v>
      </c>
      <c r="J8" s="12">
        <v>144000</v>
      </c>
      <c r="L8" s="5" t="s">
        <v>279</v>
      </c>
      <c r="M8" s="5">
        <v>801</v>
      </c>
      <c r="N8" s="5">
        <v>659</v>
      </c>
      <c r="P8" t="s">
        <v>279</v>
      </c>
      <c r="Q8">
        <f t="shared" si="1"/>
        <v>801</v>
      </c>
      <c r="R8">
        <f t="shared" si="1"/>
        <v>659</v>
      </c>
    </row>
    <row r="9" spans="1:23" x14ac:dyDescent="0.2">
      <c r="A9">
        <v>8</v>
      </c>
      <c r="B9" s="3">
        <v>2</v>
      </c>
      <c r="C9" s="3">
        <f t="shared" si="0"/>
        <v>1</v>
      </c>
      <c r="D9">
        <v>200000</v>
      </c>
      <c r="F9" s="13">
        <v>8</v>
      </c>
      <c r="G9" s="12">
        <v>200000</v>
      </c>
      <c r="I9" s="13">
        <v>15</v>
      </c>
      <c r="J9" s="12">
        <v>157000</v>
      </c>
      <c r="L9" s="5" t="s">
        <v>280</v>
      </c>
      <c r="M9" s="5">
        <v>0</v>
      </c>
      <c r="N9" s="5"/>
      <c r="P9" t="s">
        <v>298</v>
      </c>
      <c r="Q9">
        <f>SQRT(Q7/Q8)</f>
        <v>2922.7041028960703</v>
      </c>
      <c r="R9">
        <f>SQRT(R7/R8)</f>
        <v>1677.0149300192104</v>
      </c>
    </row>
    <row r="10" spans="1:23" x14ac:dyDescent="0.2">
      <c r="A10">
        <v>9</v>
      </c>
      <c r="B10" s="3">
        <v>2</v>
      </c>
      <c r="C10" s="3">
        <f t="shared" si="0"/>
        <v>1</v>
      </c>
      <c r="D10">
        <v>129900</v>
      </c>
      <c r="F10" s="13">
        <v>9</v>
      </c>
      <c r="G10" s="12">
        <v>129900</v>
      </c>
      <c r="I10" s="13">
        <v>16</v>
      </c>
      <c r="J10" s="12">
        <v>132000</v>
      </c>
      <c r="L10" s="5" t="s">
        <v>281</v>
      </c>
      <c r="M10" s="5">
        <v>1249</v>
      </c>
      <c r="N10" s="5"/>
      <c r="P10" t="s">
        <v>299</v>
      </c>
      <c r="Q10">
        <f>Q9*$M$15</f>
        <v>5733.95126945222</v>
      </c>
      <c r="R10">
        <f>R9*$M$15</f>
        <v>3290.0771163751006</v>
      </c>
    </row>
    <row r="11" spans="1:23" x14ac:dyDescent="0.2">
      <c r="A11">
        <v>10</v>
      </c>
      <c r="B11" s="3">
        <v>1</v>
      </c>
      <c r="C11" s="3">
        <f t="shared" si="0"/>
        <v>0</v>
      </c>
      <c r="D11">
        <v>118000</v>
      </c>
      <c r="F11" s="13">
        <v>12</v>
      </c>
      <c r="G11" s="12">
        <v>345000</v>
      </c>
      <c r="I11" s="13">
        <v>17</v>
      </c>
      <c r="J11" s="12">
        <v>149000</v>
      </c>
      <c r="L11" s="5" t="s">
        <v>282</v>
      </c>
      <c r="M11" s="5">
        <v>24.749305137101967</v>
      </c>
      <c r="N11" s="5"/>
      <c r="P11" t="s">
        <v>300</v>
      </c>
      <c r="Q11">
        <f>Q10</f>
        <v>5733.95126945222</v>
      </c>
      <c r="R11">
        <f>R10</f>
        <v>3290.0771163751006</v>
      </c>
    </row>
    <row r="12" spans="1:23" x14ac:dyDescent="0.2">
      <c r="A12">
        <v>11</v>
      </c>
      <c r="B12" s="3">
        <v>1</v>
      </c>
      <c r="C12" s="3">
        <f t="shared" si="0"/>
        <v>0</v>
      </c>
      <c r="D12">
        <v>129500</v>
      </c>
      <c r="F12" s="13">
        <v>14</v>
      </c>
      <c r="G12" s="12">
        <v>279500</v>
      </c>
      <c r="I12" s="13">
        <v>19</v>
      </c>
      <c r="J12" s="12">
        <v>159000</v>
      </c>
      <c r="L12" s="5" t="s">
        <v>283</v>
      </c>
      <c r="M12" s="5">
        <v>1.1558136958123486E-110</v>
      </c>
      <c r="N12" s="5"/>
    </row>
    <row r="13" spans="1:23" x14ac:dyDescent="0.2">
      <c r="A13">
        <v>12</v>
      </c>
      <c r="B13" s="3">
        <v>3</v>
      </c>
      <c r="C13" s="3">
        <f t="shared" si="0"/>
        <v>1</v>
      </c>
      <c r="D13">
        <v>345000</v>
      </c>
      <c r="F13" s="13">
        <v>18</v>
      </c>
      <c r="G13" s="12">
        <v>90000</v>
      </c>
      <c r="I13" s="13">
        <v>20</v>
      </c>
      <c r="J13" s="12">
        <v>139000</v>
      </c>
      <c r="L13" s="5" t="s">
        <v>284</v>
      </c>
      <c r="M13" s="5">
        <v>1.6460745291531726</v>
      </c>
      <c r="N13" s="5"/>
    </row>
    <row r="14" spans="1:23" x14ac:dyDescent="0.2">
      <c r="A14">
        <v>13</v>
      </c>
      <c r="B14" s="3">
        <v>1</v>
      </c>
      <c r="C14" s="3">
        <f t="shared" si="0"/>
        <v>0</v>
      </c>
      <c r="D14">
        <v>144000</v>
      </c>
      <c r="F14" s="13">
        <v>21</v>
      </c>
      <c r="G14" s="12">
        <v>325300</v>
      </c>
      <c r="I14" s="13">
        <v>22</v>
      </c>
      <c r="J14" s="12">
        <v>139400</v>
      </c>
      <c r="L14" s="5" t="s">
        <v>285</v>
      </c>
      <c r="M14" s="14">
        <v>2.3116273916246973E-110</v>
      </c>
      <c r="N14" s="5"/>
    </row>
    <row r="15" spans="1:23" ht="17" thickBot="1" x14ac:dyDescent="0.25">
      <c r="A15">
        <v>14</v>
      </c>
      <c r="B15" s="3">
        <v>2</v>
      </c>
      <c r="C15" s="3">
        <f t="shared" si="0"/>
        <v>1</v>
      </c>
      <c r="D15">
        <v>279500</v>
      </c>
      <c r="F15" s="13">
        <v>23</v>
      </c>
      <c r="G15" s="12">
        <v>230000</v>
      </c>
      <c r="I15" s="13">
        <v>24</v>
      </c>
      <c r="J15" s="12">
        <v>129900</v>
      </c>
      <c r="L15" s="6" t="s">
        <v>286</v>
      </c>
      <c r="M15" s="6">
        <v>1.9618651315986866</v>
      </c>
      <c r="N15" s="6"/>
    </row>
    <row r="16" spans="1:23" x14ac:dyDescent="0.2">
      <c r="A16">
        <v>15</v>
      </c>
      <c r="B16" s="3">
        <v>1</v>
      </c>
      <c r="C16" s="3">
        <f t="shared" si="0"/>
        <v>0</v>
      </c>
      <c r="D16">
        <v>157000</v>
      </c>
      <c r="F16" s="13">
        <v>26</v>
      </c>
      <c r="G16" s="12">
        <v>256300</v>
      </c>
      <c r="I16" s="13">
        <v>25</v>
      </c>
      <c r="J16" s="12">
        <v>154000</v>
      </c>
    </row>
    <row r="17" spans="1:13" x14ac:dyDescent="0.2">
      <c r="A17">
        <v>16</v>
      </c>
      <c r="B17" s="3">
        <v>1</v>
      </c>
      <c r="C17" s="3">
        <f t="shared" si="0"/>
        <v>0</v>
      </c>
      <c r="D17">
        <v>132000</v>
      </c>
      <c r="F17" s="13">
        <v>28</v>
      </c>
      <c r="G17" s="12">
        <v>306000</v>
      </c>
      <c r="I17" s="13">
        <v>27</v>
      </c>
      <c r="J17" s="12">
        <v>134800</v>
      </c>
    </row>
    <row r="18" spans="1:13" x14ac:dyDescent="0.2">
      <c r="A18">
        <v>17</v>
      </c>
      <c r="B18" s="3">
        <v>1</v>
      </c>
      <c r="C18" s="3">
        <f t="shared" si="0"/>
        <v>0</v>
      </c>
      <c r="D18">
        <v>149000</v>
      </c>
      <c r="F18" s="13">
        <v>33</v>
      </c>
      <c r="G18" s="12">
        <v>179900</v>
      </c>
      <c r="I18" s="13">
        <v>29</v>
      </c>
      <c r="J18" s="12">
        <v>207500</v>
      </c>
      <c r="L18" t="s">
        <v>289</v>
      </c>
      <c r="M18" s="15">
        <f>SUM(M8:N8)</f>
        <v>1460</v>
      </c>
    </row>
    <row r="19" spans="1:13" x14ac:dyDescent="0.2">
      <c r="A19">
        <v>18</v>
      </c>
      <c r="B19" s="3">
        <v>2</v>
      </c>
      <c r="C19" s="3">
        <f t="shared" si="0"/>
        <v>1</v>
      </c>
      <c r="D19">
        <v>90000</v>
      </c>
      <c r="F19" s="13">
        <v>35</v>
      </c>
      <c r="G19" s="12">
        <v>277500</v>
      </c>
      <c r="I19" s="13">
        <v>30</v>
      </c>
      <c r="J19" s="12">
        <v>68500</v>
      </c>
      <c r="L19" t="s">
        <v>290</v>
      </c>
      <c r="M19" s="15">
        <f>M6-N6</f>
        <v>83396.632763673639</v>
      </c>
    </row>
    <row r="20" spans="1:13" x14ac:dyDescent="0.2">
      <c r="A20">
        <v>19</v>
      </c>
      <c r="B20" s="3">
        <v>1</v>
      </c>
      <c r="C20" s="3">
        <f t="shared" si="0"/>
        <v>0</v>
      </c>
      <c r="D20">
        <v>159000</v>
      </c>
      <c r="F20" s="13">
        <v>36</v>
      </c>
      <c r="G20" s="12">
        <v>309000</v>
      </c>
      <c r="I20" s="13">
        <v>31</v>
      </c>
      <c r="J20" s="12">
        <v>40000</v>
      </c>
      <c r="L20" t="s">
        <v>291</v>
      </c>
      <c r="M20" s="15">
        <f>SQRT((M7/M8)+(N7/N8))</f>
        <v>3369.6555237283324</v>
      </c>
    </row>
    <row r="21" spans="1:13" x14ac:dyDescent="0.2">
      <c r="A21">
        <v>20</v>
      </c>
      <c r="B21" s="3">
        <v>1</v>
      </c>
      <c r="C21" s="3">
        <f t="shared" si="0"/>
        <v>0</v>
      </c>
      <c r="D21">
        <v>139000</v>
      </c>
      <c r="F21" s="13">
        <v>40</v>
      </c>
      <c r="G21" s="12">
        <v>82000</v>
      </c>
      <c r="I21" s="13">
        <v>32</v>
      </c>
      <c r="J21" s="12">
        <v>149350</v>
      </c>
      <c r="M21" s="5"/>
    </row>
    <row r="22" spans="1:13" ht="51" x14ac:dyDescent="0.2">
      <c r="A22">
        <v>21</v>
      </c>
      <c r="B22" s="3">
        <v>3</v>
      </c>
      <c r="C22" s="3">
        <f t="shared" si="0"/>
        <v>1</v>
      </c>
      <c r="D22">
        <v>325300</v>
      </c>
      <c r="F22" s="13">
        <v>41</v>
      </c>
      <c r="G22" s="12">
        <v>160000</v>
      </c>
      <c r="I22" s="13">
        <v>34</v>
      </c>
      <c r="J22" s="12">
        <v>165500</v>
      </c>
      <c r="L22" s="4" t="s">
        <v>292</v>
      </c>
      <c r="M22" s="5">
        <f>M20*M15</f>
        <v>6610.8096775015256</v>
      </c>
    </row>
    <row r="23" spans="1:13" x14ac:dyDescent="0.2">
      <c r="A23">
        <v>22</v>
      </c>
      <c r="B23" s="3">
        <v>1</v>
      </c>
      <c r="C23" s="3">
        <f t="shared" si="0"/>
        <v>0</v>
      </c>
      <c r="D23">
        <v>139400</v>
      </c>
      <c r="F23" s="13">
        <v>46</v>
      </c>
      <c r="G23" s="12">
        <v>319900</v>
      </c>
      <c r="I23" s="13">
        <v>37</v>
      </c>
      <c r="J23" s="12">
        <v>145000</v>
      </c>
      <c r="L23" t="s">
        <v>293</v>
      </c>
      <c r="M23" s="5">
        <f>M18-M22</f>
        <v>-5150.8096775015256</v>
      </c>
    </row>
    <row r="24" spans="1:13" x14ac:dyDescent="0.2">
      <c r="A24">
        <v>23</v>
      </c>
      <c r="B24" s="3">
        <v>2</v>
      </c>
      <c r="C24" s="3">
        <f t="shared" si="0"/>
        <v>1</v>
      </c>
      <c r="D24">
        <v>230000</v>
      </c>
      <c r="F24" s="13">
        <v>48</v>
      </c>
      <c r="G24" s="12">
        <v>249700</v>
      </c>
      <c r="I24" s="13">
        <v>38</v>
      </c>
      <c r="J24" s="12">
        <v>153000</v>
      </c>
      <c r="L24" t="s">
        <v>294</v>
      </c>
      <c r="M24" s="5">
        <f>M18+M22</f>
        <v>8070.8096775015256</v>
      </c>
    </row>
    <row r="25" spans="1:13" x14ac:dyDescent="0.2">
      <c r="A25">
        <v>24</v>
      </c>
      <c r="B25" s="3">
        <v>1</v>
      </c>
      <c r="C25" s="3">
        <f t="shared" si="0"/>
        <v>0</v>
      </c>
      <c r="D25">
        <v>129900</v>
      </c>
      <c r="F25" s="13">
        <v>49</v>
      </c>
      <c r="G25" s="12">
        <v>113000</v>
      </c>
      <c r="I25" s="13">
        <v>39</v>
      </c>
      <c r="J25" s="12">
        <v>109000</v>
      </c>
      <c r="M25" s="5"/>
    </row>
    <row r="26" spans="1:13" x14ac:dyDescent="0.2">
      <c r="A26">
        <v>25</v>
      </c>
      <c r="B26" s="3">
        <v>1</v>
      </c>
      <c r="C26" s="3">
        <f t="shared" si="0"/>
        <v>0</v>
      </c>
      <c r="D26">
        <v>154000</v>
      </c>
      <c r="F26" s="13">
        <v>51</v>
      </c>
      <c r="G26" s="12">
        <v>177000</v>
      </c>
      <c r="I26" s="13">
        <v>42</v>
      </c>
      <c r="J26" s="12">
        <v>170000</v>
      </c>
      <c r="L26" t="s">
        <v>295</v>
      </c>
      <c r="M26" s="5"/>
    </row>
    <row r="27" spans="1:13" x14ac:dyDescent="0.2">
      <c r="A27">
        <v>26</v>
      </c>
      <c r="B27" s="3">
        <v>2</v>
      </c>
      <c r="C27" s="3">
        <f t="shared" si="0"/>
        <v>1</v>
      </c>
      <c r="D27">
        <v>256300</v>
      </c>
      <c r="F27" s="13">
        <v>56</v>
      </c>
      <c r="G27" s="12">
        <v>180500</v>
      </c>
      <c r="I27" s="13">
        <v>43</v>
      </c>
      <c r="J27" s="12">
        <v>144000</v>
      </c>
      <c r="L27" t="s">
        <v>296</v>
      </c>
      <c r="M27" s="5"/>
    </row>
    <row r="28" spans="1:13" x14ac:dyDescent="0.2">
      <c r="A28">
        <v>27</v>
      </c>
      <c r="B28" s="3">
        <v>1</v>
      </c>
      <c r="C28" s="3">
        <f t="shared" si="0"/>
        <v>0</v>
      </c>
      <c r="D28">
        <v>134800</v>
      </c>
      <c r="F28" s="13">
        <v>57</v>
      </c>
      <c r="G28" s="12">
        <v>172500</v>
      </c>
      <c r="I28" s="13">
        <v>44</v>
      </c>
      <c r="J28" s="12">
        <v>130250</v>
      </c>
    </row>
    <row r="29" spans="1:13" x14ac:dyDescent="0.2">
      <c r="A29">
        <v>28</v>
      </c>
      <c r="B29" s="3">
        <v>2</v>
      </c>
      <c r="C29" s="3">
        <f t="shared" si="0"/>
        <v>1</v>
      </c>
      <c r="D29">
        <v>306000</v>
      </c>
      <c r="F29" s="13">
        <v>58</v>
      </c>
      <c r="G29" s="12">
        <v>196500</v>
      </c>
      <c r="I29" s="13">
        <v>45</v>
      </c>
      <c r="J29" s="12">
        <v>141000</v>
      </c>
    </row>
    <row r="30" spans="1:13" x14ac:dyDescent="0.2">
      <c r="A30">
        <v>29</v>
      </c>
      <c r="B30" s="3">
        <v>1</v>
      </c>
      <c r="C30" s="3">
        <f t="shared" si="0"/>
        <v>0</v>
      </c>
      <c r="D30">
        <v>207500</v>
      </c>
      <c r="F30" s="13">
        <v>59</v>
      </c>
      <c r="G30" s="12">
        <v>438780</v>
      </c>
      <c r="I30" s="13">
        <v>47</v>
      </c>
      <c r="J30" s="12">
        <v>239686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</row>
    <row r="31" spans="1:13" x14ac:dyDescent="0.2">
      <c r="A31">
        <v>30</v>
      </c>
      <c r="B31" s="3">
        <v>1</v>
      </c>
      <c r="C31" s="3">
        <f t="shared" si="0"/>
        <v>0</v>
      </c>
      <c r="D31">
        <v>68500</v>
      </c>
      <c r="F31" s="13">
        <v>63</v>
      </c>
      <c r="G31" s="12">
        <v>202500</v>
      </c>
      <c r="I31" s="13">
        <v>50</v>
      </c>
      <c r="J31" s="12">
        <v>127000</v>
      </c>
    </row>
    <row r="32" spans="1:13" x14ac:dyDescent="0.2">
      <c r="A32">
        <v>31</v>
      </c>
      <c r="B32" s="3">
        <v>1</v>
      </c>
      <c r="C32" s="3">
        <f t="shared" si="0"/>
        <v>0</v>
      </c>
      <c r="D32">
        <v>40000</v>
      </c>
      <c r="F32" s="13">
        <v>64</v>
      </c>
      <c r="G32" s="12">
        <v>140000</v>
      </c>
      <c r="I32" s="13">
        <v>52</v>
      </c>
      <c r="J32" s="12">
        <v>114500</v>
      </c>
    </row>
    <row r="33" spans="1:16" ht="18" customHeight="1" x14ac:dyDescent="0.2">
      <c r="A33">
        <v>32</v>
      </c>
      <c r="B33" s="3">
        <v>1</v>
      </c>
      <c r="C33" s="3">
        <f t="shared" si="0"/>
        <v>0</v>
      </c>
      <c r="D33">
        <v>149350</v>
      </c>
      <c r="F33" s="13">
        <v>65</v>
      </c>
      <c r="G33" s="12">
        <v>219500</v>
      </c>
      <c r="I33" s="13">
        <v>53</v>
      </c>
      <c r="J33" s="12">
        <v>110000</v>
      </c>
    </row>
    <row r="34" spans="1:16" ht="34" customHeight="1" x14ac:dyDescent="0.2">
      <c r="A34">
        <v>33</v>
      </c>
      <c r="B34" s="3">
        <v>2</v>
      </c>
      <c r="C34" s="3">
        <f t="shared" si="0"/>
        <v>1</v>
      </c>
      <c r="D34">
        <v>179900</v>
      </c>
      <c r="F34" s="13">
        <v>66</v>
      </c>
      <c r="G34" s="12">
        <v>317000</v>
      </c>
      <c r="I34" s="13">
        <v>54</v>
      </c>
      <c r="J34" s="12">
        <v>385000</v>
      </c>
      <c r="P34" s="4"/>
    </row>
    <row r="35" spans="1:16" x14ac:dyDescent="0.2">
      <c r="A35">
        <v>34</v>
      </c>
      <c r="B35" s="3">
        <v>1</v>
      </c>
      <c r="C35" s="3">
        <f t="shared" si="0"/>
        <v>0</v>
      </c>
      <c r="D35">
        <v>165500</v>
      </c>
      <c r="F35" s="13">
        <v>67</v>
      </c>
      <c r="G35" s="12">
        <v>180000</v>
      </c>
      <c r="I35" s="13">
        <v>55</v>
      </c>
      <c r="J35" s="12">
        <v>130000</v>
      </c>
    </row>
    <row r="36" spans="1:16" x14ac:dyDescent="0.2">
      <c r="A36">
        <v>35</v>
      </c>
      <c r="B36" s="3">
        <v>2</v>
      </c>
      <c r="C36" s="3">
        <f t="shared" si="0"/>
        <v>1</v>
      </c>
      <c r="D36">
        <v>277500</v>
      </c>
      <c r="F36" s="13">
        <v>68</v>
      </c>
      <c r="G36" s="12">
        <v>226000</v>
      </c>
      <c r="I36" s="13">
        <v>60</v>
      </c>
      <c r="J36" s="12">
        <v>124900</v>
      </c>
    </row>
    <row r="37" spans="1:16" x14ac:dyDescent="0.2">
      <c r="A37">
        <v>36</v>
      </c>
      <c r="B37" s="3">
        <v>3</v>
      </c>
      <c r="C37" s="3">
        <f t="shared" si="0"/>
        <v>1</v>
      </c>
      <c r="D37">
        <v>309000</v>
      </c>
      <c r="F37" s="13">
        <v>70</v>
      </c>
      <c r="G37" s="12">
        <v>225000</v>
      </c>
      <c r="I37" s="13">
        <v>61</v>
      </c>
      <c r="J37" s="12">
        <v>158000</v>
      </c>
    </row>
    <row r="38" spans="1:16" x14ac:dyDescent="0.2">
      <c r="A38">
        <v>37</v>
      </c>
      <c r="B38" s="3">
        <v>1</v>
      </c>
      <c r="C38" s="3">
        <f t="shared" si="0"/>
        <v>0</v>
      </c>
      <c r="D38">
        <v>145000</v>
      </c>
      <c r="F38" s="13">
        <v>71</v>
      </c>
      <c r="G38" s="12">
        <v>244000</v>
      </c>
      <c r="I38" s="13">
        <v>62</v>
      </c>
      <c r="J38" s="12">
        <v>101000</v>
      </c>
    </row>
    <row r="39" spans="1:16" x14ac:dyDescent="0.2">
      <c r="A39">
        <v>38</v>
      </c>
      <c r="B39" s="3">
        <v>1</v>
      </c>
      <c r="C39" s="3">
        <f t="shared" si="0"/>
        <v>0</v>
      </c>
      <c r="D39">
        <v>153000</v>
      </c>
      <c r="F39" s="13">
        <v>73</v>
      </c>
      <c r="G39" s="12">
        <v>185000</v>
      </c>
      <c r="I39" s="13">
        <v>69</v>
      </c>
      <c r="J39" s="12">
        <v>80000</v>
      </c>
    </row>
    <row r="40" spans="1:16" x14ac:dyDescent="0.2">
      <c r="A40">
        <v>39</v>
      </c>
      <c r="B40" s="3">
        <v>1</v>
      </c>
      <c r="C40" s="3">
        <f t="shared" si="0"/>
        <v>0</v>
      </c>
      <c r="D40">
        <v>109000</v>
      </c>
      <c r="F40" s="13">
        <v>75</v>
      </c>
      <c r="G40" s="12">
        <v>107400</v>
      </c>
      <c r="I40" s="13">
        <v>72</v>
      </c>
      <c r="J40" s="12">
        <v>129500</v>
      </c>
    </row>
    <row r="41" spans="1:16" x14ac:dyDescent="0.2">
      <c r="A41">
        <v>40</v>
      </c>
      <c r="B41" s="3">
        <v>2</v>
      </c>
      <c r="C41" s="3">
        <f t="shared" si="0"/>
        <v>1</v>
      </c>
      <c r="D41">
        <v>82000</v>
      </c>
      <c r="F41" s="13">
        <v>79</v>
      </c>
      <c r="G41" s="12">
        <v>136500</v>
      </c>
      <c r="I41" s="13">
        <v>74</v>
      </c>
      <c r="J41" s="12">
        <v>144900</v>
      </c>
    </row>
    <row r="42" spans="1:16" x14ac:dyDescent="0.2">
      <c r="A42">
        <v>41</v>
      </c>
      <c r="B42" s="3">
        <v>2</v>
      </c>
      <c r="C42" s="3">
        <f t="shared" si="0"/>
        <v>1</v>
      </c>
      <c r="D42">
        <v>160000</v>
      </c>
      <c r="F42" s="13">
        <v>81</v>
      </c>
      <c r="G42" s="12">
        <v>193500</v>
      </c>
      <c r="I42" s="13">
        <v>76</v>
      </c>
      <c r="J42" s="12">
        <v>91000</v>
      </c>
    </row>
    <row r="43" spans="1:16" x14ac:dyDescent="0.2">
      <c r="A43">
        <v>42</v>
      </c>
      <c r="B43" s="3">
        <v>1</v>
      </c>
      <c r="C43" s="3">
        <f t="shared" si="0"/>
        <v>0</v>
      </c>
      <c r="D43">
        <v>170000</v>
      </c>
      <c r="F43" s="13">
        <v>82</v>
      </c>
      <c r="G43" s="12">
        <v>153500</v>
      </c>
      <c r="I43" s="13">
        <v>77</v>
      </c>
      <c r="J43" s="12">
        <v>135750</v>
      </c>
    </row>
    <row r="44" spans="1:16" x14ac:dyDescent="0.2">
      <c r="A44">
        <v>43</v>
      </c>
      <c r="B44" s="3">
        <v>1</v>
      </c>
      <c r="C44" s="3">
        <f t="shared" si="0"/>
        <v>0</v>
      </c>
      <c r="D44">
        <v>144000</v>
      </c>
      <c r="F44" s="13">
        <v>83</v>
      </c>
      <c r="G44" s="12">
        <v>245000</v>
      </c>
      <c r="I44" s="13">
        <v>78</v>
      </c>
      <c r="J44" s="12">
        <v>127000</v>
      </c>
    </row>
    <row r="45" spans="1:16" x14ac:dyDescent="0.2">
      <c r="A45">
        <v>44</v>
      </c>
      <c r="B45" s="3">
        <v>1</v>
      </c>
      <c r="C45" s="3">
        <f t="shared" si="0"/>
        <v>0</v>
      </c>
      <c r="D45">
        <v>130250</v>
      </c>
      <c r="F45" s="13">
        <v>85</v>
      </c>
      <c r="G45" s="12">
        <v>168500</v>
      </c>
      <c r="I45" s="13">
        <v>80</v>
      </c>
      <c r="J45" s="12">
        <v>110000</v>
      </c>
    </row>
    <row r="46" spans="1:16" x14ac:dyDescent="0.2">
      <c r="A46">
        <v>45</v>
      </c>
      <c r="B46" s="3">
        <v>1</v>
      </c>
      <c r="C46" s="3">
        <f t="shared" si="0"/>
        <v>0</v>
      </c>
      <c r="D46">
        <v>141000</v>
      </c>
      <c r="F46" s="13">
        <v>86</v>
      </c>
      <c r="G46" s="12">
        <v>260000</v>
      </c>
      <c r="I46" s="13">
        <v>84</v>
      </c>
      <c r="J46" s="12">
        <v>126500</v>
      </c>
    </row>
    <row r="47" spans="1:16" x14ac:dyDescent="0.2">
      <c r="A47">
        <v>46</v>
      </c>
      <c r="B47" s="3">
        <v>2</v>
      </c>
      <c r="C47" s="3">
        <f t="shared" si="0"/>
        <v>1</v>
      </c>
      <c r="D47">
        <v>319900</v>
      </c>
      <c r="F47" s="13">
        <v>87</v>
      </c>
      <c r="G47" s="12">
        <v>174000</v>
      </c>
      <c r="I47" s="13">
        <v>89</v>
      </c>
      <c r="J47" s="12">
        <v>85000</v>
      </c>
    </row>
    <row r="48" spans="1:16" x14ac:dyDescent="0.2">
      <c r="A48">
        <v>47</v>
      </c>
      <c r="B48" s="3">
        <v>1</v>
      </c>
      <c r="C48" s="3">
        <f t="shared" si="0"/>
        <v>0</v>
      </c>
      <c r="D48">
        <v>239686</v>
      </c>
      <c r="F48" s="13">
        <v>88</v>
      </c>
      <c r="G48" s="12">
        <v>164500</v>
      </c>
      <c r="I48" s="13">
        <v>90</v>
      </c>
      <c r="J48" s="12">
        <v>123600</v>
      </c>
    </row>
    <row r="49" spans="1:10" x14ac:dyDescent="0.2">
      <c r="A49">
        <v>48</v>
      </c>
      <c r="B49" s="3">
        <v>2</v>
      </c>
      <c r="C49" s="3">
        <f t="shared" si="0"/>
        <v>1</v>
      </c>
      <c r="D49">
        <v>249700</v>
      </c>
      <c r="F49" s="13">
        <v>94</v>
      </c>
      <c r="G49" s="12">
        <v>133900</v>
      </c>
      <c r="I49" s="13">
        <v>91</v>
      </c>
      <c r="J49" s="12">
        <v>109900</v>
      </c>
    </row>
    <row r="50" spans="1:10" x14ac:dyDescent="0.2">
      <c r="A50">
        <v>49</v>
      </c>
      <c r="B50" s="3">
        <v>2</v>
      </c>
      <c r="C50" s="3">
        <f t="shared" si="0"/>
        <v>1</v>
      </c>
      <c r="D50">
        <v>113000</v>
      </c>
      <c r="F50" s="13">
        <v>95</v>
      </c>
      <c r="G50" s="12">
        <v>204750</v>
      </c>
      <c r="I50" s="13">
        <v>92</v>
      </c>
      <c r="J50" s="12">
        <v>98600</v>
      </c>
    </row>
    <row r="51" spans="1:10" x14ac:dyDescent="0.2">
      <c r="A51">
        <v>50</v>
      </c>
      <c r="B51" s="3">
        <v>1</v>
      </c>
      <c r="C51" s="3">
        <f t="shared" si="0"/>
        <v>0</v>
      </c>
      <c r="D51">
        <v>127000</v>
      </c>
      <c r="F51" s="13">
        <v>96</v>
      </c>
      <c r="G51" s="12">
        <v>185000</v>
      </c>
      <c r="I51" s="13">
        <v>93</v>
      </c>
      <c r="J51" s="12">
        <v>163500</v>
      </c>
    </row>
    <row r="52" spans="1:10" x14ac:dyDescent="0.2">
      <c r="A52">
        <v>51</v>
      </c>
      <c r="B52" s="3">
        <v>2</v>
      </c>
      <c r="C52" s="3">
        <f t="shared" si="0"/>
        <v>1</v>
      </c>
      <c r="D52">
        <v>177000</v>
      </c>
      <c r="F52" s="13">
        <v>97</v>
      </c>
      <c r="G52" s="12">
        <v>214000</v>
      </c>
      <c r="I52" s="13">
        <v>98</v>
      </c>
      <c r="J52" s="12">
        <v>94750</v>
      </c>
    </row>
    <row r="53" spans="1:10" x14ac:dyDescent="0.2">
      <c r="A53">
        <v>52</v>
      </c>
      <c r="B53" s="3">
        <v>1</v>
      </c>
      <c r="C53" s="3">
        <f t="shared" si="0"/>
        <v>0</v>
      </c>
      <c r="D53">
        <v>114500</v>
      </c>
      <c r="F53" s="13">
        <v>101</v>
      </c>
      <c r="G53" s="12">
        <v>205000</v>
      </c>
      <c r="I53" s="13">
        <v>99</v>
      </c>
      <c r="J53" s="12">
        <v>83000</v>
      </c>
    </row>
    <row r="54" spans="1:10" x14ac:dyDescent="0.2">
      <c r="A54">
        <v>53</v>
      </c>
      <c r="B54" s="3">
        <v>1</v>
      </c>
      <c r="C54" s="3">
        <f t="shared" si="0"/>
        <v>0</v>
      </c>
      <c r="D54">
        <v>110000</v>
      </c>
      <c r="F54" s="13">
        <v>102</v>
      </c>
      <c r="G54" s="12">
        <v>178000</v>
      </c>
      <c r="I54" s="13">
        <v>100</v>
      </c>
      <c r="J54" s="12">
        <v>128950</v>
      </c>
    </row>
    <row r="55" spans="1:10" x14ac:dyDescent="0.2">
      <c r="A55">
        <v>54</v>
      </c>
      <c r="B55" s="3">
        <v>0</v>
      </c>
      <c r="C55" s="3">
        <f t="shared" si="0"/>
        <v>0</v>
      </c>
      <c r="D55">
        <v>385000</v>
      </c>
      <c r="F55" s="13">
        <v>103</v>
      </c>
      <c r="G55" s="12">
        <v>118964</v>
      </c>
      <c r="I55" s="13">
        <v>105</v>
      </c>
      <c r="J55" s="12">
        <v>169500</v>
      </c>
    </row>
    <row r="56" spans="1:10" x14ac:dyDescent="0.2">
      <c r="A56">
        <v>55</v>
      </c>
      <c r="B56" s="3">
        <v>1</v>
      </c>
      <c r="C56" s="3">
        <f t="shared" si="0"/>
        <v>0</v>
      </c>
      <c r="D56">
        <v>130000</v>
      </c>
      <c r="F56" s="13">
        <v>104</v>
      </c>
      <c r="G56" s="12">
        <v>198900</v>
      </c>
      <c r="I56" s="13">
        <v>107</v>
      </c>
      <c r="J56" s="12">
        <v>100000</v>
      </c>
    </row>
    <row r="57" spans="1:10" x14ac:dyDescent="0.2">
      <c r="A57">
        <v>56</v>
      </c>
      <c r="B57" s="3">
        <v>2</v>
      </c>
      <c r="C57" s="3">
        <f t="shared" si="0"/>
        <v>1</v>
      </c>
      <c r="D57">
        <v>180500</v>
      </c>
      <c r="F57" s="13">
        <v>106</v>
      </c>
      <c r="G57" s="12">
        <v>250000</v>
      </c>
      <c r="I57" s="13">
        <v>108</v>
      </c>
      <c r="J57" s="12">
        <v>115000</v>
      </c>
    </row>
    <row r="58" spans="1:10" x14ac:dyDescent="0.2">
      <c r="A58">
        <v>57</v>
      </c>
      <c r="B58" s="3">
        <v>2</v>
      </c>
      <c r="C58" s="3">
        <f t="shared" si="0"/>
        <v>1</v>
      </c>
      <c r="D58">
        <v>172500</v>
      </c>
      <c r="F58" s="13">
        <v>109</v>
      </c>
      <c r="G58" s="12">
        <v>115000</v>
      </c>
      <c r="I58" s="13">
        <v>117</v>
      </c>
      <c r="J58" s="12">
        <v>139000</v>
      </c>
    </row>
    <row r="59" spans="1:10" x14ac:dyDescent="0.2">
      <c r="A59">
        <v>58</v>
      </c>
      <c r="B59" s="3">
        <v>2</v>
      </c>
      <c r="C59" s="3">
        <f t="shared" si="0"/>
        <v>1</v>
      </c>
      <c r="D59">
        <v>196500</v>
      </c>
      <c r="F59" s="13">
        <v>110</v>
      </c>
      <c r="G59" s="12">
        <v>190000</v>
      </c>
      <c r="I59" s="13">
        <v>118</v>
      </c>
      <c r="J59" s="12">
        <v>155000</v>
      </c>
    </row>
    <row r="60" spans="1:10" x14ac:dyDescent="0.2">
      <c r="A60">
        <v>59</v>
      </c>
      <c r="B60" s="3">
        <v>3</v>
      </c>
      <c r="C60" s="3">
        <f t="shared" si="0"/>
        <v>1</v>
      </c>
      <c r="D60">
        <v>438780</v>
      </c>
      <c r="F60" s="13">
        <v>111</v>
      </c>
      <c r="G60" s="12">
        <v>136900</v>
      </c>
      <c r="I60" s="13">
        <v>121</v>
      </c>
      <c r="J60" s="12">
        <v>180000</v>
      </c>
    </row>
    <row r="61" spans="1:10" x14ac:dyDescent="0.2">
      <c r="A61">
        <v>60</v>
      </c>
      <c r="B61" s="3">
        <v>1</v>
      </c>
      <c r="C61" s="3">
        <f t="shared" si="0"/>
        <v>0</v>
      </c>
      <c r="D61">
        <v>124900</v>
      </c>
      <c r="F61" s="13">
        <v>112</v>
      </c>
      <c r="G61" s="12">
        <v>180000</v>
      </c>
      <c r="I61" s="13">
        <v>122</v>
      </c>
      <c r="J61" s="12">
        <v>100000</v>
      </c>
    </row>
    <row r="62" spans="1:10" x14ac:dyDescent="0.2">
      <c r="A62">
        <v>61</v>
      </c>
      <c r="B62" s="3">
        <v>1</v>
      </c>
      <c r="C62" s="3">
        <f t="shared" si="0"/>
        <v>0</v>
      </c>
      <c r="D62">
        <v>158000</v>
      </c>
      <c r="F62" s="13">
        <v>113</v>
      </c>
      <c r="G62" s="12">
        <v>383970</v>
      </c>
      <c r="I62" s="13">
        <v>123</v>
      </c>
      <c r="J62" s="12">
        <v>136000</v>
      </c>
    </row>
    <row r="63" spans="1:10" x14ac:dyDescent="0.2">
      <c r="A63">
        <v>62</v>
      </c>
      <c r="B63" s="3">
        <v>1</v>
      </c>
      <c r="C63" s="3">
        <f t="shared" si="0"/>
        <v>0</v>
      </c>
      <c r="D63">
        <v>101000</v>
      </c>
      <c r="F63" s="13">
        <v>114</v>
      </c>
      <c r="G63" s="12">
        <v>217000</v>
      </c>
      <c r="I63" s="13">
        <v>126</v>
      </c>
      <c r="J63" s="12">
        <v>84500</v>
      </c>
    </row>
    <row r="64" spans="1:10" x14ac:dyDescent="0.2">
      <c r="A64">
        <v>63</v>
      </c>
      <c r="B64" s="3">
        <v>2</v>
      </c>
      <c r="C64" s="3">
        <f t="shared" si="0"/>
        <v>1</v>
      </c>
      <c r="D64">
        <v>202500</v>
      </c>
      <c r="F64" s="13">
        <v>115</v>
      </c>
      <c r="G64" s="12">
        <v>259500</v>
      </c>
      <c r="I64" s="13">
        <v>128</v>
      </c>
      <c r="J64" s="12">
        <v>87000</v>
      </c>
    </row>
    <row r="65" spans="1:10" x14ac:dyDescent="0.2">
      <c r="A65">
        <v>64</v>
      </c>
      <c r="B65" s="3">
        <v>2</v>
      </c>
      <c r="C65" s="3">
        <f t="shared" si="0"/>
        <v>1</v>
      </c>
      <c r="D65">
        <v>140000</v>
      </c>
      <c r="F65" s="13">
        <v>116</v>
      </c>
      <c r="G65" s="12">
        <v>176000</v>
      </c>
      <c r="I65" s="13">
        <v>129</v>
      </c>
      <c r="J65" s="12">
        <v>155000</v>
      </c>
    </row>
    <row r="66" spans="1:10" x14ac:dyDescent="0.2">
      <c r="A66">
        <v>65</v>
      </c>
      <c r="B66" s="3">
        <v>2</v>
      </c>
      <c r="C66" s="3">
        <f t="shared" si="0"/>
        <v>1</v>
      </c>
      <c r="D66">
        <v>219500</v>
      </c>
      <c r="F66" s="13">
        <v>119</v>
      </c>
      <c r="G66" s="12">
        <v>320000</v>
      </c>
      <c r="I66" s="13">
        <v>130</v>
      </c>
      <c r="J66" s="12">
        <v>150000</v>
      </c>
    </row>
    <row r="67" spans="1:10" x14ac:dyDescent="0.2">
      <c r="A67">
        <v>66</v>
      </c>
      <c r="B67" s="3">
        <v>2</v>
      </c>
      <c r="C67" s="3">
        <f t="shared" ref="C67:C130" si="2">IF(B67&gt;=2,1,0)</f>
        <v>1</v>
      </c>
      <c r="D67">
        <v>317000</v>
      </c>
      <c r="F67" s="13">
        <v>120</v>
      </c>
      <c r="G67" s="12">
        <v>163990</v>
      </c>
      <c r="I67" s="13">
        <v>133</v>
      </c>
      <c r="J67" s="12">
        <v>150750</v>
      </c>
    </row>
    <row r="68" spans="1:10" x14ac:dyDescent="0.2">
      <c r="A68">
        <v>67</v>
      </c>
      <c r="B68" s="3">
        <v>2</v>
      </c>
      <c r="C68" s="3">
        <f t="shared" si="2"/>
        <v>1</v>
      </c>
      <c r="D68">
        <v>180000</v>
      </c>
      <c r="F68" s="13">
        <v>124</v>
      </c>
      <c r="G68" s="12">
        <v>153900</v>
      </c>
      <c r="I68" s="13">
        <v>141</v>
      </c>
      <c r="J68" s="12">
        <v>115000</v>
      </c>
    </row>
    <row r="69" spans="1:10" x14ac:dyDescent="0.2">
      <c r="A69">
        <v>68</v>
      </c>
      <c r="B69" s="3">
        <v>2</v>
      </c>
      <c r="C69" s="3">
        <f t="shared" si="2"/>
        <v>1</v>
      </c>
      <c r="D69">
        <v>226000</v>
      </c>
      <c r="F69" s="13">
        <v>125</v>
      </c>
      <c r="G69" s="12">
        <v>181000</v>
      </c>
      <c r="I69" s="13">
        <v>147</v>
      </c>
      <c r="J69" s="12">
        <v>105000</v>
      </c>
    </row>
    <row r="70" spans="1:10" x14ac:dyDescent="0.2">
      <c r="A70">
        <v>69</v>
      </c>
      <c r="B70" s="3">
        <v>1</v>
      </c>
      <c r="C70" s="3">
        <f t="shared" si="2"/>
        <v>0</v>
      </c>
      <c r="D70">
        <v>80000</v>
      </c>
      <c r="F70" s="13">
        <v>127</v>
      </c>
      <c r="G70" s="12">
        <v>128000</v>
      </c>
      <c r="I70" s="13">
        <v>149</v>
      </c>
      <c r="J70" s="12">
        <v>141000</v>
      </c>
    </row>
    <row r="71" spans="1:10" x14ac:dyDescent="0.2">
      <c r="A71">
        <v>70</v>
      </c>
      <c r="B71" s="3">
        <v>2</v>
      </c>
      <c r="C71" s="3">
        <f t="shared" si="2"/>
        <v>1</v>
      </c>
      <c r="D71">
        <v>225000</v>
      </c>
      <c r="F71" s="13">
        <v>131</v>
      </c>
      <c r="G71" s="12">
        <v>226000</v>
      </c>
      <c r="I71" s="13">
        <v>150</v>
      </c>
      <c r="J71" s="12">
        <v>115000</v>
      </c>
    </row>
    <row r="72" spans="1:10" x14ac:dyDescent="0.2">
      <c r="A72">
        <v>71</v>
      </c>
      <c r="B72" s="3">
        <v>2</v>
      </c>
      <c r="C72" s="3">
        <f t="shared" si="2"/>
        <v>1</v>
      </c>
      <c r="D72">
        <v>244000</v>
      </c>
      <c r="F72" s="13">
        <v>132</v>
      </c>
      <c r="G72" s="12">
        <v>244000</v>
      </c>
      <c r="I72" s="13">
        <v>151</v>
      </c>
      <c r="J72" s="12">
        <v>122000</v>
      </c>
    </row>
    <row r="73" spans="1:10" x14ac:dyDescent="0.2">
      <c r="A73">
        <v>72</v>
      </c>
      <c r="B73" s="3">
        <v>1</v>
      </c>
      <c r="C73" s="3">
        <f t="shared" si="2"/>
        <v>0</v>
      </c>
      <c r="D73">
        <v>129500</v>
      </c>
      <c r="F73" s="13">
        <v>134</v>
      </c>
      <c r="G73" s="12">
        <v>220000</v>
      </c>
      <c r="I73" s="13">
        <v>154</v>
      </c>
      <c r="J73" s="12">
        <v>235000</v>
      </c>
    </row>
    <row r="74" spans="1:10" x14ac:dyDescent="0.2">
      <c r="A74">
        <v>73</v>
      </c>
      <c r="B74" s="3">
        <v>2</v>
      </c>
      <c r="C74" s="3">
        <f t="shared" si="2"/>
        <v>1</v>
      </c>
      <c r="D74">
        <v>185000</v>
      </c>
      <c r="F74" s="13">
        <v>135</v>
      </c>
      <c r="G74" s="12">
        <v>180000</v>
      </c>
      <c r="I74" s="13">
        <v>155</v>
      </c>
      <c r="J74" s="12">
        <v>125000</v>
      </c>
    </row>
    <row r="75" spans="1:10" x14ac:dyDescent="0.2">
      <c r="A75">
        <v>74</v>
      </c>
      <c r="B75" s="3">
        <v>1</v>
      </c>
      <c r="C75" s="3">
        <f t="shared" si="2"/>
        <v>0</v>
      </c>
      <c r="D75">
        <v>144900</v>
      </c>
      <c r="F75" s="13">
        <v>136</v>
      </c>
      <c r="G75" s="12">
        <v>174000</v>
      </c>
      <c r="I75" s="13">
        <v>156</v>
      </c>
      <c r="J75" s="12">
        <v>79000</v>
      </c>
    </row>
    <row r="76" spans="1:10" x14ac:dyDescent="0.2">
      <c r="A76">
        <v>75</v>
      </c>
      <c r="B76" s="3">
        <v>2</v>
      </c>
      <c r="C76" s="3">
        <f t="shared" si="2"/>
        <v>1</v>
      </c>
      <c r="D76">
        <v>107400</v>
      </c>
      <c r="F76" s="13">
        <v>137</v>
      </c>
      <c r="G76" s="12">
        <v>143000</v>
      </c>
      <c r="I76" s="13">
        <v>157</v>
      </c>
      <c r="J76" s="12">
        <v>109500</v>
      </c>
    </row>
    <row r="77" spans="1:10" x14ac:dyDescent="0.2">
      <c r="A77">
        <v>76</v>
      </c>
      <c r="B77" s="3">
        <v>1</v>
      </c>
      <c r="C77" s="3">
        <f t="shared" si="2"/>
        <v>0</v>
      </c>
      <c r="D77">
        <v>91000</v>
      </c>
      <c r="F77" s="13">
        <v>138</v>
      </c>
      <c r="G77" s="12">
        <v>171000</v>
      </c>
      <c r="I77" s="13">
        <v>164</v>
      </c>
      <c r="J77" s="12">
        <v>103200</v>
      </c>
    </row>
    <row r="78" spans="1:10" x14ac:dyDescent="0.2">
      <c r="A78">
        <v>77</v>
      </c>
      <c r="B78" s="3">
        <v>1</v>
      </c>
      <c r="C78" s="3">
        <f t="shared" si="2"/>
        <v>0</v>
      </c>
      <c r="D78">
        <v>135750</v>
      </c>
      <c r="F78" s="13">
        <v>139</v>
      </c>
      <c r="G78" s="12">
        <v>230000</v>
      </c>
      <c r="I78" s="13">
        <v>167</v>
      </c>
      <c r="J78" s="12">
        <v>190000</v>
      </c>
    </row>
    <row r="79" spans="1:10" x14ac:dyDescent="0.2">
      <c r="A79">
        <v>78</v>
      </c>
      <c r="B79" s="3">
        <v>1</v>
      </c>
      <c r="C79" s="3">
        <f t="shared" si="2"/>
        <v>0</v>
      </c>
      <c r="D79">
        <v>127000</v>
      </c>
      <c r="F79" s="13">
        <v>140</v>
      </c>
      <c r="G79" s="12">
        <v>231500</v>
      </c>
      <c r="I79" s="13">
        <v>168</v>
      </c>
      <c r="J79" s="12">
        <v>325624</v>
      </c>
    </row>
    <row r="80" spans="1:10" x14ac:dyDescent="0.2">
      <c r="A80">
        <v>79</v>
      </c>
      <c r="B80" s="3">
        <v>2</v>
      </c>
      <c r="C80" s="3">
        <f t="shared" si="2"/>
        <v>1</v>
      </c>
      <c r="D80">
        <v>136500</v>
      </c>
      <c r="F80" s="13">
        <v>142</v>
      </c>
      <c r="G80" s="12">
        <v>260000</v>
      </c>
      <c r="I80" s="13">
        <v>171</v>
      </c>
      <c r="J80" s="12">
        <v>128500</v>
      </c>
    </row>
    <row r="81" spans="1:10" x14ac:dyDescent="0.2">
      <c r="A81">
        <v>80</v>
      </c>
      <c r="B81" s="3">
        <v>1</v>
      </c>
      <c r="C81" s="3">
        <f t="shared" si="2"/>
        <v>0</v>
      </c>
      <c r="D81">
        <v>110000</v>
      </c>
      <c r="F81" s="13">
        <v>143</v>
      </c>
      <c r="G81" s="12">
        <v>166000</v>
      </c>
      <c r="I81" s="13">
        <v>172</v>
      </c>
      <c r="J81" s="12">
        <v>215000</v>
      </c>
    </row>
    <row r="82" spans="1:10" x14ac:dyDescent="0.2">
      <c r="A82">
        <v>81</v>
      </c>
      <c r="B82" s="3">
        <v>2</v>
      </c>
      <c r="C82" s="3">
        <f t="shared" si="2"/>
        <v>1</v>
      </c>
      <c r="D82">
        <v>193500</v>
      </c>
      <c r="F82" s="13">
        <v>144</v>
      </c>
      <c r="G82" s="12">
        <v>204000</v>
      </c>
      <c r="I82" s="13">
        <v>174</v>
      </c>
      <c r="J82" s="12">
        <v>163000</v>
      </c>
    </row>
    <row r="83" spans="1:10" x14ac:dyDescent="0.2">
      <c r="A83">
        <v>82</v>
      </c>
      <c r="B83" s="3">
        <v>2</v>
      </c>
      <c r="C83" s="3">
        <f t="shared" si="2"/>
        <v>1</v>
      </c>
      <c r="D83">
        <v>153500</v>
      </c>
      <c r="F83" s="13">
        <v>145</v>
      </c>
      <c r="G83" s="12">
        <v>125000</v>
      </c>
      <c r="I83" s="13">
        <v>180</v>
      </c>
      <c r="J83" s="12">
        <v>100000</v>
      </c>
    </row>
    <row r="84" spans="1:10" x14ac:dyDescent="0.2">
      <c r="A84">
        <v>83</v>
      </c>
      <c r="B84" s="3">
        <v>2</v>
      </c>
      <c r="C84" s="3">
        <f t="shared" si="2"/>
        <v>1</v>
      </c>
      <c r="D84">
        <v>245000</v>
      </c>
      <c r="F84" s="13">
        <v>146</v>
      </c>
      <c r="G84" s="12">
        <v>130000</v>
      </c>
      <c r="I84" s="13">
        <v>182</v>
      </c>
      <c r="J84" s="12">
        <v>200100</v>
      </c>
    </row>
    <row r="85" spans="1:10" x14ac:dyDescent="0.2">
      <c r="A85">
        <v>84</v>
      </c>
      <c r="B85" s="3">
        <v>1</v>
      </c>
      <c r="C85" s="3">
        <f t="shared" si="2"/>
        <v>0</v>
      </c>
      <c r="D85">
        <v>126500</v>
      </c>
      <c r="F85" s="13">
        <v>148</v>
      </c>
      <c r="G85" s="12">
        <v>222500</v>
      </c>
      <c r="I85" s="13">
        <v>183</v>
      </c>
      <c r="J85" s="12">
        <v>120000</v>
      </c>
    </row>
    <row r="86" spans="1:10" x14ac:dyDescent="0.2">
      <c r="A86">
        <v>85</v>
      </c>
      <c r="B86" s="3">
        <v>2</v>
      </c>
      <c r="C86" s="3">
        <f t="shared" si="2"/>
        <v>1</v>
      </c>
      <c r="D86">
        <v>168500</v>
      </c>
      <c r="F86" s="13">
        <v>152</v>
      </c>
      <c r="G86" s="12">
        <v>372402</v>
      </c>
      <c r="I86" s="13">
        <v>185</v>
      </c>
      <c r="J86" s="12">
        <v>127000</v>
      </c>
    </row>
    <row r="87" spans="1:10" x14ac:dyDescent="0.2">
      <c r="A87">
        <v>86</v>
      </c>
      <c r="B87" s="3">
        <v>2</v>
      </c>
      <c r="C87" s="3">
        <f t="shared" si="2"/>
        <v>1</v>
      </c>
      <c r="D87">
        <v>260000</v>
      </c>
      <c r="F87" s="13">
        <v>153</v>
      </c>
      <c r="G87" s="12">
        <v>190000</v>
      </c>
      <c r="I87" s="13">
        <v>189</v>
      </c>
      <c r="J87" s="12">
        <v>153337</v>
      </c>
    </row>
    <row r="88" spans="1:10" x14ac:dyDescent="0.2">
      <c r="A88">
        <v>87</v>
      </c>
      <c r="B88" s="3">
        <v>2</v>
      </c>
      <c r="C88" s="3">
        <f t="shared" si="2"/>
        <v>1</v>
      </c>
      <c r="D88">
        <v>174000</v>
      </c>
      <c r="F88" s="13">
        <v>158</v>
      </c>
      <c r="G88" s="12">
        <v>269500</v>
      </c>
      <c r="I88" s="13">
        <v>190</v>
      </c>
      <c r="J88" s="12">
        <v>286000</v>
      </c>
    </row>
    <row r="89" spans="1:10" x14ac:dyDescent="0.2">
      <c r="A89">
        <v>88</v>
      </c>
      <c r="B89" s="3">
        <v>2</v>
      </c>
      <c r="C89" s="3">
        <f t="shared" si="2"/>
        <v>1</v>
      </c>
      <c r="D89">
        <v>164500</v>
      </c>
      <c r="F89" s="13">
        <v>159</v>
      </c>
      <c r="G89" s="12">
        <v>254900</v>
      </c>
      <c r="I89" s="13">
        <v>192</v>
      </c>
      <c r="J89" s="12">
        <v>184000</v>
      </c>
    </row>
    <row r="90" spans="1:10" x14ac:dyDescent="0.2">
      <c r="A90">
        <v>89</v>
      </c>
      <c r="B90" s="3">
        <v>1</v>
      </c>
      <c r="C90" s="3">
        <f t="shared" si="2"/>
        <v>0</v>
      </c>
      <c r="D90">
        <v>85000</v>
      </c>
      <c r="F90" s="13">
        <v>160</v>
      </c>
      <c r="G90" s="12">
        <v>320000</v>
      </c>
      <c r="I90" s="13">
        <v>195</v>
      </c>
      <c r="J90" s="12">
        <v>127000</v>
      </c>
    </row>
    <row r="91" spans="1:10" x14ac:dyDescent="0.2">
      <c r="A91">
        <v>90</v>
      </c>
      <c r="B91" s="3">
        <v>1</v>
      </c>
      <c r="C91" s="3">
        <f t="shared" si="2"/>
        <v>0</v>
      </c>
      <c r="D91">
        <v>123600</v>
      </c>
      <c r="F91" s="13">
        <v>161</v>
      </c>
      <c r="G91" s="12">
        <v>162500</v>
      </c>
      <c r="I91" s="13">
        <v>199</v>
      </c>
      <c r="J91" s="12">
        <v>104000</v>
      </c>
    </row>
    <row r="92" spans="1:10" x14ac:dyDescent="0.2">
      <c r="A92">
        <v>91</v>
      </c>
      <c r="B92" s="3">
        <v>1</v>
      </c>
      <c r="C92" s="3">
        <f t="shared" si="2"/>
        <v>0</v>
      </c>
      <c r="D92">
        <v>109900</v>
      </c>
      <c r="F92" s="13">
        <v>162</v>
      </c>
      <c r="G92" s="12">
        <v>412500</v>
      </c>
      <c r="I92" s="13">
        <v>204</v>
      </c>
      <c r="J92" s="12">
        <v>149000</v>
      </c>
    </row>
    <row r="93" spans="1:10" x14ac:dyDescent="0.2">
      <c r="A93">
        <v>92</v>
      </c>
      <c r="B93" s="3">
        <v>1</v>
      </c>
      <c r="C93" s="3">
        <f t="shared" si="2"/>
        <v>0</v>
      </c>
      <c r="D93">
        <v>98600</v>
      </c>
      <c r="F93" s="13">
        <v>163</v>
      </c>
      <c r="G93" s="12">
        <v>220000</v>
      </c>
      <c r="I93" s="13">
        <v>205</v>
      </c>
      <c r="J93" s="12">
        <v>110000</v>
      </c>
    </row>
    <row r="94" spans="1:10" x14ac:dyDescent="0.2">
      <c r="A94">
        <v>93</v>
      </c>
      <c r="B94" s="3">
        <v>1</v>
      </c>
      <c r="C94" s="3">
        <f t="shared" si="2"/>
        <v>0</v>
      </c>
      <c r="D94">
        <v>163500</v>
      </c>
      <c r="F94" s="13">
        <v>165</v>
      </c>
      <c r="G94" s="12">
        <v>152000</v>
      </c>
      <c r="I94" s="13">
        <v>207</v>
      </c>
      <c r="J94" s="12">
        <v>143900</v>
      </c>
    </row>
    <row r="95" spans="1:10" x14ac:dyDescent="0.2">
      <c r="A95">
        <v>94</v>
      </c>
      <c r="B95" s="3">
        <v>2</v>
      </c>
      <c r="C95" s="3">
        <f t="shared" si="2"/>
        <v>1</v>
      </c>
      <c r="D95">
        <v>133900</v>
      </c>
      <c r="F95" s="13">
        <v>166</v>
      </c>
      <c r="G95" s="12">
        <v>127500</v>
      </c>
      <c r="I95" s="13">
        <v>208</v>
      </c>
      <c r="J95" s="12">
        <v>141000</v>
      </c>
    </row>
    <row r="96" spans="1:10" x14ac:dyDescent="0.2">
      <c r="A96">
        <v>95</v>
      </c>
      <c r="B96" s="3">
        <v>2</v>
      </c>
      <c r="C96" s="3">
        <f t="shared" si="2"/>
        <v>1</v>
      </c>
      <c r="D96">
        <v>204750</v>
      </c>
      <c r="F96" s="13">
        <v>169</v>
      </c>
      <c r="G96" s="12">
        <v>183500</v>
      </c>
      <c r="I96" s="13">
        <v>210</v>
      </c>
      <c r="J96" s="12">
        <v>145000</v>
      </c>
    </row>
    <row r="97" spans="1:10" x14ac:dyDescent="0.2">
      <c r="A97">
        <v>96</v>
      </c>
      <c r="B97" s="3">
        <v>2</v>
      </c>
      <c r="C97" s="3">
        <f t="shared" si="2"/>
        <v>1</v>
      </c>
      <c r="D97">
        <v>185000</v>
      </c>
      <c r="F97" s="13">
        <v>170</v>
      </c>
      <c r="G97" s="12">
        <v>228000</v>
      </c>
      <c r="I97" s="13">
        <v>211</v>
      </c>
      <c r="J97" s="12">
        <v>98000</v>
      </c>
    </row>
    <row r="98" spans="1:10" x14ac:dyDescent="0.2">
      <c r="A98">
        <v>97</v>
      </c>
      <c r="B98" s="3">
        <v>2</v>
      </c>
      <c r="C98" s="3">
        <f t="shared" si="2"/>
        <v>1</v>
      </c>
      <c r="D98">
        <v>214000</v>
      </c>
      <c r="F98" s="13">
        <v>173</v>
      </c>
      <c r="G98" s="12">
        <v>239000</v>
      </c>
      <c r="I98" s="13">
        <v>214</v>
      </c>
      <c r="J98" s="12">
        <v>156000</v>
      </c>
    </row>
    <row r="99" spans="1:10" x14ac:dyDescent="0.2">
      <c r="A99">
        <v>98</v>
      </c>
      <c r="B99" s="3">
        <v>1</v>
      </c>
      <c r="C99" s="3">
        <f t="shared" si="2"/>
        <v>0</v>
      </c>
      <c r="D99">
        <v>94750</v>
      </c>
      <c r="F99" s="13">
        <v>175</v>
      </c>
      <c r="G99" s="12">
        <v>184000</v>
      </c>
      <c r="I99" s="13">
        <v>215</v>
      </c>
      <c r="J99" s="12">
        <v>161750</v>
      </c>
    </row>
    <row r="100" spans="1:10" x14ac:dyDescent="0.2">
      <c r="A100">
        <v>99</v>
      </c>
      <c r="B100" s="3">
        <v>1</v>
      </c>
      <c r="C100" s="3">
        <f t="shared" si="2"/>
        <v>0</v>
      </c>
      <c r="D100">
        <v>83000</v>
      </c>
      <c r="F100" s="13">
        <v>176</v>
      </c>
      <c r="G100" s="12">
        <v>243000</v>
      </c>
      <c r="I100" s="13">
        <v>216</v>
      </c>
      <c r="J100" s="12">
        <v>134450</v>
      </c>
    </row>
    <row r="101" spans="1:10" x14ac:dyDescent="0.2">
      <c r="A101">
        <v>100</v>
      </c>
      <c r="B101" s="3">
        <v>1</v>
      </c>
      <c r="C101" s="3">
        <f t="shared" si="2"/>
        <v>0</v>
      </c>
      <c r="D101">
        <v>128950</v>
      </c>
      <c r="F101" s="13">
        <v>177</v>
      </c>
      <c r="G101" s="12">
        <v>211000</v>
      </c>
      <c r="I101" s="13">
        <v>218</v>
      </c>
      <c r="J101" s="12">
        <v>107000</v>
      </c>
    </row>
    <row r="102" spans="1:10" x14ac:dyDescent="0.2">
      <c r="A102">
        <v>101</v>
      </c>
      <c r="B102" s="3">
        <v>2</v>
      </c>
      <c r="C102" s="3">
        <f t="shared" si="2"/>
        <v>1</v>
      </c>
      <c r="D102">
        <v>205000</v>
      </c>
      <c r="F102" s="13">
        <v>178</v>
      </c>
      <c r="G102" s="12">
        <v>172500</v>
      </c>
      <c r="I102" s="13">
        <v>219</v>
      </c>
      <c r="J102" s="12">
        <v>311500</v>
      </c>
    </row>
    <row r="103" spans="1:10" x14ac:dyDescent="0.2">
      <c r="A103">
        <v>102</v>
      </c>
      <c r="B103" s="3">
        <v>2</v>
      </c>
      <c r="C103" s="3">
        <f t="shared" si="2"/>
        <v>1</v>
      </c>
      <c r="D103">
        <v>178000</v>
      </c>
      <c r="F103" s="13">
        <v>179</v>
      </c>
      <c r="G103" s="12">
        <v>501837</v>
      </c>
      <c r="I103" s="13">
        <v>224</v>
      </c>
      <c r="J103" s="12">
        <v>97000</v>
      </c>
    </row>
    <row r="104" spans="1:10" x14ac:dyDescent="0.2">
      <c r="A104">
        <v>103</v>
      </c>
      <c r="B104" s="3">
        <v>2</v>
      </c>
      <c r="C104" s="3">
        <f t="shared" si="2"/>
        <v>1</v>
      </c>
      <c r="D104">
        <v>118964</v>
      </c>
      <c r="F104" s="13">
        <v>181</v>
      </c>
      <c r="G104" s="12">
        <v>177000</v>
      </c>
      <c r="I104" s="13">
        <v>228</v>
      </c>
      <c r="J104" s="12">
        <v>106000</v>
      </c>
    </row>
    <row r="105" spans="1:10" x14ac:dyDescent="0.2">
      <c r="A105">
        <v>104</v>
      </c>
      <c r="B105" s="3">
        <v>2</v>
      </c>
      <c r="C105" s="3">
        <f t="shared" si="2"/>
        <v>1</v>
      </c>
      <c r="D105">
        <v>198900</v>
      </c>
      <c r="F105" s="13">
        <v>184</v>
      </c>
      <c r="G105" s="12">
        <v>200000</v>
      </c>
      <c r="I105" s="13">
        <v>229</v>
      </c>
      <c r="J105" s="12">
        <v>125000</v>
      </c>
    </row>
    <row r="106" spans="1:10" x14ac:dyDescent="0.2">
      <c r="A106">
        <v>105</v>
      </c>
      <c r="B106" s="3">
        <v>1</v>
      </c>
      <c r="C106" s="3">
        <f t="shared" si="2"/>
        <v>0</v>
      </c>
      <c r="D106">
        <v>169500</v>
      </c>
      <c r="F106" s="13">
        <v>186</v>
      </c>
      <c r="G106" s="12">
        <v>475000</v>
      </c>
      <c r="I106" s="13">
        <v>231</v>
      </c>
      <c r="J106" s="12">
        <v>148000</v>
      </c>
    </row>
    <row r="107" spans="1:10" x14ac:dyDescent="0.2">
      <c r="A107">
        <v>106</v>
      </c>
      <c r="B107" s="3">
        <v>2</v>
      </c>
      <c r="C107" s="3">
        <f t="shared" si="2"/>
        <v>1</v>
      </c>
      <c r="D107">
        <v>250000</v>
      </c>
      <c r="F107" s="13">
        <v>187</v>
      </c>
      <c r="G107" s="12">
        <v>173000</v>
      </c>
      <c r="I107" s="13">
        <v>233</v>
      </c>
      <c r="J107" s="12">
        <v>94500</v>
      </c>
    </row>
    <row r="108" spans="1:10" x14ac:dyDescent="0.2">
      <c r="A108">
        <v>107</v>
      </c>
      <c r="B108" s="3">
        <v>1</v>
      </c>
      <c r="C108" s="3">
        <f t="shared" si="2"/>
        <v>0</v>
      </c>
      <c r="D108">
        <v>100000</v>
      </c>
      <c r="F108" s="13">
        <v>188</v>
      </c>
      <c r="G108" s="12">
        <v>135000</v>
      </c>
      <c r="I108" s="13">
        <v>234</v>
      </c>
      <c r="J108" s="12">
        <v>128200</v>
      </c>
    </row>
    <row r="109" spans="1:10" x14ac:dyDescent="0.2">
      <c r="A109">
        <v>108</v>
      </c>
      <c r="B109" s="3">
        <v>1</v>
      </c>
      <c r="C109" s="3">
        <f t="shared" si="2"/>
        <v>0</v>
      </c>
      <c r="D109">
        <v>115000</v>
      </c>
      <c r="F109" s="13">
        <v>191</v>
      </c>
      <c r="G109" s="12">
        <v>315000</v>
      </c>
      <c r="I109" s="13">
        <v>236</v>
      </c>
      <c r="J109" s="12">
        <v>89500</v>
      </c>
    </row>
    <row r="110" spans="1:10" x14ac:dyDescent="0.2">
      <c r="A110">
        <v>109</v>
      </c>
      <c r="B110" s="3">
        <v>2</v>
      </c>
      <c r="C110" s="3">
        <f t="shared" si="2"/>
        <v>1</v>
      </c>
      <c r="D110">
        <v>115000</v>
      </c>
      <c r="F110" s="13">
        <v>193</v>
      </c>
      <c r="G110" s="12">
        <v>192000</v>
      </c>
      <c r="I110" s="13">
        <v>240</v>
      </c>
      <c r="J110" s="12">
        <v>113000</v>
      </c>
    </row>
    <row r="111" spans="1:10" x14ac:dyDescent="0.2">
      <c r="A111">
        <v>110</v>
      </c>
      <c r="B111" s="3">
        <v>2</v>
      </c>
      <c r="C111" s="3">
        <f t="shared" si="2"/>
        <v>1</v>
      </c>
      <c r="D111">
        <v>190000</v>
      </c>
      <c r="F111" s="13">
        <v>194</v>
      </c>
      <c r="G111" s="12">
        <v>130000</v>
      </c>
      <c r="I111" s="13">
        <v>242</v>
      </c>
      <c r="J111" s="12">
        <v>110500</v>
      </c>
    </row>
    <row r="112" spans="1:10" x14ac:dyDescent="0.2">
      <c r="A112">
        <v>111</v>
      </c>
      <c r="B112" s="3">
        <v>2</v>
      </c>
      <c r="C112" s="3">
        <f t="shared" si="2"/>
        <v>1</v>
      </c>
      <c r="D112">
        <v>136900</v>
      </c>
      <c r="F112" s="13">
        <v>196</v>
      </c>
      <c r="G112" s="12">
        <v>148500</v>
      </c>
      <c r="I112" s="13">
        <v>243</v>
      </c>
      <c r="J112" s="12">
        <v>79000</v>
      </c>
    </row>
    <row r="113" spans="1:10" x14ac:dyDescent="0.2">
      <c r="A113">
        <v>112</v>
      </c>
      <c r="B113" s="3">
        <v>2</v>
      </c>
      <c r="C113" s="3">
        <f t="shared" si="2"/>
        <v>1</v>
      </c>
      <c r="D113">
        <v>180000</v>
      </c>
      <c r="F113" s="13">
        <v>197</v>
      </c>
      <c r="G113" s="12">
        <v>311872</v>
      </c>
      <c r="I113" s="13">
        <v>244</v>
      </c>
      <c r="J113" s="12">
        <v>120000</v>
      </c>
    </row>
    <row r="114" spans="1:10" x14ac:dyDescent="0.2">
      <c r="A114">
        <v>113</v>
      </c>
      <c r="B114" s="3">
        <v>2</v>
      </c>
      <c r="C114" s="3">
        <f t="shared" si="2"/>
        <v>1</v>
      </c>
      <c r="D114">
        <v>383970</v>
      </c>
      <c r="F114" s="13">
        <v>198</v>
      </c>
      <c r="G114" s="12">
        <v>235000</v>
      </c>
      <c r="I114" s="13">
        <v>248</v>
      </c>
      <c r="J114" s="12">
        <v>140000</v>
      </c>
    </row>
    <row r="115" spans="1:10" x14ac:dyDescent="0.2">
      <c r="A115">
        <v>114</v>
      </c>
      <c r="B115" s="3">
        <v>2</v>
      </c>
      <c r="C115" s="3">
        <f t="shared" si="2"/>
        <v>1</v>
      </c>
      <c r="D115">
        <v>217000</v>
      </c>
      <c r="F115" s="13">
        <v>200</v>
      </c>
      <c r="G115" s="12">
        <v>274900</v>
      </c>
      <c r="I115" s="13">
        <v>251</v>
      </c>
      <c r="J115" s="12">
        <v>76500</v>
      </c>
    </row>
    <row r="116" spans="1:10" x14ac:dyDescent="0.2">
      <c r="A116">
        <v>115</v>
      </c>
      <c r="B116" s="3">
        <v>2</v>
      </c>
      <c r="C116" s="3">
        <f t="shared" si="2"/>
        <v>1</v>
      </c>
      <c r="D116">
        <v>259500</v>
      </c>
      <c r="F116" s="13">
        <v>201</v>
      </c>
      <c r="G116" s="12">
        <v>140000</v>
      </c>
      <c r="I116" s="13">
        <v>255</v>
      </c>
      <c r="J116" s="12">
        <v>145000</v>
      </c>
    </row>
    <row r="117" spans="1:10" x14ac:dyDescent="0.2">
      <c r="A117">
        <v>116</v>
      </c>
      <c r="B117" s="3">
        <v>2</v>
      </c>
      <c r="C117" s="3">
        <f t="shared" si="2"/>
        <v>1</v>
      </c>
      <c r="D117">
        <v>176000</v>
      </c>
      <c r="F117" s="13">
        <v>202</v>
      </c>
      <c r="G117" s="12">
        <v>171500</v>
      </c>
      <c r="I117" s="13">
        <v>260</v>
      </c>
      <c r="J117" s="12">
        <v>97000</v>
      </c>
    </row>
    <row r="118" spans="1:10" x14ac:dyDescent="0.2">
      <c r="A118">
        <v>117</v>
      </c>
      <c r="B118" s="3">
        <v>1</v>
      </c>
      <c r="C118" s="3">
        <f t="shared" si="2"/>
        <v>0</v>
      </c>
      <c r="D118">
        <v>139000</v>
      </c>
      <c r="F118" s="13">
        <v>203</v>
      </c>
      <c r="G118" s="12">
        <v>112000</v>
      </c>
      <c r="I118" s="13">
        <v>261</v>
      </c>
      <c r="J118" s="12">
        <v>176000</v>
      </c>
    </row>
    <row r="119" spans="1:10" x14ac:dyDescent="0.2">
      <c r="A119">
        <v>118</v>
      </c>
      <c r="B119" s="3">
        <v>1</v>
      </c>
      <c r="C119" s="3">
        <f t="shared" si="2"/>
        <v>0</v>
      </c>
      <c r="D119">
        <v>155000</v>
      </c>
      <c r="F119" s="13">
        <v>206</v>
      </c>
      <c r="G119" s="12">
        <v>180500</v>
      </c>
      <c r="I119" s="13">
        <v>263</v>
      </c>
      <c r="J119" s="12">
        <v>151000</v>
      </c>
    </row>
    <row r="120" spans="1:10" x14ac:dyDescent="0.2">
      <c r="A120">
        <v>119</v>
      </c>
      <c r="B120" s="3">
        <v>3</v>
      </c>
      <c r="C120" s="3">
        <f t="shared" si="2"/>
        <v>1</v>
      </c>
      <c r="D120">
        <v>320000</v>
      </c>
      <c r="F120" s="13">
        <v>209</v>
      </c>
      <c r="G120" s="12">
        <v>277000</v>
      </c>
      <c r="I120" s="13">
        <v>264</v>
      </c>
      <c r="J120" s="12">
        <v>130000</v>
      </c>
    </row>
    <row r="121" spans="1:10" x14ac:dyDescent="0.2">
      <c r="A121">
        <v>120</v>
      </c>
      <c r="B121" s="3">
        <v>2</v>
      </c>
      <c r="C121" s="3">
        <f t="shared" si="2"/>
        <v>1</v>
      </c>
      <c r="D121">
        <v>163990</v>
      </c>
      <c r="F121" s="13">
        <v>212</v>
      </c>
      <c r="G121" s="12">
        <v>186000</v>
      </c>
      <c r="I121" s="13">
        <v>265</v>
      </c>
      <c r="J121" s="12">
        <v>73000</v>
      </c>
    </row>
    <row r="122" spans="1:10" x14ac:dyDescent="0.2">
      <c r="A122">
        <v>121</v>
      </c>
      <c r="B122" s="3">
        <v>1</v>
      </c>
      <c r="C122" s="3">
        <f t="shared" si="2"/>
        <v>0</v>
      </c>
      <c r="D122">
        <v>180000</v>
      </c>
      <c r="F122" s="13">
        <v>213</v>
      </c>
      <c r="G122" s="12">
        <v>252678</v>
      </c>
      <c r="I122" s="13">
        <v>269</v>
      </c>
      <c r="J122" s="12">
        <v>120500</v>
      </c>
    </row>
    <row r="123" spans="1:10" x14ac:dyDescent="0.2">
      <c r="A123">
        <v>122</v>
      </c>
      <c r="B123" s="3">
        <v>1</v>
      </c>
      <c r="C123" s="3">
        <f t="shared" si="2"/>
        <v>0</v>
      </c>
      <c r="D123">
        <v>100000</v>
      </c>
      <c r="F123" s="13">
        <v>217</v>
      </c>
      <c r="G123" s="12">
        <v>210000</v>
      </c>
      <c r="I123" s="13">
        <v>270</v>
      </c>
      <c r="J123" s="12">
        <v>148000</v>
      </c>
    </row>
    <row r="124" spans="1:10" x14ac:dyDescent="0.2">
      <c r="A124">
        <v>123</v>
      </c>
      <c r="B124" s="3">
        <v>1</v>
      </c>
      <c r="C124" s="3">
        <f t="shared" si="2"/>
        <v>0</v>
      </c>
      <c r="D124">
        <v>136000</v>
      </c>
      <c r="F124" s="13">
        <v>220</v>
      </c>
      <c r="G124" s="12">
        <v>167240</v>
      </c>
      <c r="I124" s="13">
        <v>272</v>
      </c>
      <c r="J124" s="12">
        <v>241500</v>
      </c>
    </row>
    <row r="125" spans="1:10" x14ac:dyDescent="0.2">
      <c r="A125">
        <v>124</v>
      </c>
      <c r="B125" s="3">
        <v>2</v>
      </c>
      <c r="C125" s="3">
        <f t="shared" si="2"/>
        <v>1</v>
      </c>
      <c r="D125">
        <v>153900</v>
      </c>
      <c r="F125" s="13">
        <v>221</v>
      </c>
      <c r="G125" s="12">
        <v>204900</v>
      </c>
      <c r="I125" s="13">
        <v>275</v>
      </c>
      <c r="J125" s="12">
        <v>124500</v>
      </c>
    </row>
    <row r="126" spans="1:10" x14ac:dyDescent="0.2">
      <c r="A126">
        <v>125</v>
      </c>
      <c r="B126" s="3">
        <v>2</v>
      </c>
      <c r="C126" s="3">
        <f t="shared" si="2"/>
        <v>1</v>
      </c>
      <c r="D126">
        <v>181000</v>
      </c>
      <c r="F126" s="13">
        <v>222</v>
      </c>
      <c r="G126" s="12">
        <v>200000</v>
      </c>
      <c r="I126" s="13">
        <v>278</v>
      </c>
      <c r="J126" s="12">
        <v>141000</v>
      </c>
    </row>
    <row r="127" spans="1:10" x14ac:dyDescent="0.2">
      <c r="A127">
        <v>126</v>
      </c>
      <c r="B127" s="3">
        <v>1</v>
      </c>
      <c r="C127" s="3">
        <f t="shared" si="2"/>
        <v>0</v>
      </c>
      <c r="D127">
        <v>84500</v>
      </c>
      <c r="F127" s="13">
        <v>223</v>
      </c>
      <c r="G127" s="12">
        <v>179900</v>
      </c>
      <c r="I127" s="13">
        <v>287</v>
      </c>
      <c r="J127" s="12">
        <v>159000</v>
      </c>
    </row>
    <row r="128" spans="1:10" x14ac:dyDescent="0.2">
      <c r="A128">
        <v>127</v>
      </c>
      <c r="B128" s="3">
        <v>2</v>
      </c>
      <c r="C128" s="3">
        <f t="shared" si="2"/>
        <v>1</v>
      </c>
      <c r="D128">
        <v>128000</v>
      </c>
      <c r="F128" s="13">
        <v>225</v>
      </c>
      <c r="G128" s="12">
        <v>386250</v>
      </c>
      <c r="I128" s="13">
        <v>288</v>
      </c>
      <c r="J128" s="12">
        <v>88000</v>
      </c>
    </row>
    <row r="129" spans="1:10" x14ac:dyDescent="0.2">
      <c r="A129">
        <v>128</v>
      </c>
      <c r="B129" s="3">
        <v>1</v>
      </c>
      <c r="C129" s="3">
        <f t="shared" si="2"/>
        <v>0</v>
      </c>
      <c r="D129">
        <v>87000</v>
      </c>
      <c r="F129" s="13">
        <v>226</v>
      </c>
      <c r="G129" s="12">
        <v>112000</v>
      </c>
      <c r="I129" s="13">
        <v>289</v>
      </c>
      <c r="J129" s="12">
        <v>122000</v>
      </c>
    </row>
    <row r="130" spans="1:10" x14ac:dyDescent="0.2">
      <c r="A130">
        <v>129</v>
      </c>
      <c r="B130" s="3">
        <v>1</v>
      </c>
      <c r="C130" s="3">
        <f t="shared" si="2"/>
        <v>0</v>
      </c>
      <c r="D130">
        <v>155000</v>
      </c>
      <c r="F130" s="13">
        <v>227</v>
      </c>
      <c r="G130" s="12">
        <v>290000</v>
      </c>
      <c r="I130" s="13">
        <v>290</v>
      </c>
      <c r="J130" s="12">
        <v>153575</v>
      </c>
    </row>
    <row r="131" spans="1:10" x14ac:dyDescent="0.2">
      <c r="A131">
        <v>130</v>
      </c>
      <c r="B131" s="3">
        <v>1</v>
      </c>
      <c r="C131" s="3">
        <f t="shared" ref="C131:C194" si="3">IF(B131&gt;=2,1,0)</f>
        <v>0</v>
      </c>
      <c r="D131">
        <v>150000</v>
      </c>
      <c r="F131" s="13">
        <v>230</v>
      </c>
      <c r="G131" s="12">
        <v>192500</v>
      </c>
      <c r="I131" s="13">
        <v>293</v>
      </c>
      <c r="J131" s="12">
        <v>131000</v>
      </c>
    </row>
    <row r="132" spans="1:10" x14ac:dyDescent="0.2">
      <c r="A132">
        <v>131</v>
      </c>
      <c r="B132" s="3">
        <v>2</v>
      </c>
      <c r="C132" s="3">
        <f t="shared" si="3"/>
        <v>1</v>
      </c>
      <c r="D132">
        <v>226000</v>
      </c>
      <c r="F132" s="13">
        <v>232</v>
      </c>
      <c r="G132" s="12">
        <v>403000</v>
      </c>
      <c r="I132" s="13">
        <v>295</v>
      </c>
      <c r="J132" s="12">
        <v>167000</v>
      </c>
    </row>
    <row r="133" spans="1:10" x14ac:dyDescent="0.2">
      <c r="A133">
        <v>132</v>
      </c>
      <c r="B133" s="3">
        <v>2</v>
      </c>
      <c r="C133" s="3">
        <f t="shared" si="3"/>
        <v>1</v>
      </c>
      <c r="D133">
        <v>244000</v>
      </c>
      <c r="F133" s="13">
        <v>235</v>
      </c>
      <c r="G133" s="12">
        <v>216500</v>
      </c>
      <c r="I133" s="13">
        <v>296</v>
      </c>
      <c r="J133" s="12">
        <v>142500</v>
      </c>
    </row>
    <row r="134" spans="1:10" x14ac:dyDescent="0.2">
      <c r="A134">
        <v>133</v>
      </c>
      <c r="B134" s="3">
        <v>1</v>
      </c>
      <c r="C134" s="3">
        <f t="shared" si="3"/>
        <v>0</v>
      </c>
      <c r="D134">
        <v>150750</v>
      </c>
      <c r="F134" s="13">
        <v>237</v>
      </c>
      <c r="G134" s="12">
        <v>185500</v>
      </c>
      <c r="I134" s="13">
        <v>297</v>
      </c>
      <c r="J134" s="12">
        <v>152000</v>
      </c>
    </row>
    <row r="135" spans="1:10" x14ac:dyDescent="0.2">
      <c r="A135">
        <v>134</v>
      </c>
      <c r="B135" s="3">
        <v>2</v>
      </c>
      <c r="C135" s="3">
        <f t="shared" si="3"/>
        <v>1</v>
      </c>
      <c r="D135">
        <v>220000</v>
      </c>
      <c r="F135" s="13">
        <v>238</v>
      </c>
      <c r="G135" s="12">
        <v>194500</v>
      </c>
      <c r="I135" s="13">
        <v>299</v>
      </c>
      <c r="J135" s="12">
        <v>175000</v>
      </c>
    </row>
    <row r="136" spans="1:10" x14ac:dyDescent="0.2">
      <c r="A136">
        <v>135</v>
      </c>
      <c r="B136" s="3">
        <v>2</v>
      </c>
      <c r="C136" s="3">
        <f t="shared" si="3"/>
        <v>1</v>
      </c>
      <c r="D136">
        <v>180000</v>
      </c>
      <c r="F136" s="13">
        <v>239</v>
      </c>
      <c r="G136" s="12">
        <v>318000</v>
      </c>
      <c r="I136" s="13">
        <v>300</v>
      </c>
      <c r="J136" s="12">
        <v>158500</v>
      </c>
    </row>
    <row r="137" spans="1:10" x14ac:dyDescent="0.2">
      <c r="A137">
        <v>136</v>
      </c>
      <c r="B137" s="3">
        <v>2</v>
      </c>
      <c r="C137" s="3">
        <f t="shared" si="3"/>
        <v>1</v>
      </c>
      <c r="D137">
        <v>174000</v>
      </c>
      <c r="F137" s="13">
        <v>241</v>
      </c>
      <c r="G137" s="12">
        <v>262500</v>
      </c>
      <c r="I137" s="13">
        <v>301</v>
      </c>
      <c r="J137" s="12">
        <v>157000</v>
      </c>
    </row>
    <row r="138" spans="1:10" x14ac:dyDescent="0.2">
      <c r="A138">
        <v>137</v>
      </c>
      <c r="B138" s="3">
        <v>2</v>
      </c>
      <c r="C138" s="3">
        <f t="shared" si="3"/>
        <v>1</v>
      </c>
      <c r="D138">
        <v>143000</v>
      </c>
      <c r="F138" s="13">
        <v>245</v>
      </c>
      <c r="G138" s="12">
        <v>205000</v>
      </c>
      <c r="I138" s="13">
        <v>304</v>
      </c>
      <c r="J138" s="12">
        <v>149900</v>
      </c>
    </row>
    <row r="139" spans="1:10" x14ac:dyDescent="0.2">
      <c r="A139">
        <v>138</v>
      </c>
      <c r="B139" s="3">
        <v>3</v>
      </c>
      <c r="C139" s="3">
        <f t="shared" si="3"/>
        <v>1</v>
      </c>
      <c r="D139">
        <v>171000</v>
      </c>
      <c r="F139" s="13">
        <v>246</v>
      </c>
      <c r="G139" s="12">
        <v>241500</v>
      </c>
      <c r="I139" s="13">
        <v>308</v>
      </c>
      <c r="J139" s="12">
        <v>89500</v>
      </c>
    </row>
    <row r="140" spans="1:10" x14ac:dyDescent="0.2">
      <c r="A140">
        <v>139</v>
      </c>
      <c r="B140" s="3">
        <v>2</v>
      </c>
      <c r="C140" s="3">
        <f t="shared" si="3"/>
        <v>1</v>
      </c>
      <c r="D140">
        <v>230000</v>
      </c>
      <c r="F140" s="13">
        <v>247</v>
      </c>
      <c r="G140" s="12">
        <v>137000</v>
      </c>
      <c r="I140" s="13">
        <v>309</v>
      </c>
      <c r="J140" s="12">
        <v>82500</v>
      </c>
    </row>
    <row r="141" spans="1:10" x14ac:dyDescent="0.2">
      <c r="A141">
        <v>140</v>
      </c>
      <c r="B141" s="3">
        <v>2</v>
      </c>
      <c r="C141" s="3">
        <f t="shared" si="3"/>
        <v>1</v>
      </c>
      <c r="D141">
        <v>231500</v>
      </c>
      <c r="F141" s="13">
        <v>249</v>
      </c>
      <c r="G141" s="12">
        <v>180000</v>
      </c>
      <c r="I141" s="13">
        <v>312</v>
      </c>
      <c r="J141" s="12">
        <v>132000</v>
      </c>
    </row>
    <row r="142" spans="1:10" x14ac:dyDescent="0.2">
      <c r="A142">
        <v>141</v>
      </c>
      <c r="B142" s="3">
        <v>1</v>
      </c>
      <c r="C142" s="3">
        <f t="shared" si="3"/>
        <v>0</v>
      </c>
      <c r="D142">
        <v>115000</v>
      </c>
      <c r="F142" s="13">
        <v>250</v>
      </c>
      <c r="G142" s="12">
        <v>277000</v>
      </c>
      <c r="I142" s="13">
        <v>313</v>
      </c>
      <c r="J142" s="12">
        <v>119900</v>
      </c>
    </row>
    <row r="143" spans="1:10" x14ac:dyDescent="0.2">
      <c r="A143">
        <v>142</v>
      </c>
      <c r="B143" s="3">
        <v>2</v>
      </c>
      <c r="C143" s="3">
        <f t="shared" si="3"/>
        <v>1</v>
      </c>
      <c r="D143">
        <v>260000</v>
      </c>
      <c r="F143" s="13">
        <v>252</v>
      </c>
      <c r="G143" s="12">
        <v>235000</v>
      </c>
      <c r="I143" s="13">
        <v>315</v>
      </c>
      <c r="J143" s="12">
        <v>178000</v>
      </c>
    </row>
    <row r="144" spans="1:10" x14ac:dyDescent="0.2">
      <c r="A144">
        <v>143</v>
      </c>
      <c r="B144" s="3">
        <v>2</v>
      </c>
      <c r="C144" s="3">
        <f t="shared" si="3"/>
        <v>1</v>
      </c>
      <c r="D144">
        <v>166000</v>
      </c>
      <c r="F144" s="13">
        <v>253</v>
      </c>
      <c r="G144" s="12">
        <v>173000</v>
      </c>
      <c r="I144" s="13">
        <v>324</v>
      </c>
      <c r="J144" s="12">
        <v>126175</v>
      </c>
    </row>
    <row r="145" spans="1:10" x14ac:dyDescent="0.2">
      <c r="A145">
        <v>144</v>
      </c>
      <c r="B145" s="3">
        <v>2</v>
      </c>
      <c r="C145" s="3">
        <f t="shared" si="3"/>
        <v>1</v>
      </c>
      <c r="D145">
        <v>204000</v>
      </c>
      <c r="F145" s="13">
        <v>254</v>
      </c>
      <c r="G145" s="12">
        <v>158000</v>
      </c>
      <c r="I145" s="13">
        <v>326</v>
      </c>
      <c r="J145" s="12">
        <v>87000</v>
      </c>
    </row>
    <row r="146" spans="1:10" x14ac:dyDescent="0.2">
      <c r="A146">
        <v>145</v>
      </c>
      <c r="B146" s="3">
        <v>2</v>
      </c>
      <c r="C146" s="3">
        <f t="shared" si="3"/>
        <v>1</v>
      </c>
      <c r="D146">
        <v>125000</v>
      </c>
      <c r="F146" s="13">
        <v>256</v>
      </c>
      <c r="G146" s="12">
        <v>230000</v>
      </c>
      <c r="I146" s="13">
        <v>327</v>
      </c>
      <c r="J146" s="12">
        <v>324000</v>
      </c>
    </row>
    <row r="147" spans="1:10" x14ac:dyDescent="0.2">
      <c r="A147">
        <v>146</v>
      </c>
      <c r="B147" s="3">
        <v>2</v>
      </c>
      <c r="C147" s="3">
        <f t="shared" si="3"/>
        <v>1</v>
      </c>
      <c r="D147">
        <v>130000</v>
      </c>
      <c r="F147" s="13">
        <v>257</v>
      </c>
      <c r="G147" s="12">
        <v>207500</v>
      </c>
      <c r="I147" s="13">
        <v>328</v>
      </c>
      <c r="J147" s="12">
        <v>145250</v>
      </c>
    </row>
    <row r="148" spans="1:10" x14ac:dyDescent="0.2">
      <c r="A148">
        <v>147</v>
      </c>
      <c r="B148" s="3">
        <v>1</v>
      </c>
      <c r="C148" s="3">
        <f t="shared" si="3"/>
        <v>0</v>
      </c>
      <c r="D148">
        <v>105000</v>
      </c>
      <c r="F148" s="13">
        <v>258</v>
      </c>
      <c r="G148" s="12">
        <v>220000</v>
      </c>
      <c r="I148" s="13">
        <v>330</v>
      </c>
      <c r="J148" s="12">
        <v>78000</v>
      </c>
    </row>
    <row r="149" spans="1:10" x14ac:dyDescent="0.2">
      <c r="A149">
        <v>148</v>
      </c>
      <c r="B149" s="3">
        <v>2</v>
      </c>
      <c r="C149" s="3">
        <f t="shared" si="3"/>
        <v>1</v>
      </c>
      <c r="D149">
        <v>222500</v>
      </c>
      <c r="F149" s="13">
        <v>259</v>
      </c>
      <c r="G149" s="12">
        <v>231500</v>
      </c>
      <c r="I149" s="13">
        <v>332</v>
      </c>
      <c r="J149" s="12">
        <v>139000</v>
      </c>
    </row>
    <row r="150" spans="1:10" x14ac:dyDescent="0.2">
      <c r="A150">
        <v>149</v>
      </c>
      <c r="B150" s="3">
        <v>1</v>
      </c>
      <c r="C150" s="3">
        <f t="shared" si="3"/>
        <v>0</v>
      </c>
      <c r="D150">
        <v>141000</v>
      </c>
      <c r="F150" s="13">
        <v>262</v>
      </c>
      <c r="G150" s="12">
        <v>276000</v>
      </c>
      <c r="I150" s="13">
        <v>340</v>
      </c>
      <c r="J150" s="12">
        <v>155000</v>
      </c>
    </row>
    <row r="151" spans="1:10" x14ac:dyDescent="0.2">
      <c r="A151">
        <v>150</v>
      </c>
      <c r="B151" s="3">
        <v>1</v>
      </c>
      <c r="C151" s="3">
        <f t="shared" si="3"/>
        <v>0</v>
      </c>
      <c r="D151">
        <v>115000</v>
      </c>
      <c r="F151" s="13">
        <v>266</v>
      </c>
      <c r="G151" s="12">
        <v>175500</v>
      </c>
      <c r="I151" s="13">
        <v>342</v>
      </c>
      <c r="J151" s="12">
        <v>82000</v>
      </c>
    </row>
    <row r="152" spans="1:10" x14ac:dyDescent="0.2">
      <c r="A152">
        <v>151</v>
      </c>
      <c r="B152" s="3">
        <v>1</v>
      </c>
      <c r="C152" s="3">
        <f t="shared" si="3"/>
        <v>0</v>
      </c>
      <c r="D152">
        <v>122000</v>
      </c>
      <c r="F152" s="13">
        <v>267</v>
      </c>
      <c r="G152" s="12">
        <v>185000</v>
      </c>
      <c r="I152" s="13">
        <v>345</v>
      </c>
      <c r="J152" s="12">
        <v>85000</v>
      </c>
    </row>
    <row r="153" spans="1:10" x14ac:dyDescent="0.2">
      <c r="A153">
        <v>152</v>
      </c>
      <c r="B153" s="3">
        <v>2</v>
      </c>
      <c r="C153" s="3">
        <f t="shared" si="3"/>
        <v>1</v>
      </c>
      <c r="D153">
        <v>372402</v>
      </c>
      <c r="F153" s="13">
        <v>268</v>
      </c>
      <c r="G153" s="12">
        <v>179500</v>
      </c>
      <c r="I153" s="13">
        <v>346</v>
      </c>
      <c r="J153" s="12">
        <v>140200</v>
      </c>
    </row>
    <row r="154" spans="1:10" x14ac:dyDescent="0.2">
      <c r="A154">
        <v>153</v>
      </c>
      <c r="B154" s="3">
        <v>2</v>
      </c>
      <c r="C154" s="3">
        <f t="shared" si="3"/>
        <v>1</v>
      </c>
      <c r="D154">
        <v>190000</v>
      </c>
      <c r="F154" s="13">
        <v>271</v>
      </c>
      <c r="G154" s="12">
        <v>266000</v>
      </c>
      <c r="I154" s="13">
        <v>347</v>
      </c>
      <c r="J154" s="12">
        <v>151500</v>
      </c>
    </row>
    <row r="155" spans="1:10" x14ac:dyDescent="0.2">
      <c r="A155">
        <v>154</v>
      </c>
      <c r="B155" s="3">
        <v>1</v>
      </c>
      <c r="C155" s="3">
        <f t="shared" si="3"/>
        <v>0</v>
      </c>
      <c r="D155">
        <v>235000</v>
      </c>
      <c r="F155" s="13">
        <v>273</v>
      </c>
      <c r="G155" s="12">
        <v>290000</v>
      </c>
      <c r="I155" s="13">
        <v>352</v>
      </c>
      <c r="J155" s="12">
        <v>190000</v>
      </c>
    </row>
    <row r="156" spans="1:10" x14ac:dyDescent="0.2">
      <c r="A156">
        <v>155</v>
      </c>
      <c r="B156" s="3">
        <v>1</v>
      </c>
      <c r="C156" s="3">
        <f t="shared" si="3"/>
        <v>0</v>
      </c>
      <c r="D156">
        <v>125000</v>
      </c>
      <c r="F156" s="13">
        <v>274</v>
      </c>
      <c r="G156" s="12">
        <v>139000</v>
      </c>
      <c r="I156" s="13">
        <v>353</v>
      </c>
      <c r="J156" s="12">
        <v>95000</v>
      </c>
    </row>
    <row r="157" spans="1:10" x14ac:dyDescent="0.2">
      <c r="A157">
        <v>156</v>
      </c>
      <c r="B157" s="3">
        <v>1</v>
      </c>
      <c r="C157" s="3">
        <f t="shared" si="3"/>
        <v>0</v>
      </c>
      <c r="D157">
        <v>79000</v>
      </c>
      <c r="F157" s="13">
        <v>276</v>
      </c>
      <c r="G157" s="12">
        <v>205000</v>
      </c>
      <c r="I157" s="13">
        <v>354</v>
      </c>
      <c r="J157" s="12">
        <v>105900</v>
      </c>
    </row>
    <row r="158" spans="1:10" x14ac:dyDescent="0.2">
      <c r="A158">
        <v>157</v>
      </c>
      <c r="B158" s="3">
        <v>1</v>
      </c>
      <c r="C158" s="3">
        <f t="shared" si="3"/>
        <v>0</v>
      </c>
      <c r="D158">
        <v>109500</v>
      </c>
      <c r="F158" s="13">
        <v>277</v>
      </c>
      <c r="G158" s="12">
        <v>201000</v>
      </c>
      <c r="I158" s="13">
        <v>355</v>
      </c>
      <c r="J158" s="12">
        <v>140000</v>
      </c>
    </row>
    <row r="159" spans="1:10" x14ac:dyDescent="0.2">
      <c r="A159">
        <v>158</v>
      </c>
      <c r="B159" s="3">
        <v>2</v>
      </c>
      <c r="C159" s="3">
        <f t="shared" si="3"/>
        <v>1</v>
      </c>
      <c r="D159">
        <v>269500</v>
      </c>
      <c r="F159" s="13">
        <v>279</v>
      </c>
      <c r="G159" s="12">
        <v>415298</v>
      </c>
      <c r="I159" s="13">
        <v>358</v>
      </c>
      <c r="J159" s="12">
        <v>134000</v>
      </c>
    </row>
    <row r="160" spans="1:10" x14ac:dyDescent="0.2">
      <c r="A160">
        <v>159</v>
      </c>
      <c r="B160" s="3">
        <v>2</v>
      </c>
      <c r="C160" s="3">
        <f t="shared" si="3"/>
        <v>1</v>
      </c>
      <c r="D160">
        <v>254900</v>
      </c>
      <c r="F160" s="13">
        <v>280</v>
      </c>
      <c r="G160" s="12">
        <v>192000</v>
      </c>
      <c r="I160" s="13">
        <v>359</v>
      </c>
      <c r="J160" s="12">
        <v>130000</v>
      </c>
    </row>
    <row r="161" spans="1:10" x14ac:dyDescent="0.2">
      <c r="A161">
        <v>160</v>
      </c>
      <c r="B161" s="3">
        <v>2</v>
      </c>
      <c r="C161" s="3">
        <f t="shared" si="3"/>
        <v>1</v>
      </c>
      <c r="D161">
        <v>320000</v>
      </c>
      <c r="F161" s="13">
        <v>281</v>
      </c>
      <c r="G161" s="12">
        <v>228500</v>
      </c>
      <c r="I161" s="13">
        <v>361</v>
      </c>
      <c r="J161" s="12">
        <v>156000</v>
      </c>
    </row>
    <row r="162" spans="1:10" x14ac:dyDescent="0.2">
      <c r="A162">
        <v>161</v>
      </c>
      <c r="B162" s="3">
        <v>2</v>
      </c>
      <c r="C162" s="3">
        <f t="shared" si="3"/>
        <v>1</v>
      </c>
      <c r="D162">
        <v>162500</v>
      </c>
      <c r="F162" s="13">
        <v>282</v>
      </c>
      <c r="G162" s="12">
        <v>185000</v>
      </c>
      <c r="I162" s="13">
        <v>362</v>
      </c>
      <c r="J162" s="12">
        <v>145000</v>
      </c>
    </row>
    <row r="163" spans="1:10" x14ac:dyDescent="0.2">
      <c r="A163">
        <v>162</v>
      </c>
      <c r="B163" s="3">
        <v>2</v>
      </c>
      <c r="C163" s="3">
        <f t="shared" si="3"/>
        <v>1</v>
      </c>
      <c r="D163">
        <v>412500</v>
      </c>
      <c r="F163" s="13">
        <v>283</v>
      </c>
      <c r="G163" s="12">
        <v>207500</v>
      </c>
      <c r="I163" s="13">
        <v>364</v>
      </c>
      <c r="J163" s="12">
        <v>118000</v>
      </c>
    </row>
    <row r="164" spans="1:10" x14ac:dyDescent="0.2">
      <c r="A164">
        <v>163</v>
      </c>
      <c r="B164" s="3">
        <v>2</v>
      </c>
      <c r="C164" s="3">
        <f t="shared" si="3"/>
        <v>1</v>
      </c>
      <c r="D164">
        <v>220000</v>
      </c>
      <c r="F164" s="13">
        <v>284</v>
      </c>
      <c r="G164" s="12">
        <v>244600</v>
      </c>
      <c r="I164" s="13">
        <v>366</v>
      </c>
      <c r="J164" s="12">
        <v>147000</v>
      </c>
    </row>
    <row r="165" spans="1:10" x14ac:dyDescent="0.2">
      <c r="A165">
        <v>164</v>
      </c>
      <c r="B165" s="3">
        <v>1</v>
      </c>
      <c r="C165" s="3">
        <f t="shared" si="3"/>
        <v>0</v>
      </c>
      <c r="D165">
        <v>103200</v>
      </c>
      <c r="F165" s="13">
        <v>285</v>
      </c>
      <c r="G165" s="12">
        <v>179200</v>
      </c>
      <c r="I165" s="13">
        <v>367</v>
      </c>
      <c r="J165" s="12">
        <v>159000</v>
      </c>
    </row>
    <row r="166" spans="1:10" x14ac:dyDescent="0.2">
      <c r="A166">
        <v>165</v>
      </c>
      <c r="B166" s="3">
        <v>2</v>
      </c>
      <c r="C166" s="3">
        <f t="shared" si="3"/>
        <v>1</v>
      </c>
      <c r="D166">
        <v>152000</v>
      </c>
      <c r="F166" s="13">
        <v>286</v>
      </c>
      <c r="G166" s="12">
        <v>164700</v>
      </c>
      <c r="I166" s="13">
        <v>368</v>
      </c>
      <c r="J166" s="12">
        <v>165000</v>
      </c>
    </row>
    <row r="167" spans="1:10" x14ac:dyDescent="0.2">
      <c r="A167">
        <v>166</v>
      </c>
      <c r="B167" s="3">
        <v>2</v>
      </c>
      <c r="C167" s="3">
        <f t="shared" si="3"/>
        <v>1</v>
      </c>
      <c r="D167">
        <v>127500</v>
      </c>
      <c r="F167" s="13">
        <v>291</v>
      </c>
      <c r="G167" s="12">
        <v>233230</v>
      </c>
      <c r="I167" s="13">
        <v>369</v>
      </c>
      <c r="J167" s="12">
        <v>132000</v>
      </c>
    </row>
    <row r="168" spans="1:10" x14ac:dyDescent="0.2">
      <c r="A168">
        <v>167</v>
      </c>
      <c r="B168" s="3">
        <v>1</v>
      </c>
      <c r="C168" s="3">
        <f t="shared" si="3"/>
        <v>0</v>
      </c>
      <c r="D168">
        <v>190000</v>
      </c>
      <c r="F168" s="13">
        <v>292</v>
      </c>
      <c r="G168" s="12">
        <v>135900</v>
      </c>
      <c r="I168" s="13">
        <v>370</v>
      </c>
      <c r="J168" s="12">
        <v>162000</v>
      </c>
    </row>
    <row r="169" spans="1:10" x14ac:dyDescent="0.2">
      <c r="A169">
        <v>168</v>
      </c>
      <c r="B169" s="3">
        <v>1</v>
      </c>
      <c r="C169" s="3">
        <f t="shared" si="3"/>
        <v>0</v>
      </c>
      <c r="D169">
        <v>325624</v>
      </c>
      <c r="F169" s="13">
        <v>294</v>
      </c>
      <c r="G169" s="12">
        <v>235000</v>
      </c>
      <c r="I169" s="13">
        <v>373</v>
      </c>
      <c r="J169" s="12">
        <v>125000</v>
      </c>
    </row>
    <row r="170" spans="1:10" x14ac:dyDescent="0.2">
      <c r="A170">
        <v>169</v>
      </c>
      <c r="B170" s="3">
        <v>2</v>
      </c>
      <c r="C170" s="3">
        <f t="shared" si="3"/>
        <v>1</v>
      </c>
      <c r="D170">
        <v>183500</v>
      </c>
      <c r="F170" s="13">
        <v>298</v>
      </c>
      <c r="G170" s="12">
        <v>239000</v>
      </c>
      <c r="I170" s="13">
        <v>374</v>
      </c>
      <c r="J170" s="12">
        <v>123000</v>
      </c>
    </row>
    <row r="171" spans="1:10" x14ac:dyDescent="0.2">
      <c r="A171">
        <v>170</v>
      </c>
      <c r="B171" s="3">
        <v>2</v>
      </c>
      <c r="C171" s="3">
        <f t="shared" si="3"/>
        <v>1</v>
      </c>
      <c r="D171">
        <v>228000</v>
      </c>
      <c r="F171" s="13">
        <v>302</v>
      </c>
      <c r="G171" s="12">
        <v>267000</v>
      </c>
      <c r="I171" s="13">
        <v>376</v>
      </c>
      <c r="J171" s="12">
        <v>61000</v>
      </c>
    </row>
    <row r="172" spans="1:10" x14ac:dyDescent="0.2">
      <c r="A172">
        <v>171</v>
      </c>
      <c r="B172" s="3">
        <v>1</v>
      </c>
      <c r="C172" s="3">
        <f t="shared" si="3"/>
        <v>0</v>
      </c>
      <c r="D172">
        <v>128500</v>
      </c>
      <c r="F172" s="13">
        <v>303</v>
      </c>
      <c r="G172" s="12">
        <v>205000</v>
      </c>
      <c r="I172" s="13">
        <v>377</v>
      </c>
      <c r="J172" s="12">
        <v>148000</v>
      </c>
    </row>
    <row r="173" spans="1:10" x14ac:dyDescent="0.2">
      <c r="A173">
        <v>172</v>
      </c>
      <c r="B173" s="3">
        <v>1</v>
      </c>
      <c r="C173" s="3">
        <f t="shared" si="3"/>
        <v>0</v>
      </c>
      <c r="D173">
        <v>215000</v>
      </c>
      <c r="F173" s="13">
        <v>305</v>
      </c>
      <c r="G173" s="12">
        <v>295000</v>
      </c>
      <c r="I173" s="13">
        <v>379</v>
      </c>
      <c r="J173" s="12">
        <v>394432</v>
      </c>
    </row>
    <row r="174" spans="1:10" x14ac:dyDescent="0.2">
      <c r="A174">
        <v>173</v>
      </c>
      <c r="B174" s="3">
        <v>2</v>
      </c>
      <c r="C174" s="3">
        <f t="shared" si="3"/>
        <v>1</v>
      </c>
      <c r="D174">
        <v>239000</v>
      </c>
      <c r="F174" s="13">
        <v>306</v>
      </c>
      <c r="G174" s="12">
        <v>305900</v>
      </c>
      <c r="I174" s="13">
        <v>384</v>
      </c>
      <c r="J174" s="12">
        <v>76000</v>
      </c>
    </row>
    <row r="175" spans="1:10" x14ac:dyDescent="0.2">
      <c r="A175">
        <v>174</v>
      </c>
      <c r="B175" s="3">
        <v>1</v>
      </c>
      <c r="C175" s="3">
        <f t="shared" si="3"/>
        <v>0</v>
      </c>
      <c r="D175">
        <v>163000</v>
      </c>
      <c r="F175" s="13">
        <v>307</v>
      </c>
      <c r="G175" s="12">
        <v>225000</v>
      </c>
      <c r="I175" s="13">
        <v>387</v>
      </c>
      <c r="J175" s="12">
        <v>81000</v>
      </c>
    </row>
    <row r="176" spans="1:10" x14ac:dyDescent="0.2">
      <c r="A176">
        <v>175</v>
      </c>
      <c r="B176" s="3">
        <v>2</v>
      </c>
      <c r="C176" s="3">
        <f t="shared" si="3"/>
        <v>1</v>
      </c>
      <c r="D176">
        <v>184000</v>
      </c>
      <c r="F176" s="13">
        <v>310</v>
      </c>
      <c r="G176" s="12">
        <v>360000</v>
      </c>
      <c r="I176" s="13">
        <v>388</v>
      </c>
      <c r="J176" s="12">
        <v>125000</v>
      </c>
    </row>
    <row r="177" spans="1:10" x14ac:dyDescent="0.2">
      <c r="A177">
        <v>176</v>
      </c>
      <c r="B177" s="3">
        <v>2</v>
      </c>
      <c r="C177" s="3">
        <f t="shared" si="3"/>
        <v>1</v>
      </c>
      <c r="D177">
        <v>243000</v>
      </c>
      <c r="F177" s="13">
        <v>311</v>
      </c>
      <c r="G177" s="12">
        <v>165600</v>
      </c>
      <c r="I177" s="13">
        <v>391</v>
      </c>
      <c r="J177" s="12">
        <v>119000</v>
      </c>
    </row>
    <row r="178" spans="1:10" x14ac:dyDescent="0.2">
      <c r="A178">
        <v>177</v>
      </c>
      <c r="B178" s="3">
        <v>2</v>
      </c>
      <c r="C178" s="3">
        <f t="shared" si="3"/>
        <v>1</v>
      </c>
      <c r="D178">
        <v>211000</v>
      </c>
      <c r="F178" s="13">
        <v>314</v>
      </c>
      <c r="G178" s="12">
        <v>375000</v>
      </c>
      <c r="I178" s="13">
        <v>393</v>
      </c>
      <c r="J178" s="12">
        <v>106500</v>
      </c>
    </row>
    <row r="179" spans="1:10" x14ac:dyDescent="0.2">
      <c r="A179">
        <v>178</v>
      </c>
      <c r="B179" s="3">
        <v>2</v>
      </c>
      <c r="C179" s="3">
        <f t="shared" si="3"/>
        <v>1</v>
      </c>
      <c r="D179">
        <v>172500</v>
      </c>
      <c r="F179" s="13">
        <v>316</v>
      </c>
      <c r="G179" s="12">
        <v>188500</v>
      </c>
      <c r="I179" s="13">
        <v>394</v>
      </c>
      <c r="J179" s="12">
        <v>100000</v>
      </c>
    </row>
    <row r="180" spans="1:10" x14ac:dyDescent="0.2">
      <c r="A180">
        <v>179</v>
      </c>
      <c r="B180" s="3">
        <v>2</v>
      </c>
      <c r="C180" s="3">
        <f t="shared" si="3"/>
        <v>1</v>
      </c>
      <c r="D180">
        <v>501837</v>
      </c>
      <c r="F180" s="13">
        <v>317</v>
      </c>
      <c r="G180" s="12">
        <v>260000</v>
      </c>
      <c r="I180" s="13">
        <v>395</v>
      </c>
      <c r="J180" s="12">
        <v>109000</v>
      </c>
    </row>
    <row r="181" spans="1:10" x14ac:dyDescent="0.2">
      <c r="A181">
        <v>180</v>
      </c>
      <c r="B181" s="3">
        <v>1</v>
      </c>
      <c r="C181" s="3">
        <f t="shared" si="3"/>
        <v>0</v>
      </c>
      <c r="D181">
        <v>100000</v>
      </c>
      <c r="F181" s="13">
        <v>318</v>
      </c>
      <c r="G181" s="12">
        <v>270000</v>
      </c>
      <c r="I181" s="13">
        <v>396</v>
      </c>
      <c r="J181" s="12">
        <v>129000</v>
      </c>
    </row>
    <row r="182" spans="1:10" x14ac:dyDescent="0.2">
      <c r="A182">
        <v>181</v>
      </c>
      <c r="B182" s="3">
        <v>2</v>
      </c>
      <c r="C182" s="3">
        <f t="shared" si="3"/>
        <v>1</v>
      </c>
      <c r="D182">
        <v>177000</v>
      </c>
      <c r="F182" s="13">
        <v>319</v>
      </c>
      <c r="G182" s="12">
        <v>260000</v>
      </c>
      <c r="I182" s="13">
        <v>397</v>
      </c>
      <c r="J182" s="12">
        <v>123000</v>
      </c>
    </row>
    <row r="183" spans="1:10" x14ac:dyDescent="0.2">
      <c r="A183">
        <v>182</v>
      </c>
      <c r="B183" s="3">
        <v>1</v>
      </c>
      <c r="C183" s="3">
        <f t="shared" si="3"/>
        <v>0</v>
      </c>
      <c r="D183">
        <v>200100</v>
      </c>
      <c r="F183" s="13">
        <v>320</v>
      </c>
      <c r="G183" s="12">
        <v>187500</v>
      </c>
      <c r="I183" s="13">
        <v>399</v>
      </c>
      <c r="J183" s="12">
        <v>67000</v>
      </c>
    </row>
    <row r="184" spans="1:10" x14ac:dyDescent="0.2">
      <c r="A184">
        <v>183</v>
      </c>
      <c r="B184" s="3">
        <v>1</v>
      </c>
      <c r="C184" s="3">
        <f t="shared" si="3"/>
        <v>0</v>
      </c>
      <c r="D184">
        <v>120000</v>
      </c>
      <c r="F184" s="13">
        <v>321</v>
      </c>
      <c r="G184" s="12">
        <v>342643</v>
      </c>
      <c r="I184" s="13">
        <v>401</v>
      </c>
      <c r="J184" s="12">
        <v>245500</v>
      </c>
    </row>
    <row r="185" spans="1:10" x14ac:dyDescent="0.2">
      <c r="A185">
        <v>184</v>
      </c>
      <c r="B185" s="3">
        <v>2</v>
      </c>
      <c r="C185" s="3">
        <f t="shared" si="3"/>
        <v>1</v>
      </c>
      <c r="D185">
        <v>200000</v>
      </c>
      <c r="F185" s="13">
        <v>322</v>
      </c>
      <c r="G185" s="12">
        <v>354000</v>
      </c>
      <c r="I185" s="13">
        <v>403</v>
      </c>
      <c r="J185" s="12">
        <v>108000</v>
      </c>
    </row>
    <row r="186" spans="1:10" x14ac:dyDescent="0.2">
      <c r="A186">
        <v>185</v>
      </c>
      <c r="B186" s="3">
        <v>1</v>
      </c>
      <c r="C186" s="3">
        <f t="shared" si="3"/>
        <v>0</v>
      </c>
      <c r="D186">
        <v>127000</v>
      </c>
      <c r="F186" s="13">
        <v>323</v>
      </c>
      <c r="G186" s="12">
        <v>301000</v>
      </c>
      <c r="I186" s="13">
        <v>407</v>
      </c>
      <c r="J186" s="12">
        <v>115000</v>
      </c>
    </row>
    <row r="187" spans="1:10" x14ac:dyDescent="0.2">
      <c r="A187">
        <v>186</v>
      </c>
      <c r="B187" s="3">
        <v>2</v>
      </c>
      <c r="C187" s="3">
        <f t="shared" si="3"/>
        <v>1</v>
      </c>
      <c r="D187">
        <v>475000</v>
      </c>
      <c r="F187" s="13">
        <v>325</v>
      </c>
      <c r="G187" s="12">
        <v>242000</v>
      </c>
      <c r="I187" s="13">
        <v>411</v>
      </c>
      <c r="J187" s="12">
        <v>60000</v>
      </c>
    </row>
    <row r="188" spans="1:10" x14ac:dyDescent="0.2">
      <c r="A188">
        <v>187</v>
      </c>
      <c r="B188" s="3">
        <v>2</v>
      </c>
      <c r="C188" s="3">
        <f t="shared" si="3"/>
        <v>1</v>
      </c>
      <c r="D188">
        <v>173000</v>
      </c>
      <c r="F188" s="13">
        <v>329</v>
      </c>
      <c r="G188" s="12">
        <v>214500</v>
      </c>
      <c r="I188" s="13">
        <v>412</v>
      </c>
      <c r="J188" s="12">
        <v>145000</v>
      </c>
    </row>
    <row r="189" spans="1:10" x14ac:dyDescent="0.2">
      <c r="A189">
        <v>188</v>
      </c>
      <c r="B189" s="3">
        <v>2</v>
      </c>
      <c r="C189" s="3">
        <f t="shared" si="3"/>
        <v>1</v>
      </c>
      <c r="D189">
        <v>135000</v>
      </c>
      <c r="F189" s="13">
        <v>331</v>
      </c>
      <c r="G189" s="12">
        <v>119000</v>
      </c>
      <c r="I189" s="13">
        <v>414</v>
      </c>
      <c r="J189" s="12">
        <v>115000</v>
      </c>
    </row>
    <row r="190" spans="1:10" x14ac:dyDescent="0.2">
      <c r="A190">
        <v>189</v>
      </c>
      <c r="B190" s="3">
        <v>0</v>
      </c>
      <c r="C190" s="3">
        <f t="shared" si="3"/>
        <v>0</v>
      </c>
      <c r="D190">
        <v>153337</v>
      </c>
      <c r="F190" s="13">
        <v>333</v>
      </c>
      <c r="G190" s="12">
        <v>284000</v>
      </c>
      <c r="I190" s="13">
        <v>417</v>
      </c>
      <c r="J190" s="12">
        <v>149500</v>
      </c>
    </row>
    <row r="191" spans="1:10" x14ac:dyDescent="0.2">
      <c r="A191">
        <v>190</v>
      </c>
      <c r="B191" s="3">
        <v>1</v>
      </c>
      <c r="C191" s="3">
        <f t="shared" si="3"/>
        <v>0</v>
      </c>
      <c r="D191">
        <v>286000</v>
      </c>
      <c r="F191" s="13">
        <v>334</v>
      </c>
      <c r="G191" s="12">
        <v>207000</v>
      </c>
      <c r="I191" s="13">
        <v>419</v>
      </c>
      <c r="J191" s="12">
        <v>126000</v>
      </c>
    </row>
    <row r="192" spans="1:10" x14ac:dyDescent="0.2">
      <c r="A192">
        <v>191</v>
      </c>
      <c r="B192" s="3">
        <v>2</v>
      </c>
      <c r="C192" s="3">
        <f t="shared" si="3"/>
        <v>1</v>
      </c>
      <c r="D192">
        <v>315000</v>
      </c>
      <c r="F192" s="13">
        <v>335</v>
      </c>
      <c r="G192" s="12">
        <v>192000</v>
      </c>
      <c r="I192" s="13">
        <v>420</v>
      </c>
      <c r="J192" s="12">
        <v>142000</v>
      </c>
    </row>
    <row r="193" spans="1:10" x14ac:dyDescent="0.2">
      <c r="A193">
        <v>192</v>
      </c>
      <c r="B193" s="3">
        <v>1</v>
      </c>
      <c r="C193" s="3">
        <f t="shared" si="3"/>
        <v>0</v>
      </c>
      <c r="D193">
        <v>184000</v>
      </c>
      <c r="F193" s="13">
        <v>336</v>
      </c>
      <c r="G193" s="12">
        <v>228950</v>
      </c>
      <c r="I193" s="13">
        <v>423</v>
      </c>
      <c r="J193" s="12">
        <v>113000</v>
      </c>
    </row>
    <row r="194" spans="1:10" x14ac:dyDescent="0.2">
      <c r="A194">
        <v>193</v>
      </c>
      <c r="B194" s="3">
        <v>2</v>
      </c>
      <c r="C194" s="3">
        <f t="shared" si="3"/>
        <v>1</v>
      </c>
      <c r="D194">
        <v>192000</v>
      </c>
      <c r="F194" s="13">
        <v>337</v>
      </c>
      <c r="G194" s="12">
        <v>377426</v>
      </c>
      <c r="I194" s="13">
        <v>425</v>
      </c>
      <c r="J194" s="12">
        <v>139000</v>
      </c>
    </row>
    <row r="195" spans="1:10" x14ac:dyDescent="0.2">
      <c r="A195">
        <v>194</v>
      </c>
      <c r="B195" s="3">
        <v>2</v>
      </c>
      <c r="C195" s="3">
        <f t="shared" ref="C195:C258" si="4">IF(B195&gt;=2,1,0)</f>
        <v>1</v>
      </c>
      <c r="D195">
        <v>130000</v>
      </c>
      <c r="F195" s="13">
        <v>338</v>
      </c>
      <c r="G195" s="12">
        <v>214000</v>
      </c>
      <c r="I195" s="13">
        <v>426</v>
      </c>
      <c r="J195" s="12">
        <v>135000</v>
      </c>
    </row>
    <row r="196" spans="1:10" x14ac:dyDescent="0.2">
      <c r="A196">
        <v>195</v>
      </c>
      <c r="B196" s="3">
        <v>1</v>
      </c>
      <c r="C196" s="3">
        <f t="shared" si="4"/>
        <v>0</v>
      </c>
      <c r="D196">
        <v>127000</v>
      </c>
      <c r="F196" s="13">
        <v>339</v>
      </c>
      <c r="G196" s="12">
        <v>202500</v>
      </c>
      <c r="I196" s="13">
        <v>428</v>
      </c>
      <c r="J196" s="12">
        <v>109008</v>
      </c>
    </row>
    <row r="197" spans="1:10" x14ac:dyDescent="0.2">
      <c r="A197">
        <v>196</v>
      </c>
      <c r="B197" s="3">
        <v>2</v>
      </c>
      <c r="C197" s="3">
        <f t="shared" si="4"/>
        <v>1</v>
      </c>
      <c r="D197">
        <v>148500</v>
      </c>
      <c r="F197" s="13">
        <v>341</v>
      </c>
      <c r="G197" s="12">
        <v>202900</v>
      </c>
      <c r="I197" s="13">
        <v>431</v>
      </c>
      <c r="J197" s="12">
        <v>85400</v>
      </c>
    </row>
    <row r="198" spans="1:10" x14ac:dyDescent="0.2">
      <c r="A198">
        <v>197</v>
      </c>
      <c r="B198" s="3">
        <v>2</v>
      </c>
      <c r="C198" s="3">
        <f t="shared" si="4"/>
        <v>1</v>
      </c>
      <c r="D198">
        <v>311872</v>
      </c>
      <c r="F198" s="13">
        <v>343</v>
      </c>
      <c r="G198" s="12">
        <v>87500</v>
      </c>
      <c r="I198" s="13">
        <v>432</v>
      </c>
      <c r="J198" s="12">
        <v>79900</v>
      </c>
    </row>
    <row r="199" spans="1:10" x14ac:dyDescent="0.2">
      <c r="A199">
        <v>198</v>
      </c>
      <c r="B199" s="3">
        <v>2</v>
      </c>
      <c r="C199" s="3">
        <f t="shared" si="4"/>
        <v>1</v>
      </c>
      <c r="D199">
        <v>235000</v>
      </c>
      <c r="F199" s="13">
        <v>344</v>
      </c>
      <c r="G199" s="12">
        <v>266000</v>
      </c>
      <c r="I199" s="13">
        <v>433</v>
      </c>
      <c r="J199" s="12">
        <v>122500</v>
      </c>
    </row>
    <row r="200" spans="1:10" x14ac:dyDescent="0.2">
      <c r="A200">
        <v>199</v>
      </c>
      <c r="B200" s="3">
        <v>1</v>
      </c>
      <c r="C200" s="3">
        <f t="shared" si="4"/>
        <v>0</v>
      </c>
      <c r="D200">
        <v>104000</v>
      </c>
      <c r="F200" s="13">
        <v>348</v>
      </c>
      <c r="G200" s="12">
        <v>157500</v>
      </c>
      <c r="I200" s="13">
        <v>435</v>
      </c>
      <c r="J200" s="12">
        <v>81000</v>
      </c>
    </row>
    <row r="201" spans="1:10" x14ac:dyDescent="0.2">
      <c r="A201">
        <v>200</v>
      </c>
      <c r="B201" s="3">
        <v>2</v>
      </c>
      <c r="C201" s="3">
        <f t="shared" si="4"/>
        <v>1</v>
      </c>
      <c r="D201">
        <v>274900</v>
      </c>
      <c r="F201" s="13">
        <v>349</v>
      </c>
      <c r="G201" s="12">
        <v>154000</v>
      </c>
      <c r="I201" s="13">
        <v>437</v>
      </c>
      <c r="J201" s="12">
        <v>116000</v>
      </c>
    </row>
    <row r="202" spans="1:10" x14ac:dyDescent="0.2">
      <c r="A202">
        <v>201</v>
      </c>
      <c r="B202" s="3">
        <v>2</v>
      </c>
      <c r="C202" s="3">
        <f t="shared" si="4"/>
        <v>1</v>
      </c>
      <c r="D202">
        <v>140000</v>
      </c>
      <c r="F202" s="13">
        <v>350</v>
      </c>
      <c r="G202" s="12">
        <v>437154</v>
      </c>
      <c r="I202" s="13">
        <v>438</v>
      </c>
      <c r="J202" s="12">
        <v>119000</v>
      </c>
    </row>
    <row r="203" spans="1:10" x14ac:dyDescent="0.2">
      <c r="A203">
        <v>202</v>
      </c>
      <c r="B203" s="3">
        <v>2</v>
      </c>
      <c r="C203" s="3">
        <f t="shared" si="4"/>
        <v>1</v>
      </c>
      <c r="D203">
        <v>171500</v>
      </c>
      <c r="F203" s="13">
        <v>351</v>
      </c>
      <c r="G203" s="12">
        <v>318061</v>
      </c>
      <c r="I203" s="13">
        <v>439</v>
      </c>
      <c r="J203" s="12">
        <v>90350</v>
      </c>
    </row>
    <row r="204" spans="1:10" x14ac:dyDescent="0.2">
      <c r="A204">
        <v>203</v>
      </c>
      <c r="B204" s="3">
        <v>2</v>
      </c>
      <c r="C204" s="3">
        <f t="shared" si="4"/>
        <v>1</v>
      </c>
      <c r="D204">
        <v>112000</v>
      </c>
      <c r="F204" s="13">
        <v>356</v>
      </c>
      <c r="G204" s="12">
        <v>177500</v>
      </c>
      <c r="I204" s="13">
        <v>440</v>
      </c>
      <c r="J204" s="12">
        <v>110000</v>
      </c>
    </row>
    <row r="205" spans="1:10" x14ac:dyDescent="0.2">
      <c r="A205">
        <v>204</v>
      </c>
      <c r="B205" s="3">
        <v>1</v>
      </c>
      <c r="C205" s="3">
        <f t="shared" si="4"/>
        <v>0</v>
      </c>
      <c r="D205">
        <v>149000</v>
      </c>
      <c r="F205" s="13">
        <v>357</v>
      </c>
      <c r="G205" s="12">
        <v>173000</v>
      </c>
      <c r="I205" s="13">
        <v>446</v>
      </c>
      <c r="J205" s="12">
        <v>127500</v>
      </c>
    </row>
    <row r="206" spans="1:10" x14ac:dyDescent="0.2">
      <c r="A206">
        <v>205</v>
      </c>
      <c r="B206" s="3">
        <v>1</v>
      </c>
      <c r="C206" s="3">
        <f t="shared" si="4"/>
        <v>0</v>
      </c>
      <c r="D206">
        <v>110000</v>
      </c>
      <c r="F206" s="13">
        <v>360</v>
      </c>
      <c r="G206" s="12">
        <v>280000</v>
      </c>
      <c r="I206" s="13">
        <v>450</v>
      </c>
      <c r="J206" s="12">
        <v>120000</v>
      </c>
    </row>
    <row r="207" spans="1:10" x14ac:dyDescent="0.2">
      <c r="A207">
        <v>206</v>
      </c>
      <c r="B207" s="3">
        <v>2</v>
      </c>
      <c r="C207" s="3">
        <f t="shared" si="4"/>
        <v>1</v>
      </c>
      <c r="D207">
        <v>180500</v>
      </c>
      <c r="F207" s="13">
        <v>363</v>
      </c>
      <c r="G207" s="12">
        <v>198500</v>
      </c>
      <c r="I207" s="13">
        <v>451</v>
      </c>
      <c r="J207" s="12">
        <v>110000</v>
      </c>
    </row>
    <row r="208" spans="1:10" x14ac:dyDescent="0.2">
      <c r="A208">
        <v>207</v>
      </c>
      <c r="B208" s="3">
        <v>1</v>
      </c>
      <c r="C208" s="3">
        <f t="shared" si="4"/>
        <v>0</v>
      </c>
      <c r="D208">
        <v>143900</v>
      </c>
      <c r="F208" s="13">
        <v>365</v>
      </c>
      <c r="G208" s="12">
        <v>190000</v>
      </c>
      <c r="I208" s="13">
        <v>456</v>
      </c>
      <c r="J208" s="12">
        <v>175500</v>
      </c>
    </row>
    <row r="209" spans="1:10" x14ac:dyDescent="0.2">
      <c r="A209">
        <v>208</v>
      </c>
      <c r="B209" s="3">
        <v>1</v>
      </c>
      <c r="C209" s="3">
        <f t="shared" si="4"/>
        <v>0</v>
      </c>
      <c r="D209">
        <v>141000</v>
      </c>
      <c r="F209" s="13">
        <v>371</v>
      </c>
      <c r="G209" s="12">
        <v>172400</v>
      </c>
      <c r="I209" s="13">
        <v>457</v>
      </c>
      <c r="J209" s="12">
        <v>98000</v>
      </c>
    </row>
    <row r="210" spans="1:10" x14ac:dyDescent="0.2">
      <c r="A210">
        <v>209</v>
      </c>
      <c r="B210" s="3">
        <v>2</v>
      </c>
      <c r="C210" s="3">
        <f t="shared" si="4"/>
        <v>1</v>
      </c>
      <c r="D210">
        <v>277000</v>
      </c>
      <c r="F210" s="13">
        <v>372</v>
      </c>
      <c r="G210" s="12">
        <v>134432</v>
      </c>
      <c r="I210" s="13">
        <v>458</v>
      </c>
      <c r="J210" s="12">
        <v>256000</v>
      </c>
    </row>
    <row r="211" spans="1:10" x14ac:dyDescent="0.2">
      <c r="A211">
        <v>210</v>
      </c>
      <c r="B211" s="3">
        <v>1</v>
      </c>
      <c r="C211" s="3">
        <f t="shared" si="4"/>
        <v>0</v>
      </c>
      <c r="D211">
        <v>145000</v>
      </c>
      <c r="F211" s="13">
        <v>375</v>
      </c>
      <c r="G211" s="12">
        <v>219500</v>
      </c>
      <c r="I211" s="13">
        <v>459</v>
      </c>
      <c r="J211" s="12">
        <v>161000</v>
      </c>
    </row>
    <row r="212" spans="1:10" x14ac:dyDescent="0.2">
      <c r="A212">
        <v>211</v>
      </c>
      <c r="B212" s="3">
        <v>1</v>
      </c>
      <c r="C212" s="3">
        <f t="shared" si="4"/>
        <v>0</v>
      </c>
      <c r="D212">
        <v>98000</v>
      </c>
      <c r="F212" s="13">
        <v>378</v>
      </c>
      <c r="G212" s="12">
        <v>340000</v>
      </c>
      <c r="I212" s="13">
        <v>460</v>
      </c>
      <c r="J212" s="12">
        <v>110000</v>
      </c>
    </row>
    <row r="213" spans="1:10" x14ac:dyDescent="0.2">
      <c r="A213">
        <v>212</v>
      </c>
      <c r="B213" s="3">
        <v>2</v>
      </c>
      <c r="C213" s="3">
        <f t="shared" si="4"/>
        <v>1</v>
      </c>
      <c r="D213">
        <v>186000</v>
      </c>
      <c r="F213" s="13">
        <v>380</v>
      </c>
      <c r="G213" s="12">
        <v>179000</v>
      </c>
      <c r="I213" s="13">
        <v>462</v>
      </c>
      <c r="J213" s="12">
        <v>155000</v>
      </c>
    </row>
    <row r="214" spans="1:10" x14ac:dyDescent="0.2">
      <c r="A214">
        <v>213</v>
      </c>
      <c r="B214" s="3">
        <v>2</v>
      </c>
      <c r="C214" s="3">
        <f t="shared" si="4"/>
        <v>1</v>
      </c>
      <c r="D214">
        <v>252678</v>
      </c>
      <c r="F214" s="13">
        <v>381</v>
      </c>
      <c r="G214" s="12">
        <v>127000</v>
      </c>
      <c r="I214" s="13">
        <v>463</v>
      </c>
      <c r="J214" s="12">
        <v>62383</v>
      </c>
    </row>
    <row r="215" spans="1:10" x14ac:dyDescent="0.2">
      <c r="A215">
        <v>214</v>
      </c>
      <c r="B215" s="3">
        <v>1</v>
      </c>
      <c r="C215" s="3">
        <f t="shared" si="4"/>
        <v>0</v>
      </c>
      <c r="D215">
        <v>156000</v>
      </c>
      <c r="F215" s="13">
        <v>382</v>
      </c>
      <c r="G215" s="12">
        <v>187750</v>
      </c>
      <c r="I215" s="13">
        <v>464</v>
      </c>
      <c r="J215" s="12">
        <v>188700</v>
      </c>
    </row>
    <row r="216" spans="1:10" x14ac:dyDescent="0.2">
      <c r="A216">
        <v>215</v>
      </c>
      <c r="B216" s="3">
        <v>1</v>
      </c>
      <c r="C216" s="3">
        <f t="shared" si="4"/>
        <v>0</v>
      </c>
      <c r="D216">
        <v>161750</v>
      </c>
      <c r="F216" s="13">
        <v>383</v>
      </c>
      <c r="G216" s="12">
        <v>213500</v>
      </c>
      <c r="I216" s="13">
        <v>467</v>
      </c>
      <c r="J216" s="12">
        <v>167000</v>
      </c>
    </row>
    <row r="217" spans="1:10" x14ac:dyDescent="0.2">
      <c r="A217">
        <v>216</v>
      </c>
      <c r="B217" s="3">
        <v>1</v>
      </c>
      <c r="C217" s="3">
        <f t="shared" si="4"/>
        <v>0</v>
      </c>
      <c r="D217">
        <v>134450</v>
      </c>
      <c r="F217" s="13">
        <v>385</v>
      </c>
      <c r="G217" s="12">
        <v>240000</v>
      </c>
      <c r="I217" s="13">
        <v>468</v>
      </c>
      <c r="J217" s="12">
        <v>146500</v>
      </c>
    </row>
    <row r="218" spans="1:10" x14ac:dyDescent="0.2">
      <c r="A218">
        <v>217</v>
      </c>
      <c r="B218" s="3">
        <v>2</v>
      </c>
      <c r="C218" s="3">
        <f t="shared" si="4"/>
        <v>1</v>
      </c>
      <c r="D218">
        <v>210000</v>
      </c>
      <c r="F218" s="13">
        <v>386</v>
      </c>
      <c r="G218" s="12">
        <v>192000</v>
      </c>
      <c r="I218" s="13">
        <v>471</v>
      </c>
      <c r="J218" s="12">
        <v>212000</v>
      </c>
    </row>
    <row r="219" spans="1:10" x14ac:dyDescent="0.2">
      <c r="A219">
        <v>218</v>
      </c>
      <c r="B219" s="3">
        <v>1</v>
      </c>
      <c r="C219" s="3">
        <f t="shared" si="4"/>
        <v>0</v>
      </c>
      <c r="D219">
        <v>107000</v>
      </c>
      <c r="F219" s="13">
        <v>389</v>
      </c>
      <c r="G219" s="12">
        <v>191000</v>
      </c>
      <c r="I219" s="13">
        <v>473</v>
      </c>
      <c r="J219" s="12">
        <v>148000</v>
      </c>
    </row>
    <row r="220" spans="1:10" x14ac:dyDescent="0.2">
      <c r="A220">
        <v>219</v>
      </c>
      <c r="B220" s="3">
        <v>1</v>
      </c>
      <c r="C220" s="3">
        <f t="shared" si="4"/>
        <v>0</v>
      </c>
      <c r="D220">
        <v>311500</v>
      </c>
      <c r="F220" s="13">
        <v>390</v>
      </c>
      <c r="G220" s="12">
        <v>426000</v>
      </c>
      <c r="I220" s="13">
        <v>476</v>
      </c>
      <c r="J220" s="12">
        <v>132500</v>
      </c>
    </row>
    <row r="221" spans="1:10" x14ac:dyDescent="0.2">
      <c r="A221">
        <v>220</v>
      </c>
      <c r="B221" s="3">
        <v>2</v>
      </c>
      <c r="C221" s="3">
        <f t="shared" si="4"/>
        <v>1</v>
      </c>
      <c r="D221">
        <v>167240</v>
      </c>
      <c r="F221" s="13">
        <v>392</v>
      </c>
      <c r="G221" s="12">
        <v>215000</v>
      </c>
      <c r="I221" s="13">
        <v>480</v>
      </c>
      <c r="J221" s="12">
        <v>89471</v>
      </c>
    </row>
    <row r="222" spans="1:10" x14ac:dyDescent="0.2">
      <c r="A222">
        <v>221</v>
      </c>
      <c r="B222" s="3">
        <v>2</v>
      </c>
      <c r="C222" s="3">
        <f t="shared" si="4"/>
        <v>1</v>
      </c>
      <c r="D222">
        <v>204900</v>
      </c>
      <c r="F222" s="13">
        <v>398</v>
      </c>
      <c r="G222" s="12">
        <v>169500</v>
      </c>
      <c r="I222" s="13">
        <v>483</v>
      </c>
      <c r="J222" s="12">
        <v>155000</v>
      </c>
    </row>
    <row r="223" spans="1:10" x14ac:dyDescent="0.2">
      <c r="A223">
        <v>222</v>
      </c>
      <c r="B223" s="3">
        <v>2</v>
      </c>
      <c r="C223" s="3">
        <f t="shared" si="4"/>
        <v>1</v>
      </c>
      <c r="D223">
        <v>200000</v>
      </c>
      <c r="F223" s="13">
        <v>400</v>
      </c>
      <c r="G223" s="12">
        <v>241000</v>
      </c>
      <c r="I223" s="13">
        <v>485</v>
      </c>
      <c r="J223" s="12">
        <v>132500</v>
      </c>
    </row>
    <row r="224" spans="1:10" x14ac:dyDescent="0.2">
      <c r="A224">
        <v>223</v>
      </c>
      <c r="B224" s="3">
        <v>2</v>
      </c>
      <c r="C224" s="3">
        <f t="shared" si="4"/>
        <v>1</v>
      </c>
      <c r="D224">
        <v>179900</v>
      </c>
      <c r="F224" s="13">
        <v>402</v>
      </c>
      <c r="G224" s="12">
        <v>164990</v>
      </c>
      <c r="I224" s="13">
        <v>486</v>
      </c>
      <c r="J224" s="12">
        <v>147000</v>
      </c>
    </row>
    <row r="225" spans="1:10" x14ac:dyDescent="0.2">
      <c r="A225">
        <v>224</v>
      </c>
      <c r="B225" s="3">
        <v>1</v>
      </c>
      <c r="C225" s="3">
        <f t="shared" si="4"/>
        <v>0</v>
      </c>
      <c r="D225">
        <v>97000</v>
      </c>
      <c r="F225" s="13">
        <v>404</v>
      </c>
      <c r="G225" s="12">
        <v>258000</v>
      </c>
      <c r="I225" s="13">
        <v>487</v>
      </c>
      <c r="J225" s="12">
        <v>156000</v>
      </c>
    </row>
    <row r="226" spans="1:10" x14ac:dyDescent="0.2">
      <c r="A226">
        <v>225</v>
      </c>
      <c r="B226" s="3">
        <v>2</v>
      </c>
      <c r="C226" s="3">
        <f t="shared" si="4"/>
        <v>1</v>
      </c>
      <c r="D226">
        <v>386250</v>
      </c>
      <c r="F226" s="13">
        <v>405</v>
      </c>
      <c r="G226" s="12">
        <v>168000</v>
      </c>
      <c r="I226" s="13">
        <v>490</v>
      </c>
      <c r="J226" s="12">
        <v>86000</v>
      </c>
    </row>
    <row r="227" spans="1:10" x14ac:dyDescent="0.2">
      <c r="A227">
        <v>226</v>
      </c>
      <c r="B227" s="3">
        <v>2</v>
      </c>
      <c r="C227" s="3">
        <f t="shared" si="4"/>
        <v>1</v>
      </c>
      <c r="D227">
        <v>112000</v>
      </c>
      <c r="F227" s="13">
        <v>406</v>
      </c>
      <c r="G227" s="12">
        <v>150000</v>
      </c>
      <c r="I227" s="13">
        <v>491</v>
      </c>
      <c r="J227" s="12">
        <v>115000</v>
      </c>
    </row>
    <row r="228" spans="1:10" x14ac:dyDescent="0.2">
      <c r="A228">
        <v>227</v>
      </c>
      <c r="B228" s="3">
        <v>2</v>
      </c>
      <c r="C228" s="3">
        <f t="shared" si="4"/>
        <v>1</v>
      </c>
      <c r="D228">
        <v>290000</v>
      </c>
      <c r="F228" s="13">
        <v>408</v>
      </c>
      <c r="G228" s="12">
        <v>177000</v>
      </c>
      <c r="I228" s="13">
        <v>492</v>
      </c>
      <c r="J228" s="12">
        <v>133000</v>
      </c>
    </row>
    <row r="229" spans="1:10" x14ac:dyDescent="0.2">
      <c r="A229">
        <v>228</v>
      </c>
      <c r="B229" s="3">
        <v>1</v>
      </c>
      <c r="C229" s="3">
        <f t="shared" si="4"/>
        <v>0</v>
      </c>
      <c r="D229">
        <v>106000</v>
      </c>
      <c r="F229" s="13">
        <v>409</v>
      </c>
      <c r="G229" s="12">
        <v>280000</v>
      </c>
      <c r="I229" s="13">
        <v>494</v>
      </c>
      <c r="J229" s="12">
        <v>155000</v>
      </c>
    </row>
    <row r="230" spans="1:10" x14ac:dyDescent="0.2">
      <c r="A230">
        <v>229</v>
      </c>
      <c r="B230" s="3">
        <v>1</v>
      </c>
      <c r="C230" s="3">
        <f t="shared" si="4"/>
        <v>0</v>
      </c>
      <c r="D230">
        <v>125000</v>
      </c>
      <c r="F230" s="13">
        <v>410</v>
      </c>
      <c r="G230" s="12">
        <v>339750</v>
      </c>
      <c r="I230" s="13">
        <v>495</v>
      </c>
      <c r="J230" s="12">
        <v>91300</v>
      </c>
    </row>
    <row r="231" spans="1:10" x14ac:dyDescent="0.2">
      <c r="A231">
        <v>230</v>
      </c>
      <c r="B231" s="3">
        <v>2</v>
      </c>
      <c r="C231" s="3">
        <f t="shared" si="4"/>
        <v>1</v>
      </c>
      <c r="D231">
        <v>192500</v>
      </c>
      <c r="F231" s="13">
        <v>413</v>
      </c>
      <c r="G231" s="12">
        <v>222000</v>
      </c>
      <c r="I231" s="13">
        <v>496</v>
      </c>
      <c r="J231" s="12">
        <v>34900</v>
      </c>
    </row>
    <row r="232" spans="1:10" x14ac:dyDescent="0.2">
      <c r="A232">
        <v>231</v>
      </c>
      <c r="B232" s="3">
        <v>1</v>
      </c>
      <c r="C232" s="3">
        <f t="shared" si="4"/>
        <v>0</v>
      </c>
      <c r="D232">
        <v>148000</v>
      </c>
      <c r="F232" s="13">
        <v>415</v>
      </c>
      <c r="G232" s="12">
        <v>228000</v>
      </c>
      <c r="I232" s="13">
        <v>499</v>
      </c>
      <c r="J232" s="12">
        <v>130000</v>
      </c>
    </row>
    <row r="233" spans="1:10" x14ac:dyDescent="0.2">
      <c r="A233">
        <v>232</v>
      </c>
      <c r="B233" s="3">
        <v>2</v>
      </c>
      <c r="C233" s="3">
        <f t="shared" si="4"/>
        <v>1</v>
      </c>
      <c r="D233">
        <v>403000</v>
      </c>
      <c r="F233" s="13">
        <v>416</v>
      </c>
      <c r="G233" s="12">
        <v>181134</v>
      </c>
      <c r="I233" s="13">
        <v>500</v>
      </c>
      <c r="J233" s="12">
        <v>120000</v>
      </c>
    </row>
    <row r="234" spans="1:10" x14ac:dyDescent="0.2">
      <c r="A234">
        <v>233</v>
      </c>
      <c r="B234" s="3">
        <v>1</v>
      </c>
      <c r="C234" s="3">
        <f t="shared" si="4"/>
        <v>0</v>
      </c>
      <c r="D234">
        <v>94500</v>
      </c>
      <c r="F234" s="13">
        <v>418</v>
      </c>
      <c r="G234" s="12">
        <v>239000</v>
      </c>
      <c r="I234" s="13">
        <v>501</v>
      </c>
      <c r="J234" s="12">
        <v>113000</v>
      </c>
    </row>
    <row r="235" spans="1:10" x14ac:dyDescent="0.2">
      <c r="A235">
        <v>234</v>
      </c>
      <c r="B235" s="3">
        <v>1</v>
      </c>
      <c r="C235" s="3">
        <f t="shared" si="4"/>
        <v>0</v>
      </c>
      <c r="D235">
        <v>128200</v>
      </c>
      <c r="F235" s="13">
        <v>421</v>
      </c>
      <c r="G235" s="12">
        <v>206300</v>
      </c>
      <c r="I235" s="13">
        <v>503</v>
      </c>
      <c r="J235" s="12">
        <v>140000</v>
      </c>
    </row>
    <row r="236" spans="1:10" x14ac:dyDescent="0.2">
      <c r="A236">
        <v>235</v>
      </c>
      <c r="B236" s="3">
        <v>2</v>
      </c>
      <c r="C236" s="3">
        <f t="shared" si="4"/>
        <v>1</v>
      </c>
      <c r="D236">
        <v>216500</v>
      </c>
      <c r="F236" s="13">
        <v>422</v>
      </c>
      <c r="G236" s="12">
        <v>215000</v>
      </c>
      <c r="I236" s="13">
        <v>510</v>
      </c>
      <c r="J236" s="12">
        <v>124500</v>
      </c>
    </row>
    <row r="237" spans="1:10" x14ac:dyDescent="0.2">
      <c r="A237">
        <v>236</v>
      </c>
      <c r="B237" s="3">
        <v>1</v>
      </c>
      <c r="C237" s="3">
        <f t="shared" si="4"/>
        <v>0</v>
      </c>
      <c r="D237">
        <v>89500</v>
      </c>
      <c r="F237" s="13">
        <v>424</v>
      </c>
      <c r="G237" s="12">
        <v>315000</v>
      </c>
      <c r="I237" s="13">
        <v>511</v>
      </c>
      <c r="J237" s="12">
        <v>164900</v>
      </c>
    </row>
    <row r="238" spans="1:10" x14ac:dyDescent="0.2">
      <c r="A238">
        <v>237</v>
      </c>
      <c r="B238" s="3">
        <v>2</v>
      </c>
      <c r="C238" s="3">
        <f t="shared" si="4"/>
        <v>1</v>
      </c>
      <c r="D238">
        <v>185500</v>
      </c>
      <c r="F238" s="13">
        <v>427</v>
      </c>
      <c r="G238" s="12">
        <v>275000</v>
      </c>
      <c r="I238" s="13">
        <v>513</v>
      </c>
      <c r="J238" s="12">
        <v>129900</v>
      </c>
    </row>
    <row r="239" spans="1:10" x14ac:dyDescent="0.2">
      <c r="A239">
        <v>238</v>
      </c>
      <c r="B239" s="3">
        <v>2</v>
      </c>
      <c r="C239" s="3">
        <f t="shared" si="4"/>
        <v>1</v>
      </c>
      <c r="D239">
        <v>194500</v>
      </c>
      <c r="F239" s="13">
        <v>429</v>
      </c>
      <c r="G239" s="12">
        <v>195400</v>
      </c>
      <c r="I239" s="13">
        <v>514</v>
      </c>
      <c r="J239" s="12">
        <v>134000</v>
      </c>
    </row>
    <row r="240" spans="1:10" x14ac:dyDescent="0.2">
      <c r="A240">
        <v>239</v>
      </c>
      <c r="B240" s="3">
        <v>2</v>
      </c>
      <c r="C240" s="3">
        <f t="shared" si="4"/>
        <v>1</v>
      </c>
      <c r="D240">
        <v>318000</v>
      </c>
      <c r="F240" s="13">
        <v>430</v>
      </c>
      <c r="G240" s="12">
        <v>175000</v>
      </c>
      <c r="I240" s="13">
        <v>515</v>
      </c>
      <c r="J240" s="12">
        <v>96500</v>
      </c>
    </row>
    <row r="241" spans="1:10" x14ac:dyDescent="0.2">
      <c r="A241">
        <v>240</v>
      </c>
      <c r="B241" s="3">
        <v>1</v>
      </c>
      <c r="C241" s="3">
        <f t="shared" si="4"/>
        <v>0</v>
      </c>
      <c r="D241">
        <v>113000</v>
      </c>
      <c r="F241" s="13">
        <v>434</v>
      </c>
      <c r="G241" s="12">
        <v>181000</v>
      </c>
      <c r="I241" s="13">
        <v>520</v>
      </c>
      <c r="J241" s="12">
        <v>234000</v>
      </c>
    </row>
    <row r="242" spans="1:10" x14ac:dyDescent="0.2">
      <c r="A242">
        <v>241</v>
      </c>
      <c r="B242" s="3">
        <v>2</v>
      </c>
      <c r="C242" s="3">
        <f t="shared" si="4"/>
        <v>1</v>
      </c>
      <c r="D242">
        <v>262500</v>
      </c>
      <c r="F242" s="13">
        <v>436</v>
      </c>
      <c r="G242" s="12">
        <v>212000</v>
      </c>
      <c r="I242" s="13">
        <v>522</v>
      </c>
      <c r="J242" s="12">
        <v>150000</v>
      </c>
    </row>
    <row r="243" spans="1:10" x14ac:dyDescent="0.2">
      <c r="A243">
        <v>242</v>
      </c>
      <c r="B243" s="3">
        <v>1</v>
      </c>
      <c r="C243" s="3">
        <f t="shared" si="4"/>
        <v>0</v>
      </c>
      <c r="D243">
        <v>110500</v>
      </c>
      <c r="F243" s="13">
        <v>441</v>
      </c>
      <c r="G243" s="12">
        <v>555000</v>
      </c>
      <c r="I243" s="13">
        <v>527</v>
      </c>
      <c r="J243" s="12">
        <v>132000</v>
      </c>
    </row>
    <row r="244" spans="1:10" x14ac:dyDescent="0.2">
      <c r="A244">
        <v>243</v>
      </c>
      <c r="B244" s="3">
        <v>1</v>
      </c>
      <c r="C244" s="3">
        <f t="shared" si="4"/>
        <v>0</v>
      </c>
      <c r="D244">
        <v>79000</v>
      </c>
      <c r="F244" s="13">
        <v>442</v>
      </c>
      <c r="G244" s="12">
        <v>118000</v>
      </c>
      <c r="I244" s="13">
        <v>529</v>
      </c>
      <c r="J244" s="12">
        <v>86000</v>
      </c>
    </row>
    <row r="245" spans="1:10" x14ac:dyDescent="0.2">
      <c r="A245">
        <v>244</v>
      </c>
      <c r="B245" s="3">
        <v>1</v>
      </c>
      <c r="C245" s="3">
        <f t="shared" si="4"/>
        <v>0</v>
      </c>
      <c r="D245">
        <v>120000</v>
      </c>
      <c r="F245" s="13">
        <v>443</v>
      </c>
      <c r="G245" s="12">
        <v>162900</v>
      </c>
      <c r="I245" s="13">
        <v>533</v>
      </c>
      <c r="J245" s="12">
        <v>107500</v>
      </c>
    </row>
    <row r="246" spans="1:10" x14ac:dyDescent="0.2">
      <c r="A246">
        <v>245</v>
      </c>
      <c r="B246" s="3">
        <v>2</v>
      </c>
      <c r="C246" s="3">
        <f t="shared" si="4"/>
        <v>1</v>
      </c>
      <c r="D246">
        <v>205000</v>
      </c>
      <c r="F246" s="13">
        <v>444</v>
      </c>
      <c r="G246" s="12">
        <v>172500</v>
      </c>
      <c r="I246" s="13">
        <v>534</v>
      </c>
      <c r="J246" s="12">
        <v>39300</v>
      </c>
    </row>
    <row r="247" spans="1:10" x14ac:dyDescent="0.2">
      <c r="A247">
        <v>246</v>
      </c>
      <c r="B247" s="3">
        <v>2</v>
      </c>
      <c r="C247" s="3">
        <f t="shared" si="4"/>
        <v>1</v>
      </c>
      <c r="D247">
        <v>241500</v>
      </c>
      <c r="F247" s="13">
        <v>445</v>
      </c>
      <c r="G247" s="12">
        <v>210000</v>
      </c>
      <c r="I247" s="13">
        <v>536</v>
      </c>
      <c r="J247" s="12">
        <v>107500</v>
      </c>
    </row>
    <row r="248" spans="1:10" x14ac:dyDescent="0.2">
      <c r="A248">
        <v>247</v>
      </c>
      <c r="B248" s="3">
        <v>2</v>
      </c>
      <c r="C248" s="3">
        <f t="shared" si="4"/>
        <v>1</v>
      </c>
      <c r="D248">
        <v>137000</v>
      </c>
      <c r="F248" s="13">
        <v>447</v>
      </c>
      <c r="G248" s="12">
        <v>190000</v>
      </c>
      <c r="I248" s="13">
        <v>538</v>
      </c>
      <c r="J248" s="12">
        <v>111250</v>
      </c>
    </row>
    <row r="249" spans="1:10" x14ac:dyDescent="0.2">
      <c r="A249">
        <v>248</v>
      </c>
      <c r="B249" s="3">
        <v>1</v>
      </c>
      <c r="C249" s="3">
        <f t="shared" si="4"/>
        <v>0</v>
      </c>
      <c r="D249">
        <v>140000</v>
      </c>
      <c r="F249" s="13">
        <v>448</v>
      </c>
      <c r="G249" s="12">
        <v>199900</v>
      </c>
      <c r="I249" s="13">
        <v>539</v>
      </c>
      <c r="J249" s="12">
        <v>158000</v>
      </c>
    </row>
    <row r="250" spans="1:10" x14ac:dyDescent="0.2">
      <c r="A250">
        <v>249</v>
      </c>
      <c r="B250" s="3">
        <v>2</v>
      </c>
      <c r="C250" s="3">
        <f t="shared" si="4"/>
        <v>1</v>
      </c>
      <c r="D250">
        <v>180000</v>
      </c>
      <c r="F250" s="13">
        <v>449</v>
      </c>
      <c r="G250" s="12">
        <v>119500</v>
      </c>
      <c r="I250" s="13">
        <v>544</v>
      </c>
      <c r="J250" s="12">
        <v>133000</v>
      </c>
    </row>
    <row r="251" spans="1:10" x14ac:dyDescent="0.2">
      <c r="A251">
        <v>250</v>
      </c>
      <c r="B251" s="3">
        <v>2</v>
      </c>
      <c r="C251" s="3">
        <f t="shared" si="4"/>
        <v>1</v>
      </c>
      <c r="D251">
        <v>277000</v>
      </c>
      <c r="F251" s="13">
        <v>452</v>
      </c>
      <c r="G251" s="12">
        <v>280000</v>
      </c>
      <c r="I251" s="13">
        <v>547</v>
      </c>
      <c r="J251" s="12">
        <v>210000</v>
      </c>
    </row>
    <row r="252" spans="1:10" x14ac:dyDescent="0.2">
      <c r="A252">
        <v>251</v>
      </c>
      <c r="B252" s="3">
        <v>1</v>
      </c>
      <c r="C252" s="3">
        <f t="shared" si="4"/>
        <v>0</v>
      </c>
      <c r="D252">
        <v>76500</v>
      </c>
      <c r="F252" s="13">
        <v>453</v>
      </c>
      <c r="G252" s="12">
        <v>204000</v>
      </c>
      <c r="I252" s="13">
        <v>548</v>
      </c>
      <c r="J252" s="12">
        <v>129500</v>
      </c>
    </row>
    <row r="253" spans="1:10" x14ac:dyDescent="0.2">
      <c r="A253">
        <v>252</v>
      </c>
      <c r="B253" s="3">
        <v>2</v>
      </c>
      <c r="C253" s="3">
        <f t="shared" si="4"/>
        <v>1</v>
      </c>
      <c r="D253">
        <v>235000</v>
      </c>
      <c r="F253" s="13">
        <v>454</v>
      </c>
      <c r="G253" s="12">
        <v>210000</v>
      </c>
      <c r="I253" s="13">
        <v>549</v>
      </c>
      <c r="J253" s="12">
        <v>125000</v>
      </c>
    </row>
    <row r="254" spans="1:10" x14ac:dyDescent="0.2">
      <c r="A254">
        <v>253</v>
      </c>
      <c r="B254" s="3">
        <v>2</v>
      </c>
      <c r="C254" s="3">
        <f t="shared" si="4"/>
        <v>1</v>
      </c>
      <c r="D254">
        <v>173000</v>
      </c>
      <c r="F254" s="13">
        <v>455</v>
      </c>
      <c r="G254" s="12">
        <v>188000</v>
      </c>
      <c r="I254" s="13">
        <v>552</v>
      </c>
      <c r="J254" s="12">
        <v>112500</v>
      </c>
    </row>
    <row r="255" spans="1:10" x14ac:dyDescent="0.2">
      <c r="A255">
        <v>254</v>
      </c>
      <c r="B255" s="3">
        <v>2</v>
      </c>
      <c r="C255" s="3">
        <f t="shared" si="4"/>
        <v>1</v>
      </c>
      <c r="D255">
        <v>158000</v>
      </c>
      <c r="F255" s="13">
        <v>461</v>
      </c>
      <c r="G255" s="12">
        <v>263435</v>
      </c>
      <c r="I255" s="13">
        <v>556</v>
      </c>
      <c r="J255" s="12">
        <v>113000</v>
      </c>
    </row>
    <row r="256" spans="1:10" x14ac:dyDescent="0.2">
      <c r="A256">
        <v>255</v>
      </c>
      <c r="B256" s="3">
        <v>1</v>
      </c>
      <c r="C256" s="3">
        <f t="shared" si="4"/>
        <v>0</v>
      </c>
      <c r="D256">
        <v>145000</v>
      </c>
      <c r="F256" s="13">
        <v>465</v>
      </c>
      <c r="G256" s="12">
        <v>124000</v>
      </c>
      <c r="I256" s="13">
        <v>557</v>
      </c>
      <c r="J256" s="12">
        <v>141000</v>
      </c>
    </row>
    <row r="257" spans="1:10" x14ac:dyDescent="0.2">
      <c r="A257">
        <v>256</v>
      </c>
      <c r="B257" s="3">
        <v>2</v>
      </c>
      <c r="C257" s="3">
        <f t="shared" si="4"/>
        <v>1</v>
      </c>
      <c r="D257">
        <v>230000</v>
      </c>
      <c r="F257" s="13">
        <v>466</v>
      </c>
      <c r="G257" s="12">
        <v>178740</v>
      </c>
      <c r="I257" s="13">
        <v>558</v>
      </c>
      <c r="J257" s="12">
        <v>108000</v>
      </c>
    </row>
    <row r="258" spans="1:10" x14ac:dyDescent="0.2">
      <c r="A258">
        <v>257</v>
      </c>
      <c r="B258" s="3">
        <v>2</v>
      </c>
      <c r="C258" s="3">
        <f t="shared" si="4"/>
        <v>1</v>
      </c>
      <c r="D258">
        <v>207500</v>
      </c>
      <c r="F258" s="13">
        <v>469</v>
      </c>
      <c r="G258" s="12">
        <v>250000</v>
      </c>
      <c r="I258" s="13">
        <v>561</v>
      </c>
      <c r="J258" s="12">
        <v>121500</v>
      </c>
    </row>
    <row r="259" spans="1:10" x14ac:dyDescent="0.2">
      <c r="A259">
        <v>258</v>
      </c>
      <c r="B259" s="3">
        <v>2</v>
      </c>
      <c r="C259" s="3">
        <f t="shared" ref="C259:C322" si="5">IF(B259&gt;=2,1,0)</f>
        <v>1</v>
      </c>
      <c r="D259">
        <v>220000</v>
      </c>
      <c r="F259" s="13">
        <v>470</v>
      </c>
      <c r="G259" s="12">
        <v>187000</v>
      </c>
      <c r="I259" s="13">
        <v>562</v>
      </c>
      <c r="J259" s="12">
        <v>170000</v>
      </c>
    </row>
    <row r="260" spans="1:10" x14ac:dyDescent="0.2">
      <c r="A260">
        <v>259</v>
      </c>
      <c r="B260" s="3">
        <v>2</v>
      </c>
      <c r="C260" s="3">
        <f t="shared" si="5"/>
        <v>1</v>
      </c>
      <c r="D260">
        <v>231500</v>
      </c>
      <c r="F260" s="13">
        <v>472</v>
      </c>
      <c r="G260" s="12">
        <v>190000</v>
      </c>
      <c r="I260" s="13">
        <v>563</v>
      </c>
      <c r="J260" s="12">
        <v>108000</v>
      </c>
    </row>
    <row r="261" spans="1:10" x14ac:dyDescent="0.2">
      <c r="A261">
        <v>260</v>
      </c>
      <c r="B261" s="3">
        <v>1</v>
      </c>
      <c r="C261" s="3">
        <f t="shared" si="5"/>
        <v>0</v>
      </c>
      <c r="D261">
        <v>97000</v>
      </c>
      <c r="F261" s="13">
        <v>474</v>
      </c>
      <c r="G261" s="12">
        <v>440000</v>
      </c>
      <c r="I261" s="13">
        <v>566</v>
      </c>
      <c r="J261" s="12">
        <v>128000</v>
      </c>
    </row>
    <row r="262" spans="1:10" x14ac:dyDescent="0.2">
      <c r="A262">
        <v>261</v>
      </c>
      <c r="B262" s="3">
        <v>1</v>
      </c>
      <c r="C262" s="3">
        <f t="shared" si="5"/>
        <v>0</v>
      </c>
      <c r="D262">
        <v>176000</v>
      </c>
      <c r="F262" s="13">
        <v>475</v>
      </c>
      <c r="G262" s="12">
        <v>251000</v>
      </c>
      <c r="I262" s="13">
        <v>569</v>
      </c>
      <c r="J262" s="12">
        <v>316600</v>
      </c>
    </row>
    <row r="263" spans="1:10" x14ac:dyDescent="0.2">
      <c r="A263">
        <v>262</v>
      </c>
      <c r="B263" s="3">
        <v>2</v>
      </c>
      <c r="C263" s="3">
        <f t="shared" si="5"/>
        <v>1</v>
      </c>
      <c r="D263">
        <v>276000</v>
      </c>
      <c r="F263" s="13">
        <v>477</v>
      </c>
      <c r="G263" s="12">
        <v>208900</v>
      </c>
      <c r="I263" s="13">
        <v>570</v>
      </c>
      <c r="J263" s="12">
        <v>135960</v>
      </c>
    </row>
    <row r="264" spans="1:10" x14ac:dyDescent="0.2">
      <c r="A264">
        <v>263</v>
      </c>
      <c r="B264" s="3">
        <v>1</v>
      </c>
      <c r="C264" s="3">
        <f t="shared" si="5"/>
        <v>0</v>
      </c>
      <c r="D264">
        <v>151000</v>
      </c>
      <c r="F264" s="13">
        <v>478</v>
      </c>
      <c r="G264" s="12">
        <v>380000</v>
      </c>
      <c r="I264" s="13">
        <v>572</v>
      </c>
      <c r="J264" s="12">
        <v>120000</v>
      </c>
    </row>
    <row r="265" spans="1:10" x14ac:dyDescent="0.2">
      <c r="A265">
        <v>264</v>
      </c>
      <c r="B265" s="3">
        <v>1</v>
      </c>
      <c r="C265" s="3">
        <f t="shared" si="5"/>
        <v>0</v>
      </c>
      <c r="D265">
        <v>130000</v>
      </c>
      <c r="F265" s="13">
        <v>479</v>
      </c>
      <c r="G265" s="12">
        <v>297000</v>
      </c>
      <c r="I265" s="13">
        <v>575</v>
      </c>
      <c r="J265" s="12">
        <v>139000</v>
      </c>
    </row>
    <row r="266" spans="1:10" x14ac:dyDescent="0.2">
      <c r="A266">
        <v>265</v>
      </c>
      <c r="B266" s="3">
        <v>1</v>
      </c>
      <c r="C266" s="3">
        <f t="shared" si="5"/>
        <v>0</v>
      </c>
      <c r="D266">
        <v>73000</v>
      </c>
      <c r="F266" s="13">
        <v>481</v>
      </c>
      <c r="G266" s="12">
        <v>326000</v>
      </c>
      <c r="I266" s="13">
        <v>576</v>
      </c>
      <c r="J266" s="12">
        <v>118500</v>
      </c>
    </row>
    <row r="267" spans="1:10" x14ac:dyDescent="0.2">
      <c r="A267">
        <v>266</v>
      </c>
      <c r="B267" s="3">
        <v>2</v>
      </c>
      <c r="C267" s="3">
        <f t="shared" si="5"/>
        <v>1</v>
      </c>
      <c r="D267">
        <v>175500</v>
      </c>
      <c r="F267" s="13">
        <v>482</v>
      </c>
      <c r="G267" s="12">
        <v>374000</v>
      </c>
      <c r="I267" s="13">
        <v>578</v>
      </c>
      <c r="J267" s="12">
        <v>164500</v>
      </c>
    </row>
    <row r="268" spans="1:10" x14ac:dyDescent="0.2">
      <c r="A268">
        <v>267</v>
      </c>
      <c r="B268" s="3">
        <v>2</v>
      </c>
      <c r="C268" s="3">
        <f t="shared" si="5"/>
        <v>1</v>
      </c>
      <c r="D268">
        <v>185000</v>
      </c>
      <c r="F268" s="13">
        <v>484</v>
      </c>
      <c r="G268" s="12">
        <v>164000</v>
      </c>
      <c r="I268" s="13">
        <v>581</v>
      </c>
      <c r="J268" s="12">
        <v>181900</v>
      </c>
    </row>
    <row r="269" spans="1:10" x14ac:dyDescent="0.2">
      <c r="A269">
        <v>268</v>
      </c>
      <c r="B269" s="3">
        <v>2</v>
      </c>
      <c r="C269" s="3">
        <f t="shared" si="5"/>
        <v>1</v>
      </c>
      <c r="D269">
        <v>179500</v>
      </c>
      <c r="F269" s="13">
        <v>488</v>
      </c>
      <c r="G269" s="12">
        <v>175000</v>
      </c>
      <c r="I269" s="13">
        <v>583</v>
      </c>
      <c r="J269" s="12">
        <v>118500</v>
      </c>
    </row>
    <row r="270" spans="1:10" x14ac:dyDescent="0.2">
      <c r="A270">
        <v>269</v>
      </c>
      <c r="B270" s="3">
        <v>1</v>
      </c>
      <c r="C270" s="3">
        <f t="shared" si="5"/>
        <v>0</v>
      </c>
      <c r="D270">
        <v>120500</v>
      </c>
      <c r="F270" s="13">
        <v>489</v>
      </c>
      <c r="G270" s="12">
        <v>160000</v>
      </c>
      <c r="I270" s="13">
        <v>585</v>
      </c>
      <c r="J270" s="12">
        <v>133000</v>
      </c>
    </row>
    <row r="271" spans="1:10" x14ac:dyDescent="0.2">
      <c r="A271">
        <v>270</v>
      </c>
      <c r="B271" s="3">
        <v>1</v>
      </c>
      <c r="C271" s="3">
        <f t="shared" si="5"/>
        <v>0</v>
      </c>
      <c r="D271">
        <v>148000</v>
      </c>
      <c r="F271" s="13">
        <v>493</v>
      </c>
      <c r="G271" s="12">
        <v>172785</v>
      </c>
      <c r="I271" s="13">
        <v>587</v>
      </c>
      <c r="J271" s="12">
        <v>130000</v>
      </c>
    </row>
    <row r="272" spans="1:10" x14ac:dyDescent="0.2">
      <c r="A272">
        <v>271</v>
      </c>
      <c r="B272" s="3">
        <v>2</v>
      </c>
      <c r="C272" s="3">
        <f t="shared" si="5"/>
        <v>1</v>
      </c>
      <c r="D272">
        <v>266000</v>
      </c>
      <c r="F272" s="13">
        <v>497</v>
      </c>
      <c r="G272" s="12">
        <v>430000</v>
      </c>
      <c r="I272" s="13">
        <v>588</v>
      </c>
      <c r="J272" s="12">
        <v>137000</v>
      </c>
    </row>
    <row r="273" spans="1:10" x14ac:dyDescent="0.2">
      <c r="A273">
        <v>272</v>
      </c>
      <c r="B273" s="3">
        <v>1</v>
      </c>
      <c r="C273" s="3">
        <f t="shared" si="5"/>
        <v>0</v>
      </c>
      <c r="D273">
        <v>241500</v>
      </c>
      <c r="F273" s="13">
        <v>498</v>
      </c>
      <c r="G273" s="12">
        <v>184000</v>
      </c>
      <c r="I273" s="13">
        <v>589</v>
      </c>
      <c r="J273" s="12">
        <v>143000</v>
      </c>
    </row>
    <row r="274" spans="1:10" x14ac:dyDescent="0.2">
      <c r="A274">
        <v>273</v>
      </c>
      <c r="B274" s="3">
        <v>2</v>
      </c>
      <c r="C274" s="3">
        <f t="shared" si="5"/>
        <v>1</v>
      </c>
      <c r="D274">
        <v>290000</v>
      </c>
      <c r="F274" s="13">
        <v>502</v>
      </c>
      <c r="G274" s="12">
        <v>226700</v>
      </c>
      <c r="I274" s="13">
        <v>590</v>
      </c>
      <c r="J274" s="12">
        <v>79500</v>
      </c>
    </row>
    <row r="275" spans="1:10" x14ac:dyDescent="0.2">
      <c r="A275">
        <v>274</v>
      </c>
      <c r="B275" s="3">
        <v>2</v>
      </c>
      <c r="C275" s="3">
        <f t="shared" si="5"/>
        <v>1</v>
      </c>
      <c r="D275">
        <v>139000</v>
      </c>
      <c r="F275" s="13">
        <v>504</v>
      </c>
      <c r="G275" s="12">
        <v>289000</v>
      </c>
      <c r="I275" s="13">
        <v>593</v>
      </c>
      <c r="J275" s="12">
        <v>138000</v>
      </c>
    </row>
    <row r="276" spans="1:10" x14ac:dyDescent="0.2">
      <c r="A276">
        <v>275</v>
      </c>
      <c r="B276" s="3">
        <v>1</v>
      </c>
      <c r="C276" s="3">
        <f t="shared" si="5"/>
        <v>0</v>
      </c>
      <c r="D276">
        <v>124500</v>
      </c>
      <c r="F276" s="13">
        <v>505</v>
      </c>
      <c r="G276" s="12">
        <v>147000</v>
      </c>
      <c r="I276" s="13">
        <v>594</v>
      </c>
      <c r="J276" s="12">
        <v>140000</v>
      </c>
    </row>
    <row r="277" spans="1:10" x14ac:dyDescent="0.2">
      <c r="A277">
        <v>276</v>
      </c>
      <c r="B277" s="3">
        <v>2</v>
      </c>
      <c r="C277" s="3">
        <f t="shared" si="5"/>
        <v>1</v>
      </c>
      <c r="D277">
        <v>205000</v>
      </c>
      <c r="F277" s="13">
        <v>506</v>
      </c>
      <c r="G277" s="12">
        <v>124500</v>
      </c>
      <c r="I277" s="13">
        <v>595</v>
      </c>
      <c r="J277" s="12">
        <v>110000</v>
      </c>
    </row>
    <row r="278" spans="1:10" x14ac:dyDescent="0.2">
      <c r="A278">
        <v>277</v>
      </c>
      <c r="B278" s="3">
        <v>2</v>
      </c>
      <c r="C278" s="3">
        <f t="shared" si="5"/>
        <v>1</v>
      </c>
      <c r="D278">
        <v>201000</v>
      </c>
      <c r="F278" s="13">
        <v>507</v>
      </c>
      <c r="G278" s="12">
        <v>215000</v>
      </c>
      <c r="I278" s="13">
        <v>597</v>
      </c>
      <c r="J278" s="12">
        <v>114504</v>
      </c>
    </row>
    <row r="279" spans="1:10" x14ac:dyDescent="0.2">
      <c r="A279">
        <v>278</v>
      </c>
      <c r="B279" s="3">
        <v>1</v>
      </c>
      <c r="C279" s="3">
        <f t="shared" si="5"/>
        <v>0</v>
      </c>
      <c r="D279">
        <v>141000</v>
      </c>
      <c r="F279" s="13">
        <v>508</v>
      </c>
      <c r="G279" s="12">
        <v>208300</v>
      </c>
      <c r="I279" s="13">
        <v>598</v>
      </c>
      <c r="J279" s="12">
        <v>194201</v>
      </c>
    </row>
    <row r="280" spans="1:10" x14ac:dyDescent="0.2">
      <c r="A280">
        <v>279</v>
      </c>
      <c r="B280" s="3">
        <v>2</v>
      </c>
      <c r="C280" s="3">
        <f t="shared" si="5"/>
        <v>1</v>
      </c>
      <c r="D280">
        <v>415298</v>
      </c>
      <c r="F280" s="13">
        <v>509</v>
      </c>
      <c r="G280" s="12">
        <v>161000</v>
      </c>
      <c r="I280" s="13">
        <v>602</v>
      </c>
      <c r="J280" s="12">
        <v>141000</v>
      </c>
    </row>
    <row r="281" spans="1:10" x14ac:dyDescent="0.2">
      <c r="A281">
        <v>280</v>
      </c>
      <c r="B281" s="3">
        <v>2</v>
      </c>
      <c r="C281" s="3">
        <f t="shared" si="5"/>
        <v>1</v>
      </c>
      <c r="D281">
        <v>192000</v>
      </c>
      <c r="F281" s="13">
        <v>512</v>
      </c>
      <c r="G281" s="12">
        <v>202665</v>
      </c>
      <c r="I281" s="13">
        <v>607</v>
      </c>
      <c r="J281" s="12">
        <v>152000</v>
      </c>
    </row>
    <row r="282" spans="1:10" x14ac:dyDescent="0.2">
      <c r="A282">
        <v>281</v>
      </c>
      <c r="B282" s="3">
        <v>2</v>
      </c>
      <c r="C282" s="3">
        <f t="shared" si="5"/>
        <v>1</v>
      </c>
      <c r="D282">
        <v>228500</v>
      </c>
      <c r="F282" s="13">
        <v>516</v>
      </c>
      <c r="G282" s="12">
        <v>402861</v>
      </c>
      <c r="I282" s="13">
        <v>610</v>
      </c>
      <c r="J282" s="12">
        <v>118500</v>
      </c>
    </row>
    <row r="283" spans="1:10" x14ac:dyDescent="0.2">
      <c r="A283">
        <v>282</v>
      </c>
      <c r="B283" s="3">
        <v>2</v>
      </c>
      <c r="C283" s="3">
        <f t="shared" si="5"/>
        <v>1</v>
      </c>
      <c r="D283">
        <v>185000</v>
      </c>
      <c r="F283" s="13">
        <v>517</v>
      </c>
      <c r="G283" s="12">
        <v>158000</v>
      </c>
      <c r="I283" s="13">
        <v>614</v>
      </c>
      <c r="J283" s="12">
        <v>147000</v>
      </c>
    </row>
    <row r="284" spans="1:10" x14ac:dyDescent="0.2">
      <c r="A284">
        <v>283</v>
      </c>
      <c r="B284" s="3">
        <v>2</v>
      </c>
      <c r="C284" s="3">
        <f t="shared" si="5"/>
        <v>1</v>
      </c>
      <c r="D284">
        <v>207500</v>
      </c>
      <c r="F284" s="13">
        <v>518</v>
      </c>
      <c r="G284" s="12">
        <v>265000</v>
      </c>
      <c r="I284" s="13">
        <v>615</v>
      </c>
      <c r="J284" s="12">
        <v>75500</v>
      </c>
    </row>
    <row r="285" spans="1:10" x14ac:dyDescent="0.2">
      <c r="A285">
        <v>284</v>
      </c>
      <c r="B285" s="3">
        <v>2</v>
      </c>
      <c r="C285" s="3">
        <f t="shared" si="5"/>
        <v>1</v>
      </c>
      <c r="D285">
        <v>244600</v>
      </c>
      <c r="F285" s="13">
        <v>519</v>
      </c>
      <c r="G285" s="12">
        <v>211000</v>
      </c>
      <c r="I285" s="13">
        <v>616</v>
      </c>
      <c r="J285" s="12">
        <v>137500</v>
      </c>
    </row>
    <row r="286" spans="1:10" x14ac:dyDescent="0.2">
      <c r="A286">
        <v>285</v>
      </c>
      <c r="B286" s="3">
        <v>2</v>
      </c>
      <c r="C286" s="3">
        <f t="shared" si="5"/>
        <v>1</v>
      </c>
      <c r="D286">
        <v>179200</v>
      </c>
      <c r="F286" s="13">
        <v>521</v>
      </c>
      <c r="G286" s="12">
        <v>106250</v>
      </c>
      <c r="I286" s="13">
        <v>618</v>
      </c>
      <c r="J286" s="12">
        <v>105500</v>
      </c>
    </row>
    <row r="287" spans="1:10" x14ac:dyDescent="0.2">
      <c r="A287">
        <v>286</v>
      </c>
      <c r="B287" s="3">
        <v>2</v>
      </c>
      <c r="C287" s="3">
        <f t="shared" si="5"/>
        <v>1</v>
      </c>
      <c r="D287">
        <v>164700</v>
      </c>
      <c r="F287" s="13">
        <v>523</v>
      </c>
      <c r="G287" s="12">
        <v>159000</v>
      </c>
      <c r="I287" s="13">
        <v>621</v>
      </c>
      <c r="J287" s="12">
        <v>67000</v>
      </c>
    </row>
    <row r="288" spans="1:10" x14ac:dyDescent="0.2">
      <c r="A288">
        <v>287</v>
      </c>
      <c r="B288" s="3">
        <v>1</v>
      </c>
      <c r="C288" s="3">
        <f t="shared" si="5"/>
        <v>0</v>
      </c>
      <c r="D288">
        <v>159000</v>
      </c>
      <c r="F288" s="13">
        <v>524</v>
      </c>
      <c r="G288" s="12">
        <v>184750</v>
      </c>
      <c r="I288" s="13">
        <v>623</v>
      </c>
      <c r="J288" s="12">
        <v>135000</v>
      </c>
    </row>
    <row r="289" spans="1:10" x14ac:dyDescent="0.2">
      <c r="A289">
        <v>288</v>
      </c>
      <c r="B289" s="3">
        <v>1</v>
      </c>
      <c r="C289" s="3">
        <f t="shared" si="5"/>
        <v>0</v>
      </c>
      <c r="D289">
        <v>88000</v>
      </c>
      <c r="F289" s="13">
        <v>525</v>
      </c>
      <c r="G289" s="12">
        <v>315750</v>
      </c>
      <c r="I289" s="13">
        <v>625</v>
      </c>
      <c r="J289" s="12">
        <v>165150</v>
      </c>
    </row>
    <row r="290" spans="1:10" x14ac:dyDescent="0.2">
      <c r="A290">
        <v>289</v>
      </c>
      <c r="B290" s="3">
        <v>1</v>
      </c>
      <c r="C290" s="3">
        <f t="shared" si="5"/>
        <v>0</v>
      </c>
      <c r="D290">
        <v>122000</v>
      </c>
      <c r="F290" s="13">
        <v>526</v>
      </c>
      <c r="G290" s="12">
        <v>176000</v>
      </c>
      <c r="I290" s="13">
        <v>626</v>
      </c>
      <c r="J290" s="12">
        <v>160000</v>
      </c>
    </row>
    <row r="291" spans="1:10" x14ac:dyDescent="0.2">
      <c r="A291">
        <v>290</v>
      </c>
      <c r="B291" s="3">
        <v>1</v>
      </c>
      <c r="C291" s="3">
        <f t="shared" si="5"/>
        <v>0</v>
      </c>
      <c r="D291">
        <v>153575</v>
      </c>
      <c r="F291" s="13">
        <v>528</v>
      </c>
      <c r="G291" s="12">
        <v>446261</v>
      </c>
      <c r="I291" s="13">
        <v>627</v>
      </c>
      <c r="J291" s="12">
        <v>139900</v>
      </c>
    </row>
    <row r="292" spans="1:10" x14ac:dyDescent="0.2">
      <c r="A292">
        <v>291</v>
      </c>
      <c r="B292" s="3">
        <v>2</v>
      </c>
      <c r="C292" s="3">
        <f t="shared" si="5"/>
        <v>1</v>
      </c>
      <c r="D292">
        <v>233230</v>
      </c>
      <c r="F292" s="13">
        <v>530</v>
      </c>
      <c r="G292" s="12">
        <v>200624</v>
      </c>
      <c r="I292" s="13">
        <v>628</v>
      </c>
      <c r="J292" s="12">
        <v>153000</v>
      </c>
    </row>
    <row r="293" spans="1:10" x14ac:dyDescent="0.2">
      <c r="A293">
        <v>292</v>
      </c>
      <c r="B293" s="3">
        <v>2</v>
      </c>
      <c r="C293" s="3">
        <f t="shared" si="5"/>
        <v>1</v>
      </c>
      <c r="D293">
        <v>135900</v>
      </c>
      <c r="F293" s="13">
        <v>531</v>
      </c>
      <c r="G293" s="12">
        <v>175000</v>
      </c>
      <c r="I293" s="13">
        <v>629</v>
      </c>
      <c r="J293" s="12">
        <v>135000</v>
      </c>
    </row>
    <row r="294" spans="1:10" x14ac:dyDescent="0.2">
      <c r="A294">
        <v>293</v>
      </c>
      <c r="B294" s="3">
        <v>1</v>
      </c>
      <c r="C294" s="3">
        <f t="shared" si="5"/>
        <v>0</v>
      </c>
      <c r="D294">
        <v>131000</v>
      </c>
      <c r="F294" s="13">
        <v>532</v>
      </c>
      <c r="G294" s="12">
        <v>128000</v>
      </c>
      <c r="I294" s="13">
        <v>630</v>
      </c>
      <c r="J294" s="12">
        <v>168500</v>
      </c>
    </row>
    <row r="295" spans="1:10" x14ac:dyDescent="0.2">
      <c r="A295">
        <v>294</v>
      </c>
      <c r="B295" s="3">
        <v>2</v>
      </c>
      <c r="C295" s="3">
        <f t="shared" si="5"/>
        <v>1</v>
      </c>
      <c r="D295">
        <v>235000</v>
      </c>
      <c r="F295" s="13">
        <v>535</v>
      </c>
      <c r="G295" s="12">
        <v>178000</v>
      </c>
      <c r="I295" s="13">
        <v>631</v>
      </c>
      <c r="J295" s="12">
        <v>124000</v>
      </c>
    </row>
    <row r="296" spans="1:10" x14ac:dyDescent="0.2">
      <c r="A296">
        <v>295</v>
      </c>
      <c r="B296" s="3">
        <v>1</v>
      </c>
      <c r="C296" s="3">
        <f t="shared" si="5"/>
        <v>0</v>
      </c>
      <c r="D296">
        <v>167000</v>
      </c>
      <c r="F296" s="13">
        <v>537</v>
      </c>
      <c r="G296" s="12">
        <v>188000</v>
      </c>
      <c r="I296" s="13">
        <v>634</v>
      </c>
      <c r="J296" s="12">
        <v>139400</v>
      </c>
    </row>
    <row r="297" spans="1:10" x14ac:dyDescent="0.2">
      <c r="A297">
        <v>296</v>
      </c>
      <c r="B297" s="3">
        <v>1</v>
      </c>
      <c r="C297" s="3">
        <f t="shared" si="5"/>
        <v>0</v>
      </c>
      <c r="D297">
        <v>142500</v>
      </c>
      <c r="F297" s="13">
        <v>540</v>
      </c>
      <c r="G297" s="12">
        <v>272000</v>
      </c>
      <c r="I297" s="13">
        <v>635</v>
      </c>
      <c r="J297" s="12">
        <v>144000</v>
      </c>
    </row>
    <row r="298" spans="1:10" x14ac:dyDescent="0.2">
      <c r="A298">
        <v>297</v>
      </c>
      <c r="B298" s="3">
        <v>1</v>
      </c>
      <c r="C298" s="3">
        <f t="shared" si="5"/>
        <v>0</v>
      </c>
      <c r="D298">
        <v>152000</v>
      </c>
      <c r="F298" s="13">
        <v>541</v>
      </c>
      <c r="G298" s="12">
        <v>315000</v>
      </c>
      <c r="I298" s="13">
        <v>637</v>
      </c>
      <c r="J298" s="12">
        <v>60000</v>
      </c>
    </row>
    <row r="299" spans="1:10" x14ac:dyDescent="0.2">
      <c r="A299">
        <v>298</v>
      </c>
      <c r="B299" s="3">
        <v>2</v>
      </c>
      <c r="C299" s="3">
        <f t="shared" si="5"/>
        <v>1</v>
      </c>
      <c r="D299">
        <v>239000</v>
      </c>
      <c r="F299" s="13">
        <v>542</v>
      </c>
      <c r="G299" s="12">
        <v>248000</v>
      </c>
      <c r="I299" s="13">
        <v>639</v>
      </c>
      <c r="J299" s="12">
        <v>85000</v>
      </c>
    </row>
    <row r="300" spans="1:10" x14ac:dyDescent="0.2">
      <c r="A300">
        <v>299</v>
      </c>
      <c r="B300" s="3">
        <v>1</v>
      </c>
      <c r="C300" s="3">
        <f t="shared" si="5"/>
        <v>0</v>
      </c>
      <c r="D300">
        <v>175000</v>
      </c>
      <c r="F300" s="13">
        <v>543</v>
      </c>
      <c r="G300" s="12">
        <v>213250</v>
      </c>
      <c r="I300" s="13">
        <v>641</v>
      </c>
      <c r="J300" s="12">
        <v>274000</v>
      </c>
    </row>
    <row r="301" spans="1:10" x14ac:dyDescent="0.2">
      <c r="A301">
        <v>300</v>
      </c>
      <c r="B301" s="3">
        <v>1</v>
      </c>
      <c r="C301" s="3">
        <f t="shared" si="5"/>
        <v>0</v>
      </c>
      <c r="D301">
        <v>158500</v>
      </c>
      <c r="F301" s="13">
        <v>545</v>
      </c>
      <c r="G301" s="12">
        <v>179665</v>
      </c>
      <c r="I301" s="13">
        <v>646</v>
      </c>
      <c r="J301" s="12">
        <v>143250</v>
      </c>
    </row>
    <row r="302" spans="1:10" x14ac:dyDescent="0.2">
      <c r="A302">
        <v>301</v>
      </c>
      <c r="B302" s="3">
        <v>1</v>
      </c>
      <c r="C302" s="3">
        <f t="shared" si="5"/>
        <v>0</v>
      </c>
      <c r="D302">
        <v>157000</v>
      </c>
      <c r="F302" s="13">
        <v>546</v>
      </c>
      <c r="G302" s="12">
        <v>229000</v>
      </c>
      <c r="I302" s="13">
        <v>647</v>
      </c>
      <c r="J302" s="12">
        <v>98300</v>
      </c>
    </row>
    <row r="303" spans="1:10" x14ac:dyDescent="0.2">
      <c r="A303">
        <v>302</v>
      </c>
      <c r="B303" s="3">
        <v>2</v>
      </c>
      <c r="C303" s="3">
        <f t="shared" si="5"/>
        <v>1</v>
      </c>
      <c r="D303">
        <v>267000</v>
      </c>
      <c r="F303" s="13">
        <v>550</v>
      </c>
      <c r="G303" s="12">
        <v>263000</v>
      </c>
      <c r="I303" s="13">
        <v>648</v>
      </c>
      <c r="J303" s="12">
        <v>155000</v>
      </c>
    </row>
    <row r="304" spans="1:10" x14ac:dyDescent="0.2">
      <c r="A304">
        <v>303</v>
      </c>
      <c r="B304" s="3">
        <v>2</v>
      </c>
      <c r="C304" s="3">
        <f t="shared" si="5"/>
        <v>1</v>
      </c>
      <c r="D304">
        <v>205000</v>
      </c>
      <c r="F304" s="13">
        <v>551</v>
      </c>
      <c r="G304" s="12">
        <v>140000</v>
      </c>
      <c r="I304" s="13">
        <v>649</v>
      </c>
      <c r="J304" s="12">
        <v>155000</v>
      </c>
    </row>
    <row r="305" spans="1:10" x14ac:dyDescent="0.2">
      <c r="A305">
        <v>304</v>
      </c>
      <c r="B305" s="3">
        <v>1</v>
      </c>
      <c r="C305" s="3">
        <f t="shared" si="5"/>
        <v>0</v>
      </c>
      <c r="D305">
        <v>149900</v>
      </c>
      <c r="F305" s="13">
        <v>553</v>
      </c>
      <c r="G305" s="12">
        <v>255500</v>
      </c>
      <c r="I305" s="13">
        <v>650</v>
      </c>
      <c r="J305" s="12">
        <v>84500</v>
      </c>
    </row>
    <row r="306" spans="1:10" x14ac:dyDescent="0.2">
      <c r="A306">
        <v>305</v>
      </c>
      <c r="B306" s="3">
        <v>3</v>
      </c>
      <c r="C306" s="3">
        <f t="shared" si="5"/>
        <v>1</v>
      </c>
      <c r="D306">
        <v>295000</v>
      </c>
      <c r="F306" s="13">
        <v>554</v>
      </c>
      <c r="G306" s="12">
        <v>108000</v>
      </c>
      <c r="I306" s="13">
        <v>652</v>
      </c>
      <c r="J306" s="12">
        <v>108000</v>
      </c>
    </row>
    <row r="307" spans="1:10" x14ac:dyDescent="0.2">
      <c r="A307">
        <v>306</v>
      </c>
      <c r="B307" s="3">
        <v>2</v>
      </c>
      <c r="C307" s="3">
        <f t="shared" si="5"/>
        <v>1</v>
      </c>
      <c r="D307">
        <v>305900</v>
      </c>
      <c r="F307" s="13">
        <v>555</v>
      </c>
      <c r="G307" s="12">
        <v>284000</v>
      </c>
      <c r="I307" s="13">
        <v>654</v>
      </c>
      <c r="J307" s="12">
        <v>135000</v>
      </c>
    </row>
    <row r="308" spans="1:10" x14ac:dyDescent="0.2">
      <c r="A308">
        <v>307</v>
      </c>
      <c r="B308" s="3">
        <v>2</v>
      </c>
      <c r="C308" s="3">
        <f t="shared" si="5"/>
        <v>1</v>
      </c>
      <c r="D308">
        <v>225000</v>
      </c>
      <c r="F308" s="13">
        <v>559</v>
      </c>
      <c r="G308" s="12">
        <v>175000</v>
      </c>
      <c r="I308" s="13">
        <v>656</v>
      </c>
      <c r="J308" s="12">
        <v>88000</v>
      </c>
    </row>
    <row r="309" spans="1:10" x14ac:dyDescent="0.2">
      <c r="A309">
        <v>308</v>
      </c>
      <c r="B309" s="3">
        <v>1</v>
      </c>
      <c r="C309" s="3">
        <f t="shared" si="5"/>
        <v>0</v>
      </c>
      <c r="D309">
        <v>89500</v>
      </c>
      <c r="F309" s="13">
        <v>560</v>
      </c>
      <c r="G309" s="12">
        <v>234000</v>
      </c>
      <c r="I309" s="13">
        <v>657</v>
      </c>
      <c r="J309" s="12">
        <v>145500</v>
      </c>
    </row>
    <row r="310" spans="1:10" x14ac:dyDescent="0.2">
      <c r="A310">
        <v>309</v>
      </c>
      <c r="B310" s="3">
        <v>1</v>
      </c>
      <c r="C310" s="3">
        <f t="shared" si="5"/>
        <v>0</v>
      </c>
      <c r="D310">
        <v>82500</v>
      </c>
      <c r="F310" s="13">
        <v>564</v>
      </c>
      <c r="G310" s="12">
        <v>185000</v>
      </c>
      <c r="I310" s="13">
        <v>658</v>
      </c>
      <c r="J310" s="12">
        <v>149000</v>
      </c>
    </row>
    <row r="311" spans="1:10" x14ac:dyDescent="0.2">
      <c r="A311">
        <v>310</v>
      </c>
      <c r="B311" s="3">
        <v>2</v>
      </c>
      <c r="C311" s="3">
        <f t="shared" si="5"/>
        <v>1</v>
      </c>
      <c r="D311">
        <v>360000</v>
      </c>
      <c r="F311" s="13">
        <v>565</v>
      </c>
      <c r="G311" s="12">
        <v>268000</v>
      </c>
      <c r="I311" s="13">
        <v>659</v>
      </c>
      <c r="J311" s="12">
        <v>97500</v>
      </c>
    </row>
    <row r="312" spans="1:10" x14ac:dyDescent="0.2">
      <c r="A312">
        <v>311</v>
      </c>
      <c r="B312" s="3">
        <v>2</v>
      </c>
      <c r="C312" s="3">
        <f t="shared" si="5"/>
        <v>1</v>
      </c>
      <c r="D312">
        <v>165600</v>
      </c>
      <c r="F312" s="13">
        <v>567</v>
      </c>
      <c r="G312" s="12">
        <v>325000</v>
      </c>
      <c r="I312" s="13">
        <v>660</v>
      </c>
      <c r="J312" s="12">
        <v>167000</v>
      </c>
    </row>
    <row r="313" spans="1:10" x14ac:dyDescent="0.2">
      <c r="A313">
        <v>312</v>
      </c>
      <c r="B313" s="3">
        <v>1</v>
      </c>
      <c r="C313" s="3">
        <f t="shared" si="5"/>
        <v>0</v>
      </c>
      <c r="D313">
        <v>132000</v>
      </c>
      <c r="F313" s="13">
        <v>568</v>
      </c>
      <c r="G313" s="12">
        <v>214000</v>
      </c>
      <c r="I313" s="13">
        <v>663</v>
      </c>
      <c r="J313" s="12">
        <v>110000</v>
      </c>
    </row>
    <row r="314" spans="1:10" x14ac:dyDescent="0.2">
      <c r="A314">
        <v>313</v>
      </c>
      <c r="B314" s="3">
        <v>1</v>
      </c>
      <c r="C314" s="3">
        <f t="shared" si="5"/>
        <v>0</v>
      </c>
      <c r="D314">
        <v>119900</v>
      </c>
      <c r="F314" s="13">
        <v>571</v>
      </c>
      <c r="G314" s="12">
        <v>142600</v>
      </c>
      <c r="I314" s="13">
        <v>665</v>
      </c>
      <c r="J314" s="12">
        <v>423000</v>
      </c>
    </row>
    <row r="315" spans="1:10" x14ac:dyDescent="0.2">
      <c r="A315">
        <v>314</v>
      </c>
      <c r="B315" s="3">
        <v>2</v>
      </c>
      <c r="C315" s="3">
        <f t="shared" si="5"/>
        <v>1</v>
      </c>
      <c r="D315">
        <v>375000</v>
      </c>
      <c r="F315" s="13">
        <v>573</v>
      </c>
      <c r="G315" s="12">
        <v>224500</v>
      </c>
      <c r="I315" s="13">
        <v>669</v>
      </c>
      <c r="J315" s="12">
        <v>168000</v>
      </c>
    </row>
    <row r="316" spans="1:10" x14ac:dyDescent="0.2">
      <c r="A316">
        <v>315</v>
      </c>
      <c r="B316" s="3">
        <v>1</v>
      </c>
      <c r="C316" s="3">
        <f t="shared" si="5"/>
        <v>0</v>
      </c>
      <c r="D316">
        <v>178000</v>
      </c>
      <c r="F316" s="13">
        <v>574</v>
      </c>
      <c r="G316" s="12">
        <v>170000</v>
      </c>
      <c r="I316" s="13">
        <v>670</v>
      </c>
      <c r="J316" s="12">
        <v>137500</v>
      </c>
    </row>
    <row r="317" spans="1:10" x14ac:dyDescent="0.2">
      <c r="A317">
        <v>316</v>
      </c>
      <c r="B317" s="3">
        <v>2</v>
      </c>
      <c r="C317" s="3">
        <f t="shared" si="5"/>
        <v>1</v>
      </c>
      <c r="D317">
        <v>188500</v>
      </c>
      <c r="F317" s="13">
        <v>577</v>
      </c>
      <c r="G317" s="12">
        <v>145000</v>
      </c>
      <c r="I317" s="13">
        <v>673</v>
      </c>
      <c r="J317" s="12">
        <v>165000</v>
      </c>
    </row>
    <row r="318" spans="1:10" x14ac:dyDescent="0.2">
      <c r="A318">
        <v>317</v>
      </c>
      <c r="B318" s="3">
        <v>2</v>
      </c>
      <c r="C318" s="3">
        <f t="shared" si="5"/>
        <v>1</v>
      </c>
      <c r="D318">
        <v>260000</v>
      </c>
      <c r="F318" s="13">
        <v>579</v>
      </c>
      <c r="G318" s="12">
        <v>146000</v>
      </c>
      <c r="I318" s="13">
        <v>675</v>
      </c>
      <c r="J318" s="12">
        <v>140000</v>
      </c>
    </row>
    <row r="319" spans="1:10" x14ac:dyDescent="0.2">
      <c r="A319">
        <v>318</v>
      </c>
      <c r="B319" s="3">
        <v>2</v>
      </c>
      <c r="C319" s="3">
        <f t="shared" si="5"/>
        <v>1</v>
      </c>
      <c r="D319">
        <v>270000</v>
      </c>
      <c r="F319" s="13">
        <v>580</v>
      </c>
      <c r="G319" s="12">
        <v>131500</v>
      </c>
      <c r="I319" s="13">
        <v>678</v>
      </c>
      <c r="J319" s="12">
        <v>109500</v>
      </c>
    </row>
    <row r="320" spans="1:10" x14ac:dyDescent="0.2">
      <c r="A320">
        <v>319</v>
      </c>
      <c r="B320" s="3">
        <v>2</v>
      </c>
      <c r="C320" s="3">
        <f t="shared" si="5"/>
        <v>1</v>
      </c>
      <c r="D320">
        <v>260000</v>
      </c>
      <c r="F320" s="13">
        <v>582</v>
      </c>
      <c r="G320" s="12">
        <v>253293</v>
      </c>
      <c r="I320" s="13">
        <v>680</v>
      </c>
      <c r="J320" s="12">
        <v>128500</v>
      </c>
    </row>
    <row r="321" spans="1:10" x14ac:dyDescent="0.2">
      <c r="A321">
        <v>320</v>
      </c>
      <c r="B321" s="3">
        <v>2</v>
      </c>
      <c r="C321" s="3">
        <f t="shared" si="5"/>
        <v>1</v>
      </c>
      <c r="D321">
        <v>187500</v>
      </c>
      <c r="F321" s="13">
        <v>584</v>
      </c>
      <c r="G321" s="12">
        <v>325000</v>
      </c>
      <c r="I321" s="13">
        <v>682</v>
      </c>
      <c r="J321" s="12">
        <v>159434</v>
      </c>
    </row>
    <row r="322" spans="1:10" x14ac:dyDescent="0.2">
      <c r="A322">
        <v>321</v>
      </c>
      <c r="B322" s="3">
        <v>3</v>
      </c>
      <c r="C322" s="3">
        <f t="shared" si="5"/>
        <v>1</v>
      </c>
      <c r="D322">
        <v>342643</v>
      </c>
      <c r="F322" s="13">
        <v>586</v>
      </c>
      <c r="G322" s="12">
        <v>369900</v>
      </c>
      <c r="I322" s="13">
        <v>683</v>
      </c>
      <c r="J322" s="12">
        <v>173000</v>
      </c>
    </row>
    <row r="323" spans="1:10" x14ac:dyDescent="0.2">
      <c r="A323">
        <v>322</v>
      </c>
      <c r="B323" s="3">
        <v>2</v>
      </c>
      <c r="C323" s="3">
        <f t="shared" ref="C323:C386" si="6">IF(B323&gt;=2,1,0)</f>
        <v>1</v>
      </c>
      <c r="D323">
        <v>354000</v>
      </c>
      <c r="F323" s="13">
        <v>591</v>
      </c>
      <c r="G323" s="12">
        <v>185900</v>
      </c>
      <c r="I323" s="13">
        <v>691</v>
      </c>
      <c r="J323" s="12">
        <v>141000</v>
      </c>
    </row>
    <row r="324" spans="1:10" x14ac:dyDescent="0.2">
      <c r="A324">
        <v>323</v>
      </c>
      <c r="B324" s="3">
        <v>2</v>
      </c>
      <c r="C324" s="3">
        <f t="shared" si="6"/>
        <v>1</v>
      </c>
      <c r="D324">
        <v>301000</v>
      </c>
      <c r="F324" s="13">
        <v>592</v>
      </c>
      <c r="G324" s="12">
        <v>451950</v>
      </c>
      <c r="I324" s="13">
        <v>694</v>
      </c>
      <c r="J324" s="12">
        <v>108480</v>
      </c>
    </row>
    <row r="325" spans="1:10" x14ac:dyDescent="0.2">
      <c r="A325">
        <v>324</v>
      </c>
      <c r="B325" s="3">
        <v>1</v>
      </c>
      <c r="C325" s="3">
        <f t="shared" si="6"/>
        <v>0</v>
      </c>
      <c r="D325">
        <v>126175</v>
      </c>
      <c r="F325" s="13">
        <v>596</v>
      </c>
      <c r="G325" s="12">
        <v>319000</v>
      </c>
      <c r="I325" s="13">
        <v>695</v>
      </c>
      <c r="J325" s="12">
        <v>141500</v>
      </c>
    </row>
    <row r="326" spans="1:10" x14ac:dyDescent="0.2">
      <c r="A326">
        <v>325</v>
      </c>
      <c r="B326" s="3">
        <v>2</v>
      </c>
      <c r="C326" s="3">
        <f t="shared" si="6"/>
        <v>1</v>
      </c>
      <c r="D326">
        <v>242000</v>
      </c>
      <c r="F326" s="13">
        <v>599</v>
      </c>
      <c r="G326" s="12">
        <v>217500</v>
      </c>
      <c r="I326" s="13">
        <v>697</v>
      </c>
      <c r="J326" s="12">
        <v>89000</v>
      </c>
    </row>
    <row r="327" spans="1:10" x14ac:dyDescent="0.2">
      <c r="A327">
        <v>326</v>
      </c>
      <c r="B327" s="3">
        <v>1</v>
      </c>
      <c r="C327" s="3">
        <f t="shared" si="6"/>
        <v>0</v>
      </c>
      <c r="D327">
        <v>87000</v>
      </c>
      <c r="F327" s="13">
        <v>600</v>
      </c>
      <c r="G327" s="12">
        <v>151000</v>
      </c>
      <c r="I327" s="13">
        <v>698</v>
      </c>
      <c r="J327" s="12">
        <v>123500</v>
      </c>
    </row>
    <row r="328" spans="1:10" x14ac:dyDescent="0.2">
      <c r="A328">
        <v>327</v>
      </c>
      <c r="B328" s="3">
        <v>1</v>
      </c>
      <c r="C328" s="3">
        <f t="shared" si="6"/>
        <v>0</v>
      </c>
      <c r="D328">
        <v>324000</v>
      </c>
      <c r="F328" s="13">
        <v>601</v>
      </c>
      <c r="G328" s="12">
        <v>275000</v>
      </c>
      <c r="I328" s="13">
        <v>699</v>
      </c>
      <c r="J328" s="12">
        <v>138500</v>
      </c>
    </row>
    <row r="329" spans="1:10" x14ac:dyDescent="0.2">
      <c r="A329">
        <v>328</v>
      </c>
      <c r="B329" s="3">
        <v>1</v>
      </c>
      <c r="C329" s="3">
        <f t="shared" si="6"/>
        <v>0</v>
      </c>
      <c r="D329">
        <v>145250</v>
      </c>
      <c r="F329" s="13">
        <v>603</v>
      </c>
      <c r="G329" s="12">
        <v>220000</v>
      </c>
      <c r="I329" s="13">
        <v>702</v>
      </c>
      <c r="J329" s="12">
        <v>140000</v>
      </c>
    </row>
    <row r="330" spans="1:10" x14ac:dyDescent="0.2">
      <c r="A330">
        <v>329</v>
      </c>
      <c r="B330" s="3">
        <v>2</v>
      </c>
      <c r="C330" s="3">
        <f t="shared" si="6"/>
        <v>1</v>
      </c>
      <c r="D330">
        <v>214500</v>
      </c>
      <c r="F330" s="13">
        <v>604</v>
      </c>
      <c r="G330" s="12">
        <v>151000</v>
      </c>
      <c r="I330" s="13">
        <v>710</v>
      </c>
      <c r="J330" s="12">
        <v>109900</v>
      </c>
    </row>
    <row r="331" spans="1:10" x14ac:dyDescent="0.2">
      <c r="A331">
        <v>330</v>
      </c>
      <c r="B331" s="3">
        <v>1</v>
      </c>
      <c r="C331" s="3">
        <f t="shared" si="6"/>
        <v>0</v>
      </c>
      <c r="D331">
        <v>78000</v>
      </c>
      <c r="F331" s="13">
        <v>605</v>
      </c>
      <c r="G331" s="12">
        <v>221000</v>
      </c>
      <c r="I331" s="13">
        <v>711</v>
      </c>
      <c r="J331" s="12">
        <v>52000</v>
      </c>
    </row>
    <row r="332" spans="1:10" x14ac:dyDescent="0.2">
      <c r="A332">
        <v>331</v>
      </c>
      <c r="B332" s="3">
        <v>2</v>
      </c>
      <c r="C332" s="3">
        <f t="shared" si="6"/>
        <v>1</v>
      </c>
      <c r="D332">
        <v>119000</v>
      </c>
      <c r="F332" s="13">
        <v>606</v>
      </c>
      <c r="G332" s="12">
        <v>205000</v>
      </c>
      <c r="I332" s="13">
        <v>712</v>
      </c>
      <c r="J332" s="12">
        <v>102776</v>
      </c>
    </row>
    <row r="333" spans="1:10" x14ac:dyDescent="0.2">
      <c r="A333">
        <v>332</v>
      </c>
      <c r="B333" s="3">
        <v>1</v>
      </c>
      <c r="C333" s="3">
        <f t="shared" si="6"/>
        <v>0</v>
      </c>
      <c r="D333">
        <v>139000</v>
      </c>
      <c r="F333" s="13">
        <v>608</v>
      </c>
      <c r="G333" s="12">
        <v>225000</v>
      </c>
      <c r="I333" s="13">
        <v>714</v>
      </c>
      <c r="J333" s="12">
        <v>129000</v>
      </c>
    </row>
    <row r="334" spans="1:10" x14ac:dyDescent="0.2">
      <c r="A334">
        <v>333</v>
      </c>
      <c r="B334" s="3">
        <v>2</v>
      </c>
      <c r="C334" s="3">
        <f t="shared" si="6"/>
        <v>1</v>
      </c>
      <c r="D334">
        <v>284000</v>
      </c>
      <c r="F334" s="13">
        <v>609</v>
      </c>
      <c r="G334" s="12">
        <v>359100</v>
      </c>
      <c r="I334" s="13">
        <v>717</v>
      </c>
      <c r="J334" s="12">
        <v>159500</v>
      </c>
    </row>
    <row r="335" spans="1:10" x14ac:dyDescent="0.2">
      <c r="A335">
        <v>334</v>
      </c>
      <c r="B335" s="3">
        <v>2</v>
      </c>
      <c r="C335" s="3">
        <f t="shared" si="6"/>
        <v>1</v>
      </c>
      <c r="D335">
        <v>207000</v>
      </c>
      <c r="F335" s="13">
        <v>611</v>
      </c>
      <c r="G335" s="12">
        <v>313000</v>
      </c>
      <c r="I335" s="13">
        <v>718</v>
      </c>
      <c r="J335" s="12">
        <v>157000</v>
      </c>
    </row>
    <row r="336" spans="1:10" x14ac:dyDescent="0.2">
      <c r="A336">
        <v>335</v>
      </c>
      <c r="B336" s="3">
        <v>2</v>
      </c>
      <c r="C336" s="3">
        <f t="shared" si="6"/>
        <v>1</v>
      </c>
      <c r="D336">
        <v>192000</v>
      </c>
      <c r="F336" s="13">
        <v>612</v>
      </c>
      <c r="G336" s="12">
        <v>148000</v>
      </c>
      <c r="I336" s="13">
        <v>720</v>
      </c>
      <c r="J336" s="12">
        <v>128500</v>
      </c>
    </row>
    <row r="337" spans="1:10" x14ac:dyDescent="0.2">
      <c r="A337">
        <v>336</v>
      </c>
      <c r="B337" s="3">
        <v>2</v>
      </c>
      <c r="C337" s="3">
        <f t="shared" si="6"/>
        <v>1</v>
      </c>
      <c r="D337">
        <v>228950</v>
      </c>
      <c r="F337" s="13">
        <v>613</v>
      </c>
      <c r="G337" s="12">
        <v>261500</v>
      </c>
      <c r="I337" s="13">
        <v>722</v>
      </c>
      <c r="J337" s="12">
        <v>143000</v>
      </c>
    </row>
    <row r="338" spans="1:10" x14ac:dyDescent="0.2">
      <c r="A338">
        <v>337</v>
      </c>
      <c r="B338" s="3">
        <v>2</v>
      </c>
      <c r="C338" s="3">
        <f t="shared" si="6"/>
        <v>1</v>
      </c>
      <c r="D338">
        <v>377426</v>
      </c>
      <c r="F338" s="13">
        <v>617</v>
      </c>
      <c r="G338" s="12">
        <v>183200</v>
      </c>
      <c r="I338" s="13">
        <v>723</v>
      </c>
      <c r="J338" s="12">
        <v>124500</v>
      </c>
    </row>
    <row r="339" spans="1:10" x14ac:dyDescent="0.2">
      <c r="A339">
        <v>338</v>
      </c>
      <c r="B339" s="3">
        <v>2</v>
      </c>
      <c r="C339" s="3">
        <f t="shared" si="6"/>
        <v>1</v>
      </c>
      <c r="D339">
        <v>214000</v>
      </c>
      <c r="F339" s="13">
        <v>619</v>
      </c>
      <c r="G339" s="12">
        <v>314813</v>
      </c>
      <c r="I339" s="13">
        <v>726</v>
      </c>
      <c r="J339" s="12">
        <v>120500</v>
      </c>
    </row>
    <row r="340" spans="1:10" x14ac:dyDescent="0.2">
      <c r="A340">
        <v>339</v>
      </c>
      <c r="B340" s="3">
        <v>2</v>
      </c>
      <c r="C340" s="3">
        <f t="shared" si="6"/>
        <v>1</v>
      </c>
      <c r="D340">
        <v>202500</v>
      </c>
      <c r="F340" s="13">
        <v>620</v>
      </c>
      <c r="G340" s="12">
        <v>305000</v>
      </c>
      <c r="I340" s="13">
        <v>730</v>
      </c>
      <c r="J340" s="12">
        <v>103000</v>
      </c>
    </row>
    <row r="341" spans="1:10" x14ac:dyDescent="0.2">
      <c r="A341">
        <v>340</v>
      </c>
      <c r="B341" s="3">
        <v>1</v>
      </c>
      <c r="C341" s="3">
        <f t="shared" si="6"/>
        <v>0</v>
      </c>
      <c r="D341">
        <v>155000</v>
      </c>
      <c r="F341" s="13">
        <v>622</v>
      </c>
      <c r="G341" s="12">
        <v>240000</v>
      </c>
      <c r="I341" s="13">
        <v>734</v>
      </c>
      <c r="J341" s="12">
        <v>131400</v>
      </c>
    </row>
    <row r="342" spans="1:10" x14ac:dyDescent="0.2">
      <c r="A342">
        <v>341</v>
      </c>
      <c r="B342" s="3">
        <v>2</v>
      </c>
      <c r="C342" s="3">
        <f t="shared" si="6"/>
        <v>1</v>
      </c>
      <c r="D342">
        <v>202900</v>
      </c>
      <c r="F342" s="13">
        <v>624</v>
      </c>
      <c r="G342" s="12">
        <v>168500</v>
      </c>
      <c r="I342" s="13">
        <v>735</v>
      </c>
      <c r="J342" s="12">
        <v>108000</v>
      </c>
    </row>
    <row r="343" spans="1:10" x14ac:dyDescent="0.2">
      <c r="A343">
        <v>342</v>
      </c>
      <c r="B343" s="3">
        <v>1</v>
      </c>
      <c r="C343" s="3">
        <f t="shared" si="6"/>
        <v>0</v>
      </c>
      <c r="D343">
        <v>82000</v>
      </c>
      <c r="F343" s="13">
        <v>632</v>
      </c>
      <c r="G343" s="12">
        <v>209500</v>
      </c>
      <c r="I343" s="13">
        <v>736</v>
      </c>
      <c r="J343" s="12">
        <v>163000</v>
      </c>
    </row>
    <row r="344" spans="1:10" x14ac:dyDescent="0.2">
      <c r="A344">
        <v>343</v>
      </c>
      <c r="B344" s="3">
        <v>2</v>
      </c>
      <c r="C344" s="3">
        <f t="shared" si="6"/>
        <v>1</v>
      </c>
      <c r="D344">
        <v>87500</v>
      </c>
      <c r="F344" s="13">
        <v>633</v>
      </c>
      <c r="G344" s="12">
        <v>82500</v>
      </c>
      <c r="I344" s="13">
        <v>742</v>
      </c>
      <c r="J344" s="12">
        <v>142000</v>
      </c>
    </row>
    <row r="345" spans="1:10" x14ac:dyDescent="0.2">
      <c r="A345">
        <v>344</v>
      </c>
      <c r="B345" s="3">
        <v>2</v>
      </c>
      <c r="C345" s="3">
        <f t="shared" si="6"/>
        <v>1</v>
      </c>
      <c r="D345">
        <v>266000</v>
      </c>
      <c r="F345" s="13">
        <v>636</v>
      </c>
      <c r="G345" s="12">
        <v>200000</v>
      </c>
      <c r="I345" s="13">
        <v>748</v>
      </c>
      <c r="J345" s="12">
        <v>265979</v>
      </c>
    </row>
    <row r="346" spans="1:10" x14ac:dyDescent="0.2">
      <c r="A346">
        <v>345</v>
      </c>
      <c r="B346" s="3">
        <v>1</v>
      </c>
      <c r="C346" s="3">
        <f t="shared" si="6"/>
        <v>0</v>
      </c>
      <c r="D346">
        <v>85000</v>
      </c>
      <c r="F346" s="13">
        <v>638</v>
      </c>
      <c r="G346" s="12">
        <v>93000</v>
      </c>
      <c r="I346" s="13">
        <v>751</v>
      </c>
      <c r="J346" s="12">
        <v>96500</v>
      </c>
    </row>
    <row r="347" spans="1:10" x14ac:dyDescent="0.2">
      <c r="A347">
        <v>346</v>
      </c>
      <c r="B347" s="3">
        <v>1</v>
      </c>
      <c r="C347" s="3">
        <f t="shared" si="6"/>
        <v>0</v>
      </c>
      <c r="D347">
        <v>140200</v>
      </c>
      <c r="F347" s="13">
        <v>640</v>
      </c>
      <c r="G347" s="12">
        <v>264561</v>
      </c>
      <c r="I347" s="13">
        <v>755</v>
      </c>
      <c r="J347" s="12">
        <v>156000</v>
      </c>
    </row>
    <row r="348" spans="1:10" x14ac:dyDescent="0.2">
      <c r="A348">
        <v>347</v>
      </c>
      <c r="B348" s="3">
        <v>1</v>
      </c>
      <c r="C348" s="3">
        <f t="shared" si="6"/>
        <v>0</v>
      </c>
      <c r="D348">
        <v>151500</v>
      </c>
      <c r="F348" s="13">
        <v>642</v>
      </c>
      <c r="G348" s="12">
        <v>226000</v>
      </c>
      <c r="I348" s="13">
        <v>761</v>
      </c>
      <c r="J348" s="12">
        <v>127500</v>
      </c>
    </row>
    <row r="349" spans="1:10" x14ac:dyDescent="0.2">
      <c r="A349">
        <v>348</v>
      </c>
      <c r="B349" s="3">
        <v>2</v>
      </c>
      <c r="C349" s="3">
        <f t="shared" si="6"/>
        <v>1</v>
      </c>
      <c r="D349">
        <v>157500</v>
      </c>
      <c r="F349" s="13">
        <v>643</v>
      </c>
      <c r="G349" s="12">
        <v>345000</v>
      </c>
      <c r="I349" s="13">
        <v>762</v>
      </c>
      <c r="J349" s="12">
        <v>100000</v>
      </c>
    </row>
    <row r="350" spans="1:10" x14ac:dyDescent="0.2">
      <c r="A350">
        <v>349</v>
      </c>
      <c r="B350" s="3">
        <v>2</v>
      </c>
      <c r="C350" s="3">
        <f t="shared" si="6"/>
        <v>1</v>
      </c>
      <c r="D350">
        <v>154000</v>
      </c>
      <c r="F350" s="13">
        <v>644</v>
      </c>
      <c r="G350" s="12">
        <v>152000</v>
      </c>
      <c r="I350" s="13">
        <v>765</v>
      </c>
      <c r="J350" s="12">
        <v>270000</v>
      </c>
    </row>
    <row r="351" spans="1:10" x14ac:dyDescent="0.2">
      <c r="A351">
        <v>350</v>
      </c>
      <c r="B351" s="3">
        <v>2</v>
      </c>
      <c r="C351" s="3">
        <f t="shared" si="6"/>
        <v>1</v>
      </c>
      <c r="D351">
        <v>437154</v>
      </c>
      <c r="F351" s="13">
        <v>645</v>
      </c>
      <c r="G351" s="12">
        <v>370878</v>
      </c>
      <c r="I351" s="13">
        <v>771</v>
      </c>
      <c r="J351" s="12">
        <v>134900</v>
      </c>
    </row>
    <row r="352" spans="1:10" x14ac:dyDescent="0.2">
      <c r="A352">
        <v>351</v>
      </c>
      <c r="B352" s="3">
        <v>2</v>
      </c>
      <c r="C352" s="3">
        <f t="shared" si="6"/>
        <v>1</v>
      </c>
      <c r="D352">
        <v>318061</v>
      </c>
      <c r="F352" s="13">
        <v>651</v>
      </c>
      <c r="G352" s="12">
        <v>205950</v>
      </c>
      <c r="I352" s="13">
        <v>772</v>
      </c>
      <c r="J352" s="12">
        <v>102000</v>
      </c>
    </row>
    <row r="353" spans="1:10" x14ac:dyDescent="0.2">
      <c r="A353">
        <v>352</v>
      </c>
      <c r="B353" s="3">
        <v>1</v>
      </c>
      <c r="C353" s="3">
        <f t="shared" si="6"/>
        <v>0</v>
      </c>
      <c r="D353">
        <v>190000</v>
      </c>
      <c r="F353" s="13">
        <v>653</v>
      </c>
      <c r="G353" s="12">
        <v>191000</v>
      </c>
      <c r="I353" s="13">
        <v>773</v>
      </c>
      <c r="J353" s="12">
        <v>107000</v>
      </c>
    </row>
    <row r="354" spans="1:10" x14ac:dyDescent="0.2">
      <c r="A354">
        <v>353</v>
      </c>
      <c r="B354" s="3">
        <v>1</v>
      </c>
      <c r="C354" s="3">
        <f t="shared" si="6"/>
        <v>0</v>
      </c>
      <c r="D354">
        <v>95000</v>
      </c>
      <c r="F354" s="13">
        <v>655</v>
      </c>
      <c r="G354" s="12">
        <v>350000</v>
      </c>
      <c r="I354" s="13">
        <v>774</v>
      </c>
      <c r="J354" s="12">
        <v>114500</v>
      </c>
    </row>
    <row r="355" spans="1:10" x14ac:dyDescent="0.2">
      <c r="A355">
        <v>354</v>
      </c>
      <c r="B355" s="3">
        <v>1</v>
      </c>
      <c r="C355" s="3">
        <f t="shared" si="6"/>
        <v>0</v>
      </c>
      <c r="D355">
        <v>105900</v>
      </c>
      <c r="F355" s="13">
        <v>661</v>
      </c>
      <c r="G355" s="12">
        <v>197900</v>
      </c>
      <c r="I355" s="13">
        <v>778</v>
      </c>
      <c r="J355" s="12">
        <v>142500</v>
      </c>
    </row>
    <row r="356" spans="1:10" x14ac:dyDescent="0.2">
      <c r="A356">
        <v>355</v>
      </c>
      <c r="B356" s="3">
        <v>1</v>
      </c>
      <c r="C356" s="3">
        <f t="shared" si="6"/>
        <v>0</v>
      </c>
      <c r="D356">
        <v>140000</v>
      </c>
      <c r="F356" s="13">
        <v>662</v>
      </c>
      <c r="G356" s="12">
        <v>402000</v>
      </c>
      <c r="I356" s="13">
        <v>780</v>
      </c>
      <c r="J356" s="12">
        <v>135000</v>
      </c>
    </row>
    <row r="357" spans="1:10" x14ac:dyDescent="0.2">
      <c r="A357">
        <v>356</v>
      </c>
      <c r="B357" s="3">
        <v>2</v>
      </c>
      <c r="C357" s="3">
        <f t="shared" si="6"/>
        <v>1</v>
      </c>
      <c r="D357">
        <v>177500</v>
      </c>
      <c r="F357" s="13">
        <v>664</v>
      </c>
      <c r="G357" s="12">
        <v>137500</v>
      </c>
      <c r="I357" s="13">
        <v>784</v>
      </c>
      <c r="J357" s="12">
        <v>165500</v>
      </c>
    </row>
    <row r="358" spans="1:10" x14ac:dyDescent="0.2">
      <c r="A358">
        <v>357</v>
      </c>
      <c r="B358" s="3">
        <v>2</v>
      </c>
      <c r="C358" s="3">
        <f t="shared" si="6"/>
        <v>1</v>
      </c>
      <c r="D358">
        <v>173000</v>
      </c>
      <c r="F358" s="13">
        <v>666</v>
      </c>
      <c r="G358" s="12">
        <v>230500</v>
      </c>
      <c r="I358" s="13">
        <v>789</v>
      </c>
      <c r="J358" s="12">
        <v>107900</v>
      </c>
    </row>
    <row r="359" spans="1:10" x14ac:dyDescent="0.2">
      <c r="A359">
        <v>358</v>
      </c>
      <c r="B359" s="3">
        <v>1</v>
      </c>
      <c r="C359" s="3">
        <f t="shared" si="6"/>
        <v>0</v>
      </c>
      <c r="D359">
        <v>134000</v>
      </c>
      <c r="F359" s="13">
        <v>667</v>
      </c>
      <c r="G359" s="12">
        <v>129000</v>
      </c>
      <c r="I359" s="13">
        <v>792</v>
      </c>
      <c r="J359" s="12">
        <v>146800</v>
      </c>
    </row>
    <row r="360" spans="1:10" x14ac:dyDescent="0.2">
      <c r="A360">
        <v>359</v>
      </c>
      <c r="B360" s="3">
        <v>1</v>
      </c>
      <c r="C360" s="3">
        <f t="shared" si="6"/>
        <v>0</v>
      </c>
      <c r="D360">
        <v>130000</v>
      </c>
      <c r="F360" s="13">
        <v>668</v>
      </c>
      <c r="G360" s="12">
        <v>193500</v>
      </c>
      <c r="I360" s="13">
        <v>797</v>
      </c>
      <c r="J360" s="12">
        <v>143500</v>
      </c>
    </row>
    <row r="361" spans="1:10" x14ac:dyDescent="0.2">
      <c r="A361">
        <v>360</v>
      </c>
      <c r="B361" s="3">
        <v>2</v>
      </c>
      <c r="C361" s="3">
        <f t="shared" si="6"/>
        <v>1</v>
      </c>
      <c r="D361">
        <v>280000</v>
      </c>
      <c r="F361" s="13">
        <v>671</v>
      </c>
      <c r="G361" s="12">
        <v>173500</v>
      </c>
      <c r="I361" s="13">
        <v>798</v>
      </c>
      <c r="J361" s="12">
        <v>110000</v>
      </c>
    </row>
    <row r="362" spans="1:10" x14ac:dyDescent="0.2">
      <c r="A362">
        <v>361</v>
      </c>
      <c r="B362" s="3">
        <v>1</v>
      </c>
      <c r="C362" s="3">
        <f t="shared" si="6"/>
        <v>0</v>
      </c>
      <c r="D362">
        <v>156000</v>
      </c>
      <c r="F362" s="13">
        <v>672</v>
      </c>
      <c r="G362" s="12">
        <v>103600</v>
      </c>
      <c r="I362" s="13">
        <v>800</v>
      </c>
      <c r="J362" s="12">
        <v>175000</v>
      </c>
    </row>
    <row r="363" spans="1:10" x14ac:dyDescent="0.2">
      <c r="A363">
        <v>362</v>
      </c>
      <c r="B363" s="3">
        <v>1</v>
      </c>
      <c r="C363" s="3">
        <f t="shared" si="6"/>
        <v>0</v>
      </c>
      <c r="D363">
        <v>145000</v>
      </c>
      <c r="F363" s="13">
        <v>674</v>
      </c>
      <c r="G363" s="12">
        <v>257500</v>
      </c>
      <c r="I363" s="13">
        <v>802</v>
      </c>
      <c r="J363" s="12">
        <v>109900</v>
      </c>
    </row>
    <row r="364" spans="1:10" x14ac:dyDescent="0.2">
      <c r="A364">
        <v>363</v>
      </c>
      <c r="B364" s="3">
        <v>3</v>
      </c>
      <c r="C364" s="3">
        <f t="shared" si="6"/>
        <v>1</v>
      </c>
      <c r="D364">
        <v>198500</v>
      </c>
      <c r="F364" s="13">
        <v>676</v>
      </c>
      <c r="G364" s="12">
        <v>148500</v>
      </c>
      <c r="I364" s="13">
        <v>805</v>
      </c>
      <c r="J364" s="12">
        <v>118000</v>
      </c>
    </row>
    <row r="365" spans="1:10" x14ac:dyDescent="0.2">
      <c r="A365">
        <v>364</v>
      </c>
      <c r="B365" s="3">
        <v>1</v>
      </c>
      <c r="C365" s="3">
        <f t="shared" si="6"/>
        <v>0</v>
      </c>
      <c r="D365">
        <v>118000</v>
      </c>
      <c r="F365" s="13">
        <v>677</v>
      </c>
      <c r="G365" s="12">
        <v>87000</v>
      </c>
      <c r="I365" s="13">
        <v>808</v>
      </c>
      <c r="J365" s="12">
        <v>223500</v>
      </c>
    </row>
    <row r="366" spans="1:10" x14ac:dyDescent="0.2">
      <c r="A366">
        <v>365</v>
      </c>
      <c r="B366" s="3">
        <v>2</v>
      </c>
      <c r="C366" s="3">
        <f t="shared" si="6"/>
        <v>1</v>
      </c>
      <c r="D366">
        <v>190000</v>
      </c>
      <c r="F366" s="13">
        <v>679</v>
      </c>
      <c r="G366" s="12">
        <v>372500</v>
      </c>
      <c r="I366" s="13">
        <v>809</v>
      </c>
      <c r="J366" s="12">
        <v>159950</v>
      </c>
    </row>
    <row r="367" spans="1:10" x14ac:dyDescent="0.2">
      <c r="A367">
        <v>366</v>
      </c>
      <c r="B367" s="3">
        <v>1</v>
      </c>
      <c r="C367" s="3">
        <f t="shared" si="6"/>
        <v>0</v>
      </c>
      <c r="D367">
        <v>147000</v>
      </c>
      <c r="F367" s="13">
        <v>681</v>
      </c>
      <c r="G367" s="12">
        <v>143000</v>
      </c>
      <c r="I367" s="13">
        <v>811</v>
      </c>
      <c r="J367" s="12">
        <v>181000</v>
      </c>
    </row>
    <row r="368" spans="1:10" x14ac:dyDescent="0.2">
      <c r="A368">
        <v>367</v>
      </c>
      <c r="B368" s="3">
        <v>1</v>
      </c>
      <c r="C368" s="3">
        <f t="shared" si="6"/>
        <v>0</v>
      </c>
      <c r="D368">
        <v>159000</v>
      </c>
      <c r="F368" s="13">
        <v>684</v>
      </c>
      <c r="G368" s="12">
        <v>285000</v>
      </c>
      <c r="I368" s="13">
        <v>812</v>
      </c>
      <c r="J368" s="12">
        <v>144500</v>
      </c>
    </row>
    <row r="369" spans="1:10" x14ac:dyDescent="0.2">
      <c r="A369">
        <v>368</v>
      </c>
      <c r="B369" s="3">
        <v>1</v>
      </c>
      <c r="C369" s="3">
        <f t="shared" si="6"/>
        <v>0</v>
      </c>
      <c r="D369">
        <v>165000</v>
      </c>
      <c r="F369" s="13">
        <v>685</v>
      </c>
      <c r="G369" s="12">
        <v>221000</v>
      </c>
      <c r="I369" s="13">
        <v>813</v>
      </c>
      <c r="J369" s="12">
        <v>55993</v>
      </c>
    </row>
    <row r="370" spans="1:10" x14ac:dyDescent="0.2">
      <c r="A370">
        <v>369</v>
      </c>
      <c r="B370" s="3">
        <v>1</v>
      </c>
      <c r="C370" s="3">
        <f t="shared" si="6"/>
        <v>0</v>
      </c>
      <c r="D370">
        <v>132000</v>
      </c>
      <c r="F370" s="13">
        <v>686</v>
      </c>
      <c r="G370" s="12">
        <v>207500</v>
      </c>
      <c r="I370" s="13">
        <v>814</v>
      </c>
      <c r="J370" s="12">
        <v>157900</v>
      </c>
    </row>
    <row r="371" spans="1:10" x14ac:dyDescent="0.2">
      <c r="A371">
        <v>370</v>
      </c>
      <c r="B371" s="3">
        <v>1</v>
      </c>
      <c r="C371" s="3">
        <f t="shared" si="6"/>
        <v>0</v>
      </c>
      <c r="D371">
        <v>162000</v>
      </c>
      <c r="F371" s="13">
        <v>687</v>
      </c>
      <c r="G371" s="12">
        <v>227875</v>
      </c>
      <c r="I371" s="13">
        <v>815</v>
      </c>
      <c r="J371" s="12">
        <v>116000</v>
      </c>
    </row>
    <row r="372" spans="1:10" x14ac:dyDescent="0.2">
      <c r="A372">
        <v>371</v>
      </c>
      <c r="B372" s="3">
        <v>2</v>
      </c>
      <c r="C372" s="3">
        <f t="shared" si="6"/>
        <v>1</v>
      </c>
      <c r="D372">
        <v>172400</v>
      </c>
      <c r="F372" s="13">
        <v>688</v>
      </c>
      <c r="G372" s="12">
        <v>148800</v>
      </c>
      <c r="I372" s="13">
        <v>817</v>
      </c>
      <c r="J372" s="12">
        <v>137000</v>
      </c>
    </row>
    <row r="373" spans="1:10" x14ac:dyDescent="0.2">
      <c r="A373">
        <v>372</v>
      </c>
      <c r="B373" s="3">
        <v>2</v>
      </c>
      <c r="C373" s="3">
        <f t="shared" si="6"/>
        <v>1</v>
      </c>
      <c r="D373">
        <v>134432</v>
      </c>
      <c r="F373" s="13">
        <v>689</v>
      </c>
      <c r="G373" s="12">
        <v>392000</v>
      </c>
      <c r="I373" s="13">
        <v>819</v>
      </c>
      <c r="J373" s="12">
        <v>155000</v>
      </c>
    </row>
    <row r="374" spans="1:10" x14ac:dyDescent="0.2">
      <c r="A374">
        <v>373</v>
      </c>
      <c r="B374" s="3">
        <v>1</v>
      </c>
      <c r="C374" s="3">
        <f t="shared" si="6"/>
        <v>0</v>
      </c>
      <c r="D374">
        <v>125000</v>
      </c>
      <c r="F374" s="13">
        <v>690</v>
      </c>
      <c r="G374" s="12">
        <v>194700</v>
      </c>
      <c r="I374" s="13">
        <v>822</v>
      </c>
      <c r="J374" s="12">
        <v>93000</v>
      </c>
    </row>
    <row r="375" spans="1:10" x14ac:dyDescent="0.2">
      <c r="A375">
        <v>374</v>
      </c>
      <c r="B375" s="3">
        <v>1</v>
      </c>
      <c r="C375" s="3">
        <f t="shared" si="6"/>
        <v>0</v>
      </c>
      <c r="D375">
        <v>123000</v>
      </c>
      <c r="F375" s="13">
        <v>692</v>
      </c>
      <c r="G375" s="12">
        <v>755000</v>
      </c>
      <c r="I375" s="13">
        <v>827</v>
      </c>
      <c r="J375" s="12">
        <v>109500</v>
      </c>
    </row>
    <row r="376" spans="1:10" x14ac:dyDescent="0.2">
      <c r="A376">
        <v>375</v>
      </c>
      <c r="B376" s="3">
        <v>2</v>
      </c>
      <c r="C376" s="3">
        <f t="shared" si="6"/>
        <v>1</v>
      </c>
      <c r="D376">
        <v>219500</v>
      </c>
      <c r="F376" s="13">
        <v>693</v>
      </c>
      <c r="G376" s="12">
        <v>335000</v>
      </c>
      <c r="I376" s="13">
        <v>831</v>
      </c>
      <c r="J376" s="12">
        <v>166000</v>
      </c>
    </row>
    <row r="377" spans="1:10" x14ac:dyDescent="0.2">
      <c r="A377">
        <v>376</v>
      </c>
      <c r="B377" s="3">
        <v>0</v>
      </c>
      <c r="C377" s="3">
        <f t="shared" si="6"/>
        <v>0</v>
      </c>
      <c r="D377">
        <v>61000</v>
      </c>
      <c r="F377" s="13">
        <v>696</v>
      </c>
      <c r="G377" s="12">
        <v>176000</v>
      </c>
      <c r="I377" s="13">
        <v>834</v>
      </c>
      <c r="J377" s="12">
        <v>167000</v>
      </c>
    </row>
    <row r="378" spans="1:10" x14ac:dyDescent="0.2">
      <c r="A378">
        <v>377</v>
      </c>
      <c r="B378" s="3">
        <v>1</v>
      </c>
      <c r="C378" s="3">
        <f t="shared" si="6"/>
        <v>0</v>
      </c>
      <c r="D378">
        <v>148000</v>
      </c>
      <c r="F378" s="13">
        <v>700</v>
      </c>
      <c r="G378" s="12">
        <v>196000</v>
      </c>
      <c r="I378" s="13">
        <v>835</v>
      </c>
      <c r="J378" s="12">
        <v>139950</v>
      </c>
    </row>
    <row r="379" spans="1:10" x14ac:dyDescent="0.2">
      <c r="A379">
        <v>378</v>
      </c>
      <c r="B379" s="3">
        <v>3</v>
      </c>
      <c r="C379" s="3">
        <f t="shared" si="6"/>
        <v>1</v>
      </c>
      <c r="D379">
        <v>340000</v>
      </c>
      <c r="F379" s="13">
        <v>701</v>
      </c>
      <c r="G379" s="12">
        <v>312500</v>
      </c>
      <c r="I379" s="13">
        <v>837</v>
      </c>
      <c r="J379" s="12">
        <v>153500</v>
      </c>
    </row>
    <row r="380" spans="1:10" x14ac:dyDescent="0.2">
      <c r="A380">
        <v>379</v>
      </c>
      <c r="B380" s="3">
        <v>1</v>
      </c>
      <c r="C380" s="3">
        <f t="shared" si="6"/>
        <v>0</v>
      </c>
      <c r="D380">
        <v>394432</v>
      </c>
      <c r="F380" s="13">
        <v>703</v>
      </c>
      <c r="G380" s="12">
        <v>361919</v>
      </c>
      <c r="I380" s="13">
        <v>838</v>
      </c>
      <c r="J380" s="12">
        <v>100000</v>
      </c>
    </row>
    <row r="381" spans="1:10" x14ac:dyDescent="0.2">
      <c r="A381">
        <v>380</v>
      </c>
      <c r="B381" s="3">
        <v>2</v>
      </c>
      <c r="C381" s="3">
        <f t="shared" si="6"/>
        <v>1</v>
      </c>
      <c r="D381">
        <v>179000</v>
      </c>
      <c r="F381" s="13">
        <v>704</v>
      </c>
      <c r="G381" s="12">
        <v>140000</v>
      </c>
      <c r="I381" s="13">
        <v>839</v>
      </c>
      <c r="J381" s="12">
        <v>144000</v>
      </c>
    </row>
    <row r="382" spans="1:10" x14ac:dyDescent="0.2">
      <c r="A382">
        <v>381</v>
      </c>
      <c r="B382" s="3">
        <v>2</v>
      </c>
      <c r="C382" s="3">
        <f t="shared" si="6"/>
        <v>1</v>
      </c>
      <c r="D382">
        <v>127000</v>
      </c>
      <c r="F382" s="13">
        <v>705</v>
      </c>
      <c r="G382" s="12">
        <v>213000</v>
      </c>
      <c r="I382" s="13">
        <v>840</v>
      </c>
      <c r="J382" s="12">
        <v>130500</v>
      </c>
    </row>
    <row r="383" spans="1:10" x14ac:dyDescent="0.2">
      <c r="A383">
        <v>382</v>
      </c>
      <c r="B383" s="3">
        <v>2</v>
      </c>
      <c r="C383" s="3">
        <f t="shared" si="6"/>
        <v>1</v>
      </c>
      <c r="D383">
        <v>187750</v>
      </c>
      <c r="F383" s="13">
        <v>706</v>
      </c>
      <c r="G383" s="12">
        <v>55000</v>
      </c>
      <c r="I383" s="13">
        <v>843</v>
      </c>
      <c r="J383" s="12">
        <v>174900</v>
      </c>
    </row>
    <row r="384" spans="1:10" x14ac:dyDescent="0.2">
      <c r="A384">
        <v>383</v>
      </c>
      <c r="B384" s="3">
        <v>2</v>
      </c>
      <c r="C384" s="3">
        <f t="shared" si="6"/>
        <v>1</v>
      </c>
      <c r="D384">
        <v>213500</v>
      </c>
      <c r="F384" s="13">
        <v>707</v>
      </c>
      <c r="G384" s="12">
        <v>302000</v>
      </c>
      <c r="I384" s="13">
        <v>845</v>
      </c>
      <c r="J384" s="12">
        <v>153900</v>
      </c>
    </row>
    <row r="385" spans="1:10" x14ac:dyDescent="0.2">
      <c r="A385">
        <v>384</v>
      </c>
      <c r="B385" s="3">
        <v>1</v>
      </c>
      <c r="C385" s="3">
        <f t="shared" si="6"/>
        <v>0</v>
      </c>
      <c r="D385">
        <v>76000</v>
      </c>
      <c r="F385" s="13">
        <v>708</v>
      </c>
      <c r="G385" s="12">
        <v>254000</v>
      </c>
      <c r="I385" s="13">
        <v>848</v>
      </c>
      <c r="J385" s="12">
        <v>133500</v>
      </c>
    </row>
    <row r="386" spans="1:10" x14ac:dyDescent="0.2">
      <c r="A386">
        <v>385</v>
      </c>
      <c r="B386" s="3">
        <v>2</v>
      </c>
      <c r="C386" s="3">
        <f t="shared" si="6"/>
        <v>1</v>
      </c>
      <c r="D386">
        <v>240000</v>
      </c>
      <c r="F386" s="13">
        <v>709</v>
      </c>
      <c r="G386" s="12">
        <v>179540</v>
      </c>
      <c r="I386" s="13">
        <v>851</v>
      </c>
      <c r="J386" s="12">
        <v>131500</v>
      </c>
    </row>
    <row r="387" spans="1:10" x14ac:dyDescent="0.2">
      <c r="A387">
        <v>386</v>
      </c>
      <c r="B387" s="3">
        <v>2</v>
      </c>
      <c r="C387" s="3">
        <f t="shared" ref="C387:C450" si="7">IF(B387&gt;=2,1,0)</f>
        <v>1</v>
      </c>
      <c r="D387">
        <v>192000</v>
      </c>
      <c r="F387" s="13">
        <v>713</v>
      </c>
      <c r="G387" s="12">
        <v>189000</v>
      </c>
      <c r="I387" s="13">
        <v>854</v>
      </c>
      <c r="J387" s="12">
        <v>158000</v>
      </c>
    </row>
    <row r="388" spans="1:10" x14ac:dyDescent="0.2">
      <c r="A388">
        <v>387</v>
      </c>
      <c r="B388" s="3">
        <v>1</v>
      </c>
      <c r="C388" s="3">
        <f t="shared" si="7"/>
        <v>0</v>
      </c>
      <c r="D388">
        <v>81000</v>
      </c>
      <c r="F388" s="13">
        <v>715</v>
      </c>
      <c r="G388" s="12">
        <v>130500</v>
      </c>
      <c r="I388" s="13">
        <v>855</v>
      </c>
      <c r="J388" s="12">
        <v>170000</v>
      </c>
    </row>
    <row r="389" spans="1:10" x14ac:dyDescent="0.2">
      <c r="A389">
        <v>388</v>
      </c>
      <c r="B389" s="3">
        <v>1</v>
      </c>
      <c r="C389" s="3">
        <f t="shared" si="7"/>
        <v>0</v>
      </c>
      <c r="D389">
        <v>125000</v>
      </c>
      <c r="F389" s="13">
        <v>716</v>
      </c>
      <c r="G389" s="12">
        <v>165000</v>
      </c>
      <c r="I389" s="13">
        <v>856</v>
      </c>
      <c r="J389" s="12">
        <v>127000</v>
      </c>
    </row>
    <row r="390" spans="1:10" x14ac:dyDescent="0.2">
      <c r="A390">
        <v>389</v>
      </c>
      <c r="B390" s="3">
        <v>2</v>
      </c>
      <c r="C390" s="3">
        <f t="shared" si="7"/>
        <v>1</v>
      </c>
      <c r="D390">
        <v>191000</v>
      </c>
      <c r="F390" s="13">
        <v>719</v>
      </c>
      <c r="G390" s="12">
        <v>341000</v>
      </c>
      <c r="I390" s="13">
        <v>857</v>
      </c>
      <c r="J390" s="12">
        <v>147000</v>
      </c>
    </row>
    <row r="391" spans="1:10" x14ac:dyDescent="0.2">
      <c r="A391">
        <v>390</v>
      </c>
      <c r="B391" s="3">
        <v>2</v>
      </c>
      <c r="C391" s="3">
        <f t="shared" si="7"/>
        <v>1</v>
      </c>
      <c r="D391">
        <v>426000</v>
      </c>
      <c r="F391" s="13">
        <v>721</v>
      </c>
      <c r="G391" s="12">
        <v>275000</v>
      </c>
      <c r="I391" s="13">
        <v>861</v>
      </c>
      <c r="J391" s="12">
        <v>189950</v>
      </c>
    </row>
    <row r="392" spans="1:10" x14ac:dyDescent="0.2">
      <c r="A392">
        <v>391</v>
      </c>
      <c r="B392" s="3">
        <v>1</v>
      </c>
      <c r="C392" s="3">
        <f t="shared" si="7"/>
        <v>0</v>
      </c>
      <c r="D392">
        <v>119000</v>
      </c>
      <c r="F392" s="13">
        <v>724</v>
      </c>
      <c r="G392" s="12">
        <v>135000</v>
      </c>
      <c r="I392" s="13">
        <v>862</v>
      </c>
      <c r="J392" s="12">
        <v>131500</v>
      </c>
    </row>
    <row r="393" spans="1:10" x14ac:dyDescent="0.2">
      <c r="A393">
        <v>392</v>
      </c>
      <c r="B393" s="3">
        <v>2</v>
      </c>
      <c r="C393" s="3">
        <f t="shared" si="7"/>
        <v>1</v>
      </c>
      <c r="D393">
        <v>215000</v>
      </c>
      <c r="F393" s="13">
        <v>725</v>
      </c>
      <c r="G393" s="12">
        <v>320000</v>
      </c>
      <c r="I393" s="13">
        <v>864</v>
      </c>
      <c r="J393" s="12">
        <v>132500</v>
      </c>
    </row>
    <row r="394" spans="1:10" x14ac:dyDescent="0.2">
      <c r="A394">
        <v>393</v>
      </c>
      <c r="B394" s="3">
        <v>1</v>
      </c>
      <c r="C394" s="3">
        <f t="shared" si="7"/>
        <v>0</v>
      </c>
      <c r="D394">
        <v>106500</v>
      </c>
      <c r="F394" s="13">
        <v>727</v>
      </c>
      <c r="G394" s="12">
        <v>222000</v>
      </c>
      <c r="I394" s="13">
        <v>866</v>
      </c>
      <c r="J394" s="12">
        <v>148500</v>
      </c>
    </row>
    <row r="395" spans="1:10" x14ac:dyDescent="0.2">
      <c r="A395">
        <v>394</v>
      </c>
      <c r="B395" s="3">
        <v>1</v>
      </c>
      <c r="C395" s="3">
        <f t="shared" si="7"/>
        <v>0</v>
      </c>
      <c r="D395">
        <v>100000</v>
      </c>
      <c r="F395" s="13">
        <v>728</v>
      </c>
      <c r="G395" s="12">
        <v>194500</v>
      </c>
      <c r="I395" s="13">
        <v>868</v>
      </c>
      <c r="J395" s="12">
        <v>129000</v>
      </c>
    </row>
    <row r="396" spans="1:10" x14ac:dyDescent="0.2">
      <c r="A396">
        <v>395</v>
      </c>
      <c r="B396" s="3">
        <v>1</v>
      </c>
      <c r="C396" s="3">
        <f t="shared" si="7"/>
        <v>0</v>
      </c>
      <c r="D396">
        <v>109000</v>
      </c>
      <c r="F396" s="13">
        <v>729</v>
      </c>
      <c r="G396" s="12">
        <v>110000</v>
      </c>
      <c r="I396" s="13">
        <v>871</v>
      </c>
      <c r="J396" s="12">
        <v>109500</v>
      </c>
    </row>
    <row r="397" spans="1:10" x14ac:dyDescent="0.2">
      <c r="A397">
        <v>396</v>
      </c>
      <c r="B397" s="3">
        <v>1</v>
      </c>
      <c r="C397" s="3">
        <f t="shared" si="7"/>
        <v>0</v>
      </c>
      <c r="D397">
        <v>129000</v>
      </c>
      <c r="F397" s="13">
        <v>731</v>
      </c>
      <c r="G397" s="12">
        <v>236500</v>
      </c>
      <c r="I397" s="13">
        <v>873</v>
      </c>
      <c r="J397" s="12">
        <v>116000</v>
      </c>
    </row>
    <row r="398" spans="1:10" x14ac:dyDescent="0.2">
      <c r="A398">
        <v>397</v>
      </c>
      <c r="B398" s="3">
        <v>1</v>
      </c>
      <c r="C398" s="3">
        <f t="shared" si="7"/>
        <v>0</v>
      </c>
      <c r="D398">
        <v>123000</v>
      </c>
      <c r="F398" s="13">
        <v>732</v>
      </c>
      <c r="G398" s="12">
        <v>187500</v>
      </c>
      <c r="I398" s="13">
        <v>874</v>
      </c>
      <c r="J398" s="12">
        <v>133000</v>
      </c>
    </row>
    <row r="399" spans="1:10" x14ac:dyDescent="0.2">
      <c r="A399">
        <v>398</v>
      </c>
      <c r="B399" s="3">
        <v>2</v>
      </c>
      <c r="C399" s="3">
        <f t="shared" si="7"/>
        <v>1</v>
      </c>
      <c r="D399">
        <v>169500</v>
      </c>
      <c r="F399" s="13">
        <v>733</v>
      </c>
      <c r="G399" s="12">
        <v>222500</v>
      </c>
      <c r="I399" s="13">
        <v>875</v>
      </c>
      <c r="J399" s="12">
        <v>66500</v>
      </c>
    </row>
    <row r="400" spans="1:10" x14ac:dyDescent="0.2">
      <c r="A400">
        <v>399</v>
      </c>
      <c r="B400" s="3">
        <v>1</v>
      </c>
      <c r="C400" s="3">
        <f t="shared" si="7"/>
        <v>0</v>
      </c>
      <c r="D400">
        <v>67000</v>
      </c>
      <c r="F400" s="13">
        <v>737</v>
      </c>
      <c r="G400" s="12">
        <v>93500</v>
      </c>
      <c r="I400" s="13">
        <v>877</v>
      </c>
      <c r="J400" s="12">
        <v>132250</v>
      </c>
    </row>
    <row r="401" spans="1:10" x14ac:dyDescent="0.2">
      <c r="A401">
        <v>400</v>
      </c>
      <c r="B401" s="3">
        <v>2</v>
      </c>
      <c r="C401" s="3">
        <f t="shared" si="7"/>
        <v>1</v>
      </c>
      <c r="D401">
        <v>241000</v>
      </c>
      <c r="F401" s="13">
        <v>738</v>
      </c>
      <c r="G401" s="12">
        <v>239900</v>
      </c>
      <c r="I401" s="13">
        <v>879</v>
      </c>
      <c r="J401" s="12">
        <v>148000</v>
      </c>
    </row>
    <row r="402" spans="1:10" x14ac:dyDescent="0.2">
      <c r="A402">
        <v>401</v>
      </c>
      <c r="B402" s="3">
        <v>1</v>
      </c>
      <c r="C402" s="3">
        <f t="shared" si="7"/>
        <v>0</v>
      </c>
      <c r="D402">
        <v>245500</v>
      </c>
      <c r="F402" s="13">
        <v>739</v>
      </c>
      <c r="G402" s="12">
        <v>179000</v>
      </c>
      <c r="I402" s="13">
        <v>880</v>
      </c>
      <c r="J402" s="12">
        <v>136500</v>
      </c>
    </row>
    <row r="403" spans="1:10" x14ac:dyDescent="0.2">
      <c r="A403">
        <v>402</v>
      </c>
      <c r="B403" s="3">
        <v>2</v>
      </c>
      <c r="C403" s="3">
        <f t="shared" si="7"/>
        <v>1</v>
      </c>
      <c r="D403">
        <v>164990</v>
      </c>
      <c r="F403" s="13">
        <v>740</v>
      </c>
      <c r="G403" s="12">
        <v>190000</v>
      </c>
      <c r="I403" s="13">
        <v>881</v>
      </c>
      <c r="J403" s="12">
        <v>157000</v>
      </c>
    </row>
    <row r="404" spans="1:10" x14ac:dyDescent="0.2">
      <c r="A404">
        <v>403</v>
      </c>
      <c r="B404" s="3">
        <v>1</v>
      </c>
      <c r="C404" s="3">
        <f t="shared" si="7"/>
        <v>0</v>
      </c>
      <c r="D404">
        <v>108000</v>
      </c>
      <c r="F404" s="13">
        <v>741</v>
      </c>
      <c r="G404" s="12">
        <v>132000</v>
      </c>
      <c r="I404" s="13">
        <v>884</v>
      </c>
      <c r="J404" s="12">
        <v>118500</v>
      </c>
    </row>
    <row r="405" spans="1:10" x14ac:dyDescent="0.2">
      <c r="A405">
        <v>404</v>
      </c>
      <c r="B405" s="3">
        <v>2</v>
      </c>
      <c r="C405" s="3">
        <f t="shared" si="7"/>
        <v>1</v>
      </c>
      <c r="D405">
        <v>258000</v>
      </c>
      <c r="F405" s="13">
        <v>743</v>
      </c>
      <c r="G405" s="12">
        <v>179000</v>
      </c>
      <c r="I405" s="13">
        <v>885</v>
      </c>
      <c r="J405" s="12">
        <v>100000</v>
      </c>
    </row>
    <row r="406" spans="1:10" x14ac:dyDescent="0.2">
      <c r="A406">
        <v>405</v>
      </c>
      <c r="B406" s="3">
        <v>2</v>
      </c>
      <c r="C406" s="3">
        <f t="shared" si="7"/>
        <v>1</v>
      </c>
      <c r="D406">
        <v>168000</v>
      </c>
      <c r="F406" s="13">
        <v>744</v>
      </c>
      <c r="G406" s="12">
        <v>175000</v>
      </c>
      <c r="I406" s="13">
        <v>888</v>
      </c>
      <c r="J406" s="12">
        <v>135500</v>
      </c>
    </row>
    <row r="407" spans="1:10" x14ac:dyDescent="0.2">
      <c r="A407">
        <v>406</v>
      </c>
      <c r="B407" s="3">
        <v>2</v>
      </c>
      <c r="C407" s="3">
        <f t="shared" si="7"/>
        <v>1</v>
      </c>
      <c r="D407">
        <v>150000</v>
      </c>
      <c r="F407" s="13">
        <v>745</v>
      </c>
      <c r="G407" s="12">
        <v>180000</v>
      </c>
      <c r="I407" s="13">
        <v>890</v>
      </c>
      <c r="J407" s="12">
        <v>149500</v>
      </c>
    </row>
    <row r="408" spans="1:10" x14ac:dyDescent="0.2">
      <c r="A408">
        <v>407</v>
      </c>
      <c r="B408" s="3">
        <v>1</v>
      </c>
      <c r="C408" s="3">
        <f t="shared" si="7"/>
        <v>0</v>
      </c>
      <c r="D408">
        <v>115000</v>
      </c>
      <c r="F408" s="13">
        <v>746</v>
      </c>
      <c r="G408" s="12">
        <v>299800</v>
      </c>
      <c r="I408" s="13">
        <v>891</v>
      </c>
      <c r="J408" s="12">
        <v>122900</v>
      </c>
    </row>
    <row r="409" spans="1:10" x14ac:dyDescent="0.2">
      <c r="A409">
        <v>408</v>
      </c>
      <c r="B409" s="3">
        <v>2</v>
      </c>
      <c r="C409" s="3">
        <f t="shared" si="7"/>
        <v>1</v>
      </c>
      <c r="D409">
        <v>177000</v>
      </c>
      <c r="F409" s="13">
        <v>747</v>
      </c>
      <c r="G409" s="12">
        <v>236000</v>
      </c>
      <c r="I409" s="13">
        <v>893</v>
      </c>
      <c r="J409" s="12">
        <v>154500</v>
      </c>
    </row>
    <row r="410" spans="1:10" x14ac:dyDescent="0.2">
      <c r="A410">
        <v>409</v>
      </c>
      <c r="B410" s="3">
        <v>2</v>
      </c>
      <c r="C410" s="3">
        <f t="shared" si="7"/>
        <v>1</v>
      </c>
      <c r="D410">
        <v>280000</v>
      </c>
      <c r="F410" s="13">
        <v>749</v>
      </c>
      <c r="G410" s="12">
        <v>260400</v>
      </c>
      <c r="I410" s="13">
        <v>894</v>
      </c>
      <c r="J410" s="12">
        <v>165000</v>
      </c>
    </row>
    <row r="411" spans="1:10" x14ac:dyDescent="0.2">
      <c r="A411">
        <v>410</v>
      </c>
      <c r="B411" s="3">
        <v>2</v>
      </c>
      <c r="C411" s="3">
        <f t="shared" si="7"/>
        <v>1</v>
      </c>
      <c r="D411">
        <v>339750</v>
      </c>
      <c r="F411" s="13">
        <v>750</v>
      </c>
      <c r="G411" s="12">
        <v>98000</v>
      </c>
      <c r="I411" s="13">
        <v>896</v>
      </c>
      <c r="J411" s="12">
        <v>140000</v>
      </c>
    </row>
    <row r="412" spans="1:10" x14ac:dyDescent="0.2">
      <c r="A412">
        <v>411</v>
      </c>
      <c r="B412" s="3">
        <v>1</v>
      </c>
      <c r="C412" s="3">
        <f t="shared" si="7"/>
        <v>0</v>
      </c>
      <c r="D412">
        <v>60000</v>
      </c>
      <c r="F412" s="13">
        <v>752</v>
      </c>
      <c r="G412" s="12">
        <v>162000</v>
      </c>
      <c r="I412" s="13">
        <v>897</v>
      </c>
      <c r="J412" s="12">
        <v>106500</v>
      </c>
    </row>
    <row r="413" spans="1:10" x14ac:dyDescent="0.2">
      <c r="A413">
        <v>412</v>
      </c>
      <c r="B413" s="3">
        <v>1</v>
      </c>
      <c r="C413" s="3">
        <f t="shared" si="7"/>
        <v>0</v>
      </c>
      <c r="D413">
        <v>145000</v>
      </c>
      <c r="F413" s="13">
        <v>753</v>
      </c>
      <c r="G413" s="12">
        <v>217000</v>
      </c>
      <c r="I413" s="13">
        <v>900</v>
      </c>
      <c r="J413" s="12">
        <v>135000</v>
      </c>
    </row>
    <row r="414" spans="1:10" x14ac:dyDescent="0.2">
      <c r="A414">
        <v>413</v>
      </c>
      <c r="B414" s="3">
        <v>2</v>
      </c>
      <c r="C414" s="3">
        <f t="shared" si="7"/>
        <v>1</v>
      </c>
      <c r="D414">
        <v>222000</v>
      </c>
      <c r="F414" s="13">
        <v>754</v>
      </c>
      <c r="G414" s="12">
        <v>275500</v>
      </c>
      <c r="I414" s="13">
        <v>901</v>
      </c>
      <c r="J414" s="12">
        <v>110000</v>
      </c>
    </row>
    <row r="415" spans="1:10" x14ac:dyDescent="0.2">
      <c r="A415">
        <v>414</v>
      </c>
      <c r="B415" s="3">
        <v>1</v>
      </c>
      <c r="C415" s="3">
        <f t="shared" si="7"/>
        <v>0</v>
      </c>
      <c r="D415">
        <v>115000</v>
      </c>
      <c r="F415" s="13">
        <v>756</v>
      </c>
      <c r="G415" s="12">
        <v>172500</v>
      </c>
      <c r="I415" s="13">
        <v>902</v>
      </c>
      <c r="J415" s="12">
        <v>153000</v>
      </c>
    </row>
    <row r="416" spans="1:10" x14ac:dyDescent="0.2">
      <c r="A416">
        <v>415</v>
      </c>
      <c r="B416" s="3">
        <v>2</v>
      </c>
      <c r="C416" s="3">
        <f t="shared" si="7"/>
        <v>1</v>
      </c>
      <c r="D416">
        <v>228000</v>
      </c>
      <c r="F416" s="13">
        <v>757</v>
      </c>
      <c r="G416" s="12">
        <v>212000</v>
      </c>
      <c r="I416" s="13">
        <v>905</v>
      </c>
      <c r="J416" s="12">
        <v>125500</v>
      </c>
    </row>
    <row r="417" spans="1:10" x14ac:dyDescent="0.2">
      <c r="A417">
        <v>416</v>
      </c>
      <c r="B417" s="3">
        <v>2</v>
      </c>
      <c r="C417" s="3">
        <f t="shared" si="7"/>
        <v>1</v>
      </c>
      <c r="D417">
        <v>181134</v>
      </c>
      <c r="F417" s="13">
        <v>758</v>
      </c>
      <c r="G417" s="12">
        <v>158900</v>
      </c>
      <c r="I417" s="13">
        <v>906</v>
      </c>
      <c r="J417" s="12">
        <v>128000</v>
      </c>
    </row>
    <row r="418" spans="1:10" x14ac:dyDescent="0.2">
      <c r="A418">
        <v>417</v>
      </c>
      <c r="B418" s="3">
        <v>1</v>
      </c>
      <c r="C418" s="3">
        <f t="shared" si="7"/>
        <v>0</v>
      </c>
      <c r="D418">
        <v>149500</v>
      </c>
      <c r="F418" s="13">
        <v>759</v>
      </c>
      <c r="G418" s="12">
        <v>179400</v>
      </c>
      <c r="I418" s="13">
        <v>908</v>
      </c>
      <c r="J418" s="12">
        <v>250000</v>
      </c>
    </row>
    <row r="419" spans="1:10" x14ac:dyDescent="0.2">
      <c r="A419">
        <v>418</v>
      </c>
      <c r="B419" s="3">
        <v>2</v>
      </c>
      <c r="C419" s="3">
        <f t="shared" si="7"/>
        <v>1</v>
      </c>
      <c r="D419">
        <v>239000</v>
      </c>
      <c r="F419" s="13">
        <v>760</v>
      </c>
      <c r="G419" s="12">
        <v>290000</v>
      </c>
      <c r="I419" s="13">
        <v>909</v>
      </c>
      <c r="J419" s="12">
        <v>131000</v>
      </c>
    </row>
    <row r="420" spans="1:10" x14ac:dyDescent="0.2">
      <c r="A420">
        <v>419</v>
      </c>
      <c r="B420" s="3">
        <v>1</v>
      </c>
      <c r="C420" s="3">
        <f t="shared" si="7"/>
        <v>0</v>
      </c>
      <c r="D420">
        <v>126000</v>
      </c>
      <c r="F420" s="13">
        <v>763</v>
      </c>
      <c r="G420" s="12">
        <v>215200</v>
      </c>
      <c r="I420" s="13">
        <v>912</v>
      </c>
      <c r="J420" s="12">
        <v>143500</v>
      </c>
    </row>
    <row r="421" spans="1:10" x14ac:dyDescent="0.2">
      <c r="A421">
        <v>420</v>
      </c>
      <c r="B421" s="3">
        <v>1</v>
      </c>
      <c r="C421" s="3">
        <f t="shared" si="7"/>
        <v>0</v>
      </c>
      <c r="D421">
        <v>142000</v>
      </c>
      <c r="F421" s="13">
        <v>764</v>
      </c>
      <c r="G421" s="12">
        <v>337000</v>
      </c>
      <c r="I421" s="13">
        <v>913</v>
      </c>
      <c r="J421" s="12">
        <v>88000</v>
      </c>
    </row>
    <row r="422" spans="1:10" x14ac:dyDescent="0.2">
      <c r="A422">
        <v>421</v>
      </c>
      <c r="B422" s="3">
        <v>2</v>
      </c>
      <c r="C422" s="3">
        <f t="shared" si="7"/>
        <v>1</v>
      </c>
      <c r="D422">
        <v>206300</v>
      </c>
      <c r="F422" s="13">
        <v>766</v>
      </c>
      <c r="G422" s="12">
        <v>264132</v>
      </c>
      <c r="I422" s="13">
        <v>916</v>
      </c>
      <c r="J422" s="12">
        <v>75000</v>
      </c>
    </row>
    <row r="423" spans="1:10" x14ac:dyDescent="0.2">
      <c r="A423">
        <v>422</v>
      </c>
      <c r="B423" s="3">
        <v>2</v>
      </c>
      <c r="C423" s="3">
        <f t="shared" si="7"/>
        <v>1</v>
      </c>
      <c r="D423">
        <v>215000</v>
      </c>
      <c r="F423" s="13">
        <v>767</v>
      </c>
      <c r="G423" s="12">
        <v>196500</v>
      </c>
      <c r="I423" s="13">
        <v>917</v>
      </c>
      <c r="J423" s="12">
        <v>35311</v>
      </c>
    </row>
    <row r="424" spans="1:10" x14ac:dyDescent="0.2">
      <c r="A424">
        <v>423</v>
      </c>
      <c r="B424" s="3">
        <v>1</v>
      </c>
      <c r="C424" s="3">
        <f t="shared" si="7"/>
        <v>0</v>
      </c>
      <c r="D424">
        <v>113000</v>
      </c>
      <c r="F424" s="13">
        <v>768</v>
      </c>
      <c r="G424" s="12">
        <v>160000</v>
      </c>
      <c r="I424" s="13">
        <v>918</v>
      </c>
      <c r="J424" s="12">
        <v>135000</v>
      </c>
    </row>
    <row r="425" spans="1:10" x14ac:dyDescent="0.2">
      <c r="A425">
        <v>424</v>
      </c>
      <c r="B425" s="3">
        <v>2</v>
      </c>
      <c r="C425" s="3">
        <f t="shared" si="7"/>
        <v>1</v>
      </c>
      <c r="D425">
        <v>315000</v>
      </c>
      <c r="F425" s="13">
        <v>769</v>
      </c>
      <c r="G425" s="12">
        <v>216837</v>
      </c>
      <c r="I425" s="13">
        <v>920</v>
      </c>
      <c r="J425" s="12">
        <v>176500</v>
      </c>
    </row>
    <row r="426" spans="1:10" x14ac:dyDescent="0.2">
      <c r="A426">
        <v>425</v>
      </c>
      <c r="B426" s="3">
        <v>1</v>
      </c>
      <c r="C426" s="3">
        <f t="shared" si="7"/>
        <v>0</v>
      </c>
      <c r="D426">
        <v>139000</v>
      </c>
      <c r="F426" s="13">
        <v>770</v>
      </c>
      <c r="G426" s="12">
        <v>538000</v>
      </c>
      <c r="I426" s="13">
        <v>932</v>
      </c>
      <c r="J426" s="12">
        <v>117500</v>
      </c>
    </row>
    <row r="427" spans="1:10" x14ac:dyDescent="0.2">
      <c r="A427">
        <v>426</v>
      </c>
      <c r="B427" s="3">
        <v>1</v>
      </c>
      <c r="C427" s="3">
        <f t="shared" si="7"/>
        <v>0</v>
      </c>
      <c r="D427">
        <v>135000</v>
      </c>
      <c r="F427" s="13">
        <v>775</v>
      </c>
      <c r="G427" s="12">
        <v>395000</v>
      </c>
      <c r="I427" s="13">
        <v>936</v>
      </c>
      <c r="J427" s="12">
        <v>79900</v>
      </c>
    </row>
    <row r="428" spans="1:10" x14ac:dyDescent="0.2">
      <c r="A428">
        <v>427</v>
      </c>
      <c r="B428" s="3">
        <v>2</v>
      </c>
      <c r="C428" s="3">
        <f t="shared" si="7"/>
        <v>1</v>
      </c>
      <c r="D428">
        <v>275000</v>
      </c>
      <c r="F428" s="13">
        <v>776</v>
      </c>
      <c r="G428" s="12">
        <v>162000</v>
      </c>
      <c r="I428" s="13">
        <v>945</v>
      </c>
      <c r="J428" s="12">
        <v>137500</v>
      </c>
    </row>
    <row r="429" spans="1:10" x14ac:dyDescent="0.2">
      <c r="A429">
        <v>428</v>
      </c>
      <c r="B429" s="3">
        <v>1</v>
      </c>
      <c r="C429" s="3">
        <f t="shared" si="7"/>
        <v>0</v>
      </c>
      <c r="D429">
        <v>109008</v>
      </c>
      <c r="F429" s="13">
        <v>777</v>
      </c>
      <c r="G429" s="12">
        <v>221500</v>
      </c>
      <c r="I429" s="13">
        <v>946</v>
      </c>
      <c r="J429" s="12">
        <v>124900</v>
      </c>
    </row>
    <row r="430" spans="1:10" x14ac:dyDescent="0.2">
      <c r="A430">
        <v>429</v>
      </c>
      <c r="B430" s="3">
        <v>2</v>
      </c>
      <c r="C430" s="3">
        <f t="shared" si="7"/>
        <v>1</v>
      </c>
      <c r="D430">
        <v>195400</v>
      </c>
      <c r="F430" s="13">
        <v>779</v>
      </c>
      <c r="G430" s="12">
        <v>144000</v>
      </c>
      <c r="I430" s="13">
        <v>947</v>
      </c>
      <c r="J430" s="12">
        <v>143000</v>
      </c>
    </row>
    <row r="431" spans="1:10" x14ac:dyDescent="0.2">
      <c r="A431">
        <v>430</v>
      </c>
      <c r="B431" s="3">
        <v>2</v>
      </c>
      <c r="C431" s="3">
        <f t="shared" si="7"/>
        <v>1</v>
      </c>
      <c r="D431">
        <v>175000</v>
      </c>
      <c r="F431" s="13">
        <v>781</v>
      </c>
      <c r="G431" s="12">
        <v>176000</v>
      </c>
      <c r="I431" s="13">
        <v>950</v>
      </c>
      <c r="J431" s="12">
        <v>197500</v>
      </c>
    </row>
    <row r="432" spans="1:10" x14ac:dyDescent="0.2">
      <c r="A432">
        <v>431</v>
      </c>
      <c r="B432" s="3">
        <v>1</v>
      </c>
      <c r="C432" s="3">
        <f t="shared" si="7"/>
        <v>0</v>
      </c>
      <c r="D432">
        <v>85400</v>
      </c>
      <c r="F432" s="13">
        <v>782</v>
      </c>
      <c r="G432" s="12">
        <v>175900</v>
      </c>
      <c r="I432" s="13">
        <v>951</v>
      </c>
      <c r="J432" s="12">
        <v>129000</v>
      </c>
    </row>
    <row r="433" spans="1:10" x14ac:dyDescent="0.2">
      <c r="A433">
        <v>432</v>
      </c>
      <c r="B433" s="3">
        <v>1</v>
      </c>
      <c r="C433" s="3">
        <f t="shared" si="7"/>
        <v>0</v>
      </c>
      <c r="D433">
        <v>79900</v>
      </c>
      <c r="F433" s="13">
        <v>783</v>
      </c>
      <c r="G433" s="12">
        <v>187100</v>
      </c>
      <c r="I433" s="13">
        <v>952</v>
      </c>
      <c r="J433" s="12">
        <v>119900</v>
      </c>
    </row>
    <row r="434" spans="1:10" x14ac:dyDescent="0.2">
      <c r="A434">
        <v>433</v>
      </c>
      <c r="B434" s="3">
        <v>1</v>
      </c>
      <c r="C434" s="3">
        <f t="shared" si="7"/>
        <v>0</v>
      </c>
      <c r="D434">
        <v>122500</v>
      </c>
      <c r="F434" s="13">
        <v>785</v>
      </c>
      <c r="G434" s="12">
        <v>128000</v>
      </c>
      <c r="I434" s="13">
        <v>953</v>
      </c>
      <c r="J434" s="12">
        <v>133900</v>
      </c>
    </row>
    <row r="435" spans="1:10" x14ac:dyDescent="0.2">
      <c r="A435">
        <v>434</v>
      </c>
      <c r="B435" s="3">
        <v>2</v>
      </c>
      <c r="C435" s="3">
        <f t="shared" si="7"/>
        <v>1</v>
      </c>
      <c r="D435">
        <v>181000</v>
      </c>
      <c r="F435" s="13">
        <v>786</v>
      </c>
      <c r="G435" s="12">
        <v>161500</v>
      </c>
      <c r="I435" s="13">
        <v>957</v>
      </c>
      <c r="J435" s="12">
        <v>124000</v>
      </c>
    </row>
    <row r="436" spans="1:10" x14ac:dyDescent="0.2">
      <c r="A436">
        <v>435</v>
      </c>
      <c r="B436" s="3">
        <v>1</v>
      </c>
      <c r="C436" s="3">
        <f t="shared" si="7"/>
        <v>0</v>
      </c>
      <c r="D436">
        <v>81000</v>
      </c>
      <c r="F436" s="13">
        <v>787</v>
      </c>
      <c r="G436" s="12">
        <v>139000</v>
      </c>
      <c r="I436" s="13">
        <v>958</v>
      </c>
      <c r="J436" s="12">
        <v>132000</v>
      </c>
    </row>
    <row r="437" spans="1:10" x14ac:dyDescent="0.2">
      <c r="A437">
        <v>436</v>
      </c>
      <c r="B437" s="3">
        <v>2</v>
      </c>
      <c r="C437" s="3">
        <f t="shared" si="7"/>
        <v>1</v>
      </c>
      <c r="D437">
        <v>212000</v>
      </c>
      <c r="F437" s="13">
        <v>788</v>
      </c>
      <c r="G437" s="12">
        <v>233000</v>
      </c>
      <c r="I437" s="13">
        <v>961</v>
      </c>
      <c r="J437" s="12">
        <v>116500</v>
      </c>
    </row>
    <row r="438" spans="1:10" x14ac:dyDescent="0.2">
      <c r="A438">
        <v>437</v>
      </c>
      <c r="B438" s="3">
        <v>1</v>
      </c>
      <c r="C438" s="3">
        <f t="shared" si="7"/>
        <v>0</v>
      </c>
      <c r="D438">
        <v>116000</v>
      </c>
      <c r="F438" s="13">
        <v>790</v>
      </c>
      <c r="G438" s="12">
        <v>187500</v>
      </c>
      <c r="I438" s="13">
        <v>967</v>
      </c>
      <c r="J438" s="12">
        <v>160000</v>
      </c>
    </row>
    <row r="439" spans="1:10" x14ac:dyDescent="0.2">
      <c r="A439">
        <v>438</v>
      </c>
      <c r="B439" s="3">
        <v>1</v>
      </c>
      <c r="C439" s="3">
        <f t="shared" si="7"/>
        <v>0</v>
      </c>
      <c r="D439">
        <v>119000</v>
      </c>
      <c r="F439" s="13">
        <v>791</v>
      </c>
      <c r="G439" s="12">
        <v>160200</v>
      </c>
      <c r="I439" s="13">
        <v>968</v>
      </c>
      <c r="J439" s="12">
        <v>135000</v>
      </c>
    </row>
    <row r="440" spans="1:10" x14ac:dyDescent="0.2">
      <c r="A440">
        <v>439</v>
      </c>
      <c r="B440" s="3">
        <v>1</v>
      </c>
      <c r="C440" s="3">
        <f t="shared" si="7"/>
        <v>0</v>
      </c>
      <c r="D440">
        <v>90350</v>
      </c>
      <c r="F440" s="13">
        <v>793</v>
      </c>
      <c r="G440" s="12">
        <v>269790</v>
      </c>
      <c r="I440" s="13">
        <v>969</v>
      </c>
      <c r="J440" s="12">
        <v>37900</v>
      </c>
    </row>
    <row r="441" spans="1:10" x14ac:dyDescent="0.2">
      <c r="A441">
        <v>440</v>
      </c>
      <c r="B441" s="3">
        <v>1</v>
      </c>
      <c r="C441" s="3">
        <f t="shared" si="7"/>
        <v>0</v>
      </c>
      <c r="D441">
        <v>110000</v>
      </c>
      <c r="F441" s="13">
        <v>794</v>
      </c>
      <c r="G441" s="12">
        <v>225000</v>
      </c>
      <c r="I441" s="13">
        <v>970</v>
      </c>
      <c r="J441" s="12">
        <v>140000</v>
      </c>
    </row>
    <row r="442" spans="1:10" x14ac:dyDescent="0.2">
      <c r="A442">
        <v>441</v>
      </c>
      <c r="B442" s="3">
        <v>2</v>
      </c>
      <c r="C442" s="3">
        <f t="shared" si="7"/>
        <v>1</v>
      </c>
      <c r="D442">
        <v>555000</v>
      </c>
      <c r="F442" s="13">
        <v>795</v>
      </c>
      <c r="G442" s="12">
        <v>194500</v>
      </c>
      <c r="I442" s="13">
        <v>971</v>
      </c>
      <c r="J442" s="12">
        <v>135000</v>
      </c>
    </row>
    <row r="443" spans="1:10" x14ac:dyDescent="0.2">
      <c r="A443">
        <v>442</v>
      </c>
      <c r="B443" s="3">
        <v>2</v>
      </c>
      <c r="C443" s="3">
        <f t="shared" si="7"/>
        <v>1</v>
      </c>
      <c r="D443">
        <v>118000</v>
      </c>
      <c r="F443" s="13">
        <v>796</v>
      </c>
      <c r="G443" s="12">
        <v>171000</v>
      </c>
      <c r="I443" s="13">
        <v>975</v>
      </c>
      <c r="J443" s="12">
        <v>167500</v>
      </c>
    </row>
    <row r="444" spans="1:10" x14ac:dyDescent="0.2">
      <c r="A444">
        <v>443</v>
      </c>
      <c r="B444" s="3">
        <v>2</v>
      </c>
      <c r="C444" s="3">
        <f t="shared" si="7"/>
        <v>1</v>
      </c>
      <c r="D444">
        <v>162900</v>
      </c>
      <c r="F444" s="13">
        <v>799</v>
      </c>
      <c r="G444" s="12">
        <v>485000</v>
      </c>
      <c r="I444" s="13">
        <v>977</v>
      </c>
      <c r="J444" s="12">
        <v>85500</v>
      </c>
    </row>
    <row r="445" spans="1:10" x14ac:dyDescent="0.2">
      <c r="A445">
        <v>444</v>
      </c>
      <c r="B445" s="3">
        <v>2</v>
      </c>
      <c r="C445" s="3">
        <f t="shared" si="7"/>
        <v>1</v>
      </c>
      <c r="D445">
        <v>172500</v>
      </c>
      <c r="F445" s="13">
        <v>801</v>
      </c>
      <c r="G445" s="12">
        <v>200000</v>
      </c>
      <c r="I445" s="13">
        <v>978</v>
      </c>
      <c r="J445" s="12">
        <v>199900</v>
      </c>
    </row>
    <row r="446" spans="1:10" x14ac:dyDescent="0.2">
      <c r="A446">
        <v>445</v>
      </c>
      <c r="B446" s="3">
        <v>2</v>
      </c>
      <c r="C446" s="3">
        <f t="shared" si="7"/>
        <v>1</v>
      </c>
      <c r="D446">
        <v>210000</v>
      </c>
      <c r="F446" s="13">
        <v>803</v>
      </c>
      <c r="G446" s="12">
        <v>189000</v>
      </c>
      <c r="I446" s="13">
        <v>979</v>
      </c>
      <c r="J446" s="12">
        <v>110000</v>
      </c>
    </row>
    <row r="447" spans="1:10" x14ac:dyDescent="0.2">
      <c r="A447">
        <v>446</v>
      </c>
      <c r="B447" s="3">
        <v>1</v>
      </c>
      <c r="C447" s="3">
        <f t="shared" si="7"/>
        <v>0</v>
      </c>
      <c r="D447">
        <v>127500</v>
      </c>
      <c r="F447" s="13">
        <v>804</v>
      </c>
      <c r="G447" s="12">
        <v>582933</v>
      </c>
      <c r="I447" s="13">
        <v>980</v>
      </c>
      <c r="J447" s="12">
        <v>139000</v>
      </c>
    </row>
    <row r="448" spans="1:10" x14ac:dyDescent="0.2">
      <c r="A448">
        <v>447</v>
      </c>
      <c r="B448" s="3">
        <v>2</v>
      </c>
      <c r="C448" s="3">
        <f t="shared" si="7"/>
        <v>1</v>
      </c>
      <c r="D448">
        <v>190000</v>
      </c>
      <c r="F448" s="13">
        <v>806</v>
      </c>
      <c r="G448" s="12">
        <v>227680</v>
      </c>
      <c r="I448" s="13">
        <v>981</v>
      </c>
      <c r="J448" s="12">
        <v>178400</v>
      </c>
    </row>
    <row r="449" spans="1:10" x14ac:dyDescent="0.2">
      <c r="A449">
        <v>448</v>
      </c>
      <c r="B449" s="3">
        <v>2</v>
      </c>
      <c r="C449" s="3">
        <f t="shared" si="7"/>
        <v>1</v>
      </c>
      <c r="D449">
        <v>199900</v>
      </c>
      <c r="F449" s="13">
        <v>807</v>
      </c>
      <c r="G449" s="12">
        <v>135500</v>
      </c>
      <c r="I449" s="13">
        <v>986</v>
      </c>
      <c r="J449" s="12">
        <v>125000</v>
      </c>
    </row>
    <row r="450" spans="1:10" x14ac:dyDescent="0.2">
      <c r="A450">
        <v>449</v>
      </c>
      <c r="B450" s="3">
        <v>2</v>
      </c>
      <c r="C450" s="3">
        <f t="shared" si="7"/>
        <v>1</v>
      </c>
      <c r="D450">
        <v>119500</v>
      </c>
      <c r="F450" s="13">
        <v>810</v>
      </c>
      <c r="G450" s="12">
        <v>106000</v>
      </c>
      <c r="I450" s="13">
        <v>987</v>
      </c>
      <c r="J450" s="12">
        <v>117000</v>
      </c>
    </row>
    <row r="451" spans="1:10" x14ac:dyDescent="0.2">
      <c r="A451">
        <v>450</v>
      </c>
      <c r="B451" s="3">
        <v>1</v>
      </c>
      <c r="C451" s="3">
        <f t="shared" ref="C451:C514" si="8">IF(B451&gt;=2,1,0)</f>
        <v>0</v>
      </c>
      <c r="D451">
        <v>120000</v>
      </c>
      <c r="F451" s="13">
        <v>816</v>
      </c>
      <c r="G451" s="12">
        <v>224900</v>
      </c>
      <c r="I451" s="13">
        <v>992</v>
      </c>
      <c r="J451" s="12">
        <v>168000</v>
      </c>
    </row>
    <row r="452" spans="1:10" x14ac:dyDescent="0.2">
      <c r="A452">
        <v>451</v>
      </c>
      <c r="B452" s="3">
        <v>1</v>
      </c>
      <c r="C452" s="3">
        <f t="shared" si="8"/>
        <v>0</v>
      </c>
      <c r="D452">
        <v>110000</v>
      </c>
      <c r="F452" s="13">
        <v>818</v>
      </c>
      <c r="G452" s="12">
        <v>271000</v>
      </c>
      <c r="I452" s="13">
        <v>996</v>
      </c>
      <c r="J452" s="12">
        <v>121600</v>
      </c>
    </row>
    <row r="453" spans="1:10" x14ac:dyDescent="0.2">
      <c r="A453">
        <v>452</v>
      </c>
      <c r="B453" s="3">
        <v>2</v>
      </c>
      <c r="C453" s="3">
        <f t="shared" si="8"/>
        <v>1</v>
      </c>
      <c r="D453">
        <v>280000</v>
      </c>
      <c r="F453" s="13">
        <v>820</v>
      </c>
      <c r="G453" s="12">
        <v>224000</v>
      </c>
      <c r="I453" s="13">
        <v>997</v>
      </c>
      <c r="J453" s="12">
        <v>136500</v>
      </c>
    </row>
    <row r="454" spans="1:10" x14ac:dyDescent="0.2">
      <c r="A454">
        <v>453</v>
      </c>
      <c r="B454" s="3">
        <v>2</v>
      </c>
      <c r="C454" s="3">
        <f t="shared" si="8"/>
        <v>1</v>
      </c>
      <c r="D454">
        <v>204000</v>
      </c>
      <c r="F454" s="13">
        <v>821</v>
      </c>
      <c r="G454" s="12">
        <v>183000</v>
      </c>
      <c r="I454" s="13">
        <v>999</v>
      </c>
      <c r="J454" s="12">
        <v>91000</v>
      </c>
    </row>
    <row r="455" spans="1:10" x14ac:dyDescent="0.2">
      <c r="A455">
        <v>454</v>
      </c>
      <c r="B455" s="3">
        <v>2</v>
      </c>
      <c r="C455" s="3">
        <f t="shared" si="8"/>
        <v>1</v>
      </c>
      <c r="D455">
        <v>210000</v>
      </c>
      <c r="F455" s="13">
        <v>823</v>
      </c>
      <c r="G455" s="12">
        <v>225000</v>
      </c>
      <c r="I455" s="13">
        <v>1001</v>
      </c>
      <c r="J455" s="12">
        <v>82000</v>
      </c>
    </row>
    <row r="456" spans="1:10" x14ac:dyDescent="0.2">
      <c r="A456">
        <v>455</v>
      </c>
      <c r="B456" s="3">
        <v>2</v>
      </c>
      <c r="C456" s="3">
        <f t="shared" si="8"/>
        <v>1</v>
      </c>
      <c r="D456">
        <v>188000</v>
      </c>
      <c r="F456" s="13">
        <v>824</v>
      </c>
      <c r="G456" s="12">
        <v>139500</v>
      </c>
      <c r="I456" s="13">
        <v>1002</v>
      </c>
      <c r="J456" s="12">
        <v>86000</v>
      </c>
    </row>
    <row r="457" spans="1:10" x14ac:dyDescent="0.2">
      <c r="A457">
        <v>456</v>
      </c>
      <c r="B457" s="3">
        <v>1</v>
      </c>
      <c r="C457" s="3">
        <f t="shared" si="8"/>
        <v>0</v>
      </c>
      <c r="D457">
        <v>175500</v>
      </c>
      <c r="F457" s="13">
        <v>825</v>
      </c>
      <c r="G457" s="12">
        <v>232600</v>
      </c>
      <c r="I457" s="13">
        <v>1008</v>
      </c>
      <c r="J457" s="12">
        <v>88000</v>
      </c>
    </row>
    <row r="458" spans="1:10" x14ac:dyDescent="0.2">
      <c r="A458">
        <v>457</v>
      </c>
      <c r="B458" s="3">
        <v>1</v>
      </c>
      <c r="C458" s="3">
        <f t="shared" si="8"/>
        <v>0</v>
      </c>
      <c r="D458">
        <v>98000</v>
      </c>
      <c r="F458" s="13">
        <v>826</v>
      </c>
      <c r="G458" s="12">
        <v>385000</v>
      </c>
      <c r="I458" s="13">
        <v>1013</v>
      </c>
      <c r="J458" s="12">
        <v>165000</v>
      </c>
    </row>
    <row r="459" spans="1:10" x14ac:dyDescent="0.2">
      <c r="A459">
        <v>458</v>
      </c>
      <c r="B459" s="3">
        <v>1</v>
      </c>
      <c r="C459" s="3">
        <f t="shared" si="8"/>
        <v>0</v>
      </c>
      <c r="D459">
        <v>256000</v>
      </c>
      <c r="F459" s="13">
        <v>828</v>
      </c>
      <c r="G459" s="12">
        <v>189000</v>
      </c>
      <c r="I459" s="13">
        <v>1014</v>
      </c>
      <c r="J459" s="12">
        <v>85000</v>
      </c>
    </row>
    <row r="460" spans="1:10" x14ac:dyDescent="0.2">
      <c r="A460">
        <v>459</v>
      </c>
      <c r="B460" s="3">
        <v>1</v>
      </c>
      <c r="C460" s="3">
        <f t="shared" si="8"/>
        <v>0</v>
      </c>
      <c r="D460">
        <v>161000</v>
      </c>
      <c r="F460" s="13">
        <v>829</v>
      </c>
      <c r="G460" s="12">
        <v>185000</v>
      </c>
      <c r="I460" s="13">
        <v>1015</v>
      </c>
      <c r="J460" s="12">
        <v>119200</v>
      </c>
    </row>
    <row r="461" spans="1:10" x14ac:dyDescent="0.2">
      <c r="A461">
        <v>460</v>
      </c>
      <c r="B461" s="3">
        <v>1</v>
      </c>
      <c r="C461" s="3">
        <f t="shared" si="8"/>
        <v>0</v>
      </c>
      <c r="D461">
        <v>110000</v>
      </c>
      <c r="F461" s="13">
        <v>830</v>
      </c>
      <c r="G461" s="12">
        <v>147400</v>
      </c>
      <c r="I461" s="13">
        <v>1018</v>
      </c>
      <c r="J461" s="12">
        <v>187500</v>
      </c>
    </row>
    <row r="462" spans="1:10" x14ac:dyDescent="0.2">
      <c r="A462">
        <v>461</v>
      </c>
      <c r="B462" s="3">
        <v>2</v>
      </c>
      <c r="C462" s="3">
        <f t="shared" si="8"/>
        <v>1</v>
      </c>
      <c r="D462">
        <v>263435</v>
      </c>
      <c r="F462" s="13">
        <v>832</v>
      </c>
      <c r="G462" s="12">
        <v>151000</v>
      </c>
      <c r="I462" s="13">
        <v>1021</v>
      </c>
      <c r="J462" s="12">
        <v>176000</v>
      </c>
    </row>
    <row r="463" spans="1:10" x14ac:dyDescent="0.2">
      <c r="A463">
        <v>462</v>
      </c>
      <c r="B463" s="3">
        <v>1</v>
      </c>
      <c r="C463" s="3">
        <f t="shared" si="8"/>
        <v>0</v>
      </c>
      <c r="D463">
        <v>155000</v>
      </c>
      <c r="F463" s="13">
        <v>833</v>
      </c>
      <c r="G463" s="12">
        <v>237000</v>
      </c>
      <c r="I463" s="13">
        <v>1023</v>
      </c>
      <c r="J463" s="12">
        <v>87000</v>
      </c>
    </row>
    <row r="464" spans="1:10" x14ac:dyDescent="0.2">
      <c r="A464">
        <v>463</v>
      </c>
      <c r="B464" s="3">
        <v>1</v>
      </c>
      <c r="C464" s="3">
        <f t="shared" si="8"/>
        <v>0</v>
      </c>
      <c r="D464">
        <v>62383</v>
      </c>
      <c r="F464" s="13">
        <v>836</v>
      </c>
      <c r="G464" s="12">
        <v>128000</v>
      </c>
      <c r="I464" s="13">
        <v>1026</v>
      </c>
      <c r="J464" s="12">
        <v>112500</v>
      </c>
    </row>
    <row r="465" spans="1:10" x14ac:dyDescent="0.2">
      <c r="A465">
        <v>464</v>
      </c>
      <c r="B465" s="3">
        <v>1</v>
      </c>
      <c r="C465" s="3">
        <f t="shared" si="8"/>
        <v>0</v>
      </c>
      <c r="D465">
        <v>188700</v>
      </c>
      <c r="F465" s="13">
        <v>841</v>
      </c>
      <c r="G465" s="12">
        <v>140000</v>
      </c>
      <c r="I465" s="13">
        <v>1027</v>
      </c>
      <c r="J465" s="12">
        <v>167500</v>
      </c>
    </row>
    <row r="466" spans="1:10" x14ac:dyDescent="0.2">
      <c r="A466">
        <v>465</v>
      </c>
      <c r="B466" s="3">
        <v>2</v>
      </c>
      <c r="C466" s="3">
        <f t="shared" si="8"/>
        <v>1</v>
      </c>
      <c r="D466">
        <v>124000</v>
      </c>
      <c r="F466" s="13">
        <v>842</v>
      </c>
      <c r="G466" s="12">
        <v>157500</v>
      </c>
      <c r="I466" s="13">
        <v>1029</v>
      </c>
      <c r="J466" s="12">
        <v>105000</v>
      </c>
    </row>
    <row r="467" spans="1:10" x14ac:dyDescent="0.2">
      <c r="A467">
        <v>466</v>
      </c>
      <c r="B467" s="3">
        <v>2</v>
      </c>
      <c r="C467" s="3">
        <f t="shared" si="8"/>
        <v>1</v>
      </c>
      <c r="D467">
        <v>178740</v>
      </c>
      <c r="F467" s="13">
        <v>844</v>
      </c>
      <c r="G467" s="12">
        <v>141000</v>
      </c>
      <c r="I467" s="13">
        <v>1030</v>
      </c>
      <c r="J467" s="12">
        <v>118000</v>
      </c>
    </row>
    <row r="468" spans="1:10" x14ac:dyDescent="0.2">
      <c r="A468">
        <v>467</v>
      </c>
      <c r="B468" s="3">
        <v>1</v>
      </c>
      <c r="C468" s="3">
        <f t="shared" si="8"/>
        <v>0</v>
      </c>
      <c r="D468">
        <v>167000</v>
      </c>
      <c r="F468" s="13">
        <v>846</v>
      </c>
      <c r="G468" s="12">
        <v>171000</v>
      </c>
      <c r="I468" s="13">
        <v>1035</v>
      </c>
      <c r="J468" s="12">
        <v>119750</v>
      </c>
    </row>
    <row r="469" spans="1:10" x14ac:dyDescent="0.2">
      <c r="A469">
        <v>468</v>
      </c>
      <c r="B469" s="3">
        <v>1</v>
      </c>
      <c r="C469" s="3">
        <f t="shared" si="8"/>
        <v>0</v>
      </c>
      <c r="D469">
        <v>146500</v>
      </c>
      <c r="F469" s="13">
        <v>847</v>
      </c>
      <c r="G469" s="12">
        <v>213000</v>
      </c>
      <c r="I469" s="13">
        <v>1036</v>
      </c>
      <c r="J469" s="12">
        <v>84000</v>
      </c>
    </row>
    <row r="470" spans="1:10" x14ac:dyDescent="0.2">
      <c r="A470">
        <v>469</v>
      </c>
      <c r="B470" s="3">
        <v>2</v>
      </c>
      <c r="C470" s="3">
        <f t="shared" si="8"/>
        <v>1</v>
      </c>
      <c r="D470">
        <v>250000</v>
      </c>
      <c r="F470" s="13">
        <v>849</v>
      </c>
      <c r="G470" s="12">
        <v>240000</v>
      </c>
      <c r="I470" s="13">
        <v>1039</v>
      </c>
      <c r="J470" s="12">
        <v>97000</v>
      </c>
    </row>
    <row r="471" spans="1:10" x14ac:dyDescent="0.2">
      <c r="A471">
        <v>470</v>
      </c>
      <c r="B471" s="3">
        <v>2</v>
      </c>
      <c r="C471" s="3">
        <f t="shared" si="8"/>
        <v>1</v>
      </c>
      <c r="D471">
        <v>187000</v>
      </c>
      <c r="F471" s="13">
        <v>850</v>
      </c>
      <c r="G471" s="12">
        <v>187000</v>
      </c>
      <c r="I471" s="13">
        <v>1040</v>
      </c>
      <c r="J471" s="12">
        <v>80000</v>
      </c>
    </row>
    <row r="472" spans="1:10" x14ac:dyDescent="0.2">
      <c r="A472">
        <v>471</v>
      </c>
      <c r="B472" s="3">
        <v>1</v>
      </c>
      <c r="C472" s="3">
        <f t="shared" si="8"/>
        <v>0</v>
      </c>
      <c r="D472">
        <v>212000</v>
      </c>
      <c r="F472" s="13">
        <v>852</v>
      </c>
      <c r="G472" s="12">
        <v>215000</v>
      </c>
      <c r="I472" s="13">
        <v>1042</v>
      </c>
      <c r="J472" s="12">
        <v>173000</v>
      </c>
    </row>
    <row r="473" spans="1:10" x14ac:dyDescent="0.2">
      <c r="A473">
        <v>472</v>
      </c>
      <c r="B473" s="3">
        <v>2</v>
      </c>
      <c r="C473" s="3">
        <f t="shared" si="8"/>
        <v>1</v>
      </c>
      <c r="D473">
        <v>190000</v>
      </c>
      <c r="F473" s="13">
        <v>853</v>
      </c>
      <c r="G473" s="12">
        <v>164000</v>
      </c>
      <c r="I473" s="13">
        <v>1048</v>
      </c>
      <c r="J473" s="12">
        <v>145000</v>
      </c>
    </row>
    <row r="474" spans="1:10" x14ac:dyDescent="0.2">
      <c r="A474">
        <v>473</v>
      </c>
      <c r="B474" s="3">
        <v>1</v>
      </c>
      <c r="C474" s="3">
        <f t="shared" si="8"/>
        <v>0</v>
      </c>
      <c r="D474">
        <v>148000</v>
      </c>
      <c r="F474" s="13">
        <v>858</v>
      </c>
      <c r="G474" s="12">
        <v>174000</v>
      </c>
      <c r="I474" s="13">
        <v>1049</v>
      </c>
      <c r="J474" s="12">
        <v>115000</v>
      </c>
    </row>
    <row r="475" spans="1:10" x14ac:dyDescent="0.2">
      <c r="A475">
        <v>474</v>
      </c>
      <c r="B475" s="3">
        <v>2</v>
      </c>
      <c r="C475" s="3">
        <f t="shared" si="8"/>
        <v>1</v>
      </c>
      <c r="D475">
        <v>440000</v>
      </c>
      <c r="F475" s="13">
        <v>859</v>
      </c>
      <c r="G475" s="12">
        <v>152000</v>
      </c>
      <c r="I475" s="13">
        <v>1050</v>
      </c>
      <c r="J475" s="12">
        <v>84900</v>
      </c>
    </row>
    <row r="476" spans="1:10" x14ac:dyDescent="0.2">
      <c r="A476">
        <v>475</v>
      </c>
      <c r="B476" s="3">
        <v>2</v>
      </c>
      <c r="C476" s="3">
        <f t="shared" si="8"/>
        <v>1</v>
      </c>
      <c r="D476">
        <v>251000</v>
      </c>
      <c r="F476" s="13">
        <v>860</v>
      </c>
      <c r="G476" s="12">
        <v>250000</v>
      </c>
      <c r="I476" s="13">
        <v>1053</v>
      </c>
      <c r="J476" s="12">
        <v>165000</v>
      </c>
    </row>
    <row r="477" spans="1:10" x14ac:dyDescent="0.2">
      <c r="A477">
        <v>476</v>
      </c>
      <c r="B477" s="3">
        <v>1</v>
      </c>
      <c r="C477" s="3">
        <f t="shared" si="8"/>
        <v>0</v>
      </c>
      <c r="D477">
        <v>132500</v>
      </c>
      <c r="F477" s="13">
        <v>863</v>
      </c>
      <c r="G477" s="12">
        <v>152000</v>
      </c>
      <c r="I477" s="13">
        <v>1054</v>
      </c>
      <c r="J477" s="12">
        <v>144500</v>
      </c>
    </row>
    <row r="478" spans="1:10" x14ac:dyDescent="0.2">
      <c r="A478">
        <v>477</v>
      </c>
      <c r="B478" s="3">
        <v>2</v>
      </c>
      <c r="C478" s="3">
        <f t="shared" si="8"/>
        <v>1</v>
      </c>
      <c r="D478">
        <v>208900</v>
      </c>
      <c r="F478" s="13">
        <v>865</v>
      </c>
      <c r="G478" s="12">
        <v>250580</v>
      </c>
      <c r="I478" s="13">
        <v>1060</v>
      </c>
      <c r="J478" s="12">
        <v>220000</v>
      </c>
    </row>
    <row r="479" spans="1:10" x14ac:dyDescent="0.2">
      <c r="A479">
        <v>478</v>
      </c>
      <c r="B479" s="3">
        <v>2</v>
      </c>
      <c r="C479" s="3">
        <f t="shared" si="8"/>
        <v>1</v>
      </c>
      <c r="D479">
        <v>380000</v>
      </c>
      <c r="F479" s="13">
        <v>867</v>
      </c>
      <c r="G479" s="12">
        <v>248900</v>
      </c>
      <c r="I479" s="13">
        <v>1062</v>
      </c>
      <c r="J479" s="12">
        <v>81000</v>
      </c>
    </row>
    <row r="480" spans="1:10" x14ac:dyDescent="0.2">
      <c r="A480">
        <v>479</v>
      </c>
      <c r="B480" s="3">
        <v>2</v>
      </c>
      <c r="C480" s="3">
        <f t="shared" si="8"/>
        <v>1</v>
      </c>
      <c r="D480">
        <v>297000</v>
      </c>
      <c r="F480" s="13">
        <v>869</v>
      </c>
      <c r="G480" s="12">
        <v>169000</v>
      </c>
      <c r="I480" s="13">
        <v>1064</v>
      </c>
      <c r="J480" s="12">
        <v>110500</v>
      </c>
    </row>
    <row r="481" spans="1:10" x14ac:dyDescent="0.2">
      <c r="A481">
        <v>480</v>
      </c>
      <c r="B481" s="3">
        <v>1</v>
      </c>
      <c r="C481" s="3">
        <f t="shared" si="8"/>
        <v>0</v>
      </c>
      <c r="D481">
        <v>89471</v>
      </c>
      <c r="F481" s="13">
        <v>870</v>
      </c>
      <c r="G481" s="12">
        <v>236000</v>
      </c>
      <c r="I481" s="13">
        <v>1065</v>
      </c>
      <c r="J481" s="12">
        <v>154000</v>
      </c>
    </row>
    <row r="482" spans="1:10" x14ac:dyDescent="0.2">
      <c r="A482">
        <v>481</v>
      </c>
      <c r="B482" s="3">
        <v>2</v>
      </c>
      <c r="C482" s="3">
        <f t="shared" si="8"/>
        <v>1</v>
      </c>
      <c r="D482">
        <v>326000</v>
      </c>
      <c r="F482" s="13">
        <v>872</v>
      </c>
      <c r="G482" s="12">
        <v>200500</v>
      </c>
      <c r="I482" s="13">
        <v>1068</v>
      </c>
      <c r="J482" s="12">
        <v>167900</v>
      </c>
    </row>
    <row r="483" spans="1:10" x14ac:dyDescent="0.2">
      <c r="A483">
        <v>482</v>
      </c>
      <c r="B483" s="3">
        <v>2</v>
      </c>
      <c r="C483" s="3">
        <f t="shared" si="8"/>
        <v>1</v>
      </c>
      <c r="D483">
        <v>374000</v>
      </c>
      <c r="F483" s="13">
        <v>876</v>
      </c>
      <c r="G483" s="12">
        <v>303477</v>
      </c>
      <c r="I483" s="13">
        <v>1070</v>
      </c>
      <c r="J483" s="12">
        <v>135000</v>
      </c>
    </row>
    <row r="484" spans="1:10" x14ac:dyDescent="0.2">
      <c r="A484">
        <v>483</v>
      </c>
      <c r="B484" s="3">
        <v>1</v>
      </c>
      <c r="C484" s="3">
        <f t="shared" si="8"/>
        <v>0</v>
      </c>
      <c r="D484">
        <v>155000</v>
      </c>
      <c r="F484" s="13">
        <v>878</v>
      </c>
      <c r="G484" s="12">
        <v>350000</v>
      </c>
      <c r="I484" s="13">
        <v>1071</v>
      </c>
      <c r="J484" s="12">
        <v>135000</v>
      </c>
    </row>
    <row r="485" spans="1:10" x14ac:dyDescent="0.2">
      <c r="A485">
        <v>484</v>
      </c>
      <c r="B485" s="3">
        <v>2</v>
      </c>
      <c r="C485" s="3">
        <f t="shared" si="8"/>
        <v>1</v>
      </c>
      <c r="D485">
        <v>164000</v>
      </c>
      <c r="F485" s="13">
        <v>882</v>
      </c>
      <c r="G485" s="12">
        <v>187500</v>
      </c>
      <c r="I485" s="13">
        <v>1072</v>
      </c>
      <c r="J485" s="12">
        <v>154000</v>
      </c>
    </row>
    <row r="486" spans="1:10" x14ac:dyDescent="0.2">
      <c r="A486">
        <v>485</v>
      </c>
      <c r="B486" s="3">
        <v>1</v>
      </c>
      <c r="C486" s="3">
        <f t="shared" si="8"/>
        <v>0</v>
      </c>
      <c r="D486">
        <v>132500</v>
      </c>
      <c r="F486" s="13">
        <v>883</v>
      </c>
      <c r="G486" s="12">
        <v>178000</v>
      </c>
      <c r="I486" s="13">
        <v>1073</v>
      </c>
      <c r="J486" s="12">
        <v>91500</v>
      </c>
    </row>
    <row r="487" spans="1:10" x14ac:dyDescent="0.2">
      <c r="A487">
        <v>486</v>
      </c>
      <c r="B487" s="3">
        <v>1</v>
      </c>
      <c r="C487" s="3">
        <f t="shared" si="8"/>
        <v>0</v>
      </c>
      <c r="D487">
        <v>147000</v>
      </c>
      <c r="F487" s="13">
        <v>886</v>
      </c>
      <c r="G487" s="12">
        <v>328900</v>
      </c>
      <c r="I487" s="13">
        <v>1074</v>
      </c>
      <c r="J487" s="12">
        <v>159500</v>
      </c>
    </row>
    <row r="488" spans="1:10" x14ac:dyDescent="0.2">
      <c r="A488">
        <v>487</v>
      </c>
      <c r="B488" s="3">
        <v>1</v>
      </c>
      <c r="C488" s="3">
        <f t="shared" si="8"/>
        <v>0</v>
      </c>
      <c r="D488">
        <v>156000</v>
      </c>
      <c r="F488" s="13">
        <v>887</v>
      </c>
      <c r="G488" s="12">
        <v>145000</v>
      </c>
      <c r="I488" s="13">
        <v>1076</v>
      </c>
      <c r="J488" s="12">
        <v>219500</v>
      </c>
    </row>
    <row r="489" spans="1:10" x14ac:dyDescent="0.2">
      <c r="A489">
        <v>488</v>
      </c>
      <c r="B489" s="3">
        <v>2</v>
      </c>
      <c r="C489" s="3">
        <f t="shared" si="8"/>
        <v>1</v>
      </c>
      <c r="D489">
        <v>175000</v>
      </c>
      <c r="F489" s="13">
        <v>889</v>
      </c>
      <c r="G489" s="12">
        <v>268000</v>
      </c>
      <c r="I489" s="13">
        <v>1078</v>
      </c>
      <c r="J489" s="12">
        <v>138800</v>
      </c>
    </row>
    <row r="490" spans="1:10" x14ac:dyDescent="0.2">
      <c r="A490">
        <v>489</v>
      </c>
      <c r="B490" s="3">
        <v>2</v>
      </c>
      <c r="C490" s="3">
        <f t="shared" si="8"/>
        <v>1</v>
      </c>
      <c r="D490">
        <v>160000</v>
      </c>
      <c r="F490" s="13">
        <v>892</v>
      </c>
      <c r="G490" s="12">
        <v>172500</v>
      </c>
      <c r="I490" s="13">
        <v>1079</v>
      </c>
      <c r="J490" s="12">
        <v>155900</v>
      </c>
    </row>
    <row r="491" spans="1:10" x14ac:dyDescent="0.2">
      <c r="A491">
        <v>490</v>
      </c>
      <c r="B491" s="3">
        <v>1</v>
      </c>
      <c r="C491" s="3">
        <f t="shared" si="8"/>
        <v>0</v>
      </c>
      <c r="D491">
        <v>86000</v>
      </c>
      <c r="F491" s="13">
        <v>895</v>
      </c>
      <c r="G491" s="12">
        <v>118858</v>
      </c>
      <c r="I491" s="13">
        <v>1080</v>
      </c>
      <c r="J491" s="12">
        <v>126000</v>
      </c>
    </row>
    <row r="492" spans="1:10" x14ac:dyDescent="0.2">
      <c r="A492">
        <v>491</v>
      </c>
      <c r="B492" s="3">
        <v>1</v>
      </c>
      <c r="C492" s="3">
        <f t="shared" si="8"/>
        <v>0</v>
      </c>
      <c r="D492">
        <v>115000</v>
      </c>
      <c r="F492" s="13">
        <v>898</v>
      </c>
      <c r="G492" s="12">
        <v>142953</v>
      </c>
      <c r="I492" s="13">
        <v>1082</v>
      </c>
      <c r="J492" s="12">
        <v>133000</v>
      </c>
    </row>
    <row r="493" spans="1:10" x14ac:dyDescent="0.2">
      <c r="A493">
        <v>492</v>
      </c>
      <c r="B493" s="3">
        <v>1</v>
      </c>
      <c r="C493" s="3">
        <f t="shared" si="8"/>
        <v>0</v>
      </c>
      <c r="D493">
        <v>133000</v>
      </c>
      <c r="F493" s="13">
        <v>899</v>
      </c>
      <c r="G493" s="12">
        <v>611657</v>
      </c>
      <c r="I493" s="13">
        <v>1084</v>
      </c>
      <c r="J493" s="12">
        <v>160000</v>
      </c>
    </row>
    <row r="494" spans="1:10" x14ac:dyDescent="0.2">
      <c r="A494">
        <v>493</v>
      </c>
      <c r="B494" s="3">
        <v>2</v>
      </c>
      <c r="C494" s="3">
        <f t="shared" si="8"/>
        <v>1</v>
      </c>
      <c r="D494">
        <v>172785</v>
      </c>
      <c r="F494" s="13">
        <v>903</v>
      </c>
      <c r="G494" s="12">
        <v>180000</v>
      </c>
      <c r="I494" s="13">
        <v>1086</v>
      </c>
      <c r="J494" s="12">
        <v>147000</v>
      </c>
    </row>
    <row r="495" spans="1:10" x14ac:dyDescent="0.2">
      <c r="A495">
        <v>494</v>
      </c>
      <c r="B495" s="3">
        <v>1</v>
      </c>
      <c r="C495" s="3">
        <f t="shared" si="8"/>
        <v>0</v>
      </c>
      <c r="D495">
        <v>155000</v>
      </c>
      <c r="F495" s="13">
        <v>904</v>
      </c>
      <c r="G495" s="12">
        <v>240000</v>
      </c>
      <c r="I495" s="13">
        <v>1087</v>
      </c>
      <c r="J495" s="12">
        <v>83500</v>
      </c>
    </row>
    <row r="496" spans="1:10" x14ac:dyDescent="0.2">
      <c r="A496">
        <v>495</v>
      </c>
      <c r="B496" s="3">
        <v>1</v>
      </c>
      <c r="C496" s="3">
        <f t="shared" si="8"/>
        <v>0</v>
      </c>
      <c r="D496">
        <v>91300</v>
      </c>
      <c r="F496" s="13">
        <v>907</v>
      </c>
      <c r="G496" s="12">
        <v>255000</v>
      </c>
      <c r="I496" s="13">
        <v>1090</v>
      </c>
      <c r="J496" s="12">
        <v>197000</v>
      </c>
    </row>
    <row r="497" spans="1:10" x14ac:dyDescent="0.2">
      <c r="A497">
        <v>496</v>
      </c>
      <c r="B497" s="3">
        <v>1</v>
      </c>
      <c r="C497" s="3">
        <f t="shared" si="8"/>
        <v>0</v>
      </c>
      <c r="D497">
        <v>34900</v>
      </c>
      <c r="F497" s="13">
        <v>910</v>
      </c>
      <c r="G497" s="12">
        <v>174000</v>
      </c>
      <c r="I497" s="13">
        <v>1094</v>
      </c>
      <c r="J497" s="12">
        <v>146000</v>
      </c>
    </row>
    <row r="498" spans="1:10" x14ac:dyDescent="0.2">
      <c r="A498">
        <v>497</v>
      </c>
      <c r="B498" s="3">
        <v>3</v>
      </c>
      <c r="C498" s="3">
        <f t="shared" si="8"/>
        <v>1</v>
      </c>
      <c r="D498">
        <v>430000</v>
      </c>
      <c r="F498" s="13">
        <v>911</v>
      </c>
      <c r="G498" s="12">
        <v>154300</v>
      </c>
      <c r="I498" s="13">
        <v>1095</v>
      </c>
      <c r="J498" s="12">
        <v>129000</v>
      </c>
    </row>
    <row r="499" spans="1:10" x14ac:dyDescent="0.2">
      <c r="A499">
        <v>498</v>
      </c>
      <c r="B499" s="3">
        <v>2</v>
      </c>
      <c r="C499" s="3">
        <f t="shared" si="8"/>
        <v>1</v>
      </c>
      <c r="D499">
        <v>184000</v>
      </c>
      <c r="F499" s="13">
        <v>914</v>
      </c>
      <c r="G499" s="12">
        <v>145000</v>
      </c>
      <c r="I499" s="13">
        <v>1097</v>
      </c>
      <c r="J499" s="12">
        <v>127000</v>
      </c>
    </row>
    <row r="500" spans="1:10" x14ac:dyDescent="0.2">
      <c r="A500">
        <v>499</v>
      </c>
      <c r="B500" s="3">
        <v>1</v>
      </c>
      <c r="C500" s="3">
        <f t="shared" si="8"/>
        <v>0</v>
      </c>
      <c r="D500">
        <v>130000</v>
      </c>
      <c r="F500" s="13">
        <v>915</v>
      </c>
      <c r="G500" s="12">
        <v>173733</v>
      </c>
      <c r="I500" s="13">
        <v>1098</v>
      </c>
      <c r="J500" s="12">
        <v>170000</v>
      </c>
    </row>
    <row r="501" spans="1:10" x14ac:dyDescent="0.2">
      <c r="A501">
        <v>500</v>
      </c>
      <c r="B501" s="3">
        <v>1</v>
      </c>
      <c r="C501" s="3">
        <f t="shared" si="8"/>
        <v>0</v>
      </c>
      <c r="D501">
        <v>120000</v>
      </c>
      <c r="F501" s="13">
        <v>919</v>
      </c>
      <c r="G501" s="12">
        <v>238000</v>
      </c>
      <c r="I501" s="13">
        <v>1099</v>
      </c>
      <c r="J501" s="12">
        <v>128000</v>
      </c>
    </row>
    <row r="502" spans="1:10" x14ac:dyDescent="0.2">
      <c r="A502">
        <v>501</v>
      </c>
      <c r="B502" s="3">
        <v>1</v>
      </c>
      <c r="C502" s="3">
        <f t="shared" si="8"/>
        <v>0</v>
      </c>
      <c r="D502">
        <v>113000</v>
      </c>
      <c r="F502" s="13">
        <v>921</v>
      </c>
      <c r="G502" s="12">
        <v>201000</v>
      </c>
      <c r="I502" s="13">
        <v>1101</v>
      </c>
      <c r="J502" s="12">
        <v>60000</v>
      </c>
    </row>
    <row r="503" spans="1:10" x14ac:dyDescent="0.2">
      <c r="A503">
        <v>502</v>
      </c>
      <c r="B503" s="3">
        <v>2</v>
      </c>
      <c r="C503" s="3">
        <f t="shared" si="8"/>
        <v>1</v>
      </c>
      <c r="D503">
        <v>226700</v>
      </c>
      <c r="F503" s="13">
        <v>922</v>
      </c>
      <c r="G503" s="12">
        <v>145900</v>
      </c>
      <c r="I503" s="13">
        <v>1102</v>
      </c>
      <c r="J503" s="12">
        <v>119500</v>
      </c>
    </row>
    <row r="504" spans="1:10" x14ac:dyDescent="0.2">
      <c r="A504">
        <v>503</v>
      </c>
      <c r="B504" s="3">
        <v>1</v>
      </c>
      <c r="C504" s="3">
        <f t="shared" si="8"/>
        <v>0</v>
      </c>
      <c r="D504">
        <v>140000</v>
      </c>
      <c r="F504" s="13">
        <v>923</v>
      </c>
      <c r="G504" s="12">
        <v>169990</v>
      </c>
      <c r="I504" s="13">
        <v>1103</v>
      </c>
      <c r="J504" s="12">
        <v>135000</v>
      </c>
    </row>
    <row r="505" spans="1:10" x14ac:dyDescent="0.2">
      <c r="A505">
        <v>504</v>
      </c>
      <c r="B505" s="3">
        <v>2</v>
      </c>
      <c r="C505" s="3">
        <f t="shared" si="8"/>
        <v>1</v>
      </c>
      <c r="D505">
        <v>289000</v>
      </c>
      <c r="F505" s="13">
        <v>924</v>
      </c>
      <c r="G505" s="12">
        <v>193000</v>
      </c>
      <c r="I505" s="13">
        <v>1104</v>
      </c>
      <c r="J505" s="12">
        <v>159500</v>
      </c>
    </row>
    <row r="506" spans="1:10" x14ac:dyDescent="0.2">
      <c r="A506">
        <v>505</v>
      </c>
      <c r="B506" s="3">
        <v>2</v>
      </c>
      <c r="C506" s="3">
        <f t="shared" si="8"/>
        <v>1</v>
      </c>
      <c r="D506">
        <v>147000</v>
      </c>
      <c r="F506" s="13">
        <v>925</v>
      </c>
      <c r="G506" s="12">
        <v>207500</v>
      </c>
      <c r="I506" s="13">
        <v>1113</v>
      </c>
      <c r="J506" s="12">
        <v>129900</v>
      </c>
    </row>
    <row r="507" spans="1:10" x14ac:dyDescent="0.2">
      <c r="A507">
        <v>506</v>
      </c>
      <c r="B507" s="3">
        <v>2</v>
      </c>
      <c r="C507" s="3">
        <f t="shared" si="8"/>
        <v>1</v>
      </c>
      <c r="D507">
        <v>124500</v>
      </c>
      <c r="F507" s="13">
        <v>926</v>
      </c>
      <c r="G507" s="12">
        <v>175000</v>
      </c>
      <c r="I507" s="13">
        <v>1114</v>
      </c>
      <c r="J507" s="12">
        <v>134500</v>
      </c>
    </row>
    <row r="508" spans="1:10" x14ac:dyDescent="0.2">
      <c r="A508">
        <v>507</v>
      </c>
      <c r="B508" s="3">
        <v>2</v>
      </c>
      <c r="C508" s="3">
        <f t="shared" si="8"/>
        <v>1</v>
      </c>
      <c r="D508">
        <v>215000</v>
      </c>
      <c r="F508" s="13">
        <v>927</v>
      </c>
      <c r="G508" s="12">
        <v>285000</v>
      </c>
      <c r="I508" s="13">
        <v>1115</v>
      </c>
      <c r="J508" s="12">
        <v>117000</v>
      </c>
    </row>
    <row r="509" spans="1:10" x14ac:dyDescent="0.2">
      <c r="A509">
        <v>508</v>
      </c>
      <c r="B509" s="3">
        <v>2</v>
      </c>
      <c r="C509" s="3">
        <f t="shared" si="8"/>
        <v>1</v>
      </c>
      <c r="D509">
        <v>208300</v>
      </c>
      <c r="F509" s="13">
        <v>928</v>
      </c>
      <c r="G509" s="12">
        <v>176000</v>
      </c>
      <c r="I509" s="13">
        <v>1118</v>
      </c>
      <c r="J509" s="12">
        <v>130000</v>
      </c>
    </row>
    <row r="510" spans="1:10" x14ac:dyDescent="0.2">
      <c r="A510">
        <v>509</v>
      </c>
      <c r="B510" s="3">
        <v>2</v>
      </c>
      <c r="C510" s="3">
        <f t="shared" si="8"/>
        <v>1</v>
      </c>
      <c r="D510">
        <v>161000</v>
      </c>
      <c r="F510" s="13">
        <v>929</v>
      </c>
      <c r="G510" s="12">
        <v>236500</v>
      </c>
      <c r="I510" s="13">
        <v>1119</v>
      </c>
      <c r="J510" s="12">
        <v>140000</v>
      </c>
    </row>
    <row r="511" spans="1:10" x14ac:dyDescent="0.2">
      <c r="A511">
        <v>510</v>
      </c>
      <c r="B511" s="3">
        <v>1</v>
      </c>
      <c r="C511" s="3">
        <f t="shared" si="8"/>
        <v>0</v>
      </c>
      <c r="D511">
        <v>124500</v>
      </c>
      <c r="F511" s="13">
        <v>930</v>
      </c>
      <c r="G511" s="12">
        <v>222000</v>
      </c>
      <c r="I511" s="13">
        <v>1120</v>
      </c>
      <c r="J511" s="12">
        <v>133700</v>
      </c>
    </row>
    <row r="512" spans="1:10" x14ac:dyDescent="0.2">
      <c r="A512">
        <v>511</v>
      </c>
      <c r="B512" s="3">
        <v>1</v>
      </c>
      <c r="C512" s="3">
        <f t="shared" si="8"/>
        <v>0</v>
      </c>
      <c r="D512">
        <v>164900</v>
      </c>
      <c r="F512" s="13">
        <v>931</v>
      </c>
      <c r="G512" s="12">
        <v>201000</v>
      </c>
      <c r="I512" s="13">
        <v>1121</v>
      </c>
      <c r="J512" s="12">
        <v>118400</v>
      </c>
    </row>
    <row r="513" spans="1:10" x14ac:dyDescent="0.2">
      <c r="A513">
        <v>512</v>
      </c>
      <c r="B513" s="3">
        <v>2</v>
      </c>
      <c r="C513" s="3">
        <f t="shared" si="8"/>
        <v>1</v>
      </c>
      <c r="D513">
        <v>202665</v>
      </c>
      <c r="F513" s="13">
        <v>933</v>
      </c>
      <c r="G513" s="12">
        <v>320000</v>
      </c>
      <c r="I513" s="13">
        <v>1123</v>
      </c>
      <c r="J513" s="12">
        <v>112000</v>
      </c>
    </row>
    <row r="514" spans="1:10" x14ac:dyDescent="0.2">
      <c r="A514">
        <v>513</v>
      </c>
      <c r="B514" s="3">
        <v>1</v>
      </c>
      <c r="C514" s="3">
        <f t="shared" si="8"/>
        <v>0</v>
      </c>
      <c r="D514">
        <v>129900</v>
      </c>
      <c r="F514" s="13">
        <v>934</v>
      </c>
      <c r="G514" s="12">
        <v>190000</v>
      </c>
      <c r="I514" s="13">
        <v>1124</v>
      </c>
      <c r="J514" s="12">
        <v>118000</v>
      </c>
    </row>
    <row r="515" spans="1:10" x14ac:dyDescent="0.2">
      <c r="A515">
        <v>514</v>
      </c>
      <c r="B515" s="3">
        <v>1</v>
      </c>
      <c r="C515" s="3">
        <f t="shared" ref="C515:C578" si="9">IF(B515&gt;=2,1,0)</f>
        <v>0</v>
      </c>
      <c r="D515">
        <v>134000</v>
      </c>
      <c r="F515" s="13">
        <v>935</v>
      </c>
      <c r="G515" s="12">
        <v>242000</v>
      </c>
      <c r="I515" s="13">
        <v>1126</v>
      </c>
      <c r="J515" s="12">
        <v>115000</v>
      </c>
    </row>
    <row r="516" spans="1:10" x14ac:dyDescent="0.2">
      <c r="A516">
        <v>515</v>
      </c>
      <c r="B516" s="3">
        <v>1</v>
      </c>
      <c r="C516" s="3">
        <f t="shared" si="9"/>
        <v>0</v>
      </c>
      <c r="D516">
        <v>96500</v>
      </c>
      <c r="F516" s="13">
        <v>937</v>
      </c>
      <c r="G516" s="12">
        <v>184900</v>
      </c>
      <c r="I516" s="13">
        <v>1130</v>
      </c>
      <c r="J516" s="12">
        <v>140000</v>
      </c>
    </row>
    <row r="517" spans="1:10" x14ac:dyDescent="0.2">
      <c r="A517">
        <v>516</v>
      </c>
      <c r="B517" s="3">
        <v>2</v>
      </c>
      <c r="C517" s="3">
        <f t="shared" si="9"/>
        <v>1</v>
      </c>
      <c r="D517">
        <v>402861</v>
      </c>
      <c r="F517" s="13">
        <v>938</v>
      </c>
      <c r="G517" s="12">
        <v>253000</v>
      </c>
      <c r="I517" s="13">
        <v>1132</v>
      </c>
      <c r="J517" s="12">
        <v>93500</v>
      </c>
    </row>
    <row r="518" spans="1:10" x14ac:dyDescent="0.2">
      <c r="A518">
        <v>517</v>
      </c>
      <c r="B518" s="3">
        <v>2</v>
      </c>
      <c r="C518" s="3">
        <f t="shared" si="9"/>
        <v>1</v>
      </c>
      <c r="D518">
        <v>158000</v>
      </c>
      <c r="F518" s="13">
        <v>939</v>
      </c>
      <c r="G518" s="12">
        <v>239799</v>
      </c>
      <c r="I518" s="13">
        <v>1136</v>
      </c>
      <c r="J518" s="12">
        <v>102000</v>
      </c>
    </row>
    <row r="519" spans="1:10" x14ac:dyDescent="0.2">
      <c r="A519">
        <v>518</v>
      </c>
      <c r="B519" s="3">
        <v>2</v>
      </c>
      <c r="C519" s="3">
        <f t="shared" si="9"/>
        <v>1</v>
      </c>
      <c r="D519">
        <v>265000</v>
      </c>
      <c r="F519" s="13">
        <v>940</v>
      </c>
      <c r="G519" s="12">
        <v>244400</v>
      </c>
      <c r="I519" s="13">
        <v>1137</v>
      </c>
      <c r="J519" s="12">
        <v>119000</v>
      </c>
    </row>
    <row r="520" spans="1:10" x14ac:dyDescent="0.2">
      <c r="A520">
        <v>519</v>
      </c>
      <c r="B520" s="3">
        <v>2</v>
      </c>
      <c r="C520" s="3">
        <f t="shared" si="9"/>
        <v>1</v>
      </c>
      <c r="D520">
        <v>211000</v>
      </c>
      <c r="F520" s="13">
        <v>941</v>
      </c>
      <c r="G520" s="12">
        <v>150900</v>
      </c>
      <c r="I520" s="13">
        <v>1138</v>
      </c>
      <c r="J520" s="12">
        <v>94000</v>
      </c>
    </row>
    <row r="521" spans="1:10" x14ac:dyDescent="0.2">
      <c r="A521">
        <v>520</v>
      </c>
      <c r="B521" s="3">
        <v>1</v>
      </c>
      <c r="C521" s="3">
        <f t="shared" si="9"/>
        <v>0</v>
      </c>
      <c r="D521">
        <v>234000</v>
      </c>
      <c r="F521" s="13">
        <v>942</v>
      </c>
      <c r="G521" s="12">
        <v>214000</v>
      </c>
      <c r="I521" s="13">
        <v>1140</v>
      </c>
      <c r="J521" s="12">
        <v>144000</v>
      </c>
    </row>
    <row r="522" spans="1:10" x14ac:dyDescent="0.2">
      <c r="A522">
        <v>521</v>
      </c>
      <c r="B522" s="3">
        <v>2</v>
      </c>
      <c r="C522" s="3">
        <f t="shared" si="9"/>
        <v>1</v>
      </c>
      <c r="D522">
        <v>106250</v>
      </c>
      <c r="F522" s="13">
        <v>943</v>
      </c>
      <c r="G522" s="12">
        <v>150000</v>
      </c>
      <c r="I522" s="13">
        <v>1141</v>
      </c>
      <c r="J522" s="12">
        <v>139000</v>
      </c>
    </row>
    <row r="523" spans="1:10" x14ac:dyDescent="0.2">
      <c r="A523">
        <v>522</v>
      </c>
      <c r="B523" s="3">
        <v>1</v>
      </c>
      <c r="C523" s="3">
        <f t="shared" si="9"/>
        <v>0</v>
      </c>
      <c r="D523">
        <v>150000</v>
      </c>
      <c r="F523" s="13">
        <v>944</v>
      </c>
      <c r="G523" s="12">
        <v>143000</v>
      </c>
      <c r="I523" s="13">
        <v>1144</v>
      </c>
      <c r="J523" s="12">
        <v>80000</v>
      </c>
    </row>
    <row r="524" spans="1:10" x14ac:dyDescent="0.2">
      <c r="A524">
        <v>523</v>
      </c>
      <c r="B524" s="3">
        <v>2</v>
      </c>
      <c r="C524" s="3">
        <f t="shared" si="9"/>
        <v>1</v>
      </c>
      <c r="D524">
        <v>159000</v>
      </c>
      <c r="F524" s="13">
        <v>948</v>
      </c>
      <c r="G524" s="12">
        <v>270000</v>
      </c>
      <c r="I524" s="13">
        <v>1145</v>
      </c>
      <c r="J524" s="12">
        <v>80000</v>
      </c>
    </row>
    <row r="525" spans="1:10" x14ac:dyDescent="0.2">
      <c r="A525">
        <v>524</v>
      </c>
      <c r="B525" s="3">
        <v>3</v>
      </c>
      <c r="C525" s="3">
        <f t="shared" si="9"/>
        <v>1</v>
      </c>
      <c r="D525">
        <v>184750</v>
      </c>
      <c r="F525" s="13">
        <v>949</v>
      </c>
      <c r="G525" s="12">
        <v>192500</v>
      </c>
      <c r="I525" s="13">
        <v>1146</v>
      </c>
      <c r="J525" s="12">
        <v>149000</v>
      </c>
    </row>
    <row r="526" spans="1:10" x14ac:dyDescent="0.2">
      <c r="A526">
        <v>525</v>
      </c>
      <c r="B526" s="3">
        <v>2</v>
      </c>
      <c r="C526" s="3">
        <f t="shared" si="9"/>
        <v>1</v>
      </c>
      <c r="D526">
        <v>315750</v>
      </c>
      <c r="F526" s="13">
        <v>954</v>
      </c>
      <c r="G526" s="12">
        <v>172000</v>
      </c>
      <c r="I526" s="13">
        <v>1148</v>
      </c>
      <c r="J526" s="12">
        <v>174500</v>
      </c>
    </row>
    <row r="527" spans="1:10" x14ac:dyDescent="0.2">
      <c r="A527">
        <v>526</v>
      </c>
      <c r="B527" s="3">
        <v>2</v>
      </c>
      <c r="C527" s="3">
        <f t="shared" si="9"/>
        <v>1</v>
      </c>
      <c r="D527">
        <v>176000</v>
      </c>
      <c r="F527" s="13">
        <v>955</v>
      </c>
      <c r="G527" s="12">
        <v>127500</v>
      </c>
      <c r="I527" s="13">
        <v>1149</v>
      </c>
      <c r="J527" s="12">
        <v>116900</v>
      </c>
    </row>
    <row r="528" spans="1:10" x14ac:dyDescent="0.2">
      <c r="A528">
        <v>527</v>
      </c>
      <c r="B528" s="3">
        <v>1</v>
      </c>
      <c r="C528" s="3">
        <f t="shared" si="9"/>
        <v>0</v>
      </c>
      <c r="D528">
        <v>132000</v>
      </c>
      <c r="F528" s="13">
        <v>956</v>
      </c>
      <c r="G528" s="12">
        <v>145000</v>
      </c>
      <c r="I528" s="13">
        <v>1150</v>
      </c>
      <c r="J528" s="12">
        <v>143000</v>
      </c>
    </row>
    <row r="529" spans="1:10" x14ac:dyDescent="0.2">
      <c r="A529">
        <v>528</v>
      </c>
      <c r="B529" s="3">
        <v>2</v>
      </c>
      <c r="C529" s="3">
        <f t="shared" si="9"/>
        <v>1</v>
      </c>
      <c r="D529">
        <v>446261</v>
      </c>
      <c r="F529" s="13">
        <v>959</v>
      </c>
      <c r="G529" s="12">
        <v>185000</v>
      </c>
      <c r="I529" s="13">
        <v>1151</v>
      </c>
      <c r="J529" s="12">
        <v>124000</v>
      </c>
    </row>
    <row r="530" spans="1:10" x14ac:dyDescent="0.2">
      <c r="A530">
        <v>529</v>
      </c>
      <c r="B530" s="3">
        <v>1</v>
      </c>
      <c r="C530" s="3">
        <f t="shared" si="9"/>
        <v>0</v>
      </c>
      <c r="D530">
        <v>86000</v>
      </c>
      <c r="F530" s="13">
        <v>960</v>
      </c>
      <c r="G530" s="12">
        <v>155000</v>
      </c>
      <c r="I530" s="13">
        <v>1152</v>
      </c>
      <c r="J530" s="12">
        <v>149900</v>
      </c>
    </row>
    <row r="531" spans="1:10" x14ac:dyDescent="0.2">
      <c r="A531">
        <v>530</v>
      </c>
      <c r="B531" s="3">
        <v>3</v>
      </c>
      <c r="C531" s="3">
        <f t="shared" si="9"/>
        <v>1</v>
      </c>
      <c r="D531">
        <v>200624</v>
      </c>
      <c r="F531" s="13">
        <v>962</v>
      </c>
      <c r="G531" s="12">
        <v>272000</v>
      </c>
      <c r="I531" s="13">
        <v>1153</v>
      </c>
      <c r="J531" s="12">
        <v>230000</v>
      </c>
    </row>
    <row r="532" spans="1:10" x14ac:dyDescent="0.2">
      <c r="A532">
        <v>531</v>
      </c>
      <c r="B532" s="3">
        <v>2</v>
      </c>
      <c r="C532" s="3">
        <f t="shared" si="9"/>
        <v>1</v>
      </c>
      <c r="D532">
        <v>175000</v>
      </c>
      <c r="F532" s="13">
        <v>963</v>
      </c>
      <c r="G532" s="12">
        <v>155000</v>
      </c>
      <c r="I532" s="13">
        <v>1154</v>
      </c>
      <c r="J532" s="12">
        <v>120500</v>
      </c>
    </row>
    <row r="533" spans="1:10" x14ac:dyDescent="0.2">
      <c r="A533">
        <v>532</v>
      </c>
      <c r="B533" s="3">
        <v>2</v>
      </c>
      <c r="C533" s="3">
        <f t="shared" si="9"/>
        <v>1</v>
      </c>
      <c r="D533">
        <v>128000</v>
      </c>
      <c r="F533" s="13">
        <v>964</v>
      </c>
      <c r="G533" s="12">
        <v>239000</v>
      </c>
      <c r="I533" s="13">
        <v>1155</v>
      </c>
      <c r="J533" s="12">
        <v>201800</v>
      </c>
    </row>
    <row r="534" spans="1:10" x14ac:dyDescent="0.2">
      <c r="A534">
        <v>533</v>
      </c>
      <c r="B534" s="3">
        <v>1</v>
      </c>
      <c r="C534" s="3">
        <f t="shared" si="9"/>
        <v>0</v>
      </c>
      <c r="D534">
        <v>107500</v>
      </c>
      <c r="F534" s="13">
        <v>965</v>
      </c>
      <c r="G534" s="12">
        <v>214900</v>
      </c>
      <c r="I534" s="13">
        <v>1162</v>
      </c>
      <c r="J534" s="12">
        <v>224000</v>
      </c>
    </row>
    <row r="535" spans="1:10" x14ac:dyDescent="0.2">
      <c r="A535">
        <v>534</v>
      </c>
      <c r="B535" s="3">
        <v>1</v>
      </c>
      <c r="C535" s="3">
        <f t="shared" si="9"/>
        <v>0</v>
      </c>
      <c r="D535">
        <v>39300</v>
      </c>
      <c r="F535" s="13">
        <v>966</v>
      </c>
      <c r="G535" s="12">
        <v>178900</v>
      </c>
      <c r="I535" s="13">
        <v>1163</v>
      </c>
      <c r="J535" s="12">
        <v>129000</v>
      </c>
    </row>
    <row r="536" spans="1:10" x14ac:dyDescent="0.2">
      <c r="A536">
        <v>535</v>
      </c>
      <c r="B536" s="3">
        <v>2</v>
      </c>
      <c r="C536" s="3">
        <f t="shared" si="9"/>
        <v>1</v>
      </c>
      <c r="D536">
        <v>178000</v>
      </c>
      <c r="F536" s="13">
        <v>972</v>
      </c>
      <c r="G536" s="12">
        <v>173000</v>
      </c>
      <c r="I536" s="13">
        <v>1164</v>
      </c>
      <c r="J536" s="12">
        <v>108959</v>
      </c>
    </row>
    <row r="537" spans="1:10" x14ac:dyDescent="0.2">
      <c r="A537">
        <v>536</v>
      </c>
      <c r="B537" s="3">
        <v>1</v>
      </c>
      <c r="C537" s="3">
        <f t="shared" si="9"/>
        <v>0</v>
      </c>
      <c r="D537">
        <v>107500</v>
      </c>
      <c r="F537" s="13">
        <v>973</v>
      </c>
      <c r="G537" s="12">
        <v>99500</v>
      </c>
      <c r="I537" s="13">
        <v>1165</v>
      </c>
      <c r="J537" s="12">
        <v>194000</v>
      </c>
    </row>
    <row r="538" spans="1:10" x14ac:dyDescent="0.2">
      <c r="A538">
        <v>537</v>
      </c>
      <c r="B538" s="3">
        <v>2</v>
      </c>
      <c r="C538" s="3">
        <f t="shared" si="9"/>
        <v>1</v>
      </c>
      <c r="D538">
        <v>188000</v>
      </c>
      <c r="F538" s="13">
        <v>974</v>
      </c>
      <c r="G538" s="12">
        <v>182000</v>
      </c>
      <c r="I538" s="13">
        <v>1171</v>
      </c>
      <c r="J538" s="12">
        <v>171000</v>
      </c>
    </row>
    <row r="539" spans="1:10" x14ac:dyDescent="0.2">
      <c r="A539">
        <v>538</v>
      </c>
      <c r="B539" s="3">
        <v>1</v>
      </c>
      <c r="C539" s="3">
        <f t="shared" si="9"/>
        <v>0</v>
      </c>
      <c r="D539">
        <v>111250</v>
      </c>
      <c r="F539" s="13">
        <v>976</v>
      </c>
      <c r="G539" s="12">
        <v>165000</v>
      </c>
      <c r="I539" s="13">
        <v>1172</v>
      </c>
      <c r="J539" s="12">
        <v>163000</v>
      </c>
    </row>
    <row r="540" spans="1:10" x14ac:dyDescent="0.2">
      <c r="A540">
        <v>539</v>
      </c>
      <c r="B540" s="3">
        <v>1</v>
      </c>
      <c r="C540" s="3">
        <f t="shared" si="9"/>
        <v>0</v>
      </c>
      <c r="D540">
        <v>158000</v>
      </c>
      <c r="F540" s="13">
        <v>982</v>
      </c>
      <c r="G540" s="12">
        <v>336000</v>
      </c>
      <c r="I540" s="13">
        <v>1177</v>
      </c>
      <c r="J540" s="12">
        <v>119500</v>
      </c>
    </row>
    <row r="541" spans="1:10" x14ac:dyDescent="0.2">
      <c r="A541">
        <v>540</v>
      </c>
      <c r="B541" s="3">
        <v>2</v>
      </c>
      <c r="C541" s="3">
        <f t="shared" si="9"/>
        <v>1</v>
      </c>
      <c r="D541">
        <v>272000</v>
      </c>
      <c r="F541" s="13">
        <v>983</v>
      </c>
      <c r="G541" s="12">
        <v>159895</v>
      </c>
      <c r="I541" s="13">
        <v>1178</v>
      </c>
      <c r="J541" s="12">
        <v>115000</v>
      </c>
    </row>
    <row r="542" spans="1:10" x14ac:dyDescent="0.2">
      <c r="A542">
        <v>541</v>
      </c>
      <c r="B542" s="3">
        <v>2</v>
      </c>
      <c r="C542" s="3">
        <f t="shared" si="9"/>
        <v>1</v>
      </c>
      <c r="D542">
        <v>315000</v>
      </c>
      <c r="F542" s="13">
        <v>984</v>
      </c>
      <c r="G542" s="12">
        <v>255900</v>
      </c>
      <c r="I542" s="13">
        <v>1179</v>
      </c>
      <c r="J542" s="12">
        <v>154900</v>
      </c>
    </row>
    <row r="543" spans="1:10" x14ac:dyDescent="0.2">
      <c r="A543">
        <v>542</v>
      </c>
      <c r="B543" s="3">
        <v>2</v>
      </c>
      <c r="C543" s="3">
        <f t="shared" si="9"/>
        <v>1</v>
      </c>
      <c r="D543">
        <v>248000</v>
      </c>
      <c r="F543" s="13">
        <v>985</v>
      </c>
      <c r="G543" s="12">
        <v>126000</v>
      </c>
      <c r="I543" s="13">
        <v>1180</v>
      </c>
      <c r="J543" s="12">
        <v>93000</v>
      </c>
    </row>
    <row r="544" spans="1:10" x14ac:dyDescent="0.2">
      <c r="A544">
        <v>543</v>
      </c>
      <c r="B544" s="3">
        <v>2</v>
      </c>
      <c r="C544" s="3">
        <f t="shared" si="9"/>
        <v>1</v>
      </c>
      <c r="D544">
        <v>213250</v>
      </c>
      <c r="F544" s="13">
        <v>988</v>
      </c>
      <c r="G544" s="12">
        <v>395192</v>
      </c>
      <c r="I544" s="13">
        <v>1184</v>
      </c>
      <c r="J544" s="12">
        <v>120000</v>
      </c>
    </row>
    <row r="545" spans="1:10" x14ac:dyDescent="0.2">
      <c r="A545">
        <v>544</v>
      </c>
      <c r="B545" s="3">
        <v>1</v>
      </c>
      <c r="C545" s="3">
        <f t="shared" si="9"/>
        <v>0</v>
      </c>
      <c r="D545">
        <v>133000</v>
      </c>
      <c r="F545" s="13">
        <v>989</v>
      </c>
      <c r="G545" s="12">
        <v>195000</v>
      </c>
      <c r="I545" s="13">
        <v>1185</v>
      </c>
      <c r="J545" s="12">
        <v>186700</v>
      </c>
    </row>
    <row r="546" spans="1:10" x14ac:dyDescent="0.2">
      <c r="A546">
        <v>545</v>
      </c>
      <c r="B546" s="3">
        <v>2</v>
      </c>
      <c r="C546" s="3">
        <f t="shared" si="9"/>
        <v>1</v>
      </c>
      <c r="D546">
        <v>179665</v>
      </c>
      <c r="F546" s="13">
        <v>990</v>
      </c>
      <c r="G546" s="12">
        <v>197000</v>
      </c>
      <c r="I546" s="13">
        <v>1186</v>
      </c>
      <c r="J546" s="12">
        <v>104900</v>
      </c>
    </row>
    <row r="547" spans="1:10" x14ac:dyDescent="0.2">
      <c r="A547">
        <v>546</v>
      </c>
      <c r="B547" s="3">
        <v>2</v>
      </c>
      <c r="C547" s="3">
        <f t="shared" si="9"/>
        <v>1</v>
      </c>
      <c r="D547">
        <v>229000</v>
      </c>
      <c r="F547" s="13">
        <v>991</v>
      </c>
      <c r="G547" s="12">
        <v>348000</v>
      </c>
      <c r="I547" s="13">
        <v>1191</v>
      </c>
      <c r="J547" s="12">
        <v>168000</v>
      </c>
    </row>
    <row r="548" spans="1:10" x14ac:dyDescent="0.2">
      <c r="A548">
        <v>547</v>
      </c>
      <c r="B548" s="3">
        <v>1</v>
      </c>
      <c r="C548" s="3">
        <f t="shared" si="9"/>
        <v>0</v>
      </c>
      <c r="D548">
        <v>210000</v>
      </c>
      <c r="F548" s="13">
        <v>993</v>
      </c>
      <c r="G548" s="12">
        <v>187000</v>
      </c>
      <c r="I548" s="13">
        <v>1193</v>
      </c>
      <c r="J548" s="12">
        <v>125000</v>
      </c>
    </row>
    <row r="549" spans="1:10" x14ac:dyDescent="0.2">
      <c r="A549">
        <v>548</v>
      </c>
      <c r="B549" s="3">
        <v>1</v>
      </c>
      <c r="C549" s="3">
        <f t="shared" si="9"/>
        <v>0</v>
      </c>
      <c r="D549">
        <v>129500</v>
      </c>
      <c r="F549" s="13">
        <v>994</v>
      </c>
      <c r="G549" s="12">
        <v>173900</v>
      </c>
      <c r="I549" s="13">
        <v>1195</v>
      </c>
      <c r="J549" s="12">
        <v>158000</v>
      </c>
    </row>
    <row r="550" spans="1:10" x14ac:dyDescent="0.2">
      <c r="A550">
        <v>549</v>
      </c>
      <c r="B550" s="3">
        <v>1</v>
      </c>
      <c r="C550" s="3">
        <f t="shared" si="9"/>
        <v>0</v>
      </c>
      <c r="D550">
        <v>125000</v>
      </c>
      <c r="F550" s="13">
        <v>995</v>
      </c>
      <c r="G550" s="12">
        <v>337500</v>
      </c>
      <c r="I550" s="13">
        <v>1198</v>
      </c>
      <c r="J550" s="12">
        <v>144000</v>
      </c>
    </row>
    <row r="551" spans="1:10" x14ac:dyDescent="0.2">
      <c r="A551">
        <v>550</v>
      </c>
      <c r="B551" s="3">
        <v>2</v>
      </c>
      <c r="C551" s="3">
        <f t="shared" si="9"/>
        <v>1</v>
      </c>
      <c r="D551">
        <v>263000</v>
      </c>
      <c r="F551" s="13">
        <v>998</v>
      </c>
      <c r="G551" s="12">
        <v>185000</v>
      </c>
      <c r="I551" s="13">
        <v>1200</v>
      </c>
      <c r="J551" s="12">
        <v>148000</v>
      </c>
    </row>
    <row r="552" spans="1:10" x14ac:dyDescent="0.2">
      <c r="A552">
        <v>551</v>
      </c>
      <c r="B552" s="3">
        <v>2</v>
      </c>
      <c r="C552" s="3">
        <f t="shared" si="9"/>
        <v>1</v>
      </c>
      <c r="D552">
        <v>140000</v>
      </c>
      <c r="F552" s="13">
        <v>1000</v>
      </c>
      <c r="G552" s="12">
        <v>206000</v>
      </c>
      <c r="I552" s="13">
        <v>1201</v>
      </c>
      <c r="J552" s="12">
        <v>116050</v>
      </c>
    </row>
    <row r="553" spans="1:10" x14ac:dyDescent="0.2">
      <c r="A553">
        <v>552</v>
      </c>
      <c r="B553" s="3">
        <v>1</v>
      </c>
      <c r="C553" s="3">
        <f t="shared" si="9"/>
        <v>0</v>
      </c>
      <c r="D553">
        <v>112500</v>
      </c>
      <c r="F553" s="13">
        <v>1003</v>
      </c>
      <c r="G553" s="12">
        <v>232000</v>
      </c>
      <c r="I553" s="13">
        <v>1203</v>
      </c>
      <c r="J553" s="12">
        <v>117000</v>
      </c>
    </row>
    <row r="554" spans="1:10" x14ac:dyDescent="0.2">
      <c r="A554">
        <v>553</v>
      </c>
      <c r="B554" s="3">
        <v>2</v>
      </c>
      <c r="C554" s="3">
        <f t="shared" si="9"/>
        <v>1</v>
      </c>
      <c r="D554">
        <v>255500</v>
      </c>
      <c r="F554" s="13">
        <v>1004</v>
      </c>
      <c r="G554" s="12">
        <v>136905</v>
      </c>
      <c r="I554" s="13">
        <v>1205</v>
      </c>
      <c r="J554" s="12">
        <v>153500</v>
      </c>
    </row>
    <row r="555" spans="1:10" x14ac:dyDescent="0.2">
      <c r="A555">
        <v>554</v>
      </c>
      <c r="B555" s="3">
        <v>2</v>
      </c>
      <c r="C555" s="3">
        <f t="shared" si="9"/>
        <v>1</v>
      </c>
      <c r="D555">
        <v>108000</v>
      </c>
      <c r="F555" s="13">
        <v>1005</v>
      </c>
      <c r="G555" s="12">
        <v>181000</v>
      </c>
      <c r="I555" s="13">
        <v>1207</v>
      </c>
      <c r="J555" s="12">
        <v>107000</v>
      </c>
    </row>
    <row r="556" spans="1:10" x14ac:dyDescent="0.2">
      <c r="A556">
        <v>555</v>
      </c>
      <c r="B556" s="3">
        <v>2</v>
      </c>
      <c r="C556" s="3">
        <f t="shared" si="9"/>
        <v>1</v>
      </c>
      <c r="D556">
        <v>284000</v>
      </c>
      <c r="F556" s="13">
        <v>1006</v>
      </c>
      <c r="G556" s="12">
        <v>149900</v>
      </c>
      <c r="I556" s="13">
        <v>1209</v>
      </c>
      <c r="J556" s="12">
        <v>140000</v>
      </c>
    </row>
    <row r="557" spans="1:10" x14ac:dyDescent="0.2">
      <c r="A557">
        <v>556</v>
      </c>
      <c r="B557" s="3">
        <v>1</v>
      </c>
      <c r="C557" s="3">
        <f t="shared" si="9"/>
        <v>0</v>
      </c>
      <c r="D557">
        <v>113000</v>
      </c>
      <c r="F557" s="13">
        <v>1007</v>
      </c>
      <c r="G557" s="12">
        <v>163500</v>
      </c>
      <c r="I557" s="13">
        <v>1213</v>
      </c>
      <c r="J557" s="12">
        <v>113000</v>
      </c>
    </row>
    <row r="558" spans="1:10" x14ac:dyDescent="0.2">
      <c r="A558">
        <v>557</v>
      </c>
      <c r="B558" s="3">
        <v>1</v>
      </c>
      <c r="C558" s="3">
        <f t="shared" si="9"/>
        <v>0</v>
      </c>
      <c r="D558">
        <v>141000</v>
      </c>
      <c r="F558" s="13">
        <v>1009</v>
      </c>
      <c r="G558" s="12">
        <v>240000</v>
      </c>
      <c r="I558" s="13">
        <v>1214</v>
      </c>
      <c r="J558" s="12">
        <v>145000</v>
      </c>
    </row>
    <row r="559" spans="1:10" x14ac:dyDescent="0.2">
      <c r="A559">
        <v>558</v>
      </c>
      <c r="B559" s="3">
        <v>1</v>
      </c>
      <c r="C559" s="3">
        <f t="shared" si="9"/>
        <v>0</v>
      </c>
      <c r="D559">
        <v>108000</v>
      </c>
      <c r="F559" s="13">
        <v>1010</v>
      </c>
      <c r="G559" s="12">
        <v>102000</v>
      </c>
      <c r="I559" s="13">
        <v>1215</v>
      </c>
      <c r="J559" s="12">
        <v>134500</v>
      </c>
    </row>
    <row r="560" spans="1:10" x14ac:dyDescent="0.2">
      <c r="A560">
        <v>559</v>
      </c>
      <c r="B560" s="3">
        <v>2</v>
      </c>
      <c r="C560" s="3">
        <f t="shared" si="9"/>
        <v>1</v>
      </c>
      <c r="D560">
        <v>175000</v>
      </c>
      <c r="F560" s="13">
        <v>1011</v>
      </c>
      <c r="G560" s="12">
        <v>135000</v>
      </c>
      <c r="I560" s="13">
        <v>1216</v>
      </c>
      <c r="J560" s="12">
        <v>125000</v>
      </c>
    </row>
    <row r="561" spans="1:10" x14ac:dyDescent="0.2">
      <c r="A561">
        <v>560</v>
      </c>
      <c r="B561" s="3">
        <v>2</v>
      </c>
      <c r="C561" s="3">
        <f t="shared" si="9"/>
        <v>1</v>
      </c>
      <c r="D561">
        <v>234000</v>
      </c>
      <c r="F561" s="13">
        <v>1012</v>
      </c>
      <c r="G561" s="12">
        <v>100000</v>
      </c>
      <c r="I561" s="13">
        <v>1219</v>
      </c>
      <c r="J561" s="12">
        <v>80500</v>
      </c>
    </row>
    <row r="562" spans="1:10" x14ac:dyDescent="0.2">
      <c r="A562">
        <v>561</v>
      </c>
      <c r="B562" s="3">
        <v>1</v>
      </c>
      <c r="C562" s="3">
        <f t="shared" si="9"/>
        <v>0</v>
      </c>
      <c r="D562">
        <v>121500</v>
      </c>
      <c r="F562" s="13">
        <v>1016</v>
      </c>
      <c r="G562" s="12">
        <v>227000</v>
      </c>
      <c r="I562" s="13">
        <v>1220</v>
      </c>
      <c r="J562" s="12">
        <v>91500</v>
      </c>
    </row>
    <row r="563" spans="1:10" x14ac:dyDescent="0.2">
      <c r="A563">
        <v>562</v>
      </c>
      <c r="B563" s="3">
        <v>1</v>
      </c>
      <c r="C563" s="3">
        <f t="shared" si="9"/>
        <v>0</v>
      </c>
      <c r="D563">
        <v>170000</v>
      </c>
      <c r="F563" s="13">
        <v>1017</v>
      </c>
      <c r="G563" s="12">
        <v>203000</v>
      </c>
      <c r="I563" s="13">
        <v>1221</v>
      </c>
      <c r="J563" s="12">
        <v>115000</v>
      </c>
    </row>
    <row r="564" spans="1:10" x14ac:dyDescent="0.2">
      <c r="A564">
        <v>563</v>
      </c>
      <c r="B564" s="3">
        <v>1</v>
      </c>
      <c r="C564" s="3">
        <f t="shared" si="9"/>
        <v>0</v>
      </c>
      <c r="D564">
        <v>108000</v>
      </c>
      <c r="F564" s="13">
        <v>1019</v>
      </c>
      <c r="G564" s="12">
        <v>160000</v>
      </c>
      <c r="I564" s="13">
        <v>1222</v>
      </c>
      <c r="J564" s="12">
        <v>134000</v>
      </c>
    </row>
    <row r="565" spans="1:10" x14ac:dyDescent="0.2">
      <c r="A565">
        <v>564</v>
      </c>
      <c r="B565" s="3">
        <v>2</v>
      </c>
      <c r="C565" s="3">
        <f t="shared" si="9"/>
        <v>1</v>
      </c>
      <c r="D565">
        <v>185000</v>
      </c>
      <c r="F565" s="13">
        <v>1020</v>
      </c>
      <c r="G565" s="12">
        <v>213490</v>
      </c>
      <c r="I565" s="13">
        <v>1226</v>
      </c>
      <c r="J565" s="12">
        <v>145000</v>
      </c>
    </row>
    <row r="566" spans="1:10" x14ac:dyDescent="0.2">
      <c r="A566">
        <v>565</v>
      </c>
      <c r="B566" s="3">
        <v>2</v>
      </c>
      <c r="C566" s="3">
        <f t="shared" si="9"/>
        <v>1</v>
      </c>
      <c r="D566">
        <v>268000</v>
      </c>
      <c r="F566" s="13">
        <v>1022</v>
      </c>
      <c r="G566" s="12">
        <v>194000</v>
      </c>
      <c r="I566" s="13">
        <v>1228</v>
      </c>
      <c r="J566" s="12">
        <v>147000</v>
      </c>
    </row>
    <row r="567" spans="1:10" x14ac:dyDescent="0.2">
      <c r="A567">
        <v>566</v>
      </c>
      <c r="B567" s="3">
        <v>1</v>
      </c>
      <c r="C567" s="3">
        <f t="shared" si="9"/>
        <v>0</v>
      </c>
      <c r="D567">
        <v>128000</v>
      </c>
      <c r="F567" s="13">
        <v>1024</v>
      </c>
      <c r="G567" s="12">
        <v>191000</v>
      </c>
      <c r="I567" s="13">
        <v>1229</v>
      </c>
      <c r="J567" s="12">
        <v>367294</v>
      </c>
    </row>
    <row r="568" spans="1:10" x14ac:dyDescent="0.2">
      <c r="A568">
        <v>567</v>
      </c>
      <c r="B568" s="3">
        <v>2</v>
      </c>
      <c r="C568" s="3">
        <f t="shared" si="9"/>
        <v>1</v>
      </c>
      <c r="D568">
        <v>325000</v>
      </c>
      <c r="F568" s="13">
        <v>1025</v>
      </c>
      <c r="G568" s="12">
        <v>287000</v>
      </c>
      <c r="I568" s="13">
        <v>1232</v>
      </c>
      <c r="J568" s="12">
        <v>132500</v>
      </c>
    </row>
    <row r="569" spans="1:10" x14ac:dyDescent="0.2">
      <c r="A569">
        <v>568</v>
      </c>
      <c r="B569" s="3">
        <v>2</v>
      </c>
      <c r="C569" s="3">
        <f t="shared" si="9"/>
        <v>1</v>
      </c>
      <c r="D569">
        <v>214000</v>
      </c>
      <c r="F569" s="13">
        <v>1028</v>
      </c>
      <c r="G569" s="12">
        <v>293077</v>
      </c>
      <c r="I569" s="13">
        <v>1234</v>
      </c>
      <c r="J569" s="12">
        <v>142000</v>
      </c>
    </row>
    <row r="570" spans="1:10" x14ac:dyDescent="0.2">
      <c r="A570">
        <v>569</v>
      </c>
      <c r="B570" s="3">
        <v>1</v>
      </c>
      <c r="C570" s="3">
        <f t="shared" si="9"/>
        <v>0</v>
      </c>
      <c r="D570">
        <v>316600</v>
      </c>
      <c r="F570" s="13">
        <v>1031</v>
      </c>
      <c r="G570" s="12">
        <v>160000</v>
      </c>
      <c r="I570" s="13">
        <v>1235</v>
      </c>
      <c r="J570" s="12">
        <v>130000</v>
      </c>
    </row>
    <row r="571" spans="1:10" x14ac:dyDescent="0.2">
      <c r="A571">
        <v>570</v>
      </c>
      <c r="B571" s="3">
        <v>1</v>
      </c>
      <c r="C571" s="3">
        <f t="shared" si="9"/>
        <v>0</v>
      </c>
      <c r="D571">
        <v>135960</v>
      </c>
      <c r="F571" s="13">
        <v>1032</v>
      </c>
      <c r="G571" s="12">
        <v>197000</v>
      </c>
      <c r="I571" s="13">
        <v>1236</v>
      </c>
      <c r="J571" s="12">
        <v>138887</v>
      </c>
    </row>
    <row r="572" spans="1:10" x14ac:dyDescent="0.2">
      <c r="A572">
        <v>571</v>
      </c>
      <c r="B572" s="3">
        <v>2</v>
      </c>
      <c r="C572" s="3">
        <f t="shared" si="9"/>
        <v>1</v>
      </c>
      <c r="D572">
        <v>142600</v>
      </c>
      <c r="F572" s="13">
        <v>1033</v>
      </c>
      <c r="G572" s="12">
        <v>310000</v>
      </c>
      <c r="I572" s="13">
        <v>1239</v>
      </c>
      <c r="J572" s="12">
        <v>142500</v>
      </c>
    </row>
    <row r="573" spans="1:10" x14ac:dyDescent="0.2">
      <c r="A573">
        <v>572</v>
      </c>
      <c r="B573" s="3">
        <v>1</v>
      </c>
      <c r="C573" s="3">
        <f t="shared" si="9"/>
        <v>0</v>
      </c>
      <c r="D573">
        <v>120000</v>
      </c>
      <c r="F573" s="13">
        <v>1034</v>
      </c>
      <c r="G573" s="12">
        <v>230000</v>
      </c>
      <c r="I573" s="13">
        <v>1245</v>
      </c>
      <c r="J573" s="12">
        <v>230000</v>
      </c>
    </row>
    <row r="574" spans="1:10" x14ac:dyDescent="0.2">
      <c r="A574">
        <v>573</v>
      </c>
      <c r="B574" s="3">
        <v>2</v>
      </c>
      <c r="C574" s="3">
        <f t="shared" si="9"/>
        <v>1</v>
      </c>
      <c r="D574">
        <v>224500</v>
      </c>
      <c r="F574" s="13">
        <v>1037</v>
      </c>
      <c r="G574" s="12">
        <v>315500</v>
      </c>
      <c r="I574" s="13">
        <v>1248</v>
      </c>
      <c r="J574" s="12">
        <v>169900</v>
      </c>
    </row>
    <row r="575" spans="1:10" x14ac:dyDescent="0.2">
      <c r="A575">
        <v>574</v>
      </c>
      <c r="B575" s="3">
        <v>2</v>
      </c>
      <c r="C575" s="3">
        <f t="shared" si="9"/>
        <v>1</v>
      </c>
      <c r="D575">
        <v>170000</v>
      </c>
      <c r="F575" s="13">
        <v>1038</v>
      </c>
      <c r="G575" s="12">
        <v>287000</v>
      </c>
      <c r="I575" s="13">
        <v>1249</v>
      </c>
      <c r="J575" s="12">
        <v>129500</v>
      </c>
    </row>
    <row r="576" spans="1:10" x14ac:dyDescent="0.2">
      <c r="A576">
        <v>575</v>
      </c>
      <c r="B576" s="3">
        <v>1</v>
      </c>
      <c r="C576" s="3">
        <f t="shared" si="9"/>
        <v>0</v>
      </c>
      <c r="D576">
        <v>139000</v>
      </c>
      <c r="F576" s="13">
        <v>1041</v>
      </c>
      <c r="G576" s="12">
        <v>155000</v>
      </c>
      <c r="I576" s="13">
        <v>1250</v>
      </c>
      <c r="J576" s="12">
        <v>119000</v>
      </c>
    </row>
    <row r="577" spans="1:10" x14ac:dyDescent="0.2">
      <c r="A577">
        <v>576</v>
      </c>
      <c r="B577" s="3">
        <v>1</v>
      </c>
      <c r="C577" s="3">
        <f t="shared" si="9"/>
        <v>0</v>
      </c>
      <c r="D577">
        <v>118500</v>
      </c>
      <c r="F577" s="13">
        <v>1043</v>
      </c>
      <c r="G577" s="12">
        <v>196000</v>
      </c>
      <c r="I577" s="13">
        <v>1253</v>
      </c>
      <c r="J577" s="12">
        <v>130000</v>
      </c>
    </row>
    <row r="578" spans="1:10" x14ac:dyDescent="0.2">
      <c r="A578">
        <v>577</v>
      </c>
      <c r="B578" s="3">
        <v>2</v>
      </c>
      <c r="C578" s="3">
        <f t="shared" si="9"/>
        <v>1</v>
      </c>
      <c r="D578">
        <v>145000</v>
      </c>
      <c r="F578" s="13">
        <v>1044</v>
      </c>
      <c r="G578" s="12">
        <v>262280</v>
      </c>
      <c r="I578" s="13">
        <v>1256</v>
      </c>
      <c r="J578" s="12">
        <v>127500</v>
      </c>
    </row>
    <row r="579" spans="1:10" x14ac:dyDescent="0.2">
      <c r="A579">
        <v>578</v>
      </c>
      <c r="B579" s="3">
        <v>1</v>
      </c>
      <c r="C579" s="3">
        <f t="shared" ref="C579:C642" si="10">IF(B579&gt;=2,1,0)</f>
        <v>0</v>
      </c>
      <c r="D579">
        <v>164500</v>
      </c>
      <c r="F579" s="13">
        <v>1045</v>
      </c>
      <c r="G579" s="12">
        <v>278000</v>
      </c>
      <c r="I579" s="13">
        <v>1258</v>
      </c>
      <c r="J579" s="12">
        <v>99900</v>
      </c>
    </row>
    <row r="580" spans="1:10" x14ac:dyDescent="0.2">
      <c r="A580">
        <v>579</v>
      </c>
      <c r="B580" s="3">
        <v>2</v>
      </c>
      <c r="C580" s="3">
        <f t="shared" si="10"/>
        <v>1</v>
      </c>
      <c r="D580">
        <v>146000</v>
      </c>
      <c r="F580" s="13">
        <v>1046</v>
      </c>
      <c r="G580" s="12">
        <v>139600</v>
      </c>
      <c r="I580" s="13">
        <v>1260</v>
      </c>
      <c r="J580" s="12">
        <v>151000</v>
      </c>
    </row>
    <row r="581" spans="1:10" x14ac:dyDescent="0.2">
      <c r="A581">
        <v>580</v>
      </c>
      <c r="B581" s="3">
        <v>2</v>
      </c>
      <c r="C581" s="3">
        <f t="shared" si="10"/>
        <v>1</v>
      </c>
      <c r="D581">
        <v>131500</v>
      </c>
      <c r="F581" s="13">
        <v>1047</v>
      </c>
      <c r="G581" s="12">
        <v>556581</v>
      </c>
      <c r="I581" s="13">
        <v>1262</v>
      </c>
      <c r="J581" s="12">
        <v>128900</v>
      </c>
    </row>
    <row r="582" spans="1:10" x14ac:dyDescent="0.2">
      <c r="A582">
        <v>581</v>
      </c>
      <c r="B582" s="3">
        <v>1</v>
      </c>
      <c r="C582" s="3">
        <f t="shared" si="10"/>
        <v>0</v>
      </c>
      <c r="D582">
        <v>181900</v>
      </c>
      <c r="F582" s="13">
        <v>1051</v>
      </c>
      <c r="G582" s="12">
        <v>176485</v>
      </c>
      <c r="I582" s="13">
        <v>1263</v>
      </c>
      <c r="J582" s="12">
        <v>161500</v>
      </c>
    </row>
    <row r="583" spans="1:10" x14ac:dyDescent="0.2">
      <c r="A583">
        <v>582</v>
      </c>
      <c r="B583" s="3">
        <v>2</v>
      </c>
      <c r="C583" s="3">
        <f t="shared" si="10"/>
        <v>1</v>
      </c>
      <c r="D583">
        <v>253293</v>
      </c>
      <c r="F583" s="13">
        <v>1052</v>
      </c>
      <c r="G583" s="12">
        <v>200141</v>
      </c>
      <c r="I583" s="13">
        <v>1264</v>
      </c>
      <c r="J583" s="12">
        <v>180500</v>
      </c>
    </row>
    <row r="584" spans="1:10" x14ac:dyDescent="0.2">
      <c r="A584">
        <v>583</v>
      </c>
      <c r="B584" s="3">
        <v>1</v>
      </c>
      <c r="C584" s="3">
        <f t="shared" si="10"/>
        <v>0</v>
      </c>
      <c r="D584">
        <v>118500</v>
      </c>
      <c r="F584" s="13">
        <v>1055</v>
      </c>
      <c r="G584" s="12">
        <v>255000</v>
      </c>
      <c r="I584" s="13">
        <v>1267</v>
      </c>
      <c r="J584" s="12">
        <v>122000</v>
      </c>
    </row>
    <row r="585" spans="1:10" x14ac:dyDescent="0.2">
      <c r="A585">
        <v>584</v>
      </c>
      <c r="B585" s="3">
        <v>3</v>
      </c>
      <c r="C585" s="3">
        <f t="shared" si="10"/>
        <v>1</v>
      </c>
      <c r="D585">
        <v>325000</v>
      </c>
      <c r="F585" s="13">
        <v>1056</v>
      </c>
      <c r="G585" s="12">
        <v>180000</v>
      </c>
      <c r="I585" s="13">
        <v>1270</v>
      </c>
      <c r="J585" s="12">
        <v>144000</v>
      </c>
    </row>
    <row r="586" spans="1:10" x14ac:dyDescent="0.2">
      <c r="A586">
        <v>585</v>
      </c>
      <c r="B586" s="3">
        <v>1</v>
      </c>
      <c r="C586" s="3">
        <f t="shared" si="10"/>
        <v>0</v>
      </c>
      <c r="D586">
        <v>133000</v>
      </c>
      <c r="F586" s="13">
        <v>1057</v>
      </c>
      <c r="G586" s="12">
        <v>185850</v>
      </c>
      <c r="I586" s="13">
        <v>1271</v>
      </c>
      <c r="J586" s="12">
        <v>260000</v>
      </c>
    </row>
    <row r="587" spans="1:10" x14ac:dyDescent="0.2">
      <c r="A587">
        <v>586</v>
      </c>
      <c r="B587" s="3">
        <v>2</v>
      </c>
      <c r="C587" s="3">
        <f t="shared" si="10"/>
        <v>1</v>
      </c>
      <c r="D587">
        <v>369900</v>
      </c>
      <c r="F587" s="13">
        <v>1058</v>
      </c>
      <c r="G587" s="12">
        <v>248000</v>
      </c>
      <c r="I587" s="13">
        <v>1273</v>
      </c>
      <c r="J587" s="12">
        <v>137000</v>
      </c>
    </row>
    <row r="588" spans="1:10" x14ac:dyDescent="0.2">
      <c r="A588">
        <v>587</v>
      </c>
      <c r="B588" s="3">
        <v>1</v>
      </c>
      <c r="C588" s="3">
        <f t="shared" si="10"/>
        <v>0</v>
      </c>
      <c r="D588">
        <v>130000</v>
      </c>
      <c r="F588" s="13">
        <v>1059</v>
      </c>
      <c r="G588" s="12">
        <v>335000</v>
      </c>
      <c r="I588" s="13">
        <v>1274</v>
      </c>
      <c r="J588" s="12">
        <v>177000</v>
      </c>
    </row>
    <row r="589" spans="1:10" x14ac:dyDescent="0.2">
      <c r="A589">
        <v>588</v>
      </c>
      <c r="B589" s="3">
        <v>1</v>
      </c>
      <c r="C589" s="3">
        <f t="shared" si="10"/>
        <v>0</v>
      </c>
      <c r="D589">
        <v>137000</v>
      </c>
      <c r="F589" s="13">
        <v>1061</v>
      </c>
      <c r="G589" s="12">
        <v>213500</v>
      </c>
      <c r="I589" s="13">
        <v>1277</v>
      </c>
      <c r="J589" s="12">
        <v>162000</v>
      </c>
    </row>
    <row r="590" spans="1:10" x14ac:dyDescent="0.2">
      <c r="A590">
        <v>589</v>
      </c>
      <c r="B590" s="3">
        <v>1</v>
      </c>
      <c r="C590" s="3">
        <f t="shared" si="10"/>
        <v>0</v>
      </c>
      <c r="D590">
        <v>143000</v>
      </c>
      <c r="F590" s="13">
        <v>1063</v>
      </c>
      <c r="G590" s="12">
        <v>90000</v>
      </c>
      <c r="I590" s="13">
        <v>1278</v>
      </c>
      <c r="J590" s="12">
        <v>197900</v>
      </c>
    </row>
    <row r="591" spans="1:10" x14ac:dyDescent="0.2">
      <c r="A591">
        <v>590</v>
      </c>
      <c r="B591" s="3">
        <v>1</v>
      </c>
      <c r="C591" s="3">
        <f t="shared" si="10"/>
        <v>0</v>
      </c>
      <c r="D591">
        <v>79500</v>
      </c>
      <c r="F591" s="13">
        <v>1066</v>
      </c>
      <c r="G591" s="12">
        <v>328000</v>
      </c>
      <c r="I591" s="13">
        <v>1280</v>
      </c>
      <c r="J591" s="12">
        <v>68400</v>
      </c>
    </row>
    <row r="592" spans="1:10" x14ac:dyDescent="0.2">
      <c r="A592">
        <v>591</v>
      </c>
      <c r="B592" s="3">
        <v>2</v>
      </c>
      <c r="C592" s="3">
        <f t="shared" si="10"/>
        <v>1</v>
      </c>
      <c r="D592">
        <v>185900</v>
      </c>
      <c r="F592" s="13">
        <v>1067</v>
      </c>
      <c r="G592" s="12">
        <v>178000</v>
      </c>
      <c r="I592" s="13">
        <v>1286</v>
      </c>
      <c r="J592" s="12">
        <v>132500</v>
      </c>
    </row>
    <row r="593" spans="1:10" x14ac:dyDescent="0.2">
      <c r="A593">
        <v>592</v>
      </c>
      <c r="B593" s="3">
        <v>2</v>
      </c>
      <c r="C593" s="3">
        <f t="shared" si="10"/>
        <v>1</v>
      </c>
      <c r="D593">
        <v>451950</v>
      </c>
      <c r="F593" s="13">
        <v>1069</v>
      </c>
      <c r="G593" s="12">
        <v>151400</v>
      </c>
      <c r="I593" s="13">
        <v>1287</v>
      </c>
      <c r="J593" s="12">
        <v>143000</v>
      </c>
    </row>
    <row r="594" spans="1:10" x14ac:dyDescent="0.2">
      <c r="A594">
        <v>593</v>
      </c>
      <c r="B594" s="3">
        <v>1</v>
      </c>
      <c r="C594" s="3">
        <f t="shared" si="10"/>
        <v>0</v>
      </c>
      <c r="D594">
        <v>138000</v>
      </c>
      <c r="F594" s="13">
        <v>1075</v>
      </c>
      <c r="G594" s="12">
        <v>194000</v>
      </c>
      <c r="I594" s="13">
        <v>1291</v>
      </c>
      <c r="J594" s="12">
        <v>180500</v>
      </c>
    </row>
    <row r="595" spans="1:10" x14ac:dyDescent="0.2">
      <c r="A595">
        <v>594</v>
      </c>
      <c r="B595" s="3">
        <v>1</v>
      </c>
      <c r="C595" s="3">
        <f t="shared" si="10"/>
        <v>0</v>
      </c>
      <c r="D595">
        <v>140000</v>
      </c>
      <c r="F595" s="13">
        <v>1077</v>
      </c>
      <c r="G595" s="12">
        <v>170000</v>
      </c>
      <c r="I595" s="13">
        <v>1295</v>
      </c>
      <c r="J595" s="12">
        <v>115000</v>
      </c>
    </row>
    <row r="596" spans="1:10" x14ac:dyDescent="0.2">
      <c r="A596">
        <v>595</v>
      </c>
      <c r="B596" s="3">
        <v>1</v>
      </c>
      <c r="C596" s="3">
        <f t="shared" si="10"/>
        <v>0</v>
      </c>
      <c r="D596">
        <v>110000</v>
      </c>
      <c r="F596" s="13">
        <v>1081</v>
      </c>
      <c r="G596" s="12">
        <v>145000</v>
      </c>
      <c r="I596" s="13">
        <v>1296</v>
      </c>
      <c r="J596" s="12">
        <v>138500</v>
      </c>
    </row>
    <row r="597" spans="1:10" x14ac:dyDescent="0.2">
      <c r="A597">
        <v>596</v>
      </c>
      <c r="B597" s="3">
        <v>2</v>
      </c>
      <c r="C597" s="3">
        <f t="shared" si="10"/>
        <v>1</v>
      </c>
      <c r="D597">
        <v>319000</v>
      </c>
      <c r="F597" s="13">
        <v>1083</v>
      </c>
      <c r="G597" s="12">
        <v>192000</v>
      </c>
      <c r="I597" s="13">
        <v>1300</v>
      </c>
      <c r="J597" s="12">
        <v>154000</v>
      </c>
    </row>
    <row r="598" spans="1:10" x14ac:dyDescent="0.2">
      <c r="A598">
        <v>597</v>
      </c>
      <c r="B598" s="3">
        <v>1</v>
      </c>
      <c r="C598" s="3">
        <f t="shared" si="10"/>
        <v>0</v>
      </c>
      <c r="D598">
        <v>114504</v>
      </c>
      <c r="F598" s="13">
        <v>1085</v>
      </c>
      <c r="G598" s="12">
        <v>187500</v>
      </c>
      <c r="I598" s="13">
        <v>1302</v>
      </c>
      <c r="J598" s="12">
        <v>177500</v>
      </c>
    </row>
    <row r="599" spans="1:10" x14ac:dyDescent="0.2">
      <c r="A599">
        <v>598</v>
      </c>
      <c r="B599" s="3">
        <v>0</v>
      </c>
      <c r="C599" s="3">
        <f t="shared" si="10"/>
        <v>0</v>
      </c>
      <c r="D599">
        <v>194201</v>
      </c>
      <c r="F599" s="13">
        <v>1088</v>
      </c>
      <c r="G599" s="12">
        <v>252000</v>
      </c>
      <c r="I599" s="13">
        <v>1308</v>
      </c>
      <c r="J599" s="12">
        <v>138000</v>
      </c>
    </row>
    <row r="600" spans="1:10" x14ac:dyDescent="0.2">
      <c r="A600">
        <v>599</v>
      </c>
      <c r="B600" s="3">
        <v>2</v>
      </c>
      <c r="C600" s="3">
        <f t="shared" si="10"/>
        <v>1</v>
      </c>
      <c r="D600">
        <v>217500</v>
      </c>
      <c r="F600" s="13">
        <v>1089</v>
      </c>
      <c r="G600" s="12">
        <v>137500</v>
      </c>
      <c r="I600" s="13">
        <v>1309</v>
      </c>
      <c r="J600" s="12">
        <v>147000</v>
      </c>
    </row>
    <row r="601" spans="1:10" x14ac:dyDescent="0.2">
      <c r="A601">
        <v>600</v>
      </c>
      <c r="B601" s="3">
        <v>2</v>
      </c>
      <c r="C601" s="3">
        <f t="shared" si="10"/>
        <v>1</v>
      </c>
      <c r="D601">
        <v>151000</v>
      </c>
      <c r="F601" s="13">
        <v>1091</v>
      </c>
      <c r="G601" s="12">
        <v>92900</v>
      </c>
      <c r="I601" s="13">
        <v>1315</v>
      </c>
      <c r="J601" s="12">
        <v>119000</v>
      </c>
    </row>
    <row r="602" spans="1:10" x14ac:dyDescent="0.2">
      <c r="A602">
        <v>601</v>
      </c>
      <c r="B602" s="3">
        <v>2</v>
      </c>
      <c r="C602" s="3">
        <f t="shared" si="10"/>
        <v>1</v>
      </c>
      <c r="D602">
        <v>275000</v>
      </c>
      <c r="F602" s="13">
        <v>1092</v>
      </c>
      <c r="G602" s="12">
        <v>160000</v>
      </c>
      <c r="I602" s="13">
        <v>1320</v>
      </c>
      <c r="J602" s="12">
        <v>111000</v>
      </c>
    </row>
    <row r="603" spans="1:10" x14ac:dyDescent="0.2">
      <c r="A603">
        <v>602</v>
      </c>
      <c r="B603" s="3">
        <v>1</v>
      </c>
      <c r="C603" s="3">
        <f t="shared" si="10"/>
        <v>0</v>
      </c>
      <c r="D603">
        <v>141000</v>
      </c>
      <c r="F603" s="13">
        <v>1093</v>
      </c>
      <c r="G603" s="12">
        <v>136500</v>
      </c>
      <c r="I603" s="13">
        <v>1321</v>
      </c>
      <c r="J603" s="12">
        <v>156500</v>
      </c>
    </row>
    <row r="604" spans="1:10" x14ac:dyDescent="0.2">
      <c r="A604">
        <v>603</v>
      </c>
      <c r="B604" s="3">
        <v>2</v>
      </c>
      <c r="C604" s="3">
        <f t="shared" si="10"/>
        <v>1</v>
      </c>
      <c r="D604">
        <v>220000</v>
      </c>
      <c r="F604" s="13">
        <v>1096</v>
      </c>
      <c r="G604" s="12">
        <v>176432</v>
      </c>
      <c r="I604" s="13">
        <v>1322</v>
      </c>
      <c r="J604" s="12">
        <v>72500</v>
      </c>
    </row>
    <row r="605" spans="1:10" x14ac:dyDescent="0.2">
      <c r="A605">
        <v>604</v>
      </c>
      <c r="B605" s="3">
        <v>2</v>
      </c>
      <c r="C605" s="3">
        <f t="shared" si="10"/>
        <v>1</v>
      </c>
      <c r="D605">
        <v>151000</v>
      </c>
      <c r="F605" s="13">
        <v>1100</v>
      </c>
      <c r="G605" s="12">
        <v>157000</v>
      </c>
      <c r="I605" s="13">
        <v>1324</v>
      </c>
      <c r="J605" s="12">
        <v>82500</v>
      </c>
    </row>
    <row r="606" spans="1:10" x14ac:dyDescent="0.2">
      <c r="A606">
        <v>605</v>
      </c>
      <c r="B606" s="3">
        <v>2</v>
      </c>
      <c r="C606" s="3">
        <f t="shared" si="10"/>
        <v>1</v>
      </c>
      <c r="D606">
        <v>221000</v>
      </c>
      <c r="F606" s="13">
        <v>1105</v>
      </c>
      <c r="G606" s="12">
        <v>106000</v>
      </c>
      <c r="I606" s="13">
        <v>1326</v>
      </c>
      <c r="J606" s="12">
        <v>55000</v>
      </c>
    </row>
    <row r="607" spans="1:10" x14ac:dyDescent="0.2">
      <c r="A607">
        <v>606</v>
      </c>
      <c r="B607" s="3">
        <v>2</v>
      </c>
      <c r="C607" s="3">
        <f t="shared" si="10"/>
        <v>1</v>
      </c>
      <c r="D607">
        <v>205000</v>
      </c>
      <c r="F607" s="13">
        <v>1106</v>
      </c>
      <c r="G607" s="12">
        <v>325000</v>
      </c>
      <c r="I607" s="13">
        <v>1327</v>
      </c>
      <c r="J607" s="12">
        <v>79000</v>
      </c>
    </row>
    <row r="608" spans="1:10" x14ac:dyDescent="0.2">
      <c r="A608">
        <v>607</v>
      </c>
      <c r="B608" s="3">
        <v>1</v>
      </c>
      <c r="C608" s="3">
        <f t="shared" si="10"/>
        <v>0</v>
      </c>
      <c r="D608">
        <v>152000</v>
      </c>
      <c r="F608" s="13">
        <v>1107</v>
      </c>
      <c r="G608" s="12">
        <v>179900</v>
      </c>
      <c r="I608" s="13">
        <v>1328</v>
      </c>
      <c r="J608" s="12">
        <v>130500</v>
      </c>
    </row>
    <row r="609" spans="1:10" x14ac:dyDescent="0.2">
      <c r="A609">
        <v>608</v>
      </c>
      <c r="B609" s="3">
        <v>3</v>
      </c>
      <c r="C609" s="3">
        <f t="shared" si="10"/>
        <v>1</v>
      </c>
      <c r="D609">
        <v>225000</v>
      </c>
      <c r="F609" s="13">
        <v>1108</v>
      </c>
      <c r="G609" s="12">
        <v>274725</v>
      </c>
      <c r="I609" s="13">
        <v>1332</v>
      </c>
      <c r="J609" s="12">
        <v>132500</v>
      </c>
    </row>
    <row r="610" spans="1:10" x14ac:dyDescent="0.2">
      <c r="A610">
        <v>609</v>
      </c>
      <c r="B610" s="3">
        <v>2</v>
      </c>
      <c r="C610" s="3">
        <f t="shared" si="10"/>
        <v>1</v>
      </c>
      <c r="D610">
        <v>359100</v>
      </c>
      <c r="F610" s="13">
        <v>1109</v>
      </c>
      <c r="G610" s="12">
        <v>181000</v>
      </c>
      <c r="I610" s="13">
        <v>1333</v>
      </c>
      <c r="J610" s="12">
        <v>100000</v>
      </c>
    </row>
    <row r="611" spans="1:10" x14ac:dyDescent="0.2">
      <c r="A611">
        <v>610</v>
      </c>
      <c r="B611" s="3">
        <v>1</v>
      </c>
      <c r="C611" s="3">
        <f t="shared" si="10"/>
        <v>0</v>
      </c>
      <c r="D611">
        <v>118500</v>
      </c>
      <c r="F611" s="13">
        <v>1110</v>
      </c>
      <c r="G611" s="12">
        <v>280000</v>
      </c>
      <c r="I611" s="13">
        <v>1334</v>
      </c>
      <c r="J611" s="12">
        <v>125500</v>
      </c>
    </row>
    <row r="612" spans="1:10" x14ac:dyDescent="0.2">
      <c r="A612">
        <v>611</v>
      </c>
      <c r="B612" s="3">
        <v>2</v>
      </c>
      <c r="C612" s="3">
        <f t="shared" si="10"/>
        <v>1</v>
      </c>
      <c r="D612">
        <v>313000</v>
      </c>
      <c r="F612" s="13">
        <v>1111</v>
      </c>
      <c r="G612" s="12">
        <v>188000</v>
      </c>
      <c r="I612" s="13">
        <v>1335</v>
      </c>
      <c r="J612" s="12">
        <v>125000</v>
      </c>
    </row>
    <row r="613" spans="1:10" x14ac:dyDescent="0.2">
      <c r="A613">
        <v>612</v>
      </c>
      <c r="B613" s="3">
        <v>2</v>
      </c>
      <c r="C613" s="3">
        <f t="shared" si="10"/>
        <v>1</v>
      </c>
      <c r="D613">
        <v>148000</v>
      </c>
      <c r="F613" s="13">
        <v>1112</v>
      </c>
      <c r="G613" s="12">
        <v>205000</v>
      </c>
      <c r="I613" s="13">
        <v>1338</v>
      </c>
      <c r="J613" s="12">
        <v>52500</v>
      </c>
    </row>
    <row r="614" spans="1:10" x14ac:dyDescent="0.2">
      <c r="A614">
        <v>613</v>
      </c>
      <c r="B614" s="3">
        <v>2</v>
      </c>
      <c r="C614" s="3">
        <f t="shared" si="10"/>
        <v>1</v>
      </c>
      <c r="D614">
        <v>261500</v>
      </c>
      <c r="F614" s="13">
        <v>1116</v>
      </c>
      <c r="G614" s="12">
        <v>318000</v>
      </c>
      <c r="I614" s="13">
        <v>1340</v>
      </c>
      <c r="J614" s="12">
        <v>128500</v>
      </c>
    </row>
    <row r="615" spans="1:10" x14ac:dyDescent="0.2">
      <c r="A615">
        <v>614</v>
      </c>
      <c r="B615" s="3">
        <v>1</v>
      </c>
      <c r="C615" s="3">
        <f t="shared" si="10"/>
        <v>0</v>
      </c>
      <c r="D615">
        <v>147000</v>
      </c>
      <c r="F615" s="13">
        <v>1117</v>
      </c>
      <c r="G615" s="12">
        <v>184100</v>
      </c>
      <c r="I615" s="13">
        <v>1341</v>
      </c>
      <c r="J615" s="12">
        <v>123000</v>
      </c>
    </row>
    <row r="616" spans="1:10" x14ac:dyDescent="0.2">
      <c r="A616">
        <v>615</v>
      </c>
      <c r="B616" s="3">
        <v>1</v>
      </c>
      <c r="C616" s="3">
        <f t="shared" si="10"/>
        <v>0</v>
      </c>
      <c r="D616">
        <v>75500</v>
      </c>
      <c r="F616" s="13">
        <v>1122</v>
      </c>
      <c r="G616" s="12">
        <v>212900</v>
      </c>
      <c r="I616" s="13">
        <v>1342</v>
      </c>
      <c r="J616" s="12">
        <v>155000</v>
      </c>
    </row>
    <row r="617" spans="1:10" x14ac:dyDescent="0.2">
      <c r="A617">
        <v>616</v>
      </c>
      <c r="B617" s="3">
        <v>1</v>
      </c>
      <c r="C617" s="3">
        <f t="shared" si="10"/>
        <v>0</v>
      </c>
      <c r="D617">
        <v>137500</v>
      </c>
      <c r="F617" s="13">
        <v>1125</v>
      </c>
      <c r="G617" s="12">
        <v>163900</v>
      </c>
      <c r="I617" s="13">
        <v>1344</v>
      </c>
      <c r="J617" s="12">
        <v>177000</v>
      </c>
    </row>
    <row r="618" spans="1:10" x14ac:dyDescent="0.2">
      <c r="A618">
        <v>617</v>
      </c>
      <c r="B618" s="3">
        <v>2</v>
      </c>
      <c r="C618" s="3">
        <f t="shared" si="10"/>
        <v>1</v>
      </c>
      <c r="D618">
        <v>183200</v>
      </c>
      <c r="F618" s="13">
        <v>1127</v>
      </c>
      <c r="G618" s="12">
        <v>174000</v>
      </c>
      <c r="I618" s="13">
        <v>1346</v>
      </c>
      <c r="J618" s="12">
        <v>108500</v>
      </c>
    </row>
    <row r="619" spans="1:10" x14ac:dyDescent="0.2">
      <c r="A619">
        <v>618</v>
      </c>
      <c r="B619" s="3">
        <v>1</v>
      </c>
      <c r="C619" s="3">
        <f t="shared" si="10"/>
        <v>0</v>
      </c>
      <c r="D619">
        <v>105500</v>
      </c>
      <c r="F619" s="13">
        <v>1128</v>
      </c>
      <c r="G619" s="12">
        <v>259000</v>
      </c>
      <c r="I619" s="13">
        <v>1352</v>
      </c>
      <c r="J619" s="12">
        <v>171000</v>
      </c>
    </row>
    <row r="620" spans="1:10" x14ac:dyDescent="0.2">
      <c r="A620">
        <v>619</v>
      </c>
      <c r="B620" s="3">
        <v>2</v>
      </c>
      <c r="C620" s="3">
        <f t="shared" si="10"/>
        <v>1</v>
      </c>
      <c r="D620">
        <v>314813</v>
      </c>
      <c r="F620" s="13">
        <v>1129</v>
      </c>
      <c r="G620" s="12">
        <v>215000</v>
      </c>
      <c r="I620" s="13">
        <v>1353</v>
      </c>
      <c r="J620" s="12">
        <v>134900</v>
      </c>
    </row>
    <row r="621" spans="1:10" x14ac:dyDescent="0.2">
      <c r="A621">
        <v>620</v>
      </c>
      <c r="B621" s="3">
        <v>2</v>
      </c>
      <c r="C621" s="3">
        <f t="shared" si="10"/>
        <v>1</v>
      </c>
      <c r="D621">
        <v>305000</v>
      </c>
      <c r="F621" s="13">
        <v>1131</v>
      </c>
      <c r="G621" s="12">
        <v>135000</v>
      </c>
      <c r="I621" s="13">
        <v>1357</v>
      </c>
      <c r="J621" s="12">
        <v>110000</v>
      </c>
    </row>
    <row r="622" spans="1:10" x14ac:dyDescent="0.2">
      <c r="A622">
        <v>621</v>
      </c>
      <c r="B622" s="3">
        <v>1</v>
      </c>
      <c r="C622" s="3">
        <f t="shared" si="10"/>
        <v>0</v>
      </c>
      <c r="D622">
        <v>67000</v>
      </c>
      <c r="F622" s="13">
        <v>1133</v>
      </c>
      <c r="G622" s="12">
        <v>117500</v>
      </c>
      <c r="I622" s="13">
        <v>1358</v>
      </c>
      <c r="J622" s="12">
        <v>149900</v>
      </c>
    </row>
    <row r="623" spans="1:10" x14ac:dyDescent="0.2">
      <c r="A623">
        <v>622</v>
      </c>
      <c r="B623" s="3">
        <v>2</v>
      </c>
      <c r="C623" s="3">
        <f t="shared" si="10"/>
        <v>1</v>
      </c>
      <c r="D623">
        <v>240000</v>
      </c>
      <c r="F623" s="13">
        <v>1134</v>
      </c>
      <c r="G623" s="12">
        <v>239500</v>
      </c>
      <c r="I623" s="13">
        <v>1369</v>
      </c>
      <c r="J623" s="12">
        <v>144000</v>
      </c>
    </row>
    <row r="624" spans="1:10" x14ac:dyDescent="0.2">
      <c r="A624">
        <v>623</v>
      </c>
      <c r="B624" s="3">
        <v>1</v>
      </c>
      <c r="C624" s="3">
        <f t="shared" si="10"/>
        <v>0</v>
      </c>
      <c r="D624">
        <v>135000</v>
      </c>
      <c r="F624" s="13">
        <v>1135</v>
      </c>
      <c r="G624" s="12">
        <v>169000</v>
      </c>
      <c r="I624" s="13">
        <v>1371</v>
      </c>
      <c r="J624" s="12">
        <v>105000</v>
      </c>
    </row>
    <row r="625" spans="1:10" x14ac:dyDescent="0.2">
      <c r="A625">
        <v>624</v>
      </c>
      <c r="B625" s="3">
        <v>2</v>
      </c>
      <c r="C625" s="3">
        <f t="shared" si="10"/>
        <v>1</v>
      </c>
      <c r="D625">
        <v>168500</v>
      </c>
      <c r="F625" s="13">
        <v>1139</v>
      </c>
      <c r="G625" s="12">
        <v>196000</v>
      </c>
      <c r="I625" s="13">
        <v>1372</v>
      </c>
      <c r="J625" s="12">
        <v>165500</v>
      </c>
    </row>
    <row r="626" spans="1:10" x14ac:dyDescent="0.2">
      <c r="A626">
        <v>625</v>
      </c>
      <c r="B626" s="3">
        <v>1</v>
      </c>
      <c r="C626" s="3">
        <f t="shared" si="10"/>
        <v>0</v>
      </c>
      <c r="D626">
        <v>165150</v>
      </c>
      <c r="F626" s="13">
        <v>1142</v>
      </c>
      <c r="G626" s="12">
        <v>197500</v>
      </c>
      <c r="I626" s="13">
        <v>1377</v>
      </c>
      <c r="J626" s="12">
        <v>91000</v>
      </c>
    </row>
    <row r="627" spans="1:10" x14ac:dyDescent="0.2">
      <c r="A627">
        <v>626</v>
      </c>
      <c r="B627" s="3">
        <v>1</v>
      </c>
      <c r="C627" s="3">
        <f t="shared" si="10"/>
        <v>0</v>
      </c>
      <c r="D627">
        <v>160000</v>
      </c>
      <c r="F627" s="13">
        <v>1143</v>
      </c>
      <c r="G627" s="12">
        <v>424870</v>
      </c>
      <c r="I627" s="13">
        <v>1379</v>
      </c>
      <c r="J627" s="12">
        <v>83000</v>
      </c>
    </row>
    <row r="628" spans="1:10" x14ac:dyDescent="0.2">
      <c r="A628">
        <v>627</v>
      </c>
      <c r="B628" s="3">
        <v>1</v>
      </c>
      <c r="C628" s="3">
        <f t="shared" si="10"/>
        <v>0</v>
      </c>
      <c r="D628">
        <v>139900</v>
      </c>
      <c r="F628" s="13">
        <v>1147</v>
      </c>
      <c r="G628" s="12">
        <v>180000</v>
      </c>
      <c r="I628" s="13">
        <v>1381</v>
      </c>
      <c r="J628" s="12">
        <v>58500</v>
      </c>
    </row>
    <row r="629" spans="1:10" x14ac:dyDescent="0.2">
      <c r="A629">
        <v>628</v>
      </c>
      <c r="B629" s="3">
        <v>1</v>
      </c>
      <c r="C629" s="3">
        <f t="shared" si="10"/>
        <v>0</v>
      </c>
      <c r="D629">
        <v>153000</v>
      </c>
      <c r="F629" s="13">
        <v>1156</v>
      </c>
      <c r="G629" s="12">
        <v>218000</v>
      </c>
      <c r="I629" s="13">
        <v>1383</v>
      </c>
      <c r="J629" s="12">
        <v>157000</v>
      </c>
    </row>
    <row r="630" spans="1:10" x14ac:dyDescent="0.2">
      <c r="A630">
        <v>629</v>
      </c>
      <c r="B630" s="3">
        <v>1</v>
      </c>
      <c r="C630" s="3">
        <f t="shared" si="10"/>
        <v>0</v>
      </c>
      <c r="D630">
        <v>135000</v>
      </c>
      <c r="F630" s="13">
        <v>1157</v>
      </c>
      <c r="G630" s="12">
        <v>179900</v>
      </c>
      <c r="I630" s="13">
        <v>1385</v>
      </c>
      <c r="J630" s="12">
        <v>105000</v>
      </c>
    </row>
    <row r="631" spans="1:10" x14ac:dyDescent="0.2">
      <c r="A631">
        <v>630</v>
      </c>
      <c r="B631" s="3">
        <v>1</v>
      </c>
      <c r="C631" s="3">
        <f t="shared" si="10"/>
        <v>0</v>
      </c>
      <c r="D631">
        <v>168500</v>
      </c>
      <c r="F631" s="13">
        <v>1158</v>
      </c>
      <c r="G631" s="12">
        <v>230000</v>
      </c>
      <c r="I631" s="13">
        <v>1386</v>
      </c>
      <c r="J631" s="12">
        <v>125500</v>
      </c>
    </row>
    <row r="632" spans="1:10" x14ac:dyDescent="0.2">
      <c r="A632">
        <v>631</v>
      </c>
      <c r="B632" s="3">
        <v>1</v>
      </c>
      <c r="C632" s="3">
        <f t="shared" si="10"/>
        <v>0</v>
      </c>
      <c r="D632">
        <v>124000</v>
      </c>
      <c r="F632" s="13">
        <v>1159</v>
      </c>
      <c r="G632" s="12">
        <v>235128</v>
      </c>
      <c r="I632" s="13">
        <v>1390</v>
      </c>
      <c r="J632" s="12">
        <v>131000</v>
      </c>
    </row>
    <row r="633" spans="1:10" x14ac:dyDescent="0.2">
      <c r="A633">
        <v>632</v>
      </c>
      <c r="B633" s="3">
        <v>2</v>
      </c>
      <c r="C633" s="3">
        <f t="shared" si="10"/>
        <v>1</v>
      </c>
      <c r="D633">
        <v>209500</v>
      </c>
      <c r="F633" s="13">
        <v>1160</v>
      </c>
      <c r="G633" s="12">
        <v>185000</v>
      </c>
      <c r="I633" s="13">
        <v>1393</v>
      </c>
      <c r="J633" s="12">
        <v>123000</v>
      </c>
    </row>
    <row r="634" spans="1:10" x14ac:dyDescent="0.2">
      <c r="A634">
        <v>633</v>
      </c>
      <c r="B634" s="3">
        <v>2</v>
      </c>
      <c r="C634" s="3">
        <f t="shared" si="10"/>
        <v>1</v>
      </c>
      <c r="D634">
        <v>82500</v>
      </c>
      <c r="F634" s="13">
        <v>1161</v>
      </c>
      <c r="G634" s="12">
        <v>146000</v>
      </c>
      <c r="I634" s="13">
        <v>1397</v>
      </c>
      <c r="J634" s="12">
        <v>160000</v>
      </c>
    </row>
    <row r="635" spans="1:10" x14ac:dyDescent="0.2">
      <c r="A635">
        <v>634</v>
      </c>
      <c r="B635" s="3">
        <v>1</v>
      </c>
      <c r="C635" s="3">
        <f t="shared" si="10"/>
        <v>0</v>
      </c>
      <c r="D635">
        <v>139400</v>
      </c>
      <c r="F635" s="13">
        <v>1166</v>
      </c>
      <c r="G635" s="12">
        <v>233170</v>
      </c>
      <c r="I635" s="13">
        <v>1398</v>
      </c>
      <c r="J635" s="12">
        <v>137500</v>
      </c>
    </row>
    <row r="636" spans="1:10" x14ac:dyDescent="0.2">
      <c r="A636">
        <v>635</v>
      </c>
      <c r="B636" s="3">
        <v>0</v>
      </c>
      <c r="C636" s="3">
        <f t="shared" si="10"/>
        <v>0</v>
      </c>
      <c r="D636">
        <v>144000</v>
      </c>
      <c r="F636" s="13">
        <v>1167</v>
      </c>
      <c r="G636" s="12">
        <v>245350</v>
      </c>
      <c r="I636" s="13">
        <v>1399</v>
      </c>
      <c r="J636" s="12">
        <v>138000</v>
      </c>
    </row>
    <row r="637" spans="1:10" x14ac:dyDescent="0.2">
      <c r="A637">
        <v>636</v>
      </c>
      <c r="B637" s="3">
        <v>2</v>
      </c>
      <c r="C637" s="3">
        <f t="shared" si="10"/>
        <v>1</v>
      </c>
      <c r="D637">
        <v>200000</v>
      </c>
      <c r="F637" s="13">
        <v>1168</v>
      </c>
      <c r="G637" s="12">
        <v>173000</v>
      </c>
      <c r="I637" s="13">
        <v>1401</v>
      </c>
      <c r="J637" s="12">
        <v>120000</v>
      </c>
    </row>
    <row r="638" spans="1:10" x14ac:dyDescent="0.2">
      <c r="A638">
        <v>637</v>
      </c>
      <c r="B638" s="3">
        <v>1</v>
      </c>
      <c r="C638" s="3">
        <f t="shared" si="10"/>
        <v>0</v>
      </c>
      <c r="D638">
        <v>60000</v>
      </c>
      <c r="F638" s="13">
        <v>1169</v>
      </c>
      <c r="G638" s="12">
        <v>235000</v>
      </c>
      <c r="I638" s="13">
        <v>1405</v>
      </c>
      <c r="J638" s="12">
        <v>105000</v>
      </c>
    </row>
    <row r="639" spans="1:10" x14ac:dyDescent="0.2">
      <c r="A639">
        <v>638</v>
      </c>
      <c r="B639" s="3">
        <v>2</v>
      </c>
      <c r="C639" s="3">
        <f t="shared" si="10"/>
        <v>1</v>
      </c>
      <c r="D639">
        <v>93000</v>
      </c>
      <c r="F639" s="13">
        <v>1170</v>
      </c>
      <c r="G639" s="12">
        <v>625000</v>
      </c>
      <c r="I639" s="13">
        <v>1407</v>
      </c>
      <c r="J639" s="12">
        <v>133000</v>
      </c>
    </row>
    <row r="640" spans="1:10" x14ac:dyDescent="0.2">
      <c r="A640">
        <v>639</v>
      </c>
      <c r="B640" s="3">
        <v>1</v>
      </c>
      <c r="C640" s="3">
        <f t="shared" si="10"/>
        <v>0</v>
      </c>
      <c r="D640">
        <v>85000</v>
      </c>
      <c r="F640" s="13">
        <v>1173</v>
      </c>
      <c r="G640" s="12">
        <v>171900</v>
      </c>
      <c r="I640" s="13">
        <v>1408</v>
      </c>
      <c r="J640" s="12">
        <v>112000</v>
      </c>
    </row>
    <row r="641" spans="1:10" x14ac:dyDescent="0.2">
      <c r="A641">
        <v>640</v>
      </c>
      <c r="B641" s="3">
        <v>2</v>
      </c>
      <c r="C641" s="3">
        <f t="shared" si="10"/>
        <v>1</v>
      </c>
      <c r="D641">
        <v>264561</v>
      </c>
      <c r="F641" s="13">
        <v>1174</v>
      </c>
      <c r="G641" s="12">
        <v>200500</v>
      </c>
      <c r="I641" s="13">
        <v>1409</v>
      </c>
      <c r="J641" s="12">
        <v>125500</v>
      </c>
    </row>
    <row r="642" spans="1:10" x14ac:dyDescent="0.2">
      <c r="A642">
        <v>641</v>
      </c>
      <c r="B642" s="3">
        <v>1</v>
      </c>
      <c r="C642" s="3">
        <f t="shared" si="10"/>
        <v>0</v>
      </c>
      <c r="D642">
        <v>274000</v>
      </c>
      <c r="F642" s="13">
        <v>1175</v>
      </c>
      <c r="G642" s="12">
        <v>239000</v>
      </c>
      <c r="I642" s="13">
        <v>1412</v>
      </c>
      <c r="J642" s="12">
        <v>140000</v>
      </c>
    </row>
    <row r="643" spans="1:10" x14ac:dyDescent="0.2">
      <c r="A643">
        <v>642</v>
      </c>
      <c r="B643" s="3">
        <v>2</v>
      </c>
      <c r="C643" s="3">
        <f t="shared" ref="C643:C706" si="11">IF(B643&gt;=2,1,0)</f>
        <v>1</v>
      </c>
      <c r="D643">
        <v>226000</v>
      </c>
      <c r="F643" s="13">
        <v>1176</v>
      </c>
      <c r="G643" s="12">
        <v>285000</v>
      </c>
      <c r="I643" s="13">
        <v>1415</v>
      </c>
      <c r="J643" s="12">
        <v>207000</v>
      </c>
    </row>
    <row r="644" spans="1:10" x14ac:dyDescent="0.2">
      <c r="A644">
        <v>643</v>
      </c>
      <c r="B644" s="3">
        <v>2</v>
      </c>
      <c r="C644" s="3">
        <f t="shared" si="11"/>
        <v>1</v>
      </c>
      <c r="D644">
        <v>345000</v>
      </c>
      <c r="F644" s="13">
        <v>1181</v>
      </c>
      <c r="G644" s="12">
        <v>250000</v>
      </c>
      <c r="I644" s="13">
        <v>1419</v>
      </c>
      <c r="J644" s="12">
        <v>124000</v>
      </c>
    </row>
    <row r="645" spans="1:10" x14ac:dyDescent="0.2">
      <c r="A645">
        <v>644</v>
      </c>
      <c r="B645" s="3">
        <v>2</v>
      </c>
      <c r="C645" s="3">
        <f t="shared" si="11"/>
        <v>1</v>
      </c>
      <c r="D645">
        <v>152000</v>
      </c>
      <c r="F645" s="13">
        <v>1182</v>
      </c>
      <c r="G645" s="12">
        <v>392500</v>
      </c>
      <c r="I645" s="13">
        <v>1423</v>
      </c>
      <c r="J645" s="12">
        <v>136500</v>
      </c>
    </row>
    <row r="646" spans="1:10" x14ac:dyDescent="0.2">
      <c r="A646">
        <v>645</v>
      </c>
      <c r="B646" s="3">
        <v>2</v>
      </c>
      <c r="C646" s="3">
        <f t="shared" si="11"/>
        <v>1</v>
      </c>
      <c r="D646">
        <v>370878</v>
      </c>
      <c r="F646" s="13">
        <v>1183</v>
      </c>
      <c r="G646" s="12">
        <v>745000</v>
      </c>
      <c r="I646" s="13">
        <v>1425</v>
      </c>
      <c r="J646" s="12">
        <v>144000</v>
      </c>
    </row>
    <row r="647" spans="1:10" x14ac:dyDescent="0.2">
      <c r="A647">
        <v>646</v>
      </c>
      <c r="B647" s="3">
        <v>1</v>
      </c>
      <c r="C647" s="3">
        <f t="shared" si="11"/>
        <v>0</v>
      </c>
      <c r="D647">
        <v>143250</v>
      </c>
      <c r="F647" s="13">
        <v>1187</v>
      </c>
      <c r="G647" s="12">
        <v>95000</v>
      </c>
      <c r="I647" s="13">
        <v>1426</v>
      </c>
      <c r="J647" s="12">
        <v>142000</v>
      </c>
    </row>
    <row r="648" spans="1:10" x14ac:dyDescent="0.2">
      <c r="A648">
        <v>647</v>
      </c>
      <c r="B648" s="3">
        <v>1</v>
      </c>
      <c r="C648" s="3">
        <f t="shared" si="11"/>
        <v>0</v>
      </c>
      <c r="D648">
        <v>98300</v>
      </c>
      <c r="F648" s="13">
        <v>1188</v>
      </c>
      <c r="G648" s="12">
        <v>262000</v>
      </c>
      <c r="I648" s="13">
        <v>1428</v>
      </c>
      <c r="J648" s="12">
        <v>140000</v>
      </c>
    </row>
    <row r="649" spans="1:10" x14ac:dyDescent="0.2">
      <c r="A649">
        <v>648</v>
      </c>
      <c r="B649" s="3">
        <v>1</v>
      </c>
      <c r="C649" s="3">
        <f t="shared" si="11"/>
        <v>0</v>
      </c>
      <c r="D649">
        <v>155000</v>
      </c>
      <c r="F649" s="13">
        <v>1189</v>
      </c>
      <c r="G649" s="12">
        <v>195000</v>
      </c>
      <c r="I649" s="13">
        <v>1429</v>
      </c>
      <c r="J649" s="12">
        <v>119000</v>
      </c>
    </row>
    <row r="650" spans="1:10" x14ac:dyDescent="0.2">
      <c r="A650">
        <v>649</v>
      </c>
      <c r="B650" s="3">
        <v>1</v>
      </c>
      <c r="C650" s="3">
        <f t="shared" si="11"/>
        <v>0</v>
      </c>
      <c r="D650">
        <v>155000</v>
      </c>
      <c r="F650" s="13">
        <v>1190</v>
      </c>
      <c r="G650" s="12">
        <v>189000</v>
      </c>
      <c r="I650" s="13">
        <v>1436</v>
      </c>
      <c r="J650" s="12">
        <v>174000</v>
      </c>
    </row>
    <row r="651" spans="1:10" x14ac:dyDescent="0.2">
      <c r="A651">
        <v>650</v>
      </c>
      <c r="B651" s="3">
        <v>1</v>
      </c>
      <c r="C651" s="3">
        <f t="shared" si="11"/>
        <v>0</v>
      </c>
      <c r="D651">
        <v>84500</v>
      </c>
      <c r="F651" s="13">
        <v>1192</v>
      </c>
      <c r="G651" s="12">
        <v>174000</v>
      </c>
      <c r="I651" s="13">
        <v>1437</v>
      </c>
      <c r="J651" s="12">
        <v>120500</v>
      </c>
    </row>
    <row r="652" spans="1:10" x14ac:dyDescent="0.2">
      <c r="A652">
        <v>651</v>
      </c>
      <c r="B652" s="3">
        <v>2</v>
      </c>
      <c r="C652" s="3">
        <f t="shared" si="11"/>
        <v>1</v>
      </c>
      <c r="D652">
        <v>205950</v>
      </c>
      <c r="F652" s="13">
        <v>1194</v>
      </c>
      <c r="G652" s="12">
        <v>165000</v>
      </c>
      <c r="I652" s="13">
        <v>1439</v>
      </c>
      <c r="J652" s="12">
        <v>149700</v>
      </c>
    </row>
    <row r="653" spans="1:10" x14ac:dyDescent="0.2">
      <c r="A653">
        <v>652</v>
      </c>
      <c r="B653" s="3">
        <v>1</v>
      </c>
      <c r="C653" s="3">
        <f t="shared" si="11"/>
        <v>0</v>
      </c>
      <c r="D653">
        <v>108000</v>
      </c>
      <c r="F653" s="13">
        <v>1196</v>
      </c>
      <c r="G653" s="12">
        <v>176000</v>
      </c>
      <c r="I653" s="13">
        <v>1442</v>
      </c>
      <c r="J653" s="12">
        <v>149300</v>
      </c>
    </row>
    <row r="654" spans="1:10" x14ac:dyDescent="0.2">
      <c r="A654">
        <v>653</v>
      </c>
      <c r="B654" s="3">
        <v>2</v>
      </c>
      <c r="C654" s="3">
        <f t="shared" si="11"/>
        <v>1</v>
      </c>
      <c r="D654">
        <v>191000</v>
      </c>
      <c r="F654" s="13">
        <v>1197</v>
      </c>
      <c r="G654" s="12">
        <v>219210</v>
      </c>
      <c r="I654" s="13">
        <v>1444</v>
      </c>
      <c r="J654" s="12">
        <v>121000</v>
      </c>
    </row>
    <row r="655" spans="1:10" x14ac:dyDescent="0.2">
      <c r="A655">
        <v>654</v>
      </c>
      <c r="B655" s="3">
        <v>1</v>
      </c>
      <c r="C655" s="3">
        <f t="shared" si="11"/>
        <v>0</v>
      </c>
      <c r="D655">
        <v>135000</v>
      </c>
      <c r="F655" s="13">
        <v>1199</v>
      </c>
      <c r="G655" s="12">
        <v>178000</v>
      </c>
      <c r="I655" s="13">
        <v>1446</v>
      </c>
      <c r="J655" s="12">
        <v>129000</v>
      </c>
    </row>
    <row r="656" spans="1:10" x14ac:dyDescent="0.2">
      <c r="A656">
        <v>655</v>
      </c>
      <c r="B656" s="3">
        <v>2</v>
      </c>
      <c r="C656" s="3">
        <f t="shared" si="11"/>
        <v>1</v>
      </c>
      <c r="D656">
        <v>350000</v>
      </c>
      <c r="F656" s="13">
        <v>1202</v>
      </c>
      <c r="G656" s="12">
        <v>197900</v>
      </c>
      <c r="I656" s="13">
        <v>1447</v>
      </c>
      <c r="J656" s="12">
        <v>157900</v>
      </c>
    </row>
    <row r="657" spans="1:10" x14ac:dyDescent="0.2">
      <c r="A657">
        <v>656</v>
      </c>
      <c r="B657" s="3">
        <v>1</v>
      </c>
      <c r="C657" s="3">
        <f t="shared" si="11"/>
        <v>0</v>
      </c>
      <c r="D657">
        <v>88000</v>
      </c>
      <c r="F657" s="13">
        <v>1204</v>
      </c>
      <c r="G657" s="12">
        <v>213000</v>
      </c>
      <c r="I657" s="13">
        <v>1449</v>
      </c>
      <c r="J657" s="12">
        <v>112000</v>
      </c>
    </row>
    <row r="658" spans="1:10" x14ac:dyDescent="0.2">
      <c r="A658">
        <v>657</v>
      </c>
      <c r="B658" s="3">
        <v>1</v>
      </c>
      <c r="C658" s="3">
        <f t="shared" si="11"/>
        <v>0</v>
      </c>
      <c r="D658">
        <v>145500</v>
      </c>
      <c r="F658" s="13">
        <v>1206</v>
      </c>
      <c r="G658" s="12">
        <v>271900</v>
      </c>
      <c r="I658" s="13">
        <v>1450</v>
      </c>
      <c r="J658" s="12">
        <v>92000</v>
      </c>
    </row>
    <row r="659" spans="1:10" x14ac:dyDescent="0.2">
      <c r="A659">
        <v>658</v>
      </c>
      <c r="B659" s="3">
        <v>1</v>
      </c>
      <c r="C659" s="3">
        <f t="shared" si="11"/>
        <v>0</v>
      </c>
      <c r="D659">
        <v>149000</v>
      </c>
      <c r="F659" s="13">
        <v>1208</v>
      </c>
      <c r="G659" s="12">
        <v>200000</v>
      </c>
      <c r="I659" s="13">
        <v>1453</v>
      </c>
      <c r="J659" s="12">
        <v>145000</v>
      </c>
    </row>
    <row r="660" spans="1:10" x14ac:dyDescent="0.2">
      <c r="A660">
        <v>659</v>
      </c>
      <c r="B660" s="3">
        <v>1</v>
      </c>
      <c r="C660" s="3">
        <f t="shared" si="11"/>
        <v>0</v>
      </c>
      <c r="D660">
        <v>97500</v>
      </c>
      <c r="F660" s="13">
        <v>1210</v>
      </c>
      <c r="G660" s="12">
        <v>290000</v>
      </c>
      <c r="I660" s="13">
        <v>1454</v>
      </c>
      <c r="J660" s="12">
        <v>84500</v>
      </c>
    </row>
    <row r="661" spans="1:10" x14ac:dyDescent="0.2">
      <c r="A661">
        <v>660</v>
      </c>
      <c r="B661" s="3">
        <v>1</v>
      </c>
      <c r="C661" s="3">
        <f t="shared" si="11"/>
        <v>0</v>
      </c>
      <c r="D661">
        <v>167000</v>
      </c>
      <c r="F661" s="13">
        <v>1211</v>
      </c>
      <c r="G661" s="12">
        <v>189000</v>
      </c>
      <c r="I661" s="13">
        <v>1459</v>
      </c>
      <c r="J661" s="12">
        <v>142125</v>
      </c>
    </row>
    <row r="662" spans="1:10" x14ac:dyDescent="0.2">
      <c r="A662">
        <v>661</v>
      </c>
      <c r="B662" s="3">
        <v>2</v>
      </c>
      <c r="C662" s="3">
        <f t="shared" si="11"/>
        <v>1</v>
      </c>
      <c r="D662">
        <v>197900</v>
      </c>
      <c r="F662" s="13">
        <v>1212</v>
      </c>
      <c r="G662" s="12">
        <v>164000</v>
      </c>
      <c r="I662" s="13">
        <v>1460</v>
      </c>
      <c r="J662" s="12">
        <v>147500</v>
      </c>
    </row>
    <row r="663" spans="1:10" x14ac:dyDescent="0.2">
      <c r="A663">
        <v>662</v>
      </c>
      <c r="B663" s="3">
        <v>2</v>
      </c>
      <c r="C663" s="3">
        <f t="shared" si="11"/>
        <v>1</v>
      </c>
      <c r="D663">
        <v>402000</v>
      </c>
      <c r="F663" s="13">
        <v>1217</v>
      </c>
      <c r="G663" s="12">
        <v>112000</v>
      </c>
      <c r="I663" s="13" t="s">
        <v>273</v>
      </c>
      <c r="J663" s="12">
        <v>89075244</v>
      </c>
    </row>
    <row r="664" spans="1:10" x14ac:dyDescent="0.2">
      <c r="A664">
        <v>663</v>
      </c>
      <c r="B664" s="3">
        <v>1</v>
      </c>
      <c r="C664" s="3">
        <f t="shared" si="11"/>
        <v>0</v>
      </c>
      <c r="D664">
        <v>110000</v>
      </c>
      <c r="F664" s="13">
        <v>1218</v>
      </c>
      <c r="G664" s="12">
        <v>229456</v>
      </c>
    </row>
    <row r="665" spans="1:10" x14ac:dyDescent="0.2">
      <c r="A665">
        <v>664</v>
      </c>
      <c r="B665" s="3">
        <v>2</v>
      </c>
      <c r="C665" s="3">
        <f t="shared" si="11"/>
        <v>1</v>
      </c>
      <c r="D665">
        <v>137500</v>
      </c>
      <c r="F665" s="13">
        <v>1223</v>
      </c>
      <c r="G665" s="12">
        <v>143000</v>
      </c>
    </row>
    <row r="666" spans="1:10" x14ac:dyDescent="0.2">
      <c r="A666">
        <v>665</v>
      </c>
      <c r="B666" s="3">
        <v>1</v>
      </c>
      <c r="C666" s="3">
        <f t="shared" si="11"/>
        <v>0</v>
      </c>
      <c r="D666">
        <v>423000</v>
      </c>
      <c r="F666" s="13">
        <v>1224</v>
      </c>
      <c r="G666" s="12">
        <v>137900</v>
      </c>
    </row>
    <row r="667" spans="1:10" x14ac:dyDescent="0.2">
      <c r="A667">
        <v>666</v>
      </c>
      <c r="B667" s="3">
        <v>2</v>
      </c>
      <c r="C667" s="3">
        <f t="shared" si="11"/>
        <v>1</v>
      </c>
      <c r="D667">
        <v>230500</v>
      </c>
      <c r="F667" s="13">
        <v>1225</v>
      </c>
      <c r="G667" s="12">
        <v>184000</v>
      </c>
    </row>
    <row r="668" spans="1:10" x14ac:dyDescent="0.2">
      <c r="A668">
        <v>667</v>
      </c>
      <c r="B668" s="3">
        <v>2</v>
      </c>
      <c r="C668" s="3">
        <f t="shared" si="11"/>
        <v>1</v>
      </c>
      <c r="D668">
        <v>129000</v>
      </c>
      <c r="F668" s="13">
        <v>1227</v>
      </c>
      <c r="G668" s="12">
        <v>214000</v>
      </c>
    </row>
    <row r="669" spans="1:10" x14ac:dyDescent="0.2">
      <c r="A669">
        <v>668</v>
      </c>
      <c r="B669" s="3">
        <v>2</v>
      </c>
      <c r="C669" s="3">
        <f t="shared" si="11"/>
        <v>1</v>
      </c>
      <c r="D669">
        <v>193500</v>
      </c>
      <c r="F669" s="13">
        <v>1230</v>
      </c>
      <c r="G669" s="12">
        <v>127000</v>
      </c>
    </row>
    <row r="670" spans="1:10" x14ac:dyDescent="0.2">
      <c r="A670">
        <v>669</v>
      </c>
      <c r="B670" s="3">
        <v>1</v>
      </c>
      <c r="C670" s="3">
        <f t="shared" si="11"/>
        <v>0</v>
      </c>
      <c r="D670">
        <v>168000</v>
      </c>
      <c r="F670" s="13">
        <v>1231</v>
      </c>
      <c r="G670" s="12">
        <v>190000</v>
      </c>
    </row>
    <row r="671" spans="1:10" x14ac:dyDescent="0.2">
      <c r="A671">
        <v>670</v>
      </c>
      <c r="B671" s="3">
        <v>1</v>
      </c>
      <c r="C671" s="3">
        <f t="shared" si="11"/>
        <v>0</v>
      </c>
      <c r="D671">
        <v>137500</v>
      </c>
      <c r="F671" s="13">
        <v>1233</v>
      </c>
      <c r="G671" s="12">
        <v>101800</v>
      </c>
    </row>
    <row r="672" spans="1:10" x14ac:dyDescent="0.2">
      <c r="A672">
        <v>671</v>
      </c>
      <c r="B672" s="3">
        <v>2</v>
      </c>
      <c r="C672" s="3">
        <f t="shared" si="11"/>
        <v>1</v>
      </c>
      <c r="D672">
        <v>173500</v>
      </c>
      <c r="F672" s="13">
        <v>1237</v>
      </c>
      <c r="G672" s="12">
        <v>175500</v>
      </c>
    </row>
    <row r="673" spans="1:7" x14ac:dyDescent="0.2">
      <c r="A673">
        <v>672</v>
      </c>
      <c r="B673" s="3">
        <v>2</v>
      </c>
      <c r="C673" s="3">
        <f t="shared" si="11"/>
        <v>1</v>
      </c>
      <c r="D673">
        <v>103600</v>
      </c>
      <c r="F673" s="13">
        <v>1238</v>
      </c>
      <c r="G673" s="12">
        <v>195000</v>
      </c>
    </row>
    <row r="674" spans="1:7" x14ac:dyDescent="0.2">
      <c r="A674">
        <v>673</v>
      </c>
      <c r="B674" s="3">
        <v>1</v>
      </c>
      <c r="C674" s="3">
        <f t="shared" si="11"/>
        <v>0</v>
      </c>
      <c r="D674">
        <v>165000</v>
      </c>
      <c r="F674" s="13">
        <v>1240</v>
      </c>
      <c r="G674" s="12">
        <v>265900</v>
      </c>
    </row>
    <row r="675" spans="1:7" x14ac:dyDescent="0.2">
      <c r="A675">
        <v>674</v>
      </c>
      <c r="B675" s="3">
        <v>2</v>
      </c>
      <c r="C675" s="3">
        <f t="shared" si="11"/>
        <v>1</v>
      </c>
      <c r="D675">
        <v>257500</v>
      </c>
      <c r="F675" s="13">
        <v>1241</v>
      </c>
      <c r="G675" s="12">
        <v>224900</v>
      </c>
    </row>
    <row r="676" spans="1:7" x14ac:dyDescent="0.2">
      <c r="A676">
        <v>675</v>
      </c>
      <c r="B676" s="3">
        <v>1</v>
      </c>
      <c r="C676" s="3">
        <f t="shared" si="11"/>
        <v>0</v>
      </c>
      <c r="D676">
        <v>140000</v>
      </c>
      <c r="F676" s="13">
        <v>1242</v>
      </c>
      <c r="G676" s="12">
        <v>248328</v>
      </c>
    </row>
    <row r="677" spans="1:7" x14ac:dyDescent="0.2">
      <c r="A677">
        <v>676</v>
      </c>
      <c r="B677" s="3">
        <v>2</v>
      </c>
      <c r="C677" s="3">
        <f t="shared" si="11"/>
        <v>1</v>
      </c>
      <c r="D677">
        <v>148500</v>
      </c>
      <c r="F677" s="13">
        <v>1243</v>
      </c>
      <c r="G677" s="12">
        <v>170000</v>
      </c>
    </row>
    <row r="678" spans="1:7" x14ac:dyDescent="0.2">
      <c r="A678">
        <v>677</v>
      </c>
      <c r="B678" s="3">
        <v>2</v>
      </c>
      <c r="C678" s="3">
        <f t="shared" si="11"/>
        <v>1</v>
      </c>
      <c r="D678">
        <v>87000</v>
      </c>
      <c r="F678" s="13">
        <v>1244</v>
      </c>
      <c r="G678" s="12">
        <v>465000</v>
      </c>
    </row>
    <row r="679" spans="1:7" x14ac:dyDescent="0.2">
      <c r="A679">
        <v>678</v>
      </c>
      <c r="B679" s="3">
        <v>1</v>
      </c>
      <c r="C679" s="3">
        <f t="shared" si="11"/>
        <v>0</v>
      </c>
      <c r="D679">
        <v>109500</v>
      </c>
      <c r="F679" s="13">
        <v>1246</v>
      </c>
      <c r="G679" s="12">
        <v>178000</v>
      </c>
    </row>
    <row r="680" spans="1:7" x14ac:dyDescent="0.2">
      <c r="A680">
        <v>679</v>
      </c>
      <c r="B680" s="3">
        <v>2</v>
      </c>
      <c r="C680" s="3">
        <f t="shared" si="11"/>
        <v>1</v>
      </c>
      <c r="D680">
        <v>372500</v>
      </c>
      <c r="F680" s="13">
        <v>1247</v>
      </c>
      <c r="G680" s="12">
        <v>186500</v>
      </c>
    </row>
    <row r="681" spans="1:7" x14ac:dyDescent="0.2">
      <c r="A681">
        <v>680</v>
      </c>
      <c r="B681" s="3">
        <v>1</v>
      </c>
      <c r="C681" s="3">
        <f t="shared" si="11"/>
        <v>0</v>
      </c>
      <c r="D681">
        <v>128500</v>
      </c>
      <c r="F681" s="13">
        <v>1251</v>
      </c>
      <c r="G681" s="12">
        <v>244000</v>
      </c>
    </row>
    <row r="682" spans="1:7" x14ac:dyDescent="0.2">
      <c r="A682">
        <v>681</v>
      </c>
      <c r="B682" s="3">
        <v>2</v>
      </c>
      <c r="C682" s="3">
        <f t="shared" si="11"/>
        <v>1</v>
      </c>
      <c r="D682">
        <v>143000</v>
      </c>
      <c r="F682" s="13">
        <v>1252</v>
      </c>
      <c r="G682" s="12">
        <v>171750</v>
      </c>
    </row>
    <row r="683" spans="1:7" x14ac:dyDescent="0.2">
      <c r="A683">
        <v>682</v>
      </c>
      <c r="B683" s="3">
        <v>1</v>
      </c>
      <c r="C683" s="3">
        <f t="shared" si="11"/>
        <v>0</v>
      </c>
      <c r="D683">
        <v>159434</v>
      </c>
      <c r="F683" s="13">
        <v>1254</v>
      </c>
      <c r="G683" s="12">
        <v>294000</v>
      </c>
    </row>
    <row r="684" spans="1:7" x14ac:dyDescent="0.2">
      <c r="A684">
        <v>683</v>
      </c>
      <c r="B684" s="3">
        <v>1</v>
      </c>
      <c r="C684" s="3">
        <f t="shared" si="11"/>
        <v>0</v>
      </c>
      <c r="D684">
        <v>173000</v>
      </c>
      <c r="F684" s="13">
        <v>1255</v>
      </c>
      <c r="G684" s="12">
        <v>165400</v>
      </c>
    </row>
    <row r="685" spans="1:7" x14ac:dyDescent="0.2">
      <c r="A685">
        <v>684</v>
      </c>
      <c r="B685" s="3">
        <v>2</v>
      </c>
      <c r="C685" s="3">
        <f t="shared" si="11"/>
        <v>1</v>
      </c>
      <c r="D685">
        <v>285000</v>
      </c>
      <c r="F685" s="13">
        <v>1257</v>
      </c>
      <c r="G685" s="12">
        <v>301500</v>
      </c>
    </row>
    <row r="686" spans="1:7" x14ac:dyDescent="0.2">
      <c r="A686">
        <v>685</v>
      </c>
      <c r="B686" s="3">
        <v>2</v>
      </c>
      <c r="C686" s="3">
        <f t="shared" si="11"/>
        <v>1</v>
      </c>
      <c r="D686">
        <v>221000</v>
      </c>
      <c r="F686" s="13">
        <v>1259</v>
      </c>
      <c r="G686" s="12">
        <v>190000</v>
      </c>
    </row>
    <row r="687" spans="1:7" x14ac:dyDescent="0.2">
      <c r="A687">
        <v>686</v>
      </c>
      <c r="B687" s="3">
        <v>2</v>
      </c>
      <c r="C687" s="3">
        <f t="shared" si="11"/>
        <v>1</v>
      </c>
      <c r="D687">
        <v>207500</v>
      </c>
      <c r="F687" s="13">
        <v>1261</v>
      </c>
      <c r="G687" s="12">
        <v>181000</v>
      </c>
    </row>
    <row r="688" spans="1:7" x14ac:dyDescent="0.2">
      <c r="A688">
        <v>687</v>
      </c>
      <c r="B688" s="3">
        <v>3</v>
      </c>
      <c r="C688" s="3">
        <f t="shared" si="11"/>
        <v>1</v>
      </c>
      <c r="D688">
        <v>227875</v>
      </c>
      <c r="F688" s="13">
        <v>1265</v>
      </c>
      <c r="G688" s="12">
        <v>181000</v>
      </c>
    </row>
    <row r="689" spans="1:7" x14ac:dyDescent="0.2">
      <c r="A689">
        <v>688</v>
      </c>
      <c r="B689" s="3">
        <v>2</v>
      </c>
      <c r="C689" s="3">
        <f t="shared" si="11"/>
        <v>1</v>
      </c>
      <c r="D689">
        <v>148800</v>
      </c>
      <c r="F689" s="13">
        <v>1266</v>
      </c>
      <c r="G689" s="12">
        <v>183900</v>
      </c>
    </row>
    <row r="690" spans="1:7" x14ac:dyDescent="0.2">
      <c r="A690">
        <v>689</v>
      </c>
      <c r="B690" s="3">
        <v>2</v>
      </c>
      <c r="C690" s="3">
        <f t="shared" si="11"/>
        <v>1</v>
      </c>
      <c r="D690">
        <v>392000</v>
      </c>
      <c r="F690" s="13">
        <v>1268</v>
      </c>
      <c r="G690" s="12">
        <v>378500</v>
      </c>
    </row>
    <row r="691" spans="1:7" x14ac:dyDescent="0.2">
      <c r="A691">
        <v>690</v>
      </c>
      <c r="B691" s="3">
        <v>2</v>
      </c>
      <c r="C691" s="3">
        <f t="shared" si="11"/>
        <v>1</v>
      </c>
      <c r="D691">
        <v>194700</v>
      </c>
      <c r="F691" s="13">
        <v>1269</v>
      </c>
      <c r="G691" s="12">
        <v>381000</v>
      </c>
    </row>
    <row r="692" spans="1:7" x14ac:dyDescent="0.2">
      <c r="A692">
        <v>691</v>
      </c>
      <c r="B692" s="3">
        <v>1</v>
      </c>
      <c r="C692" s="3">
        <f t="shared" si="11"/>
        <v>0</v>
      </c>
      <c r="D692">
        <v>141000</v>
      </c>
      <c r="F692" s="13">
        <v>1272</v>
      </c>
      <c r="G692" s="12">
        <v>185750</v>
      </c>
    </row>
    <row r="693" spans="1:7" x14ac:dyDescent="0.2">
      <c r="A693">
        <v>692</v>
      </c>
      <c r="B693" s="3">
        <v>3</v>
      </c>
      <c r="C693" s="3">
        <f t="shared" si="11"/>
        <v>1</v>
      </c>
      <c r="D693">
        <v>755000</v>
      </c>
      <c r="F693" s="13">
        <v>1275</v>
      </c>
      <c r="G693" s="12">
        <v>139000</v>
      </c>
    </row>
    <row r="694" spans="1:7" x14ac:dyDescent="0.2">
      <c r="A694">
        <v>693</v>
      </c>
      <c r="B694" s="3">
        <v>2</v>
      </c>
      <c r="C694" s="3">
        <f t="shared" si="11"/>
        <v>1</v>
      </c>
      <c r="D694">
        <v>335000</v>
      </c>
      <c r="F694" s="13">
        <v>1276</v>
      </c>
      <c r="G694" s="12">
        <v>137000</v>
      </c>
    </row>
    <row r="695" spans="1:7" x14ac:dyDescent="0.2">
      <c r="A695">
        <v>694</v>
      </c>
      <c r="B695" s="3">
        <v>1</v>
      </c>
      <c r="C695" s="3">
        <f t="shared" si="11"/>
        <v>0</v>
      </c>
      <c r="D695">
        <v>108480</v>
      </c>
      <c r="F695" s="13">
        <v>1279</v>
      </c>
      <c r="G695" s="12">
        <v>237000</v>
      </c>
    </row>
    <row r="696" spans="1:7" x14ac:dyDescent="0.2">
      <c r="A696">
        <v>695</v>
      </c>
      <c r="B696" s="3">
        <v>1</v>
      </c>
      <c r="C696" s="3">
        <f t="shared" si="11"/>
        <v>0</v>
      </c>
      <c r="D696">
        <v>141500</v>
      </c>
      <c r="F696" s="13">
        <v>1281</v>
      </c>
      <c r="G696" s="12">
        <v>227000</v>
      </c>
    </row>
    <row r="697" spans="1:7" x14ac:dyDescent="0.2">
      <c r="A697">
        <v>696</v>
      </c>
      <c r="B697" s="3">
        <v>2</v>
      </c>
      <c r="C697" s="3">
        <f t="shared" si="11"/>
        <v>1</v>
      </c>
      <c r="D697">
        <v>176000</v>
      </c>
      <c r="F697" s="13">
        <v>1282</v>
      </c>
      <c r="G697" s="12">
        <v>180000</v>
      </c>
    </row>
    <row r="698" spans="1:7" x14ac:dyDescent="0.2">
      <c r="A698">
        <v>697</v>
      </c>
      <c r="B698" s="3">
        <v>1</v>
      </c>
      <c r="C698" s="3">
        <f t="shared" si="11"/>
        <v>0</v>
      </c>
      <c r="D698">
        <v>89000</v>
      </c>
      <c r="F698" s="13">
        <v>1283</v>
      </c>
      <c r="G698" s="12">
        <v>150500</v>
      </c>
    </row>
    <row r="699" spans="1:7" x14ac:dyDescent="0.2">
      <c r="A699">
        <v>698</v>
      </c>
      <c r="B699" s="3">
        <v>1</v>
      </c>
      <c r="C699" s="3">
        <f t="shared" si="11"/>
        <v>0</v>
      </c>
      <c r="D699">
        <v>123500</v>
      </c>
      <c r="F699" s="13">
        <v>1284</v>
      </c>
      <c r="G699" s="12">
        <v>139000</v>
      </c>
    </row>
    <row r="700" spans="1:7" x14ac:dyDescent="0.2">
      <c r="A700">
        <v>699</v>
      </c>
      <c r="B700" s="3">
        <v>1</v>
      </c>
      <c r="C700" s="3">
        <f t="shared" si="11"/>
        <v>0</v>
      </c>
      <c r="D700">
        <v>138500</v>
      </c>
      <c r="F700" s="13">
        <v>1285</v>
      </c>
      <c r="G700" s="12">
        <v>169000</v>
      </c>
    </row>
    <row r="701" spans="1:7" x14ac:dyDescent="0.2">
      <c r="A701">
        <v>700</v>
      </c>
      <c r="B701" s="3">
        <v>2</v>
      </c>
      <c r="C701" s="3">
        <f t="shared" si="11"/>
        <v>1</v>
      </c>
      <c r="D701">
        <v>196000</v>
      </c>
      <c r="F701" s="13">
        <v>1288</v>
      </c>
      <c r="G701" s="12">
        <v>190000</v>
      </c>
    </row>
    <row r="702" spans="1:7" x14ac:dyDescent="0.2">
      <c r="A702">
        <v>701</v>
      </c>
      <c r="B702" s="3">
        <v>2</v>
      </c>
      <c r="C702" s="3">
        <f t="shared" si="11"/>
        <v>1</v>
      </c>
      <c r="D702">
        <v>312500</v>
      </c>
      <c r="F702" s="13">
        <v>1289</v>
      </c>
      <c r="G702" s="12">
        <v>278000</v>
      </c>
    </row>
    <row r="703" spans="1:7" x14ac:dyDescent="0.2">
      <c r="A703">
        <v>702</v>
      </c>
      <c r="B703" s="3">
        <v>1</v>
      </c>
      <c r="C703" s="3">
        <f t="shared" si="11"/>
        <v>0</v>
      </c>
      <c r="D703">
        <v>140000</v>
      </c>
      <c r="F703" s="13">
        <v>1290</v>
      </c>
      <c r="G703" s="12">
        <v>281000</v>
      </c>
    </row>
    <row r="704" spans="1:7" x14ac:dyDescent="0.2">
      <c r="A704">
        <v>703</v>
      </c>
      <c r="B704" s="3">
        <v>2</v>
      </c>
      <c r="C704" s="3">
        <f t="shared" si="11"/>
        <v>1</v>
      </c>
      <c r="D704">
        <v>361919</v>
      </c>
      <c r="F704" s="13">
        <v>1292</v>
      </c>
      <c r="G704" s="12">
        <v>119500</v>
      </c>
    </row>
    <row r="705" spans="1:7" x14ac:dyDescent="0.2">
      <c r="A705">
        <v>704</v>
      </c>
      <c r="B705" s="3">
        <v>2</v>
      </c>
      <c r="C705" s="3">
        <f t="shared" si="11"/>
        <v>1</v>
      </c>
      <c r="D705">
        <v>140000</v>
      </c>
      <c r="F705" s="13">
        <v>1293</v>
      </c>
      <c r="G705" s="12">
        <v>107500</v>
      </c>
    </row>
    <row r="706" spans="1:7" x14ac:dyDescent="0.2">
      <c r="A706">
        <v>705</v>
      </c>
      <c r="B706" s="3">
        <v>2</v>
      </c>
      <c r="C706" s="3">
        <f t="shared" si="11"/>
        <v>1</v>
      </c>
      <c r="D706">
        <v>213000</v>
      </c>
      <c r="F706" s="13">
        <v>1294</v>
      </c>
      <c r="G706" s="12">
        <v>162900</v>
      </c>
    </row>
    <row r="707" spans="1:7" x14ac:dyDescent="0.2">
      <c r="A707">
        <v>706</v>
      </c>
      <c r="B707" s="3">
        <v>2</v>
      </c>
      <c r="C707" s="3">
        <f t="shared" ref="C707:C770" si="12">IF(B707&gt;=2,1,0)</f>
        <v>1</v>
      </c>
      <c r="D707">
        <v>55000</v>
      </c>
      <c r="F707" s="13">
        <v>1297</v>
      </c>
      <c r="G707" s="12">
        <v>155000</v>
      </c>
    </row>
    <row r="708" spans="1:7" x14ac:dyDescent="0.2">
      <c r="A708">
        <v>707</v>
      </c>
      <c r="B708" s="3">
        <v>2</v>
      </c>
      <c r="C708" s="3">
        <f t="shared" si="12"/>
        <v>1</v>
      </c>
      <c r="D708">
        <v>302000</v>
      </c>
      <c r="F708" s="13">
        <v>1298</v>
      </c>
      <c r="G708" s="12">
        <v>140000</v>
      </c>
    </row>
    <row r="709" spans="1:7" x14ac:dyDescent="0.2">
      <c r="A709">
        <v>708</v>
      </c>
      <c r="B709" s="3">
        <v>2</v>
      </c>
      <c r="C709" s="3">
        <f t="shared" si="12"/>
        <v>1</v>
      </c>
      <c r="D709">
        <v>254000</v>
      </c>
      <c r="F709" s="13">
        <v>1299</v>
      </c>
      <c r="G709" s="12">
        <v>160000</v>
      </c>
    </row>
    <row r="710" spans="1:7" x14ac:dyDescent="0.2">
      <c r="A710">
        <v>709</v>
      </c>
      <c r="B710" s="3">
        <v>2</v>
      </c>
      <c r="C710" s="3">
        <f t="shared" si="12"/>
        <v>1</v>
      </c>
      <c r="D710">
        <v>179540</v>
      </c>
      <c r="F710" s="13">
        <v>1301</v>
      </c>
      <c r="G710" s="12">
        <v>225000</v>
      </c>
    </row>
    <row r="711" spans="1:7" x14ac:dyDescent="0.2">
      <c r="A711">
        <v>710</v>
      </c>
      <c r="B711" s="3">
        <v>1</v>
      </c>
      <c r="C711" s="3">
        <f t="shared" si="12"/>
        <v>0</v>
      </c>
      <c r="D711">
        <v>109900</v>
      </c>
      <c r="F711" s="13">
        <v>1303</v>
      </c>
      <c r="G711" s="12">
        <v>290000</v>
      </c>
    </row>
    <row r="712" spans="1:7" x14ac:dyDescent="0.2">
      <c r="A712">
        <v>711</v>
      </c>
      <c r="B712" s="3">
        <v>1</v>
      </c>
      <c r="C712" s="3">
        <f t="shared" si="12"/>
        <v>0</v>
      </c>
      <c r="D712">
        <v>52000</v>
      </c>
      <c r="F712" s="13">
        <v>1304</v>
      </c>
      <c r="G712" s="12">
        <v>232000</v>
      </c>
    </row>
    <row r="713" spans="1:7" x14ac:dyDescent="0.2">
      <c r="A713">
        <v>712</v>
      </c>
      <c r="B713" s="3">
        <v>1</v>
      </c>
      <c r="C713" s="3">
        <f t="shared" si="12"/>
        <v>0</v>
      </c>
      <c r="D713">
        <v>102776</v>
      </c>
      <c r="F713" s="13">
        <v>1305</v>
      </c>
      <c r="G713" s="12">
        <v>130000</v>
      </c>
    </row>
    <row r="714" spans="1:7" x14ac:dyDescent="0.2">
      <c r="A714">
        <v>713</v>
      </c>
      <c r="B714" s="3">
        <v>2</v>
      </c>
      <c r="C714" s="3">
        <f t="shared" si="12"/>
        <v>1</v>
      </c>
      <c r="D714">
        <v>189000</v>
      </c>
      <c r="F714" s="13">
        <v>1306</v>
      </c>
      <c r="G714" s="12">
        <v>325000</v>
      </c>
    </row>
    <row r="715" spans="1:7" x14ac:dyDescent="0.2">
      <c r="A715">
        <v>714</v>
      </c>
      <c r="B715" s="3">
        <v>1</v>
      </c>
      <c r="C715" s="3">
        <f t="shared" si="12"/>
        <v>0</v>
      </c>
      <c r="D715">
        <v>129000</v>
      </c>
      <c r="F715" s="13">
        <v>1307</v>
      </c>
      <c r="G715" s="12">
        <v>202500</v>
      </c>
    </row>
    <row r="716" spans="1:7" x14ac:dyDescent="0.2">
      <c r="A716">
        <v>715</v>
      </c>
      <c r="B716" s="3">
        <v>2</v>
      </c>
      <c r="C716" s="3">
        <f t="shared" si="12"/>
        <v>1</v>
      </c>
      <c r="D716">
        <v>130500</v>
      </c>
      <c r="F716" s="13">
        <v>1310</v>
      </c>
      <c r="G716" s="12">
        <v>179200</v>
      </c>
    </row>
    <row r="717" spans="1:7" x14ac:dyDescent="0.2">
      <c r="A717">
        <v>716</v>
      </c>
      <c r="B717" s="3">
        <v>2</v>
      </c>
      <c r="C717" s="3">
        <f t="shared" si="12"/>
        <v>1</v>
      </c>
      <c r="D717">
        <v>165000</v>
      </c>
      <c r="F717" s="13">
        <v>1311</v>
      </c>
      <c r="G717" s="12">
        <v>335000</v>
      </c>
    </row>
    <row r="718" spans="1:7" x14ac:dyDescent="0.2">
      <c r="A718">
        <v>717</v>
      </c>
      <c r="B718" s="3">
        <v>1</v>
      </c>
      <c r="C718" s="3">
        <f t="shared" si="12"/>
        <v>0</v>
      </c>
      <c r="D718">
        <v>159500</v>
      </c>
      <c r="F718" s="13">
        <v>1312</v>
      </c>
      <c r="G718" s="12">
        <v>203000</v>
      </c>
    </row>
    <row r="719" spans="1:7" x14ac:dyDescent="0.2">
      <c r="A719">
        <v>718</v>
      </c>
      <c r="B719" s="3">
        <v>1</v>
      </c>
      <c r="C719" s="3">
        <f t="shared" si="12"/>
        <v>0</v>
      </c>
      <c r="D719">
        <v>157000</v>
      </c>
      <c r="F719" s="13">
        <v>1313</v>
      </c>
      <c r="G719" s="12">
        <v>302000</v>
      </c>
    </row>
    <row r="720" spans="1:7" x14ac:dyDescent="0.2">
      <c r="A720">
        <v>719</v>
      </c>
      <c r="B720" s="3">
        <v>2</v>
      </c>
      <c r="C720" s="3">
        <f t="shared" si="12"/>
        <v>1</v>
      </c>
      <c r="D720">
        <v>341000</v>
      </c>
      <c r="F720" s="13">
        <v>1314</v>
      </c>
      <c r="G720" s="12">
        <v>333168</v>
      </c>
    </row>
    <row r="721" spans="1:7" x14ac:dyDescent="0.2">
      <c r="A721">
        <v>720</v>
      </c>
      <c r="B721" s="3">
        <v>1</v>
      </c>
      <c r="C721" s="3">
        <f t="shared" si="12"/>
        <v>0</v>
      </c>
      <c r="D721">
        <v>128500</v>
      </c>
      <c r="F721" s="13">
        <v>1316</v>
      </c>
      <c r="G721" s="12">
        <v>206900</v>
      </c>
    </row>
    <row r="722" spans="1:7" x14ac:dyDescent="0.2">
      <c r="A722">
        <v>721</v>
      </c>
      <c r="B722" s="3">
        <v>2</v>
      </c>
      <c r="C722" s="3">
        <f t="shared" si="12"/>
        <v>1</v>
      </c>
      <c r="D722">
        <v>275000</v>
      </c>
      <c r="F722" s="13">
        <v>1317</v>
      </c>
      <c r="G722" s="12">
        <v>295493</v>
      </c>
    </row>
    <row r="723" spans="1:7" x14ac:dyDescent="0.2">
      <c r="A723">
        <v>722</v>
      </c>
      <c r="B723" s="3">
        <v>1</v>
      </c>
      <c r="C723" s="3">
        <f t="shared" si="12"/>
        <v>0</v>
      </c>
      <c r="D723">
        <v>143000</v>
      </c>
      <c r="F723" s="13">
        <v>1318</v>
      </c>
      <c r="G723" s="12">
        <v>208900</v>
      </c>
    </row>
    <row r="724" spans="1:7" x14ac:dyDescent="0.2">
      <c r="A724">
        <v>723</v>
      </c>
      <c r="B724" s="3">
        <v>1</v>
      </c>
      <c r="C724" s="3">
        <f t="shared" si="12"/>
        <v>0</v>
      </c>
      <c r="D724">
        <v>124500</v>
      </c>
      <c r="F724" s="13">
        <v>1319</v>
      </c>
      <c r="G724" s="12">
        <v>275000</v>
      </c>
    </row>
    <row r="725" spans="1:7" x14ac:dyDescent="0.2">
      <c r="A725">
        <v>724</v>
      </c>
      <c r="B725" s="3">
        <v>2</v>
      </c>
      <c r="C725" s="3">
        <f t="shared" si="12"/>
        <v>1</v>
      </c>
      <c r="D725">
        <v>135000</v>
      </c>
      <c r="F725" s="13">
        <v>1323</v>
      </c>
      <c r="G725" s="12">
        <v>190000</v>
      </c>
    </row>
    <row r="726" spans="1:7" x14ac:dyDescent="0.2">
      <c r="A726">
        <v>725</v>
      </c>
      <c r="B726" s="3">
        <v>2</v>
      </c>
      <c r="C726" s="3">
        <f t="shared" si="12"/>
        <v>1</v>
      </c>
      <c r="D726">
        <v>320000</v>
      </c>
      <c r="F726" s="13">
        <v>1325</v>
      </c>
      <c r="G726" s="12">
        <v>147000</v>
      </c>
    </row>
    <row r="727" spans="1:7" x14ac:dyDescent="0.2">
      <c r="A727">
        <v>726</v>
      </c>
      <c r="B727" s="3">
        <v>1</v>
      </c>
      <c r="C727" s="3">
        <f t="shared" si="12"/>
        <v>0</v>
      </c>
      <c r="D727">
        <v>120500</v>
      </c>
      <c r="F727" s="13">
        <v>1329</v>
      </c>
      <c r="G727" s="12">
        <v>256000</v>
      </c>
    </row>
    <row r="728" spans="1:7" x14ac:dyDescent="0.2">
      <c r="A728">
        <v>727</v>
      </c>
      <c r="B728" s="3">
        <v>2</v>
      </c>
      <c r="C728" s="3">
        <f t="shared" si="12"/>
        <v>1</v>
      </c>
      <c r="D728">
        <v>222000</v>
      </c>
      <c r="F728" s="13">
        <v>1330</v>
      </c>
      <c r="G728" s="12">
        <v>176500</v>
      </c>
    </row>
    <row r="729" spans="1:7" x14ac:dyDescent="0.2">
      <c r="A729">
        <v>728</v>
      </c>
      <c r="B729" s="3">
        <v>2</v>
      </c>
      <c r="C729" s="3">
        <f t="shared" si="12"/>
        <v>1</v>
      </c>
      <c r="D729">
        <v>194500</v>
      </c>
      <c r="F729" s="13">
        <v>1331</v>
      </c>
      <c r="G729" s="12">
        <v>227000</v>
      </c>
    </row>
    <row r="730" spans="1:7" x14ac:dyDescent="0.2">
      <c r="A730">
        <v>729</v>
      </c>
      <c r="B730" s="3">
        <v>2</v>
      </c>
      <c r="C730" s="3">
        <f t="shared" si="12"/>
        <v>1</v>
      </c>
      <c r="D730">
        <v>110000</v>
      </c>
      <c r="F730" s="13">
        <v>1336</v>
      </c>
      <c r="G730" s="12">
        <v>167900</v>
      </c>
    </row>
    <row r="731" spans="1:7" x14ac:dyDescent="0.2">
      <c r="A731">
        <v>730</v>
      </c>
      <c r="B731" s="3">
        <v>1</v>
      </c>
      <c r="C731" s="3">
        <f t="shared" si="12"/>
        <v>0</v>
      </c>
      <c r="D731">
        <v>103000</v>
      </c>
      <c r="F731" s="13">
        <v>1337</v>
      </c>
      <c r="G731" s="12">
        <v>135000</v>
      </c>
    </row>
    <row r="732" spans="1:7" x14ac:dyDescent="0.2">
      <c r="A732">
        <v>731</v>
      </c>
      <c r="B732" s="3">
        <v>2</v>
      </c>
      <c r="C732" s="3">
        <f t="shared" si="12"/>
        <v>1</v>
      </c>
      <c r="D732">
        <v>236500</v>
      </c>
      <c r="F732" s="13">
        <v>1339</v>
      </c>
      <c r="G732" s="12">
        <v>200000</v>
      </c>
    </row>
    <row r="733" spans="1:7" x14ac:dyDescent="0.2">
      <c r="A733">
        <v>732</v>
      </c>
      <c r="B733" s="3">
        <v>2</v>
      </c>
      <c r="C733" s="3">
        <f t="shared" si="12"/>
        <v>1</v>
      </c>
      <c r="D733">
        <v>187500</v>
      </c>
      <c r="F733" s="13">
        <v>1343</v>
      </c>
      <c r="G733" s="12">
        <v>228500</v>
      </c>
    </row>
    <row r="734" spans="1:7" x14ac:dyDescent="0.2">
      <c r="A734">
        <v>733</v>
      </c>
      <c r="B734" s="3">
        <v>2</v>
      </c>
      <c r="C734" s="3">
        <f t="shared" si="12"/>
        <v>1</v>
      </c>
      <c r="D734">
        <v>222500</v>
      </c>
      <c r="F734" s="13">
        <v>1345</v>
      </c>
      <c r="G734" s="12">
        <v>155835</v>
      </c>
    </row>
    <row r="735" spans="1:7" x14ac:dyDescent="0.2">
      <c r="A735">
        <v>734</v>
      </c>
      <c r="B735" s="3">
        <v>1</v>
      </c>
      <c r="C735" s="3">
        <f t="shared" si="12"/>
        <v>0</v>
      </c>
      <c r="D735">
        <v>131400</v>
      </c>
      <c r="F735" s="13">
        <v>1347</v>
      </c>
      <c r="G735" s="12">
        <v>262500</v>
      </c>
    </row>
    <row r="736" spans="1:7" x14ac:dyDescent="0.2">
      <c r="A736">
        <v>735</v>
      </c>
      <c r="B736" s="3">
        <v>1</v>
      </c>
      <c r="C736" s="3">
        <f t="shared" si="12"/>
        <v>0</v>
      </c>
      <c r="D736">
        <v>108000</v>
      </c>
      <c r="F736" s="13">
        <v>1348</v>
      </c>
      <c r="G736" s="12">
        <v>283463</v>
      </c>
    </row>
    <row r="737" spans="1:7" x14ac:dyDescent="0.2">
      <c r="A737">
        <v>736</v>
      </c>
      <c r="B737" s="3">
        <v>1</v>
      </c>
      <c r="C737" s="3">
        <f t="shared" si="12"/>
        <v>0</v>
      </c>
      <c r="D737">
        <v>163000</v>
      </c>
      <c r="F737" s="13">
        <v>1349</v>
      </c>
      <c r="G737" s="12">
        <v>215000</v>
      </c>
    </row>
    <row r="738" spans="1:7" x14ac:dyDescent="0.2">
      <c r="A738">
        <v>737</v>
      </c>
      <c r="B738" s="3">
        <v>2</v>
      </c>
      <c r="C738" s="3">
        <f t="shared" si="12"/>
        <v>1</v>
      </c>
      <c r="D738">
        <v>93500</v>
      </c>
      <c r="F738" s="13">
        <v>1350</v>
      </c>
      <c r="G738" s="12">
        <v>122000</v>
      </c>
    </row>
    <row r="739" spans="1:7" x14ac:dyDescent="0.2">
      <c r="A739">
        <v>738</v>
      </c>
      <c r="B739" s="3">
        <v>2</v>
      </c>
      <c r="C739" s="3">
        <f t="shared" si="12"/>
        <v>1</v>
      </c>
      <c r="D739">
        <v>239900</v>
      </c>
      <c r="F739" s="13">
        <v>1351</v>
      </c>
      <c r="G739" s="12">
        <v>200000</v>
      </c>
    </row>
    <row r="740" spans="1:7" x14ac:dyDescent="0.2">
      <c r="A740">
        <v>739</v>
      </c>
      <c r="B740" s="3">
        <v>3</v>
      </c>
      <c r="C740" s="3">
        <f t="shared" si="12"/>
        <v>1</v>
      </c>
      <c r="D740">
        <v>179000</v>
      </c>
      <c r="F740" s="13">
        <v>1354</v>
      </c>
      <c r="G740" s="12">
        <v>410000</v>
      </c>
    </row>
    <row r="741" spans="1:7" x14ac:dyDescent="0.2">
      <c r="A741">
        <v>740</v>
      </c>
      <c r="B741" s="3">
        <v>2</v>
      </c>
      <c r="C741" s="3">
        <f t="shared" si="12"/>
        <v>1</v>
      </c>
      <c r="D741">
        <v>190000</v>
      </c>
      <c r="F741" s="13">
        <v>1355</v>
      </c>
      <c r="G741" s="12">
        <v>235000</v>
      </c>
    </row>
    <row r="742" spans="1:7" x14ac:dyDescent="0.2">
      <c r="A742">
        <v>741</v>
      </c>
      <c r="B742" s="3">
        <v>2</v>
      </c>
      <c r="C742" s="3">
        <f t="shared" si="12"/>
        <v>1</v>
      </c>
      <c r="D742">
        <v>132000</v>
      </c>
      <c r="F742" s="13">
        <v>1356</v>
      </c>
      <c r="G742" s="12">
        <v>170000</v>
      </c>
    </row>
    <row r="743" spans="1:7" x14ac:dyDescent="0.2">
      <c r="A743">
        <v>742</v>
      </c>
      <c r="B743" s="3">
        <v>1</v>
      </c>
      <c r="C743" s="3">
        <f t="shared" si="12"/>
        <v>0</v>
      </c>
      <c r="D743">
        <v>142000</v>
      </c>
      <c r="F743" s="13">
        <v>1359</v>
      </c>
      <c r="G743" s="12">
        <v>177500</v>
      </c>
    </row>
    <row r="744" spans="1:7" x14ac:dyDescent="0.2">
      <c r="A744">
        <v>743</v>
      </c>
      <c r="B744" s="3">
        <v>2</v>
      </c>
      <c r="C744" s="3">
        <f t="shared" si="12"/>
        <v>1</v>
      </c>
      <c r="D744">
        <v>179000</v>
      </c>
      <c r="F744" s="13">
        <v>1360</v>
      </c>
      <c r="G744" s="12">
        <v>315000</v>
      </c>
    </row>
    <row r="745" spans="1:7" x14ac:dyDescent="0.2">
      <c r="A745">
        <v>744</v>
      </c>
      <c r="B745" s="3">
        <v>2</v>
      </c>
      <c r="C745" s="3">
        <f t="shared" si="12"/>
        <v>1</v>
      </c>
      <c r="D745">
        <v>175000</v>
      </c>
      <c r="F745" s="13">
        <v>1361</v>
      </c>
      <c r="G745" s="12">
        <v>189000</v>
      </c>
    </row>
    <row r="746" spans="1:7" x14ac:dyDescent="0.2">
      <c r="A746">
        <v>745</v>
      </c>
      <c r="B746" s="3">
        <v>2</v>
      </c>
      <c r="C746" s="3">
        <f t="shared" si="12"/>
        <v>1</v>
      </c>
      <c r="D746">
        <v>180000</v>
      </c>
      <c r="F746" s="13">
        <v>1362</v>
      </c>
      <c r="G746" s="12">
        <v>260000</v>
      </c>
    </row>
    <row r="747" spans="1:7" x14ac:dyDescent="0.2">
      <c r="A747">
        <v>746</v>
      </c>
      <c r="B747" s="3">
        <v>3</v>
      </c>
      <c r="C747" s="3">
        <f t="shared" si="12"/>
        <v>1</v>
      </c>
      <c r="D747">
        <v>299800</v>
      </c>
      <c r="F747" s="13">
        <v>1363</v>
      </c>
      <c r="G747" s="12">
        <v>104900</v>
      </c>
    </row>
    <row r="748" spans="1:7" x14ac:dyDescent="0.2">
      <c r="A748">
        <v>747</v>
      </c>
      <c r="B748" s="3">
        <v>2</v>
      </c>
      <c r="C748" s="3">
        <f t="shared" si="12"/>
        <v>1</v>
      </c>
      <c r="D748">
        <v>236000</v>
      </c>
      <c r="F748" s="13">
        <v>1364</v>
      </c>
      <c r="G748" s="12">
        <v>156932</v>
      </c>
    </row>
    <row r="749" spans="1:7" x14ac:dyDescent="0.2">
      <c r="A749">
        <v>748</v>
      </c>
      <c r="B749" s="3">
        <v>1</v>
      </c>
      <c r="C749" s="3">
        <f t="shared" si="12"/>
        <v>0</v>
      </c>
      <c r="D749">
        <v>265979</v>
      </c>
      <c r="F749" s="13">
        <v>1365</v>
      </c>
      <c r="G749" s="12">
        <v>144152</v>
      </c>
    </row>
    <row r="750" spans="1:7" x14ac:dyDescent="0.2">
      <c r="A750">
        <v>749</v>
      </c>
      <c r="B750" s="3">
        <v>2</v>
      </c>
      <c r="C750" s="3">
        <f t="shared" si="12"/>
        <v>1</v>
      </c>
      <c r="D750">
        <v>260400</v>
      </c>
      <c r="F750" s="13">
        <v>1366</v>
      </c>
      <c r="G750" s="12">
        <v>216000</v>
      </c>
    </row>
    <row r="751" spans="1:7" x14ac:dyDescent="0.2">
      <c r="A751">
        <v>750</v>
      </c>
      <c r="B751" s="3">
        <v>2</v>
      </c>
      <c r="C751" s="3">
        <f t="shared" si="12"/>
        <v>1</v>
      </c>
      <c r="D751">
        <v>98000</v>
      </c>
      <c r="F751" s="13">
        <v>1367</v>
      </c>
      <c r="G751" s="12">
        <v>193000</v>
      </c>
    </row>
    <row r="752" spans="1:7" x14ac:dyDescent="0.2">
      <c r="A752">
        <v>751</v>
      </c>
      <c r="B752" s="3">
        <v>1</v>
      </c>
      <c r="C752" s="3">
        <f t="shared" si="12"/>
        <v>0</v>
      </c>
      <c r="D752">
        <v>96500</v>
      </c>
      <c r="F752" s="13">
        <v>1368</v>
      </c>
      <c r="G752" s="12">
        <v>127000</v>
      </c>
    </row>
    <row r="753" spans="1:7" x14ac:dyDescent="0.2">
      <c r="A753">
        <v>752</v>
      </c>
      <c r="B753" s="3">
        <v>2</v>
      </c>
      <c r="C753" s="3">
        <f t="shared" si="12"/>
        <v>1</v>
      </c>
      <c r="D753">
        <v>162000</v>
      </c>
      <c r="F753" s="13">
        <v>1370</v>
      </c>
      <c r="G753" s="12">
        <v>232000</v>
      </c>
    </row>
    <row r="754" spans="1:7" x14ac:dyDescent="0.2">
      <c r="A754">
        <v>753</v>
      </c>
      <c r="B754" s="3">
        <v>2</v>
      </c>
      <c r="C754" s="3">
        <f t="shared" si="12"/>
        <v>1</v>
      </c>
      <c r="D754">
        <v>217000</v>
      </c>
      <c r="F754" s="13">
        <v>1373</v>
      </c>
      <c r="G754" s="12">
        <v>274300</v>
      </c>
    </row>
    <row r="755" spans="1:7" x14ac:dyDescent="0.2">
      <c r="A755">
        <v>754</v>
      </c>
      <c r="B755" s="3">
        <v>2</v>
      </c>
      <c r="C755" s="3">
        <f t="shared" si="12"/>
        <v>1</v>
      </c>
      <c r="D755">
        <v>275500</v>
      </c>
      <c r="F755" s="13">
        <v>1374</v>
      </c>
      <c r="G755" s="12">
        <v>466500</v>
      </c>
    </row>
    <row r="756" spans="1:7" x14ac:dyDescent="0.2">
      <c r="A756">
        <v>755</v>
      </c>
      <c r="B756" s="3">
        <v>1</v>
      </c>
      <c r="C756" s="3">
        <f t="shared" si="12"/>
        <v>0</v>
      </c>
      <c r="D756">
        <v>156000</v>
      </c>
      <c r="F756" s="13">
        <v>1375</v>
      </c>
      <c r="G756" s="12">
        <v>250000</v>
      </c>
    </row>
    <row r="757" spans="1:7" x14ac:dyDescent="0.2">
      <c r="A757">
        <v>756</v>
      </c>
      <c r="B757" s="3">
        <v>2</v>
      </c>
      <c r="C757" s="3">
        <f t="shared" si="12"/>
        <v>1</v>
      </c>
      <c r="D757">
        <v>172500</v>
      </c>
      <c r="F757" s="13">
        <v>1376</v>
      </c>
      <c r="G757" s="12">
        <v>239000</v>
      </c>
    </row>
    <row r="758" spans="1:7" x14ac:dyDescent="0.2">
      <c r="A758">
        <v>757</v>
      </c>
      <c r="B758" s="3">
        <v>2</v>
      </c>
      <c r="C758" s="3">
        <f t="shared" si="12"/>
        <v>1</v>
      </c>
      <c r="D758">
        <v>212000</v>
      </c>
      <c r="F758" s="13">
        <v>1378</v>
      </c>
      <c r="G758" s="12">
        <v>117000</v>
      </c>
    </row>
    <row r="759" spans="1:7" x14ac:dyDescent="0.2">
      <c r="A759">
        <v>758</v>
      </c>
      <c r="B759" s="3">
        <v>2</v>
      </c>
      <c r="C759" s="3">
        <f t="shared" si="12"/>
        <v>1</v>
      </c>
      <c r="D759">
        <v>158900</v>
      </c>
      <c r="F759" s="13">
        <v>1380</v>
      </c>
      <c r="G759" s="12">
        <v>167500</v>
      </c>
    </row>
    <row r="760" spans="1:7" x14ac:dyDescent="0.2">
      <c r="A760">
        <v>759</v>
      </c>
      <c r="B760" s="3">
        <v>2</v>
      </c>
      <c r="C760" s="3">
        <f t="shared" si="12"/>
        <v>1</v>
      </c>
      <c r="D760">
        <v>179400</v>
      </c>
      <c r="F760" s="13">
        <v>1382</v>
      </c>
      <c r="G760" s="12">
        <v>237500</v>
      </c>
    </row>
    <row r="761" spans="1:7" x14ac:dyDescent="0.2">
      <c r="A761">
        <v>760</v>
      </c>
      <c r="B761" s="3">
        <v>2</v>
      </c>
      <c r="C761" s="3">
        <f t="shared" si="12"/>
        <v>1</v>
      </c>
      <c r="D761">
        <v>290000</v>
      </c>
      <c r="F761" s="13">
        <v>1384</v>
      </c>
      <c r="G761" s="12">
        <v>112000</v>
      </c>
    </row>
    <row r="762" spans="1:7" x14ac:dyDescent="0.2">
      <c r="A762">
        <v>761</v>
      </c>
      <c r="B762" s="3">
        <v>1</v>
      </c>
      <c r="C762" s="3">
        <f t="shared" si="12"/>
        <v>0</v>
      </c>
      <c r="D762">
        <v>127500</v>
      </c>
      <c r="F762" s="13">
        <v>1387</v>
      </c>
      <c r="G762" s="12">
        <v>250000</v>
      </c>
    </row>
    <row r="763" spans="1:7" x14ac:dyDescent="0.2">
      <c r="A763">
        <v>762</v>
      </c>
      <c r="B763" s="3">
        <v>1</v>
      </c>
      <c r="C763" s="3">
        <f t="shared" si="12"/>
        <v>0</v>
      </c>
      <c r="D763">
        <v>100000</v>
      </c>
      <c r="F763" s="13">
        <v>1388</v>
      </c>
      <c r="G763" s="12">
        <v>136000</v>
      </c>
    </row>
    <row r="764" spans="1:7" x14ac:dyDescent="0.2">
      <c r="A764">
        <v>763</v>
      </c>
      <c r="B764" s="3">
        <v>2</v>
      </c>
      <c r="C764" s="3">
        <f t="shared" si="12"/>
        <v>1</v>
      </c>
      <c r="D764">
        <v>215200</v>
      </c>
      <c r="F764" s="13">
        <v>1389</v>
      </c>
      <c r="G764" s="12">
        <v>377500</v>
      </c>
    </row>
    <row r="765" spans="1:7" x14ac:dyDescent="0.2">
      <c r="A765">
        <v>764</v>
      </c>
      <c r="B765" s="3">
        <v>2</v>
      </c>
      <c r="C765" s="3">
        <f t="shared" si="12"/>
        <v>1</v>
      </c>
      <c r="D765">
        <v>337000</v>
      </c>
      <c r="F765" s="13">
        <v>1391</v>
      </c>
      <c r="G765" s="12">
        <v>235000</v>
      </c>
    </row>
    <row r="766" spans="1:7" x14ac:dyDescent="0.2">
      <c r="A766">
        <v>765</v>
      </c>
      <c r="B766" s="3">
        <v>1</v>
      </c>
      <c r="C766" s="3">
        <f t="shared" si="12"/>
        <v>0</v>
      </c>
      <c r="D766">
        <v>270000</v>
      </c>
      <c r="F766" s="13">
        <v>1392</v>
      </c>
      <c r="G766" s="12">
        <v>124000</v>
      </c>
    </row>
    <row r="767" spans="1:7" x14ac:dyDescent="0.2">
      <c r="A767">
        <v>766</v>
      </c>
      <c r="B767" s="3">
        <v>2</v>
      </c>
      <c r="C767" s="3">
        <f t="shared" si="12"/>
        <v>1</v>
      </c>
      <c r="D767">
        <v>264132</v>
      </c>
      <c r="F767" s="13">
        <v>1394</v>
      </c>
      <c r="G767" s="12">
        <v>163000</v>
      </c>
    </row>
    <row r="768" spans="1:7" x14ac:dyDescent="0.2">
      <c r="A768">
        <v>767</v>
      </c>
      <c r="B768" s="3">
        <v>2</v>
      </c>
      <c r="C768" s="3">
        <f t="shared" si="12"/>
        <v>1</v>
      </c>
      <c r="D768">
        <v>196500</v>
      </c>
      <c r="F768" s="13">
        <v>1395</v>
      </c>
      <c r="G768" s="12">
        <v>246578</v>
      </c>
    </row>
    <row r="769" spans="1:7" x14ac:dyDescent="0.2">
      <c r="A769">
        <v>768</v>
      </c>
      <c r="B769" s="3">
        <v>2</v>
      </c>
      <c r="C769" s="3">
        <f t="shared" si="12"/>
        <v>1</v>
      </c>
      <c r="D769">
        <v>160000</v>
      </c>
      <c r="F769" s="13">
        <v>1396</v>
      </c>
      <c r="G769" s="12">
        <v>281213</v>
      </c>
    </row>
    <row r="770" spans="1:7" x14ac:dyDescent="0.2">
      <c r="A770">
        <v>769</v>
      </c>
      <c r="B770" s="3">
        <v>2</v>
      </c>
      <c r="C770" s="3">
        <f t="shared" si="12"/>
        <v>1</v>
      </c>
      <c r="D770">
        <v>216837</v>
      </c>
      <c r="F770" s="13">
        <v>1400</v>
      </c>
      <c r="G770" s="12">
        <v>137450</v>
      </c>
    </row>
    <row r="771" spans="1:7" x14ac:dyDescent="0.2">
      <c r="A771">
        <v>770</v>
      </c>
      <c r="B771" s="3">
        <v>3</v>
      </c>
      <c r="C771" s="3">
        <f t="shared" ref="C771:C834" si="13">IF(B771&gt;=2,1,0)</f>
        <v>1</v>
      </c>
      <c r="D771">
        <v>538000</v>
      </c>
      <c r="F771" s="13">
        <v>1402</v>
      </c>
      <c r="G771" s="12">
        <v>193000</v>
      </c>
    </row>
    <row r="772" spans="1:7" x14ac:dyDescent="0.2">
      <c r="A772">
        <v>771</v>
      </c>
      <c r="B772" s="3">
        <v>1</v>
      </c>
      <c r="C772" s="3">
        <f t="shared" si="13"/>
        <v>0</v>
      </c>
      <c r="D772">
        <v>134900</v>
      </c>
      <c r="F772" s="13">
        <v>1403</v>
      </c>
      <c r="G772" s="12">
        <v>193879</v>
      </c>
    </row>
    <row r="773" spans="1:7" x14ac:dyDescent="0.2">
      <c r="A773">
        <v>772</v>
      </c>
      <c r="B773" s="3">
        <v>1</v>
      </c>
      <c r="C773" s="3">
        <f t="shared" si="13"/>
        <v>0</v>
      </c>
      <c r="D773">
        <v>102000</v>
      </c>
      <c r="F773" s="13">
        <v>1404</v>
      </c>
      <c r="G773" s="12">
        <v>282922</v>
      </c>
    </row>
    <row r="774" spans="1:7" x14ac:dyDescent="0.2">
      <c r="A774">
        <v>773</v>
      </c>
      <c r="B774" s="3">
        <v>1</v>
      </c>
      <c r="C774" s="3">
        <f t="shared" si="13"/>
        <v>0</v>
      </c>
      <c r="D774">
        <v>107000</v>
      </c>
      <c r="F774" s="13">
        <v>1406</v>
      </c>
      <c r="G774" s="12">
        <v>275000</v>
      </c>
    </row>
    <row r="775" spans="1:7" x14ac:dyDescent="0.2">
      <c r="A775">
        <v>774</v>
      </c>
      <c r="B775" s="3">
        <v>1</v>
      </c>
      <c r="C775" s="3">
        <f t="shared" si="13"/>
        <v>0</v>
      </c>
      <c r="D775">
        <v>114500</v>
      </c>
      <c r="F775" s="13">
        <v>1410</v>
      </c>
      <c r="G775" s="12">
        <v>215000</v>
      </c>
    </row>
    <row r="776" spans="1:7" x14ac:dyDescent="0.2">
      <c r="A776">
        <v>775</v>
      </c>
      <c r="B776" s="3">
        <v>2</v>
      </c>
      <c r="C776" s="3">
        <f t="shared" si="13"/>
        <v>1</v>
      </c>
      <c r="D776">
        <v>395000</v>
      </c>
      <c r="F776" s="13">
        <v>1411</v>
      </c>
      <c r="G776" s="12">
        <v>230000</v>
      </c>
    </row>
    <row r="777" spans="1:7" x14ac:dyDescent="0.2">
      <c r="A777">
        <v>776</v>
      </c>
      <c r="B777" s="3">
        <v>2</v>
      </c>
      <c r="C777" s="3">
        <f t="shared" si="13"/>
        <v>1</v>
      </c>
      <c r="D777">
        <v>162000</v>
      </c>
      <c r="F777" s="13">
        <v>1413</v>
      </c>
      <c r="G777" s="12">
        <v>90000</v>
      </c>
    </row>
    <row r="778" spans="1:7" x14ac:dyDescent="0.2">
      <c r="A778">
        <v>777</v>
      </c>
      <c r="B778" s="3">
        <v>2</v>
      </c>
      <c r="C778" s="3">
        <f t="shared" si="13"/>
        <v>1</v>
      </c>
      <c r="D778">
        <v>221500</v>
      </c>
      <c r="F778" s="13">
        <v>1414</v>
      </c>
      <c r="G778" s="12">
        <v>257000</v>
      </c>
    </row>
    <row r="779" spans="1:7" x14ac:dyDescent="0.2">
      <c r="A779">
        <v>778</v>
      </c>
      <c r="B779" s="3">
        <v>1</v>
      </c>
      <c r="C779" s="3">
        <f t="shared" si="13"/>
        <v>0</v>
      </c>
      <c r="D779">
        <v>142500</v>
      </c>
      <c r="F779" s="13">
        <v>1416</v>
      </c>
      <c r="G779" s="12">
        <v>175900</v>
      </c>
    </row>
    <row r="780" spans="1:7" x14ac:dyDescent="0.2">
      <c r="A780">
        <v>779</v>
      </c>
      <c r="B780" s="3">
        <v>2</v>
      </c>
      <c r="C780" s="3">
        <f t="shared" si="13"/>
        <v>1</v>
      </c>
      <c r="D780">
        <v>144000</v>
      </c>
      <c r="F780" s="13">
        <v>1417</v>
      </c>
      <c r="G780" s="12">
        <v>122500</v>
      </c>
    </row>
    <row r="781" spans="1:7" x14ac:dyDescent="0.2">
      <c r="A781">
        <v>780</v>
      </c>
      <c r="B781" s="3">
        <v>1</v>
      </c>
      <c r="C781" s="3">
        <f t="shared" si="13"/>
        <v>0</v>
      </c>
      <c r="D781">
        <v>135000</v>
      </c>
      <c r="F781" s="13">
        <v>1418</v>
      </c>
      <c r="G781" s="12">
        <v>340000</v>
      </c>
    </row>
    <row r="782" spans="1:7" x14ac:dyDescent="0.2">
      <c r="A782">
        <v>781</v>
      </c>
      <c r="B782" s="3">
        <v>2</v>
      </c>
      <c r="C782" s="3">
        <f t="shared" si="13"/>
        <v>1</v>
      </c>
      <c r="D782">
        <v>176000</v>
      </c>
      <c r="F782" s="13">
        <v>1420</v>
      </c>
      <c r="G782" s="12">
        <v>223000</v>
      </c>
    </row>
    <row r="783" spans="1:7" x14ac:dyDescent="0.2">
      <c r="A783">
        <v>782</v>
      </c>
      <c r="B783" s="3">
        <v>2</v>
      </c>
      <c r="C783" s="3">
        <f t="shared" si="13"/>
        <v>1</v>
      </c>
      <c r="D783">
        <v>175900</v>
      </c>
      <c r="F783" s="13">
        <v>1421</v>
      </c>
      <c r="G783" s="12">
        <v>179900</v>
      </c>
    </row>
    <row r="784" spans="1:7" x14ac:dyDescent="0.2">
      <c r="A784">
        <v>783</v>
      </c>
      <c r="B784" s="3">
        <v>2</v>
      </c>
      <c r="C784" s="3">
        <f t="shared" si="13"/>
        <v>1</v>
      </c>
      <c r="D784">
        <v>187100</v>
      </c>
      <c r="F784" s="13">
        <v>1422</v>
      </c>
      <c r="G784" s="12">
        <v>127500</v>
      </c>
    </row>
    <row r="785" spans="1:7" x14ac:dyDescent="0.2">
      <c r="A785">
        <v>784</v>
      </c>
      <c r="B785" s="3">
        <v>1</v>
      </c>
      <c r="C785" s="3">
        <f t="shared" si="13"/>
        <v>0</v>
      </c>
      <c r="D785">
        <v>165500</v>
      </c>
      <c r="F785" s="13">
        <v>1424</v>
      </c>
      <c r="G785" s="12">
        <v>274970</v>
      </c>
    </row>
    <row r="786" spans="1:7" x14ac:dyDescent="0.2">
      <c r="A786">
        <v>785</v>
      </c>
      <c r="B786" s="3">
        <v>2</v>
      </c>
      <c r="C786" s="3">
        <f t="shared" si="13"/>
        <v>1</v>
      </c>
      <c r="D786">
        <v>128000</v>
      </c>
      <c r="F786" s="13">
        <v>1427</v>
      </c>
      <c r="G786" s="12">
        <v>271000</v>
      </c>
    </row>
    <row r="787" spans="1:7" x14ac:dyDescent="0.2">
      <c r="A787">
        <v>786</v>
      </c>
      <c r="B787" s="3">
        <v>2</v>
      </c>
      <c r="C787" s="3">
        <f t="shared" si="13"/>
        <v>1</v>
      </c>
      <c r="D787">
        <v>161500</v>
      </c>
      <c r="F787" s="13">
        <v>1430</v>
      </c>
      <c r="G787" s="12">
        <v>182900</v>
      </c>
    </row>
    <row r="788" spans="1:7" x14ac:dyDescent="0.2">
      <c r="A788">
        <v>787</v>
      </c>
      <c r="B788" s="3">
        <v>2</v>
      </c>
      <c r="C788" s="3">
        <f t="shared" si="13"/>
        <v>1</v>
      </c>
      <c r="D788">
        <v>139000</v>
      </c>
      <c r="F788" s="13">
        <v>1431</v>
      </c>
      <c r="G788" s="12">
        <v>192140</v>
      </c>
    </row>
    <row r="789" spans="1:7" x14ac:dyDescent="0.2">
      <c r="A789">
        <v>788</v>
      </c>
      <c r="B789" s="3">
        <v>2</v>
      </c>
      <c r="C789" s="3">
        <f t="shared" si="13"/>
        <v>1</v>
      </c>
      <c r="D789">
        <v>233000</v>
      </c>
      <c r="F789" s="13">
        <v>1432</v>
      </c>
      <c r="G789" s="12">
        <v>143750</v>
      </c>
    </row>
    <row r="790" spans="1:7" x14ac:dyDescent="0.2">
      <c r="A790">
        <v>789</v>
      </c>
      <c r="B790" s="3">
        <v>1</v>
      </c>
      <c r="C790" s="3">
        <f t="shared" si="13"/>
        <v>0</v>
      </c>
      <c r="D790">
        <v>107900</v>
      </c>
      <c r="F790" s="13">
        <v>1433</v>
      </c>
      <c r="G790" s="12">
        <v>64500</v>
      </c>
    </row>
    <row r="791" spans="1:7" x14ac:dyDescent="0.2">
      <c r="A791">
        <v>790</v>
      </c>
      <c r="B791" s="3">
        <v>2</v>
      </c>
      <c r="C791" s="3">
        <f t="shared" si="13"/>
        <v>1</v>
      </c>
      <c r="D791">
        <v>187500</v>
      </c>
      <c r="F791" s="13">
        <v>1434</v>
      </c>
      <c r="G791" s="12">
        <v>186500</v>
      </c>
    </row>
    <row r="792" spans="1:7" x14ac:dyDescent="0.2">
      <c r="A792">
        <v>791</v>
      </c>
      <c r="B792" s="3">
        <v>2</v>
      </c>
      <c r="C792" s="3">
        <f t="shared" si="13"/>
        <v>1</v>
      </c>
      <c r="D792">
        <v>160200</v>
      </c>
      <c r="F792" s="13">
        <v>1435</v>
      </c>
      <c r="G792" s="12">
        <v>160000</v>
      </c>
    </row>
    <row r="793" spans="1:7" x14ac:dyDescent="0.2">
      <c r="A793">
        <v>792</v>
      </c>
      <c r="B793" s="3">
        <v>1</v>
      </c>
      <c r="C793" s="3">
        <f t="shared" si="13"/>
        <v>0</v>
      </c>
      <c r="D793">
        <v>146800</v>
      </c>
      <c r="F793" s="13">
        <v>1438</v>
      </c>
      <c r="G793" s="12">
        <v>394617</v>
      </c>
    </row>
    <row r="794" spans="1:7" x14ac:dyDescent="0.2">
      <c r="A794">
        <v>793</v>
      </c>
      <c r="B794" s="3">
        <v>2</v>
      </c>
      <c r="C794" s="3">
        <f t="shared" si="13"/>
        <v>1</v>
      </c>
      <c r="D794">
        <v>269790</v>
      </c>
      <c r="F794" s="13">
        <v>1440</v>
      </c>
      <c r="G794" s="12">
        <v>197000</v>
      </c>
    </row>
    <row r="795" spans="1:7" x14ac:dyDescent="0.2">
      <c r="A795">
        <v>794</v>
      </c>
      <c r="B795" s="3">
        <v>2</v>
      </c>
      <c r="C795" s="3">
        <f t="shared" si="13"/>
        <v>1</v>
      </c>
      <c r="D795">
        <v>225000</v>
      </c>
      <c r="F795" s="13">
        <v>1441</v>
      </c>
      <c r="G795" s="12">
        <v>191000</v>
      </c>
    </row>
    <row r="796" spans="1:7" x14ac:dyDescent="0.2">
      <c r="A796">
        <v>795</v>
      </c>
      <c r="B796" s="3">
        <v>2</v>
      </c>
      <c r="C796" s="3">
        <f t="shared" si="13"/>
        <v>1</v>
      </c>
      <c r="D796">
        <v>194500</v>
      </c>
      <c r="F796" s="13">
        <v>1443</v>
      </c>
      <c r="G796" s="12">
        <v>310000</v>
      </c>
    </row>
    <row r="797" spans="1:7" x14ac:dyDescent="0.2">
      <c r="A797">
        <v>796</v>
      </c>
      <c r="B797" s="3">
        <v>2</v>
      </c>
      <c r="C797" s="3">
        <f t="shared" si="13"/>
        <v>1</v>
      </c>
      <c r="D797">
        <v>171000</v>
      </c>
      <c r="F797" s="13">
        <v>1445</v>
      </c>
      <c r="G797" s="12">
        <v>179600</v>
      </c>
    </row>
    <row r="798" spans="1:7" x14ac:dyDescent="0.2">
      <c r="A798">
        <v>797</v>
      </c>
      <c r="B798" s="3">
        <v>1</v>
      </c>
      <c r="C798" s="3">
        <f t="shared" si="13"/>
        <v>0</v>
      </c>
      <c r="D798">
        <v>143500</v>
      </c>
      <c r="F798" s="13">
        <v>1448</v>
      </c>
      <c r="G798" s="12">
        <v>240000</v>
      </c>
    </row>
    <row r="799" spans="1:7" x14ac:dyDescent="0.2">
      <c r="A799">
        <v>798</v>
      </c>
      <c r="B799" s="3">
        <v>1</v>
      </c>
      <c r="C799" s="3">
        <f t="shared" si="13"/>
        <v>0</v>
      </c>
      <c r="D799">
        <v>110000</v>
      </c>
      <c r="F799" s="13">
        <v>1451</v>
      </c>
      <c r="G799" s="12">
        <v>136000</v>
      </c>
    </row>
    <row r="800" spans="1:7" x14ac:dyDescent="0.2">
      <c r="A800">
        <v>799</v>
      </c>
      <c r="B800" s="3">
        <v>3</v>
      </c>
      <c r="C800" s="3">
        <f t="shared" si="13"/>
        <v>1</v>
      </c>
      <c r="D800">
        <v>485000</v>
      </c>
      <c r="F800" s="13">
        <v>1452</v>
      </c>
      <c r="G800" s="12">
        <v>287090</v>
      </c>
    </row>
    <row r="801" spans="1:7" x14ac:dyDescent="0.2">
      <c r="A801">
        <v>800</v>
      </c>
      <c r="B801" s="3">
        <v>1</v>
      </c>
      <c r="C801" s="3">
        <f t="shared" si="13"/>
        <v>0</v>
      </c>
      <c r="D801">
        <v>175000</v>
      </c>
      <c r="F801" s="13">
        <v>1455</v>
      </c>
      <c r="G801" s="12">
        <v>185000</v>
      </c>
    </row>
    <row r="802" spans="1:7" x14ac:dyDescent="0.2">
      <c r="A802">
        <v>801</v>
      </c>
      <c r="B802" s="3">
        <v>2</v>
      </c>
      <c r="C802" s="3">
        <f t="shared" si="13"/>
        <v>1</v>
      </c>
      <c r="D802">
        <v>200000</v>
      </c>
      <c r="F802" s="13">
        <v>1456</v>
      </c>
      <c r="G802" s="12">
        <v>175000</v>
      </c>
    </row>
    <row r="803" spans="1:7" x14ac:dyDescent="0.2">
      <c r="A803">
        <v>802</v>
      </c>
      <c r="B803" s="3">
        <v>1</v>
      </c>
      <c r="C803" s="3">
        <f t="shared" si="13"/>
        <v>0</v>
      </c>
      <c r="D803">
        <v>109900</v>
      </c>
      <c r="F803" s="13">
        <v>1457</v>
      </c>
      <c r="G803" s="12">
        <v>210000</v>
      </c>
    </row>
    <row r="804" spans="1:7" x14ac:dyDescent="0.2">
      <c r="A804">
        <v>803</v>
      </c>
      <c r="B804" s="3">
        <v>2</v>
      </c>
      <c r="C804" s="3">
        <f t="shared" si="13"/>
        <v>1</v>
      </c>
      <c r="D804">
        <v>189000</v>
      </c>
      <c r="F804" s="13">
        <v>1458</v>
      </c>
      <c r="G804" s="12">
        <v>266500</v>
      </c>
    </row>
    <row r="805" spans="1:7" x14ac:dyDescent="0.2">
      <c r="A805">
        <v>804</v>
      </c>
      <c r="B805" s="3">
        <v>3</v>
      </c>
      <c r="C805" s="3">
        <f t="shared" si="13"/>
        <v>1</v>
      </c>
      <c r="D805">
        <v>582933</v>
      </c>
      <c r="F805" s="13" t="s">
        <v>273</v>
      </c>
      <c r="G805" s="12">
        <v>175069702</v>
      </c>
    </row>
    <row r="806" spans="1:7" x14ac:dyDescent="0.2">
      <c r="A806">
        <v>805</v>
      </c>
      <c r="B806" s="3">
        <v>1</v>
      </c>
      <c r="C806" s="3">
        <f t="shared" si="13"/>
        <v>0</v>
      </c>
      <c r="D806">
        <v>118000</v>
      </c>
    </row>
    <row r="807" spans="1:7" x14ac:dyDescent="0.2">
      <c r="A807">
        <v>806</v>
      </c>
      <c r="B807" s="3">
        <v>2</v>
      </c>
      <c r="C807" s="3">
        <f t="shared" si="13"/>
        <v>1</v>
      </c>
      <c r="D807">
        <v>227680</v>
      </c>
    </row>
    <row r="808" spans="1:7" x14ac:dyDescent="0.2">
      <c r="A808">
        <v>807</v>
      </c>
      <c r="B808" s="3">
        <v>2</v>
      </c>
      <c r="C808" s="3">
        <f t="shared" si="13"/>
        <v>1</v>
      </c>
      <c r="D808">
        <v>135500</v>
      </c>
    </row>
    <row r="809" spans="1:7" x14ac:dyDescent="0.2">
      <c r="A809">
        <v>808</v>
      </c>
      <c r="B809" s="3">
        <v>1</v>
      </c>
      <c r="C809" s="3">
        <f t="shared" si="13"/>
        <v>0</v>
      </c>
      <c r="D809">
        <v>223500</v>
      </c>
    </row>
    <row r="810" spans="1:7" x14ac:dyDescent="0.2">
      <c r="A810">
        <v>809</v>
      </c>
      <c r="B810" s="3">
        <v>1</v>
      </c>
      <c r="C810" s="3">
        <f t="shared" si="13"/>
        <v>0</v>
      </c>
      <c r="D810">
        <v>159950</v>
      </c>
    </row>
    <row r="811" spans="1:7" x14ac:dyDescent="0.2">
      <c r="A811">
        <v>810</v>
      </c>
      <c r="B811" s="3">
        <v>2</v>
      </c>
      <c r="C811" s="3">
        <f t="shared" si="13"/>
        <v>1</v>
      </c>
      <c r="D811">
        <v>106000</v>
      </c>
    </row>
    <row r="812" spans="1:7" x14ac:dyDescent="0.2">
      <c r="A812">
        <v>811</v>
      </c>
      <c r="B812" s="3">
        <v>1</v>
      </c>
      <c r="C812" s="3">
        <f t="shared" si="13"/>
        <v>0</v>
      </c>
      <c r="D812">
        <v>181000</v>
      </c>
    </row>
    <row r="813" spans="1:7" x14ac:dyDescent="0.2">
      <c r="A813">
        <v>812</v>
      </c>
      <c r="B813" s="3">
        <v>1</v>
      </c>
      <c r="C813" s="3">
        <f t="shared" si="13"/>
        <v>0</v>
      </c>
      <c r="D813">
        <v>144500</v>
      </c>
    </row>
    <row r="814" spans="1:7" x14ac:dyDescent="0.2">
      <c r="A814">
        <v>813</v>
      </c>
      <c r="B814" s="3">
        <v>1</v>
      </c>
      <c r="C814" s="3">
        <f t="shared" si="13"/>
        <v>0</v>
      </c>
      <c r="D814">
        <v>55993</v>
      </c>
    </row>
    <row r="815" spans="1:7" x14ac:dyDescent="0.2">
      <c r="A815">
        <v>814</v>
      </c>
      <c r="B815" s="3">
        <v>1</v>
      </c>
      <c r="C815" s="3">
        <f t="shared" si="13"/>
        <v>0</v>
      </c>
      <c r="D815">
        <v>157900</v>
      </c>
    </row>
    <row r="816" spans="1:7" x14ac:dyDescent="0.2">
      <c r="A816">
        <v>815</v>
      </c>
      <c r="B816" s="3">
        <v>1</v>
      </c>
      <c r="C816" s="3">
        <f t="shared" si="13"/>
        <v>0</v>
      </c>
      <c r="D816">
        <v>116000</v>
      </c>
    </row>
    <row r="817" spans="1:4" x14ac:dyDescent="0.2">
      <c r="A817">
        <v>816</v>
      </c>
      <c r="B817" s="3">
        <v>2</v>
      </c>
      <c r="C817" s="3">
        <f t="shared" si="13"/>
        <v>1</v>
      </c>
      <c r="D817">
        <v>224900</v>
      </c>
    </row>
    <row r="818" spans="1:4" x14ac:dyDescent="0.2">
      <c r="A818">
        <v>817</v>
      </c>
      <c r="B818" s="3">
        <v>1</v>
      </c>
      <c r="C818" s="3">
        <f t="shared" si="13"/>
        <v>0</v>
      </c>
      <c r="D818">
        <v>137000</v>
      </c>
    </row>
    <row r="819" spans="1:4" x14ac:dyDescent="0.2">
      <c r="A819">
        <v>818</v>
      </c>
      <c r="B819" s="3">
        <v>2</v>
      </c>
      <c r="C819" s="3">
        <f t="shared" si="13"/>
        <v>1</v>
      </c>
      <c r="D819">
        <v>271000</v>
      </c>
    </row>
    <row r="820" spans="1:4" x14ac:dyDescent="0.2">
      <c r="A820">
        <v>819</v>
      </c>
      <c r="B820" s="3">
        <v>1</v>
      </c>
      <c r="C820" s="3">
        <f t="shared" si="13"/>
        <v>0</v>
      </c>
      <c r="D820">
        <v>155000</v>
      </c>
    </row>
    <row r="821" spans="1:4" x14ac:dyDescent="0.2">
      <c r="A821">
        <v>820</v>
      </c>
      <c r="B821" s="3">
        <v>2</v>
      </c>
      <c r="C821" s="3">
        <f t="shared" si="13"/>
        <v>1</v>
      </c>
      <c r="D821">
        <v>224000</v>
      </c>
    </row>
    <row r="822" spans="1:4" x14ac:dyDescent="0.2">
      <c r="A822">
        <v>821</v>
      </c>
      <c r="B822" s="3">
        <v>2</v>
      </c>
      <c r="C822" s="3">
        <f t="shared" si="13"/>
        <v>1</v>
      </c>
      <c r="D822">
        <v>183000</v>
      </c>
    </row>
    <row r="823" spans="1:4" x14ac:dyDescent="0.2">
      <c r="A823">
        <v>822</v>
      </c>
      <c r="B823" s="3">
        <v>1</v>
      </c>
      <c r="C823" s="3">
        <f t="shared" si="13"/>
        <v>0</v>
      </c>
      <c r="D823">
        <v>93000</v>
      </c>
    </row>
    <row r="824" spans="1:4" x14ac:dyDescent="0.2">
      <c r="A824">
        <v>823</v>
      </c>
      <c r="B824" s="3">
        <v>2</v>
      </c>
      <c r="C824" s="3">
        <f t="shared" si="13"/>
        <v>1</v>
      </c>
      <c r="D824">
        <v>225000</v>
      </c>
    </row>
    <row r="825" spans="1:4" x14ac:dyDescent="0.2">
      <c r="A825">
        <v>824</v>
      </c>
      <c r="B825" s="3">
        <v>2</v>
      </c>
      <c r="C825" s="3">
        <f t="shared" si="13"/>
        <v>1</v>
      </c>
      <c r="D825">
        <v>139500</v>
      </c>
    </row>
    <row r="826" spans="1:4" x14ac:dyDescent="0.2">
      <c r="A826">
        <v>825</v>
      </c>
      <c r="B826" s="3">
        <v>2</v>
      </c>
      <c r="C826" s="3">
        <f t="shared" si="13"/>
        <v>1</v>
      </c>
      <c r="D826">
        <v>232600</v>
      </c>
    </row>
    <row r="827" spans="1:4" x14ac:dyDescent="0.2">
      <c r="A827">
        <v>826</v>
      </c>
      <c r="B827" s="3">
        <v>2</v>
      </c>
      <c r="C827" s="3">
        <f t="shared" si="13"/>
        <v>1</v>
      </c>
      <c r="D827">
        <v>385000</v>
      </c>
    </row>
    <row r="828" spans="1:4" x14ac:dyDescent="0.2">
      <c r="A828">
        <v>827</v>
      </c>
      <c r="B828" s="3">
        <v>1</v>
      </c>
      <c r="C828" s="3">
        <f t="shared" si="13"/>
        <v>0</v>
      </c>
      <c r="D828">
        <v>109500</v>
      </c>
    </row>
    <row r="829" spans="1:4" x14ac:dyDescent="0.2">
      <c r="A829">
        <v>828</v>
      </c>
      <c r="B829" s="3">
        <v>2</v>
      </c>
      <c r="C829" s="3">
        <f t="shared" si="13"/>
        <v>1</v>
      </c>
      <c r="D829">
        <v>189000</v>
      </c>
    </row>
    <row r="830" spans="1:4" x14ac:dyDescent="0.2">
      <c r="A830">
        <v>829</v>
      </c>
      <c r="B830" s="3">
        <v>2</v>
      </c>
      <c r="C830" s="3">
        <f t="shared" si="13"/>
        <v>1</v>
      </c>
      <c r="D830">
        <v>185000</v>
      </c>
    </row>
    <row r="831" spans="1:4" x14ac:dyDescent="0.2">
      <c r="A831">
        <v>830</v>
      </c>
      <c r="B831" s="3">
        <v>2</v>
      </c>
      <c r="C831" s="3">
        <f t="shared" si="13"/>
        <v>1</v>
      </c>
      <c r="D831">
        <v>147400</v>
      </c>
    </row>
    <row r="832" spans="1:4" x14ac:dyDescent="0.2">
      <c r="A832">
        <v>831</v>
      </c>
      <c r="B832" s="3">
        <v>1</v>
      </c>
      <c r="C832" s="3">
        <f t="shared" si="13"/>
        <v>0</v>
      </c>
      <c r="D832">
        <v>166000</v>
      </c>
    </row>
    <row r="833" spans="1:4" x14ac:dyDescent="0.2">
      <c r="A833">
        <v>832</v>
      </c>
      <c r="B833" s="3">
        <v>2</v>
      </c>
      <c r="C833" s="3">
        <f t="shared" si="13"/>
        <v>1</v>
      </c>
      <c r="D833">
        <v>151000</v>
      </c>
    </row>
    <row r="834" spans="1:4" x14ac:dyDescent="0.2">
      <c r="A834">
        <v>833</v>
      </c>
      <c r="B834" s="3">
        <v>2</v>
      </c>
      <c r="C834" s="3">
        <f t="shared" si="13"/>
        <v>1</v>
      </c>
      <c r="D834">
        <v>237000</v>
      </c>
    </row>
    <row r="835" spans="1:4" x14ac:dyDescent="0.2">
      <c r="A835">
        <v>834</v>
      </c>
      <c r="B835" s="3">
        <v>1</v>
      </c>
      <c r="C835" s="3">
        <f t="shared" ref="C835:C898" si="14">IF(B835&gt;=2,1,0)</f>
        <v>0</v>
      </c>
      <c r="D835">
        <v>167000</v>
      </c>
    </row>
    <row r="836" spans="1:4" x14ac:dyDescent="0.2">
      <c r="A836">
        <v>835</v>
      </c>
      <c r="B836" s="3">
        <v>1</v>
      </c>
      <c r="C836" s="3">
        <f t="shared" si="14"/>
        <v>0</v>
      </c>
      <c r="D836">
        <v>139950</v>
      </c>
    </row>
    <row r="837" spans="1:4" x14ac:dyDescent="0.2">
      <c r="A837">
        <v>836</v>
      </c>
      <c r="B837" s="3">
        <v>2</v>
      </c>
      <c r="C837" s="3">
        <f t="shared" si="14"/>
        <v>1</v>
      </c>
      <c r="D837">
        <v>128000</v>
      </c>
    </row>
    <row r="838" spans="1:4" x14ac:dyDescent="0.2">
      <c r="A838">
        <v>837</v>
      </c>
      <c r="B838" s="3">
        <v>1</v>
      </c>
      <c r="C838" s="3">
        <f t="shared" si="14"/>
        <v>0</v>
      </c>
      <c r="D838">
        <v>153500</v>
      </c>
    </row>
    <row r="839" spans="1:4" x14ac:dyDescent="0.2">
      <c r="A839">
        <v>838</v>
      </c>
      <c r="B839" s="3">
        <v>1</v>
      </c>
      <c r="C839" s="3">
        <f t="shared" si="14"/>
        <v>0</v>
      </c>
      <c r="D839">
        <v>100000</v>
      </c>
    </row>
    <row r="840" spans="1:4" x14ac:dyDescent="0.2">
      <c r="A840">
        <v>839</v>
      </c>
      <c r="B840" s="3">
        <v>1</v>
      </c>
      <c r="C840" s="3">
        <f t="shared" si="14"/>
        <v>0</v>
      </c>
      <c r="D840">
        <v>144000</v>
      </c>
    </row>
    <row r="841" spans="1:4" x14ac:dyDescent="0.2">
      <c r="A841">
        <v>840</v>
      </c>
      <c r="B841" s="3">
        <v>1</v>
      </c>
      <c r="C841" s="3">
        <f t="shared" si="14"/>
        <v>0</v>
      </c>
      <c r="D841">
        <v>130500</v>
      </c>
    </row>
    <row r="842" spans="1:4" x14ac:dyDescent="0.2">
      <c r="A842">
        <v>841</v>
      </c>
      <c r="B842" s="3">
        <v>2</v>
      </c>
      <c r="C842" s="3">
        <f t="shared" si="14"/>
        <v>1</v>
      </c>
      <c r="D842">
        <v>140000</v>
      </c>
    </row>
    <row r="843" spans="1:4" x14ac:dyDescent="0.2">
      <c r="A843">
        <v>842</v>
      </c>
      <c r="B843" s="3">
        <v>2</v>
      </c>
      <c r="C843" s="3">
        <f t="shared" si="14"/>
        <v>1</v>
      </c>
      <c r="D843">
        <v>157500</v>
      </c>
    </row>
    <row r="844" spans="1:4" x14ac:dyDescent="0.2">
      <c r="A844">
        <v>843</v>
      </c>
      <c r="B844" s="3">
        <v>1</v>
      </c>
      <c r="C844" s="3">
        <f t="shared" si="14"/>
        <v>0</v>
      </c>
      <c r="D844">
        <v>174900</v>
      </c>
    </row>
    <row r="845" spans="1:4" x14ac:dyDescent="0.2">
      <c r="A845">
        <v>844</v>
      </c>
      <c r="B845" s="3">
        <v>2</v>
      </c>
      <c r="C845" s="3">
        <f t="shared" si="14"/>
        <v>1</v>
      </c>
      <c r="D845">
        <v>141000</v>
      </c>
    </row>
    <row r="846" spans="1:4" x14ac:dyDescent="0.2">
      <c r="A846">
        <v>845</v>
      </c>
      <c r="B846" s="3">
        <v>1</v>
      </c>
      <c r="C846" s="3">
        <f t="shared" si="14"/>
        <v>0</v>
      </c>
      <c r="D846">
        <v>153900</v>
      </c>
    </row>
    <row r="847" spans="1:4" x14ac:dyDescent="0.2">
      <c r="A847">
        <v>846</v>
      </c>
      <c r="B847" s="3">
        <v>2</v>
      </c>
      <c r="C847" s="3">
        <f t="shared" si="14"/>
        <v>1</v>
      </c>
      <c r="D847">
        <v>171000</v>
      </c>
    </row>
    <row r="848" spans="1:4" x14ac:dyDescent="0.2">
      <c r="A848">
        <v>847</v>
      </c>
      <c r="B848" s="3">
        <v>2</v>
      </c>
      <c r="C848" s="3">
        <f t="shared" si="14"/>
        <v>1</v>
      </c>
      <c r="D848">
        <v>213000</v>
      </c>
    </row>
    <row r="849" spans="1:4" x14ac:dyDescent="0.2">
      <c r="A849">
        <v>848</v>
      </c>
      <c r="B849" s="3">
        <v>1</v>
      </c>
      <c r="C849" s="3">
        <f t="shared" si="14"/>
        <v>0</v>
      </c>
      <c r="D849">
        <v>133500</v>
      </c>
    </row>
    <row r="850" spans="1:4" x14ac:dyDescent="0.2">
      <c r="A850">
        <v>849</v>
      </c>
      <c r="B850" s="3">
        <v>3</v>
      </c>
      <c r="C850" s="3">
        <f t="shared" si="14"/>
        <v>1</v>
      </c>
      <c r="D850">
        <v>240000</v>
      </c>
    </row>
    <row r="851" spans="1:4" x14ac:dyDescent="0.2">
      <c r="A851">
        <v>850</v>
      </c>
      <c r="B851" s="3">
        <v>2</v>
      </c>
      <c r="C851" s="3">
        <f t="shared" si="14"/>
        <v>1</v>
      </c>
      <c r="D851">
        <v>187000</v>
      </c>
    </row>
    <row r="852" spans="1:4" x14ac:dyDescent="0.2">
      <c r="A852">
        <v>851</v>
      </c>
      <c r="B852" s="3">
        <v>1</v>
      </c>
      <c r="C852" s="3">
        <f t="shared" si="14"/>
        <v>0</v>
      </c>
      <c r="D852">
        <v>131500</v>
      </c>
    </row>
    <row r="853" spans="1:4" x14ac:dyDescent="0.2">
      <c r="A853">
        <v>852</v>
      </c>
      <c r="B853" s="3">
        <v>2</v>
      </c>
      <c r="C853" s="3">
        <f t="shared" si="14"/>
        <v>1</v>
      </c>
      <c r="D853">
        <v>215000</v>
      </c>
    </row>
    <row r="854" spans="1:4" x14ac:dyDescent="0.2">
      <c r="A854">
        <v>853</v>
      </c>
      <c r="B854" s="3">
        <v>2</v>
      </c>
      <c r="C854" s="3">
        <f t="shared" si="14"/>
        <v>1</v>
      </c>
      <c r="D854">
        <v>164000</v>
      </c>
    </row>
    <row r="855" spans="1:4" x14ac:dyDescent="0.2">
      <c r="A855">
        <v>854</v>
      </c>
      <c r="B855" s="3">
        <v>1</v>
      </c>
      <c r="C855" s="3">
        <f t="shared" si="14"/>
        <v>0</v>
      </c>
      <c r="D855">
        <v>158000</v>
      </c>
    </row>
    <row r="856" spans="1:4" x14ac:dyDescent="0.2">
      <c r="A856">
        <v>855</v>
      </c>
      <c r="B856" s="3">
        <v>1</v>
      </c>
      <c r="C856" s="3">
        <f t="shared" si="14"/>
        <v>0</v>
      </c>
      <c r="D856">
        <v>170000</v>
      </c>
    </row>
    <row r="857" spans="1:4" x14ac:dyDescent="0.2">
      <c r="A857">
        <v>856</v>
      </c>
      <c r="B857" s="3">
        <v>1</v>
      </c>
      <c r="C857" s="3">
        <f t="shared" si="14"/>
        <v>0</v>
      </c>
      <c r="D857">
        <v>127000</v>
      </c>
    </row>
    <row r="858" spans="1:4" x14ac:dyDescent="0.2">
      <c r="A858">
        <v>857</v>
      </c>
      <c r="B858" s="3">
        <v>1</v>
      </c>
      <c r="C858" s="3">
        <f t="shared" si="14"/>
        <v>0</v>
      </c>
      <c r="D858">
        <v>147000</v>
      </c>
    </row>
    <row r="859" spans="1:4" x14ac:dyDescent="0.2">
      <c r="A859">
        <v>858</v>
      </c>
      <c r="B859" s="3">
        <v>2</v>
      </c>
      <c r="C859" s="3">
        <f t="shared" si="14"/>
        <v>1</v>
      </c>
      <c r="D859">
        <v>174000</v>
      </c>
    </row>
    <row r="860" spans="1:4" x14ac:dyDescent="0.2">
      <c r="A860">
        <v>859</v>
      </c>
      <c r="B860" s="3">
        <v>2</v>
      </c>
      <c r="C860" s="3">
        <f t="shared" si="14"/>
        <v>1</v>
      </c>
      <c r="D860">
        <v>152000</v>
      </c>
    </row>
    <row r="861" spans="1:4" x14ac:dyDescent="0.2">
      <c r="A861">
        <v>860</v>
      </c>
      <c r="B861" s="3">
        <v>2</v>
      </c>
      <c r="C861" s="3">
        <f t="shared" si="14"/>
        <v>1</v>
      </c>
      <c r="D861">
        <v>250000</v>
      </c>
    </row>
    <row r="862" spans="1:4" x14ac:dyDescent="0.2">
      <c r="A862">
        <v>861</v>
      </c>
      <c r="B862" s="3">
        <v>1</v>
      </c>
      <c r="C862" s="3">
        <f t="shared" si="14"/>
        <v>0</v>
      </c>
      <c r="D862">
        <v>189950</v>
      </c>
    </row>
    <row r="863" spans="1:4" x14ac:dyDescent="0.2">
      <c r="A863">
        <v>862</v>
      </c>
      <c r="B863" s="3">
        <v>1</v>
      </c>
      <c r="C863" s="3">
        <f t="shared" si="14"/>
        <v>0</v>
      </c>
      <c r="D863">
        <v>131500</v>
      </c>
    </row>
    <row r="864" spans="1:4" x14ac:dyDescent="0.2">
      <c r="A864">
        <v>863</v>
      </c>
      <c r="B864" s="3">
        <v>2</v>
      </c>
      <c r="C864" s="3">
        <f t="shared" si="14"/>
        <v>1</v>
      </c>
      <c r="D864">
        <v>152000</v>
      </c>
    </row>
    <row r="865" spans="1:4" x14ac:dyDescent="0.2">
      <c r="A865">
        <v>864</v>
      </c>
      <c r="B865" s="3">
        <v>1</v>
      </c>
      <c r="C865" s="3">
        <f t="shared" si="14"/>
        <v>0</v>
      </c>
      <c r="D865">
        <v>132500</v>
      </c>
    </row>
    <row r="866" spans="1:4" x14ac:dyDescent="0.2">
      <c r="A866">
        <v>865</v>
      </c>
      <c r="B866" s="3">
        <v>2</v>
      </c>
      <c r="C866" s="3">
        <f t="shared" si="14"/>
        <v>1</v>
      </c>
      <c r="D866">
        <v>250580</v>
      </c>
    </row>
    <row r="867" spans="1:4" x14ac:dyDescent="0.2">
      <c r="A867">
        <v>866</v>
      </c>
      <c r="B867" s="3">
        <v>1</v>
      </c>
      <c r="C867" s="3">
        <f t="shared" si="14"/>
        <v>0</v>
      </c>
      <c r="D867">
        <v>148500</v>
      </c>
    </row>
    <row r="868" spans="1:4" x14ac:dyDescent="0.2">
      <c r="A868">
        <v>867</v>
      </c>
      <c r="B868" s="3">
        <v>2</v>
      </c>
      <c r="C868" s="3">
        <f t="shared" si="14"/>
        <v>1</v>
      </c>
      <c r="D868">
        <v>248900</v>
      </c>
    </row>
    <row r="869" spans="1:4" x14ac:dyDescent="0.2">
      <c r="A869">
        <v>868</v>
      </c>
      <c r="B869" s="3">
        <v>1</v>
      </c>
      <c r="C869" s="3">
        <f t="shared" si="14"/>
        <v>0</v>
      </c>
      <c r="D869">
        <v>129000</v>
      </c>
    </row>
    <row r="870" spans="1:4" x14ac:dyDescent="0.2">
      <c r="A870">
        <v>869</v>
      </c>
      <c r="B870" s="3">
        <v>2</v>
      </c>
      <c r="C870" s="3">
        <f t="shared" si="14"/>
        <v>1</v>
      </c>
      <c r="D870">
        <v>169000</v>
      </c>
    </row>
    <row r="871" spans="1:4" x14ac:dyDescent="0.2">
      <c r="A871">
        <v>870</v>
      </c>
      <c r="B871" s="3">
        <v>2</v>
      </c>
      <c r="C871" s="3">
        <f t="shared" si="14"/>
        <v>1</v>
      </c>
      <c r="D871">
        <v>236000</v>
      </c>
    </row>
    <row r="872" spans="1:4" x14ac:dyDescent="0.2">
      <c r="A872">
        <v>871</v>
      </c>
      <c r="B872" s="3">
        <v>1</v>
      </c>
      <c r="C872" s="3">
        <f t="shared" si="14"/>
        <v>0</v>
      </c>
      <c r="D872">
        <v>109500</v>
      </c>
    </row>
    <row r="873" spans="1:4" x14ac:dyDescent="0.2">
      <c r="A873">
        <v>872</v>
      </c>
      <c r="B873" s="3">
        <v>2</v>
      </c>
      <c r="C873" s="3">
        <f t="shared" si="14"/>
        <v>1</v>
      </c>
      <c r="D873">
        <v>200500</v>
      </c>
    </row>
    <row r="874" spans="1:4" x14ac:dyDescent="0.2">
      <c r="A874">
        <v>873</v>
      </c>
      <c r="B874" s="3">
        <v>1</v>
      </c>
      <c r="C874" s="3">
        <f t="shared" si="14"/>
        <v>0</v>
      </c>
      <c r="D874">
        <v>116000</v>
      </c>
    </row>
    <row r="875" spans="1:4" x14ac:dyDescent="0.2">
      <c r="A875">
        <v>874</v>
      </c>
      <c r="B875" s="3">
        <v>1</v>
      </c>
      <c r="C875" s="3">
        <f t="shared" si="14"/>
        <v>0</v>
      </c>
      <c r="D875">
        <v>133000</v>
      </c>
    </row>
    <row r="876" spans="1:4" x14ac:dyDescent="0.2">
      <c r="A876">
        <v>875</v>
      </c>
      <c r="B876" s="3">
        <v>1</v>
      </c>
      <c r="C876" s="3">
        <f t="shared" si="14"/>
        <v>0</v>
      </c>
      <c r="D876">
        <v>66500</v>
      </c>
    </row>
    <row r="877" spans="1:4" x14ac:dyDescent="0.2">
      <c r="A877">
        <v>876</v>
      </c>
      <c r="B877" s="3">
        <v>2</v>
      </c>
      <c r="C877" s="3">
        <f t="shared" si="14"/>
        <v>1</v>
      </c>
      <c r="D877">
        <v>303477</v>
      </c>
    </row>
    <row r="878" spans="1:4" x14ac:dyDescent="0.2">
      <c r="A878">
        <v>877</v>
      </c>
      <c r="B878" s="3">
        <v>1</v>
      </c>
      <c r="C878" s="3">
        <f t="shared" si="14"/>
        <v>0</v>
      </c>
      <c r="D878">
        <v>132250</v>
      </c>
    </row>
    <row r="879" spans="1:4" x14ac:dyDescent="0.2">
      <c r="A879">
        <v>878</v>
      </c>
      <c r="B879" s="3">
        <v>2</v>
      </c>
      <c r="C879" s="3">
        <f t="shared" si="14"/>
        <v>1</v>
      </c>
      <c r="D879">
        <v>350000</v>
      </c>
    </row>
    <row r="880" spans="1:4" x14ac:dyDescent="0.2">
      <c r="A880">
        <v>879</v>
      </c>
      <c r="B880" s="3">
        <v>1</v>
      </c>
      <c r="C880" s="3">
        <f t="shared" si="14"/>
        <v>0</v>
      </c>
      <c r="D880">
        <v>148000</v>
      </c>
    </row>
    <row r="881" spans="1:4" x14ac:dyDescent="0.2">
      <c r="A881">
        <v>880</v>
      </c>
      <c r="B881" s="3">
        <v>1</v>
      </c>
      <c r="C881" s="3">
        <f t="shared" si="14"/>
        <v>0</v>
      </c>
      <c r="D881">
        <v>136500</v>
      </c>
    </row>
    <row r="882" spans="1:4" x14ac:dyDescent="0.2">
      <c r="A882">
        <v>881</v>
      </c>
      <c r="B882" s="3">
        <v>1</v>
      </c>
      <c r="C882" s="3">
        <f t="shared" si="14"/>
        <v>0</v>
      </c>
      <c r="D882">
        <v>157000</v>
      </c>
    </row>
    <row r="883" spans="1:4" x14ac:dyDescent="0.2">
      <c r="A883">
        <v>882</v>
      </c>
      <c r="B883" s="3">
        <v>2</v>
      </c>
      <c r="C883" s="3">
        <f t="shared" si="14"/>
        <v>1</v>
      </c>
      <c r="D883">
        <v>187500</v>
      </c>
    </row>
    <row r="884" spans="1:4" x14ac:dyDescent="0.2">
      <c r="A884">
        <v>883</v>
      </c>
      <c r="B884" s="3">
        <v>2</v>
      </c>
      <c r="C884" s="3">
        <f t="shared" si="14"/>
        <v>1</v>
      </c>
      <c r="D884">
        <v>178000</v>
      </c>
    </row>
    <row r="885" spans="1:4" x14ac:dyDescent="0.2">
      <c r="A885">
        <v>884</v>
      </c>
      <c r="B885" s="3">
        <v>1</v>
      </c>
      <c r="C885" s="3">
        <f t="shared" si="14"/>
        <v>0</v>
      </c>
      <c r="D885">
        <v>118500</v>
      </c>
    </row>
    <row r="886" spans="1:4" x14ac:dyDescent="0.2">
      <c r="A886">
        <v>885</v>
      </c>
      <c r="B886" s="3">
        <v>1</v>
      </c>
      <c r="C886" s="3">
        <f t="shared" si="14"/>
        <v>0</v>
      </c>
      <c r="D886">
        <v>100000</v>
      </c>
    </row>
    <row r="887" spans="1:4" x14ac:dyDescent="0.2">
      <c r="A887">
        <v>886</v>
      </c>
      <c r="B887" s="3">
        <v>2</v>
      </c>
      <c r="C887" s="3">
        <f t="shared" si="14"/>
        <v>1</v>
      </c>
      <c r="D887">
        <v>328900</v>
      </c>
    </row>
    <row r="888" spans="1:4" x14ac:dyDescent="0.2">
      <c r="A888">
        <v>887</v>
      </c>
      <c r="B888" s="3">
        <v>2</v>
      </c>
      <c r="C888" s="3">
        <f t="shared" si="14"/>
        <v>1</v>
      </c>
      <c r="D888">
        <v>145000</v>
      </c>
    </row>
    <row r="889" spans="1:4" x14ac:dyDescent="0.2">
      <c r="A889">
        <v>888</v>
      </c>
      <c r="B889" s="3">
        <v>1</v>
      </c>
      <c r="C889" s="3">
        <f t="shared" si="14"/>
        <v>0</v>
      </c>
      <c r="D889">
        <v>135500</v>
      </c>
    </row>
    <row r="890" spans="1:4" x14ac:dyDescent="0.2">
      <c r="A890">
        <v>889</v>
      </c>
      <c r="B890" s="3">
        <v>2</v>
      </c>
      <c r="C890" s="3">
        <f t="shared" si="14"/>
        <v>1</v>
      </c>
      <c r="D890">
        <v>268000</v>
      </c>
    </row>
    <row r="891" spans="1:4" x14ac:dyDescent="0.2">
      <c r="A891">
        <v>890</v>
      </c>
      <c r="B891" s="3">
        <v>1</v>
      </c>
      <c r="C891" s="3">
        <f t="shared" si="14"/>
        <v>0</v>
      </c>
      <c r="D891">
        <v>149500</v>
      </c>
    </row>
    <row r="892" spans="1:4" x14ac:dyDescent="0.2">
      <c r="A892">
        <v>891</v>
      </c>
      <c r="B892" s="3">
        <v>1</v>
      </c>
      <c r="C892" s="3">
        <f t="shared" si="14"/>
        <v>0</v>
      </c>
      <c r="D892">
        <v>122900</v>
      </c>
    </row>
    <row r="893" spans="1:4" x14ac:dyDescent="0.2">
      <c r="A893">
        <v>892</v>
      </c>
      <c r="B893" s="3">
        <v>2</v>
      </c>
      <c r="C893" s="3">
        <f t="shared" si="14"/>
        <v>1</v>
      </c>
      <c r="D893">
        <v>172500</v>
      </c>
    </row>
    <row r="894" spans="1:4" x14ac:dyDescent="0.2">
      <c r="A894">
        <v>893</v>
      </c>
      <c r="B894" s="3">
        <v>1</v>
      </c>
      <c r="C894" s="3">
        <f t="shared" si="14"/>
        <v>0</v>
      </c>
      <c r="D894">
        <v>154500</v>
      </c>
    </row>
    <row r="895" spans="1:4" x14ac:dyDescent="0.2">
      <c r="A895">
        <v>894</v>
      </c>
      <c r="B895" s="3">
        <v>1</v>
      </c>
      <c r="C895" s="3">
        <f t="shared" si="14"/>
        <v>0</v>
      </c>
      <c r="D895">
        <v>165000</v>
      </c>
    </row>
    <row r="896" spans="1:4" x14ac:dyDescent="0.2">
      <c r="A896">
        <v>895</v>
      </c>
      <c r="B896" s="3">
        <v>2</v>
      </c>
      <c r="C896" s="3">
        <f t="shared" si="14"/>
        <v>1</v>
      </c>
      <c r="D896">
        <v>118858</v>
      </c>
    </row>
    <row r="897" spans="1:4" x14ac:dyDescent="0.2">
      <c r="A897">
        <v>896</v>
      </c>
      <c r="B897" s="3">
        <v>1</v>
      </c>
      <c r="C897" s="3">
        <f t="shared" si="14"/>
        <v>0</v>
      </c>
      <c r="D897">
        <v>140000</v>
      </c>
    </row>
    <row r="898" spans="1:4" x14ac:dyDescent="0.2">
      <c r="A898">
        <v>897</v>
      </c>
      <c r="B898" s="3">
        <v>1</v>
      </c>
      <c r="C898" s="3">
        <f t="shared" si="14"/>
        <v>0</v>
      </c>
      <c r="D898">
        <v>106500</v>
      </c>
    </row>
    <row r="899" spans="1:4" x14ac:dyDescent="0.2">
      <c r="A899">
        <v>898</v>
      </c>
      <c r="B899" s="3">
        <v>2</v>
      </c>
      <c r="C899" s="3">
        <f t="shared" ref="C899:C962" si="15">IF(B899&gt;=2,1,0)</f>
        <v>1</v>
      </c>
      <c r="D899">
        <v>142953</v>
      </c>
    </row>
    <row r="900" spans="1:4" x14ac:dyDescent="0.2">
      <c r="A900">
        <v>899</v>
      </c>
      <c r="B900" s="3">
        <v>2</v>
      </c>
      <c r="C900" s="3">
        <f t="shared" si="15"/>
        <v>1</v>
      </c>
      <c r="D900">
        <v>611657</v>
      </c>
    </row>
    <row r="901" spans="1:4" x14ac:dyDescent="0.2">
      <c r="A901">
        <v>900</v>
      </c>
      <c r="B901" s="3">
        <v>1</v>
      </c>
      <c r="C901" s="3">
        <f t="shared" si="15"/>
        <v>0</v>
      </c>
      <c r="D901">
        <v>135000</v>
      </c>
    </row>
    <row r="902" spans="1:4" x14ac:dyDescent="0.2">
      <c r="A902">
        <v>901</v>
      </c>
      <c r="B902" s="3">
        <v>1</v>
      </c>
      <c r="C902" s="3">
        <f t="shared" si="15"/>
        <v>0</v>
      </c>
      <c r="D902">
        <v>110000</v>
      </c>
    </row>
    <row r="903" spans="1:4" x14ac:dyDescent="0.2">
      <c r="A903">
        <v>902</v>
      </c>
      <c r="B903" s="3">
        <v>1</v>
      </c>
      <c r="C903" s="3">
        <f t="shared" si="15"/>
        <v>0</v>
      </c>
      <c r="D903">
        <v>153000</v>
      </c>
    </row>
    <row r="904" spans="1:4" x14ac:dyDescent="0.2">
      <c r="A904">
        <v>903</v>
      </c>
      <c r="B904" s="3">
        <v>2</v>
      </c>
      <c r="C904" s="3">
        <f t="shared" si="15"/>
        <v>1</v>
      </c>
      <c r="D904">
        <v>180000</v>
      </c>
    </row>
    <row r="905" spans="1:4" x14ac:dyDescent="0.2">
      <c r="A905">
        <v>904</v>
      </c>
      <c r="B905" s="3">
        <v>2</v>
      </c>
      <c r="C905" s="3">
        <f t="shared" si="15"/>
        <v>1</v>
      </c>
      <c r="D905">
        <v>240000</v>
      </c>
    </row>
    <row r="906" spans="1:4" x14ac:dyDescent="0.2">
      <c r="A906">
        <v>905</v>
      </c>
      <c r="B906" s="3">
        <v>1</v>
      </c>
      <c r="C906" s="3">
        <f t="shared" si="15"/>
        <v>0</v>
      </c>
      <c r="D906">
        <v>125500</v>
      </c>
    </row>
    <row r="907" spans="1:4" x14ac:dyDescent="0.2">
      <c r="A907">
        <v>906</v>
      </c>
      <c r="B907" s="3">
        <v>1</v>
      </c>
      <c r="C907" s="3">
        <f t="shared" si="15"/>
        <v>0</v>
      </c>
      <c r="D907">
        <v>128000</v>
      </c>
    </row>
    <row r="908" spans="1:4" x14ac:dyDescent="0.2">
      <c r="A908">
        <v>907</v>
      </c>
      <c r="B908" s="3">
        <v>2</v>
      </c>
      <c r="C908" s="3">
        <f t="shared" si="15"/>
        <v>1</v>
      </c>
      <c r="D908">
        <v>255000</v>
      </c>
    </row>
    <row r="909" spans="1:4" x14ac:dyDescent="0.2">
      <c r="A909">
        <v>908</v>
      </c>
      <c r="B909" s="3">
        <v>1</v>
      </c>
      <c r="C909" s="3">
        <f t="shared" si="15"/>
        <v>0</v>
      </c>
      <c r="D909">
        <v>250000</v>
      </c>
    </row>
    <row r="910" spans="1:4" x14ac:dyDescent="0.2">
      <c r="A910">
        <v>909</v>
      </c>
      <c r="B910" s="3">
        <v>1</v>
      </c>
      <c r="C910" s="3">
        <f t="shared" si="15"/>
        <v>0</v>
      </c>
      <c r="D910">
        <v>131000</v>
      </c>
    </row>
    <row r="911" spans="1:4" x14ac:dyDescent="0.2">
      <c r="A911">
        <v>910</v>
      </c>
      <c r="B911" s="3">
        <v>2</v>
      </c>
      <c r="C911" s="3">
        <f t="shared" si="15"/>
        <v>1</v>
      </c>
      <c r="D911">
        <v>174000</v>
      </c>
    </row>
    <row r="912" spans="1:4" x14ac:dyDescent="0.2">
      <c r="A912">
        <v>911</v>
      </c>
      <c r="B912" s="3">
        <v>2</v>
      </c>
      <c r="C912" s="3">
        <f t="shared" si="15"/>
        <v>1</v>
      </c>
      <c r="D912">
        <v>154300</v>
      </c>
    </row>
    <row r="913" spans="1:4" x14ac:dyDescent="0.2">
      <c r="A913">
        <v>912</v>
      </c>
      <c r="B913" s="3">
        <v>1</v>
      </c>
      <c r="C913" s="3">
        <f t="shared" si="15"/>
        <v>0</v>
      </c>
      <c r="D913">
        <v>143500</v>
      </c>
    </row>
    <row r="914" spans="1:4" x14ac:dyDescent="0.2">
      <c r="A914">
        <v>913</v>
      </c>
      <c r="B914" s="3">
        <v>1</v>
      </c>
      <c r="C914" s="3">
        <f t="shared" si="15"/>
        <v>0</v>
      </c>
      <c r="D914">
        <v>88000</v>
      </c>
    </row>
    <row r="915" spans="1:4" x14ac:dyDescent="0.2">
      <c r="A915">
        <v>914</v>
      </c>
      <c r="B915" s="3">
        <v>2</v>
      </c>
      <c r="C915" s="3">
        <f t="shared" si="15"/>
        <v>1</v>
      </c>
      <c r="D915">
        <v>145000</v>
      </c>
    </row>
    <row r="916" spans="1:4" x14ac:dyDescent="0.2">
      <c r="A916">
        <v>915</v>
      </c>
      <c r="B916" s="3">
        <v>2</v>
      </c>
      <c r="C916" s="3">
        <f t="shared" si="15"/>
        <v>1</v>
      </c>
      <c r="D916">
        <v>173733</v>
      </c>
    </row>
    <row r="917" spans="1:4" x14ac:dyDescent="0.2">
      <c r="A917">
        <v>916</v>
      </c>
      <c r="B917" s="3">
        <v>1</v>
      </c>
      <c r="C917" s="3">
        <f t="shared" si="15"/>
        <v>0</v>
      </c>
      <c r="D917">
        <v>75000</v>
      </c>
    </row>
    <row r="918" spans="1:4" x14ac:dyDescent="0.2">
      <c r="A918">
        <v>917</v>
      </c>
      <c r="B918" s="3">
        <v>0</v>
      </c>
      <c r="C918" s="3">
        <f t="shared" si="15"/>
        <v>0</v>
      </c>
      <c r="D918">
        <v>35311</v>
      </c>
    </row>
    <row r="919" spans="1:4" x14ac:dyDescent="0.2">
      <c r="A919">
        <v>918</v>
      </c>
      <c r="B919" s="3">
        <v>1</v>
      </c>
      <c r="C919" s="3">
        <f t="shared" si="15"/>
        <v>0</v>
      </c>
      <c r="D919">
        <v>135000</v>
      </c>
    </row>
    <row r="920" spans="1:4" x14ac:dyDescent="0.2">
      <c r="A920">
        <v>919</v>
      </c>
      <c r="B920" s="3">
        <v>2</v>
      </c>
      <c r="C920" s="3">
        <f t="shared" si="15"/>
        <v>1</v>
      </c>
      <c r="D920">
        <v>238000</v>
      </c>
    </row>
    <row r="921" spans="1:4" x14ac:dyDescent="0.2">
      <c r="A921">
        <v>920</v>
      </c>
      <c r="B921" s="3">
        <v>1</v>
      </c>
      <c r="C921" s="3">
        <f t="shared" si="15"/>
        <v>0</v>
      </c>
      <c r="D921">
        <v>176500</v>
      </c>
    </row>
    <row r="922" spans="1:4" x14ac:dyDescent="0.2">
      <c r="A922">
        <v>921</v>
      </c>
      <c r="B922" s="3">
        <v>2</v>
      </c>
      <c r="C922" s="3">
        <f t="shared" si="15"/>
        <v>1</v>
      </c>
      <c r="D922">
        <v>201000</v>
      </c>
    </row>
    <row r="923" spans="1:4" x14ac:dyDescent="0.2">
      <c r="A923">
        <v>922</v>
      </c>
      <c r="B923" s="3">
        <v>2</v>
      </c>
      <c r="C923" s="3">
        <f t="shared" si="15"/>
        <v>1</v>
      </c>
      <c r="D923">
        <v>145900</v>
      </c>
    </row>
    <row r="924" spans="1:4" x14ac:dyDescent="0.2">
      <c r="A924">
        <v>923</v>
      </c>
      <c r="B924" s="3">
        <v>2</v>
      </c>
      <c r="C924" s="3">
        <f t="shared" si="15"/>
        <v>1</v>
      </c>
      <c r="D924">
        <v>169990</v>
      </c>
    </row>
    <row r="925" spans="1:4" x14ac:dyDescent="0.2">
      <c r="A925">
        <v>924</v>
      </c>
      <c r="B925" s="3">
        <v>2</v>
      </c>
      <c r="C925" s="3">
        <f t="shared" si="15"/>
        <v>1</v>
      </c>
      <c r="D925">
        <v>193000</v>
      </c>
    </row>
    <row r="926" spans="1:4" x14ac:dyDescent="0.2">
      <c r="A926">
        <v>925</v>
      </c>
      <c r="B926" s="3">
        <v>2</v>
      </c>
      <c r="C926" s="3">
        <f t="shared" si="15"/>
        <v>1</v>
      </c>
      <c r="D926">
        <v>207500</v>
      </c>
    </row>
    <row r="927" spans="1:4" x14ac:dyDescent="0.2">
      <c r="A927">
        <v>926</v>
      </c>
      <c r="B927" s="3">
        <v>2</v>
      </c>
      <c r="C927" s="3">
        <f t="shared" si="15"/>
        <v>1</v>
      </c>
      <c r="D927">
        <v>175000</v>
      </c>
    </row>
    <row r="928" spans="1:4" x14ac:dyDescent="0.2">
      <c r="A928">
        <v>927</v>
      </c>
      <c r="B928" s="3">
        <v>2</v>
      </c>
      <c r="C928" s="3">
        <f t="shared" si="15"/>
        <v>1</v>
      </c>
      <c r="D928">
        <v>285000</v>
      </c>
    </row>
    <row r="929" spans="1:4" x14ac:dyDescent="0.2">
      <c r="A929">
        <v>928</v>
      </c>
      <c r="B929" s="3">
        <v>2</v>
      </c>
      <c r="C929" s="3">
        <f t="shared" si="15"/>
        <v>1</v>
      </c>
      <c r="D929">
        <v>176000</v>
      </c>
    </row>
    <row r="930" spans="1:4" x14ac:dyDescent="0.2">
      <c r="A930">
        <v>929</v>
      </c>
      <c r="B930" s="3">
        <v>2</v>
      </c>
      <c r="C930" s="3">
        <f t="shared" si="15"/>
        <v>1</v>
      </c>
      <c r="D930">
        <v>236500</v>
      </c>
    </row>
    <row r="931" spans="1:4" x14ac:dyDescent="0.2">
      <c r="A931">
        <v>930</v>
      </c>
      <c r="B931" s="3">
        <v>2</v>
      </c>
      <c r="C931" s="3">
        <f t="shared" si="15"/>
        <v>1</v>
      </c>
      <c r="D931">
        <v>222000</v>
      </c>
    </row>
    <row r="932" spans="1:4" x14ac:dyDescent="0.2">
      <c r="A932">
        <v>931</v>
      </c>
      <c r="B932" s="3">
        <v>2</v>
      </c>
      <c r="C932" s="3">
        <f t="shared" si="15"/>
        <v>1</v>
      </c>
      <c r="D932">
        <v>201000</v>
      </c>
    </row>
    <row r="933" spans="1:4" x14ac:dyDescent="0.2">
      <c r="A933">
        <v>932</v>
      </c>
      <c r="B933" s="3">
        <v>1</v>
      </c>
      <c r="C933" s="3">
        <f t="shared" si="15"/>
        <v>0</v>
      </c>
      <c r="D933">
        <v>117500</v>
      </c>
    </row>
    <row r="934" spans="1:4" x14ac:dyDescent="0.2">
      <c r="A934">
        <v>933</v>
      </c>
      <c r="B934" s="3">
        <v>2</v>
      </c>
      <c r="C934" s="3">
        <f t="shared" si="15"/>
        <v>1</v>
      </c>
      <c r="D934">
        <v>320000</v>
      </c>
    </row>
    <row r="935" spans="1:4" x14ac:dyDescent="0.2">
      <c r="A935">
        <v>934</v>
      </c>
      <c r="B935" s="3">
        <v>2</v>
      </c>
      <c r="C935" s="3">
        <f t="shared" si="15"/>
        <v>1</v>
      </c>
      <c r="D935">
        <v>190000</v>
      </c>
    </row>
    <row r="936" spans="1:4" x14ac:dyDescent="0.2">
      <c r="A936">
        <v>935</v>
      </c>
      <c r="B936" s="3">
        <v>2</v>
      </c>
      <c r="C936" s="3">
        <f t="shared" si="15"/>
        <v>1</v>
      </c>
      <c r="D936">
        <v>242000</v>
      </c>
    </row>
    <row r="937" spans="1:4" x14ac:dyDescent="0.2">
      <c r="A937">
        <v>936</v>
      </c>
      <c r="B937" s="3">
        <v>1</v>
      </c>
      <c r="C937" s="3">
        <f t="shared" si="15"/>
        <v>0</v>
      </c>
      <c r="D937">
        <v>79900</v>
      </c>
    </row>
    <row r="938" spans="1:4" x14ac:dyDescent="0.2">
      <c r="A938">
        <v>937</v>
      </c>
      <c r="B938" s="3">
        <v>2</v>
      </c>
      <c r="C938" s="3">
        <f t="shared" si="15"/>
        <v>1</v>
      </c>
      <c r="D938">
        <v>184900</v>
      </c>
    </row>
    <row r="939" spans="1:4" x14ac:dyDescent="0.2">
      <c r="A939">
        <v>938</v>
      </c>
      <c r="B939" s="3">
        <v>2</v>
      </c>
      <c r="C939" s="3">
        <f t="shared" si="15"/>
        <v>1</v>
      </c>
      <c r="D939">
        <v>253000</v>
      </c>
    </row>
    <row r="940" spans="1:4" x14ac:dyDescent="0.2">
      <c r="A940">
        <v>939</v>
      </c>
      <c r="B940" s="3">
        <v>2</v>
      </c>
      <c r="C940" s="3">
        <f t="shared" si="15"/>
        <v>1</v>
      </c>
      <c r="D940">
        <v>239799</v>
      </c>
    </row>
    <row r="941" spans="1:4" x14ac:dyDescent="0.2">
      <c r="A941">
        <v>940</v>
      </c>
      <c r="B941" s="3">
        <v>2</v>
      </c>
      <c r="C941" s="3">
        <f t="shared" si="15"/>
        <v>1</v>
      </c>
      <c r="D941">
        <v>244400</v>
      </c>
    </row>
    <row r="942" spans="1:4" x14ac:dyDescent="0.2">
      <c r="A942">
        <v>941</v>
      </c>
      <c r="B942" s="3">
        <v>2</v>
      </c>
      <c r="C942" s="3">
        <f t="shared" si="15"/>
        <v>1</v>
      </c>
      <c r="D942">
        <v>150900</v>
      </c>
    </row>
    <row r="943" spans="1:4" x14ac:dyDescent="0.2">
      <c r="A943">
        <v>942</v>
      </c>
      <c r="B943" s="3">
        <v>2</v>
      </c>
      <c r="C943" s="3">
        <f t="shared" si="15"/>
        <v>1</v>
      </c>
      <c r="D943">
        <v>214000</v>
      </c>
    </row>
    <row r="944" spans="1:4" x14ac:dyDescent="0.2">
      <c r="A944">
        <v>943</v>
      </c>
      <c r="B944" s="3">
        <v>2</v>
      </c>
      <c r="C944" s="3">
        <f t="shared" si="15"/>
        <v>1</v>
      </c>
      <c r="D944">
        <v>150000</v>
      </c>
    </row>
    <row r="945" spans="1:4" x14ac:dyDescent="0.2">
      <c r="A945">
        <v>944</v>
      </c>
      <c r="B945" s="3">
        <v>2</v>
      </c>
      <c r="C945" s="3">
        <f t="shared" si="15"/>
        <v>1</v>
      </c>
      <c r="D945">
        <v>143000</v>
      </c>
    </row>
    <row r="946" spans="1:4" x14ac:dyDescent="0.2">
      <c r="A946">
        <v>945</v>
      </c>
      <c r="B946" s="3">
        <v>1</v>
      </c>
      <c r="C946" s="3">
        <f t="shared" si="15"/>
        <v>0</v>
      </c>
      <c r="D946">
        <v>137500</v>
      </c>
    </row>
    <row r="947" spans="1:4" x14ac:dyDescent="0.2">
      <c r="A947">
        <v>946</v>
      </c>
      <c r="B947" s="3">
        <v>1</v>
      </c>
      <c r="C947" s="3">
        <f t="shared" si="15"/>
        <v>0</v>
      </c>
      <c r="D947">
        <v>124900</v>
      </c>
    </row>
    <row r="948" spans="1:4" x14ac:dyDescent="0.2">
      <c r="A948">
        <v>947</v>
      </c>
      <c r="B948" s="3">
        <v>1</v>
      </c>
      <c r="C948" s="3">
        <f t="shared" si="15"/>
        <v>0</v>
      </c>
      <c r="D948">
        <v>143000</v>
      </c>
    </row>
    <row r="949" spans="1:4" x14ac:dyDescent="0.2">
      <c r="A949">
        <v>948</v>
      </c>
      <c r="B949" s="3">
        <v>2</v>
      </c>
      <c r="C949" s="3">
        <f t="shared" si="15"/>
        <v>1</v>
      </c>
      <c r="D949">
        <v>270000</v>
      </c>
    </row>
    <row r="950" spans="1:4" x14ac:dyDescent="0.2">
      <c r="A950">
        <v>949</v>
      </c>
      <c r="B950" s="3">
        <v>2</v>
      </c>
      <c r="C950" s="3">
        <f t="shared" si="15"/>
        <v>1</v>
      </c>
      <c r="D950">
        <v>192500</v>
      </c>
    </row>
    <row r="951" spans="1:4" x14ac:dyDescent="0.2">
      <c r="A951">
        <v>950</v>
      </c>
      <c r="B951" s="3">
        <v>1</v>
      </c>
      <c r="C951" s="3">
        <f t="shared" si="15"/>
        <v>0</v>
      </c>
      <c r="D951">
        <v>197500</v>
      </c>
    </row>
    <row r="952" spans="1:4" x14ac:dyDescent="0.2">
      <c r="A952">
        <v>951</v>
      </c>
      <c r="B952" s="3">
        <v>1</v>
      </c>
      <c r="C952" s="3">
        <f t="shared" si="15"/>
        <v>0</v>
      </c>
      <c r="D952">
        <v>129000</v>
      </c>
    </row>
    <row r="953" spans="1:4" x14ac:dyDescent="0.2">
      <c r="A953">
        <v>952</v>
      </c>
      <c r="B953" s="3">
        <v>1</v>
      </c>
      <c r="C953" s="3">
        <f t="shared" si="15"/>
        <v>0</v>
      </c>
      <c r="D953">
        <v>119900</v>
      </c>
    </row>
    <row r="954" spans="1:4" x14ac:dyDescent="0.2">
      <c r="A954">
        <v>953</v>
      </c>
      <c r="B954" s="3">
        <v>1</v>
      </c>
      <c r="C954" s="3">
        <f t="shared" si="15"/>
        <v>0</v>
      </c>
      <c r="D954">
        <v>133900</v>
      </c>
    </row>
    <row r="955" spans="1:4" x14ac:dyDescent="0.2">
      <c r="A955">
        <v>954</v>
      </c>
      <c r="B955" s="3">
        <v>2</v>
      </c>
      <c r="C955" s="3">
        <f t="shared" si="15"/>
        <v>1</v>
      </c>
      <c r="D955">
        <v>172000</v>
      </c>
    </row>
    <row r="956" spans="1:4" x14ac:dyDescent="0.2">
      <c r="A956">
        <v>955</v>
      </c>
      <c r="B956" s="3">
        <v>2</v>
      </c>
      <c r="C956" s="3">
        <f t="shared" si="15"/>
        <v>1</v>
      </c>
      <c r="D956">
        <v>127500</v>
      </c>
    </row>
    <row r="957" spans="1:4" x14ac:dyDescent="0.2">
      <c r="A957">
        <v>956</v>
      </c>
      <c r="B957" s="3">
        <v>2</v>
      </c>
      <c r="C957" s="3">
        <f t="shared" si="15"/>
        <v>1</v>
      </c>
      <c r="D957">
        <v>145000</v>
      </c>
    </row>
    <row r="958" spans="1:4" x14ac:dyDescent="0.2">
      <c r="A958">
        <v>957</v>
      </c>
      <c r="B958" s="3">
        <v>1</v>
      </c>
      <c r="C958" s="3">
        <f t="shared" si="15"/>
        <v>0</v>
      </c>
      <c r="D958">
        <v>124000</v>
      </c>
    </row>
    <row r="959" spans="1:4" x14ac:dyDescent="0.2">
      <c r="A959">
        <v>958</v>
      </c>
      <c r="B959" s="3">
        <v>1</v>
      </c>
      <c r="C959" s="3">
        <f t="shared" si="15"/>
        <v>0</v>
      </c>
      <c r="D959">
        <v>132000</v>
      </c>
    </row>
    <row r="960" spans="1:4" x14ac:dyDescent="0.2">
      <c r="A960">
        <v>959</v>
      </c>
      <c r="B960" s="3">
        <v>2</v>
      </c>
      <c r="C960" s="3">
        <f t="shared" si="15"/>
        <v>1</v>
      </c>
      <c r="D960">
        <v>185000</v>
      </c>
    </row>
    <row r="961" spans="1:4" x14ac:dyDescent="0.2">
      <c r="A961">
        <v>960</v>
      </c>
      <c r="B961" s="3">
        <v>2</v>
      </c>
      <c r="C961" s="3">
        <f t="shared" si="15"/>
        <v>1</v>
      </c>
      <c r="D961">
        <v>155000</v>
      </c>
    </row>
    <row r="962" spans="1:4" x14ac:dyDescent="0.2">
      <c r="A962">
        <v>961</v>
      </c>
      <c r="B962" s="3">
        <v>1</v>
      </c>
      <c r="C962" s="3">
        <f t="shared" si="15"/>
        <v>0</v>
      </c>
      <c r="D962">
        <v>116500</v>
      </c>
    </row>
    <row r="963" spans="1:4" x14ac:dyDescent="0.2">
      <c r="A963">
        <v>962</v>
      </c>
      <c r="B963" s="3">
        <v>2</v>
      </c>
      <c r="C963" s="3">
        <f t="shared" ref="C963:C1026" si="16">IF(B963&gt;=2,1,0)</f>
        <v>1</v>
      </c>
      <c r="D963">
        <v>272000</v>
      </c>
    </row>
    <row r="964" spans="1:4" x14ac:dyDescent="0.2">
      <c r="A964">
        <v>963</v>
      </c>
      <c r="B964" s="3">
        <v>2</v>
      </c>
      <c r="C964" s="3">
        <f t="shared" si="16"/>
        <v>1</v>
      </c>
      <c r="D964">
        <v>155000</v>
      </c>
    </row>
    <row r="965" spans="1:4" x14ac:dyDescent="0.2">
      <c r="A965">
        <v>964</v>
      </c>
      <c r="B965" s="3">
        <v>2</v>
      </c>
      <c r="C965" s="3">
        <f t="shared" si="16"/>
        <v>1</v>
      </c>
      <c r="D965">
        <v>239000</v>
      </c>
    </row>
    <row r="966" spans="1:4" x14ac:dyDescent="0.2">
      <c r="A966">
        <v>965</v>
      </c>
      <c r="B966" s="3">
        <v>2</v>
      </c>
      <c r="C966" s="3">
        <f t="shared" si="16"/>
        <v>1</v>
      </c>
      <c r="D966">
        <v>214900</v>
      </c>
    </row>
    <row r="967" spans="1:4" x14ac:dyDescent="0.2">
      <c r="A967">
        <v>966</v>
      </c>
      <c r="B967" s="3">
        <v>2</v>
      </c>
      <c r="C967" s="3">
        <f t="shared" si="16"/>
        <v>1</v>
      </c>
      <c r="D967">
        <v>178900</v>
      </c>
    </row>
    <row r="968" spans="1:4" x14ac:dyDescent="0.2">
      <c r="A968">
        <v>967</v>
      </c>
      <c r="B968" s="3">
        <v>1</v>
      </c>
      <c r="C968" s="3">
        <f t="shared" si="16"/>
        <v>0</v>
      </c>
      <c r="D968">
        <v>160000</v>
      </c>
    </row>
    <row r="969" spans="1:4" x14ac:dyDescent="0.2">
      <c r="A969">
        <v>968</v>
      </c>
      <c r="B969" s="3">
        <v>1</v>
      </c>
      <c r="C969" s="3">
        <f t="shared" si="16"/>
        <v>0</v>
      </c>
      <c r="D969">
        <v>135000</v>
      </c>
    </row>
    <row r="970" spans="1:4" x14ac:dyDescent="0.2">
      <c r="A970">
        <v>969</v>
      </c>
      <c r="B970" s="3">
        <v>1</v>
      </c>
      <c r="C970" s="3">
        <f t="shared" si="16"/>
        <v>0</v>
      </c>
      <c r="D970">
        <v>37900</v>
      </c>
    </row>
    <row r="971" spans="1:4" x14ac:dyDescent="0.2">
      <c r="A971">
        <v>970</v>
      </c>
      <c r="B971" s="3">
        <v>1</v>
      </c>
      <c r="C971" s="3">
        <f t="shared" si="16"/>
        <v>0</v>
      </c>
      <c r="D971">
        <v>140000</v>
      </c>
    </row>
    <row r="972" spans="1:4" x14ac:dyDescent="0.2">
      <c r="A972">
        <v>971</v>
      </c>
      <c r="B972" s="3">
        <v>1</v>
      </c>
      <c r="C972" s="3">
        <f t="shared" si="16"/>
        <v>0</v>
      </c>
      <c r="D972">
        <v>135000</v>
      </c>
    </row>
    <row r="973" spans="1:4" x14ac:dyDescent="0.2">
      <c r="A973">
        <v>972</v>
      </c>
      <c r="B973" s="3">
        <v>2</v>
      </c>
      <c r="C973" s="3">
        <f t="shared" si="16"/>
        <v>1</v>
      </c>
      <c r="D973">
        <v>173000</v>
      </c>
    </row>
    <row r="974" spans="1:4" x14ac:dyDescent="0.2">
      <c r="A974">
        <v>973</v>
      </c>
      <c r="B974" s="3">
        <v>2</v>
      </c>
      <c r="C974" s="3">
        <f t="shared" si="16"/>
        <v>1</v>
      </c>
      <c r="D974">
        <v>99500</v>
      </c>
    </row>
    <row r="975" spans="1:4" x14ac:dyDescent="0.2">
      <c r="A975">
        <v>974</v>
      </c>
      <c r="B975" s="3">
        <v>2</v>
      </c>
      <c r="C975" s="3">
        <f t="shared" si="16"/>
        <v>1</v>
      </c>
      <c r="D975">
        <v>182000</v>
      </c>
    </row>
    <row r="976" spans="1:4" x14ac:dyDescent="0.2">
      <c r="A976">
        <v>975</v>
      </c>
      <c r="B976" s="3">
        <v>1</v>
      </c>
      <c r="C976" s="3">
        <f t="shared" si="16"/>
        <v>0</v>
      </c>
      <c r="D976">
        <v>167500</v>
      </c>
    </row>
    <row r="977" spans="1:4" x14ac:dyDescent="0.2">
      <c r="A977">
        <v>976</v>
      </c>
      <c r="B977" s="3">
        <v>2</v>
      </c>
      <c r="C977" s="3">
        <f t="shared" si="16"/>
        <v>1</v>
      </c>
      <c r="D977">
        <v>165000</v>
      </c>
    </row>
    <row r="978" spans="1:4" x14ac:dyDescent="0.2">
      <c r="A978">
        <v>977</v>
      </c>
      <c r="B978" s="3">
        <v>1</v>
      </c>
      <c r="C978" s="3">
        <f t="shared" si="16"/>
        <v>0</v>
      </c>
      <c r="D978">
        <v>85500</v>
      </c>
    </row>
    <row r="979" spans="1:4" x14ac:dyDescent="0.2">
      <c r="A979">
        <v>978</v>
      </c>
      <c r="B979" s="3">
        <v>1</v>
      </c>
      <c r="C979" s="3">
        <f t="shared" si="16"/>
        <v>0</v>
      </c>
      <c r="D979">
        <v>199900</v>
      </c>
    </row>
    <row r="980" spans="1:4" x14ac:dyDescent="0.2">
      <c r="A980">
        <v>979</v>
      </c>
      <c r="B980" s="3">
        <v>1</v>
      </c>
      <c r="C980" s="3">
        <f t="shared" si="16"/>
        <v>0</v>
      </c>
      <c r="D980">
        <v>110000</v>
      </c>
    </row>
    <row r="981" spans="1:4" x14ac:dyDescent="0.2">
      <c r="A981">
        <v>980</v>
      </c>
      <c r="B981" s="3">
        <v>1</v>
      </c>
      <c r="C981" s="3">
        <f t="shared" si="16"/>
        <v>0</v>
      </c>
      <c r="D981">
        <v>139000</v>
      </c>
    </row>
    <row r="982" spans="1:4" x14ac:dyDescent="0.2">
      <c r="A982">
        <v>981</v>
      </c>
      <c r="B982" s="3">
        <v>1</v>
      </c>
      <c r="C982" s="3">
        <f t="shared" si="16"/>
        <v>0</v>
      </c>
      <c r="D982">
        <v>178400</v>
      </c>
    </row>
    <row r="983" spans="1:4" x14ac:dyDescent="0.2">
      <c r="A983">
        <v>982</v>
      </c>
      <c r="B983" s="3">
        <v>2</v>
      </c>
      <c r="C983" s="3">
        <f t="shared" si="16"/>
        <v>1</v>
      </c>
      <c r="D983">
        <v>336000</v>
      </c>
    </row>
    <row r="984" spans="1:4" x14ac:dyDescent="0.2">
      <c r="A984">
        <v>983</v>
      </c>
      <c r="B984" s="3">
        <v>2</v>
      </c>
      <c r="C984" s="3">
        <f t="shared" si="16"/>
        <v>1</v>
      </c>
      <c r="D984">
        <v>159895</v>
      </c>
    </row>
    <row r="985" spans="1:4" x14ac:dyDescent="0.2">
      <c r="A985">
        <v>984</v>
      </c>
      <c r="B985" s="3">
        <v>2</v>
      </c>
      <c r="C985" s="3">
        <f t="shared" si="16"/>
        <v>1</v>
      </c>
      <c r="D985">
        <v>255900</v>
      </c>
    </row>
    <row r="986" spans="1:4" x14ac:dyDescent="0.2">
      <c r="A986">
        <v>985</v>
      </c>
      <c r="B986" s="3">
        <v>2</v>
      </c>
      <c r="C986" s="3">
        <f t="shared" si="16"/>
        <v>1</v>
      </c>
      <c r="D986">
        <v>126000</v>
      </c>
    </row>
    <row r="987" spans="1:4" x14ac:dyDescent="0.2">
      <c r="A987">
        <v>986</v>
      </c>
      <c r="B987" s="3">
        <v>1</v>
      </c>
      <c r="C987" s="3">
        <f t="shared" si="16"/>
        <v>0</v>
      </c>
      <c r="D987">
        <v>125000</v>
      </c>
    </row>
    <row r="988" spans="1:4" x14ac:dyDescent="0.2">
      <c r="A988">
        <v>987</v>
      </c>
      <c r="B988" s="3">
        <v>1</v>
      </c>
      <c r="C988" s="3">
        <f t="shared" si="16"/>
        <v>0</v>
      </c>
      <c r="D988">
        <v>117000</v>
      </c>
    </row>
    <row r="989" spans="1:4" x14ac:dyDescent="0.2">
      <c r="A989">
        <v>988</v>
      </c>
      <c r="B989" s="3">
        <v>2</v>
      </c>
      <c r="C989" s="3">
        <f t="shared" si="16"/>
        <v>1</v>
      </c>
      <c r="D989">
        <v>395192</v>
      </c>
    </row>
    <row r="990" spans="1:4" x14ac:dyDescent="0.2">
      <c r="A990">
        <v>989</v>
      </c>
      <c r="B990" s="3">
        <v>2</v>
      </c>
      <c r="C990" s="3">
        <f t="shared" si="16"/>
        <v>1</v>
      </c>
      <c r="D990">
        <v>195000</v>
      </c>
    </row>
    <row r="991" spans="1:4" x14ac:dyDescent="0.2">
      <c r="A991">
        <v>990</v>
      </c>
      <c r="B991" s="3">
        <v>2</v>
      </c>
      <c r="C991" s="3">
        <f t="shared" si="16"/>
        <v>1</v>
      </c>
      <c r="D991">
        <v>197000</v>
      </c>
    </row>
    <row r="992" spans="1:4" x14ac:dyDescent="0.2">
      <c r="A992">
        <v>991</v>
      </c>
      <c r="B992" s="3">
        <v>2</v>
      </c>
      <c r="C992" s="3">
        <f t="shared" si="16"/>
        <v>1</v>
      </c>
      <c r="D992">
        <v>348000</v>
      </c>
    </row>
    <row r="993" spans="1:4" x14ac:dyDescent="0.2">
      <c r="A993">
        <v>992</v>
      </c>
      <c r="B993" s="3">
        <v>1</v>
      </c>
      <c r="C993" s="3">
        <f t="shared" si="16"/>
        <v>0</v>
      </c>
      <c r="D993">
        <v>168000</v>
      </c>
    </row>
    <row r="994" spans="1:4" x14ac:dyDescent="0.2">
      <c r="A994">
        <v>993</v>
      </c>
      <c r="B994" s="3">
        <v>2</v>
      </c>
      <c r="C994" s="3">
        <f t="shared" si="16"/>
        <v>1</v>
      </c>
      <c r="D994">
        <v>187000</v>
      </c>
    </row>
    <row r="995" spans="1:4" x14ac:dyDescent="0.2">
      <c r="A995">
        <v>994</v>
      </c>
      <c r="B995" s="3">
        <v>2</v>
      </c>
      <c r="C995" s="3">
        <f t="shared" si="16"/>
        <v>1</v>
      </c>
      <c r="D995">
        <v>173900</v>
      </c>
    </row>
    <row r="996" spans="1:4" x14ac:dyDescent="0.2">
      <c r="A996">
        <v>995</v>
      </c>
      <c r="B996" s="3">
        <v>2</v>
      </c>
      <c r="C996" s="3">
        <f t="shared" si="16"/>
        <v>1</v>
      </c>
      <c r="D996">
        <v>337500</v>
      </c>
    </row>
    <row r="997" spans="1:4" x14ac:dyDescent="0.2">
      <c r="A997">
        <v>996</v>
      </c>
      <c r="B997" s="3">
        <v>1</v>
      </c>
      <c r="C997" s="3">
        <f t="shared" si="16"/>
        <v>0</v>
      </c>
      <c r="D997">
        <v>121600</v>
      </c>
    </row>
    <row r="998" spans="1:4" x14ac:dyDescent="0.2">
      <c r="A998">
        <v>997</v>
      </c>
      <c r="B998" s="3">
        <v>1</v>
      </c>
      <c r="C998" s="3">
        <f t="shared" si="16"/>
        <v>0</v>
      </c>
      <c r="D998">
        <v>136500</v>
      </c>
    </row>
    <row r="999" spans="1:4" x14ac:dyDescent="0.2">
      <c r="A999">
        <v>998</v>
      </c>
      <c r="B999" s="3">
        <v>2</v>
      </c>
      <c r="C999" s="3">
        <f t="shared" si="16"/>
        <v>1</v>
      </c>
      <c r="D999">
        <v>185000</v>
      </c>
    </row>
    <row r="1000" spans="1:4" x14ac:dyDescent="0.2">
      <c r="A1000">
        <v>999</v>
      </c>
      <c r="B1000" s="3">
        <v>1</v>
      </c>
      <c r="C1000" s="3">
        <f t="shared" si="16"/>
        <v>0</v>
      </c>
      <c r="D1000">
        <v>91000</v>
      </c>
    </row>
    <row r="1001" spans="1:4" x14ac:dyDescent="0.2">
      <c r="A1001">
        <v>1000</v>
      </c>
      <c r="B1001" s="3">
        <v>2</v>
      </c>
      <c r="C1001" s="3">
        <f t="shared" si="16"/>
        <v>1</v>
      </c>
      <c r="D1001">
        <v>206000</v>
      </c>
    </row>
    <row r="1002" spans="1:4" x14ac:dyDescent="0.2">
      <c r="A1002">
        <v>1001</v>
      </c>
      <c r="B1002" s="3">
        <v>1</v>
      </c>
      <c r="C1002" s="3">
        <f t="shared" si="16"/>
        <v>0</v>
      </c>
      <c r="D1002">
        <v>82000</v>
      </c>
    </row>
    <row r="1003" spans="1:4" x14ac:dyDescent="0.2">
      <c r="A1003">
        <v>1002</v>
      </c>
      <c r="B1003" s="3">
        <v>1</v>
      </c>
      <c r="C1003" s="3">
        <f t="shared" si="16"/>
        <v>0</v>
      </c>
      <c r="D1003">
        <v>86000</v>
      </c>
    </row>
    <row r="1004" spans="1:4" x14ac:dyDescent="0.2">
      <c r="A1004">
        <v>1003</v>
      </c>
      <c r="B1004" s="3">
        <v>2</v>
      </c>
      <c r="C1004" s="3">
        <f t="shared" si="16"/>
        <v>1</v>
      </c>
      <c r="D1004">
        <v>232000</v>
      </c>
    </row>
    <row r="1005" spans="1:4" x14ac:dyDescent="0.2">
      <c r="A1005">
        <v>1004</v>
      </c>
      <c r="B1005" s="3">
        <v>2</v>
      </c>
      <c r="C1005" s="3">
        <f t="shared" si="16"/>
        <v>1</v>
      </c>
      <c r="D1005">
        <v>136905</v>
      </c>
    </row>
    <row r="1006" spans="1:4" x14ac:dyDescent="0.2">
      <c r="A1006">
        <v>1005</v>
      </c>
      <c r="B1006" s="3">
        <v>2</v>
      </c>
      <c r="C1006" s="3">
        <f t="shared" si="16"/>
        <v>1</v>
      </c>
      <c r="D1006">
        <v>181000</v>
      </c>
    </row>
    <row r="1007" spans="1:4" x14ac:dyDescent="0.2">
      <c r="A1007">
        <v>1006</v>
      </c>
      <c r="B1007" s="3">
        <v>2</v>
      </c>
      <c r="C1007" s="3">
        <f t="shared" si="16"/>
        <v>1</v>
      </c>
      <c r="D1007">
        <v>149900</v>
      </c>
    </row>
    <row r="1008" spans="1:4" x14ac:dyDescent="0.2">
      <c r="A1008">
        <v>1007</v>
      </c>
      <c r="B1008" s="3">
        <v>2</v>
      </c>
      <c r="C1008" s="3">
        <f t="shared" si="16"/>
        <v>1</v>
      </c>
      <c r="D1008">
        <v>163500</v>
      </c>
    </row>
    <row r="1009" spans="1:4" x14ac:dyDescent="0.2">
      <c r="A1009">
        <v>1008</v>
      </c>
      <c r="B1009" s="3">
        <v>1</v>
      </c>
      <c r="C1009" s="3">
        <f t="shared" si="16"/>
        <v>0</v>
      </c>
      <c r="D1009">
        <v>88000</v>
      </c>
    </row>
    <row r="1010" spans="1:4" x14ac:dyDescent="0.2">
      <c r="A1010">
        <v>1009</v>
      </c>
      <c r="B1010" s="3">
        <v>2</v>
      </c>
      <c r="C1010" s="3">
        <f t="shared" si="16"/>
        <v>1</v>
      </c>
      <c r="D1010">
        <v>240000</v>
      </c>
    </row>
    <row r="1011" spans="1:4" x14ac:dyDescent="0.2">
      <c r="A1011">
        <v>1010</v>
      </c>
      <c r="B1011" s="3">
        <v>2</v>
      </c>
      <c r="C1011" s="3">
        <f t="shared" si="16"/>
        <v>1</v>
      </c>
      <c r="D1011">
        <v>102000</v>
      </c>
    </row>
    <row r="1012" spans="1:4" x14ac:dyDescent="0.2">
      <c r="A1012">
        <v>1011</v>
      </c>
      <c r="B1012" s="3">
        <v>2</v>
      </c>
      <c r="C1012" s="3">
        <f t="shared" si="16"/>
        <v>1</v>
      </c>
      <c r="D1012">
        <v>135000</v>
      </c>
    </row>
    <row r="1013" spans="1:4" x14ac:dyDescent="0.2">
      <c r="A1013">
        <v>1012</v>
      </c>
      <c r="B1013" s="3">
        <v>2</v>
      </c>
      <c r="C1013" s="3">
        <f t="shared" si="16"/>
        <v>1</v>
      </c>
      <c r="D1013">
        <v>100000</v>
      </c>
    </row>
    <row r="1014" spans="1:4" x14ac:dyDescent="0.2">
      <c r="A1014">
        <v>1013</v>
      </c>
      <c r="B1014" s="3">
        <v>1</v>
      </c>
      <c r="C1014" s="3">
        <f t="shared" si="16"/>
        <v>0</v>
      </c>
      <c r="D1014">
        <v>165000</v>
      </c>
    </row>
    <row r="1015" spans="1:4" x14ac:dyDescent="0.2">
      <c r="A1015">
        <v>1014</v>
      </c>
      <c r="B1015" s="3">
        <v>1</v>
      </c>
      <c r="C1015" s="3">
        <f t="shared" si="16"/>
        <v>0</v>
      </c>
      <c r="D1015">
        <v>85000</v>
      </c>
    </row>
    <row r="1016" spans="1:4" x14ac:dyDescent="0.2">
      <c r="A1016">
        <v>1015</v>
      </c>
      <c r="B1016" s="3">
        <v>1</v>
      </c>
      <c r="C1016" s="3">
        <f t="shared" si="16"/>
        <v>0</v>
      </c>
      <c r="D1016">
        <v>119200</v>
      </c>
    </row>
    <row r="1017" spans="1:4" x14ac:dyDescent="0.2">
      <c r="A1017">
        <v>1016</v>
      </c>
      <c r="B1017" s="3">
        <v>2</v>
      </c>
      <c r="C1017" s="3">
        <f t="shared" si="16"/>
        <v>1</v>
      </c>
      <c r="D1017">
        <v>227000</v>
      </c>
    </row>
    <row r="1018" spans="1:4" x14ac:dyDescent="0.2">
      <c r="A1018">
        <v>1017</v>
      </c>
      <c r="B1018" s="3">
        <v>2</v>
      </c>
      <c r="C1018" s="3">
        <f t="shared" si="16"/>
        <v>1</v>
      </c>
      <c r="D1018">
        <v>203000</v>
      </c>
    </row>
    <row r="1019" spans="1:4" x14ac:dyDescent="0.2">
      <c r="A1019">
        <v>1018</v>
      </c>
      <c r="B1019" s="3">
        <v>1</v>
      </c>
      <c r="C1019" s="3">
        <f t="shared" si="16"/>
        <v>0</v>
      </c>
      <c r="D1019">
        <v>187500</v>
      </c>
    </row>
    <row r="1020" spans="1:4" x14ac:dyDescent="0.2">
      <c r="A1020">
        <v>1019</v>
      </c>
      <c r="B1020" s="3">
        <v>2</v>
      </c>
      <c r="C1020" s="3">
        <f t="shared" si="16"/>
        <v>1</v>
      </c>
      <c r="D1020">
        <v>160000</v>
      </c>
    </row>
    <row r="1021" spans="1:4" x14ac:dyDescent="0.2">
      <c r="A1021">
        <v>1020</v>
      </c>
      <c r="B1021" s="3">
        <v>2</v>
      </c>
      <c r="C1021" s="3">
        <f t="shared" si="16"/>
        <v>1</v>
      </c>
      <c r="D1021">
        <v>213490</v>
      </c>
    </row>
    <row r="1022" spans="1:4" x14ac:dyDescent="0.2">
      <c r="A1022">
        <v>1021</v>
      </c>
      <c r="B1022" s="3">
        <v>1</v>
      </c>
      <c r="C1022" s="3">
        <f t="shared" si="16"/>
        <v>0</v>
      </c>
      <c r="D1022">
        <v>176000</v>
      </c>
    </row>
    <row r="1023" spans="1:4" x14ac:dyDescent="0.2">
      <c r="A1023">
        <v>1022</v>
      </c>
      <c r="B1023" s="3">
        <v>2</v>
      </c>
      <c r="C1023" s="3">
        <f t="shared" si="16"/>
        <v>1</v>
      </c>
      <c r="D1023">
        <v>194000</v>
      </c>
    </row>
    <row r="1024" spans="1:4" x14ac:dyDescent="0.2">
      <c r="A1024">
        <v>1023</v>
      </c>
      <c r="B1024" s="3">
        <v>1</v>
      </c>
      <c r="C1024" s="3">
        <f t="shared" si="16"/>
        <v>0</v>
      </c>
      <c r="D1024">
        <v>87000</v>
      </c>
    </row>
    <row r="1025" spans="1:4" x14ac:dyDescent="0.2">
      <c r="A1025">
        <v>1024</v>
      </c>
      <c r="B1025" s="3">
        <v>2</v>
      </c>
      <c r="C1025" s="3">
        <f t="shared" si="16"/>
        <v>1</v>
      </c>
      <c r="D1025">
        <v>191000</v>
      </c>
    </row>
    <row r="1026" spans="1:4" x14ac:dyDescent="0.2">
      <c r="A1026">
        <v>1025</v>
      </c>
      <c r="B1026" s="3">
        <v>2</v>
      </c>
      <c r="C1026" s="3">
        <f t="shared" si="16"/>
        <v>1</v>
      </c>
      <c r="D1026">
        <v>287000</v>
      </c>
    </row>
    <row r="1027" spans="1:4" x14ac:dyDescent="0.2">
      <c r="A1027">
        <v>1026</v>
      </c>
      <c r="B1027" s="3">
        <v>1</v>
      </c>
      <c r="C1027" s="3">
        <f t="shared" ref="C1027:C1090" si="17">IF(B1027&gt;=2,1,0)</f>
        <v>0</v>
      </c>
      <c r="D1027">
        <v>112500</v>
      </c>
    </row>
    <row r="1028" spans="1:4" x14ac:dyDescent="0.2">
      <c r="A1028">
        <v>1027</v>
      </c>
      <c r="B1028" s="3">
        <v>1</v>
      </c>
      <c r="C1028" s="3">
        <f t="shared" si="17"/>
        <v>0</v>
      </c>
      <c r="D1028">
        <v>167500</v>
      </c>
    </row>
    <row r="1029" spans="1:4" x14ac:dyDescent="0.2">
      <c r="A1029">
        <v>1028</v>
      </c>
      <c r="B1029" s="3">
        <v>2</v>
      </c>
      <c r="C1029" s="3">
        <f t="shared" si="17"/>
        <v>1</v>
      </c>
      <c r="D1029">
        <v>293077</v>
      </c>
    </row>
    <row r="1030" spans="1:4" x14ac:dyDescent="0.2">
      <c r="A1030">
        <v>1029</v>
      </c>
      <c r="B1030" s="3">
        <v>1</v>
      </c>
      <c r="C1030" s="3">
        <f t="shared" si="17"/>
        <v>0</v>
      </c>
      <c r="D1030">
        <v>105000</v>
      </c>
    </row>
    <row r="1031" spans="1:4" x14ac:dyDescent="0.2">
      <c r="A1031">
        <v>1030</v>
      </c>
      <c r="B1031" s="3">
        <v>1</v>
      </c>
      <c r="C1031" s="3">
        <f t="shared" si="17"/>
        <v>0</v>
      </c>
      <c r="D1031">
        <v>118000</v>
      </c>
    </row>
    <row r="1032" spans="1:4" x14ac:dyDescent="0.2">
      <c r="A1032">
        <v>1031</v>
      </c>
      <c r="B1032" s="3">
        <v>2</v>
      </c>
      <c r="C1032" s="3">
        <f t="shared" si="17"/>
        <v>1</v>
      </c>
      <c r="D1032">
        <v>160000</v>
      </c>
    </row>
    <row r="1033" spans="1:4" x14ac:dyDescent="0.2">
      <c r="A1033">
        <v>1032</v>
      </c>
      <c r="B1033" s="3">
        <v>2</v>
      </c>
      <c r="C1033" s="3">
        <f t="shared" si="17"/>
        <v>1</v>
      </c>
      <c r="D1033">
        <v>197000</v>
      </c>
    </row>
    <row r="1034" spans="1:4" x14ac:dyDescent="0.2">
      <c r="A1034">
        <v>1033</v>
      </c>
      <c r="B1034" s="3">
        <v>2</v>
      </c>
      <c r="C1034" s="3">
        <f t="shared" si="17"/>
        <v>1</v>
      </c>
      <c r="D1034">
        <v>310000</v>
      </c>
    </row>
    <row r="1035" spans="1:4" x14ac:dyDescent="0.2">
      <c r="A1035">
        <v>1034</v>
      </c>
      <c r="B1035" s="3">
        <v>2</v>
      </c>
      <c r="C1035" s="3">
        <f t="shared" si="17"/>
        <v>1</v>
      </c>
      <c r="D1035">
        <v>230000</v>
      </c>
    </row>
    <row r="1036" spans="1:4" x14ac:dyDescent="0.2">
      <c r="A1036">
        <v>1035</v>
      </c>
      <c r="B1036" s="3">
        <v>1</v>
      </c>
      <c r="C1036" s="3">
        <f t="shared" si="17"/>
        <v>0</v>
      </c>
      <c r="D1036">
        <v>119750</v>
      </c>
    </row>
    <row r="1037" spans="1:4" x14ac:dyDescent="0.2">
      <c r="A1037">
        <v>1036</v>
      </c>
      <c r="B1037" s="3">
        <v>1</v>
      </c>
      <c r="C1037" s="3">
        <f t="shared" si="17"/>
        <v>0</v>
      </c>
      <c r="D1037">
        <v>84000</v>
      </c>
    </row>
    <row r="1038" spans="1:4" x14ac:dyDescent="0.2">
      <c r="A1038">
        <v>1037</v>
      </c>
      <c r="B1038" s="3">
        <v>2</v>
      </c>
      <c r="C1038" s="3">
        <f t="shared" si="17"/>
        <v>1</v>
      </c>
      <c r="D1038">
        <v>315500</v>
      </c>
    </row>
    <row r="1039" spans="1:4" x14ac:dyDescent="0.2">
      <c r="A1039">
        <v>1038</v>
      </c>
      <c r="B1039" s="3">
        <v>2</v>
      </c>
      <c r="C1039" s="3">
        <f t="shared" si="17"/>
        <v>1</v>
      </c>
      <c r="D1039">
        <v>287000</v>
      </c>
    </row>
    <row r="1040" spans="1:4" x14ac:dyDescent="0.2">
      <c r="A1040">
        <v>1039</v>
      </c>
      <c r="B1040" s="3">
        <v>1</v>
      </c>
      <c r="C1040" s="3">
        <f t="shared" si="17"/>
        <v>0</v>
      </c>
      <c r="D1040">
        <v>97000</v>
      </c>
    </row>
    <row r="1041" spans="1:4" x14ac:dyDescent="0.2">
      <c r="A1041">
        <v>1040</v>
      </c>
      <c r="B1041" s="3">
        <v>1</v>
      </c>
      <c r="C1041" s="3">
        <f t="shared" si="17"/>
        <v>0</v>
      </c>
      <c r="D1041">
        <v>80000</v>
      </c>
    </row>
    <row r="1042" spans="1:4" x14ac:dyDescent="0.2">
      <c r="A1042">
        <v>1041</v>
      </c>
      <c r="B1042" s="3">
        <v>2</v>
      </c>
      <c r="C1042" s="3">
        <f t="shared" si="17"/>
        <v>1</v>
      </c>
      <c r="D1042">
        <v>155000</v>
      </c>
    </row>
    <row r="1043" spans="1:4" x14ac:dyDescent="0.2">
      <c r="A1043">
        <v>1042</v>
      </c>
      <c r="B1043" s="3">
        <v>1</v>
      </c>
      <c r="C1043" s="3">
        <f t="shared" si="17"/>
        <v>0</v>
      </c>
      <c r="D1043">
        <v>173000</v>
      </c>
    </row>
    <row r="1044" spans="1:4" x14ac:dyDescent="0.2">
      <c r="A1044">
        <v>1043</v>
      </c>
      <c r="B1044" s="3">
        <v>2</v>
      </c>
      <c r="C1044" s="3">
        <f t="shared" si="17"/>
        <v>1</v>
      </c>
      <c r="D1044">
        <v>196000</v>
      </c>
    </row>
    <row r="1045" spans="1:4" x14ac:dyDescent="0.2">
      <c r="A1045">
        <v>1044</v>
      </c>
      <c r="B1045" s="3">
        <v>2</v>
      </c>
      <c r="C1045" s="3">
        <f t="shared" si="17"/>
        <v>1</v>
      </c>
      <c r="D1045">
        <v>262280</v>
      </c>
    </row>
    <row r="1046" spans="1:4" x14ac:dyDescent="0.2">
      <c r="A1046">
        <v>1045</v>
      </c>
      <c r="B1046" s="3">
        <v>2</v>
      </c>
      <c r="C1046" s="3">
        <f t="shared" si="17"/>
        <v>1</v>
      </c>
      <c r="D1046">
        <v>278000</v>
      </c>
    </row>
    <row r="1047" spans="1:4" x14ac:dyDescent="0.2">
      <c r="A1047">
        <v>1046</v>
      </c>
      <c r="B1047" s="3">
        <v>2</v>
      </c>
      <c r="C1047" s="3">
        <f t="shared" si="17"/>
        <v>1</v>
      </c>
      <c r="D1047">
        <v>139600</v>
      </c>
    </row>
    <row r="1048" spans="1:4" x14ac:dyDescent="0.2">
      <c r="A1048">
        <v>1047</v>
      </c>
      <c r="B1048" s="3">
        <v>3</v>
      </c>
      <c r="C1048" s="3">
        <f t="shared" si="17"/>
        <v>1</v>
      </c>
      <c r="D1048">
        <v>556581</v>
      </c>
    </row>
    <row r="1049" spans="1:4" x14ac:dyDescent="0.2">
      <c r="A1049">
        <v>1048</v>
      </c>
      <c r="B1049" s="3">
        <v>1</v>
      </c>
      <c r="C1049" s="3">
        <f t="shared" si="17"/>
        <v>0</v>
      </c>
      <c r="D1049">
        <v>145000</v>
      </c>
    </row>
    <row r="1050" spans="1:4" x14ac:dyDescent="0.2">
      <c r="A1050">
        <v>1049</v>
      </c>
      <c r="B1050" s="3">
        <v>1</v>
      </c>
      <c r="C1050" s="3">
        <f t="shared" si="17"/>
        <v>0</v>
      </c>
      <c r="D1050">
        <v>115000</v>
      </c>
    </row>
    <row r="1051" spans="1:4" x14ac:dyDescent="0.2">
      <c r="A1051">
        <v>1050</v>
      </c>
      <c r="B1051" s="3">
        <v>1</v>
      </c>
      <c r="C1051" s="3">
        <f t="shared" si="17"/>
        <v>0</v>
      </c>
      <c r="D1051">
        <v>84900</v>
      </c>
    </row>
    <row r="1052" spans="1:4" x14ac:dyDescent="0.2">
      <c r="A1052">
        <v>1051</v>
      </c>
      <c r="B1052" s="3">
        <v>2</v>
      </c>
      <c r="C1052" s="3">
        <f t="shared" si="17"/>
        <v>1</v>
      </c>
      <c r="D1052">
        <v>176485</v>
      </c>
    </row>
    <row r="1053" spans="1:4" x14ac:dyDescent="0.2">
      <c r="A1053">
        <v>1052</v>
      </c>
      <c r="B1053" s="3">
        <v>2</v>
      </c>
      <c r="C1053" s="3">
        <f t="shared" si="17"/>
        <v>1</v>
      </c>
      <c r="D1053">
        <v>200141</v>
      </c>
    </row>
    <row r="1054" spans="1:4" x14ac:dyDescent="0.2">
      <c r="A1054">
        <v>1053</v>
      </c>
      <c r="B1054" s="3">
        <v>1</v>
      </c>
      <c r="C1054" s="3">
        <f t="shared" si="17"/>
        <v>0</v>
      </c>
      <c r="D1054">
        <v>165000</v>
      </c>
    </row>
    <row r="1055" spans="1:4" x14ac:dyDescent="0.2">
      <c r="A1055">
        <v>1054</v>
      </c>
      <c r="B1055" s="3">
        <v>1</v>
      </c>
      <c r="C1055" s="3">
        <f t="shared" si="17"/>
        <v>0</v>
      </c>
      <c r="D1055">
        <v>144500</v>
      </c>
    </row>
    <row r="1056" spans="1:4" x14ac:dyDescent="0.2">
      <c r="A1056">
        <v>1055</v>
      </c>
      <c r="B1056" s="3">
        <v>2</v>
      </c>
      <c r="C1056" s="3">
        <f t="shared" si="17"/>
        <v>1</v>
      </c>
      <c r="D1056">
        <v>255000</v>
      </c>
    </row>
    <row r="1057" spans="1:4" x14ac:dyDescent="0.2">
      <c r="A1057">
        <v>1056</v>
      </c>
      <c r="B1057" s="3">
        <v>2</v>
      </c>
      <c r="C1057" s="3">
        <f t="shared" si="17"/>
        <v>1</v>
      </c>
      <c r="D1057">
        <v>180000</v>
      </c>
    </row>
    <row r="1058" spans="1:4" x14ac:dyDescent="0.2">
      <c r="A1058">
        <v>1057</v>
      </c>
      <c r="B1058" s="3">
        <v>2</v>
      </c>
      <c r="C1058" s="3">
        <f t="shared" si="17"/>
        <v>1</v>
      </c>
      <c r="D1058">
        <v>185850</v>
      </c>
    </row>
    <row r="1059" spans="1:4" x14ac:dyDescent="0.2">
      <c r="A1059">
        <v>1058</v>
      </c>
      <c r="B1059" s="3">
        <v>2</v>
      </c>
      <c r="C1059" s="3">
        <f t="shared" si="17"/>
        <v>1</v>
      </c>
      <c r="D1059">
        <v>248000</v>
      </c>
    </row>
    <row r="1060" spans="1:4" x14ac:dyDescent="0.2">
      <c r="A1060">
        <v>1059</v>
      </c>
      <c r="B1060" s="3">
        <v>2</v>
      </c>
      <c r="C1060" s="3">
        <f t="shared" si="17"/>
        <v>1</v>
      </c>
      <c r="D1060">
        <v>335000</v>
      </c>
    </row>
    <row r="1061" spans="1:4" x14ac:dyDescent="0.2">
      <c r="A1061">
        <v>1060</v>
      </c>
      <c r="B1061" s="3">
        <v>1</v>
      </c>
      <c r="C1061" s="3">
        <f t="shared" si="17"/>
        <v>0</v>
      </c>
      <c r="D1061">
        <v>220000</v>
      </c>
    </row>
    <row r="1062" spans="1:4" x14ac:dyDescent="0.2">
      <c r="A1062">
        <v>1061</v>
      </c>
      <c r="B1062" s="3">
        <v>2</v>
      </c>
      <c r="C1062" s="3">
        <f t="shared" si="17"/>
        <v>1</v>
      </c>
      <c r="D1062">
        <v>213500</v>
      </c>
    </row>
    <row r="1063" spans="1:4" x14ac:dyDescent="0.2">
      <c r="A1063">
        <v>1062</v>
      </c>
      <c r="B1063" s="3">
        <v>1</v>
      </c>
      <c r="C1063" s="3">
        <f t="shared" si="17"/>
        <v>0</v>
      </c>
      <c r="D1063">
        <v>81000</v>
      </c>
    </row>
    <row r="1064" spans="1:4" x14ac:dyDescent="0.2">
      <c r="A1064">
        <v>1063</v>
      </c>
      <c r="B1064" s="3">
        <v>2</v>
      </c>
      <c r="C1064" s="3">
        <f t="shared" si="17"/>
        <v>1</v>
      </c>
      <c r="D1064">
        <v>90000</v>
      </c>
    </row>
    <row r="1065" spans="1:4" x14ac:dyDescent="0.2">
      <c r="A1065">
        <v>1064</v>
      </c>
      <c r="B1065" s="3">
        <v>1</v>
      </c>
      <c r="C1065" s="3">
        <f t="shared" si="17"/>
        <v>0</v>
      </c>
      <c r="D1065">
        <v>110500</v>
      </c>
    </row>
    <row r="1066" spans="1:4" x14ac:dyDescent="0.2">
      <c r="A1066">
        <v>1065</v>
      </c>
      <c r="B1066" s="3">
        <v>1</v>
      </c>
      <c r="C1066" s="3">
        <f t="shared" si="17"/>
        <v>0</v>
      </c>
      <c r="D1066">
        <v>154000</v>
      </c>
    </row>
    <row r="1067" spans="1:4" x14ac:dyDescent="0.2">
      <c r="A1067">
        <v>1066</v>
      </c>
      <c r="B1067" s="3">
        <v>2</v>
      </c>
      <c r="C1067" s="3">
        <f t="shared" si="17"/>
        <v>1</v>
      </c>
      <c r="D1067">
        <v>328000</v>
      </c>
    </row>
    <row r="1068" spans="1:4" x14ac:dyDescent="0.2">
      <c r="A1068">
        <v>1067</v>
      </c>
      <c r="B1068" s="3">
        <v>2</v>
      </c>
      <c r="C1068" s="3">
        <f t="shared" si="17"/>
        <v>1</v>
      </c>
      <c r="D1068">
        <v>178000</v>
      </c>
    </row>
    <row r="1069" spans="1:4" x14ac:dyDescent="0.2">
      <c r="A1069">
        <v>1068</v>
      </c>
      <c r="B1069" s="3">
        <v>1</v>
      </c>
      <c r="C1069" s="3">
        <f t="shared" si="17"/>
        <v>0</v>
      </c>
      <c r="D1069">
        <v>167900</v>
      </c>
    </row>
    <row r="1070" spans="1:4" x14ac:dyDescent="0.2">
      <c r="A1070">
        <v>1069</v>
      </c>
      <c r="B1070" s="3">
        <v>2</v>
      </c>
      <c r="C1070" s="3">
        <f t="shared" si="17"/>
        <v>1</v>
      </c>
      <c r="D1070">
        <v>151400</v>
      </c>
    </row>
    <row r="1071" spans="1:4" x14ac:dyDescent="0.2">
      <c r="A1071">
        <v>1070</v>
      </c>
      <c r="B1071" s="3">
        <v>1</v>
      </c>
      <c r="C1071" s="3">
        <f t="shared" si="17"/>
        <v>0</v>
      </c>
      <c r="D1071">
        <v>135000</v>
      </c>
    </row>
    <row r="1072" spans="1:4" x14ac:dyDescent="0.2">
      <c r="A1072">
        <v>1071</v>
      </c>
      <c r="B1072" s="3">
        <v>1</v>
      </c>
      <c r="C1072" s="3">
        <f t="shared" si="17"/>
        <v>0</v>
      </c>
      <c r="D1072">
        <v>135000</v>
      </c>
    </row>
    <row r="1073" spans="1:4" x14ac:dyDescent="0.2">
      <c r="A1073">
        <v>1072</v>
      </c>
      <c r="B1073" s="3">
        <v>1</v>
      </c>
      <c r="C1073" s="3">
        <f t="shared" si="17"/>
        <v>0</v>
      </c>
      <c r="D1073">
        <v>154000</v>
      </c>
    </row>
    <row r="1074" spans="1:4" x14ac:dyDescent="0.2">
      <c r="A1074">
        <v>1073</v>
      </c>
      <c r="B1074" s="3">
        <v>1</v>
      </c>
      <c r="C1074" s="3">
        <f t="shared" si="17"/>
        <v>0</v>
      </c>
      <c r="D1074">
        <v>91500</v>
      </c>
    </row>
    <row r="1075" spans="1:4" x14ac:dyDescent="0.2">
      <c r="A1075">
        <v>1074</v>
      </c>
      <c r="B1075" s="3">
        <v>1</v>
      </c>
      <c r="C1075" s="3">
        <f t="shared" si="17"/>
        <v>0</v>
      </c>
      <c r="D1075">
        <v>159500</v>
      </c>
    </row>
    <row r="1076" spans="1:4" x14ac:dyDescent="0.2">
      <c r="A1076">
        <v>1075</v>
      </c>
      <c r="B1076" s="3">
        <v>2</v>
      </c>
      <c r="C1076" s="3">
        <f t="shared" si="17"/>
        <v>1</v>
      </c>
      <c r="D1076">
        <v>194000</v>
      </c>
    </row>
    <row r="1077" spans="1:4" x14ac:dyDescent="0.2">
      <c r="A1077">
        <v>1076</v>
      </c>
      <c r="B1077" s="3">
        <v>1</v>
      </c>
      <c r="C1077" s="3">
        <f t="shared" si="17"/>
        <v>0</v>
      </c>
      <c r="D1077">
        <v>219500</v>
      </c>
    </row>
    <row r="1078" spans="1:4" x14ac:dyDescent="0.2">
      <c r="A1078">
        <v>1077</v>
      </c>
      <c r="B1078" s="3">
        <v>2</v>
      </c>
      <c r="C1078" s="3">
        <f t="shared" si="17"/>
        <v>1</v>
      </c>
      <c r="D1078">
        <v>170000</v>
      </c>
    </row>
    <row r="1079" spans="1:4" x14ac:dyDescent="0.2">
      <c r="A1079">
        <v>1078</v>
      </c>
      <c r="B1079" s="3">
        <v>1</v>
      </c>
      <c r="C1079" s="3">
        <f t="shared" si="17"/>
        <v>0</v>
      </c>
      <c r="D1079">
        <v>138800</v>
      </c>
    </row>
    <row r="1080" spans="1:4" x14ac:dyDescent="0.2">
      <c r="A1080">
        <v>1079</v>
      </c>
      <c r="B1080" s="3">
        <v>1</v>
      </c>
      <c r="C1080" s="3">
        <f t="shared" si="17"/>
        <v>0</v>
      </c>
      <c r="D1080">
        <v>155900</v>
      </c>
    </row>
    <row r="1081" spans="1:4" x14ac:dyDescent="0.2">
      <c r="A1081">
        <v>1080</v>
      </c>
      <c r="B1081" s="3">
        <v>1</v>
      </c>
      <c r="C1081" s="3">
        <f t="shared" si="17"/>
        <v>0</v>
      </c>
      <c r="D1081">
        <v>126000</v>
      </c>
    </row>
    <row r="1082" spans="1:4" x14ac:dyDescent="0.2">
      <c r="A1082">
        <v>1081</v>
      </c>
      <c r="B1082" s="3">
        <v>2</v>
      </c>
      <c r="C1082" s="3">
        <f t="shared" si="17"/>
        <v>1</v>
      </c>
      <c r="D1082">
        <v>145000</v>
      </c>
    </row>
    <row r="1083" spans="1:4" x14ac:dyDescent="0.2">
      <c r="A1083">
        <v>1082</v>
      </c>
      <c r="B1083" s="3">
        <v>1</v>
      </c>
      <c r="C1083" s="3">
        <f t="shared" si="17"/>
        <v>0</v>
      </c>
      <c r="D1083">
        <v>133000</v>
      </c>
    </row>
    <row r="1084" spans="1:4" x14ac:dyDescent="0.2">
      <c r="A1084">
        <v>1083</v>
      </c>
      <c r="B1084" s="3">
        <v>2</v>
      </c>
      <c r="C1084" s="3">
        <f t="shared" si="17"/>
        <v>1</v>
      </c>
      <c r="D1084">
        <v>192000</v>
      </c>
    </row>
    <row r="1085" spans="1:4" x14ac:dyDescent="0.2">
      <c r="A1085">
        <v>1084</v>
      </c>
      <c r="B1085" s="3">
        <v>1</v>
      </c>
      <c r="C1085" s="3">
        <f t="shared" si="17"/>
        <v>0</v>
      </c>
      <c r="D1085">
        <v>160000</v>
      </c>
    </row>
    <row r="1086" spans="1:4" x14ac:dyDescent="0.2">
      <c r="A1086">
        <v>1085</v>
      </c>
      <c r="B1086" s="3">
        <v>2</v>
      </c>
      <c r="C1086" s="3">
        <f t="shared" si="17"/>
        <v>1</v>
      </c>
      <c r="D1086">
        <v>187500</v>
      </c>
    </row>
    <row r="1087" spans="1:4" x14ac:dyDescent="0.2">
      <c r="A1087">
        <v>1086</v>
      </c>
      <c r="B1087" s="3">
        <v>1</v>
      </c>
      <c r="C1087" s="3">
        <f t="shared" si="17"/>
        <v>0</v>
      </c>
      <c r="D1087">
        <v>147000</v>
      </c>
    </row>
    <row r="1088" spans="1:4" x14ac:dyDescent="0.2">
      <c r="A1088">
        <v>1087</v>
      </c>
      <c r="B1088" s="3">
        <v>1</v>
      </c>
      <c r="C1088" s="3">
        <f t="shared" si="17"/>
        <v>0</v>
      </c>
      <c r="D1088">
        <v>83500</v>
      </c>
    </row>
    <row r="1089" spans="1:4" x14ac:dyDescent="0.2">
      <c r="A1089">
        <v>1088</v>
      </c>
      <c r="B1089" s="3">
        <v>2</v>
      </c>
      <c r="C1089" s="3">
        <f t="shared" si="17"/>
        <v>1</v>
      </c>
      <c r="D1089">
        <v>252000</v>
      </c>
    </row>
    <row r="1090" spans="1:4" x14ac:dyDescent="0.2">
      <c r="A1090">
        <v>1089</v>
      </c>
      <c r="B1090" s="3">
        <v>2</v>
      </c>
      <c r="C1090" s="3">
        <f t="shared" si="17"/>
        <v>1</v>
      </c>
      <c r="D1090">
        <v>137500</v>
      </c>
    </row>
    <row r="1091" spans="1:4" x14ac:dyDescent="0.2">
      <c r="A1091">
        <v>1090</v>
      </c>
      <c r="B1091" s="3">
        <v>1</v>
      </c>
      <c r="C1091" s="3">
        <f t="shared" ref="C1091:C1154" si="18">IF(B1091&gt;=2,1,0)</f>
        <v>0</v>
      </c>
      <c r="D1091">
        <v>197000</v>
      </c>
    </row>
    <row r="1092" spans="1:4" x14ac:dyDescent="0.2">
      <c r="A1092">
        <v>1091</v>
      </c>
      <c r="B1092" s="3">
        <v>2</v>
      </c>
      <c r="C1092" s="3">
        <f t="shared" si="18"/>
        <v>1</v>
      </c>
      <c r="D1092">
        <v>92900</v>
      </c>
    </row>
    <row r="1093" spans="1:4" x14ac:dyDescent="0.2">
      <c r="A1093">
        <v>1092</v>
      </c>
      <c r="B1093" s="3">
        <v>2</v>
      </c>
      <c r="C1093" s="3">
        <f t="shared" si="18"/>
        <v>1</v>
      </c>
      <c r="D1093">
        <v>160000</v>
      </c>
    </row>
    <row r="1094" spans="1:4" x14ac:dyDescent="0.2">
      <c r="A1094">
        <v>1093</v>
      </c>
      <c r="B1094" s="3">
        <v>2</v>
      </c>
      <c r="C1094" s="3">
        <f t="shared" si="18"/>
        <v>1</v>
      </c>
      <c r="D1094">
        <v>136500</v>
      </c>
    </row>
    <row r="1095" spans="1:4" x14ac:dyDescent="0.2">
      <c r="A1095">
        <v>1094</v>
      </c>
      <c r="B1095" s="3">
        <v>1</v>
      </c>
      <c r="C1095" s="3">
        <f t="shared" si="18"/>
        <v>0</v>
      </c>
      <c r="D1095">
        <v>146000</v>
      </c>
    </row>
    <row r="1096" spans="1:4" x14ac:dyDescent="0.2">
      <c r="A1096">
        <v>1095</v>
      </c>
      <c r="B1096" s="3">
        <v>1</v>
      </c>
      <c r="C1096" s="3">
        <f t="shared" si="18"/>
        <v>0</v>
      </c>
      <c r="D1096">
        <v>129000</v>
      </c>
    </row>
    <row r="1097" spans="1:4" x14ac:dyDescent="0.2">
      <c r="A1097">
        <v>1096</v>
      </c>
      <c r="B1097" s="3">
        <v>2</v>
      </c>
      <c r="C1097" s="3">
        <f t="shared" si="18"/>
        <v>1</v>
      </c>
      <c r="D1097">
        <v>176432</v>
      </c>
    </row>
    <row r="1098" spans="1:4" x14ac:dyDescent="0.2">
      <c r="A1098">
        <v>1097</v>
      </c>
      <c r="B1098" s="3">
        <v>1</v>
      </c>
      <c r="C1098" s="3">
        <f t="shared" si="18"/>
        <v>0</v>
      </c>
      <c r="D1098">
        <v>127000</v>
      </c>
    </row>
    <row r="1099" spans="1:4" x14ac:dyDescent="0.2">
      <c r="A1099">
        <v>1098</v>
      </c>
      <c r="B1099" s="3">
        <v>1</v>
      </c>
      <c r="C1099" s="3">
        <f t="shared" si="18"/>
        <v>0</v>
      </c>
      <c r="D1099">
        <v>170000</v>
      </c>
    </row>
    <row r="1100" spans="1:4" x14ac:dyDescent="0.2">
      <c r="A1100">
        <v>1099</v>
      </c>
      <c r="B1100" s="3">
        <v>1</v>
      </c>
      <c r="C1100" s="3">
        <f t="shared" si="18"/>
        <v>0</v>
      </c>
      <c r="D1100">
        <v>128000</v>
      </c>
    </row>
    <row r="1101" spans="1:4" x14ac:dyDescent="0.2">
      <c r="A1101">
        <v>1100</v>
      </c>
      <c r="B1101" s="3">
        <v>2</v>
      </c>
      <c r="C1101" s="3">
        <f t="shared" si="18"/>
        <v>1</v>
      </c>
      <c r="D1101">
        <v>157000</v>
      </c>
    </row>
    <row r="1102" spans="1:4" x14ac:dyDescent="0.2">
      <c r="A1102">
        <v>1101</v>
      </c>
      <c r="B1102" s="3">
        <v>1</v>
      </c>
      <c r="C1102" s="3">
        <f t="shared" si="18"/>
        <v>0</v>
      </c>
      <c r="D1102">
        <v>60000</v>
      </c>
    </row>
    <row r="1103" spans="1:4" x14ac:dyDescent="0.2">
      <c r="A1103">
        <v>1102</v>
      </c>
      <c r="B1103" s="3">
        <v>1</v>
      </c>
      <c r="C1103" s="3">
        <f t="shared" si="18"/>
        <v>0</v>
      </c>
      <c r="D1103">
        <v>119500</v>
      </c>
    </row>
    <row r="1104" spans="1:4" x14ac:dyDescent="0.2">
      <c r="A1104">
        <v>1103</v>
      </c>
      <c r="B1104" s="3">
        <v>1</v>
      </c>
      <c r="C1104" s="3">
        <f t="shared" si="18"/>
        <v>0</v>
      </c>
      <c r="D1104">
        <v>135000</v>
      </c>
    </row>
    <row r="1105" spans="1:4" x14ac:dyDescent="0.2">
      <c r="A1105">
        <v>1104</v>
      </c>
      <c r="B1105" s="3">
        <v>1</v>
      </c>
      <c r="C1105" s="3">
        <f t="shared" si="18"/>
        <v>0</v>
      </c>
      <c r="D1105">
        <v>159500</v>
      </c>
    </row>
    <row r="1106" spans="1:4" x14ac:dyDescent="0.2">
      <c r="A1106">
        <v>1105</v>
      </c>
      <c r="B1106" s="3">
        <v>2</v>
      </c>
      <c r="C1106" s="3">
        <f t="shared" si="18"/>
        <v>1</v>
      </c>
      <c r="D1106">
        <v>106000</v>
      </c>
    </row>
    <row r="1107" spans="1:4" x14ac:dyDescent="0.2">
      <c r="A1107">
        <v>1106</v>
      </c>
      <c r="B1107" s="3">
        <v>2</v>
      </c>
      <c r="C1107" s="3">
        <f t="shared" si="18"/>
        <v>1</v>
      </c>
      <c r="D1107">
        <v>325000</v>
      </c>
    </row>
    <row r="1108" spans="1:4" x14ac:dyDescent="0.2">
      <c r="A1108">
        <v>1107</v>
      </c>
      <c r="B1108" s="3">
        <v>2</v>
      </c>
      <c r="C1108" s="3">
        <f t="shared" si="18"/>
        <v>1</v>
      </c>
      <c r="D1108">
        <v>179900</v>
      </c>
    </row>
    <row r="1109" spans="1:4" x14ac:dyDescent="0.2">
      <c r="A1109">
        <v>1108</v>
      </c>
      <c r="B1109" s="3">
        <v>2</v>
      </c>
      <c r="C1109" s="3">
        <f t="shared" si="18"/>
        <v>1</v>
      </c>
      <c r="D1109">
        <v>274725</v>
      </c>
    </row>
    <row r="1110" spans="1:4" x14ac:dyDescent="0.2">
      <c r="A1110">
        <v>1109</v>
      </c>
      <c r="B1110" s="3">
        <v>2</v>
      </c>
      <c r="C1110" s="3">
        <f t="shared" si="18"/>
        <v>1</v>
      </c>
      <c r="D1110">
        <v>181000</v>
      </c>
    </row>
    <row r="1111" spans="1:4" x14ac:dyDescent="0.2">
      <c r="A1111">
        <v>1110</v>
      </c>
      <c r="B1111" s="3">
        <v>2</v>
      </c>
      <c r="C1111" s="3">
        <f t="shared" si="18"/>
        <v>1</v>
      </c>
      <c r="D1111">
        <v>280000</v>
      </c>
    </row>
    <row r="1112" spans="1:4" x14ac:dyDescent="0.2">
      <c r="A1112">
        <v>1111</v>
      </c>
      <c r="B1112" s="3">
        <v>2</v>
      </c>
      <c r="C1112" s="3">
        <f t="shared" si="18"/>
        <v>1</v>
      </c>
      <c r="D1112">
        <v>188000</v>
      </c>
    </row>
    <row r="1113" spans="1:4" x14ac:dyDescent="0.2">
      <c r="A1113">
        <v>1112</v>
      </c>
      <c r="B1113" s="3">
        <v>2</v>
      </c>
      <c r="C1113" s="3">
        <f t="shared" si="18"/>
        <v>1</v>
      </c>
      <c r="D1113">
        <v>205000</v>
      </c>
    </row>
    <row r="1114" spans="1:4" x14ac:dyDescent="0.2">
      <c r="A1114">
        <v>1113</v>
      </c>
      <c r="B1114" s="3">
        <v>1</v>
      </c>
      <c r="C1114" s="3">
        <f t="shared" si="18"/>
        <v>0</v>
      </c>
      <c r="D1114">
        <v>129900</v>
      </c>
    </row>
    <row r="1115" spans="1:4" x14ac:dyDescent="0.2">
      <c r="A1115">
        <v>1114</v>
      </c>
      <c r="B1115" s="3">
        <v>1</v>
      </c>
      <c r="C1115" s="3">
        <f t="shared" si="18"/>
        <v>0</v>
      </c>
      <c r="D1115">
        <v>134500</v>
      </c>
    </row>
    <row r="1116" spans="1:4" x14ac:dyDescent="0.2">
      <c r="A1116">
        <v>1115</v>
      </c>
      <c r="B1116" s="3">
        <v>1</v>
      </c>
      <c r="C1116" s="3">
        <f t="shared" si="18"/>
        <v>0</v>
      </c>
      <c r="D1116">
        <v>117000</v>
      </c>
    </row>
    <row r="1117" spans="1:4" x14ac:dyDescent="0.2">
      <c r="A1117">
        <v>1116</v>
      </c>
      <c r="B1117" s="3">
        <v>2</v>
      </c>
      <c r="C1117" s="3">
        <f t="shared" si="18"/>
        <v>1</v>
      </c>
      <c r="D1117">
        <v>318000</v>
      </c>
    </row>
    <row r="1118" spans="1:4" x14ac:dyDescent="0.2">
      <c r="A1118">
        <v>1117</v>
      </c>
      <c r="B1118" s="3">
        <v>2</v>
      </c>
      <c r="C1118" s="3">
        <f t="shared" si="18"/>
        <v>1</v>
      </c>
      <c r="D1118">
        <v>184100</v>
      </c>
    </row>
    <row r="1119" spans="1:4" x14ac:dyDescent="0.2">
      <c r="A1119">
        <v>1118</v>
      </c>
      <c r="B1119" s="3">
        <v>1</v>
      </c>
      <c r="C1119" s="3">
        <f t="shared" si="18"/>
        <v>0</v>
      </c>
      <c r="D1119">
        <v>130000</v>
      </c>
    </row>
    <row r="1120" spans="1:4" x14ac:dyDescent="0.2">
      <c r="A1120">
        <v>1119</v>
      </c>
      <c r="B1120" s="3">
        <v>1</v>
      </c>
      <c r="C1120" s="3">
        <f t="shared" si="18"/>
        <v>0</v>
      </c>
      <c r="D1120">
        <v>140000</v>
      </c>
    </row>
    <row r="1121" spans="1:4" x14ac:dyDescent="0.2">
      <c r="A1121">
        <v>1120</v>
      </c>
      <c r="B1121" s="3">
        <v>1</v>
      </c>
      <c r="C1121" s="3">
        <f t="shared" si="18"/>
        <v>0</v>
      </c>
      <c r="D1121">
        <v>133700</v>
      </c>
    </row>
    <row r="1122" spans="1:4" x14ac:dyDescent="0.2">
      <c r="A1122">
        <v>1121</v>
      </c>
      <c r="B1122" s="3">
        <v>1</v>
      </c>
      <c r="C1122" s="3">
        <f t="shared" si="18"/>
        <v>0</v>
      </c>
      <c r="D1122">
        <v>118400</v>
      </c>
    </row>
    <row r="1123" spans="1:4" x14ac:dyDescent="0.2">
      <c r="A1123">
        <v>1122</v>
      </c>
      <c r="B1123" s="3">
        <v>2</v>
      </c>
      <c r="C1123" s="3">
        <f t="shared" si="18"/>
        <v>1</v>
      </c>
      <c r="D1123">
        <v>212900</v>
      </c>
    </row>
    <row r="1124" spans="1:4" x14ac:dyDescent="0.2">
      <c r="A1124">
        <v>1123</v>
      </c>
      <c r="B1124" s="3">
        <v>1</v>
      </c>
      <c r="C1124" s="3">
        <f t="shared" si="18"/>
        <v>0</v>
      </c>
      <c r="D1124">
        <v>112000</v>
      </c>
    </row>
    <row r="1125" spans="1:4" x14ac:dyDescent="0.2">
      <c r="A1125">
        <v>1124</v>
      </c>
      <c r="B1125" s="3">
        <v>1</v>
      </c>
      <c r="C1125" s="3">
        <f t="shared" si="18"/>
        <v>0</v>
      </c>
      <c r="D1125">
        <v>118000</v>
      </c>
    </row>
    <row r="1126" spans="1:4" x14ac:dyDescent="0.2">
      <c r="A1126">
        <v>1125</v>
      </c>
      <c r="B1126" s="3">
        <v>2</v>
      </c>
      <c r="C1126" s="3">
        <f t="shared" si="18"/>
        <v>1</v>
      </c>
      <c r="D1126">
        <v>163900</v>
      </c>
    </row>
    <row r="1127" spans="1:4" x14ac:dyDescent="0.2">
      <c r="A1127">
        <v>1126</v>
      </c>
      <c r="B1127" s="3">
        <v>1</v>
      </c>
      <c r="C1127" s="3">
        <f t="shared" si="18"/>
        <v>0</v>
      </c>
      <c r="D1127">
        <v>115000</v>
      </c>
    </row>
    <row r="1128" spans="1:4" x14ac:dyDescent="0.2">
      <c r="A1128">
        <v>1127</v>
      </c>
      <c r="B1128" s="3">
        <v>2</v>
      </c>
      <c r="C1128" s="3">
        <f t="shared" si="18"/>
        <v>1</v>
      </c>
      <c r="D1128">
        <v>174000</v>
      </c>
    </row>
    <row r="1129" spans="1:4" x14ac:dyDescent="0.2">
      <c r="A1129">
        <v>1128</v>
      </c>
      <c r="B1129" s="3">
        <v>2</v>
      </c>
      <c r="C1129" s="3">
        <f t="shared" si="18"/>
        <v>1</v>
      </c>
      <c r="D1129">
        <v>259000</v>
      </c>
    </row>
    <row r="1130" spans="1:4" x14ac:dyDescent="0.2">
      <c r="A1130">
        <v>1129</v>
      </c>
      <c r="B1130" s="3">
        <v>2</v>
      </c>
      <c r="C1130" s="3">
        <f t="shared" si="18"/>
        <v>1</v>
      </c>
      <c r="D1130">
        <v>215000</v>
      </c>
    </row>
    <row r="1131" spans="1:4" x14ac:dyDescent="0.2">
      <c r="A1131">
        <v>1130</v>
      </c>
      <c r="B1131" s="3">
        <v>1</v>
      </c>
      <c r="C1131" s="3">
        <f t="shared" si="18"/>
        <v>0</v>
      </c>
      <c r="D1131">
        <v>140000</v>
      </c>
    </row>
    <row r="1132" spans="1:4" x14ac:dyDescent="0.2">
      <c r="A1132">
        <v>1131</v>
      </c>
      <c r="B1132" s="3">
        <v>2</v>
      </c>
      <c r="C1132" s="3">
        <f t="shared" si="18"/>
        <v>1</v>
      </c>
      <c r="D1132">
        <v>135000</v>
      </c>
    </row>
    <row r="1133" spans="1:4" x14ac:dyDescent="0.2">
      <c r="A1133">
        <v>1132</v>
      </c>
      <c r="B1133" s="3">
        <v>1</v>
      </c>
      <c r="C1133" s="3">
        <f t="shared" si="18"/>
        <v>0</v>
      </c>
      <c r="D1133">
        <v>93500</v>
      </c>
    </row>
    <row r="1134" spans="1:4" x14ac:dyDescent="0.2">
      <c r="A1134">
        <v>1133</v>
      </c>
      <c r="B1134" s="3">
        <v>2</v>
      </c>
      <c r="C1134" s="3">
        <f t="shared" si="18"/>
        <v>1</v>
      </c>
      <c r="D1134">
        <v>117500</v>
      </c>
    </row>
    <row r="1135" spans="1:4" x14ac:dyDescent="0.2">
      <c r="A1135">
        <v>1134</v>
      </c>
      <c r="B1135" s="3">
        <v>2</v>
      </c>
      <c r="C1135" s="3">
        <f t="shared" si="18"/>
        <v>1</v>
      </c>
      <c r="D1135">
        <v>239500</v>
      </c>
    </row>
    <row r="1136" spans="1:4" x14ac:dyDescent="0.2">
      <c r="A1136">
        <v>1135</v>
      </c>
      <c r="B1136" s="3">
        <v>2</v>
      </c>
      <c r="C1136" s="3">
        <f t="shared" si="18"/>
        <v>1</v>
      </c>
      <c r="D1136">
        <v>169000</v>
      </c>
    </row>
    <row r="1137" spans="1:4" x14ac:dyDescent="0.2">
      <c r="A1137">
        <v>1136</v>
      </c>
      <c r="B1137" s="3">
        <v>1</v>
      </c>
      <c r="C1137" s="3">
        <f t="shared" si="18"/>
        <v>0</v>
      </c>
      <c r="D1137">
        <v>102000</v>
      </c>
    </row>
    <row r="1138" spans="1:4" x14ac:dyDescent="0.2">
      <c r="A1138">
        <v>1137</v>
      </c>
      <c r="B1138" s="3">
        <v>1</v>
      </c>
      <c r="C1138" s="3">
        <f t="shared" si="18"/>
        <v>0</v>
      </c>
      <c r="D1138">
        <v>119000</v>
      </c>
    </row>
    <row r="1139" spans="1:4" x14ac:dyDescent="0.2">
      <c r="A1139">
        <v>1138</v>
      </c>
      <c r="B1139" s="3">
        <v>1</v>
      </c>
      <c r="C1139" s="3">
        <f t="shared" si="18"/>
        <v>0</v>
      </c>
      <c r="D1139">
        <v>94000</v>
      </c>
    </row>
    <row r="1140" spans="1:4" x14ac:dyDescent="0.2">
      <c r="A1140">
        <v>1139</v>
      </c>
      <c r="B1140" s="3">
        <v>2</v>
      </c>
      <c r="C1140" s="3">
        <f t="shared" si="18"/>
        <v>1</v>
      </c>
      <c r="D1140">
        <v>196000</v>
      </c>
    </row>
    <row r="1141" spans="1:4" x14ac:dyDescent="0.2">
      <c r="A1141">
        <v>1140</v>
      </c>
      <c r="B1141" s="3">
        <v>1</v>
      </c>
      <c r="C1141" s="3">
        <f t="shared" si="18"/>
        <v>0</v>
      </c>
      <c r="D1141">
        <v>144000</v>
      </c>
    </row>
    <row r="1142" spans="1:4" x14ac:dyDescent="0.2">
      <c r="A1142">
        <v>1141</v>
      </c>
      <c r="B1142" s="3">
        <v>1</v>
      </c>
      <c r="C1142" s="3">
        <f t="shared" si="18"/>
        <v>0</v>
      </c>
      <c r="D1142">
        <v>139000</v>
      </c>
    </row>
    <row r="1143" spans="1:4" x14ac:dyDescent="0.2">
      <c r="A1143">
        <v>1142</v>
      </c>
      <c r="B1143" s="3">
        <v>2</v>
      </c>
      <c r="C1143" s="3">
        <f t="shared" si="18"/>
        <v>1</v>
      </c>
      <c r="D1143">
        <v>197500</v>
      </c>
    </row>
    <row r="1144" spans="1:4" x14ac:dyDescent="0.2">
      <c r="A1144">
        <v>1143</v>
      </c>
      <c r="B1144" s="3">
        <v>3</v>
      </c>
      <c r="C1144" s="3">
        <f t="shared" si="18"/>
        <v>1</v>
      </c>
      <c r="D1144">
        <v>424870</v>
      </c>
    </row>
    <row r="1145" spans="1:4" x14ac:dyDescent="0.2">
      <c r="A1145">
        <v>1144</v>
      </c>
      <c r="B1145" s="3">
        <v>1</v>
      </c>
      <c r="C1145" s="3">
        <f t="shared" si="18"/>
        <v>0</v>
      </c>
      <c r="D1145">
        <v>80000</v>
      </c>
    </row>
    <row r="1146" spans="1:4" x14ac:dyDescent="0.2">
      <c r="A1146">
        <v>1145</v>
      </c>
      <c r="B1146" s="3">
        <v>1</v>
      </c>
      <c r="C1146" s="3">
        <f t="shared" si="18"/>
        <v>0</v>
      </c>
      <c r="D1146">
        <v>80000</v>
      </c>
    </row>
    <row r="1147" spans="1:4" x14ac:dyDescent="0.2">
      <c r="A1147">
        <v>1146</v>
      </c>
      <c r="B1147" s="3">
        <v>1</v>
      </c>
      <c r="C1147" s="3">
        <f t="shared" si="18"/>
        <v>0</v>
      </c>
      <c r="D1147">
        <v>149000</v>
      </c>
    </row>
    <row r="1148" spans="1:4" x14ac:dyDescent="0.2">
      <c r="A1148">
        <v>1147</v>
      </c>
      <c r="B1148" s="3">
        <v>2</v>
      </c>
      <c r="C1148" s="3">
        <f t="shared" si="18"/>
        <v>1</v>
      </c>
      <c r="D1148">
        <v>180000</v>
      </c>
    </row>
    <row r="1149" spans="1:4" x14ac:dyDescent="0.2">
      <c r="A1149">
        <v>1148</v>
      </c>
      <c r="B1149" s="3">
        <v>1</v>
      </c>
      <c r="C1149" s="3">
        <f t="shared" si="18"/>
        <v>0</v>
      </c>
      <c r="D1149">
        <v>174500</v>
      </c>
    </row>
    <row r="1150" spans="1:4" x14ac:dyDescent="0.2">
      <c r="A1150">
        <v>1149</v>
      </c>
      <c r="B1150" s="3">
        <v>1</v>
      </c>
      <c r="C1150" s="3">
        <f t="shared" si="18"/>
        <v>0</v>
      </c>
      <c r="D1150">
        <v>116900</v>
      </c>
    </row>
    <row r="1151" spans="1:4" x14ac:dyDescent="0.2">
      <c r="A1151">
        <v>1150</v>
      </c>
      <c r="B1151" s="3">
        <v>1</v>
      </c>
      <c r="C1151" s="3">
        <f t="shared" si="18"/>
        <v>0</v>
      </c>
      <c r="D1151">
        <v>143000</v>
      </c>
    </row>
    <row r="1152" spans="1:4" x14ac:dyDescent="0.2">
      <c r="A1152">
        <v>1151</v>
      </c>
      <c r="B1152" s="3">
        <v>1</v>
      </c>
      <c r="C1152" s="3">
        <f t="shared" si="18"/>
        <v>0</v>
      </c>
      <c r="D1152">
        <v>124000</v>
      </c>
    </row>
    <row r="1153" spans="1:4" x14ac:dyDescent="0.2">
      <c r="A1153">
        <v>1152</v>
      </c>
      <c r="B1153" s="3">
        <v>1</v>
      </c>
      <c r="C1153" s="3">
        <f t="shared" si="18"/>
        <v>0</v>
      </c>
      <c r="D1153">
        <v>149900</v>
      </c>
    </row>
    <row r="1154" spans="1:4" x14ac:dyDescent="0.2">
      <c r="A1154">
        <v>1153</v>
      </c>
      <c r="B1154" s="3">
        <v>1</v>
      </c>
      <c r="C1154" s="3">
        <f t="shared" si="18"/>
        <v>0</v>
      </c>
      <c r="D1154">
        <v>230000</v>
      </c>
    </row>
    <row r="1155" spans="1:4" x14ac:dyDescent="0.2">
      <c r="A1155">
        <v>1154</v>
      </c>
      <c r="B1155" s="3">
        <v>1</v>
      </c>
      <c r="C1155" s="3">
        <f t="shared" ref="C1155:C1218" si="19">IF(B1155&gt;=2,1,0)</f>
        <v>0</v>
      </c>
      <c r="D1155">
        <v>120500</v>
      </c>
    </row>
    <row r="1156" spans="1:4" x14ac:dyDescent="0.2">
      <c r="A1156">
        <v>1155</v>
      </c>
      <c r="B1156" s="3">
        <v>1</v>
      </c>
      <c r="C1156" s="3">
        <f t="shared" si="19"/>
        <v>0</v>
      </c>
      <c r="D1156">
        <v>201800</v>
      </c>
    </row>
    <row r="1157" spans="1:4" x14ac:dyDescent="0.2">
      <c r="A1157">
        <v>1156</v>
      </c>
      <c r="B1157" s="3">
        <v>2</v>
      </c>
      <c r="C1157" s="3">
        <f t="shared" si="19"/>
        <v>1</v>
      </c>
      <c r="D1157">
        <v>218000</v>
      </c>
    </row>
    <row r="1158" spans="1:4" x14ac:dyDescent="0.2">
      <c r="A1158">
        <v>1157</v>
      </c>
      <c r="B1158" s="3">
        <v>2</v>
      </c>
      <c r="C1158" s="3">
        <f t="shared" si="19"/>
        <v>1</v>
      </c>
      <c r="D1158">
        <v>179900</v>
      </c>
    </row>
    <row r="1159" spans="1:4" x14ac:dyDescent="0.2">
      <c r="A1159">
        <v>1158</v>
      </c>
      <c r="B1159" s="3">
        <v>2</v>
      </c>
      <c r="C1159" s="3">
        <f t="shared" si="19"/>
        <v>1</v>
      </c>
      <c r="D1159">
        <v>230000</v>
      </c>
    </row>
    <row r="1160" spans="1:4" x14ac:dyDescent="0.2">
      <c r="A1160">
        <v>1159</v>
      </c>
      <c r="B1160" s="3">
        <v>2</v>
      </c>
      <c r="C1160" s="3">
        <f t="shared" si="19"/>
        <v>1</v>
      </c>
      <c r="D1160">
        <v>235128</v>
      </c>
    </row>
    <row r="1161" spans="1:4" x14ac:dyDescent="0.2">
      <c r="A1161">
        <v>1160</v>
      </c>
      <c r="B1161" s="3">
        <v>2</v>
      </c>
      <c r="C1161" s="3">
        <f t="shared" si="19"/>
        <v>1</v>
      </c>
      <c r="D1161">
        <v>185000</v>
      </c>
    </row>
    <row r="1162" spans="1:4" x14ac:dyDescent="0.2">
      <c r="A1162">
        <v>1161</v>
      </c>
      <c r="B1162" s="3">
        <v>2</v>
      </c>
      <c r="C1162" s="3">
        <f t="shared" si="19"/>
        <v>1</v>
      </c>
      <c r="D1162">
        <v>146000</v>
      </c>
    </row>
    <row r="1163" spans="1:4" x14ac:dyDescent="0.2">
      <c r="A1163">
        <v>1162</v>
      </c>
      <c r="B1163" s="3">
        <v>1</v>
      </c>
      <c r="C1163" s="3">
        <f t="shared" si="19"/>
        <v>0</v>
      </c>
      <c r="D1163">
        <v>224000</v>
      </c>
    </row>
    <row r="1164" spans="1:4" x14ac:dyDescent="0.2">
      <c r="A1164">
        <v>1163</v>
      </c>
      <c r="B1164" s="3">
        <v>1</v>
      </c>
      <c r="C1164" s="3">
        <f t="shared" si="19"/>
        <v>0</v>
      </c>
      <c r="D1164">
        <v>129000</v>
      </c>
    </row>
    <row r="1165" spans="1:4" x14ac:dyDescent="0.2">
      <c r="A1165">
        <v>1164</v>
      </c>
      <c r="B1165" s="3">
        <v>0</v>
      </c>
      <c r="C1165" s="3">
        <f t="shared" si="19"/>
        <v>0</v>
      </c>
      <c r="D1165">
        <v>108959</v>
      </c>
    </row>
    <row r="1166" spans="1:4" x14ac:dyDescent="0.2">
      <c r="A1166">
        <v>1165</v>
      </c>
      <c r="B1166" s="3">
        <v>1</v>
      </c>
      <c r="C1166" s="3">
        <f t="shared" si="19"/>
        <v>0</v>
      </c>
      <c r="D1166">
        <v>194000</v>
      </c>
    </row>
    <row r="1167" spans="1:4" x14ac:dyDescent="0.2">
      <c r="A1167">
        <v>1166</v>
      </c>
      <c r="B1167" s="3">
        <v>2</v>
      </c>
      <c r="C1167" s="3">
        <f t="shared" si="19"/>
        <v>1</v>
      </c>
      <c r="D1167">
        <v>233170</v>
      </c>
    </row>
    <row r="1168" spans="1:4" x14ac:dyDescent="0.2">
      <c r="A1168">
        <v>1167</v>
      </c>
      <c r="B1168" s="3">
        <v>2</v>
      </c>
      <c r="C1168" s="3">
        <f t="shared" si="19"/>
        <v>1</v>
      </c>
      <c r="D1168">
        <v>245350</v>
      </c>
    </row>
    <row r="1169" spans="1:4" x14ac:dyDescent="0.2">
      <c r="A1169">
        <v>1168</v>
      </c>
      <c r="B1169" s="3">
        <v>2</v>
      </c>
      <c r="C1169" s="3">
        <f t="shared" si="19"/>
        <v>1</v>
      </c>
      <c r="D1169">
        <v>173000</v>
      </c>
    </row>
    <row r="1170" spans="1:4" x14ac:dyDescent="0.2">
      <c r="A1170">
        <v>1169</v>
      </c>
      <c r="B1170" s="3">
        <v>2</v>
      </c>
      <c r="C1170" s="3">
        <f t="shared" si="19"/>
        <v>1</v>
      </c>
      <c r="D1170">
        <v>235000</v>
      </c>
    </row>
    <row r="1171" spans="1:4" x14ac:dyDescent="0.2">
      <c r="A1171">
        <v>1170</v>
      </c>
      <c r="B1171" s="3">
        <v>3</v>
      </c>
      <c r="C1171" s="3">
        <f t="shared" si="19"/>
        <v>1</v>
      </c>
      <c r="D1171">
        <v>625000</v>
      </c>
    </row>
    <row r="1172" spans="1:4" x14ac:dyDescent="0.2">
      <c r="A1172">
        <v>1171</v>
      </c>
      <c r="B1172" s="3">
        <v>1</v>
      </c>
      <c r="C1172" s="3">
        <f t="shared" si="19"/>
        <v>0</v>
      </c>
      <c r="D1172">
        <v>171000</v>
      </c>
    </row>
    <row r="1173" spans="1:4" x14ac:dyDescent="0.2">
      <c r="A1173">
        <v>1172</v>
      </c>
      <c r="B1173" s="3">
        <v>1</v>
      </c>
      <c r="C1173" s="3">
        <f t="shared" si="19"/>
        <v>0</v>
      </c>
      <c r="D1173">
        <v>163000</v>
      </c>
    </row>
    <row r="1174" spans="1:4" x14ac:dyDescent="0.2">
      <c r="A1174">
        <v>1173</v>
      </c>
      <c r="B1174" s="3">
        <v>2</v>
      </c>
      <c r="C1174" s="3">
        <f t="shared" si="19"/>
        <v>1</v>
      </c>
      <c r="D1174">
        <v>171900</v>
      </c>
    </row>
    <row r="1175" spans="1:4" x14ac:dyDescent="0.2">
      <c r="A1175">
        <v>1174</v>
      </c>
      <c r="B1175" s="3">
        <v>3</v>
      </c>
      <c r="C1175" s="3">
        <f t="shared" si="19"/>
        <v>1</v>
      </c>
      <c r="D1175">
        <v>200500</v>
      </c>
    </row>
    <row r="1176" spans="1:4" x14ac:dyDescent="0.2">
      <c r="A1176">
        <v>1175</v>
      </c>
      <c r="B1176" s="3">
        <v>2</v>
      </c>
      <c r="C1176" s="3">
        <f t="shared" si="19"/>
        <v>1</v>
      </c>
      <c r="D1176">
        <v>239000</v>
      </c>
    </row>
    <row r="1177" spans="1:4" x14ac:dyDescent="0.2">
      <c r="A1177">
        <v>1176</v>
      </c>
      <c r="B1177" s="3">
        <v>2</v>
      </c>
      <c r="C1177" s="3">
        <f t="shared" si="19"/>
        <v>1</v>
      </c>
      <c r="D1177">
        <v>285000</v>
      </c>
    </row>
    <row r="1178" spans="1:4" x14ac:dyDescent="0.2">
      <c r="A1178">
        <v>1177</v>
      </c>
      <c r="B1178" s="3">
        <v>1</v>
      </c>
      <c r="C1178" s="3">
        <f t="shared" si="19"/>
        <v>0</v>
      </c>
      <c r="D1178">
        <v>119500</v>
      </c>
    </row>
    <row r="1179" spans="1:4" x14ac:dyDescent="0.2">
      <c r="A1179">
        <v>1178</v>
      </c>
      <c r="B1179" s="3">
        <v>1</v>
      </c>
      <c r="C1179" s="3">
        <f t="shared" si="19"/>
        <v>0</v>
      </c>
      <c r="D1179">
        <v>115000</v>
      </c>
    </row>
    <row r="1180" spans="1:4" x14ac:dyDescent="0.2">
      <c r="A1180">
        <v>1179</v>
      </c>
      <c r="B1180" s="3">
        <v>1</v>
      </c>
      <c r="C1180" s="3">
        <f t="shared" si="19"/>
        <v>0</v>
      </c>
      <c r="D1180">
        <v>154900</v>
      </c>
    </row>
    <row r="1181" spans="1:4" x14ac:dyDescent="0.2">
      <c r="A1181">
        <v>1180</v>
      </c>
      <c r="B1181" s="3">
        <v>1</v>
      </c>
      <c r="C1181" s="3">
        <f t="shared" si="19"/>
        <v>0</v>
      </c>
      <c r="D1181">
        <v>93000</v>
      </c>
    </row>
    <row r="1182" spans="1:4" x14ac:dyDescent="0.2">
      <c r="A1182">
        <v>1181</v>
      </c>
      <c r="B1182" s="3">
        <v>2</v>
      </c>
      <c r="C1182" s="3">
        <f t="shared" si="19"/>
        <v>1</v>
      </c>
      <c r="D1182">
        <v>250000</v>
      </c>
    </row>
    <row r="1183" spans="1:4" x14ac:dyDescent="0.2">
      <c r="A1183">
        <v>1182</v>
      </c>
      <c r="B1183" s="3">
        <v>2</v>
      </c>
      <c r="C1183" s="3">
        <f t="shared" si="19"/>
        <v>1</v>
      </c>
      <c r="D1183">
        <v>392500</v>
      </c>
    </row>
    <row r="1184" spans="1:4" x14ac:dyDescent="0.2">
      <c r="A1184">
        <v>1183</v>
      </c>
      <c r="B1184" s="3">
        <v>3</v>
      </c>
      <c r="C1184" s="3">
        <f t="shared" si="19"/>
        <v>1</v>
      </c>
      <c r="D1184">
        <v>745000</v>
      </c>
    </row>
    <row r="1185" spans="1:4" x14ac:dyDescent="0.2">
      <c r="A1185">
        <v>1184</v>
      </c>
      <c r="B1185" s="3">
        <v>1</v>
      </c>
      <c r="C1185" s="3">
        <f t="shared" si="19"/>
        <v>0</v>
      </c>
      <c r="D1185">
        <v>120000</v>
      </c>
    </row>
    <row r="1186" spans="1:4" x14ac:dyDescent="0.2">
      <c r="A1186">
        <v>1185</v>
      </c>
      <c r="B1186" s="3">
        <v>1</v>
      </c>
      <c r="C1186" s="3">
        <f t="shared" si="19"/>
        <v>0</v>
      </c>
      <c r="D1186">
        <v>186700</v>
      </c>
    </row>
    <row r="1187" spans="1:4" x14ac:dyDescent="0.2">
      <c r="A1187">
        <v>1186</v>
      </c>
      <c r="B1187" s="3">
        <v>1</v>
      </c>
      <c r="C1187" s="3">
        <f t="shared" si="19"/>
        <v>0</v>
      </c>
      <c r="D1187">
        <v>104900</v>
      </c>
    </row>
    <row r="1188" spans="1:4" x14ac:dyDescent="0.2">
      <c r="A1188">
        <v>1187</v>
      </c>
      <c r="B1188" s="3">
        <v>2</v>
      </c>
      <c r="C1188" s="3">
        <f t="shared" si="19"/>
        <v>1</v>
      </c>
      <c r="D1188">
        <v>95000</v>
      </c>
    </row>
    <row r="1189" spans="1:4" x14ac:dyDescent="0.2">
      <c r="A1189">
        <v>1188</v>
      </c>
      <c r="B1189" s="3">
        <v>2</v>
      </c>
      <c r="C1189" s="3">
        <f t="shared" si="19"/>
        <v>1</v>
      </c>
      <c r="D1189">
        <v>262000</v>
      </c>
    </row>
    <row r="1190" spans="1:4" x14ac:dyDescent="0.2">
      <c r="A1190">
        <v>1189</v>
      </c>
      <c r="B1190" s="3">
        <v>2</v>
      </c>
      <c r="C1190" s="3">
        <f t="shared" si="19"/>
        <v>1</v>
      </c>
      <c r="D1190">
        <v>195000</v>
      </c>
    </row>
    <row r="1191" spans="1:4" x14ac:dyDescent="0.2">
      <c r="A1191">
        <v>1190</v>
      </c>
      <c r="B1191" s="3">
        <v>2</v>
      </c>
      <c r="C1191" s="3">
        <f t="shared" si="19"/>
        <v>1</v>
      </c>
      <c r="D1191">
        <v>189000</v>
      </c>
    </row>
    <row r="1192" spans="1:4" x14ac:dyDescent="0.2">
      <c r="A1192">
        <v>1191</v>
      </c>
      <c r="B1192" s="3">
        <v>1</v>
      </c>
      <c r="C1192" s="3">
        <f t="shared" si="19"/>
        <v>0</v>
      </c>
      <c r="D1192">
        <v>168000</v>
      </c>
    </row>
    <row r="1193" spans="1:4" x14ac:dyDescent="0.2">
      <c r="A1193">
        <v>1192</v>
      </c>
      <c r="B1193" s="3">
        <v>2</v>
      </c>
      <c r="C1193" s="3">
        <f t="shared" si="19"/>
        <v>1</v>
      </c>
      <c r="D1193">
        <v>174000</v>
      </c>
    </row>
    <row r="1194" spans="1:4" x14ac:dyDescent="0.2">
      <c r="A1194">
        <v>1193</v>
      </c>
      <c r="B1194" s="3">
        <v>1</v>
      </c>
      <c r="C1194" s="3">
        <f t="shared" si="19"/>
        <v>0</v>
      </c>
      <c r="D1194">
        <v>125000</v>
      </c>
    </row>
    <row r="1195" spans="1:4" x14ac:dyDescent="0.2">
      <c r="A1195">
        <v>1194</v>
      </c>
      <c r="B1195" s="3">
        <v>2</v>
      </c>
      <c r="C1195" s="3">
        <f t="shared" si="19"/>
        <v>1</v>
      </c>
      <c r="D1195">
        <v>165000</v>
      </c>
    </row>
    <row r="1196" spans="1:4" x14ac:dyDescent="0.2">
      <c r="A1196">
        <v>1195</v>
      </c>
      <c r="B1196" s="3">
        <v>1</v>
      </c>
      <c r="C1196" s="3">
        <f t="shared" si="19"/>
        <v>0</v>
      </c>
      <c r="D1196">
        <v>158000</v>
      </c>
    </row>
    <row r="1197" spans="1:4" x14ac:dyDescent="0.2">
      <c r="A1197">
        <v>1196</v>
      </c>
      <c r="B1197" s="3">
        <v>2</v>
      </c>
      <c r="C1197" s="3">
        <f t="shared" si="19"/>
        <v>1</v>
      </c>
      <c r="D1197">
        <v>176000</v>
      </c>
    </row>
    <row r="1198" spans="1:4" x14ac:dyDescent="0.2">
      <c r="A1198">
        <v>1197</v>
      </c>
      <c r="B1198" s="3">
        <v>2</v>
      </c>
      <c r="C1198" s="3">
        <f t="shared" si="19"/>
        <v>1</v>
      </c>
      <c r="D1198">
        <v>219210</v>
      </c>
    </row>
    <row r="1199" spans="1:4" x14ac:dyDescent="0.2">
      <c r="A1199">
        <v>1198</v>
      </c>
      <c r="B1199" s="3">
        <v>1</v>
      </c>
      <c r="C1199" s="3">
        <f t="shared" si="19"/>
        <v>0</v>
      </c>
      <c r="D1199">
        <v>144000</v>
      </c>
    </row>
    <row r="1200" spans="1:4" x14ac:dyDescent="0.2">
      <c r="A1200">
        <v>1199</v>
      </c>
      <c r="B1200" s="3">
        <v>2</v>
      </c>
      <c r="C1200" s="3">
        <f t="shared" si="19"/>
        <v>1</v>
      </c>
      <c r="D1200">
        <v>178000</v>
      </c>
    </row>
    <row r="1201" spans="1:4" x14ac:dyDescent="0.2">
      <c r="A1201">
        <v>1200</v>
      </c>
      <c r="B1201" s="3">
        <v>1</v>
      </c>
      <c r="C1201" s="3">
        <f t="shared" si="19"/>
        <v>0</v>
      </c>
      <c r="D1201">
        <v>148000</v>
      </c>
    </row>
    <row r="1202" spans="1:4" x14ac:dyDescent="0.2">
      <c r="A1202">
        <v>1201</v>
      </c>
      <c r="B1202" s="3">
        <v>1</v>
      </c>
      <c r="C1202" s="3">
        <f t="shared" si="19"/>
        <v>0</v>
      </c>
      <c r="D1202">
        <v>116050</v>
      </c>
    </row>
    <row r="1203" spans="1:4" x14ac:dyDescent="0.2">
      <c r="A1203">
        <v>1202</v>
      </c>
      <c r="B1203" s="3">
        <v>2</v>
      </c>
      <c r="C1203" s="3">
        <f t="shared" si="19"/>
        <v>1</v>
      </c>
      <c r="D1203">
        <v>197900</v>
      </c>
    </row>
    <row r="1204" spans="1:4" x14ac:dyDescent="0.2">
      <c r="A1204">
        <v>1203</v>
      </c>
      <c r="B1204" s="3">
        <v>1</v>
      </c>
      <c r="C1204" s="3">
        <f t="shared" si="19"/>
        <v>0</v>
      </c>
      <c r="D1204">
        <v>117000</v>
      </c>
    </row>
    <row r="1205" spans="1:4" x14ac:dyDescent="0.2">
      <c r="A1205">
        <v>1204</v>
      </c>
      <c r="B1205" s="3">
        <v>2</v>
      </c>
      <c r="C1205" s="3">
        <f t="shared" si="19"/>
        <v>1</v>
      </c>
      <c r="D1205">
        <v>213000</v>
      </c>
    </row>
    <row r="1206" spans="1:4" x14ac:dyDescent="0.2">
      <c r="A1206">
        <v>1205</v>
      </c>
      <c r="B1206" s="3">
        <v>1</v>
      </c>
      <c r="C1206" s="3">
        <f t="shared" si="19"/>
        <v>0</v>
      </c>
      <c r="D1206">
        <v>153500</v>
      </c>
    </row>
    <row r="1207" spans="1:4" x14ac:dyDescent="0.2">
      <c r="A1207">
        <v>1206</v>
      </c>
      <c r="B1207" s="3">
        <v>2</v>
      </c>
      <c r="C1207" s="3">
        <f t="shared" si="19"/>
        <v>1</v>
      </c>
      <c r="D1207">
        <v>271900</v>
      </c>
    </row>
    <row r="1208" spans="1:4" x14ac:dyDescent="0.2">
      <c r="A1208">
        <v>1207</v>
      </c>
      <c r="B1208" s="3">
        <v>1</v>
      </c>
      <c r="C1208" s="3">
        <f t="shared" si="19"/>
        <v>0</v>
      </c>
      <c r="D1208">
        <v>107000</v>
      </c>
    </row>
    <row r="1209" spans="1:4" x14ac:dyDescent="0.2">
      <c r="A1209">
        <v>1208</v>
      </c>
      <c r="B1209" s="3">
        <v>2</v>
      </c>
      <c r="C1209" s="3">
        <f t="shared" si="19"/>
        <v>1</v>
      </c>
      <c r="D1209">
        <v>200000</v>
      </c>
    </row>
    <row r="1210" spans="1:4" x14ac:dyDescent="0.2">
      <c r="A1210">
        <v>1209</v>
      </c>
      <c r="B1210" s="3">
        <v>1</v>
      </c>
      <c r="C1210" s="3">
        <f t="shared" si="19"/>
        <v>0</v>
      </c>
      <c r="D1210">
        <v>140000</v>
      </c>
    </row>
    <row r="1211" spans="1:4" x14ac:dyDescent="0.2">
      <c r="A1211">
        <v>1210</v>
      </c>
      <c r="B1211" s="3">
        <v>2</v>
      </c>
      <c r="C1211" s="3">
        <f t="shared" si="19"/>
        <v>1</v>
      </c>
      <c r="D1211">
        <v>290000</v>
      </c>
    </row>
    <row r="1212" spans="1:4" x14ac:dyDescent="0.2">
      <c r="A1212">
        <v>1211</v>
      </c>
      <c r="B1212" s="3">
        <v>2</v>
      </c>
      <c r="C1212" s="3">
        <f t="shared" si="19"/>
        <v>1</v>
      </c>
      <c r="D1212">
        <v>189000</v>
      </c>
    </row>
    <row r="1213" spans="1:4" x14ac:dyDescent="0.2">
      <c r="A1213">
        <v>1212</v>
      </c>
      <c r="B1213" s="3">
        <v>2</v>
      </c>
      <c r="C1213" s="3">
        <f t="shared" si="19"/>
        <v>1</v>
      </c>
      <c r="D1213">
        <v>164000</v>
      </c>
    </row>
    <row r="1214" spans="1:4" x14ac:dyDescent="0.2">
      <c r="A1214">
        <v>1213</v>
      </c>
      <c r="B1214" s="3">
        <v>1</v>
      </c>
      <c r="C1214" s="3">
        <f t="shared" si="19"/>
        <v>0</v>
      </c>
      <c r="D1214">
        <v>113000</v>
      </c>
    </row>
    <row r="1215" spans="1:4" x14ac:dyDescent="0.2">
      <c r="A1215">
        <v>1214</v>
      </c>
      <c r="B1215" s="3">
        <v>0</v>
      </c>
      <c r="C1215" s="3">
        <f t="shared" si="19"/>
        <v>0</v>
      </c>
      <c r="D1215">
        <v>145000</v>
      </c>
    </row>
    <row r="1216" spans="1:4" x14ac:dyDescent="0.2">
      <c r="A1216">
        <v>1215</v>
      </c>
      <c r="B1216" s="3">
        <v>1</v>
      </c>
      <c r="C1216" s="3">
        <f t="shared" si="19"/>
        <v>0</v>
      </c>
      <c r="D1216">
        <v>134500</v>
      </c>
    </row>
    <row r="1217" spans="1:4" x14ac:dyDescent="0.2">
      <c r="A1217">
        <v>1216</v>
      </c>
      <c r="B1217" s="3">
        <v>1</v>
      </c>
      <c r="C1217" s="3">
        <f t="shared" si="19"/>
        <v>0</v>
      </c>
      <c r="D1217">
        <v>125000</v>
      </c>
    </row>
    <row r="1218" spans="1:4" x14ac:dyDescent="0.2">
      <c r="A1218">
        <v>1217</v>
      </c>
      <c r="B1218" s="3">
        <v>2</v>
      </c>
      <c r="C1218" s="3">
        <f t="shared" si="19"/>
        <v>1</v>
      </c>
      <c r="D1218">
        <v>112000</v>
      </c>
    </row>
    <row r="1219" spans="1:4" x14ac:dyDescent="0.2">
      <c r="A1219">
        <v>1218</v>
      </c>
      <c r="B1219" s="3">
        <v>2</v>
      </c>
      <c r="C1219" s="3">
        <f t="shared" ref="C1219:C1282" si="20">IF(B1219&gt;=2,1,0)</f>
        <v>1</v>
      </c>
      <c r="D1219">
        <v>229456</v>
      </c>
    </row>
    <row r="1220" spans="1:4" x14ac:dyDescent="0.2">
      <c r="A1220">
        <v>1219</v>
      </c>
      <c r="B1220" s="3">
        <v>1</v>
      </c>
      <c r="C1220" s="3">
        <f t="shared" si="20"/>
        <v>0</v>
      </c>
      <c r="D1220">
        <v>80500</v>
      </c>
    </row>
    <row r="1221" spans="1:4" x14ac:dyDescent="0.2">
      <c r="A1221">
        <v>1220</v>
      </c>
      <c r="B1221" s="3">
        <v>1</v>
      </c>
      <c r="C1221" s="3">
        <f t="shared" si="20"/>
        <v>0</v>
      </c>
      <c r="D1221">
        <v>91500</v>
      </c>
    </row>
    <row r="1222" spans="1:4" x14ac:dyDescent="0.2">
      <c r="A1222">
        <v>1221</v>
      </c>
      <c r="B1222" s="3">
        <v>1</v>
      </c>
      <c r="C1222" s="3">
        <f t="shared" si="20"/>
        <v>0</v>
      </c>
      <c r="D1222">
        <v>115000</v>
      </c>
    </row>
    <row r="1223" spans="1:4" x14ac:dyDescent="0.2">
      <c r="A1223">
        <v>1222</v>
      </c>
      <c r="B1223" s="3">
        <v>1</v>
      </c>
      <c r="C1223" s="3">
        <f t="shared" si="20"/>
        <v>0</v>
      </c>
      <c r="D1223">
        <v>134000</v>
      </c>
    </row>
    <row r="1224" spans="1:4" x14ac:dyDescent="0.2">
      <c r="A1224">
        <v>1223</v>
      </c>
      <c r="B1224" s="3">
        <v>2</v>
      </c>
      <c r="C1224" s="3">
        <f t="shared" si="20"/>
        <v>1</v>
      </c>
      <c r="D1224">
        <v>143000</v>
      </c>
    </row>
    <row r="1225" spans="1:4" x14ac:dyDescent="0.2">
      <c r="A1225">
        <v>1224</v>
      </c>
      <c r="B1225" s="3">
        <v>2</v>
      </c>
      <c r="C1225" s="3">
        <f t="shared" si="20"/>
        <v>1</v>
      </c>
      <c r="D1225">
        <v>137900</v>
      </c>
    </row>
    <row r="1226" spans="1:4" x14ac:dyDescent="0.2">
      <c r="A1226">
        <v>1225</v>
      </c>
      <c r="B1226" s="3">
        <v>2</v>
      </c>
      <c r="C1226" s="3">
        <f t="shared" si="20"/>
        <v>1</v>
      </c>
      <c r="D1226">
        <v>184000</v>
      </c>
    </row>
    <row r="1227" spans="1:4" x14ac:dyDescent="0.2">
      <c r="A1227">
        <v>1226</v>
      </c>
      <c r="B1227" s="3">
        <v>1</v>
      </c>
      <c r="C1227" s="3">
        <f t="shared" si="20"/>
        <v>0</v>
      </c>
      <c r="D1227">
        <v>145000</v>
      </c>
    </row>
    <row r="1228" spans="1:4" x14ac:dyDescent="0.2">
      <c r="A1228">
        <v>1227</v>
      </c>
      <c r="B1228" s="3">
        <v>2</v>
      </c>
      <c r="C1228" s="3">
        <f t="shared" si="20"/>
        <v>1</v>
      </c>
      <c r="D1228">
        <v>214000</v>
      </c>
    </row>
    <row r="1229" spans="1:4" x14ac:dyDescent="0.2">
      <c r="A1229">
        <v>1228</v>
      </c>
      <c r="B1229" s="3">
        <v>1</v>
      </c>
      <c r="C1229" s="3">
        <f t="shared" si="20"/>
        <v>0</v>
      </c>
      <c r="D1229">
        <v>147000</v>
      </c>
    </row>
    <row r="1230" spans="1:4" x14ac:dyDescent="0.2">
      <c r="A1230">
        <v>1229</v>
      </c>
      <c r="B1230" s="3">
        <v>1</v>
      </c>
      <c r="C1230" s="3">
        <f t="shared" si="20"/>
        <v>0</v>
      </c>
      <c r="D1230">
        <v>367294</v>
      </c>
    </row>
    <row r="1231" spans="1:4" x14ac:dyDescent="0.2">
      <c r="A1231">
        <v>1230</v>
      </c>
      <c r="B1231" s="3">
        <v>2</v>
      </c>
      <c r="C1231" s="3">
        <f t="shared" si="20"/>
        <v>1</v>
      </c>
      <c r="D1231">
        <v>127000</v>
      </c>
    </row>
    <row r="1232" spans="1:4" x14ac:dyDescent="0.2">
      <c r="A1232">
        <v>1231</v>
      </c>
      <c r="B1232" s="3">
        <v>2</v>
      </c>
      <c r="C1232" s="3">
        <f t="shared" si="20"/>
        <v>1</v>
      </c>
      <c r="D1232">
        <v>190000</v>
      </c>
    </row>
    <row r="1233" spans="1:4" x14ac:dyDescent="0.2">
      <c r="A1233">
        <v>1232</v>
      </c>
      <c r="B1233" s="3">
        <v>1</v>
      </c>
      <c r="C1233" s="3">
        <f t="shared" si="20"/>
        <v>0</v>
      </c>
      <c r="D1233">
        <v>132500</v>
      </c>
    </row>
    <row r="1234" spans="1:4" x14ac:dyDescent="0.2">
      <c r="A1234">
        <v>1233</v>
      </c>
      <c r="B1234" s="3">
        <v>2</v>
      </c>
      <c r="C1234" s="3">
        <f t="shared" si="20"/>
        <v>1</v>
      </c>
      <c r="D1234">
        <v>101800</v>
      </c>
    </row>
    <row r="1235" spans="1:4" x14ac:dyDescent="0.2">
      <c r="A1235">
        <v>1234</v>
      </c>
      <c r="B1235" s="3">
        <v>1</v>
      </c>
      <c r="C1235" s="3">
        <f t="shared" si="20"/>
        <v>0</v>
      </c>
      <c r="D1235">
        <v>142000</v>
      </c>
    </row>
    <row r="1236" spans="1:4" x14ac:dyDescent="0.2">
      <c r="A1236">
        <v>1235</v>
      </c>
      <c r="B1236" s="3">
        <v>1</v>
      </c>
      <c r="C1236" s="3">
        <f t="shared" si="20"/>
        <v>0</v>
      </c>
      <c r="D1236">
        <v>130000</v>
      </c>
    </row>
    <row r="1237" spans="1:4" x14ac:dyDescent="0.2">
      <c r="A1237">
        <v>1236</v>
      </c>
      <c r="B1237" s="3">
        <v>1</v>
      </c>
      <c r="C1237" s="3">
        <f t="shared" si="20"/>
        <v>0</v>
      </c>
      <c r="D1237">
        <v>138887</v>
      </c>
    </row>
    <row r="1238" spans="1:4" x14ac:dyDescent="0.2">
      <c r="A1238">
        <v>1237</v>
      </c>
      <c r="B1238" s="3">
        <v>2</v>
      </c>
      <c r="C1238" s="3">
        <f t="shared" si="20"/>
        <v>1</v>
      </c>
      <c r="D1238">
        <v>175500</v>
      </c>
    </row>
    <row r="1239" spans="1:4" x14ac:dyDescent="0.2">
      <c r="A1239">
        <v>1238</v>
      </c>
      <c r="B1239" s="3">
        <v>2</v>
      </c>
      <c r="C1239" s="3">
        <f t="shared" si="20"/>
        <v>1</v>
      </c>
      <c r="D1239">
        <v>195000</v>
      </c>
    </row>
    <row r="1240" spans="1:4" x14ac:dyDescent="0.2">
      <c r="A1240">
        <v>1239</v>
      </c>
      <c r="B1240" s="3">
        <v>1</v>
      </c>
      <c r="C1240" s="3">
        <f t="shared" si="20"/>
        <v>0</v>
      </c>
      <c r="D1240">
        <v>142500</v>
      </c>
    </row>
    <row r="1241" spans="1:4" x14ac:dyDescent="0.2">
      <c r="A1241">
        <v>1240</v>
      </c>
      <c r="B1241" s="3">
        <v>2</v>
      </c>
      <c r="C1241" s="3">
        <f t="shared" si="20"/>
        <v>1</v>
      </c>
      <c r="D1241">
        <v>265900</v>
      </c>
    </row>
    <row r="1242" spans="1:4" x14ac:dyDescent="0.2">
      <c r="A1242">
        <v>1241</v>
      </c>
      <c r="B1242" s="3">
        <v>2</v>
      </c>
      <c r="C1242" s="3">
        <f t="shared" si="20"/>
        <v>1</v>
      </c>
      <c r="D1242">
        <v>224900</v>
      </c>
    </row>
    <row r="1243" spans="1:4" x14ac:dyDescent="0.2">
      <c r="A1243">
        <v>1242</v>
      </c>
      <c r="B1243" s="3">
        <v>2</v>
      </c>
      <c r="C1243" s="3">
        <f t="shared" si="20"/>
        <v>1</v>
      </c>
      <c r="D1243">
        <v>248328</v>
      </c>
    </row>
    <row r="1244" spans="1:4" x14ac:dyDescent="0.2">
      <c r="A1244">
        <v>1243</v>
      </c>
      <c r="B1244" s="3">
        <v>2</v>
      </c>
      <c r="C1244" s="3">
        <f t="shared" si="20"/>
        <v>1</v>
      </c>
      <c r="D1244">
        <v>170000</v>
      </c>
    </row>
    <row r="1245" spans="1:4" x14ac:dyDescent="0.2">
      <c r="A1245">
        <v>1244</v>
      </c>
      <c r="B1245" s="3">
        <v>2</v>
      </c>
      <c r="C1245" s="3">
        <f t="shared" si="20"/>
        <v>1</v>
      </c>
      <c r="D1245">
        <v>465000</v>
      </c>
    </row>
    <row r="1246" spans="1:4" x14ac:dyDescent="0.2">
      <c r="A1246">
        <v>1245</v>
      </c>
      <c r="B1246" s="3">
        <v>1</v>
      </c>
      <c r="C1246" s="3">
        <f t="shared" si="20"/>
        <v>0</v>
      </c>
      <c r="D1246">
        <v>230000</v>
      </c>
    </row>
    <row r="1247" spans="1:4" x14ac:dyDescent="0.2">
      <c r="A1247">
        <v>1246</v>
      </c>
      <c r="B1247" s="3">
        <v>3</v>
      </c>
      <c r="C1247" s="3">
        <f t="shared" si="20"/>
        <v>1</v>
      </c>
      <c r="D1247">
        <v>178000</v>
      </c>
    </row>
    <row r="1248" spans="1:4" x14ac:dyDescent="0.2">
      <c r="A1248">
        <v>1247</v>
      </c>
      <c r="B1248" s="3">
        <v>2</v>
      </c>
      <c r="C1248" s="3">
        <f t="shared" si="20"/>
        <v>1</v>
      </c>
      <c r="D1248">
        <v>186500</v>
      </c>
    </row>
    <row r="1249" spans="1:4" x14ac:dyDescent="0.2">
      <c r="A1249">
        <v>1248</v>
      </c>
      <c r="B1249" s="3">
        <v>1</v>
      </c>
      <c r="C1249" s="3">
        <f t="shared" si="20"/>
        <v>0</v>
      </c>
      <c r="D1249">
        <v>169900</v>
      </c>
    </row>
    <row r="1250" spans="1:4" x14ac:dyDescent="0.2">
      <c r="A1250">
        <v>1249</v>
      </c>
      <c r="B1250" s="3">
        <v>1</v>
      </c>
      <c r="C1250" s="3">
        <f t="shared" si="20"/>
        <v>0</v>
      </c>
      <c r="D1250">
        <v>129500</v>
      </c>
    </row>
    <row r="1251" spans="1:4" x14ac:dyDescent="0.2">
      <c r="A1251">
        <v>1250</v>
      </c>
      <c r="B1251" s="3">
        <v>1</v>
      </c>
      <c r="C1251" s="3">
        <f t="shared" si="20"/>
        <v>0</v>
      </c>
      <c r="D1251">
        <v>119000</v>
      </c>
    </row>
    <row r="1252" spans="1:4" x14ac:dyDescent="0.2">
      <c r="A1252">
        <v>1251</v>
      </c>
      <c r="B1252" s="3">
        <v>2</v>
      </c>
      <c r="C1252" s="3">
        <f t="shared" si="20"/>
        <v>1</v>
      </c>
      <c r="D1252">
        <v>244000</v>
      </c>
    </row>
    <row r="1253" spans="1:4" x14ac:dyDescent="0.2">
      <c r="A1253">
        <v>1252</v>
      </c>
      <c r="B1253" s="3">
        <v>2</v>
      </c>
      <c r="C1253" s="3">
        <f t="shared" si="20"/>
        <v>1</v>
      </c>
      <c r="D1253">
        <v>171750</v>
      </c>
    </row>
    <row r="1254" spans="1:4" x14ac:dyDescent="0.2">
      <c r="A1254">
        <v>1253</v>
      </c>
      <c r="B1254" s="3">
        <v>1</v>
      </c>
      <c r="C1254" s="3">
        <f t="shared" si="20"/>
        <v>0</v>
      </c>
      <c r="D1254">
        <v>130000</v>
      </c>
    </row>
    <row r="1255" spans="1:4" x14ac:dyDescent="0.2">
      <c r="A1255">
        <v>1254</v>
      </c>
      <c r="B1255" s="3">
        <v>2</v>
      </c>
      <c r="C1255" s="3">
        <f t="shared" si="20"/>
        <v>1</v>
      </c>
      <c r="D1255">
        <v>294000</v>
      </c>
    </row>
    <row r="1256" spans="1:4" x14ac:dyDescent="0.2">
      <c r="A1256">
        <v>1255</v>
      </c>
      <c r="B1256" s="3">
        <v>2</v>
      </c>
      <c r="C1256" s="3">
        <f t="shared" si="20"/>
        <v>1</v>
      </c>
      <c r="D1256">
        <v>165400</v>
      </c>
    </row>
    <row r="1257" spans="1:4" x14ac:dyDescent="0.2">
      <c r="A1257">
        <v>1256</v>
      </c>
      <c r="B1257" s="3">
        <v>1</v>
      </c>
      <c r="C1257" s="3">
        <f t="shared" si="20"/>
        <v>0</v>
      </c>
      <c r="D1257">
        <v>127500</v>
      </c>
    </row>
    <row r="1258" spans="1:4" x14ac:dyDescent="0.2">
      <c r="A1258">
        <v>1257</v>
      </c>
      <c r="B1258" s="3">
        <v>2</v>
      </c>
      <c r="C1258" s="3">
        <f t="shared" si="20"/>
        <v>1</v>
      </c>
      <c r="D1258">
        <v>301500</v>
      </c>
    </row>
    <row r="1259" spans="1:4" x14ac:dyDescent="0.2">
      <c r="A1259">
        <v>1258</v>
      </c>
      <c r="B1259" s="3">
        <v>1</v>
      </c>
      <c r="C1259" s="3">
        <f t="shared" si="20"/>
        <v>0</v>
      </c>
      <c r="D1259">
        <v>99900</v>
      </c>
    </row>
    <row r="1260" spans="1:4" x14ac:dyDescent="0.2">
      <c r="A1260">
        <v>1259</v>
      </c>
      <c r="B1260" s="3">
        <v>2</v>
      </c>
      <c r="C1260" s="3">
        <f t="shared" si="20"/>
        <v>1</v>
      </c>
      <c r="D1260">
        <v>190000</v>
      </c>
    </row>
    <row r="1261" spans="1:4" x14ac:dyDescent="0.2">
      <c r="A1261">
        <v>1260</v>
      </c>
      <c r="B1261" s="3">
        <v>1</v>
      </c>
      <c r="C1261" s="3">
        <f t="shared" si="20"/>
        <v>0</v>
      </c>
      <c r="D1261">
        <v>151000</v>
      </c>
    </row>
    <row r="1262" spans="1:4" x14ac:dyDescent="0.2">
      <c r="A1262">
        <v>1261</v>
      </c>
      <c r="B1262" s="3">
        <v>2</v>
      </c>
      <c r="C1262" s="3">
        <f t="shared" si="20"/>
        <v>1</v>
      </c>
      <c r="D1262">
        <v>181000</v>
      </c>
    </row>
    <row r="1263" spans="1:4" x14ac:dyDescent="0.2">
      <c r="A1263">
        <v>1262</v>
      </c>
      <c r="B1263" s="3">
        <v>1</v>
      </c>
      <c r="C1263" s="3">
        <f t="shared" si="20"/>
        <v>0</v>
      </c>
      <c r="D1263">
        <v>128900</v>
      </c>
    </row>
    <row r="1264" spans="1:4" x14ac:dyDescent="0.2">
      <c r="A1264">
        <v>1263</v>
      </c>
      <c r="B1264" s="3">
        <v>1</v>
      </c>
      <c r="C1264" s="3">
        <f t="shared" si="20"/>
        <v>0</v>
      </c>
      <c r="D1264">
        <v>161500</v>
      </c>
    </row>
    <row r="1265" spans="1:4" x14ac:dyDescent="0.2">
      <c r="A1265">
        <v>1264</v>
      </c>
      <c r="B1265" s="3">
        <v>1</v>
      </c>
      <c r="C1265" s="3">
        <f t="shared" si="20"/>
        <v>0</v>
      </c>
      <c r="D1265">
        <v>180500</v>
      </c>
    </row>
    <row r="1266" spans="1:4" x14ac:dyDescent="0.2">
      <c r="A1266">
        <v>1265</v>
      </c>
      <c r="B1266" s="3">
        <v>2</v>
      </c>
      <c r="C1266" s="3">
        <f t="shared" si="20"/>
        <v>1</v>
      </c>
      <c r="D1266">
        <v>181000</v>
      </c>
    </row>
    <row r="1267" spans="1:4" x14ac:dyDescent="0.2">
      <c r="A1267">
        <v>1266</v>
      </c>
      <c r="B1267" s="3">
        <v>2</v>
      </c>
      <c r="C1267" s="3">
        <f t="shared" si="20"/>
        <v>1</v>
      </c>
      <c r="D1267">
        <v>183900</v>
      </c>
    </row>
    <row r="1268" spans="1:4" x14ac:dyDescent="0.2">
      <c r="A1268">
        <v>1267</v>
      </c>
      <c r="B1268" s="3">
        <v>1</v>
      </c>
      <c r="C1268" s="3">
        <f t="shared" si="20"/>
        <v>0</v>
      </c>
      <c r="D1268">
        <v>122000</v>
      </c>
    </row>
    <row r="1269" spans="1:4" x14ac:dyDescent="0.2">
      <c r="A1269">
        <v>1268</v>
      </c>
      <c r="B1269" s="3">
        <v>2</v>
      </c>
      <c r="C1269" s="3">
        <f t="shared" si="20"/>
        <v>1</v>
      </c>
      <c r="D1269">
        <v>378500</v>
      </c>
    </row>
    <row r="1270" spans="1:4" x14ac:dyDescent="0.2">
      <c r="A1270">
        <v>1269</v>
      </c>
      <c r="B1270" s="3">
        <v>3</v>
      </c>
      <c r="C1270" s="3">
        <f t="shared" si="20"/>
        <v>1</v>
      </c>
      <c r="D1270">
        <v>381000</v>
      </c>
    </row>
    <row r="1271" spans="1:4" x14ac:dyDescent="0.2">
      <c r="A1271">
        <v>1270</v>
      </c>
      <c r="B1271" s="3">
        <v>1</v>
      </c>
      <c r="C1271" s="3">
        <f t="shared" si="20"/>
        <v>0</v>
      </c>
      <c r="D1271">
        <v>144000</v>
      </c>
    </row>
    <row r="1272" spans="1:4" x14ac:dyDescent="0.2">
      <c r="A1272">
        <v>1271</v>
      </c>
      <c r="B1272" s="3">
        <v>0</v>
      </c>
      <c r="C1272" s="3">
        <f t="shared" si="20"/>
        <v>0</v>
      </c>
      <c r="D1272">
        <v>260000</v>
      </c>
    </row>
    <row r="1273" spans="1:4" x14ac:dyDescent="0.2">
      <c r="A1273">
        <v>1272</v>
      </c>
      <c r="B1273" s="3">
        <v>2</v>
      </c>
      <c r="C1273" s="3">
        <f t="shared" si="20"/>
        <v>1</v>
      </c>
      <c r="D1273">
        <v>185750</v>
      </c>
    </row>
    <row r="1274" spans="1:4" x14ac:dyDescent="0.2">
      <c r="A1274">
        <v>1273</v>
      </c>
      <c r="B1274" s="3">
        <v>1</v>
      </c>
      <c r="C1274" s="3">
        <f t="shared" si="20"/>
        <v>0</v>
      </c>
      <c r="D1274">
        <v>137000</v>
      </c>
    </row>
    <row r="1275" spans="1:4" x14ac:dyDescent="0.2">
      <c r="A1275">
        <v>1274</v>
      </c>
      <c r="B1275" s="3">
        <v>1</v>
      </c>
      <c r="C1275" s="3">
        <f t="shared" si="20"/>
        <v>0</v>
      </c>
      <c r="D1275">
        <v>177000</v>
      </c>
    </row>
    <row r="1276" spans="1:4" x14ac:dyDescent="0.2">
      <c r="A1276">
        <v>1275</v>
      </c>
      <c r="B1276" s="3">
        <v>2</v>
      </c>
      <c r="C1276" s="3">
        <f t="shared" si="20"/>
        <v>1</v>
      </c>
      <c r="D1276">
        <v>139000</v>
      </c>
    </row>
    <row r="1277" spans="1:4" x14ac:dyDescent="0.2">
      <c r="A1277">
        <v>1276</v>
      </c>
      <c r="B1277" s="3">
        <v>2</v>
      </c>
      <c r="C1277" s="3">
        <f t="shared" si="20"/>
        <v>1</v>
      </c>
      <c r="D1277">
        <v>137000</v>
      </c>
    </row>
    <row r="1278" spans="1:4" x14ac:dyDescent="0.2">
      <c r="A1278">
        <v>1277</v>
      </c>
      <c r="B1278" s="3">
        <v>1</v>
      </c>
      <c r="C1278" s="3">
        <f t="shared" si="20"/>
        <v>0</v>
      </c>
      <c r="D1278">
        <v>162000</v>
      </c>
    </row>
    <row r="1279" spans="1:4" x14ac:dyDescent="0.2">
      <c r="A1279">
        <v>1278</v>
      </c>
      <c r="B1279" s="3">
        <v>1</v>
      </c>
      <c r="C1279" s="3">
        <f t="shared" si="20"/>
        <v>0</v>
      </c>
      <c r="D1279">
        <v>197900</v>
      </c>
    </row>
    <row r="1280" spans="1:4" x14ac:dyDescent="0.2">
      <c r="A1280">
        <v>1279</v>
      </c>
      <c r="B1280" s="3">
        <v>2</v>
      </c>
      <c r="C1280" s="3">
        <f t="shared" si="20"/>
        <v>1</v>
      </c>
      <c r="D1280">
        <v>237000</v>
      </c>
    </row>
    <row r="1281" spans="1:4" x14ac:dyDescent="0.2">
      <c r="A1281">
        <v>1280</v>
      </c>
      <c r="B1281" s="3">
        <v>1</v>
      </c>
      <c r="C1281" s="3">
        <f t="shared" si="20"/>
        <v>0</v>
      </c>
      <c r="D1281">
        <v>68400</v>
      </c>
    </row>
    <row r="1282" spans="1:4" x14ac:dyDescent="0.2">
      <c r="A1282">
        <v>1281</v>
      </c>
      <c r="B1282" s="3">
        <v>2</v>
      </c>
      <c r="C1282" s="3">
        <f t="shared" si="20"/>
        <v>1</v>
      </c>
      <c r="D1282">
        <v>227000</v>
      </c>
    </row>
    <row r="1283" spans="1:4" x14ac:dyDescent="0.2">
      <c r="A1283">
        <v>1282</v>
      </c>
      <c r="B1283" s="3">
        <v>2</v>
      </c>
      <c r="C1283" s="3">
        <f t="shared" ref="C1283:C1346" si="21">IF(B1283&gt;=2,1,0)</f>
        <v>1</v>
      </c>
      <c r="D1283">
        <v>180000</v>
      </c>
    </row>
    <row r="1284" spans="1:4" x14ac:dyDescent="0.2">
      <c r="A1284">
        <v>1283</v>
      </c>
      <c r="B1284" s="3">
        <v>2</v>
      </c>
      <c r="C1284" s="3">
        <f t="shared" si="21"/>
        <v>1</v>
      </c>
      <c r="D1284">
        <v>150500</v>
      </c>
    </row>
    <row r="1285" spans="1:4" x14ac:dyDescent="0.2">
      <c r="A1285">
        <v>1284</v>
      </c>
      <c r="B1285" s="3">
        <v>2</v>
      </c>
      <c r="C1285" s="3">
        <f t="shared" si="21"/>
        <v>1</v>
      </c>
      <c r="D1285">
        <v>139000</v>
      </c>
    </row>
    <row r="1286" spans="1:4" x14ac:dyDescent="0.2">
      <c r="A1286">
        <v>1285</v>
      </c>
      <c r="B1286" s="3">
        <v>2</v>
      </c>
      <c r="C1286" s="3">
        <f t="shared" si="21"/>
        <v>1</v>
      </c>
      <c r="D1286">
        <v>169000</v>
      </c>
    </row>
    <row r="1287" spans="1:4" x14ac:dyDescent="0.2">
      <c r="A1287">
        <v>1286</v>
      </c>
      <c r="B1287" s="3">
        <v>1</v>
      </c>
      <c r="C1287" s="3">
        <f t="shared" si="21"/>
        <v>0</v>
      </c>
      <c r="D1287">
        <v>132500</v>
      </c>
    </row>
    <row r="1288" spans="1:4" x14ac:dyDescent="0.2">
      <c r="A1288">
        <v>1287</v>
      </c>
      <c r="B1288" s="3">
        <v>1</v>
      </c>
      <c r="C1288" s="3">
        <f t="shared" si="21"/>
        <v>0</v>
      </c>
      <c r="D1288">
        <v>143000</v>
      </c>
    </row>
    <row r="1289" spans="1:4" x14ac:dyDescent="0.2">
      <c r="A1289">
        <v>1288</v>
      </c>
      <c r="B1289" s="3">
        <v>2</v>
      </c>
      <c r="C1289" s="3">
        <f t="shared" si="21"/>
        <v>1</v>
      </c>
      <c r="D1289">
        <v>190000</v>
      </c>
    </row>
    <row r="1290" spans="1:4" x14ac:dyDescent="0.2">
      <c r="A1290">
        <v>1289</v>
      </c>
      <c r="B1290" s="3">
        <v>2</v>
      </c>
      <c r="C1290" s="3">
        <f t="shared" si="21"/>
        <v>1</v>
      </c>
      <c r="D1290">
        <v>278000</v>
      </c>
    </row>
    <row r="1291" spans="1:4" x14ac:dyDescent="0.2">
      <c r="A1291">
        <v>1290</v>
      </c>
      <c r="B1291" s="3">
        <v>2</v>
      </c>
      <c r="C1291" s="3">
        <f t="shared" si="21"/>
        <v>1</v>
      </c>
      <c r="D1291">
        <v>281000</v>
      </c>
    </row>
    <row r="1292" spans="1:4" x14ac:dyDescent="0.2">
      <c r="A1292">
        <v>1291</v>
      </c>
      <c r="B1292" s="3">
        <v>1</v>
      </c>
      <c r="C1292" s="3">
        <f t="shared" si="21"/>
        <v>0</v>
      </c>
      <c r="D1292">
        <v>180500</v>
      </c>
    </row>
    <row r="1293" spans="1:4" x14ac:dyDescent="0.2">
      <c r="A1293">
        <v>1292</v>
      </c>
      <c r="B1293" s="3">
        <v>2</v>
      </c>
      <c r="C1293" s="3">
        <f t="shared" si="21"/>
        <v>1</v>
      </c>
      <c r="D1293">
        <v>119500</v>
      </c>
    </row>
    <row r="1294" spans="1:4" x14ac:dyDescent="0.2">
      <c r="A1294">
        <v>1293</v>
      </c>
      <c r="B1294" s="3">
        <v>2</v>
      </c>
      <c r="C1294" s="3">
        <f t="shared" si="21"/>
        <v>1</v>
      </c>
      <c r="D1294">
        <v>107500</v>
      </c>
    </row>
    <row r="1295" spans="1:4" x14ac:dyDescent="0.2">
      <c r="A1295">
        <v>1294</v>
      </c>
      <c r="B1295" s="3">
        <v>2</v>
      </c>
      <c r="C1295" s="3">
        <f t="shared" si="21"/>
        <v>1</v>
      </c>
      <c r="D1295">
        <v>162900</v>
      </c>
    </row>
    <row r="1296" spans="1:4" x14ac:dyDescent="0.2">
      <c r="A1296">
        <v>1295</v>
      </c>
      <c r="B1296" s="3">
        <v>1</v>
      </c>
      <c r="C1296" s="3">
        <f t="shared" si="21"/>
        <v>0</v>
      </c>
      <c r="D1296">
        <v>115000</v>
      </c>
    </row>
    <row r="1297" spans="1:4" x14ac:dyDescent="0.2">
      <c r="A1297">
        <v>1296</v>
      </c>
      <c r="B1297" s="3">
        <v>1</v>
      </c>
      <c r="C1297" s="3">
        <f t="shared" si="21"/>
        <v>0</v>
      </c>
      <c r="D1297">
        <v>138500</v>
      </c>
    </row>
    <row r="1298" spans="1:4" x14ac:dyDescent="0.2">
      <c r="A1298">
        <v>1297</v>
      </c>
      <c r="B1298" s="3">
        <v>2</v>
      </c>
      <c r="C1298" s="3">
        <f t="shared" si="21"/>
        <v>1</v>
      </c>
      <c r="D1298">
        <v>155000</v>
      </c>
    </row>
    <row r="1299" spans="1:4" x14ac:dyDescent="0.2">
      <c r="A1299">
        <v>1298</v>
      </c>
      <c r="B1299" s="3">
        <v>2</v>
      </c>
      <c r="C1299" s="3">
        <f t="shared" si="21"/>
        <v>1</v>
      </c>
      <c r="D1299">
        <v>140000</v>
      </c>
    </row>
    <row r="1300" spans="1:4" x14ac:dyDescent="0.2">
      <c r="A1300">
        <v>1299</v>
      </c>
      <c r="B1300" s="3">
        <v>2</v>
      </c>
      <c r="C1300" s="3">
        <f t="shared" si="21"/>
        <v>1</v>
      </c>
      <c r="D1300">
        <v>160000</v>
      </c>
    </row>
    <row r="1301" spans="1:4" x14ac:dyDescent="0.2">
      <c r="A1301">
        <v>1300</v>
      </c>
      <c r="B1301" s="3">
        <v>1</v>
      </c>
      <c r="C1301" s="3">
        <f t="shared" si="21"/>
        <v>0</v>
      </c>
      <c r="D1301">
        <v>154000</v>
      </c>
    </row>
    <row r="1302" spans="1:4" x14ac:dyDescent="0.2">
      <c r="A1302">
        <v>1301</v>
      </c>
      <c r="B1302" s="3">
        <v>2</v>
      </c>
      <c r="C1302" s="3">
        <f t="shared" si="21"/>
        <v>1</v>
      </c>
      <c r="D1302">
        <v>225000</v>
      </c>
    </row>
    <row r="1303" spans="1:4" x14ac:dyDescent="0.2">
      <c r="A1303">
        <v>1302</v>
      </c>
      <c r="B1303" s="3">
        <v>1</v>
      </c>
      <c r="C1303" s="3">
        <f t="shared" si="21"/>
        <v>0</v>
      </c>
      <c r="D1303">
        <v>177500</v>
      </c>
    </row>
    <row r="1304" spans="1:4" x14ac:dyDescent="0.2">
      <c r="A1304">
        <v>1303</v>
      </c>
      <c r="B1304" s="3">
        <v>2</v>
      </c>
      <c r="C1304" s="3">
        <f t="shared" si="21"/>
        <v>1</v>
      </c>
      <c r="D1304">
        <v>290000</v>
      </c>
    </row>
    <row r="1305" spans="1:4" x14ac:dyDescent="0.2">
      <c r="A1305">
        <v>1304</v>
      </c>
      <c r="B1305" s="3">
        <v>2</v>
      </c>
      <c r="C1305" s="3">
        <f t="shared" si="21"/>
        <v>1</v>
      </c>
      <c r="D1305">
        <v>232000</v>
      </c>
    </row>
    <row r="1306" spans="1:4" x14ac:dyDescent="0.2">
      <c r="A1306">
        <v>1305</v>
      </c>
      <c r="B1306" s="3">
        <v>2</v>
      </c>
      <c r="C1306" s="3">
        <f t="shared" si="21"/>
        <v>1</v>
      </c>
      <c r="D1306">
        <v>130000</v>
      </c>
    </row>
    <row r="1307" spans="1:4" x14ac:dyDescent="0.2">
      <c r="A1307">
        <v>1306</v>
      </c>
      <c r="B1307" s="3">
        <v>2</v>
      </c>
      <c r="C1307" s="3">
        <f t="shared" si="21"/>
        <v>1</v>
      </c>
      <c r="D1307">
        <v>325000</v>
      </c>
    </row>
    <row r="1308" spans="1:4" x14ac:dyDescent="0.2">
      <c r="A1308">
        <v>1307</v>
      </c>
      <c r="B1308" s="3">
        <v>2</v>
      </c>
      <c r="C1308" s="3">
        <f t="shared" si="21"/>
        <v>1</v>
      </c>
      <c r="D1308">
        <v>202500</v>
      </c>
    </row>
    <row r="1309" spans="1:4" x14ac:dyDescent="0.2">
      <c r="A1309">
        <v>1308</v>
      </c>
      <c r="B1309" s="3">
        <v>1</v>
      </c>
      <c r="C1309" s="3">
        <f t="shared" si="21"/>
        <v>0</v>
      </c>
      <c r="D1309">
        <v>138000</v>
      </c>
    </row>
    <row r="1310" spans="1:4" x14ac:dyDescent="0.2">
      <c r="A1310">
        <v>1309</v>
      </c>
      <c r="B1310" s="3">
        <v>1</v>
      </c>
      <c r="C1310" s="3">
        <f t="shared" si="21"/>
        <v>0</v>
      </c>
      <c r="D1310">
        <v>147000</v>
      </c>
    </row>
    <row r="1311" spans="1:4" x14ac:dyDescent="0.2">
      <c r="A1311">
        <v>1310</v>
      </c>
      <c r="B1311" s="3">
        <v>2</v>
      </c>
      <c r="C1311" s="3">
        <f t="shared" si="21"/>
        <v>1</v>
      </c>
      <c r="D1311">
        <v>179200</v>
      </c>
    </row>
    <row r="1312" spans="1:4" x14ac:dyDescent="0.2">
      <c r="A1312">
        <v>1311</v>
      </c>
      <c r="B1312" s="3">
        <v>2</v>
      </c>
      <c r="C1312" s="3">
        <f t="shared" si="21"/>
        <v>1</v>
      </c>
      <c r="D1312">
        <v>335000</v>
      </c>
    </row>
    <row r="1313" spans="1:4" x14ac:dyDescent="0.2">
      <c r="A1313">
        <v>1312</v>
      </c>
      <c r="B1313" s="3">
        <v>2</v>
      </c>
      <c r="C1313" s="3">
        <f t="shared" si="21"/>
        <v>1</v>
      </c>
      <c r="D1313">
        <v>203000</v>
      </c>
    </row>
    <row r="1314" spans="1:4" x14ac:dyDescent="0.2">
      <c r="A1314">
        <v>1313</v>
      </c>
      <c r="B1314" s="3">
        <v>2</v>
      </c>
      <c r="C1314" s="3">
        <f t="shared" si="21"/>
        <v>1</v>
      </c>
      <c r="D1314">
        <v>302000</v>
      </c>
    </row>
    <row r="1315" spans="1:4" x14ac:dyDescent="0.2">
      <c r="A1315">
        <v>1314</v>
      </c>
      <c r="B1315" s="3">
        <v>2</v>
      </c>
      <c r="C1315" s="3">
        <f t="shared" si="21"/>
        <v>1</v>
      </c>
      <c r="D1315">
        <v>333168</v>
      </c>
    </row>
    <row r="1316" spans="1:4" x14ac:dyDescent="0.2">
      <c r="A1316">
        <v>1315</v>
      </c>
      <c r="B1316" s="3">
        <v>1</v>
      </c>
      <c r="C1316" s="3">
        <f t="shared" si="21"/>
        <v>0</v>
      </c>
      <c r="D1316">
        <v>119000</v>
      </c>
    </row>
    <row r="1317" spans="1:4" x14ac:dyDescent="0.2">
      <c r="A1317">
        <v>1316</v>
      </c>
      <c r="B1317" s="3">
        <v>2</v>
      </c>
      <c r="C1317" s="3">
        <f t="shared" si="21"/>
        <v>1</v>
      </c>
      <c r="D1317">
        <v>206900</v>
      </c>
    </row>
    <row r="1318" spans="1:4" x14ac:dyDescent="0.2">
      <c r="A1318">
        <v>1317</v>
      </c>
      <c r="B1318" s="3">
        <v>2</v>
      </c>
      <c r="C1318" s="3">
        <f t="shared" si="21"/>
        <v>1</v>
      </c>
      <c r="D1318">
        <v>295493</v>
      </c>
    </row>
    <row r="1319" spans="1:4" x14ac:dyDescent="0.2">
      <c r="A1319">
        <v>1318</v>
      </c>
      <c r="B1319" s="3">
        <v>2</v>
      </c>
      <c r="C1319" s="3">
        <f t="shared" si="21"/>
        <v>1</v>
      </c>
      <c r="D1319">
        <v>208900</v>
      </c>
    </row>
    <row r="1320" spans="1:4" x14ac:dyDescent="0.2">
      <c r="A1320">
        <v>1319</v>
      </c>
      <c r="B1320" s="3">
        <v>2</v>
      </c>
      <c r="C1320" s="3">
        <f t="shared" si="21"/>
        <v>1</v>
      </c>
      <c r="D1320">
        <v>275000</v>
      </c>
    </row>
    <row r="1321" spans="1:4" x14ac:dyDescent="0.2">
      <c r="A1321">
        <v>1320</v>
      </c>
      <c r="B1321" s="3">
        <v>1</v>
      </c>
      <c r="C1321" s="3">
        <f t="shared" si="21"/>
        <v>0</v>
      </c>
      <c r="D1321">
        <v>111000</v>
      </c>
    </row>
    <row r="1322" spans="1:4" x14ac:dyDescent="0.2">
      <c r="A1322">
        <v>1321</v>
      </c>
      <c r="B1322" s="3">
        <v>1</v>
      </c>
      <c r="C1322" s="3">
        <f t="shared" si="21"/>
        <v>0</v>
      </c>
      <c r="D1322">
        <v>156500</v>
      </c>
    </row>
    <row r="1323" spans="1:4" x14ac:dyDescent="0.2">
      <c r="A1323">
        <v>1322</v>
      </c>
      <c r="B1323" s="3">
        <v>1</v>
      </c>
      <c r="C1323" s="3">
        <f t="shared" si="21"/>
        <v>0</v>
      </c>
      <c r="D1323">
        <v>72500</v>
      </c>
    </row>
    <row r="1324" spans="1:4" x14ac:dyDescent="0.2">
      <c r="A1324">
        <v>1323</v>
      </c>
      <c r="B1324" s="3">
        <v>2</v>
      </c>
      <c r="C1324" s="3">
        <f t="shared" si="21"/>
        <v>1</v>
      </c>
      <c r="D1324">
        <v>190000</v>
      </c>
    </row>
    <row r="1325" spans="1:4" x14ac:dyDescent="0.2">
      <c r="A1325">
        <v>1324</v>
      </c>
      <c r="B1325" s="3">
        <v>1</v>
      </c>
      <c r="C1325" s="3">
        <f t="shared" si="21"/>
        <v>0</v>
      </c>
      <c r="D1325">
        <v>82500</v>
      </c>
    </row>
    <row r="1326" spans="1:4" x14ac:dyDescent="0.2">
      <c r="A1326">
        <v>1325</v>
      </c>
      <c r="B1326" s="3">
        <v>2</v>
      </c>
      <c r="C1326" s="3">
        <f t="shared" si="21"/>
        <v>1</v>
      </c>
      <c r="D1326">
        <v>147000</v>
      </c>
    </row>
    <row r="1327" spans="1:4" x14ac:dyDescent="0.2">
      <c r="A1327">
        <v>1326</v>
      </c>
      <c r="B1327" s="3">
        <v>1</v>
      </c>
      <c r="C1327" s="3">
        <f t="shared" si="21"/>
        <v>0</v>
      </c>
      <c r="D1327">
        <v>55000</v>
      </c>
    </row>
    <row r="1328" spans="1:4" x14ac:dyDescent="0.2">
      <c r="A1328">
        <v>1327</v>
      </c>
      <c r="B1328" s="3">
        <v>1</v>
      </c>
      <c r="C1328" s="3">
        <f t="shared" si="21"/>
        <v>0</v>
      </c>
      <c r="D1328">
        <v>79000</v>
      </c>
    </row>
    <row r="1329" spans="1:4" x14ac:dyDescent="0.2">
      <c r="A1329">
        <v>1328</v>
      </c>
      <c r="B1329" s="3">
        <v>1</v>
      </c>
      <c r="C1329" s="3">
        <f t="shared" si="21"/>
        <v>0</v>
      </c>
      <c r="D1329">
        <v>130500</v>
      </c>
    </row>
    <row r="1330" spans="1:4" x14ac:dyDescent="0.2">
      <c r="A1330">
        <v>1329</v>
      </c>
      <c r="B1330" s="3">
        <v>2</v>
      </c>
      <c r="C1330" s="3">
        <f t="shared" si="21"/>
        <v>1</v>
      </c>
      <c r="D1330">
        <v>256000</v>
      </c>
    </row>
    <row r="1331" spans="1:4" x14ac:dyDescent="0.2">
      <c r="A1331">
        <v>1330</v>
      </c>
      <c r="B1331" s="3">
        <v>2</v>
      </c>
      <c r="C1331" s="3">
        <f t="shared" si="21"/>
        <v>1</v>
      </c>
      <c r="D1331">
        <v>176500</v>
      </c>
    </row>
    <row r="1332" spans="1:4" x14ac:dyDescent="0.2">
      <c r="A1332">
        <v>1331</v>
      </c>
      <c r="B1332" s="3">
        <v>2</v>
      </c>
      <c r="C1332" s="3">
        <f t="shared" si="21"/>
        <v>1</v>
      </c>
      <c r="D1332">
        <v>227000</v>
      </c>
    </row>
    <row r="1333" spans="1:4" x14ac:dyDescent="0.2">
      <c r="A1333">
        <v>1332</v>
      </c>
      <c r="B1333" s="3">
        <v>1</v>
      </c>
      <c r="C1333" s="3">
        <f t="shared" si="21"/>
        <v>0</v>
      </c>
      <c r="D1333">
        <v>132500</v>
      </c>
    </row>
    <row r="1334" spans="1:4" x14ac:dyDescent="0.2">
      <c r="A1334">
        <v>1333</v>
      </c>
      <c r="B1334" s="3">
        <v>1</v>
      </c>
      <c r="C1334" s="3">
        <f t="shared" si="21"/>
        <v>0</v>
      </c>
      <c r="D1334">
        <v>100000</v>
      </c>
    </row>
    <row r="1335" spans="1:4" x14ac:dyDescent="0.2">
      <c r="A1335">
        <v>1334</v>
      </c>
      <c r="B1335" s="3">
        <v>1</v>
      </c>
      <c r="C1335" s="3">
        <f t="shared" si="21"/>
        <v>0</v>
      </c>
      <c r="D1335">
        <v>125500</v>
      </c>
    </row>
    <row r="1336" spans="1:4" x14ac:dyDescent="0.2">
      <c r="A1336">
        <v>1335</v>
      </c>
      <c r="B1336" s="3">
        <v>1</v>
      </c>
      <c r="C1336" s="3">
        <f t="shared" si="21"/>
        <v>0</v>
      </c>
      <c r="D1336">
        <v>125000</v>
      </c>
    </row>
    <row r="1337" spans="1:4" x14ac:dyDescent="0.2">
      <c r="A1337">
        <v>1336</v>
      </c>
      <c r="B1337" s="3">
        <v>2</v>
      </c>
      <c r="C1337" s="3">
        <f t="shared" si="21"/>
        <v>1</v>
      </c>
      <c r="D1337">
        <v>167900</v>
      </c>
    </row>
    <row r="1338" spans="1:4" x14ac:dyDescent="0.2">
      <c r="A1338">
        <v>1337</v>
      </c>
      <c r="B1338" s="3">
        <v>2</v>
      </c>
      <c r="C1338" s="3">
        <f t="shared" si="21"/>
        <v>1</v>
      </c>
      <c r="D1338">
        <v>135000</v>
      </c>
    </row>
    <row r="1339" spans="1:4" x14ac:dyDescent="0.2">
      <c r="A1339">
        <v>1338</v>
      </c>
      <c r="B1339" s="3">
        <v>1</v>
      </c>
      <c r="C1339" s="3">
        <f t="shared" si="21"/>
        <v>0</v>
      </c>
      <c r="D1339">
        <v>52500</v>
      </c>
    </row>
    <row r="1340" spans="1:4" x14ac:dyDescent="0.2">
      <c r="A1340">
        <v>1339</v>
      </c>
      <c r="B1340" s="3">
        <v>2</v>
      </c>
      <c r="C1340" s="3">
        <f t="shared" si="21"/>
        <v>1</v>
      </c>
      <c r="D1340">
        <v>200000</v>
      </c>
    </row>
    <row r="1341" spans="1:4" x14ac:dyDescent="0.2">
      <c r="A1341">
        <v>1340</v>
      </c>
      <c r="B1341" s="3">
        <v>1</v>
      </c>
      <c r="C1341" s="3">
        <f t="shared" si="21"/>
        <v>0</v>
      </c>
      <c r="D1341">
        <v>128500</v>
      </c>
    </row>
    <row r="1342" spans="1:4" x14ac:dyDescent="0.2">
      <c r="A1342">
        <v>1341</v>
      </c>
      <c r="B1342" s="3">
        <v>1</v>
      </c>
      <c r="C1342" s="3">
        <f t="shared" si="21"/>
        <v>0</v>
      </c>
      <c r="D1342">
        <v>123000</v>
      </c>
    </row>
    <row r="1343" spans="1:4" x14ac:dyDescent="0.2">
      <c r="A1343">
        <v>1342</v>
      </c>
      <c r="B1343" s="3">
        <v>1</v>
      </c>
      <c r="C1343" s="3">
        <f t="shared" si="21"/>
        <v>0</v>
      </c>
      <c r="D1343">
        <v>155000</v>
      </c>
    </row>
    <row r="1344" spans="1:4" x14ac:dyDescent="0.2">
      <c r="A1344">
        <v>1343</v>
      </c>
      <c r="B1344" s="3">
        <v>2</v>
      </c>
      <c r="C1344" s="3">
        <f t="shared" si="21"/>
        <v>1</v>
      </c>
      <c r="D1344">
        <v>228500</v>
      </c>
    </row>
    <row r="1345" spans="1:4" x14ac:dyDescent="0.2">
      <c r="A1345">
        <v>1344</v>
      </c>
      <c r="B1345" s="3">
        <v>1</v>
      </c>
      <c r="C1345" s="3">
        <f t="shared" si="21"/>
        <v>0</v>
      </c>
      <c r="D1345">
        <v>177000</v>
      </c>
    </row>
    <row r="1346" spans="1:4" x14ac:dyDescent="0.2">
      <c r="A1346">
        <v>1345</v>
      </c>
      <c r="B1346" s="3">
        <v>2</v>
      </c>
      <c r="C1346" s="3">
        <f t="shared" si="21"/>
        <v>1</v>
      </c>
      <c r="D1346">
        <v>155835</v>
      </c>
    </row>
    <row r="1347" spans="1:4" x14ac:dyDescent="0.2">
      <c r="A1347">
        <v>1346</v>
      </c>
      <c r="B1347" s="3">
        <v>1</v>
      </c>
      <c r="C1347" s="3">
        <f t="shared" ref="C1347:C1410" si="22">IF(B1347&gt;=2,1,0)</f>
        <v>0</v>
      </c>
      <c r="D1347">
        <v>108500</v>
      </c>
    </row>
    <row r="1348" spans="1:4" x14ac:dyDescent="0.2">
      <c r="A1348">
        <v>1347</v>
      </c>
      <c r="B1348" s="3">
        <v>2</v>
      </c>
      <c r="C1348" s="3">
        <f t="shared" si="22"/>
        <v>1</v>
      </c>
      <c r="D1348">
        <v>262500</v>
      </c>
    </row>
    <row r="1349" spans="1:4" x14ac:dyDescent="0.2">
      <c r="A1349">
        <v>1348</v>
      </c>
      <c r="B1349" s="3">
        <v>2</v>
      </c>
      <c r="C1349" s="3">
        <f t="shared" si="22"/>
        <v>1</v>
      </c>
      <c r="D1349">
        <v>283463</v>
      </c>
    </row>
    <row r="1350" spans="1:4" x14ac:dyDescent="0.2">
      <c r="A1350">
        <v>1349</v>
      </c>
      <c r="B1350" s="3">
        <v>2</v>
      </c>
      <c r="C1350" s="3">
        <f t="shared" si="22"/>
        <v>1</v>
      </c>
      <c r="D1350">
        <v>215000</v>
      </c>
    </row>
    <row r="1351" spans="1:4" x14ac:dyDescent="0.2">
      <c r="A1351">
        <v>1350</v>
      </c>
      <c r="B1351" s="3">
        <v>2</v>
      </c>
      <c r="C1351" s="3">
        <f t="shared" si="22"/>
        <v>1</v>
      </c>
      <c r="D1351">
        <v>122000</v>
      </c>
    </row>
    <row r="1352" spans="1:4" x14ac:dyDescent="0.2">
      <c r="A1352">
        <v>1351</v>
      </c>
      <c r="B1352" s="3">
        <v>2</v>
      </c>
      <c r="C1352" s="3">
        <f t="shared" si="22"/>
        <v>1</v>
      </c>
      <c r="D1352">
        <v>200000</v>
      </c>
    </row>
    <row r="1353" spans="1:4" x14ac:dyDescent="0.2">
      <c r="A1353">
        <v>1352</v>
      </c>
      <c r="B1353" s="3">
        <v>1</v>
      </c>
      <c r="C1353" s="3">
        <f t="shared" si="22"/>
        <v>0</v>
      </c>
      <c r="D1353">
        <v>171000</v>
      </c>
    </row>
    <row r="1354" spans="1:4" x14ac:dyDescent="0.2">
      <c r="A1354">
        <v>1353</v>
      </c>
      <c r="B1354" s="3">
        <v>1</v>
      </c>
      <c r="C1354" s="3">
        <f t="shared" si="22"/>
        <v>0</v>
      </c>
      <c r="D1354">
        <v>134900</v>
      </c>
    </row>
    <row r="1355" spans="1:4" x14ac:dyDescent="0.2">
      <c r="A1355">
        <v>1354</v>
      </c>
      <c r="B1355" s="3">
        <v>2</v>
      </c>
      <c r="C1355" s="3">
        <f t="shared" si="22"/>
        <v>1</v>
      </c>
      <c r="D1355">
        <v>410000</v>
      </c>
    </row>
    <row r="1356" spans="1:4" x14ac:dyDescent="0.2">
      <c r="A1356">
        <v>1355</v>
      </c>
      <c r="B1356" s="3">
        <v>2</v>
      </c>
      <c r="C1356" s="3">
        <f t="shared" si="22"/>
        <v>1</v>
      </c>
      <c r="D1356">
        <v>235000</v>
      </c>
    </row>
    <row r="1357" spans="1:4" x14ac:dyDescent="0.2">
      <c r="A1357">
        <v>1356</v>
      </c>
      <c r="B1357" s="3">
        <v>3</v>
      </c>
      <c r="C1357" s="3">
        <f t="shared" si="22"/>
        <v>1</v>
      </c>
      <c r="D1357">
        <v>170000</v>
      </c>
    </row>
    <row r="1358" spans="1:4" x14ac:dyDescent="0.2">
      <c r="A1358">
        <v>1357</v>
      </c>
      <c r="B1358" s="3">
        <v>1</v>
      </c>
      <c r="C1358" s="3">
        <f t="shared" si="22"/>
        <v>0</v>
      </c>
      <c r="D1358">
        <v>110000</v>
      </c>
    </row>
    <row r="1359" spans="1:4" x14ac:dyDescent="0.2">
      <c r="A1359">
        <v>1358</v>
      </c>
      <c r="B1359" s="3">
        <v>1</v>
      </c>
      <c r="C1359" s="3">
        <f t="shared" si="22"/>
        <v>0</v>
      </c>
      <c r="D1359">
        <v>149900</v>
      </c>
    </row>
    <row r="1360" spans="1:4" x14ac:dyDescent="0.2">
      <c r="A1360">
        <v>1359</v>
      </c>
      <c r="B1360" s="3">
        <v>2</v>
      </c>
      <c r="C1360" s="3">
        <f t="shared" si="22"/>
        <v>1</v>
      </c>
      <c r="D1360">
        <v>177500</v>
      </c>
    </row>
    <row r="1361" spans="1:4" x14ac:dyDescent="0.2">
      <c r="A1361">
        <v>1360</v>
      </c>
      <c r="B1361" s="3">
        <v>2</v>
      </c>
      <c r="C1361" s="3">
        <f t="shared" si="22"/>
        <v>1</v>
      </c>
      <c r="D1361">
        <v>315000</v>
      </c>
    </row>
    <row r="1362" spans="1:4" x14ac:dyDescent="0.2">
      <c r="A1362">
        <v>1361</v>
      </c>
      <c r="B1362" s="3">
        <v>3</v>
      </c>
      <c r="C1362" s="3">
        <f t="shared" si="22"/>
        <v>1</v>
      </c>
      <c r="D1362">
        <v>189000</v>
      </c>
    </row>
    <row r="1363" spans="1:4" x14ac:dyDescent="0.2">
      <c r="A1363">
        <v>1362</v>
      </c>
      <c r="B1363" s="3">
        <v>2</v>
      </c>
      <c r="C1363" s="3">
        <f t="shared" si="22"/>
        <v>1</v>
      </c>
      <c r="D1363">
        <v>260000</v>
      </c>
    </row>
    <row r="1364" spans="1:4" x14ac:dyDescent="0.2">
      <c r="A1364">
        <v>1363</v>
      </c>
      <c r="B1364" s="3">
        <v>2</v>
      </c>
      <c r="C1364" s="3">
        <f t="shared" si="22"/>
        <v>1</v>
      </c>
      <c r="D1364">
        <v>104900</v>
      </c>
    </row>
    <row r="1365" spans="1:4" x14ac:dyDescent="0.2">
      <c r="A1365">
        <v>1364</v>
      </c>
      <c r="B1365" s="3">
        <v>2</v>
      </c>
      <c r="C1365" s="3">
        <f t="shared" si="22"/>
        <v>1</v>
      </c>
      <c r="D1365">
        <v>156932</v>
      </c>
    </row>
    <row r="1366" spans="1:4" x14ac:dyDescent="0.2">
      <c r="A1366">
        <v>1365</v>
      </c>
      <c r="B1366" s="3">
        <v>2</v>
      </c>
      <c r="C1366" s="3">
        <f t="shared" si="22"/>
        <v>1</v>
      </c>
      <c r="D1366">
        <v>144152</v>
      </c>
    </row>
    <row r="1367" spans="1:4" x14ac:dyDescent="0.2">
      <c r="A1367">
        <v>1366</v>
      </c>
      <c r="B1367" s="3">
        <v>2</v>
      </c>
      <c r="C1367" s="3">
        <f t="shared" si="22"/>
        <v>1</v>
      </c>
      <c r="D1367">
        <v>216000</v>
      </c>
    </row>
    <row r="1368" spans="1:4" x14ac:dyDescent="0.2">
      <c r="A1368">
        <v>1367</v>
      </c>
      <c r="B1368" s="3">
        <v>2</v>
      </c>
      <c r="C1368" s="3">
        <f t="shared" si="22"/>
        <v>1</v>
      </c>
      <c r="D1368">
        <v>193000</v>
      </c>
    </row>
    <row r="1369" spans="1:4" x14ac:dyDescent="0.2">
      <c r="A1369">
        <v>1368</v>
      </c>
      <c r="B1369" s="3">
        <v>2</v>
      </c>
      <c r="C1369" s="3">
        <f t="shared" si="22"/>
        <v>1</v>
      </c>
      <c r="D1369">
        <v>127000</v>
      </c>
    </row>
    <row r="1370" spans="1:4" x14ac:dyDescent="0.2">
      <c r="A1370">
        <v>1369</v>
      </c>
      <c r="B1370" s="3">
        <v>1</v>
      </c>
      <c r="C1370" s="3">
        <f t="shared" si="22"/>
        <v>0</v>
      </c>
      <c r="D1370">
        <v>144000</v>
      </c>
    </row>
    <row r="1371" spans="1:4" x14ac:dyDescent="0.2">
      <c r="A1371">
        <v>1370</v>
      </c>
      <c r="B1371" s="3">
        <v>2</v>
      </c>
      <c r="C1371" s="3">
        <f t="shared" si="22"/>
        <v>1</v>
      </c>
      <c r="D1371">
        <v>232000</v>
      </c>
    </row>
    <row r="1372" spans="1:4" x14ac:dyDescent="0.2">
      <c r="A1372">
        <v>1371</v>
      </c>
      <c r="B1372" s="3">
        <v>1</v>
      </c>
      <c r="C1372" s="3">
        <f t="shared" si="22"/>
        <v>0</v>
      </c>
      <c r="D1372">
        <v>105000</v>
      </c>
    </row>
    <row r="1373" spans="1:4" x14ac:dyDescent="0.2">
      <c r="A1373">
        <v>1372</v>
      </c>
      <c r="B1373" s="3">
        <v>1</v>
      </c>
      <c r="C1373" s="3">
        <f t="shared" si="22"/>
        <v>0</v>
      </c>
      <c r="D1373">
        <v>165500</v>
      </c>
    </row>
    <row r="1374" spans="1:4" x14ac:dyDescent="0.2">
      <c r="A1374">
        <v>1373</v>
      </c>
      <c r="B1374" s="3">
        <v>2</v>
      </c>
      <c r="C1374" s="3">
        <f t="shared" si="22"/>
        <v>1</v>
      </c>
      <c r="D1374">
        <v>274300</v>
      </c>
    </row>
    <row r="1375" spans="1:4" x14ac:dyDescent="0.2">
      <c r="A1375">
        <v>1374</v>
      </c>
      <c r="B1375" s="3">
        <v>2</v>
      </c>
      <c r="C1375" s="3">
        <f t="shared" si="22"/>
        <v>1</v>
      </c>
      <c r="D1375">
        <v>466500</v>
      </c>
    </row>
    <row r="1376" spans="1:4" x14ac:dyDescent="0.2">
      <c r="A1376">
        <v>1375</v>
      </c>
      <c r="B1376" s="3">
        <v>2</v>
      </c>
      <c r="C1376" s="3">
        <f t="shared" si="22"/>
        <v>1</v>
      </c>
      <c r="D1376">
        <v>250000</v>
      </c>
    </row>
    <row r="1377" spans="1:4" x14ac:dyDescent="0.2">
      <c r="A1377">
        <v>1376</v>
      </c>
      <c r="B1377" s="3">
        <v>2</v>
      </c>
      <c r="C1377" s="3">
        <f t="shared" si="22"/>
        <v>1</v>
      </c>
      <c r="D1377">
        <v>239000</v>
      </c>
    </row>
    <row r="1378" spans="1:4" x14ac:dyDescent="0.2">
      <c r="A1378">
        <v>1377</v>
      </c>
      <c r="B1378" s="3">
        <v>1</v>
      </c>
      <c r="C1378" s="3">
        <f t="shared" si="22"/>
        <v>0</v>
      </c>
      <c r="D1378">
        <v>91000</v>
      </c>
    </row>
    <row r="1379" spans="1:4" x14ac:dyDescent="0.2">
      <c r="A1379">
        <v>1378</v>
      </c>
      <c r="B1379" s="3">
        <v>2</v>
      </c>
      <c r="C1379" s="3">
        <f t="shared" si="22"/>
        <v>1</v>
      </c>
      <c r="D1379">
        <v>117000</v>
      </c>
    </row>
    <row r="1380" spans="1:4" x14ac:dyDescent="0.2">
      <c r="A1380">
        <v>1379</v>
      </c>
      <c r="B1380" s="3">
        <v>1</v>
      </c>
      <c r="C1380" s="3">
        <f t="shared" si="22"/>
        <v>0</v>
      </c>
      <c r="D1380">
        <v>83000</v>
      </c>
    </row>
    <row r="1381" spans="1:4" x14ac:dyDescent="0.2">
      <c r="A1381">
        <v>1380</v>
      </c>
      <c r="B1381" s="3">
        <v>2</v>
      </c>
      <c r="C1381" s="3">
        <f t="shared" si="22"/>
        <v>1</v>
      </c>
      <c r="D1381">
        <v>167500</v>
      </c>
    </row>
    <row r="1382" spans="1:4" x14ac:dyDescent="0.2">
      <c r="A1382">
        <v>1381</v>
      </c>
      <c r="B1382" s="3">
        <v>1</v>
      </c>
      <c r="C1382" s="3">
        <f t="shared" si="22"/>
        <v>0</v>
      </c>
      <c r="D1382">
        <v>58500</v>
      </c>
    </row>
    <row r="1383" spans="1:4" x14ac:dyDescent="0.2">
      <c r="A1383">
        <v>1382</v>
      </c>
      <c r="B1383" s="3">
        <v>2</v>
      </c>
      <c r="C1383" s="3">
        <f t="shared" si="22"/>
        <v>1</v>
      </c>
      <c r="D1383">
        <v>237500</v>
      </c>
    </row>
    <row r="1384" spans="1:4" x14ac:dyDescent="0.2">
      <c r="A1384">
        <v>1383</v>
      </c>
      <c r="B1384" s="3">
        <v>1</v>
      </c>
      <c r="C1384" s="3">
        <f t="shared" si="22"/>
        <v>0</v>
      </c>
      <c r="D1384">
        <v>157000</v>
      </c>
    </row>
    <row r="1385" spans="1:4" x14ac:dyDescent="0.2">
      <c r="A1385">
        <v>1384</v>
      </c>
      <c r="B1385" s="3">
        <v>2</v>
      </c>
      <c r="C1385" s="3">
        <f t="shared" si="22"/>
        <v>1</v>
      </c>
      <c r="D1385">
        <v>112000</v>
      </c>
    </row>
    <row r="1386" spans="1:4" x14ac:dyDescent="0.2">
      <c r="A1386">
        <v>1385</v>
      </c>
      <c r="B1386" s="3">
        <v>1</v>
      </c>
      <c r="C1386" s="3">
        <f t="shared" si="22"/>
        <v>0</v>
      </c>
      <c r="D1386">
        <v>105000</v>
      </c>
    </row>
    <row r="1387" spans="1:4" x14ac:dyDescent="0.2">
      <c r="A1387">
        <v>1386</v>
      </c>
      <c r="B1387" s="3">
        <v>1</v>
      </c>
      <c r="C1387" s="3">
        <f t="shared" si="22"/>
        <v>0</v>
      </c>
      <c r="D1387">
        <v>125500</v>
      </c>
    </row>
    <row r="1388" spans="1:4" x14ac:dyDescent="0.2">
      <c r="A1388">
        <v>1387</v>
      </c>
      <c r="B1388" s="3">
        <v>3</v>
      </c>
      <c r="C1388" s="3">
        <f t="shared" si="22"/>
        <v>1</v>
      </c>
      <c r="D1388">
        <v>250000</v>
      </c>
    </row>
    <row r="1389" spans="1:4" x14ac:dyDescent="0.2">
      <c r="A1389">
        <v>1388</v>
      </c>
      <c r="B1389" s="3">
        <v>2</v>
      </c>
      <c r="C1389" s="3">
        <f t="shared" si="22"/>
        <v>1</v>
      </c>
      <c r="D1389">
        <v>136000</v>
      </c>
    </row>
    <row r="1390" spans="1:4" x14ac:dyDescent="0.2">
      <c r="A1390">
        <v>1389</v>
      </c>
      <c r="B1390" s="3">
        <v>2</v>
      </c>
      <c r="C1390" s="3">
        <f t="shared" si="22"/>
        <v>1</v>
      </c>
      <c r="D1390">
        <v>377500</v>
      </c>
    </row>
    <row r="1391" spans="1:4" x14ac:dyDescent="0.2">
      <c r="A1391">
        <v>1390</v>
      </c>
      <c r="B1391" s="3">
        <v>1</v>
      </c>
      <c r="C1391" s="3">
        <f t="shared" si="22"/>
        <v>0</v>
      </c>
      <c r="D1391">
        <v>131000</v>
      </c>
    </row>
    <row r="1392" spans="1:4" x14ac:dyDescent="0.2">
      <c r="A1392">
        <v>1391</v>
      </c>
      <c r="B1392" s="3">
        <v>2</v>
      </c>
      <c r="C1392" s="3">
        <f t="shared" si="22"/>
        <v>1</v>
      </c>
      <c r="D1392">
        <v>235000</v>
      </c>
    </row>
    <row r="1393" spans="1:4" x14ac:dyDescent="0.2">
      <c r="A1393">
        <v>1392</v>
      </c>
      <c r="B1393" s="3">
        <v>2</v>
      </c>
      <c r="C1393" s="3">
        <f t="shared" si="22"/>
        <v>1</v>
      </c>
      <c r="D1393">
        <v>124000</v>
      </c>
    </row>
    <row r="1394" spans="1:4" x14ac:dyDescent="0.2">
      <c r="A1394">
        <v>1393</v>
      </c>
      <c r="B1394" s="3">
        <v>1</v>
      </c>
      <c r="C1394" s="3">
        <f t="shared" si="22"/>
        <v>0</v>
      </c>
      <c r="D1394">
        <v>123000</v>
      </c>
    </row>
    <row r="1395" spans="1:4" x14ac:dyDescent="0.2">
      <c r="A1395">
        <v>1394</v>
      </c>
      <c r="B1395" s="3">
        <v>2</v>
      </c>
      <c r="C1395" s="3">
        <f t="shared" si="22"/>
        <v>1</v>
      </c>
      <c r="D1395">
        <v>163000</v>
      </c>
    </row>
    <row r="1396" spans="1:4" x14ac:dyDescent="0.2">
      <c r="A1396">
        <v>1395</v>
      </c>
      <c r="B1396" s="3">
        <v>2</v>
      </c>
      <c r="C1396" s="3">
        <f t="shared" si="22"/>
        <v>1</v>
      </c>
      <c r="D1396">
        <v>246578</v>
      </c>
    </row>
    <row r="1397" spans="1:4" x14ac:dyDescent="0.2">
      <c r="A1397">
        <v>1396</v>
      </c>
      <c r="B1397" s="3">
        <v>2</v>
      </c>
      <c r="C1397" s="3">
        <f t="shared" si="22"/>
        <v>1</v>
      </c>
      <c r="D1397">
        <v>281213</v>
      </c>
    </row>
    <row r="1398" spans="1:4" x14ac:dyDescent="0.2">
      <c r="A1398">
        <v>1397</v>
      </c>
      <c r="B1398" s="3">
        <v>1</v>
      </c>
      <c r="C1398" s="3">
        <f t="shared" si="22"/>
        <v>0</v>
      </c>
      <c r="D1398">
        <v>160000</v>
      </c>
    </row>
    <row r="1399" spans="1:4" x14ac:dyDescent="0.2">
      <c r="A1399">
        <v>1398</v>
      </c>
      <c r="B1399" s="3">
        <v>1</v>
      </c>
      <c r="C1399" s="3">
        <f t="shared" si="22"/>
        <v>0</v>
      </c>
      <c r="D1399">
        <v>137500</v>
      </c>
    </row>
    <row r="1400" spans="1:4" x14ac:dyDescent="0.2">
      <c r="A1400">
        <v>1399</v>
      </c>
      <c r="B1400" s="3">
        <v>1</v>
      </c>
      <c r="C1400" s="3">
        <f t="shared" si="22"/>
        <v>0</v>
      </c>
      <c r="D1400">
        <v>138000</v>
      </c>
    </row>
    <row r="1401" spans="1:4" x14ac:dyDescent="0.2">
      <c r="A1401">
        <v>1400</v>
      </c>
      <c r="B1401" s="3">
        <v>2</v>
      </c>
      <c r="C1401" s="3">
        <f t="shared" si="22"/>
        <v>1</v>
      </c>
      <c r="D1401">
        <v>137450</v>
      </c>
    </row>
    <row r="1402" spans="1:4" x14ac:dyDescent="0.2">
      <c r="A1402">
        <v>1401</v>
      </c>
      <c r="B1402" s="3">
        <v>1</v>
      </c>
      <c r="C1402" s="3">
        <f t="shared" si="22"/>
        <v>0</v>
      </c>
      <c r="D1402">
        <v>120000</v>
      </c>
    </row>
    <row r="1403" spans="1:4" x14ac:dyDescent="0.2">
      <c r="A1403">
        <v>1402</v>
      </c>
      <c r="B1403" s="3">
        <v>2</v>
      </c>
      <c r="C1403" s="3">
        <f t="shared" si="22"/>
        <v>1</v>
      </c>
      <c r="D1403">
        <v>193000</v>
      </c>
    </row>
    <row r="1404" spans="1:4" x14ac:dyDescent="0.2">
      <c r="A1404">
        <v>1403</v>
      </c>
      <c r="B1404" s="3">
        <v>2</v>
      </c>
      <c r="C1404" s="3">
        <f t="shared" si="22"/>
        <v>1</v>
      </c>
      <c r="D1404">
        <v>193879</v>
      </c>
    </row>
    <row r="1405" spans="1:4" x14ac:dyDescent="0.2">
      <c r="A1405">
        <v>1404</v>
      </c>
      <c r="B1405" s="3">
        <v>2</v>
      </c>
      <c r="C1405" s="3">
        <f t="shared" si="22"/>
        <v>1</v>
      </c>
      <c r="D1405">
        <v>282922</v>
      </c>
    </row>
    <row r="1406" spans="1:4" x14ac:dyDescent="0.2">
      <c r="A1406">
        <v>1405</v>
      </c>
      <c r="B1406" s="3">
        <v>1</v>
      </c>
      <c r="C1406" s="3">
        <f t="shared" si="22"/>
        <v>0</v>
      </c>
      <c r="D1406">
        <v>105000</v>
      </c>
    </row>
    <row r="1407" spans="1:4" x14ac:dyDescent="0.2">
      <c r="A1407">
        <v>1406</v>
      </c>
      <c r="B1407" s="3">
        <v>2</v>
      </c>
      <c r="C1407" s="3">
        <f t="shared" si="22"/>
        <v>1</v>
      </c>
      <c r="D1407">
        <v>275000</v>
      </c>
    </row>
    <row r="1408" spans="1:4" x14ac:dyDescent="0.2">
      <c r="A1408">
        <v>1407</v>
      </c>
      <c r="B1408" s="3">
        <v>1</v>
      </c>
      <c r="C1408" s="3">
        <f t="shared" si="22"/>
        <v>0</v>
      </c>
      <c r="D1408">
        <v>133000</v>
      </c>
    </row>
    <row r="1409" spans="1:4" x14ac:dyDescent="0.2">
      <c r="A1409">
        <v>1408</v>
      </c>
      <c r="B1409" s="3">
        <v>1</v>
      </c>
      <c r="C1409" s="3">
        <f t="shared" si="22"/>
        <v>0</v>
      </c>
      <c r="D1409">
        <v>112000</v>
      </c>
    </row>
    <row r="1410" spans="1:4" x14ac:dyDescent="0.2">
      <c r="A1410">
        <v>1409</v>
      </c>
      <c r="B1410" s="3">
        <v>1</v>
      </c>
      <c r="C1410" s="3">
        <f t="shared" si="22"/>
        <v>0</v>
      </c>
      <c r="D1410">
        <v>125500</v>
      </c>
    </row>
    <row r="1411" spans="1:4" x14ac:dyDescent="0.2">
      <c r="A1411">
        <v>1410</v>
      </c>
      <c r="B1411" s="3">
        <v>2</v>
      </c>
      <c r="C1411" s="3">
        <f t="shared" ref="C1411:C1461" si="23">IF(B1411&gt;=2,1,0)</f>
        <v>1</v>
      </c>
      <c r="D1411">
        <v>215000</v>
      </c>
    </row>
    <row r="1412" spans="1:4" x14ac:dyDescent="0.2">
      <c r="A1412">
        <v>1411</v>
      </c>
      <c r="B1412" s="3">
        <v>2</v>
      </c>
      <c r="C1412" s="3">
        <f t="shared" si="23"/>
        <v>1</v>
      </c>
      <c r="D1412">
        <v>230000</v>
      </c>
    </row>
    <row r="1413" spans="1:4" x14ac:dyDescent="0.2">
      <c r="A1413">
        <v>1412</v>
      </c>
      <c r="B1413" s="3">
        <v>1</v>
      </c>
      <c r="C1413" s="3">
        <f t="shared" si="23"/>
        <v>0</v>
      </c>
      <c r="D1413">
        <v>140000</v>
      </c>
    </row>
    <row r="1414" spans="1:4" x14ac:dyDescent="0.2">
      <c r="A1414">
        <v>1413</v>
      </c>
      <c r="B1414" s="3">
        <v>2</v>
      </c>
      <c r="C1414" s="3">
        <f t="shared" si="23"/>
        <v>1</v>
      </c>
      <c r="D1414">
        <v>90000</v>
      </c>
    </row>
    <row r="1415" spans="1:4" x14ac:dyDescent="0.2">
      <c r="A1415">
        <v>1414</v>
      </c>
      <c r="B1415" s="3">
        <v>2</v>
      </c>
      <c r="C1415" s="3">
        <f t="shared" si="23"/>
        <v>1</v>
      </c>
      <c r="D1415">
        <v>257000</v>
      </c>
    </row>
    <row r="1416" spans="1:4" x14ac:dyDescent="0.2">
      <c r="A1416">
        <v>1415</v>
      </c>
      <c r="B1416" s="3">
        <v>1</v>
      </c>
      <c r="C1416" s="3">
        <f t="shared" si="23"/>
        <v>0</v>
      </c>
      <c r="D1416">
        <v>207000</v>
      </c>
    </row>
    <row r="1417" spans="1:4" x14ac:dyDescent="0.2">
      <c r="A1417">
        <v>1416</v>
      </c>
      <c r="B1417" s="3">
        <v>2</v>
      </c>
      <c r="C1417" s="3">
        <f t="shared" si="23"/>
        <v>1</v>
      </c>
      <c r="D1417">
        <v>175900</v>
      </c>
    </row>
    <row r="1418" spans="1:4" x14ac:dyDescent="0.2">
      <c r="A1418">
        <v>1417</v>
      </c>
      <c r="B1418" s="3">
        <v>2</v>
      </c>
      <c r="C1418" s="3">
        <f t="shared" si="23"/>
        <v>1</v>
      </c>
      <c r="D1418">
        <v>122500</v>
      </c>
    </row>
    <row r="1419" spans="1:4" x14ac:dyDescent="0.2">
      <c r="A1419">
        <v>1418</v>
      </c>
      <c r="B1419" s="3">
        <v>2</v>
      </c>
      <c r="C1419" s="3">
        <f t="shared" si="23"/>
        <v>1</v>
      </c>
      <c r="D1419">
        <v>340000</v>
      </c>
    </row>
    <row r="1420" spans="1:4" x14ac:dyDescent="0.2">
      <c r="A1420">
        <v>1419</v>
      </c>
      <c r="B1420" s="3">
        <v>1</v>
      </c>
      <c r="C1420" s="3">
        <f t="shared" si="23"/>
        <v>0</v>
      </c>
      <c r="D1420">
        <v>124000</v>
      </c>
    </row>
    <row r="1421" spans="1:4" x14ac:dyDescent="0.2">
      <c r="A1421">
        <v>1420</v>
      </c>
      <c r="B1421" s="3">
        <v>2</v>
      </c>
      <c r="C1421" s="3">
        <f t="shared" si="23"/>
        <v>1</v>
      </c>
      <c r="D1421">
        <v>223000</v>
      </c>
    </row>
    <row r="1422" spans="1:4" x14ac:dyDescent="0.2">
      <c r="A1422">
        <v>1421</v>
      </c>
      <c r="B1422" s="3">
        <v>2</v>
      </c>
      <c r="C1422" s="3">
        <f t="shared" si="23"/>
        <v>1</v>
      </c>
      <c r="D1422">
        <v>179900</v>
      </c>
    </row>
    <row r="1423" spans="1:4" x14ac:dyDescent="0.2">
      <c r="A1423">
        <v>1422</v>
      </c>
      <c r="B1423" s="3">
        <v>2</v>
      </c>
      <c r="C1423" s="3">
        <f t="shared" si="23"/>
        <v>1</v>
      </c>
      <c r="D1423">
        <v>127500</v>
      </c>
    </row>
    <row r="1424" spans="1:4" x14ac:dyDescent="0.2">
      <c r="A1424">
        <v>1423</v>
      </c>
      <c r="B1424" s="3">
        <v>1</v>
      </c>
      <c r="C1424" s="3">
        <f t="shared" si="23"/>
        <v>0</v>
      </c>
      <c r="D1424">
        <v>136500</v>
      </c>
    </row>
    <row r="1425" spans="1:4" x14ac:dyDescent="0.2">
      <c r="A1425">
        <v>1424</v>
      </c>
      <c r="B1425" s="3">
        <v>2</v>
      </c>
      <c r="C1425" s="3">
        <f t="shared" si="23"/>
        <v>1</v>
      </c>
      <c r="D1425">
        <v>274970</v>
      </c>
    </row>
    <row r="1426" spans="1:4" x14ac:dyDescent="0.2">
      <c r="A1426">
        <v>1425</v>
      </c>
      <c r="B1426" s="3">
        <v>1</v>
      </c>
      <c r="C1426" s="3">
        <f t="shared" si="23"/>
        <v>0</v>
      </c>
      <c r="D1426">
        <v>144000</v>
      </c>
    </row>
    <row r="1427" spans="1:4" x14ac:dyDescent="0.2">
      <c r="A1427">
        <v>1426</v>
      </c>
      <c r="B1427" s="3">
        <v>1</v>
      </c>
      <c r="C1427" s="3">
        <f t="shared" si="23"/>
        <v>0</v>
      </c>
      <c r="D1427">
        <v>142000</v>
      </c>
    </row>
    <row r="1428" spans="1:4" x14ac:dyDescent="0.2">
      <c r="A1428">
        <v>1427</v>
      </c>
      <c r="B1428" s="3">
        <v>2</v>
      </c>
      <c r="C1428" s="3">
        <f t="shared" si="23"/>
        <v>1</v>
      </c>
      <c r="D1428">
        <v>271000</v>
      </c>
    </row>
    <row r="1429" spans="1:4" x14ac:dyDescent="0.2">
      <c r="A1429">
        <v>1428</v>
      </c>
      <c r="B1429" s="3">
        <v>1</v>
      </c>
      <c r="C1429" s="3">
        <f t="shared" si="23"/>
        <v>0</v>
      </c>
      <c r="D1429">
        <v>140000</v>
      </c>
    </row>
    <row r="1430" spans="1:4" x14ac:dyDescent="0.2">
      <c r="A1430">
        <v>1429</v>
      </c>
      <c r="B1430" s="3">
        <v>1</v>
      </c>
      <c r="C1430" s="3">
        <f t="shared" si="23"/>
        <v>0</v>
      </c>
      <c r="D1430">
        <v>119000</v>
      </c>
    </row>
    <row r="1431" spans="1:4" x14ac:dyDescent="0.2">
      <c r="A1431">
        <v>1430</v>
      </c>
      <c r="B1431" s="3">
        <v>2</v>
      </c>
      <c r="C1431" s="3">
        <f t="shared" si="23"/>
        <v>1</v>
      </c>
      <c r="D1431">
        <v>182900</v>
      </c>
    </row>
    <row r="1432" spans="1:4" x14ac:dyDescent="0.2">
      <c r="A1432">
        <v>1431</v>
      </c>
      <c r="B1432" s="3">
        <v>2</v>
      </c>
      <c r="C1432" s="3">
        <f t="shared" si="23"/>
        <v>1</v>
      </c>
      <c r="D1432">
        <v>192140</v>
      </c>
    </row>
    <row r="1433" spans="1:4" x14ac:dyDescent="0.2">
      <c r="A1433">
        <v>1432</v>
      </c>
      <c r="B1433" s="3">
        <v>2</v>
      </c>
      <c r="C1433" s="3">
        <f t="shared" si="23"/>
        <v>1</v>
      </c>
      <c r="D1433">
        <v>143750</v>
      </c>
    </row>
    <row r="1434" spans="1:4" x14ac:dyDescent="0.2">
      <c r="A1434">
        <v>1433</v>
      </c>
      <c r="B1434" s="3">
        <v>2</v>
      </c>
      <c r="C1434" s="3">
        <f t="shared" si="23"/>
        <v>1</v>
      </c>
      <c r="D1434">
        <v>64500</v>
      </c>
    </row>
    <row r="1435" spans="1:4" x14ac:dyDescent="0.2">
      <c r="A1435">
        <v>1434</v>
      </c>
      <c r="B1435" s="3">
        <v>2</v>
      </c>
      <c r="C1435" s="3">
        <f t="shared" si="23"/>
        <v>1</v>
      </c>
      <c r="D1435">
        <v>186500</v>
      </c>
    </row>
    <row r="1436" spans="1:4" x14ac:dyDescent="0.2">
      <c r="A1436">
        <v>1435</v>
      </c>
      <c r="B1436" s="3">
        <v>2</v>
      </c>
      <c r="C1436" s="3">
        <f t="shared" si="23"/>
        <v>1</v>
      </c>
      <c r="D1436">
        <v>160000</v>
      </c>
    </row>
    <row r="1437" spans="1:4" x14ac:dyDescent="0.2">
      <c r="A1437">
        <v>1436</v>
      </c>
      <c r="B1437" s="3">
        <v>1</v>
      </c>
      <c r="C1437" s="3">
        <f t="shared" si="23"/>
        <v>0</v>
      </c>
      <c r="D1437">
        <v>174000</v>
      </c>
    </row>
    <row r="1438" spans="1:4" x14ac:dyDescent="0.2">
      <c r="A1438">
        <v>1437</v>
      </c>
      <c r="B1438" s="3">
        <v>1</v>
      </c>
      <c r="C1438" s="3">
        <f t="shared" si="23"/>
        <v>0</v>
      </c>
      <c r="D1438">
        <v>120500</v>
      </c>
    </row>
    <row r="1439" spans="1:4" x14ac:dyDescent="0.2">
      <c r="A1439">
        <v>1438</v>
      </c>
      <c r="B1439" s="3">
        <v>2</v>
      </c>
      <c r="C1439" s="3">
        <f t="shared" si="23"/>
        <v>1</v>
      </c>
      <c r="D1439">
        <v>394617</v>
      </c>
    </row>
    <row r="1440" spans="1:4" x14ac:dyDescent="0.2">
      <c r="A1440">
        <v>1439</v>
      </c>
      <c r="B1440" s="3">
        <v>1</v>
      </c>
      <c r="C1440" s="3">
        <f t="shared" si="23"/>
        <v>0</v>
      </c>
      <c r="D1440">
        <v>149700</v>
      </c>
    </row>
    <row r="1441" spans="1:4" x14ac:dyDescent="0.2">
      <c r="A1441">
        <v>1440</v>
      </c>
      <c r="B1441" s="3">
        <v>2</v>
      </c>
      <c r="C1441" s="3">
        <f t="shared" si="23"/>
        <v>1</v>
      </c>
      <c r="D1441">
        <v>197000</v>
      </c>
    </row>
    <row r="1442" spans="1:4" x14ac:dyDescent="0.2">
      <c r="A1442">
        <v>1441</v>
      </c>
      <c r="B1442" s="3">
        <v>2</v>
      </c>
      <c r="C1442" s="3">
        <f t="shared" si="23"/>
        <v>1</v>
      </c>
      <c r="D1442">
        <v>191000</v>
      </c>
    </row>
    <row r="1443" spans="1:4" x14ac:dyDescent="0.2">
      <c r="A1443">
        <v>1442</v>
      </c>
      <c r="B1443" s="3">
        <v>1</v>
      </c>
      <c r="C1443" s="3">
        <f t="shared" si="23"/>
        <v>0</v>
      </c>
      <c r="D1443">
        <v>149300</v>
      </c>
    </row>
    <row r="1444" spans="1:4" x14ac:dyDescent="0.2">
      <c r="A1444">
        <v>1443</v>
      </c>
      <c r="B1444" s="3">
        <v>2</v>
      </c>
      <c r="C1444" s="3">
        <f t="shared" si="23"/>
        <v>1</v>
      </c>
      <c r="D1444">
        <v>310000</v>
      </c>
    </row>
    <row r="1445" spans="1:4" x14ac:dyDescent="0.2">
      <c r="A1445">
        <v>1444</v>
      </c>
      <c r="B1445" s="3">
        <v>1</v>
      </c>
      <c r="C1445" s="3">
        <f t="shared" si="23"/>
        <v>0</v>
      </c>
      <c r="D1445">
        <v>121000</v>
      </c>
    </row>
    <row r="1446" spans="1:4" x14ac:dyDescent="0.2">
      <c r="A1446">
        <v>1445</v>
      </c>
      <c r="B1446" s="3">
        <v>2</v>
      </c>
      <c r="C1446" s="3">
        <f t="shared" si="23"/>
        <v>1</v>
      </c>
      <c r="D1446">
        <v>179600</v>
      </c>
    </row>
    <row r="1447" spans="1:4" x14ac:dyDescent="0.2">
      <c r="A1447">
        <v>1446</v>
      </c>
      <c r="B1447" s="3">
        <v>1</v>
      </c>
      <c r="C1447" s="3">
        <f t="shared" si="23"/>
        <v>0</v>
      </c>
      <c r="D1447">
        <v>129000</v>
      </c>
    </row>
    <row r="1448" spans="1:4" x14ac:dyDescent="0.2">
      <c r="A1448">
        <v>1447</v>
      </c>
      <c r="B1448" s="3">
        <v>1</v>
      </c>
      <c r="C1448" s="3">
        <f t="shared" si="23"/>
        <v>0</v>
      </c>
      <c r="D1448">
        <v>157900</v>
      </c>
    </row>
    <row r="1449" spans="1:4" x14ac:dyDescent="0.2">
      <c r="A1449">
        <v>1448</v>
      </c>
      <c r="B1449" s="3">
        <v>2</v>
      </c>
      <c r="C1449" s="3">
        <f t="shared" si="23"/>
        <v>1</v>
      </c>
      <c r="D1449">
        <v>240000</v>
      </c>
    </row>
    <row r="1450" spans="1:4" x14ac:dyDescent="0.2">
      <c r="A1450">
        <v>1449</v>
      </c>
      <c r="B1450" s="3">
        <v>1</v>
      </c>
      <c r="C1450" s="3">
        <f t="shared" si="23"/>
        <v>0</v>
      </c>
      <c r="D1450">
        <v>112000</v>
      </c>
    </row>
    <row r="1451" spans="1:4" x14ac:dyDescent="0.2">
      <c r="A1451">
        <v>1450</v>
      </c>
      <c r="B1451" s="3">
        <v>1</v>
      </c>
      <c r="C1451" s="3">
        <f t="shared" si="23"/>
        <v>0</v>
      </c>
      <c r="D1451">
        <v>92000</v>
      </c>
    </row>
    <row r="1452" spans="1:4" x14ac:dyDescent="0.2">
      <c r="A1452">
        <v>1451</v>
      </c>
      <c r="B1452" s="3">
        <v>2</v>
      </c>
      <c r="C1452" s="3">
        <f t="shared" si="23"/>
        <v>1</v>
      </c>
      <c r="D1452">
        <v>136000</v>
      </c>
    </row>
    <row r="1453" spans="1:4" x14ac:dyDescent="0.2">
      <c r="A1453">
        <v>1452</v>
      </c>
      <c r="B1453" s="3">
        <v>2</v>
      </c>
      <c r="C1453" s="3">
        <f t="shared" si="23"/>
        <v>1</v>
      </c>
      <c r="D1453">
        <v>287090</v>
      </c>
    </row>
    <row r="1454" spans="1:4" x14ac:dyDescent="0.2">
      <c r="A1454">
        <v>1453</v>
      </c>
      <c r="B1454" s="3">
        <v>1</v>
      </c>
      <c r="C1454" s="3">
        <f t="shared" si="23"/>
        <v>0</v>
      </c>
      <c r="D1454">
        <v>145000</v>
      </c>
    </row>
    <row r="1455" spans="1:4" x14ac:dyDescent="0.2">
      <c r="A1455">
        <v>1454</v>
      </c>
      <c r="B1455" s="3">
        <v>1</v>
      </c>
      <c r="C1455" s="3">
        <f t="shared" si="23"/>
        <v>0</v>
      </c>
      <c r="D1455">
        <v>84500</v>
      </c>
    </row>
    <row r="1456" spans="1:4" x14ac:dyDescent="0.2">
      <c r="A1456">
        <v>1455</v>
      </c>
      <c r="B1456" s="3">
        <v>2</v>
      </c>
      <c r="C1456" s="3">
        <f t="shared" si="23"/>
        <v>1</v>
      </c>
      <c r="D1456">
        <v>185000</v>
      </c>
    </row>
    <row r="1457" spans="1:4" x14ac:dyDescent="0.2">
      <c r="A1457">
        <v>1456</v>
      </c>
      <c r="B1457" s="3">
        <v>2</v>
      </c>
      <c r="C1457" s="3">
        <f t="shared" si="23"/>
        <v>1</v>
      </c>
      <c r="D1457">
        <v>175000</v>
      </c>
    </row>
    <row r="1458" spans="1:4" x14ac:dyDescent="0.2">
      <c r="A1458">
        <v>1457</v>
      </c>
      <c r="B1458" s="3">
        <v>2</v>
      </c>
      <c r="C1458" s="3">
        <f t="shared" si="23"/>
        <v>1</v>
      </c>
      <c r="D1458">
        <v>210000</v>
      </c>
    </row>
    <row r="1459" spans="1:4" x14ac:dyDescent="0.2">
      <c r="A1459">
        <v>1458</v>
      </c>
      <c r="B1459" s="3">
        <v>2</v>
      </c>
      <c r="C1459" s="3">
        <f t="shared" si="23"/>
        <v>1</v>
      </c>
      <c r="D1459">
        <v>266500</v>
      </c>
    </row>
    <row r="1460" spans="1:4" x14ac:dyDescent="0.2">
      <c r="A1460">
        <v>1459</v>
      </c>
      <c r="B1460" s="3">
        <v>1</v>
      </c>
      <c r="C1460" s="3">
        <f t="shared" si="23"/>
        <v>0</v>
      </c>
      <c r="D1460">
        <v>142125</v>
      </c>
    </row>
    <row r="1461" spans="1:4" x14ac:dyDescent="0.2">
      <c r="A1461">
        <v>1460</v>
      </c>
      <c r="B1461" s="3">
        <v>1</v>
      </c>
      <c r="C1461" s="3">
        <f t="shared" si="23"/>
        <v>0</v>
      </c>
      <c r="D1461">
        <v>147500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1461"/>
  <sheetViews>
    <sheetView zoomScale="61" workbookViewId="0">
      <selection activeCell="L26" sqref="L26:L27"/>
    </sheetView>
  </sheetViews>
  <sheetFormatPr baseColWidth="10" defaultRowHeight="16" x14ac:dyDescent="0.2"/>
  <cols>
    <col min="1" max="1" width="11" bestFit="1" customWidth="1"/>
    <col min="2" max="2" width="11" style="3" bestFit="1" customWidth="1"/>
    <col min="3" max="3" width="11" customWidth="1"/>
    <col min="4" max="4" width="11" bestFit="1" customWidth="1"/>
    <col min="6" max="6" width="14.83203125" bestFit="1" customWidth="1"/>
    <col min="7" max="7" width="15" bestFit="1" customWidth="1"/>
    <col min="9" max="9" width="14.83203125" bestFit="1" customWidth="1"/>
    <col min="10" max="10" width="15" bestFit="1" customWidth="1"/>
    <col min="12" max="12" width="44" bestFit="1" customWidth="1"/>
    <col min="13" max="14" width="12.33203125" bestFit="1" customWidth="1"/>
    <col min="17" max="18" width="19.5" bestFit="1" customWidth="1"/>
    <col min="21" max="21" width="17" customWidth="1"/>
  </cols>
  <sheetData>
    <row r="1" spans="1:21" ht="37" customHeight="1" x14ac:dyDescent="0.2">
      <c r="A1" t="s">
        <v>0</v>
      </c>
      <c r="B1" s="3" t="s">
        <v>19</v>
      </c>
      <c r="C1" s="10" t="s">
        <v>309</v>
      </c>
      <c r="D1" s="8" t="s">
        <v>80</v>
      </c>
      <c r="F1" s="11" t="s">
        <v>309</v>
      </c>
      <c r="G1" s="13">
        <v>1</v>
      </c>
      <c r="I1" s="11" t="s">
        <v>309</v>
      </c>
      <c r="J1" s="13">
        <v>0</v>
      </c>
      <c r="P1" t="s">
        <v>354</v>
      </c>
      <c r="U1" s="4" t="s">
        <v>334</v>
      </c>
    </row>
    <row r="2" spans="1:21" x14ac:dyDescent="0.2">
      <c r="A2">
        <v>1</v>
      </c>
      <c r="B2" s="3">
        <v>2003</v>
      </c>
      <c r="C2">
        <f>IF(B2&lt;=1970,0,1)</f>
        <v>1</v>
      </c>
      <c r="D2">
        <v>208500</v>
      </c>
      <c r="P2" t="s">
        <v>355</v>
      </c>
    </row>
    <row r="3" spans="1:21" x14ac:dyDescent="0.2">
      <c r="A3">
        <v>2</v>
      </c>
      <c r="B3" s="3">
        <v>1976</v>
      </c>
      <c r="C3">
        <f t="shared" ref="C3:C66" si="0">IF(B3&lt;=1970,0,1)</f>
        <v>1</v>
      </c>
      <c r="D3">
        <v>181500</v>
      </c>
      <c r="F3" s="11" t="s">
        <v>272</v>
      </c>
      <c r="G3" t="s">
        <v>274</v>
      </c>
      <c r="I3" s="11" t="s">
        <v>272</v>
      </c>
      <c r="J3" t="s">
        <v>274</v>
      </c>
      <c r="L3" t="s">
        <v>275</v>
      </c>
    </row>
    <row r="4" spans="1:21" ht="17" thickBot="1" x14ac:dyDescent="0.25">
      <c r="A4">
        <v>3</v>
      </c>
      <c r="B4" s="3">
        <v>2001</v>
      </c>
      <c r="C4">
        <f t="shared" si="0"/>
        <v>1</v>
      </c>
      <c r="D4">
        <v>223500</v>
      </c>
      <c r="F4" s="13">
        <v>1</v>
      </c>
      <c r="G4" s="12">
        <v>208500</v>
      </c>
      <c r="I4" s="13">
        <v>4</v>
      </c>
      <c r="J4" s="12">
        <v>140000</v>
      </c>
    </row>
    <row r="5" spans="1:21" x14ac:dyDescent="0.2">
      <c r="A5">
        <v>4</v>
      </c>
      <c r="B5" s="3">
        <v>1915</v>
      </c>
      <c r="C5">
        <f t="shared" si="0"/>
        <v>0</v>
      </c>
      <c r="D5">
        <v>140000</v>
      </c>
      <c r="F5" s="13">
        <v>2</v>
      </c>
      <c r="G5" s="12">
        <v>181500</v>
      </c>
      <c r="I5" s="13">
        <v>9</v>
      </c>
      <c r="J5" s="12">
        <v>129900</v>
      </c>
      <c r="L5" s="7"/>
      <c r="M5" s="7" t="s">
        <v>276</v>
      </c>
      <c r="N5" s="7" t="s">
        <v>277</v>
      </c>
      <c r="Q5" s="7" t="s">
        <v>339</v>
      </c>
      <c r="R5" s="7" t="s">
        <v>338</v>
      </c>
    </row>
    <row r="6" spans="1:21" x14ac:dyDescent="0.2">
      <c r="A6">
        <v>5</v>
      </c>
      <c r="B6" s="3">
        <v>2000</v>
      </c>
      <c r="C6">
        <f t="shared" si="0"/>
        <v>1</v>
      </c>
      <c r="D6">
        <v>250000</v>
      </c>
      <c r="F6" s="13">
        <v>3</v>
      </c>
      <c r="G6" s="12">
        <v>223500</v>
      </c>
      <c r="I6" s="13">
        <v>10</v>
      </c>
      <c r="J6" s="12">
        <v>118000</v>
      </c>
      <c r="L6" s="5" t="s">
        <v>257</v>
      </c>
      <c r="M6" s="5">
        <v>216999.17525773196</v>
      </c>
      <c r="N6" s="5">
        <v>139990.62280701756</v>
      </c>
      <c r="P6" t="s">
        <v>257</v>
      </c>
      <c r="Q6" s="28">
        <f t="shared" ref="Q6:R8" si="1">M6</f>
        <v>216999.17525773196</v>
      </c>
      <c r="R6" s="28">
        <f t="shared" si="1"/>
        <v>139990.62280701756</v>
      </c>
    </row>
    <row r="7" spans="1:21" x14ac:dyDescent="0.2">
      <c r="A7">
        <v>6</v>
      </c>
      <c r="B7" s="3">
        <v>1993</v>
      </c>
      <c r="C7">
        <f t="shared" si="0"/>
        <v>1</v>
      </c>
      <c r="D7">
        <v>143000</v>
      </c>
      <c r="F7" s="13">
        <v>5</v>
      </c>
      <c r="G7" s="12">
        <v>250000</v>
      </c>
      <c r="I7" s="13">
        <v>11</v>
      </c>
      <c r="J7" s="12">
        <v>129500</v>
      </c>
      <c r="L7" s="5" t="s">
        <v>278</v>
      </c>
      <c r="M7" s="5">
        <v>7095163624.2995663</v>
      </c>
      <c r="N7" s="5">
        <v>2274068321.8633728</v>
      </c>
      <c r="P7" t="s">
        <v>278</v>
      </c>
      <c r="Q7" s="28">
        <f t="shared" si="1"/>
        <v>7095163624.2995663</v>
      </c>
      <c r="R7" s="28">
        <f t="shared" si="1"/>
        <v>2274068321.8633728</v>
      </c>
    </row>
    <row r="8" spans="1:21" x14ac:dyDescent="0.2">
      <c r="A8">
        <v>7</v>
      </c>
      <c r="B8" s="3">
        <v>2004</v>
      </c>
      <c r="C8">
        <f t="shared" si="0"/>
        <v>1</v>
      </c>
      <c r="D8">
        <v>307000</v>
      </c>
      <c r="F8" s="13">
        <v>6</v>
      </c>
      <c r="G8" s="12">
        <v>143000</v>
      </c>
      <c r="I8" s="13">
        <v>13</v>
      </c>
      <c r="J8" s="12">
        <v>144000</v>
      </c>
      <c r="L8" s="5" t="s">
        <v>279</v>
      </c>
      <c r="M8" s="5">
        <v>776</v>
      </c>
      <c r="N8" s="5">
        <v>684</v>
      </c>
      <c r="P8" t="s">
        <v>279</v>
      </c>
      <c r="Q8">
        <f t="shared" si="1"/>
        <v>776</v>
      </c>
      <c r="R8">
        <f t="shared" si="1"/>
        <v>684</v>
      </c>
    </row>
    <row r="9" spans="1:21" x14ac:dyDescent="0.2">
      <c r="A9">
        <v>8</v>
      </c>
      <c r="B9" s="3">
        <v>1973</v>
      </c>
      <c r="C9">
        <f t="shared" si="0"/>
        <v>1</v>
      </c>
      <c r="D9">
        <v>200000</v>
      </c>
      <c r="F9" s="13">
        <v>7</v>
      </c>
      <c r="G9" s="12">
        <v>307000</v>
      </c>
      <c r="I9" s="13">
        <v>15</v>
      </c>
      <c r="J9" s="12">
        <v>157000</v>
      </c>
      <c r="L9" s="5" t="s">
        <v>280</v>
      </c>
      <c r="M9" s="5">
        <v>0</v>
      </c>
      <c r="N9" s="5"/>
      <c r="P9" t="s">
        <v>298</v>
      </c>
      <c r="Q9" s="28">
        <f>SQRT(Q7/Q8)</f>
        <v>3023.7810921377136</v>
      </c>
      <c r="R9" s="28">
        <f>SQRT(R7/R8)</f>
        <v>1823.3653745955407</v>
      </c>
    </row>
    <row r="10" spans="1:21" x14ac:dyDescent="0.2">
      <c r="A10">
        <v>9</v>
      </c>
      <c r="B10" s="3">
        <v>1931</v>
      </c>
      <c r="C10">
        <f t="shared" si="0"/>
        <v>0</v>
      </c>
      <c r="D10">
        <v>129900</v>
      </c>
      <c r="F10" s="13">
        <v>8</v>
      </c>
      <c r="G10" s="12">
        <v>200000</v>
      </c>
      <c r="I10" s="13">
        <v>16</v>
      </c>
      <c r="J10" s="12">
        <v>132000</v>
      </c>
      <c r="L10" s="5" t="s">
        <v>281</v>
      </c>
      <c r="M10" s="5">
        <v>1253</v>
      </c>
      <c r="N10" s="5"/>
      <c r="P10" t="s">
        <v>299</v>
      </c>
      <c r="Q10" s="28">
        <f>Q9*$M$15</f>
        <v>5932.2323211737084</v>
      </c>
      <c r="R10" s="28">
        <f>R9*$M$15</f>
        <v>3577.1858738747765</v>
      </c>
    </row>
    <row r="11" spans="1:21" x14ac:dyDescent="0.2">
      <c r="A11">
        <v>10</v>
      </c>
      <c r="B11" s="3">
        <v>1939</v>
      </c>
      <c r="C11">
        <f t="shared" si="0"/>
        <v>0</v>
      </c>
      <c r="D11">
        <v>118000</v>
      </c>
      <c r="F11" s="13">
        <v>12</v>
      </c>
      <c r="G11" s="12">
        <v>345000</v>
      </c>
      <c r="I11" s="13">
        <v>17</v>
      </c>
      <c r="J11" s="12">
        <v>149000</v>
      </c>
      <c r="L11" s="5" t="s">
        <v>282</v>
      </c>
      <c r="M11" s="5">
        <v>21.809317334018669</v>
      </c>
      <c r="N11" s="5"/>
      <c r="P11" t="s">
        <v>300</v>
      </c>
      <c r="Q11" s="28">
        <f>Q10</f>
        <v>5932.2323211737084</v>
      </c>
      <c r="R11" s="28">
        <f>R10</f>
        <v>3577.1858738747765</v>
      </c>
    </row>
    <row r="12" spans="1:21" x14ac:dyDescent="0.2">
      <c r="A12">
        <v>11</v>
      </c>
      <c r="B12" s="3">
        <v>1965</v>
      </c>
      <c r="C12">
        <f t="shared" si="0"/>
        <v>0</v>
      </c>
      <c r="D12">
        <v>129500</v>
      </c>
      <c r="F12" s="13">
        <v>14</v>
      </c>
      <c r="G12" s="12">
        <v>279500</v>
      </c>
      <c r="I12" s="13">
        <v>18</v>
      </c>
      <c r="J12" s="12">
        <v>90000</v>
      </c>
      <c r="L12" s="5" t="s">
        <v>283</v>
      </c>
      <c r="M12" s="5">
        <v>5.9510982618529792E-90</v>
      </c>
      <c r="N12" s="5"/>
    </row>
    <row r="13" spans="1:21" x14ac:dyDescent="0.2">
      <c r="A13">
        <v>12</v>
      </c>
      <c r="B13" s="3">
        <v>2005</v>
      </c>
      <c r="C13">
        <f t="shared" si="0"/>
        <v>1</v>
      </c>
      <c r="D13">
        <v>345000</v>
      </c>
      <c r="F13" s="13">
        <v>19</v>
      </c>
      <c r="G13" s="12">
        <v>159000</v>
      </c>
      <c r="I13" s="13">
        <v>20</v>
      </c>
      <c r="J13" s="12">
        <v>139000</v>
      </c>
      <c r="L13" s="5" t="s">
        <v>284</v>
      </c>
      <c r="M13" s="5">
        <v>1.6460706287199829</v>
      </c>
      <c r="N13" s="5"/>
    </row>
    <row r="14" spans="1:21" x14ac:dyDescent="0.2">
      <c r="A14">
        <v>13</v>
      </c>
      <c r="B14" s="3">
        <v>1962</v>
      </c>
      <c r="C14">
        <f t="shared" si="0"/>
        <v>0</v>
      </c>
      <c r="D14">
        <v>144000</v>
      </c>
      <c r="F14" s="13">
        <v>21</v>
      </c>
      <c r="G14" s="12">
        <v>325300</v>
      </c>
      <c r="I14" s="13">
        <v>22</v>
      </c>
      <c r="J14" s="12">
        <v>139400</v>
      </c>
      <c r="L14" s="5" t="s">
        <v>285</v>
      </c>
      <c r="M14" s="14">
        <v>1.1902196523705958E-89</v>
      </c>
      <c r="N14" s="5"/>
    </row>
    <row r="15" spans="1:21" ht="17" thickBot="1" x14ac:dyDescent="0.25">
      <c r="A15">
        <v>14</v>
      </c>
      <c r="B15" s="3">
        <v>2006</v>
      </c>
      <c r="C15">
        <f t="shared" si="0"/>
        <v>1</v>
      </c>
      <c r="D15">
        <v>279500</v>
      </c>
      <c r="F15" s="13">
        <v>23</v>
      </c>
      <c r="G15" s="12">
        <v>230000</v>
      </c>
      <c r="I15" s="13">
        <v>25</v>
      </c>
      <c r="J15" s="12">
        <v>154000</v>
      </c>
      <c r="L15" s="6" t="s">
        <v>286</v>
      </c>
      <c r="M15" s="6">
        <v>1.9618590567281495</v>
      </c>
      <c r="N15" s="6"/>
    </row>
    <row r="16" spans="1:21" x14ac:dyDescent="0.2">
      <c r="A16">
        <v>15</v>
      </c>
      <c r="B16" s="3">
        <v>1960</v>
      </c>
      <c r="C16">
        <f t="shared" si="0"/>
        <v>0</v>
      </c>
      <c r="D16">
        <v>157000</v>
      </c>
      <c r="F16" s="13">
        <v>24</v>
      </c>
      <c r="G16" s="12">
        <v>129900</v>
      </c>
      <c r="I16" s="13">
        <v>27</v>
      </c>
      <c r="J16" s="12">
        <v>134800</v>
      </c>
    </row>
    <row r="17" spans="1:13" x14ac:dyDescent="0.2">
      <c r="A17">
        <v>16</v>
      </c>
      <c r="B17" s="3">
        <v>1929</v>
      </c>
      <c r="C17">
        <f t="shared" si="0"/>
        <v>0</v>
      </c>
      <c r="D17">
        <v>132000</v>
      </c>
      <c r="F17" s="13">
        <v>26</v>
      </c>
      <c r="G17" s="12">
        <v>256300</v>
      </c>
      <c r="I17" s="13">
        <v>29</v>
      </c>
      <c r="J17" s="12">
        <v>207500</v>
      </c>
    </row>
    <row r="18" spans="1:13" x14ac:dyDescent="0.2">
      <c r="A18">
        <v>17</v>
      </c>
      <c r="B18" s="3">
        <v>1970</v>
      </c>
      <c r="C18">
        <f t="shared" si="0"/>
        <v>0</v>
      </c>
      <c r="D18">
        <v>149000</v>
      </c>
      <c r="F18" s="13">
        <v>28</v>
      </c>
      <c r="G18" s="12">
        <v>306000</v>
      </c>
      <c r="I18" s="13">
        <v>30</v>
      </c>
      <c r="J18" s="12">
        <v>68500</v>
      </c>
      <c r="L18" t="s">
        <v>289</v>
      </c>
      <c r="M18" s="15">
        <f>SUM(M8:N8)</f>
        <v>1460</v>
      </c>
    </row>
    <row r="19" spans="1:13" x14ac:dyDescent="0.2">
      <c r="A19">
        <v>18</v>
      </c>
      <c r="B19" s="3">
        <v>1967</v>
      </c>
      <c r="C19">
        <f t="shared" si="0"/>
        <v>0</v>
      </c>
      <c r="D19">
        <v>90000</v>
      </c>
      <c r="F19" s="13">
        <v>33</v>
      </c>
      <c r="G19" s="12">
        <v>179900</v>
      </c>
      <c r="I19" s="13">
        <v>31</v>
      </c>
      <c r="J19" s="12">
        <v>40000</v>
      </c>
      <c r="L19" t="s">
        <v>290</v>
      </c>
      <c r="M19" s="15">
        <f>M6-N6</f>
        <v>77008.5524507144</v>
      </c>
    </row>
    <row r="20" spans="1:13" x14ac:dyDescent="0.2">
      <c r="A20">
        <v>19</v>
      </c>
      <c r="B20" s="3">
        <v>2004</v>
      </c>
      <c r="C20">
        <f t="shared" si="0"/>
        <v>1</v>
      </c>
      <c r="D20">
        <v>159000</v>
      </c>
      <c r="F20" s="13">
        <v>35</v>
      </c>
      <c r="G20" s="12">
        <v>277500</v>
      </c>
      <c r="I20" s="13">
        <v>32</v>
      </c>
      <c r="J20" s="12">
        <v>149350</v>
      </c>
      <c r="L20" t="s">
        <v>291</v>
      </c>
      <c r="M20" s="15">
        <f>SQRT((M7/M8)+(N7/N8))</f>
        <v>3530.9932572073089</v>
      </c>
    </row>
    <row r="21" spans="1:13" x14ac:dyDescent="0.2">
      <c r="A21">
        <v>20</v>
      </c>
      <c r="B21" s="3">
        <v>1958</v>
      </c>
      <c r="C21">
        <f t="shared" si="0"/>
        <v>0</v>
      </c>
      <c r="D21">
        <v>139000</v>
      </c>
      <c r="F21" s="13">
        <v>36</v>
      </c>
      <c r="G21" s="12">
        <v>309000</v>
      </c>
      <c r="I21" s="13">
        <v>34</v>
      </c>
      <c r="J21" s="12">
        <v>165500</v>
      </c>
      <c r="M21" s="5"/>
    </row>
    <row r="22" spans="1:13" ht="16" customHeight="1" x14ac:dyDescent="0.2">
      <c r="A22">
        <v>21</v>
      </c>
      <c r="B22" s="3">
        <v>2005</v>
      </c>
      <c r="C22">
        <f t="shared" si="0"/>
        <v>1</v>
      </c>
      <c r="D22">
        <v>325300</v>
      </c>
      <c r="F22" s="13">
        <v>37</v>
      </c>
      <c r="G22" s="12">
        <v>145000</v>
      </c>
      <c r="I22" s="13">
        <v>38</v>
      </c>
      <c r="J22" s="12">
        <v>153000</v>
      </c>
      <c r="L22" s="4" t="s">
        <v>292</v>
      </c>
      <c r="M22" s="5">
        <f>M20*M15</f>
        <v>6927.3111008981878</v>
      </c>
    </row>
    <row r="23" spans="1:13" x14ac:dyDescent="0.2">
      <c r="A23">
        <v>22</v>
      </c>
      <c r="B23" s="3">
        <v>1930</v>
      </c>
      <c r="C23">
        <f t="shared" si="0"/>
        <v>0</v>
      </c>
      <c r="D23">
        <v>139400</v>
      </c>
      <c r="F23" s="13">
        <v>43</v>
      </c>
      <c r="G23" s="12">
        <v>144000</v>
      </c>
      <c r="I23" s="13">
        <v>39</v>
      </c>
      <c r="J23" s="12">
        <v>109000</v>
      </c>
      <c r="L23" t="s">
        <v>293</v>
      </c>
      <c r="M23" s="5">
        <f>M19-M22</f>
        <v>70081.241349816206</v>
      </c>
    </row>
    <row r="24" spans="1:13" x14ac:dyDescent="0.2">
      <c r="A24">
        <v>23</v>
      </c>
      <c r="B24" s="3">
        <v>2002</v>
      </c>
      <c r="C24">
        <f t="shared" si="0"/>
        <v>1</v>
      </c>
      <c r="D24">
        <v>230000</v>
      </c>
      <c r="F24" s="13">
        <v>44</v>
      </c>
      <c r="G24" s="12">
        <v>130250</v>
      </c>
      <c r="I24" s="13">
        <v>40</v>
      </c>
      <c r="J24" s="12">
        <v>82000</v>
      </c>
      <c r="L24" t="s">
        <v>294</v>
      </c>
      <c r="M24" s="5">
        <f>M19+M22</f>
        <v>83935.863551612594</v>
      </c>
    </row>
    <row r="25" spans="1:13" x14ac:dyDescent="0.2">
      <c r="A25">
        <v>24</v>
      </c>
      <c r="B25" s="3">
        <v>1976</v>
      </c>
      <c r="C25">
        <f t="shared" si="0"/>
        <v>1</v>
      </c>
      <c r="D25">
        <v>129900</v>
      </c>
      <c r="F25" s="13">
        <v>46</v>
      </c>
      <c r="G25" s="12">
        <v>319900</v>
      </c>
      <c r="I25" s="13">
        <v>41</v>
      </c>
      <c r="J25" s="12">
        <v>160000</v>
      </c>
      <c r="M25" s="5"/>
    </row>
    <row r="26" spans="1:13" x14ac:dyDescent="0.2">
      <c r="A26">
        <v>25</v>
      </c>
      <c r="B26" s="3">
        <v>1968</v>
      </c>
      <c r="C26">
        <f t="shared" si="0"/>
        <v>0</v>
      </c>
      <c r="D26">
        <v>154000</v>
      </c>
      <c r="F26" s="13">
        <v>47</v>
      </c>
      <c r="G26" s="12">
        <v>239686</v>
      </c>
      <c r="I26" s="13">
        <v>42</v>
      </c>
      <c r="J26" s="12">
        <v>170000</v>
      </c>
      <c r="L26" t="s">
        <v>295</v>
      </c>
      <c r="M26" s="5"/>
    </row>
    <row r="27" spans="1:13" x14ac:dyDescent="0.2">
      <c r="A27">
        <v>26</v>
      </c>
      <c r="B27" s="3">
        <v>2007</v>
      </c>
      <c r="C27">
        <f t="shared" si="0"/>
        <v>1</v>
      </c>
      <c r="D27">
        <v>256300</v>
      </c>
      <c r="F27" s="13">
        <v>48</v>
      </c>
      <c r="G27" s="12">
        <v>249700</v>
      </c>
      <c r="I27" s="13">
        <v>45</v>
      </c>
      <c r="J27" s="12">
        <v>141000</v>
      </c>
      <c r="L27" t="s">
        <v>296</v>
      </c>
      <c r="M27" s="5"/>
    </row>
    <row r="28" spans="1:13" x14ac:dyDescent="0.2">
      <c r="A28">
        <v>27</v>
      </c>
      <c r="B28" s="3">
        <v>1951</v>
      </c>
      <c r="C28">
        <f t="shared" si="0"/>
        <v>0</v>
      </c>
      <c r="D28">
        <v>134800</v>
      </c>
      <c r="F28" s="13">
        <v>51</v>
      </c>
      <c r="G28" s="12">
        <v>177000</v>
      </c>
      <c r="I28" s="13">
        <v>49</v>
      </c>
      <c r="J28" s="12">
        <v>113000</v>
      </c>
      <c r="L28" s="5"/>
      <c r="M28" s="5"/>
    </row>
    <row r="29" spans="1:13" x14ac:dyDescent="0.2">
      <c r="A29">
        <v>28</v>
      </c>
      <c r="B29" s="3">
        <v>2007</v>
      </c>
      <c r="C29">
        <f t="shared" si="0"/>
        <v>1</v>
      </c>
      <c r="D29">
        <v>306000</v>
      </c>
      <c r="F29" s="13">
        <v>54</v>
      </c>
      <c r="G29" s="12">
        <v>385000</v>
      </c>
      <c r="I29" s="13">
        <v>50</v>
      </c>
      <c r="J29" s="12">
        <v>127000</v>
      </c>
      <c r="L29" s="5"/>
      <c r="M29" s="5"/>
    </row>
    <row r="30" spans="1:13" x14ac:dyDescent="0.2">
      <c r="A30">
        <v>29</v>
      </c>
      <c r="B30" s="3">
        <v>1957</v>
      </c>
      <c r="C30">
        <f t="shared" si="0"/>
        <v>0</v>
      </c>
      <c r="D30">
        <v>207500</v>
      </c>
      <c r="F30" s="13">
        <v>57</v>
      </c>
      <c r="G30" s="12">
        <v>172500</v>
      </c>
      <c r="I30" s="13">
        <v>52</v>
      </c>
      <c r="J30" s="12">
        <v>114500</v>
      </c>
      <c r="L30" s="5" t="str">
        <f>IF(M14&lt;0.05, "Reject the null, there is significant difference between means", "Fail to reject the null, no significant difference between means")</f>
        <v>Reject the null, there is significant difference between means</v>
      </c>
    </row>
    <row r="31" spans="1:13" x14ac:dyDescent="0.2">
      <c r="A31">
        <v>30</v>
      </c>
      <c r="B31" s="3">
        <v>1927</v>
      </c>
      <c r="C31">
        <f t="shared" si="0"/>
        <v>0</v>
      </c>
      <c r="D31">
        <v>68500</v>
      </c>
      <c r="F31" s="13">
        <v>58</v>
      </c>
      <c r="G31" s="12">
        <v>196500</v>
      </c>
      <c r="I31" s="13">
        <v>53</v>
      </c>
      <c r="J31" s="12">
        <v>110000</v>
      </c>
    </row>
    <row r="32" spans="1:13" x14ac:dyDescent="0.2">
      <c r="A32">
        <v>31</v>
      </c>
      <c r="B32" s="3">
        <v>1920</v>
      </c>
      <c r="C32">
        <f t="shared" si="0"/>
        <v>0</v>
      </c>
      <c r="D32">
        <v>40000</v>
      </c>
      <c r="F32" s="13">
        <v>59</v>
      </c>
      <c r="G32" s="12">
        <v>438780</v>
      </c>
      <c r="I32" s="13">
        <v>55</v>
      </c>
      <c r="J32" s="12">
        <v>130000</v>
      </c>
    </row>
    <row r="33" spans="1:10" x14ac:dyDescent="0.2">
      <c r="A33">
        <v>32</v>
      </c>
      <c r="B33" s="3">
        <v>1966</v>
      </c>
      <c r="C33">
        <f t="shared" si="0"/>
        <v>0</v>
      </c>
      <c r="D33">
        <v>149350</v>
      </c>
      <c r="F33" s="13">
        <v>60</v>
      </c>
      <c r="G33" s="12">
        <v>124900</v>
      </c>
      <c r="I33" s="13">
        <v>56</v>
      </c>
      <c r="J33" s="12">
        <v>180500</v>
      </c>
    </row>
    <row r="34" spans="1:10" x14ac:dyDescent="0.2">
      <c r="A34">
        <v>33</v>
      </c>
      <c r="B34" s="3">
        <v>2007</v>
      </c>
      <c r="C34">
        <f t="shared" si="0"/>
        <v>1</v>
      </c>
      <c r="D34">
        <v>179900</v>
      </c>
      <c r="F34" s="13">
        <v>61</v>
      </c>
      <c r="G34" s="12">
        <v>158000</v>
      </c>
      <c r="I34" s="13">
        <v>62</v>
      </c>
      <c r="J34" s="12">
        <v>101000</v>
      </c>
    </row>
    <row r="35" spans="1:10" x14ac:dyDescent="0.2">
      <c r="A35">
        <v>34</v>
      </c>
      <c r="B35" s="3">
        <v>1959</v>
      </c>
      <c r="C35">
        <f t="shared" si="0"/>
        <v>0</v>
      </c>
      <c r="D35">
        <v>165500</v>
      </c>
      <c r="F35" s="13">
        <v>63</v>
      </c>
      <c r="G35" s="12">
        <v>202500</v>
      </c>
      <c r="I35" s="13">
        <v>64</v>
      </c>
      <c r="J35" s="12">
        <v>140000</v>
      </c>
    </row>
    <row r="36" spans="1:10" x14ac:dyDescent="0.2">
      <c r="A36">
        <v>35</v>
      </c>
      <c r="B36" s="3">
        <v>2005</v>
      </c>
      <c r="C36">
        <f t="shared" si="0"/>
        <v>1</v>
      </c>
      <c r="D36">
        <v>277500</v>
      </c>
      <c r="F36" s="13">
        <v>65</v>
      </c>
      <c r="G36" s="12">
        <v>219500</v>
      </c>
      <c r="I36" s="13">
        <v>67</v>
      </c>
      <c r="J36" s="12">
        <v>180000</v>
      </c>
    </row>
    <row r="37" spans="1:10" x14ac:dyDescent="0.2">
      <c r="A37">
        <v>36</v>
      </c>
      <c r="B37" s="3">
        <v>2004</v>
      </c>
      <c r="C37">
        <f t="shared" si="0"/>
        <v>1</v>
      </c>
      <c r="D37">
        <v>309000</v>
      </c>
      <c r="F37" s="13">
        <v>66</v>
      </c>
      <c r="G37" s="12">
        <v>317000</v>
      </c>
      <c r="I37" s="13">
        <v>69</v>
      </c>
      <c r="J37" s="12">
        <v>80000</v>
      </c>
    </row>
    <row r="38" spans="1:10" x14ac:dyDescent="0.2">
      <c r="A38">
        <v>37</v>
      </c>
      <c r="B38" s="3">
        <v>1994</v>
      </c>
      <c r="C38">
        <f t="shared" si="0"/>
        <v>1</v>
      </c>
      <c r="D38">
        <v>145000</v>
      </c>
      <c r="F38" s="13">
        <v>68</v>
      </c>
      <c r="G38" s="12">
        <v>226000</v>
      </c>
      <c r="I38" s="13">
        <v>70</v>
      </c>
      <c r="J38" s="12">
        <v>225000</v>
      </c>
    </row>
    <row r="39" spans="1:10" x14ac:dyDescent="0.2">
      <c r="A39">
        <v>38</v>
      </c>
      <c r="B39" s="3">
        <v>1954</v>
      </c>
      <c r="C39">
        <f t="shared" si="0"/>
        <v>0</v>
      </c>
      <c r="D39">
        <v>153000</v>
      </c>
      <c r="F39" s="13">
        <v>71</v>
      </c>
      <c r="G39" s="12">
        <v>244000</v>
      </c>
      <c r="I39" s="13">
        <v>74</v>
      </c>
      <c r="J39" s="12">
        <v>144900</v>
      </c>
    </row>
    <row r="40" spans="1:10" x14ac:dyDescent="0.2">
      <c r="A40">
        <v>39</v>
      </c>
      <c r="B40" s="3">
        <v>1953</v>
      </c>
      <c r="C40">
        <f t="shared" si="0"/>
        <v>0</v>
      </c>
      <c r="D40">
        <v>109000</v>
      </c>
      <c r="F40" s="13">
        <v>72</v>
      </c>
      <c r="G40" s="12">
        <v>129500</v>
      </c>
      <c r="I40" s="13">
        <v>75</v>
      </c>
      <c r="J40" s="12">
        <v>107400</v>
      </c>
    </row>
    <row r="41" spans="1:10" x14ac:dyDescent="0.2">
      <c r="A41">
        <v>40</v>
      </c>
      <c r="B41" s="3">
        <v>1955</v>
      </c>
      <c r="C41">
        <f t="shared" si="0"/>
        <v>0</v>
      </c>
      <c r="D41">
        <v>82000</v>
      </c>
      <c r="F41" s="13">
        <v>73</v>
      </c>
      <c r="G41" s="12">
        <v>185000</v>
      </c>
      <c r="I41" s="13">
        <v>77</v>
      </c>
      <c r="J41" s="12">
        <v>135750</v>
      </c>
    </row>
    <row r="42" spans="1:10" x14ac:dyDescent="0.2">
      <c r="A42">
        <v>41</v>
      </c>
      <c r="B42" s="3">
        <v>1965</v>
      </c>
      <c r="C42">
        <f t="shared" si="0"/>
        <v>0</v>
      </c>
      <c r="D42">
        <v>160000</v>
      </c>
      <c r="F42" s="13">
        <v>76</v>
      </c>
      <c r="G42" s="12">
        <v>91000</v>
      </c>
      <c r="I42" s="13">
        <v>78</v>
      </c>
      <c r="J42" s="12">
        <v>127000</v>
      </c>
    </row>
    <row r="43" spans="1:10" x14ac:dyDescent="0.2">
      <c r="A43">
        <v>42</v>
      </c>
      <c r="B43" s="3">
        <v>1959</v>
      </c>
      <c r="C43">
        <f t="shared" si="0"/>
        <v>0</v>
      </c>
      <c r="D43">
        <v>170000</v>
      </c>
      <c r="F43" s="13">
        <v>82</v>
      </c>
      <c r="G43" s="12">
        <v>153500</v>
      </c>
      <c r="I43" s="13">
        <v>79</v>
      </c>
      <c r="J43" s="12">
        <v>136500</v>
      </c>
    </row>
    <row r="44" spans="1:10" x14ac:dyDescent="0.2">
      <c r="A44">
        <v>43</v>
      </c>
      <c r="B44" s="3">
        <v>1983</v>
      </c>
      <c r="C44">
        <f t="shared" si="0"/>
        <v>1</v>
      </c>
      <c r="D44">
        <v>144000</v>
      </c>
      <c r="F44" s="13">
        <v>83</v>
      </c>
      <c r="G44" s="12">
        <v>245000</v>
      </c>
      <c r="I44" s="13">
        <v>80</v>
      </c>
      <c r="J44" s="12">
        <v>110000</v>
      </c>
    </row>
    <row r="45" spans="1:10" x14ac:dyDescent="0.2">
      <c r="A45">
        <v>44</v>
      </c>
      <c r="B45" s="3">
        <v>1975</v>
      </c>
      <c r="C45">
        <f t="shared" si="0"/>
        <v>1</v>
      </c>
      <c r="D45">
        <v>130250</v>
      </c>
      <c r="F45" s="13">
        <v>85</v>
      </c>
      <c r="G45" s="12">
        <v>168500</v>
      </c>
      <c r="I45" s="13">
        <v>81</v>
      </c>
      <c r="J45" s="12">
        <v>193500</v>
      </c>
    </row>
    <row r="46" spans="1:10" x14ac:dyDescent="0.2">
      <c r="A46">
        <v>45</v>
      </c>
      <c r="B46" s="3">
        <v>1959</v>
      </c>
      <c r="C46">
        <f t="shared" si="0"/>
        <v>0</v>
      </c>
      <c r="D46">
        <v>141000</v>
      </c>
      <c r="F46" s="13">
        <v>86</v>
      </c>
      <c r="G46" s="12">
        <v>260000</v>
      </c>
      <c r="I46" s="13">
        <v>84</v>
      </c>
      <c r="J46" s="12">
        <v>126500</v>
      </c>
    </row>
    <row r="47" spans="1:10" x14ac:dyDescent="0.2">
      <c r="A47">
        <v>46</v>
      </c>
      <c r="B47" s="3">
        <v>2005</v>
      </c>
      <c r="C47">
        <f t="shared" si="0"/>
        <v>1</v>
      </c>
      <c r="D47">
        <v>319900</v>
      </c>
      <c r="F47" s="13">
        <v>87</v>
      </c>
      <c r="G47" s="12">
        <v>174000</v>
      </c>
      <c r="I47" s="13">
        <v>89</v>
      </c>
      <c r="J47" s="12">
        <v>85000</v>
      </c>
    </row>
    <row r="48" spans="1:10" x14ac:dyDescent="0.2">
      <c r="A48">
        <v>47</v>
      </c>
      <c r="B48" s="3">
        <v>2003</v>
      </c>
      <c r="C48">
        <f t="shared" si="0"/>
        <v>1</v>
      </c>
      <c r="D48">
        <v>239686</v>
      </c>
      <c r="F48" s="13">
        <v>88</v>
      </c>
      <c r="G48" s="12">
        <v>164500</v>
      </c>
      <c r="I48" s="13">
        <v>91</v>
      </c>
      <c r="J48" s="12">
        <v>109900</v>
      </c>
    </row>
    <row r="49" spans="1:10" x14ac:dyDescent="0.2">
      <c r="A49">
        <v>48</v>
      </c>
      <c r="B49" s="3">
        <v>2006</v>
      </c>
      <c r="C49">
        <f t="shared" si="0"/>
        <v>1</v>
      </c>
      <c r="D49">
        <v>249700</v>
      </c>
      <c r="F49" s="13">
        <v>90</v>
      </c>
      <c r="G49" s="12">
        <v>123600</v>
      </c>
      <c r="I49" s="13">
        <v>92</v>
      </c>
      <c r="J49" s="12">
        <v>98600</v>
      </c>
    </row>
    <row r="50" spans="1:10" x14ac:dyDescent="0.2">
      <c r="A50">
        <v>49</v>
      </c>
      <c r="B50" s="3">
        <v>1920</v>
      </c>
      <c r="C50">
        <f t="shared" si="0"/>
        <v>0</v>
      </c>
      <c r="D50">
        <v>113000</v>
      </c>
      <c r="F50" s="13">
        <v>95</v>
      </c>
      <c r="G50" s="12">
        <v>204750</v>
      </c>
      <c r="I50" s="13">
        <v>93</v>
      </c>
      <c r="J50" s="12">
        <v>163500</v>
      </c>
    </row>
    <row r="51" spans="1:10" x14ac:dyDescent="0.2">
      <c r="A51">
        <v>50</v>
      </c>
      <c r="B51" s="3">
        <v>1966</v>
      </c>
      <c r="C51">
        <f t="shared" si="0"/>
        <v>0</v>
      </c>
      <c r="D51">
        <v>127000</v>
      </c>
      <c r="F51" s="13">
        <v>96</v>
      </c>
      <c r="G51" s="12">
        <v>185000</v>
      </c>
      <c r="I51" s="13">
        <v>94</v>
      </c>
      <c r="J51" s="12">
        <v>133900</v>
      </c>
    </row>
    <row r="52" spans="1:10" x14ac:dyDescent="0.2">
      <c r="A52">
        <v>51</v>
      </c>
      <c r="B52" s="3">
        <v>1997</v>
      </c>
      <c r="C52">
        <f t="shared" si="0"/>
        <v>1</v>
      </c>
      <c r="D52">
        <v>177000</v>
      </c>
      <c r="F52" s="13">
        <v>97</v>
      </c>
      <c r="G52" s="12">
        <v>214000</v>
      </c>
      <c r="I52" s="13">
        <v>98</v>
      </c>
      <c r="J52" s="12">
        <v>94750</v>
      </c>
    </row>
    <row r="53" spans="1:10" x14ac:dyDescent="0.2">
      <c r="A53">
        <v>52</v>
      </c>
      <c r="B53" s="3">
        <v>1934</v>
      </c>
      <c r="C53">
        <f t="shared" si="0"/>
        <v>0</v>
      </c>
      <c r="D53">
        <v>114500</v>
      </c>
      <c r="F53" s="13">
        <v>101</v>
      </c>
      <c r="G53" s="12">
        <v>205000</v>
      </c>
      <c r="I53" s="13">
        <v>99</v>
      </c>
      <c r="J53" s="12">
        <v>83000</v>
      </c>
    </row>
    <row r="54" spans="1:10" x14ac:dyDescent="0.2">
      <c r="A54">
        <v>53</v>
      </c>
      <c r="B54" s="3">
        <v>1963</v>
      </c>
      <c r="C54">
        <f t="shared" si="0"/>
        <v>0</v>
      </c>
      <c r="D54">
        <v>110000</v>
      </c>
      <c r="F54" s="13">
        <v>102</v>
      </c>
      <c r="G54" s="12">
        <v>178000</v>
      </c>
      <c r="I54" s="13">
        <v>100</v>
      </c>
      <c r="J54" s="12">
        <v>128950</v>
      </c>
    </row>
    <row r="55" spans="1:10" x14ac:dyDescent="0.2">
      <c r="A55">
        <v>54</v>
      </c>
      <c r="B55" s="3">
        <v>1981</v>
      </c>
      <c r="C55">
        <f t="shared" si="0"/>
        <v>1</v>
      </c>
      <c r="D55">
        <v>385000</v>
      </c>
      <c r="F55" s="13">
        <v>103</v>
      </c>
      <c r="G55" s="12">
        <v>118964</v>
      </c>
      <c r="I55" s="13">
        <v>105</v>
      </c>
      <c r="J55" s="12">
        <v>169500</v>
      </c>
    </row>
    <row r="56" spans="1:10" x14ac:dyDescent="0.2">
      <c r="A56">
        <v>55</v>
      </c>
      <c r="B56" s="3">
        <v>1955</v>
      </c>
      <c r="C56">
        <f t="shared" si="0"/>
        <v>0</v>
      </c>
      <c r="D56">
        <v>130000</v>
      </c>
      <c r="F56" s="13">
        <v>104</v>
      </c>
      <c r="G56" s="12">
        <v>198900</v>
      </c>
      <c r="I56" s="13">
        <v>107</v>
      </c>
      <c r="J56" s="12">
        <v>100000</v>
      </c>
    </row>
    <row r="57" spans="1:10" x14ac:dyDescent="0.2">
      <c r="A57">
        <v>56</v>
      </c>
      <c r="B57" s="3">
        <v>1964</v>
      </c>
      <c r="C57">
        <f t="shared" si="0"/>
        <v>0</v>
      </c>
      <c r="D57">
        <v>180500</v>
      </c>
      <c r="F57" s="13">
        <v>106</v>
      </c>
      <c r="G57" s="12">
        <v>250000</v>
      </c>
      <c r="I57" s="13">
        <v>108</v>
      </c>
      <c r="J57" s="12">
        <v>115000</v>
      </c>
    </row>
    <row r="58" spans="1:10" x14ac:dyDescent="0.2">
      <c r="A58">
        <v>57</v>
      </c>
      <c r="B58" s="3">
        <v>1999</v>
      </c>
      <c r="C58">
        <f t="shared" si="0"/>
        <v>1</v>
      </c>
      <c r="D58">
        <v>172500</v>
      </c>
      <c r="F58" s="13">
        <v>110</v>
      </c>
      <c r="G58" s="12">
        <v>190000</v>
      </c>
      <c r="I58" s="13">
        <v>109</v>
      </c>
      <c r="J58" s="12">
        <v>115000</v>
      </c>
    </row>
    <row r="59" spans="1:10" x14ac:dyDescent="0.2">
      <c r="A59">
        <v>58</v>
      </c>
      <c r="B59" s="3">
        <v>2004</v>
      </c>
      <c r="C59">
        <f t="shared" si="0"/>
        <v>1</v>
      </c>
      <c r="D59">
        <v>196500</v>
      </c>
      <c r="F59" s="13">
        <v>112</v>
      </c>
      <c r="G59" s="12">
        <v>180000</v>
      </c>
      <c r="I59" s="13">
        <v>111</v>
      </c>
      <c r="J59" s="12">
        <v>136900</v>
      </c>
    </row>
    <row r="60" spans="1:10" x14ac:dyDescent="0.2">
      <c r="A60">
        <v>59</v>
      </c>
      <c r="B60" s="3">
        <v>2006</v>
      </c>
      <c r="C60">
        <f t="shared" si="0"/>
        <v>1</v>
      </c>
      <c r="D60">
        <v>438780</v>
      </c>
      <c r="F60" s="13">
        <v>113</v>
      </c>
      <c r="G60" s="12">
        <v>383970</v>
      </c>
      <c r="I60" s="13">
        <v>114</v>
      </c>
      <c r="J60" s="12">
        <v>217000</v>
      </c>
    </row>
    <row r="61" spans="1:10" x14ac:dyDescent="0.2">
      <c r="A61">
        <v>60</v>
      </c>
      <c r="B61" s="3">
        <v>1972</v>
      </c>
      <c r="C61">
        <f t="shared" si="0"/>
        <v>1</v>
      </c>
      <c r="D61">
        <v>124900</v>
      </c>
      <c r="F61" s="13">
        <v>116</v>
      </c>
      <c r="G61" s="12">
        <v>176000</v>
      </c>
      <c r="I61" s="13">
        <v>115</v>
      </c>
      <c r="J61" s="12">
        <v>259500</v>
      </c>
    </row>
    <row r="62" spans="1:10" x14ac:dyDescent="0.2">
      <c r="A62">
        <v>61</v>
      </c>
      <c r="B62" s="3">
        <v>2004</v>
      </c>
      <c r="C62">
        <f t="shared" si="0"/>
        <v>1</v>
      </c>
      <c r="D62">
        <v>158000</v>
      </c>
      <c r="F62" s="13">
        <v>118</v>
      </c>
      <c r="G62" s="12">
        <v>155000</v>
      </c>
      <c r="I62" s="13">
        <v>117</v>
      </c>
      <c r="J62" s="12">
        <v>139000</v>
      </c>
    </row>
    <row r="63" spans="1:10" x14ac:dyDescent="0.2">
      <c r="A63">
        <v>62</v>
      </c>
      <c r="B63" s="3">
        <v>1920</v>
      </c>
      <c r="C63">
        <f t="shared" si="0"/>
        <v>0</v>
      </c>
      <c r="D63">
        <v>101000</v>
      </c>
      <c r="F63" s="13">
        <v>119</v>
      </c>
      <c r="G63" s="12">
        <v>320000</v>
      </c>
      <c r="I63" s="13">
        <v>121</v>
      </c>
      <c r="J63" s="12">
        <v>180000</v>
      </c>
    </row>
    <row r="64" spans="1:10" x14ac:dyDescent="0.2">
      <c r="A64">
        <v>63</v>
      </c>
      <c r="B64" s="3">
        <v>2006</v>
      </c>
      <c r="C64">
        <f t="shared" si="0"/>
        <v>1</v>
      </c>
      <c r="D64">
        <v>202500</v>
      </c>
      <c r="F64" s="13">
        <v>120</v>
      </c>
      <c r="G64" s="12">
        <v>163990</v>
      </c>
      <c r="I64" s="13">
        <v>122</v>
      </c>
      <c r="J64" s="12">
        <v>100000</v>
      </c>
    </row>
    <row r="65" spans="1:10" x14ac:dyDescent="0.2">
      <c r="A65">
        <v>64</v>
      </c>
      <c r="B65" s="3">
        <v>1921</v>
      </c>
      <c r="C65">
        <f t="shared" si="0"/>
        <v>0</v>
      </c>
      <c r="D65">
        <v>140000</v>
      </c>
      <c r="F65" s="13">
        <v>124</v>
      </c>
      <c r="G65" s="12">
        <v>153900</v>
      </c>
      <c r="I65" s="13">
        <v>123</v>
      </c>
      <c r="J65" s="12">
        <v>136000</v>
      </c>
    </row>
    <row r="66" spans="1:10" x14ac:dyDescent="0.2">
      <c r="A66">
        <v>65</v>
      </c>
      <c r="B66" s="3">
        <v>1997</v>
      </c>
      <c r="C66">
        <f t="shared" si="0"/>
        <v>1</v>
      </c>
      <c r="D66">
        <v>219500</v>
      </c>
      <c r="F66" s="13">
        <v>125</v>
      </c>
      <c r="G66" s="12">
        <v>181000</v>
      </c>
      <c r="I66" s="13">
        <v>126</v>
      </c>
      <c r="J66" s="12">
        <v>84500</v>
      </c>
    </row>
    <row r="67" spans="1:10" x14ac:dyDescent="0.2">
      <c r="A67">
        <v>66</v>
      </c>
      <c r="B67" s="3">
        <v>2004</v>
      </c>
      <c r="C67">
        <f t="shared" ref="C67:C130" si="2">IF(B67&lt;=1970,0,1)</f>
        <v>1</v>
      </c>
      <c r="D67">
        <v>317000</v>
      </c>
      <c r="F67" s="13">
        <v>127</v>
      </c>
      <c r="G67" s="12">
        <v>128000</v>
      </c>
      <c r="I67" s="13">
        <v>128</v>
      </c>
      <c r="J67" s="12">
        <v>87000</v>
      </c>
    </row>
    <row r="68" spans="1:10" x14ac:dyDescent="0.2">
      <c r="A68">
        <v>67</v>
      </c>
      <c r="B68" s="3">
        <v>1970</v>
      </c>
      <c r="C68">
        <f t="shared" si="2"/>
        <v>0</v>
      </c>
      <c r="D68">
        <v>180000</v>
      </c>
      <c r="F68" s="13">
        <v>132</v>
      </c>
      <c r="G68" s="12">
        <v>244000</v>
      </c>
      <c r="I68" s="13">
        <v>129</v>
      </c>
      <c r="J68" s="12">
        <v>155000</v>
      </c>
    </row>
    <row r="69" spans="1:10" x14ac:dyDescent="0.2">
      <c r="A69">
        <v>68</v>
      </c>
      <c r="B69" s="3">
        <v>2003</v>
      </c>
      <c r="C69">
        <f t="shared" si="2"/>
        <v>1</v>
      </c>
      <c r="D69">
        <v>226000</v>
      </c>
      <c r="F69" s="13">
        <v>134</v>
      </c>
      <c r="G69" s="12">
        <v>220000</v>
      </c>
      <c r="I69" s="13">
        <v>130</v>
      </c>
      <c r="J69" s="12">
        <v>150000</v>
      </c>
    </row>
    <row r="70" spans="1:10" x14ac:dyDescent="0.2">
      <c r="A70">
        <v>69</v>
      </c>
      <c r="B70" s="3">
        <v>1945</v>
      </c>
      <c r="C70">
        <f t="shared" si="2"/>
        <v>0</v>
      </c>
      <c r="D70">
        <v>80000</v>
      </c>
      <c r="F70" s="13">
        <v>138</v>
      </c>
      <c r="G70" s="12">
        <v>171000</v>
      </c>
      <c r="I70" s="13">
        <v>131</v>
      </c>
      <c r="J70" s="12">
        <v>226000</v>
      </c>
    </row>
    <row r="71" spans="1:10" x14ac:dyDescent="0.2">
      <c r="A71">
        <v>70</v>
      </c>
      <c r="B71" s="3">
        <v>1953</v>
      </c>
      <c r="C71">
        <f t="shared" si="2"/>
        <v>0</v>
      </c>
      <c r="D71">
        <v>225000</v>
      </c>
      <c r="F71" s="13">
        <v>139</v>
      </c>
      <c r="G71" s="12">
        <v>230000</v>
      </c>
      <c r="I71" s="13">
        <v>133</v>
      </c>
      <c r="J71" s="12">
        <v>150750</v>
      </c>
    </row>
    <row r="72" spans="1:10" x14ac:dyDescent="0.2">
      <c r="A72">
        <v>71</v>
      </c>
      <c r="B72" s="3">
        <v>1973</v>
      </c>
      <c r="C72">
        <f t="shared" si="2"/>
        <v>1</v>
      </c>
      <c r="D72">
        <v>244000</v>
      </c>
      <c r="F72" s="13">
        <v>140</v>
      </c>
      <c r="G72" s="12">
        <v>231500</v>
      </c>
      <c r="I72" s="13">
        <v>135</v>
      </c>
      <c r="J72" s="12">
        <v>180000</v>
      </c>
    </row>
    <row r="73" spans="1:10" x14ac:dyDescent="0.2">
      <c r="A73">
        <v>72</v>
      </c>
      <c r="B73" s="3">
        <v>1982</v>
      </c>
      <c r="C73">
        <f t="shared" si="2"/>
        <v>1</v>
      </c>
      <c r="D73">
        <v>129500</v>
      </c>
      <c r="F73" s="13">
        <v>141</v>
      </c>
      <c r="G73" s="12">
        <v>115000</v>
      </c>
      <c r="I73" s="13">
        <v>136</v>
      </c>
      <c r="J73" s="12">
        <v>174000</v>
      </c>
    </row>
    <row r="74" spans="1:10" x14ac:dyDescent="0.2">
      <c r="A74">
        <v>73</v>
      </c>
      <c r="B74" s="3">
        <v>1998</v>
      </c>
      <c r="C74">
        <f t="shared" si="2"/>
        <v>1</v>
      </c>
      <c r="D74">
        <v>185000</v>
      </c>
      <c r="F74" s="13">
        <v>142</v>
      </c>
      <c r="G74" s="12">
        <v>260000</v>
      </c>
      <c r="I74" s="13">
        <v>137</v>
      </c>
      <c r="J74" s="12">
        <v>143000</v>
      </c>
    </row>
    <row r="75" spans="1:10" x14ac:dyDescent="0.2">
      <c r="A75">
        <v>74</v>
      </c>
      <c r="B75" s="3">
        <v>1954</v>
      </c>
      <c r="C75">
        <f t="shared" si="2"/>
        <v>0</v>
      </c>
      <c r="D75">
        <v>144900</v>
      </c>
      <c r="F75" s="13">
        <v>144</v>
      </c>
      <c r="G75" s="12">
        <v>204000</v>
      </c>
      <c r="I75" s="13">
        <v>143</v>
      </c>
      <c r="J75" s="12">
        <v>166000</v>
      </c>
    </row>
    <row r="76" spans="1:10" x14ac:dyDescent="0.2">
      <c r="A76">
        <v>75</v>
      </c>
      <c r="B76" s="3">
        <v>1915</v>
      </c>
      <c r="C76">
        <f t="shared" si="2"/>
        <v>0</v>
      </c>
      <c r="D76">
        <v>107400</v>
      </c>
      <c r="F76" s="13">
        <v>146</v>
      </c>
      <c r="G76" s="12">
        <v>130000</v>
      </c>
      <c r="I76" s="13">
        <v>145</v>
      </c>
      <c r="J76" s="12">
        <v>125000</v>
      </c>
    </row>
    <row r="77" spans="1:10" x14ac:dyDescent="0.2">
      <c r="A77">
        <v>76</v>
      </c>
      <c r="B77" s="3">
        <v>1973</v>
      </c>
      <c r="C77">
        <f t="shared" si="2"/>
        <v>1</v>
      </c>
      <c r="D77">
        <v>91000</v>
      </c>
      <c r="F77" s="13">
        <v>148</v>
      </c>
      <c r="G77" s="12">
        <v>222500</v>
      </c>
      <c r="I77" s="13">
        <v>147</v>
      </c>
      <c r="J77" s="12">
        <v>105000</v>
      </c>
    </row>
    <row r="78" spans="1:10" x14ac:dyDescent="0.2">
      <c r="A78">
        <v>77</v>
      </c>
      <c r="B78" s="3">
        <v>1956</v>
      </c>
      <c r="C78">
        <f t="shared" si="2"/>
        <v>0</v>
      </c>
      <c r="D78">
        <v>135750</v>
      </c>
      <c r="F78" s="13">
        <v>149</v>
      </c>
      <c r="G78" s="12">
        <v>141000</v>
      </c>
      <c r="I78" s="13">
        <v>150</v>
      </c>
      <c r="J78" s="12">
        <v>115000</v>
      </c>
    </row>
    <row r="79" spans="1:10" x14ac:dyDescent="0.2">
      <c r="A79">
        <v>78</v>
      </c>
      <c r="B79" s="3">
        <v>1948</v>
      </c>
      <c r="C79">
        <f t="shared" si="2"/>
        <v>0</v>
      </c>
      <c r="D79">
        <v>127000</v>
      </c>
      <c r="F79" s="13">
        <v>151</v>
      </c>
      <c r="G79" s="12">
        <v>122000</v>
      </c>
      <c r="I79" s="13">
        <v>154</v>
      </c>
      <c r="J79" s="12">
        <v>235000</v>
      </c>
    </row>
    <row r="80" spans="1:10" x14ac:dyDescent="0.2">
      <c r="A80">
        <v>79</v>
      </c>
      <c r="B80" s="3">
        <v>1968</v>
      </c>
      <c r="C80">
        <f t="shared" si="2"/>
        <v>0</v>
      </c>
      <c r="D80">
        <v>136500</v>
      </c>
      <c r="F80" s="13">
        <v>152</v>
      </c>
      <c r="G80" s="12">
        <v>372402</v>
      </c>
      <c r="I80" s="13">
        <v>155</v>
      </c>
      <c r="J80" s="12">
        <v>125000</v>
      </c>
    </row>
    <row r="81" spans="1:10" x14ac:dyDescent="0.2">
      <c r="A81">
        <v>80</v>
      </c>
      <c r="B81" s="3">
        <v>1910</v>
      </c>
      <c r="C81">
        <f t="shared" si="2"/>
        <v>0</v>
      </c>
      <c r="D81">
        <v>110000</v>
      </c>
      <c r="F81" s="13">
        <v>153</v>
      </c>
      <c r="G81" s="12">
        <v>190000</v>
      </c>
      <c r="I81" s="13">
        <v>156</v>
      </c>
      <c r="J81" s="12">
        <v>79000</v>
      </c>
    </row>
    <row r="82" spans="1:10" x14ac:dyDescent="0.2">
      <c r="A82">
        <v>81</v>
      </c>
      <c r="B82" s="3">
        <v>1968</v>
      </c>
      <c r="C82">
        <f t="shared" si="2"/>
        <v>0</v>
      </c>
      <c r="D82">
        <v>193500</v>
      </c>
      <c r="F82" s="13">
        <v>158</v>
      </c>
      <c r="G82" s="12">
        <v>269500</v>
      </c>
      <c r="I82" s="13">
        <v>157</v>
      </c>
      <c r="J82" s="12">
        <v>109500</v>
      </c>
    </row>
    <row r="83" spans="1:10" x14ac:dyDescent="0.2">
      <c r="A83">
        <v>82</v>
      </c>
      <c r="B83" s="3">
        <v>1998</v>
      </c>
      <c r="C83">
        <f t="shared" si="2"/>
        <v>1</v>
      </c>
      <c r="D83">
        <v>153500</v>
      </c>
      <c r="F83" s="13">
        <v>159</v>
      </c>
      <c r="G83" s="12">
        <v>254900</v>
      </c>
      <c r="I83" s="13">
        <v>164</v>
      </c>
      <c r="J83" s="12">
        <v>103200</v>
      </c>
    </row>
    <row r="84" spans="1:10" x14ac:dyDescent="0.2">
      <c r="A84">
        <v>83</v>
      </c>
      <c r="B84" s="3">
        <v>2007</v>
      </c>
      <c r="C84">
        <f t="shared" si="2"/>
        <v>1</v>
      </c>
      <c r="D84">
        <v>245000</v>
      </c>
      <c r="F84" s="13">
        <v>160</v>
      </c>
      <c r="G84" s="12">
        <v>320000</v>
      </c>
      <c r="I84" s="13">
        <v>165</v>
      </c>
      <c r="J84" s="12">
        <v>152000</v>
      </c>
    </row>
    <row r="85" spans="1:10" x14ac:dyDescent="0.2">
      <c r="A85">
        <v>84</v>
      </c>
      <c r="B85" s="3">
        <v>1960</v>
      </c>
      <c r="C85">
        <f t="shared" si="2"/>
        <v>0</v>
      </c>
      <c r="D85">
        <v>126500</v>
      </c>
      <c r="F85" s="13">
        <v>161</v>
      </c>
      <c r="G85" s="12">
        <v>162500</v>
      </c>
      <c r="I85" s="13">
        <v>166</v>
      </c>
      <c r="J85" s="12">
        <v>127500</v>
      </c>
    </row>
    <row r="86" spans="1:10" x14ac:dyDescent="0.2">
      <c r="A86">
        <v>85</v>
      </c>
      <c r="B86" s="3">
        <v>1995</v>
      </c>
      <c r="C86">
        <f t="shared" si="2"/>
        <v>1</v>
      </c>
      <c r="D86">
        <v>168500</v>
      </c>
      <c r="F86" s="13">
        <v>162</v>
      </c>
      <c r="G86" s="12">
        <v>412500</v>
      </c>
      <c r="I86" s="13">
        <v>167</v>
      </c>
      <c r="J86" s="12">
        <v>190000</v>
      </c>
    </row>
    <row r="87" spans="1:10" x14ac:dyDescent="0.2">
      <c r="A87">
        <v>86</v>
      </c>
      <c r="B87" s="3">
        <v>1991</v>
      </c>
      <c r="C87">
        <f t="shared" si="2"/>
        <v>1</v>
      </c>
      <c r="D87">
        <v>260000</v>
      </c>
      <c r="F87" s="13">
        <v>163</v>
      </c>
      <c r="G87" s="12">
        <v>220000</v>
      </c>
      <c r="I87" s="13">
        <v>171</v>
      </c>
      <c r="J87" s="12">
        <v>128500</v>
      </c>
    </row>
    <row r="88" spans="1:10" x14ac:dyDescent="0.2">
      <c r="A88">
        <v>87</v>
      </c>
      <c r="B88" s="3">
        <v>2005</v>
      </c>
      <c r="C88">
        <f t="shared" si="2"/>
        <v>1</v>
      </c>
      <c r="D88">
        <v>174000</v>
      </c>
      <c r="F88" s="13">
        <v>168</v>
      </c>
      <c r="G88" s="12">
        <v>325624</v>
      </c>
      <c r="I88" s="13">
        <v>172</v>
      </c>
      <c r="J88" s="12">
        <v>215000</v>
      </c>
    </row>
    <row r="89" spans="1:10" x14ac:dyDescent="0.2">
      <c r="A89">
        <v>88</v>
      </c>
      <c r="B89" s="3">
        <v>2009</v>
      </c>
      <c r="C89">
        <f t="shared" si="2"/>
        <v>1</v>
      </c>
      <c r="D89">
        <v>164500</v>
      </c>
      <c r="F89" s="13">
        <v>169</v>
      </c>
      <c r="G89" s="12">
        <v>183500</v>
      </c>
      <c r="I89" s="13">
        <v>174</v>
      </c>
      <c r="J89" s="12">
        <v>163000</v>
      </c>
    </row>
    <row r="90" spans="1:10" x14ac:dyDescent="0.2">
      <c r="A90">
        <v>89</v>
      </c>
      <c r="B90" s="3">
        <v>1915</v>
      </c>
      <c r="C90">
        <f t="shared" si="2"/>
        <v>0</v>
      </c>
      <c r="D90">
        <v>85000</v>
      </c>
      <c r="F90" s="13">
        <v>170</v>
      </c>
      <c r="G90" s="12">
        <v>228000</v>
      </c>
      <c r="I90" s="13">
        <v>176</v>
      </c>
      <c r="J90" s="12">
        <v>243000</v>
      </c>
    </row>
    <row r="91" spans="1:10" x14ac:dyDescent="0.2">
      <c r="A91">
        <v>90</v>
      </c>
      <c r="B91" s="3">
        <v>1994</v>
      </c>
      <c r="C91">
        <f t="shared" si="2"/>
        <v>1</v>
      </c>
      <c r="D91">
        <v>123600</v>
      </c>
      <c r="F91" s="13">
        <v>173</v>
      </c>
      <c r="G91" s="12">
        <v>239000</v>
      </c>
      <c r="I91" s="13">
        <v>178</v>
      </c>
      <c r="J91" s="12">
        <v>172500</v>
      </c>
    </row>
    <row r="92" spans="1:10" x14ac:dyDescent="0.2">
      <c r="A92">
        <v>91</v>
      </c>
      <c r="B92" s="3">
        <v>1950</v>
      </c>
      <c r="C92">
        <f t="shared" si="2"/>
        <v>0</v>
      </c>
      <c r="D92">
        <v>109900</v>
      </c>
      <c r="F92" s="13">
        <v>175</v>
      </c>
      <c r="G92" s="12">
        <v>184000</v>
      </c>
      <c r="I92" s="13">
        <v>180</v>
      </c>
      <c r="J92" s="12">
        <v>100000</v>
      </c>
    </row>
    <row r="93" spans="1:10" x14ac:dyDescent="0.2">
      <c r="A93">
        <v>92</v>
      </c>
      <c r="B93" s="3">
        <v>1961</v>
      </c>
      <c r="C93">
        <f t="shared" si="2"/>
        <v>0</v>
      </c>
      <c r="D93">
        <v>98600</v>
      </c>
      <c r="F93" s="13">
        <v>177</v>
      </c>
      <c r="G93" s="12">
        <v>211000</v>
      </c>
      <c r="I93" s="13">
        <v>182</v>
      </c>
      <c r="J93" s="12">
        <v>200100</v>
      </c>
    </row>
    <row r="94" spans="1:10" x14ac:dyDescent="0.2">
      <c r="A94">
        <v>93</v>
      </c>
      <c r="B94" s="3">
        <v>1921</v>
      </c>
      <c r="C94">
        <f t="shared" si="2"/>
        <v>0</v>
      </c>
      <c r="D94">
        <v>163500</v>
      </c>
      <c r="F94" s="13">
        <v>179</v>
      </c>
      <c r="G94" s="12">
        <v>501837</v>
      </c>
      <c r="I94" s="13">
        <v>183</v>
      </c>
      <c r="J94" s="12">
        <v>120000</v>
      </c>
    </row>
    <row r="95" spans="1:10" x14ac:dyDescent="0.2">
      <c r="A95">
        <v>94</v>
      </c>
      <c r="B95" s="3">
        <v>1910</v>
      </c>
      <c r="C95">
        <f t="shared" si="2"/>
        <v>0</v>
      </c>
      <c r="D95">
        <v>133900</v>
      </c>
      <c r="F95" s="13">
        <v>181</v>
      </c>
      <c r="G95" s="12">
        <v>177000</v>
      </c>
      <c r="I95" s="13">
        <v>185</v>
      </c>
      <c r="J95" s="12">
        <v>127000</v>
      </c>
    </row>
    <row r="96" spans="1:10" x14ac:dyDescent="0.2">
      <c r="A96">
        <v>95</v>
      </c>
      <c r="B96" s="3">
        <v>1997</v>
      </c>
      <c r="C96">
        <f t="shared" si="2"/>
        <v>1</v>
      </c>
      <c r="D96">
        <v>204750</v>
      </c>
      <c r="F96" s="13">
        <v>184</v>
      </c>
      <c r="G96" s="12">
        <v>200000</v>
      </c>
      <c r="I96" s="13">
        <v>186</v>
      </c>
      <c r="J96" s="12">
        <v>475000</v>
      </c>
    </row>
    <row r="97" spans="1:10" x14ac:dyDescent="0.2">
      <c r="A97">
        <v>96</v>
      </c>
      <c r="B97" s="3">
        <v>1993</v>
      </c>
      <c r="C97">
        <f t="shared" si="2"/>
        <v>1</v>
      </c>
      <c r="D97">
        <v>185000</v>
      </c>
      <c r="F97" s="13">
        <v>187</v>
      </c>
      <c r="G97" s="12">
        <v>173000</v>
      </c>
      <c r="I97" s="13">
        <v>188</v>
      </c>
      <c r="J97" s="12">
        <v>135000</v>
      </c>
    </row>
    <row r="98" spans="1:10" x14ac:dyDescent="0.2">
      <c r="A98">
        <v>97</v>
      </c>
      <c r="B98" s="3">
        <v>1999</v>
      </c>
      <c r="C98">
        <f t="shared" si="2"/>
        <v>1</v>
      </c>
      <c r="D98">
        <v>214000</v>
      </c>
      <c r="F98" s="13">
        <v>189</v>
      </c>
      <c r="G98" s="12">
        <v>153337</v>
      </c>
      <c r="I98" s="13">
        <v>191</v>
      </c>
      <c r="J98" s="12">
        <v>315000</v>
      </c>
    </row>
    <row r="99" spans="1:10" x14ac:dyDescent="0.2">
      <c r="A99">
        <v>98</v>
      </c>
      <c r="B99" s="3">
        <v>1965</v>
      </c>
      <c r="C99">
        <f t="shared" si="2"/>
        <v>0</v>
      </c>
      <c r="D99">
        <v>94750</v>
      </c>
      <c r="F99" s="13">
        <v>190</v>
      </c>
      <c r="G99" s="12">
        <v>286000</v>
      </c>
      <c r="I99" s="13">
        <v>198</v>
      </c>
      <c r="J99" s="12">
        <v>235000</v>
      </c>
    </row>
    <row r="100" spans="1:10" x14ac:dyDescent="0.2">
      <c r="A100">
        <v>99</v>
      </c>
      <c r="B100" s="3">
        <v>1920</v>
      </c>
      <c r="C100">
        <f t="shared" si="2"/>
        <v>0</v>
      </c>
      <c r="D100">
        <v>83000</v>
      </c>
      <c r="F100" s="13">
        <v>192</v>
      </c>
      <c r="G100" s="12">
        <v>184000</v>
      </c>
      <c r="I100" s="13">
        <v>199</v>
      </c>
      <c r="J100" s="12">
        <v>104000</v>
      </c>
    </row>
    <row r="101" spans="1:10" x14ac:dyDescent="0.2">
      <c r="A101">
        <v>100</v>
      </c>
      <c r="B101" s="3">
        <v>1959</v>
      </c>
      <c r="C101">
        <f t="shared" si="2"/>
        <v>0</v>
      </c>
      <c r="D101">
        <v>128950</v>
      </c>
      <c r="F101" s="13">
        <v>193</v>
      </c>
      <c r="G101" s="12">
        <v>192000</v>
      </c>
      <c r="I101" s="13">
        <v>203</v>
      </c>
      <c r="J101" s="12">
        <v>112000</v>
      </c>
    </row>
    <row r="102" spans="1:10" x14ac:dyDescent="0.2">
      <c r="A102">
        <v>101</v>
      </c>
      <c r="B102" s="3">
        <v>1977</v>
      </c>
      <c r="C102">
        <f t="shared" si="2"/>
        <v>1</v>
      </c>
      <c r="D102">
        <v>205000</v>
      </c>
      <c r="F102" s="13">
        <v>194</v>
      </c>
      <c r="G102" s="12">
        <v>130000</v>
      </c>
      <c r="I102" s="13">
        <v>205</v>
      </c>
      <c r="J102" s="12">
        <v>110000</v>
      </c>
    </row>
    <row r="103" spans="1:10" x14ac:dyDescent="0.2">
      <c r="A103">
        <v>102</v>
      </c>
      <c r="B103" s="3">
        <v>1985</v>
      </c>
      <c r="C103">
        <f t="shared" si="2"/>
        <v>1</v>
      </c>
      <c r="D103">
        <v>178000</v>
      </c>
      <c r="F103" s="13">
        <v>195</v>
      </c>
      <c r="G103" s="12">
        <v>127000</v>
      </c>
      <c r="I103" s="13">
        <v>207</v>
      </c>
      <c r="J103" s="12">
        <v>143900</v>
      </c>
    </row>
    <row r="104" spans="1:10" x14ac:dyDescent="0.2">
      <c r="A104">
        <v>103</v>
      </c>
      <c r="B104" s="3">
        <v>1979</v>
      </c>
      <c r="C104">
        <f t="shared" si="2"/>
        <v>1</v>
      </c>
      <c r="D104">
        <v>118964</v>
      </c>
      <c r="F104" s="13">
        <v>196</v>
      </c>
      <c r="G104" s="12">
        <v>148500</v>
      </c>
      <c r="I104" s="13">
        <v>208</v>
      </c>
      <c r="J104" s="12">
        <v>141000</v>
      </c>
    </row>
    <row r="105" spans="1:10" x14ac:dyDescent="0.2">
      <c r="A105">
        <v>104</v>
      </c>
      <c r="B105" s="3">
        <v>2009</v>
      </c>
      <c r="C105">
        <f t="shared" si="2"/>
        <v>1</v>
      </c>
      <c r="D105">
        <v>198900</v>
      </c>
      <c r="F105" s="13">
        <v>197</v>
      </c>
      <c r="G105" s="12">
        <v>311872</v>
      </c>
      <c r="I105" s="13">
        <v>210</v>
      </c>
      <c r="J105" s="12">
        <v>145000</v>
      </c>
    </row>
    <row r="106" spans="1:10" x14ac:dyDescent="0.2">
      <c r="A106">
        <v>105</v>
      </c>
      <c r="B106" s="3">
        <v>1931</v>
      </c>
      <c r="C106">
        <f t="shared" si="2"/>
        <v>0</v>
      </c>
      <c r="D106">
        <v>169500</v>
      </c>
      <c r="F106" s="13">
        <v>200</v>
      </c>
      <c r="G106" s="12">
        <v>274900</v>
      </c>
      <c r="I106" s="13">
        <v>211</v>
      </c>
      <c r="J106" s="12">
        <v>98000</v>
      </c>
    </row>
    <row r="107" spans="1:10" x14ac:dyDescent="0.2">
      <c r="A107">
        <v>106</v>
      </c>
      <c r="B107" s="3">
        <v>2003</v>
      </c>
      <c r="C107">
        <f t="shared" si="2"/>
        <v>1</v>
      </c>
      <c r="D107">
        <v>250000</v>
      </c>
      <c r="F107" s="13">
        <v>201</v>
      </c>
      <c r="G107" s="12">
        <v>140000</v>
      </c>
      <c r="I107" s="13">
        <v>216</v>
      </c>
      <c r="J107" s="12">
        <v>134450</v>
      </c>
    </row>
    <row r="108" spans="1:10" x14ac:dyDescent="0.2">
      <c r="A108">
        <v>107</v>
      </c>
      <c r="B108" s="3">
        <v>1885</v>
      </c>
      <c r="C108">
        <f t="shared" si="2"/>
        <v>0</v>
      </c>
      <c r="D108">
        <v>100000</v>
      </c>
      <c r="F108" s="13">
        <v>202</v>
      </c>
      <c r="G108" s="12">
        <v>171500</v>
      </c>
      <c r="I108" s="13">
        <v>218</v>
      </c>
      <c r="J108" s="12">
        <v>107000</v>
      </c>
    </row>
    <row r="109" spans="1:10" x14ac:dyDescent="0.2">
      <c r="A109">
        <v>108</v>
      </c>
      <c r="B109" s="3">
        <v>1948</v>
      </c>
      <c r="C109">
        <f t="shared" si="2"/>
        <v>0</v>
      </c>
      <c r="D109">
        <v>115000</v>
      </c>
      <c r="F109" s="13">
        <v>204</v>
      </c>
      <c r="G109" s="12">
        <v>149000</v>
      </c>
      <c r="I109" s="13">
        <v>219</v>
      </c>
      <c r="J109" s="12">
        <v>311500</v>
      </c>
    </row>
    <row r="110" spans="1:10" x14ac:dyDescent="0.2">
      <c r="A110">
        <v>109</v>
      </c>
      <c r="B110" s="3">
        <v>1919</v>
      </c>
      <c r="C110">
        <f t="shared" si="2"/>
        <v>0</v>
      </c>
      <c r="D110">
        <v>115000</v>
      </c>
      <c r="F110" s="13">
        <v>206</v>
      </c>
      <c r="G110" s="12">
        <v>180500</v>
      </c>
      <c r="I110" s="13">
        <v>228</v>
      </c>
      <c r="J110" s="12">
        <v>106000</v>
      </c>
    </row>
    <row r="111" spans="1:10" x14ac:dyDescent="0.2">
      <c r="A111">
        <v>110</v>
      </c>
      <c r="B111" s="3">
        <v>1977</v>
      </c>
      <c r="C111">
        <f t="shared" si="2"/>
        <v>1</v>
      </c>
      <c r="D111">
        <v>190000</v>
      </c>
      <c r="F111" s="13">
        <v>209</v>
      </c>
      <c r="G111" s="12">
        <v>277000</v>
      </c>
      <c r="I111" s="13">
        <v>229</v>
      </c>
      <c r="J111" s="12">
        <v>125000</v>
      </c>
    </row>
    <row r="112" spans="1:10" x14ac:dyDescent="0.2">
      <c r="A112">
        <v>111</v>
      </c>
      <c r="B112" s="3">
        <v>1954</v>
      </c>
      <c r="C112">
        <f t="shared" si="2"/>
        <v>0</v>
      </c>
      <c r="D112">
        <v>136900</v>
      </c>
      <c r="F112" s="13">
        <v>212</v>
      </c>
      <c r="G112" s="12">
        <v>186000</v>
      </c>
      <c r="I112" s="13">
        <v>231</v>
      </c>
      <c r="J112" s="12">
        <v>148000</v>
      </c>
    </row>
    <row r="113" spans="1:10" x14ac:dyDescent="0.2">
      <c r="A113">
        <v>112</v>
      </c>
      <c r="B113" s="3">
        <v>2000</v>
      </c>
      <c r="C113">
        <f t="shared" si="2"/>
        <v>1</v>
      </c>
      <c r="D113">
        <v>180000</v>
      </c>
      <c r="F113" s="13">
        <v>213</v>
      </c>
      <c r="G113" s="12">
        <v>252678</v>
      </c>
      <c r="I113" s="13">
        <v>240</v>
      </c>
      <c r="J113" s="12">
        <v>113000</v>
      </c>
    </row>
    <row r="114" spans="1:10" x14ac:dyDescent="0.2">
      <c r="A114">
        <v>113</v>
      </c>
      <c r="B114" s="3">
        <v>2007</v>
      </c>
      <c r="C114">
        <f t="shared" si="2"/>
        <v>1</v>
      </c>
      <c r="D114">
        <v>383970</v>
      </c>
      <c r="F114" s="13">
        <v>214</v>
      </c>
      <c r="G114" s="12">
        <v>156000</v>
      </c>
      <c r="I114" s="13">
        <v>242</v>
      </c>
      <c r="J114" s="12">
        <v>110500</v>
      </c>
    </row>
    <row r="115" spans="1:10" x14ac:dyDescent="0.2">
      <c r="A115">
        <v>114</v>
      </c>
      <c r="B115" s="3">
        <v>1953</v>
      </c>
      <c r="C115">
        <f t="shared" si="2"/>
        <v>0</v>
      </c>
      <c r="D115">
        <v>217000</v>
      </c>
      <c r="F115" s="13">
        <v>215</v>
      </c>
      <c r="G115" s="12">
        <v>161750</v>
      </c>
      <c r="I115" s="13">
        <v>243</v>
      </c>
      <c r="J115" s="12">
        <v>79000</v>
      </c>
    </row>
    <row r="116" spans="1:10" x14ac:dyDescent="0.2">
      <c r="A116">
        <v>115</v>
      </c>
      <c r="B116" s="3">
        <v>1945</v>
      </c>
      <c r="C116">
        <f t="shared" si="2"/>
        <v>0</v>
      </c>
      <c r="D116">
        <v>259500</v>
      </c>
      <c r="F116" s="13">
        <v>217</v>
      </c>
      <c r="G116" s="12">
        <v>210000</v>
      </c>
      <c r="I116" s="13">
        <v>247</v>
      </c>
      <c r="J116" s="12">
        <v>137000</v>
      </c>
    </row>
    <row r="117" spans="1:10" x14ac:dyDescent="0.2">
      <c r="A117">
        <v>116</v>
      </c>
      <c r="B117" s="3">
        <v>1999</v>
      </c>
      <c r="C117">
        <f t="shared" si="2"/>
        <v>1</v>
      </c>
      <c r="D117">
        <v>176000</v>
      </c>
      <c r="F117" s="13">
        <v>220</v>
      </c>
      <c r="G117" s="12">
        <v>167240</v>
      </c>
      <c r="I117" s="13">
        <v>248</v>
      </c>
      <c r="J117" s="12">
        <v>140000</v>
      </c>
    </row>
    <row r="118" spans="1:10" x14ac:dyDescent="0.2">
      <c r="A118">
        <v>117</v>
      </c>
      <c r="B118" s="3">
        <v>1962</v>
      </c>
      <c r="C118">
        <f t="shared" si="2"/>
        <v>0</v>
      </c>
      <c r="D118">
        <v>139000</v>
      </c>
      <c r="F118" s="13">
        <v>221</v>
      </c>
      <c r="G118" s="12">
        <v>204900</v>
      </c>
      <c r="I118" s="13">
        <v>250</v>
      </c>
      <c r="J118" s="12">
        <v>277000</v>
      </c>
    </row>
    <row r="119" spans="1:10" x14ac:dyDescent="0.2">
      <c r="A119">
        <v>118</v>
      </c>
      <c r="B119" s="3">
        <v>2006</v>
      </c>
      <c r="C119">
        <f t="shared" si="2"/>
        <v>1</v>
      </c>
      <c r="D119">
        <v>155000</v>
      </c>
      <c r="F119" s="13">
        <v>222</v>
      </c>
      <c r="G119" s="12">
        <v>200000</v>
      </c>
      <c r="I119" s="13">
        <v>251</v>
      </c>
      <c r="J119" s="12">
        <v>76500</v>
      </c>
    </row>
    <row r="120" spans="1:10" x14ac:dyDescent="0.2">
      <c r="A120">
        <v>119</v>
      </c>
      <c r="B120" s="3">
        <v>1990</v>
      </c>
      <c r="C120">
        <f t="shared" si="2"/>
        <v>1</v>
      </c>
      <c r="D120">
        <v>320000</v>
      </c>
      <c r="F120" s="13">
        <v>223</v>
      </c>
      <c r="G120" s="12">
        <v>179900</v>
      </c>
      <c r="I120" s="13">
        <v>254</v>
      </c>
      <c r="J120" s="12">
        <v>158000</v>
      </c>
    </row>
    <row r="121" spans="1:10" x14ac:dyDescent="0.2">
      <c r="A121">
        <v>120</v>
      </c>
      <c r="B121" s="3">
        <v>2005</v>
      </c>
      <c r="C121">
        <f t="shared" si="2"/>
        <v>1</v>
      </c>
      <c r="D121">
        <v>163990</v>
      </c>
      <c r="F121" s="13">
        <v>224</v>
      </c>
      <c r="G121" s="12">
        <v>97000</v>
      </c>
      <c r="I121" s="13">
        <v>255</v>
      </c>
      <c r="J121" s="12">
        <v>145000</v>
      </c>
    </row>
    <row r="122" spans="1:10" x14ac:dyDescent="0.2">
      <c r="A122">
        <v>121</v>
      </c>
      <c r="B122" s="3">
        <v>1969</v>
      </c>
      <c r="C122">
        <f t="shared" si="2"/>
        <v>0</v>
      </c>
      <c r="D122">
        <v>180000</v>
      </c>
      <c r="F122" s="13">
        <v>225</v>
      </c>
      <c r="G122" s="12">
        <v>386250</v>
      </c>
      <c r="I122" s="13">
        <v>260</v>
      </c>
      <c r="J122" s="12">
        <v>97000</v>
      </c>
    </row>
    <row r="123" spans="1:10" x14ac:dyDescent="0.2">
      <c r="A123">
        <v>122</v>
      </c>
      <c r="B123" s="3">
        <v>1939</v>
      </c>
      <c r="C123">
        <f t="shared" si="2"/>
        <v>0</v>
      </c>
      <c r="D123">
        <v>100000</v>
      </c>
      <c r="F123" s="13">
        <v>226</v>
      </c>
      <c r="G123" s="12">
        <v>112000</v>
      </c>
      <c r="I123" s="13">
        <v>261</v>
      </c>
      <c r="J123" s="12">
        <v>176000</v>
      </c>
    </row>
    <row r="124" spans="1:10" x14ac:dyDescent="0.2">
      <c r="A124">
        <v>123</v>
      </c>
      <c r="B124" s="3">
        <v>1958</v>
      </c>
      <c r="C124">
        <f t="shared" si="2"/>
        <v>0</v>
      </c>
      <c r="D124">
        <v>136000</v>
      </c>
      <c r="F124" s="13">
        <v>227</v>
      </c>
      <c r="G124" s="12">
        <v>290000</v>
      </c>
      <c r="I124" s="13">
        <v>264</v>
      </c>
      <c r="J124" s="12">
        <v>130000</v>
      </c>
    </row>
    <row r="125" spans="1:10" x14ac:dyDescent="0.2">
      <c r="A125">
        <v>124</v>
      </c>
      <c r="B125" s="3">
        <v>1993</v>
      </c>
      <c r="C125">
        <f t="shared" si="2"/>
        <v>1</v>
      </c>
      <c r="D125">
        <v>153900</v>
      </c>
      <c r="F125" s="13">
        <v>230</v>
      </c>
      <c r="G125" s="12">
        <v>192500</v>
      </c>
      <c r="I125" s="13">
        <v>265</v>
      </c>
      <c r="J125" s="12">
        <v>73000</v>
      </c>
    </row>
    <row r="126" spans="1:10" x14ac:dyDescent="0.2">
      <c r="A126">
        <v>125</v>
      </c>
      <c r="B126" s="3">
        <v>1979</v>
      </c>
      <c r="C126">
        <f t="shared" si="2"/>
        <v>1</v>
      </c>
      <c r="D126">
        <v>181000</v>
      </c>
      <c r="F126" s="13">
        <v>232</v>
      </c>
      <c r="G126" s="12">
        <v>403000</v>
      </c>
      <c r="I126" s="13">
        <v>268</v>
      </c>
      <c r="J126" s="12">
        <v>179500</v>
      </c>
    </row>
    <row r="127" spans="1:10" x14ac:dyDescent="0.2">
      <c r="A127">
        <v>126</v>
      </c>
      <c r="B127" s="3">
        <v>1935</v>
      </c>
      <c r="C127">
        <f t="shared" si="2"/>
        <v>0</v>
      </c>
      <c r="D127">
        <v>84500</v>
      </c>
      <c r="F127" s="13">
        <v>233</v>
      </c>
      <c r="G127" s="12">
        <v>94500</v>
      </c>
      <c r="I127" s="13">
        <v>269</v>
      </c>
      <c r="J127" s="12">
        <v>120500</v>
      </c>
    </row>
    <row r="128" spans="1:10" x14ac:dyDescent="0.2">
      <c r="A128">
        <v>127</v>
      </c>
      <c r="B128" s="3">
        <v>1976</v>
      </c>
      <c r="C128">
        <f t="shared" si="2"/>
        <v>1</v>
      </c>
      <c r="D128">
        <v>128000</v>
      </c>
      <c r="F128" s="13">
        <v>234</v>
      </c>
      <c r="G128" s="12">
        <v>128200</v>
      </c>
      <c r="I128" s="13">
        <v>272</v>
      </c>
      <c r="J128" s="12">
        <v>241500</v>
      </c>
    </row>
    <row r="129" spans="1:10" x14ac:dyDescent="0.2">
      <c r="A129">
        <v>128</v>
      </c>
      <c r="B129" s="3">
        <v>1930</v>
      </c>
      <c r="C129">
        <f t="shared" si="2"/>
        <v>0</v>
      </c>
      <c r="D129">
        <v>87000</v>
      </c>
      <c r="F129" s="13">
        <v>235</v>
      </c>
      <c r="G129" s="12">
        <v>216500</v>
      </c>
      <c r="I129" s="13">
        <v>274</v>
      </c>
      <c r="J129" s="12">
        <v>139000</v>
      </c>
    </row>
    <row r="130" spans="1:10" x14ac:dyDescent="0.2">
      <c r="A130">
        <v>129</v>
      </c>
      <c r="B130" s="3">
        <v>1966</v>
      </c>
      <c r="C130">
        <f t="shared" si="2"/>
        <v>0</v>
      </c>
      <c r="D130">
        <v>155000</v>
      </c>
      <c r="F130" s="13">
        <v>236</v>
      </c>
      <c r="G130" s="12">
        <v>89500</v>
      </c>
      <c r="I130" s="13">
        <v>276</v>
      </c>
      <c r="J130" s="12">
        <v>205000</v>
      </c>
    </row>
    <row r="131" spans="1:10" x14ac:dyDescent="0.2">
      <c r="A131">
        <v>130</v>
      </c>
      <c r="B131" s="3">
        <v>1958</v>
      </c>
      <c r="C131">
        <f t="shared" ref="C131:C194" si="3">IF(B131&lt;=1970,0,1)</f>
        <v>0</v>
      </c>
      <c r="D131">
        <v>150000</v>
      </c>
      <c r="F131" s="13">
        <v>237</v>
      </c>
      <c r="G131" s="12">
        <v>185500</v>
      </c>
      <c r="I131" s="13">
        <v>278</v>
      </c>
      <c r="J131" s="12">
        <v>141000</v>
      </c>
    </row>
    <row r="132" spans="1:10" x14ac:dyDescent="0.2">
      <c r="A132">
        <v>131</v>
      </c>
      <c r="B132" s="3">
        <v>1966</v>
      </c>
      <c r="C132">
        <f t="shared" si="3"/>
        <v>0</v>
      </c>
      <c r="D132">
        <v>226000</v>
      </c>
      <c r="F132" s="13">
        <v>238</v>
      </c>
      <c r="G132" s="12">
        <v>194500</v>
      </c>
      <c r="I132" s="13">
        <v>287</v>
      </c>
      <c r="J132" s="12">
        <v>159000</v>
      </c>
    </row>
    <row r="133" spans="1:10" x14ac:dyDescent="0.2">
      <c r="A133">
        <v>132</v>
      </c>
      <c r="B133" s="3">
        <v>2000</v>
      </c>
      <c r="C133">
        <f t="shared" si="3"/>
        <v>1</v>
      </c>
      <c r="D133">
        <v>244000</v>
      </c>
      <c r="F133" s="13">
        <v>239</v>
      </c>
      <c r="G133" s="12">
        <v>318000</v>
      </c>
      <c r="I133" s="13">
        <v>289</v>
      </c>
      <c r="J133" s="12">
        <v>122000</v>
      </c>
    </row>
    <row r="134" spans="1:10" x14ac:dyDescent="0.2">
      <c r="A134">
        <v>133</v>
      </c>
      <c r="B134" s="3">
        <v>1959</v>
      </c>
      <c r="C134">
        <f t="shared" si="3"/>
        <v>0</v>
      </c>
      <c r="D134">
        <v>150750</v>
      </c>
      <c r="F134" s="13">
        <v>241</v>
      </c>
      <c r="G134" s="12">
        <v>262500</v>
      </c>
      <c r="I134" s="13">
        <v>290</v>
      </c>
      <c r="J134" s="12">
        <v>153575</v>
      </c>
    </row>
    <row r="135" spans="1:10" x14ac:dyDescent="0.2">
      <c r="A135">
        <v>134</v>
      </c>
      <c r="B135" s="3">
        <v>2001</v>
      </c>
      <c r="C135">
        <f t="shared" si="3"/>
        <v>1</v>
      </c>
      <c r="D135">
        <v>220000</v>
      </c>
      <c r="F135" s="13">
        <v>244</v>
      </c>
      <c r="G135" s="12">
        <v>120000</v>
      </c>
      <c r="I135" s="13">
        <v>292</v>
      </c>
      <c r="J135" s="12">
        <v>135900</v>
      </c>
    </row>
    <row r="136" spans="1:10" x14ac:dyDescent="0.2">
      <c r="A136">
        <v>135</v>
      </c>
      <c r="B136" s="3">
        <v>1968</v>
      </c>
      <c r="C136">
        <f t="shared" si="3"/>
        <v>0</v>
      </c>
      <c r="D136">
        <v>180000</v>
      </c>
      <c r="F136" s="13">
        <v>245</v>
      </c>
      <c r="G136" s="12">
        <v>205000</v>
      </c>
      <c r="I136" s="13">
        <v>293</v>
      </c>
      <c r="J136" s="12">
        <v>131000</v>
      </c>
    </row>
    <row r="137" spans="1:10" x14ac:dyDescent="0.2">
      <c r="A137">
        <v>136</v>
      </c>
      <c r="B137" s="3">
        <v>1970</v>
      </c>
      <c r="C137">
        <f t="shared" si="3"/>
        <v>0</v>
      </c>
      <c r="D137">
        <v>174000</v>
      </c>
      <c r="F137" s="13">
        <v>246</v>
      </c>
      <c r="G137" s="12">
        <v>241500</v>
      </c>
      <c r="I137" s="13">
        <v>295</v>
      </c>
      <c r="J137" s="12">
        <v>167000</v>
      </c>
    </row>
    <row r="138" spans="1:10" x14ac:dyDescent="0.2">
      <c r="A138">
        <v>137</v>
      </c>
      <c r="B138" s="3">
        <v>1967</v>
      </c>
      <c r="C138">
        <f t="shared" si="3"/>
        <v>0</v>
      </c>
      <c r="D138">
        <v>143000</v>
      </c>
      <c r="F138" s="13">
        <v>249</v>
      </c>
      <c r="G138" s="12">
        <v>180000</v>
      </c>
      <c r="I138" s="13">
        <v>297</v>
      </c>
      <c r="J138" s="12">
        <v>152000</v>
      </c>
    </row>
    <row r="139" spans="1:10" x14ac:dyDescent="0.2">
      <c r="A139">
        <v>138</v>
      </c>
      <c r="B139" s="3">
        <v>1988</v>
      </c>
      <c r="C139">
        <f t="shared" si="3"/>
        <v>1</v>
      </c>
      <c r="D139">
        <v>171000</v>
      </c>
      <c r="F139" s="13">
        <v>252</v>
      </c>
      <c r="G139" s="12">
        <v>235000</v>
      </c>
      <c r="I139" s="13">
        <v>299</v>
      </c>
      <c r="J139" s="12">
        <v>175000</v>
      </c>
    </row>
    <row r="140" spans="1:10" x14ac:dyDescent="0.2">
      <c r="A140">
        <v>139</v>
      </c>
      <c r="B140" s="3">
        <v>1999</v>
      </c>
      <c r="C140">
        <f t="shared" si="3"/>
        <v>1</v>
      </c>
      <c r="D140">
        <v>230000</v>
      </c>
      <c r="F140" s="13">
        <v>253</v>
      </c>
      <c r="G140" s="12">
        <v>173000</v>
      </c>
      <c r="I140" s="13">
        <v>300</v>
      </c>
      <c r="J140" s="12">
        <v>158500</v>
      </c>
    </row>
    <row r="141" spans="1:10" x14ac:dyDescent="0.2">
      <c r="A141">
        <v>140</v>
      </c>
      <c r="B141" s="3">
        <v>1997</v>
      </c>
      <c r="C141">
        <f t="shared" si="3"/>
        <v>1</v>
      </c>
      <c r="D141">
        <v>231500</v>
      </c>
      <c r="F141" s="13">
        <v>256</v>
      </c>
      <c r="G141" s="12">
        <v>230000</v>
      </c>
      <c r="I141" s="13">
        <v>301</v>
      </c>
      <c r="J141" s="12">
        <v>157000</v>
      </c>
    </row>
    <row r="142" spans="1:10" x14ac:dyDescent="0.2">
      <c r="A142">
        <v>141</v>
      </c>
      <c r="B142" s="3">
        <v>1971</v>
      </c>
      <c r="C142">
        <f t="shared" si="3"/>
        <v>1</v>
      </c>
      <c r="D142">
        <v>115000</v>
      </c>
      <c r="F142" s="13">
        <v>257</v>
      </c>
      <c r="G142" s="12">
        <v>207500</v>
      </c>
      <c r="I142" s="13">
        <v>305</v>
      </c>
      <c r="J142" s="12">
        <v>295000</v>
      </c>
    </row>
    <row r="143" spans="1:10" x14ac:dyDescent="0.2">
      <c r="A143">
        <v>142</v>
      </c>
      <c r="B143" s="3">
        <v>2005</v>
      </c>
      <c r="C143">
        <f t="shared" si="3"/>
        <v>1</v>
      </c>
      <c r="D143">
        <v>260000</v>
      </c>
      <c r="F143" s="13">
        <v>258</v>
      </c>
      <c r="G143" s="12">
        <v>220000</v>
      </c>
      <c r="I143" s="13">
        <v>308</v>
      </c>
      <c r="J143" s="12">
        <v>89500</v>
      </c>
    </row>
    <row r="144" spans="1:10" x14ac:dyDescent="0.2">
      <c r="A144">
        <v>143</v>
      </c>
      <c r="B144" s="3">
        <v>1952</v>
      </c>
      <c r="C144">
        <f t="shared" si="3"/>
        <v>0</v>
      </c>
      <c r="D144">
        <v>166000</v>
      </c>
      <c r="F144" s="13">
        <v>259</v>
      </c>
      <c r="G144" s="12">
        <v>231500</v>
      </c>
      <c r="I144" s="13">
        <v>309</v>
      </c>
      <c r="J144" s="12">
        <v>82500</v>
      </c>
    </row>
    <row r="145" spans="1:10" x14ac:dyDescent="0.2">
      <c r="A145">
        <v>144</v>
      </c>
      <c r="B145" s="3">
        <v>1999</v>
      </c>
      <c r="C145">
        <f t="shared" si="3"/>
        <v>1</v>
      </c>
      <c r="D145">
        <v>204000</v>
      </c>
      <c r="F145" s="13">
        <v>262</v>
      </c>
      <c r="G145" s="12">
        <v>276000</v>
      </c>
      <c r="I145" s="13">
        <v>312</v>
      </c>
      <c r="J145" s="12">
        <v>132000</v>
      </c>
    </row>
    <row r="146" spans="1:10" x14ac:dyDescent="0.2">
      <c r="A146">
        <v>145</v>
      </c>
      <c r="B146" s="3">
        <v>1963</v>
      </c>
      <c r="C146">
        <f t="shared" si="3"/>
        <v>0</v>
      </c>
      <c r="D146">
        <v>125000</v>
      </c>
      <c r="F146" s="13">
        <v>263</v>
      </c>
      <c r="G146" s="12">
        <v>151000</v>
      </c>
      <c r="I146" s="13">
        <v>313</v>
      </c>
      <c r="J146" s="12">
        <v>119900</v>
      </c>
    </row>
    <row r="147" spans="1:10" x14ac:dyDescent="0.2">
      <c r="A147">
        <v>146</v>
      </c>
      <c r="B147" s="3">
        <v>2004</v>
      </c>
      <c r="C147">
        <f t="shared" si="3"/>
        <v>1</v>
      </c>
      <c r="D147">
        <v>130000</v>
      </c>
      <c r="F147" s="13">
        <v>266</v>
      </c>
      <c r="G147" s="12">
        <v>175500</v>
      </c>
      <c r="I147" s="13">
        <v>314</v>
      </c>
      <c r="J147" s="12">
        <v>375000</v>
      </c>
    </row>
    <row r="148" spans="1:10" x14ac:dyDescent="0.2">
      <c r="A148">
        <v>147</v>
      </c>
      <c r="B148" s="3">
        <v>1931</v>
      </c>
      <c r="C148">
        <f t="shared" si="3"/>
        <v>0</v>
      </c>
      <c r="D148">
        <v>105000</v>
      </c>
      <c r="F148" s="13">
        <v>267</v>
      </c>
      <c r="G148" s="12">
        <v>185000</v>
      </c>
      <c r="I148" s="13">
        <v>315</v>
      </c>
      <c r="J148" s="12">
        <v>178000</v>
      </c>
    </row>
    <row r="149" spans="1:10" x14ac:dyDescent="0.2">
      <c r="A149">
        <v>148</v>
      </c>
      <c r="B149" s="3">
        <v>2001</v>
      </c>
      <c r="C149">
        <f t="shared" si="3"/>
        <v>1</v>
      </c>
      <c r="D149">
        <v>222500</v>
      </c>
      <c r="F149" s="13">
        <v>270</v>
      </c>
      <c r="G149" s="12">
        <v>148000</v>
      </c>
      <c r="I149" s="13">
        <v>324</v>
      </c>
      <c r="J149" s="12">
        <v>126175</v>
      </c>
    </row>
    <row r="150" spans="1:10" x14ac:dyDescent="0.2">
      <c r="A150">
        <v>149</v>
      </c>
      <c r="B150" s="3">
        <v>2004</v>
      </c>
      <c r="C150">
        <f t="shared" si="3"/>
        <v>1</v>
      </c>
      <c r="D150">
        <v>141000</v>
      </c>
      <c r="F150" s="13">
        <v>271</v>
      </c>
      <c r="G150" s="12">
        <v>266000</v>
      </c>
      <c r="I150" s="13">
        <v>325</v>
      </c>
      <c r="J150" s="12">
        <v>242000</v>
      </c>
    </row>
    <row r="151" spans="1:10" x14ac:dyDescent="0.2">
      <c r="A151">
        <v>150</v>
      </c>
      <c r="B151" s="3">
        <v>1936</v>
      </c>
      <c r="C151">
        <f t="shared" si="3"/>
        <v>0</v>
      </c>
      <c r="D151">
        <v>115000</v>
      </c>
      <c r="F151" s="13">
        <v>273</v>
      </c>
      <c r="G151" s="12">
        <v>290000</v>
      </c>
      <c r="I151" s="13">
        <v>326</v>
      </c>
      <c r="J151" s="12">
        <v>87000</v>
      </c>
    </row>
    <row r="152" spans="1:10" x14ac:dyDescent="0.2">
      <c r="A152">
        <v>151</v>
      </c>
      <c r="B152" s="3">
        <v>1975</v>
      </c>
      <c r="C152">
        <f t="shared" si="3"/>
        <v>1</v>
      </c>
      <c r="D152">
        <v>122000</v>
      </c>
      <c r="F152" s="13">
        <v>275</v>
      </c>
      <c r="G152" s="12">
        <v>124500</v>
      </c>
      <c r="I152" s="13">
        <v>328</v>
      </c>
      <c r="J152" s="12">
        <v>145250</v>
      </c>
    </row>
    <row r="153" spans="1:10" x14ac:dyDescent="0.2">
      <c r="A153">
        <v>152</v>
      </c>
      <c r="B153" s="3">
        <v>2007</v>
      </c>
      <c r="C153">
        <f t="shared" si="3"/>
        <v>1</v>
      </c>
      <c r="D153">
        <v>372402</v>
      </c>
      <c r="F153" s="13">
        <v>277</v>
      </c>
      <c r="G153" s="12">
        <v>201000</v>
      </c>
      <c r="I153" s="13">
        <v>329</v>
      </c>
      <c r="J153" s="12">
        <v>214500</v>
      </c>
    </row>
    <row r="154" spans="1:10" x14ac:dyDescent="0.2">
      <c r="A154">
        <v>153</v>
      </c>
      <c r="B154" s="3">
        <v>1971</v>
      </c>
      <c r="C154">
        <f t="shared" si="3"/>
        <v>1</v>
      </c>
      <c r="D154">
        <v>190000</v>
      </c>
      <c r="F154" s="13">
        <v>279</v>
      </c>
      <c r="G154" s="12">
        <v>415298</v>
      </c>
      <c r="I154" s="13">
        <v>330</v>
      </c>
      <c r="J154" s="12">
        <v>78000</v>
      </c>
    </row>
    <row r="155" spans="1:10" x14ac:dyDescent="0.2">
      <c r="A155">
        <v>154</v>
      </c>
      <c r="B155" s="3">
        <v>1960</v>
      </c>
      <c r="C155">
        <f t="shared" si="3"/>
        <v>0</v>
      </c>
      <c r="D155">
        <v>235000</v>
      </c>
      <c r="F155" s="13">
        <v>280</v>
      </c>
      <c r="G155" s="12">
        <v>192000</v>
      </c>
      <c r="I155" s="13">
        <v>331</v>
      </c>
      <c r="J155" s="12">
        <v>119000</v>
      </c>
    </row>
    <row r="156" spans="1:10" x14ac:dyDescent="0.2">
      <c r="A156">
        <v>155</v>
      </c>
      <c r="B156" s="3">
        <v>1923</v>
      </c>
      <c r="C156">
        <f t="shared" si="3"/>
        <v>0</v>
      </c>
      <c r="D156">
        <v>125000</v>
      </c>
      <c r="F156" s="13">
        <v>281</v>
      </c>
      <c r="G156" s="12">
        <v>228500</v>
      </c>
      <c r="I156" s="13">
        <v>332</v>
      </c>
      <c r="J156" s="12">
        <v>139000</v>
      </c>
    </row>
    <row r="157" spans="1:10" x14ac:dyDescent="0.2">
      <c r="A157">
        <v>156</v>
      </c>
      <c r="B157" s="3">
        <v>1924</v>
      </c>
      <c r="C157">
        <f t="shared" si="3"/>
        <v>0</v>
      </c>
      <c r="D157">
        <v>79000</v>
      </c>
      <c r="F157" s="13">
        <v>282</v>
      </c>
      <c r="G157" s="12">
        <v>185000</v>
      </c>
      <c r="I157" s="13">
        <v>336</v>
      </c>
      <c r="J157" s="12">
        <v>228950</v>
      </c>
    </row>
    <row r="158" spans="1:10" x14ac:dyDescent="0.2">
      <c r="A158">
        <v>157</v>
      </c>
      <c r="B158" s="3">
        <v>1950</v>
      </c>
      <c r="C158">
        <f t="shared" si="3"/>
        <v>0</v>
      </c>
      <c r="D158">
        <v>109500</v>
      </c>
      <c r="F158" s="13">
        <v>283</v>
      </c>
      <c r="G158" s="12">
        <v>207500</v>
      </c>
      <c r="I158" s="13">
        <v>340</v>
      </c>
      <c r="J158" s="12">
        <v>155000</v>
      </c>
    </row>
    <row r="159" spans="1:10" x14ac:dyDescent="0.2">
      <c r="A159">
        <v>158</v>
      </c>
      <c r="B159" s="3">
        <v>2009</v>
      </c>
      <c r="C159">
        <f t="shared" si="3"/>
        <v>1</v>
      </c>
      <c r="D159">
        <v>269500</v>
      </c>
      <c r="F159" s="13">
        <v>284</v>
      </c>
      <c r="G159" s="12">
        <v>244600</v>
      </c>
      <c r="I159" s="13">
        <v>342</v>
      </c>
      <c r="J159" s="12">
        <v>82000</v>
      </c>
    </row>
    <row r="160" spans="1:10" x14ac:dyDescent="0.2">
      <c r="A160">
        <v>159</v>
      </c>
      <c r="B160" s="3">
        <v>2004</v>
      </c>
      <c r="C160">
        <f t="shared" si="3"/>
        <v>1</v>
      </c>
      <c r="D160">
        <v>254900</v>
      </c>
      <c r="F160" s="13">
        <v>285</v>
      </c>
      <c r="G160" s="12">
        <v>179200</v>
      </c>
      <c r="I160" s="13">
        <v>343</v>
      </c>
      <c r="J160" s="12">
        <v>87500</v>
      </c>
    </row>
    <row r="161" spans="1:10" x14ac:dyDescent="0.2">
      <c r="A161">
        <v>160</v>
      </c>
      <c r="B161" s="3">
        <v>2005</v>
      </c>
      <c r="C161">
        <f t="shared" si="3"/>
        <v>1</v>
      </c>
      <c r="D161">
        <v>320000</v>
      </c>
      <c r="F161" s="13">
        <v>286</v>
      </c>
      <c r="G161" s="12">
        <v>164700</v>
      </c>
      <c r="I161" s="13">
        <v>346</v>
      </c>
      <c r="J161" s="12">
        <v>140200</v>
      </c>
    </row>
    <row r="162" spans="1:10" x14ac:dyDescent="0.2">
      <c r="A162">
        <v>161</v>
      </c>
      <c r="B162" s="3">
        <v>1984</v>
      </c>
      <c r="C162">
        <f t="shared" si="3"/>
        <v>1</v>
      </c>
      <c r="D162">
        <v>162500</v>
      </c>
      <c r="F162" s="13">
        <v>288</v>
      </c>
      <c r="G162" s="12">
        <v>88000</v>
      </c>
      <c r="I162" s="13">
        <v>347</v>
      </c>
      <c r="J162" s="12">
        <v>151500</v>
      </c>
    </row>
    <row r="163" spans="1:10" x14ac:dyDescent="0.2">
      <c r="A163">
        <v>162</v>
      </c>
      <c r="B163" s="3">
        <v>2003</v>
      </c>
      <c r="C163">
        <f t="shared" si="3"/>
        <v>1</v>
      </c>
      <c r="D163">
        <v>412500</v>
      </c>
      <c r="F163" s="13">
        <v>291</v>
      </c>
      <c r="G163" s="12">
        <v>233230</v>
      </c>
      <c r="I163" s="13">
        <v>348</v>
      </c>
      <c r="J163" s="12">
        <v>157500</v>
      </c>
    </row>
    <row r="164" spans="1:10" x14ac:dyDescent="0.2">
      <c r="A164">
        <v>163</v>
      </c>
      <c r="B164" s="3">
        <v>2005</v>
      </c>
      <c r="C164">
        <f t="shared" si="3"/>
        <v>1</v>
      </c>
      <c r="D164">
        <v>220000</v>
      </c>
      <c r="F164" s="13">
        <v>294</v>
      </c>
      <c r="G164" s="12">
        <v>235000</v>
      </c>
      <c r="I164" s="13">
        <v>353</v>
      </c>
      <c r="J164" s="12">
        <v>95000</v>
      </c>
    </row>
    <row r="165" spans="1:10" x14ac:dyDescent="0.2">
      <c r="A165">
        <v>164</v>
      </c>
      <c r="B165" s="3">
        <v>1956</v>
      </c>
      <c r="C165">
        <f t="shared" si="3"/>
        <v>0</v>
      </c>
      <c r="D165">
        <v>103200</v>
      </c>
      <c r="F165" s="13">
        <v>296</v>
      </c>
      <c r="G165" s="12">
        <v>142500</v>
      </c>
      <c r="I165" s="13">
        <v>354</v>
      </c>
      <c r="J165" s="12">
        <v>105900</v>
      </c>
    </row>
    <row r="166" spans="1:10" x14ac:dyDescent="0.2">
      <c r="A166">
        <v>165</v>
      </c>
      <c r="B166" s="3">
        <v>1926</v>
      </c>
      <c r="C166">
        <f t="shared" si="3"/>
        <v>0</v>
      </c>
      <c r="D166">
        <v>152000</v>
      </c>
      <c r="F166" s="13">
        <v>298</v>
      </c>
      <c r="G166" s="12">
        <v>239000</v>
      </c>
      <c r="I166" s="13">
        <v>355</v>
      </c>
      <c r="J166" s="12">
        <v>140000</v>
      </c>
    </row>
    <row r="167" spans="1:10" x14ac:dyDescent="0.2">
      <c r="A167">
        <v>166</v>
      </c>
      <c r="B167" s="3">
        <v>1940</v>
      </c>
      <c r="C167">
        <f t="shared" si="3"/>
        <v>0</v>
      </c>
      <c r="D167">
        <v>127500</v>
      </c>
      <c r="F167" s="13">
        <v>302</v>
      </c>
      <c r="G167" s="12">
        <v>267000</v>
      </c>
      <c r="I167" s="13">
        <v>359</v>
      </c>
      <c r="J167" s="12">
        <v>130000</v>
      </c>
    </row>
    <row r="168" spans="1:10" x14ac:dyDescent="0.2">
      <c r="A168">
        <v>167</v>
      </c>
      <c r="B168" s="3">
        <v>1955</v>
      </c>
      <c r="C168">
        <f t="shared" si="3"/>
        <v>0</v>
      </c>
      <c r="D168">
        <v>190000</v>
      </c>
      <c r="F168" s="13">
        <v>303</v>
      </c>
      <c r="G168" s="12">
        <v>205000</v>
      </c>
      <c r="I168" s="13">
        <v>362</v>
      </c>
      <c r="J168" s="12">
        <v>145000</v>
      </c>
    </row>
    <row r="169" spans="1:10" x14ac:dyDescent="0.2">
      <c r="A169">
        <v>168</v>
      </c>
      <c r="B169" s="3">
        <v>2007</v>
      </c>
      <c r="C169">
        <f t="shared" si="3"/>
        <v>1</v>
      </c>
      <c r="D169">
        <v>325624</v>
      </c>
      <c r="F169" s="13">
        <v>304</v>
      </c>
      <c r="G169" s="12">
        <v>149900</v>
      </c>
      <c r="I169" s="13">
        <v>366</v>
      </c>
      <c r="J169" s="12">
        <v>147000</v>
      </c>
    </row>
    <row r="170" spans="1:10" x14ac:dyDescent="0.2">
      <c r="A170">
        <v>169</v>
      </c>
      <c r="B170" s="3">
        <v>2004</v>
      </c>
      <c r="C170">
        <f t="shared" si="3"/>
        <v>1</v>
      </c>
      <c r="D170">
        <v>183500</v>
      </c>
      <c r="F170" s="13">
        <v>306</v>
      </c>
      <c r="G170" s="12">
        <v>305900</v>
      </c>
      <c r="I170" s="13">
        <v>367</v>
      </c>
      <c r="J170" s="12">
        <v>159000</v>
      </c>
    </row>
    <row r="171" spans="1:10" x14ac:dyDescent="0.2">
      <c r="A171">
        <v>170</v>
      </c>
      <c r="B171" s="3">
        <v>1981</v>
      </c>
      <c r="C171">
        <f t="shared" si="3"/>
        <v>1</v>
      </c>
      <c r="D171">
        <v>228000</v>
      </c>
      <c r="F171" s="13">
        <v>307</v>
      </c>
      <c r="G171" s="12">
        <v>225000</v>
      </c>
      <c r="I171" s="13">
        <v>368</v>
      </c>
      <c r="J171" s="12">
        <v>165000</v>
      </c>
    </row>
    <row r="172" spans="1:10" x14ac:dyDescent="0.2">
      <c r="A172">
        <v>171</v>
      </c>
      <c r="B172" s="3">
        <v>1941</v>
      </c>
      <c r="C172">
        <f t="shared" si="3"/>
        <v>0</v>
      </c>
      <c r="D172">
        <v>128500</v>
      </c>
      <c r="F172" s="13">
        <v>310</v>
      </c>
      <c r="G172" s="12">
        <v>360000</v>
      </c>
      <c r="I172" s="13">
        <v>369</v>
      </c>
      <c r="J172" s="12">
        <v>132000</v>
      </c>
    </row>
    <row r="173" spans="1:10" x14ac:dyDescent="0.2">
      <c r="A173">
        <v>172</v>
      </c>
      <c r="B173" s="3">
        <v>1960</v>
      </c>
      <c r="C173">
        <f t="shared" si="3"/>
        <v>0</v>
      </c>
      <c r="D173">
        <v>215000</v>
      </c>
      <c r="F173" s="13">
        <v>311</v>
      </c>
      <c r="G173" s="12">
        <v>165600</v>
      </c>
      <c r="I173" s="13">
        <v>370</v>
      </c>
      <c r="J173" s="12">
        <v>162000</v>
      </c>
    </row>
    <row r="174" spans="1:10" x14ac:dyDescent="0.2">
      <c r="A174">
        <v>173</v>
      </c>
      <c r="B174" s="3">
        <v>1987</v>
      </c>
      <c r="C174">
        <f t="shared" si="3"/>
        <v>1</v>
      </c>
      <c r="D174">
        <v>239000</v>
      </c>
      <c r="F174" s="13">
        <v>316</v>
      </c>
      <c r="G174" s="12">
        <v>188500</v>
      </c>
      <c r="I174" s="13">
        <v>372</v>
      </c>
      <c r="J174" s="12">
        <v>134432</v>
      </c>
    </row>
    <row r="175" spans="1:10" x14ac:dyDescent="0.2">
      <c r="A175">
        <v>174</v>
      </c>
      <c r="B175" s="3">
        <v>1961</v>
      </c>
      <c r="C175">
        <f t="shared" si="3"/>
        <v>0</v>
      </c>
      <c r="D175">
        <v>163000</v>
      </c>
      <c r="F175" s="13">
        <v>317</v>
      </c>
      <c r="G175" s="12">
        <v>260000</v>
      </c>
      <c r="I175" s="13">
        <v>374</v>
      </c>
      <c r="J175" s="12">
        <v>123000</v>
      </c>
    </row>
    <row r="176" spans="1:10" x14ac:dyDescent="0.2">
      <c r="A176">
        <v>175</v>
      </c>
      <c r="B176" s="3">
        <v>1986</v>
      </c>
      <c r="C176">
        <f t="shared" si="3"/>
        <v>1</v>
      </c>
      <c r="D176">
        <v>184000</v>
      </c>
      <c r="F176" s="13">
        <v>318</v>
      </c>
      <c r="G176" s="12">
        <v>270000</v>
      </c>
      <c r="I176" s="13">
        <v>376</v>
      </c>
      <c r="J176" s="12">
        <v>61000</v>
      </c>
    </row>
    <row r="177" spans="1:10" x14ac:dyDescent="0.2">
      <c r="A177">
        <v>176</v>
      </c>
      <c r="B177" s="3">
        <v>1950</v>
      </c>
      <c r="C177">
        <f t="shared" si="3"/>
        <v>0</v>
      </c>
      <c r="D177">
        <v>243000</v>
      </c>
      <c r="F177" s="13">
        <v>319</v>
      </c>
      <c r="G177" s="12">
        <v>260000</v>
      </c>
      <c r="I177" s="13">
        <v>381</v>
      </c>
      <c r="J177" s="12">
        <v>127000</v>
      </c>
    </row>
    <row r="178" spans="1:10" x14ac:dyDescent="0.2">
      <c r="A178">
        <v>177</v>
      </c>
      <c r="B178" s="3">
        <v>1988</v>
      </c>
      <c r="C178">
        <f t="shared" si="3"/>
        <v>1</v>
      </c>
      <c r="D178">
        <v>211000</v>
      </c>
      <c r="F178" s="13">
        <v>320</v>
      </c>
      <c r="G178" s="12">
        <v>187500</v>
      </c>
      <c r="I178" s="13">
        <v>384</v>
      </c>
      <c r="J178" s="12">
        <v>76000</v>
      </c>
    </row>
    <row r="179" spans="1:10" x14ac:dyDescent="0.2">
      <c r="A179">
        <v>178</v>
      </c>
      <c r="B179" s="3">
        <v>1958</v>
      </c>
      <c r="C179">
        <f t="shared" si="3"/>
        <v>0</v>
      </c>
      <c r="D179">
        <v>172500</v>
      </c>
      <c r="F179" s="13">
        <v>321</v>
      </c>
      <c r="G179" s="12">
        <v>342643</v>
      </c>
      <c r="I179" s="13">
        <v>387</v>
      </c>
      <c r="J179" s="12">
        <v>81000</v>
      </c>
    </row>
    <row r="180" spans="1:10" x14ac:dyDescent="0.2">
      <c r="A180">
        <v>179</v>
      </c>
      <c r="B180" s="3">
        <v>2008</v>
      </c>
      <c r="C180">
        <f t="shared" si="3"/>
        <v>1</v>
      </c>
      <c r="D180">
        <v>501837</v>
      </c>
      <c r="F180" s="13">
        <v>322</v>
      </c>
      <c r="G180" s="12">
        <v>354000</v>
      </c>
      <c r="I180" s="13">
        <v>391</v>
      </c>
      <c r="J180" s="12">
        <v>119000</v>
      </c>
    </row>
    <row r="181" spans="1:10" x14ac:dyDescent="0.2">
      <c r="A181">
        <v>180</v>
      </c>
      <c r="B181" s="3">
        <v>1923</v>
      </c>
      <c r="C181">
        <f t="shared" si="3"/>
        <v>0</v>
      </c>
      <c r="D181">
        <v>100000</v>
      </c>
      <c r="F181" s="13">
        <v>323</v>
      </c>
      <c r="G181" s="12">
        <v>301000</v>
      </c>
      <c r="I181" s="13">
        <v>393</v>
      </c>
      <c r="J181" s="12">
        <v>106500</v>
      </c>
    </row>
    <row r="182" spans="1:10" x14ac:dyDescent="0.2">
      <c r="A182">
        <v>181</v>
      </c>
      <c r="B182" s="3">
        <v>2000</v>
      </c>
      <c r="C182">
        <f t="shared" si="3"/>
        <v>1</v>
      </c>
      <c r="D182">
        <v>177000</v>
      </c>
      <c r="F182" s="13">
        <v>327</v>
      </c>
      <c r="G182" s="12">
        <v>324000</v>
      </c>
      <c r="I182" s="13">
        <v>394</v>
      </c>
      <c r="J182" s="12">
        <v>100000</v>
      </c>
    </row>
    <row r="183" spans="1:10" x14ac:dyDescent="0.2">
      <c r="A183">
        <v>182</v>
      </c>
      <c r="B183" s="3">
        <v>1920</v>
      </c>
      <c r="C183">
        <f t="shared" si="3"/>
        <v>0</v>
      </c>
      <c r="D183">
        <v>200100</v>
      </c>
      <c r="F183" s="13">
        <v>333</v>
      </c>
      <c r="G183" s="12">
        <v>284000</v>
      </c>
      <c r="I183" s="13">
        <v>395</v>
      </c>
      <c r="J183" s="12">
        <v>109000</v>
      </c>
    </row>
    <row r="184" spans="1:10" x14ac:dyDescent="0.2">
      <c r="A184">
        <v>183</v>
      </c>
      <c r="B184" s="3">
        <v>1957</v>
      </c>
      <c r="C184">
        <f t="shared" si="3"/>
        <v>0</v>
      </c>
      <c r="D184">
        <v>120000</v>
      </c>
      <c r="F184" s="13">
        <v>334</v>
      </c>
      <c r="G184" s="12">
        <v>207000</v>
      </c>
      <c r="I184" s="13">
        <v>396</v>
      </c>
      <c r="J184" s="12">
        <v>129000</v>
      </c>
    </row>
    <row r="185" spans="1:10" x14ac:dyDescent="0.2">
      <c r="A185">
        <v>184</v>
      </c>
      <c r="B185" s="3">
        <v>2003</v>
      </c>
      <c r="C185">
        <f t="shared" si="3"/>
        <v>1</v>
      </c>
      <c r="D185">
        <v>200000</v>
      </c>
      <c r="F185" s="13">
        <v>335</v>
      </c>
      <c r="G185" s="12">
        <v>192000</v>
      </c>
      <c r="I185" s="13">
        <v>398</v>
      </c>
      <c r="J185" s="12">
        <v>169500</v>
      </c>
    </row>
    <row r="186" spans="1:10" x14ac:dyDescent="0.2">
      <c r="A186">
        <v>185</v>
      </c>
      <c r="B186" s="3">
        <v>1908</v>
      </c>
      <c r="C186">
        <f t="shared" si="3"/>
        <v>0</v>
      </c>
      <c r="D186">
        <v>127000</v>
      </c>
      <c r="F186" s="13">
        <v>337</v>
      </c>
      <c r="G186" s="12">
        <v>377426</v>
      </c>
      <c r="I186" s="13">
        <v>399</v>
      </c>
      <c r="J186" s="12">
        <v>67000</v>
      </c>
    </row>
    <row r="187" spans="1:10" x14ac:dyDescent="0.2">
      <c r="A187">
        <v>186</v>
      </c>
      <c r="B187" s="3">
        <v>1892</v>
      </c>
      <c r="C187">
        <f t="shared" si="3"/>
        <v>0</v>
      </c>
      <c r="D187">
        <v>475000</v>
      </c>
      <c r="F187" s="13">
        <v>338</v>
      </c>
      <c r="G187" s="12">
        <v>214000</v>
      </c>
      <c r="I187" s="13">
        <v>403</v>
      </c>
      <c r="J187" s="12">
        <v>108000</v>
      </c>
    </row>
    <row r="188" spans="1:10" x14ac:dyDescent="0.2">
      <c r="A188">
        <v>187</v>
      </c>
      <c r="B188" s="3">
        <v>1990</v>
      </c>
      <c r="C188">
        <f t="shared" si="3"/>
        <v>1</v>
      </c>
      <c r="D188">
        <v>173000</v>
      </c>
      <c r="F188" s="13">
        <v>339</v>
      </c>
      <c r="G188" s="12">
        <v>202500</v>
      </c>
      <c r="I188" s="13">
        <v>407</v>
      </c>
      <c r="J188" s="12">
        <v>115000</v>
      </c>
    </row>
    <row r="189" spans="1:10" x14ac:dyDescent="0.2">
      <c r="A189">
        <v>188</v>
      </c>
      <c r="B189" s="3">
        <v>1916</v>
      </c>
      <c r="C189">
        <f t="shared" si="3"/>
        <v>0</v>
      </c>
      <c r="D189">
        <v>135000</v>
      </c>
      <c r="F189" s="13">
        <v>341</v>
      </c>
      <c r="G189" s="12">
        <v>202900</v>
      </c>
      <c r="I189" s="13">
        <v>408</v>
      </c>
      <c r="J189" s="12">
        <v>177000</v>
      </c>
    </row>
    <row r="190" spans="1:10" x14ac:dyDescent="0.2">
      <c r="A190">
        <v>189</v>
      </c>
      <c r="B190" s="3">
        <v>1979</v>
      </c>
      <c r="C190">
        <f t="shared" si="3"/>
        <v>1</v>
      </c>
      <c r="D190">
        <v>153337</v>
      </c>
      <c r="F190" s="13">
        <v>344</v>
      </c>
      <c r="G190" s="12">
        <v>266000</v>
      </c>
      <c r="I190" s="13">
        <v>411</v>
      </c>
      <c r="J190" s="12">
        <v>60000</v>
      </c>
    </row>
    <row r="191" spans="1:10" x14ac:dyDescent="0.2">
      <c r="A191">
        <v>190</v>
      </c>
      <c r="B191" s="3">
        <v>2001</v>
      </c>
      <c r="C191">
        <f t="shared" si="3"/>
        <v>1</v>
      </c>
      <c r="D191">
        <v>286000</v>
      </c>
      <c r="F191" s="13">
        <v>345</v>
      </c>
      <c r="G191" s="12">
        <v>85000</v>
      </c>
      <c r="I191" s="13">
        <v>412</v>
      </c>
      <c r="J191" s="12">
        <v>145000</v>
      </c>
    </row>
    <row r="192" spans="1:10" x14ac:dyDescent="0.2">
      <c r="A192">
        <v>191</v>
      </c>
      <c r="B192" s="3">
        <v>1932</v>
      </c>
      <c r="C192">
        <f t="shared" si="3"/>
        <v>0</v>
      </c>
      <c r="D192">
        <v>315000</v>
      </c>
      <c r="F192" s="13">
        <v>349</v>
      </c>
      <c r="G192" s="12">
        <v>154000</v>
      </c>
      <c r="I192" s="13">
        <v>414</v>
      </c>
      <c r="J192" s="12">
        <v>115000</v>
      </c>
    </row>
    <row r="193" spans="1:10" x14ac:dyDescent="0.2">
      <c r="A193">
        <v>192</v>
      </c>
      <c r="B193" s="3">
        <v>1972</v>
      </c>
      <c r="C193">
        <f t="shared" si="3"/>
        <v>1</v>
      </c>
      <c r="D193">
        <v>184000</v>
      </c>
      <c r="F193" s="13">
        <v>350</v>
      </c>
      <c r="G193" s="12">
        <v>437154</v>
      </c>
      <c r="I193" s="13">
        <v>418</v>
      </c>
      <c r="J193" s="12">
        <v>239000</v>
      </c>
    </row>
    <row r="194" spans="1:10" x14ac:dyDescent="0.2">
      <c r="A194">
        <v>193</v>
      </c>
      <c r="B194" s="3">
        <v>1999</v>
      </c>
      <c r="C194">
        <f t="shared" si="3"/>
        <v>1</v>
      </c>
      <c r="D194">
        <v>192000</v>
      </c>
      <c r="F194" s="13">
        <v>351</v>
      </c>
      <c r="G194" s="12">
        <v>318061</v>
      </c>
      <c r="I194" s="13">
        <v>419</v>
      </c>
      <c r="J194" s="12">
        <v>126000</v>
      </c>
    </row>
    <row r="195" spans="1:10" x14ac:dyDescent="0.2">
      <c r="A195">
        <v>194</v>
      </c>
      <c r="B195" s="3">
        <v>2004</v>
      </c>
      <c r="C195">
        <f t="shared" ref="C195:C258" si="4">IF(B195&lt;=1970,0,1)</f>
        <v>1</v>
      </c>
      <c r="D195">
        <v>130000</v>
      </c>
      <c r="F195" s="13">
        <v>352</v>
      </c>
      <c r="G195" s="12">
        <v>190000</v>
      </c>
      <c r="I195" s="13">
        <v>420</v>
      </c>
      <c r="J195" s="12">
        <v>142000</v>
      </c>
    </row>
    <row r="196" spans="1:10" x14ac:dyDescent="0.2">
      <c r="A196">
        <v>195</v>
      </c>
      <c r="B196" s="3">
        <v>1972</v>
      </c>
      <c r="C196">
        <f t="shared" si="4"/>
        <v>1</v>
      </c>
      <c r="D196">
        <v>127000</v>
      </c>
      <c r="F196" s="13">
        <v>356</v>
      </c>
      <c r="G196" s="12">
        <v>177500</v>
      </c>
      <c r="I196" s="13">
        <v>423</v>
      </c>
      <c r="J196" s="12">
        <v>113000</v>
      </c>
    </row>
    <row r="197" spans="1:10" x14ac:dyDescent="0.2">
      <c r="A197">
        <v>196</v>
      </c>
      <c r="B197" s="3">
        <v>1976</v>
      </c>
      <c r="C197">
        <f t="shared" si="4"/>
        <v>1</v>
      </c>
      <c r="D197">
        <v>148500</v>
      </c>
      <c r="F197" s="13">
        <v>357</v>
      </c>
      <c r="G197" s="12">
        <v>173000</v>
      </c>
      <c r="I197" s="13">
        <v>425</v>
      </c>
      <c r="J197" s="12">
        <v>139000</v>
      </c>
    </row>
    <row r="198" spans="1:10" x14ac:dyDescent="0.2">
      <c r="A198">
        <v>197</v>
      </c>
      <c r="B198" s="3">
        <v>2007</v>
      </c>
      <c r="C198">
        <f t="shared" si="4"/>
        <v>1</v>
      </c>
      <c r="D198">
        <v>311872</v>
      </c>
      <c r="F198" s="13">
        <v>358</v>
      </c>
      <c r="G198" s="12">
        <v>134000</v>
      </c>
      <c r="I198" s="13">
        <v>426</v>
      </c>
      <c r="J198" s="12">
        <v>135000</v>
      </c>
    </row>
    <row r="199" spans="1:10" x14ac:dyDescent="0.2">
      <c r="A199">
        <v>198</v>
      </c>
      <c r="B199" s="3">
        <v>1918</v>
      </c>
      <c r="C199">
        <f t="shared" si="4"/>
        <v>0</v>
      </c>
      <c r="D199">
        <v>235000</v>
      </c>
      <c r="F199" s="13">
        <v>360</v>
      </c>
      <c r="G199" s="12">
        <v>280000</v>
      </c>
      <c r="I199" s="13">
        <v>428</v>
      </c>
      <c r="J199" s="12">
        <v>109008</v>
      </c>
    </row>
    <row r="200" spans="1:10" x14ac:dyDescent="0.2">
      <c r="A200">
        <v>199</v>
      </c>
      <c r="B200" s="3">
        <v>1912</v>
      </c>
      <c r="C200">
        <f t="shared" si="4"/>
        <v>0</v>
      </c>
      <c r="D200">
        <v>104000</v>
      </c>
      <c r="F200" s="13">
        <v>361</v>
      </c>
      <c r="G200" s="12">
        <v>156000</v>
      </c>
      <c r="I200" s="13">
        <v>432</v>
      </c>
      <c r="J200" s="12">
        <v>79900</v>
      </c>
    </row>
    <row r="201" spans="1:10" x14ac:dyDescent="0.2">
      <c r="A201">
        <v>200</v>
      </c>
      <c r="B201" s="3">
        <v>2004</v>
      </c>
      <c r="C201">
        <f t="shared" si="4"/>
        <v>1</v>
      </c>
      <c r="D201">
        <v>274900</v>
      </c>
      <c r="F201" s="13">
        <v>363</v>
      </c>
      <c r="G201" s="12">
        <v>198500</v>
      </c>
      <c r="I201" s="13">
        <v>437</v>
      </c>
      <c r="J201" s="12">
        <v>116000</v>
      </c>
    </row>
    <row r="202" spans="1:10" x14ac:dyDescent="0.2">
      <c r="A202">
        <v>201</v>
      </c>
      <c r="B202" s="3">
        <v>2003</v>
      </c>
      <c r="C202">
        <f t="shared" si="4"/>
        <v>1</v>
      </c>
      <c r="D202">
        <v>140000</v>
      </c>
      <c r="F202" s="13">
        <v>364</v>
      </c>
      <c r="G202" s="12">
        <v>118000</v>
      </c>
      <c r="I202" s="13">
        <v>438</v>
      </c>
      <c r="J202" s="12">
        <v>119000</v>
      </c>
    </row>
    <row r="203" spans="1:10" x14ac:dyDescent="0.2">
      <c r="A203">
        <v>202</v>
      </c>
      <c r="B203" s="3">
        <v>1977</v>
      </c>
      <c r="C203">
        <f t="shared" si="4"/>
        <v>1</v>
      </c>
      <c r="D203">
        <v>171500</v>
      </c>
      <c r="F203" s="13">
        <v>365</v>
      </c>
      <c r="G203" s="12">
        <v>190000</v>
      </c>
      <c r="I203" s="13">
        <v>439</v>
      </c>
      <c r="J203" s="12">
        <v>90350</v>
      </c>
    </row>
    <row r="204" spans="1:10" x14ac:dyDescent="0.2">
      <c r="A204">
        <v>203</v>
      </c>
      <c r="B204" s="3">
        <v>1924</v>
      </c>
      <c r="C204">
        <f t="shared" si="4"/>
        <v>0</v>
      </c>
      <c r="D204">
        <v>112000</v>
      </c>
      <c r="F204" s="13">
        <v>371</v>
      </c>
      <c r="G204" s="12">
        <v>172400</v>
      </c>
      <c r="I204" s="13">
        <v>440</v>
      </c>
      <c r="J204" s="12">
        <v>110000</v>
      </c>
    </row>
    <row r="205" spans="1:10" x14ac:dyDescent="0.2">
      <c r="A205">
        <v>204</v>
      </c>
      <c r="B205" s="3">
        <v>2004</v>
      </c>
      <c r="C205">
        <f t="shared" si="4"/>
        <v>1</v>
      </c>
      <c r="D205">
        <v>149000</v>
      </c>
      <c r="F205" s="13">
        <v>373</v>
      </c>
      <c r="G205" s="12">
        <v>125000</v>
      </c>
      <c r="I205" s="13">
        <v>442</v>
      </c>
      <c r="J205" s="12">
        <v>118000</v>
      </c>
    </row>
    <row r="206" spans="1:10" x14ac:dyDescent="0.2">
      <c r="A206">
        <v>205</v>
      </c>
      <c r="B206" s="3">
        <v>1947</v>
      </c>
      <c r="C206">
        <f t="shared" si="4"/>
        <v>0</v>
      </c>
      <c r="D206">
        <v>110000</v>
      </c>
      <c r="F206" s="13">
        <v>375</v>
      </c>
      <c r="G206" s="12">
        <v>219500</v>
      </c>
      <c r="I206" s="13">
        <v>443</v>
      </c>
      <c r="J206" s="12">
        <v>162900</v>
      </c>
    </row>
    <row r="207" spans="1:10" x14ac:dyDescent="0.2">
      <c r="A207">
        <v>206</v>
      </c>
      <c r="B207" s="3">
        <v>1990</v>
      </c>
      <c r="C207">
        <f t="shared" si="4"/>
        <v>1</v>
      </c>
      <c r="D207">
        <v>180500</v>
      </c>
      <c r="F207" s="13">
        <v>377</v>
      </c>
      <c r="G207" s="12">
        <v>148000</v>
      </c>
      <c r="I207" s="13">
        <v>446</v>
      </c>
      <c r="J207" s="12">
        <v>127500</v>
      </c>
    </row>
    <row r="208" spans="1:10" x14ac:dyDescent="0.2">
      <c r="A208">
        <v>207</v>
      </c>
      <c r="B208" s="3">
        <v>1962</v>
      </c>
      <c r="C208">
        <f t="shared" si="4"/>
        <v>0</v>
      </c>
      <c r="D208">
        <v>143900</v>
      </c>
      <c r="F208" s="13">
        <v>378</v>
      </c>
      <c r="G208" s="12">
        <v>340000</v>
      </c>
      <c r="I208" s="13">
        <v>447</v>
      </c>
      <c r="J208" s="12">
        <v>190000</v>
      </c>
    </row>
    <row r="209" spans="1:10" x14ac:dyDescent="0.2">
      <c r="A209">
        <v>208</v>
      </c>
      <c r="B209" s="3">
        <v>1960</v>
      </c>
      <c r="C209">
        <f t="shared" si="4"/>
        <v>0</v>
      </c>
      <c r="D209">
        <v>141000</v>
      </c>
      <c r="F209" s="13">
        <v>379</v>
      </c>
      <c r="G209" s="12">
        <v>394432</v>
      </c>
      <c r="I209" s="13">
        <v>449</v>
      </c>
      <c r="J209" s="12">
        <v>119500</v>
      </c>
    </row>
    <row r="210" spans="1:10" x14ac:dyDescent="0.2">
      <c r="A210">
        <v>209</v>
      </c>
      <c r="B210" s="3">
        <v>1988</v>
      </c>
      <c r="C210">
        <f t="shared" si="4"/>
        <v>1</v>
      </c>
      <c r="D210">
        <v>277000</v>
      </c>
      <c r="F210" s="13">
        <v>380</v>
      </c>
      <c r="G210" s="12">
        <v>179000</v>
      </c>
      <c r="I210" s="13">
        <v>450</v>
      </c>
      <c r="J210" s="12">
        <v>120000</v>
      </c>
    </row>
    <row r="211" spans="1:10" x14ac:dyDescent="0.2">
      <c r="A211">
        <v>210</v>
      </c>
      <c r="B211" s="3">
        <v>1964</v>
      </c>
      <c r="C211">
        <f t="shared" si="4"/>
        <v>0</v>
      </c>
      <c r="D211">
        <v>145000</v>
      </c>
      <c r="F211" s="13">
        <v>382</v>
      </c>
      <c r="G211" s="12">
        <v>187750</v>
      </c>
      <c r="I211" s="13">
        <v>451</v>
      </c>
      <c r="J211" s="12">
        <v>110000</v>
      </c>
    </row>
    <row r="212" spans="1:10" x14ac:dyDescent="0.2">
      <c r="A212">
        <v>211</v>
      </c>
      <c r="B212" s="3">
        <v>1925</v>
      </c>
      <c r="C212">
        <f t="shared" si="4"/>
        <v>0</v>
      </c>
      <c r="D212">
        <v>98000</v>
      </c>
      <c r="F212" s="13">
        <v>383</v>
      </c>
      <c r="G212" s="12">
        <v>213500</v>
      </c>
      <c r="I212" s="13">
        <v>457</v>
      </c>
      <c r="J212" s="12">
        <v>98000</v>
      </c>
    </row>
    <row r="213" spans="1:10" x14ac:dyDescent="0.2">
      <c r="A213">
        <v>212</v>
      </c>
      <c r="B213" s="3">
        <v>2009</v>
      </c>
      <c r="C213">
        <f t="shared" si="4"/>
        <v>1</v>
      </c>
      <c r="D213">
        <v>186000</v>
      </c>
      <c r="F213" s="13">
        <v>385</v>
      </c>
      <c r="G213" s="12">
        <v>240000</v>
      </c>
      <c r="I213" s="13">
        <v>458</v>
      </c>
      <c r="J213" s="12">
        <v>256000</v>
      </c>
    </row>
    <row r="214" spans="1:10" x14ac:dyDescent="0.2">
      <c r="A214">
        <v>213</v>
      </c>
      <c r="B214" s="3">
        <v>2009</v>
      </c>
      <c r="C214">
        <f t="shared" si="4"/>
        <v>1</v>
      </c>
      <c r="D214">
        <v>252678</v>
      </c>
      <c r="F214" s="13">
        <v>386</v>
      </c>
      <c r="G214" s="12">
        <v>192000</v>
      </c>
      <c r="I214" s="13">
        <v>459</v>
      </c>
      <c r="J214" s="12">
        <v>161000</v>
      </c>
    </row>
    <row r="215" spans="1:10" x14ac:dyDescent="0.2">
      <c r="A215">
        <v>214</v>
      </c>
      <c r="B215" s="3">
        <v>1995</v>
      </c>
      <c r="C215">
        <f t="shared" si="4"/>
        <v>1</v>
      </c>
      <c r="D215">
        <v>156000</v>
      </c>
      <c r="F215" s="13">
        <v>388</v>
      </c>
      <c r="G215" s="12">
        <v>125000</v>
      </c>
      <c r="I215" s="13">
        <v>460</v>
      </c>
      <c r="J215" s="12">
        <v>110000</v>
      </c>
    </row>
    <row r="216" spans="1:10" x14ac:dyDescent="0.2">
      <c r="A216">
        <v>215</v>
      </c>
      <c r="B216" s="3">
        <v>1977</v>
      </c>
      <c r="C216">
        <f t="shared" si="4"/>
        <v>1</v>
      </c>
      <c r="D216">
        <v>161750</v>
      </c>
      <c r="F216" s="13">
        <v>389</v>
      </c>
      <c r="G216" s="12">
        <v>191000</v>
      </c>
      <c r="I216" s="13">
        <v>462</v>
      </c>
      <c r="J216" s="12">
        <v>155000</v>
      </c>
    </row>
    <row r="217" spans="1:10" x14ac:dyDescent="0.2">
      <c r="A217">
        <v>216</v>
      </c>
      <c r="B217" s="3">
        <v>1957</v>
      </c>
      <c r="C217">
        <f t="shared" si="4"/>
        <v>0</v>
      </c>
      <c r="D217">
        <v>134450</v>
      </c>
      <c r="F217" s="13">
        <v>390</v>
      </c>
      <c r="G217" s="12">
        <v>426000</v>
      </c>
      <c r="I217" s="13">
        <v>463</v>
      </c>
      <c r="J217" s="12">
        <v>62383</v>
      </c>
    </row>
    <row r="218" spans="1:10" x14ac:dyDescent="0.2">
      <c r="A218">
        <v>217</v>
      </c>
      <c r="B218" s="3">
        <v>2004</v>
      </c>
      <c r="C218">
        <f t="shared" si="4"/>
        <v>1</v>
      </c>
      <c r="D218">
        <v>210000</v>
      </c>
      <c r="F218" s="13">
        <v>392</v>
      </c>
      <c r="G218" s="12">
        <v>215000</v>
      </c>
      <c r="I218" s="13">
        <v>464</v>
      </c>
      <c r="J218" s="12">
        <v>188700</v>
      </c>
    </row>
    <row r="219" spans="1:10" x14ac:dyDescent="0.2">
      <c r="A219">
        <v>218</v>
      </c>
      <c r="B219" s="3">
        <v>1925</v>
      </c>
      <c r="C219">
        <f t="shared" si="4"/>
        <v>0</v>
      </c>
      <c r="D219">
        <v>107000</v>
      </c>
      <c r="F219" s="13">
        <v>397</v>
      </c>
      <c r="G219" s="12">
        <v>123000</v>
      </c>
      <c r="I219" s="13">
        <v>467</v>
      </c>
      <c r="J219" s="12">
        <v>167000</v>
      </c>
    </row>
    <row r="220" spans="1:10" x14ac:dyDescent="0.2">
      <c r="A220">
        <v>219</v>
      </c>
      <c r="B220" s="3">
        <v>1939</v>
      </c>
      <c r="C220">
        <f t="shared" si="4"/>
        <v>0</v>
      </c>
      <c r="D220">
        <v>311500</v>
      </c>
      <c r="F220" s="13">
        <v>400</v>
      </c>
      <c r="G220" s="12">
        <v>241000</v>
      </c>
      <c r="I220" s="13">
        <v>468</v>
      </c>
      <c r="J220" s="12">
        <v>146500</v>
      </c>
    </row>
    <row r="221" spans="1:10" x14ac:dyDescent="0.2">
      <c r="A221">
        <v>220</v>
      </c>
      <c r="B221" s="3">
        <v>2005</v>
      </c>
      <c r="C221">
        <f t="shared" si="4"/>
        <v>1</v>
      </c>
      <c r="D221">
        <v>167240</v>
      </c>
      <c r="F221" s="13">
        <v>401</v>
      </c>
      <c r="G221" s="12">
        <v>245500</v>
      </c>
      <c r="I221" s="13">
        <v>476</v>
      </c>
      <c r="J221" s="12">
        <v>132500</v>
      </c>
    </row>
    <row r="222" spans="1:10" x14ac:dyDescent="0.2">
      <c r="A222">
        <v>221</v>
      </c>
      <c r="B222" s="3">
        <v>2006</v>
      </c>
      <c r="C222">
        <f t="shared" si="4"/>
        <v>1</v>
      </c>
      <c r="D222">
        <v>204900</v>
      </c>
      <c r="F222" s="13">
        <v>402</v>
      </c>
      <c r="G222" s="12">
        <v>164990</v>
      </c>
      <c r="I222" s="13">
        <v>480</v>
      </c>
      <c r="J222" s="12">
        <v>89471</v>
      </c>
    </row>
    <row r="223" spans="1:10" x14ac:dyDescent="0.2">
      <c r="A223">
        <v>222</v>
      </c>
      <c r="B223" s="3">
        <v>2002</v>
      </c>
      <c r="C223">
        <f t="shared" si="4"/>
        <v>1</v>
      </c>
      <c r="D223">
        <v>200000</v>
      </c>
      <c r="F223" s="13">
        <v>404</v>
      </c>
      <c r="G223" s="12">
        <v>258000</v>
      </c>
      <c r="I223" s="13">
        <v>483</v>
      </c>
      <c r="J223" s="12">
        <v>155000</v>
      </c>
    </row>
    <row r="224" spans="1:10" x14ac:dyDescent="0.2">
      <c r="A224">
        <v>223</v>
      </c>
      <c r="B224" s="3">
        <v>1975</v>
      </c>
      <c r="C224">
        <f t="shared" si="4"/>
        <v>1</v>
      </c>
      <c r="D224">
        <v>179900</v>
      </c>
      <c r="F224" s="13">
        <v>405</v>
      </c>
      <c r="G224" s="12">
        <v>168000</v>
      </c>
      <c r="I224" s="13">
        <v>485</v>
      </c>
      <c r="J224" s="12">
        <v>132500</v>
      </c>
    </row>
    <row r="225" spans="1:10" x14ac:dyDescent="0.2">
      <c r="A225">
        <v>224</v>
      </c>
      <c r="B225" s="3">
        <v>1971</v>
      </c>
      <c r="C225">
        <f t="shared" si="4"/>
        <v>1</v>
      </c>
      <c r="D225">
        <v>97000</v>
      </c>
      <c r="F225" s="13">
        <v>406</v>
      </c>
      <c r="G225" s="12">
        <v>150000</v>
      </c>
      <c r="I225" s="13">
        <v>486</v>
      </c>
      <c r="J225" s="12">
        <v>147000</v>
      </c>
    </row>
    <row r="226" spans="1:10" x14ac:dyDescent="0.2">
      <c r="A226">
        <v>225</v>
      </c>
      <c r="B226" s="3">
        <v>2003</v>
      </c>
      <c r="C226">
        <f t="shared" si="4"/>
        <v>1</v>
      </c>
      <c r="D226">
        <v>386250</v>
      </c>
      <c r="F226" s="13">
        <v>409</v>
      </c>
      <c r="G226" s="12">
        <v>280000</v>
      </c>
      <c r="I226" s="13">
        <v>487</v>
      </c>
      <c r="J226" s="12">
        <v>156000</v>
      </c>
    </row>
    <row r="227" spans="1:10" x14ac:dyDescent="0.2">
      <c r="A227">
        <v>226</v>
      </c>
      <c r="B227" s="3">
        <v>1971</v>
      </c>
      <c r="C227">
        <f t="shared" si="4"/>
        <v>1</v>
      </c>
      <c r="D227">
        <v>112000</v>
      </c>
      <c r="F227" s="13">
        <v>410</v>
      </c>
      <c r="G227" s="12">
        <v>339750</v>
      </c>
      <c r="I227" s="13">
        <v>489</v>
      </c>
      <c r="J227" s="12">
        <v>160000</v>
      </c>
    </row>
    <row r="228" spans="1:10" x14ac:dyDescent="0.2">
      <c r="A228">
        <v>227</v>
      </c>
      <c r="B228" s="3">
        <v>1995</v>
      </c>
      <c r="C228">
        <f t="shared" si="4"/>
        <v>1</v>
      </c>
      <c r="D228">
        <v>290000</v>
      </c>
      <c r="F228" s="13">
        <v>413</v>
      </c>
      <c r="G228" s="12">
        <v>222000</v>
      </c>
      <c r="I228" s="13">
        <v>490</v>
      </c>
      <c r="J228" s="12">
        <v>86000</v>
      </c>
    </row>
    <row r="229" spans="1:10" x14ac:dyDescent="0.2">
      <c r="A229">
        <v>228</v>
      </c>
      <c r="B229" s="3">
        <v>1970</v>
      </c>
      <c r="C229">
        <f t="shared" si="4"/>
        <v>0</v>
      </c>
      <c r="D229">
        <v>106000</v>
      </c>
      <c r="F229" s="13">
        <v>415</v>
      </c>
      <c r="G229" s="12">
        <v>228000</v>
      </c>
      <c r="I229" s="13">
        <v>492</v>
      </c>
      <c r="J229" s="12">
        <v>133000</v>
      </c>
    </row>
    <row r="230" spans="1:10" x14ac:dyDescent="0.2">
      <c r="A230">
        <v>229</v>
      </c>
      <c r="B230" s="3">
        <v>1967</v>
      </c>
      <c r="C230">
        <f t="shared" si="4"/>
        <v>0</v>
      </c>
      <c r="D230">
        <v>125000</v>
      </c>
      <c r="F230" s="13">
        <v>416</v>
      </c>
      <c r="G230" s="12">
        <v>181134</v>
      </c>
      <c r="I230" s="13">
        <v>494</v>
      </c>
      <c r="J230" s="12">
        <v>155000</v>
      </c>
    </row>
    <row r="231" spans="1:10" x14ac:dyDescent="0.2">
      <c r="A231">
        <v>230</v>
      </c>
      <c r="B231" s="3">
        <v>2005</v>
      </c>
      <c r="C231">
        <f t="shared" si="4"/>
        <v>1</v>
      </c>
      <c r="D231">
        <v>192500</v>
      </c>
      <c r="F231" s="13">
        <v>417</v>
      </c>
      <c r="G231" s="12">
        <v>149500</v>
      </c>
      <c r="I231" s="13">
        <v>495</v>
      </c>
      <c r="J231" s="12">
        <v>91300</v>
      </c>
    </row>
    <row r="232" spans="1:10" x14ac:dyDescent="0.2">
      <c r="A232">
        <v>231</v>
      </c>
      <c r="B232" s="3">
        <v>1959</v>
      </c>
      <c r="C232">
        <f t="shared" si="4"/>
        <v>0</v>
      </c>
      <c r="D232">
        <v>148000</v>
      </c>
      <c r="F232" s="13">
        <v>421</v>
      </c>
      <c r="G232" s="12">
        <v>206300</v>
      </c>
      <c r="I232" s="13">
        <v>496</v>
      </c>
      <c r="J232" s="12">
        <v>34900</v>
      </c>
    </row>
    <row r="233" spans="1:10" x14ac:dyDescent="0.2">
      <c r="A233">
        <v>232</v>
      </c>
      <c r="B233" s="3">
        <v>1995</v>
      </c>
      <c r="C233">
        <f t="shared" si="4"/>
        <v>1</v>
      </c>
      <c r="D233">
        <v>403000</v>
      </c>
      <c r="F233" s="13">
        <v>422</v>
      </c>
      <c r="G233" s="12">
        <v>215000</v>
      </c>
      <c r="I233" s="13">
        <v>498</v>
      </c>
      <c r="J233" s="12">
        <v>184000</v>
      </c>
    </row>
    <row r="234" spans="1:10" x14ac:dyDescent="0.2">
      <c r="A234">
        <v>233</v>
      </c>
      <c r="B234" s="3">
        <v>1972</v>
      </c>
      <c r="C234">
        <f t="shared" si="4"/>
        <v>1</v>
      </c>
      <c r="D234">
        <v>94500</v>
      </c>
      <c r="F234" s="13">
        <v>424</v>
      </c>
      <c r="G234" s="12">
        <v>315000</v>
      </c>
      <c r="I234" s="13">
        <v>499</v>
      </c>
      <c r="J234" s="12">
        <v>130000</v>
      </c>
    </row>
    <row r="235" spans="1:10" x14ac:dyDescent="0.2">
      <c r="A235">
        <v>234</v>
      </c>
      <c r="B235" s="3">
        <v>1976</v>
      </c>
      <c r="C235">
        <f t="shared" si="4"/>
        <v>1</v>
      </c>
      <c r="D235">
        <v>128200</v>
      </c>
      <c r="F235" s="13">
        <v>427</v>
      </c>
      <c r="G235" s="12">
        <v>275000</v>
      </c>
      <c r="I235" s="13">
        <v>500</v>
      </c>
      <c r="J235" s="12">
        <v>120000</v>
      </c>
    </row>
    <row r="236" spans="1:10" x14ac:dyDescent="0.2">
      <c r="A236">
        <v>235</v>
      </c>
      <c r="B236" s="3">
        <v>2002</v>
      </c>
      <c r="C236">
        <f t="shared" si="4"/>
        <v>1</v>
      </c>
      <c r="D236">
        <v>216500</v>
      </c>
      <c r="F236" s="13">
        <v>429</v>
      </c>
      <c r="G236" s="12">
        <v>195400</v>
      </c>
      <c r="I236" s="13">
        <v>503</v>
      </c>
      <c r="J236" s="12">
        <v>140000</v>
      </c>
    </row>
    <row r="237" spans="1:10" x14ac:dyDescent="0.2">
      <c r="A237">
        <v>236</v>
      </c>
      <c r="B237" s="3">
        <v>1971</v>
      </c>
      <c r="C237">
        <f t="shared" si="4"/>
        <v>1</v>
      </c>
      <c r="D237">
        <v>89500</v>
      </c>
      <c r="F237" s="13">
        <v>430</v>
      </c>
      <c r="G237" s="12">
        <v>175000</v>
      </c>
      <c r="I237" s="13">
        <v>504</v>
      </c>
      <c r="J237" s="12">
        <v>289000</v>
      </c>
    </row>
    <row r="238" spans="1:10" x14ac:dyDescent="0.2">
      <c r="A238">
        <v>237</v>
      </c>
      <c r="B238" s="3">
        <v>2004</v>
      </c>
      <c r="C238">
        <f t="shared" si="4"/>
        <v>1</v>
      </c>
      <c r="D238">
        <v>185500</v>
      </c>
      <c r="F238" s="13">
        <v>431</v>
      </c>
      <c r="G238" s="12">
        <v>85400</v>
      </c>
      <c r="I238" s="13">
        <v>506</v>
      </c>
      <c r="J238" s="12">
        <v>124500</v>
      </c>
    </row>
    <row r="239" spans="1:10" x14ac:dyDescent="0.2">
      <c r="A239">
        <v>238</v>
      </c>
      <c r="B239" s="3">
        <v>1993</v>
      </c>
      <c r="C239">
        <f t="shared" si="4"/>
        <v>1</v>
      </c>
      <c r="D239">
        <v>194500</v>
      </c>
      <c r="F239" s="13">
        <v>433</v>
      </c>
      <c r="G239" s="12">
        <v>122500</v>
      </c>
      <c r="I239" s="13">
        <v>509</v>
      </c>
      <c r="J239" s="12">
        <v>161000</v>
      </c>
    </row>
    <row r="240" spans="1:10" x14ac:dyDescent="0.2">
      <c r="A240">
        <v>239</v>
      </c>
      <c r="B240" s="3">
        <v>2007</v>
      </c>
      <c r="C240">
        <f t="shared" si="4"/>
        <v>1</v>
      </c>
      <c r="D240">
        <v>318000</v>
      </c>
      <c r="F240" s="13">
        <v>434</v>
      </c>
      <c r="G240" s="12">
        <v>181000</v>
      </c>
      <c r="I240" s="13">
        <v>510</v>
      </c>
      <c r="J240" s="12">
        <v>124500</v>
      </c>
    </row>
    <row r="241" spans="1:10" x14ac:dyDescent="0.2">
      <c r="A241">
        <v>240</v>
      </c>
      <c r="B241" s="3">
        <v>1945</v>
      </c>
      <c r="C241">
        <f t="shared" si="4"/>
        <v>0</v>
      </c>
      <c r="D241">
        <v>113000</v>
      </c>
      <c r="F241" s="13">
        <v>435</v>
      </c>
      <c r="G241" s="12">
        <v>81000</v>
      </c>
      <c r="I241" s="13">
        <v>511</v>
      </c>
      <c r="J241" s="12">
        <v>164900</v>
      </c>
    </row>
    <row r="242" spans="1:10" x14ac:dyDescent="0.2">
      <c r="A242">
        <v>241</v>
      </c>
      <c r="B242" s="3">
        <v>2008</v>
      </c>
      <c r="C242">
        <f t="shared" si="4"/>
        <v>1</v>
      </c>
      <c r="D242">
        <v>262500</v>
      </c>
      <c r="F242" s="13">
        <v>436</v>
      </c>
      <c r="G242" s="12">
        <v>212000</v>
      </c>
      <c r="I242" s="13">
        <v>513</v>
      </c>
      <c r="J242" s="12">
        <v>129900</v>
      </c>
    </row>
    <row r="243" spans="1:10" x14ac:dyDescent="0.2">
      <c r="A243">
        <v>242</v>
      </c>
      <c r="B243" s="3">
        <v>1945</v>
      </c>
      <c r="C243">
        <f t="shared" si="4"/>
        <v>0</v>
      </c>
      <c r="D243">
        <v>110500</v>
      </c>
      <c r="F243" s="13">
        <v>441</v>
      </c>
      <c r="G243" s="12">
        <v>555000</v>
      </c>
      <c r="I243" s="13">
        <v>515</v>
      </c>
      <c r="J243" s="12">
        <v>96500</v>
      </c>
    </row>
    <row r="244" spans="1:10" x14ac:dyDescent="0.2">
      <c r="A244">
        <v>243</v>
      </c>
      <c r="B244" s="3">
        <v>1900</v>
      </c>
      <c r="C244">
        <f t="shared" si="4"/>
        <v>0</v>
      </c>
      <c r="D244">
        <v>79000</v>
      </c>
      <c r="F244" s="13">
        <v>444</v>
      </c>
      <c r="G244" s="12">
        <v>172500</v>
      </c>
      <c r="I244" s="13">
        <v>520</v>
      </c>
      <c r="J244" s="12">
        <v>234000</v>
      </c>
    </row>
    <row r="245" spans="1:10" x14ac:dyDescent="0.2">
      <c r="A245">
        <v>244</v>
      </c>
      <c r="B245" s="3">
        <v>1980</v>
      </c>
      <c r="C245">
        <f t="shared" si="4"/>
        <v>1</v>
      </c>
      <c r="D245">
        <v>120000</v>
      </c>
      <c r="F245" s="13">
        <v>445</v>
      </c>
      <c r="G245" s="12">
        <v>210000</v>
      </c>
      <c r="I245" s="13">
        <v>521</v>
      </c>
      <c r="J245" s="12">
        <v>106250</v>
      </c>
    </row>
    <row r="246" spans="1:10" x14ac:dyDescent="0.2">
      <c r="A246">
        <v>245</v>
      </c>
      <c r="B246" s="3">
        <v>1994</v>
      </c>
      <c r="C246">
        <f t="shared" si="4"/>
        <v>1</v>
      </c>
      <c r="D246">
        <v>205000</v>
      </c>
      <c r="F246" s="13">
        <v>448</v>
      </c>
      <c r="G246" s="12">
        <v>199900</v>
      </c>
      <c r="I246" s="13">
        <v>522</v>
      </c>
      <c r="J246" s="12">
        <v>150000</v>
      </c>
    </row>
    <row r="247" spans="1:10" x14ac:dyDescent="0.2">
      <c r="A247">
        <v>246</v>
      </c>
      <c r="B247" s="3">
        <v>1988</v>
      </c>
      <c r="C247">
        <f t="shared" si="4"/>
        <v>1</v>
      </c>
      <c r="D247">
        <v>241500</v>
      </c>
      <c r="F247" s="13">
        <v>452</v>
      </c>
      <c r="G247" s="12">
        <v>280000</v>
      </c>
      <c r="I247" s="13">
        <v>523</v>
      </c>
      <c r="J247" s="12">
        <v>159000</v>
      </c>
    </row>
    <row r="248" spans="1:10" x14ac:dyDescent="0.2">
      <c r="A248">
        <v>247</v>
      </c>
      <c r="B248" s="3">
        <v>1910</v>
      </c>
      <c r="C248">
        <f t="shared" si="4"/>
        <v>0</v>
      </c>
      <c r="D248">
        <v>137000</v>
      </c>
      <c r="F248" s="13">
        <v>453</v>
      </c>
      <c r="G248" s="12">
        <v>204000</v>
      </c>
      <c r="I248" s="13">
        <v>527</v>
      </c>
      <c r="J248" s="12">
        <v>132000</v>
      </c>
    </row>
    <row r="249" spans="1:10" x14ac:dyDescent="0.2">
      <c r="A249">
        <v>248</v>
      </c>
      <c r="B249" s="3">
        <v>1954</v>
      </c>
      <c r="C249">
        <f t="shared" si="4"/>
        <v>0</v>
      </c>
      <c r="D249">
        <v>140000</v>
      </c>
      <c r="F249" s="13">
        <v>454</v>
      </c>
      <c r="G249" s="12">
        <v>210000</v>
      </c>
      <c r="I249" s="13">
        <v>529</v>
      </c>
      <c r="J249" s="12">
        <v>86000</v>
      </c>
    </row>
    <row r="250" spans="1:10" x14ac:dyDescent="0.2">
      <c r="A250">
        <v>249</v>
      </c>
      <c r="B250" s="3">
        <v>2003</v>
      </c>
      <c r="C250">
        <f t="shared" si="4"/>
        <v>1</v>
      </c>
      <c r="D250">
        <v>180000</v>
      </c>
      <c r="F250" s="13">
        <v>455</v>
      </c>
      <c r="G250" s="12">
        <v>188000</v>
      </c>
      <c r="I250" s="13">
        <v>530</v>
      </c>
      <c r="J250" s="12">
        <v>200624</v>
      </c>
    </row>
    <row r="251" spans="1:10" x14ac:dyDescent="0.2">
      <c r="A251">
        <v>250</v>
      </c>
      <c r="B251" s="3">
        <v>1958</v>
      </c>
      <c r="C251">
        <f t="shared" si="4"/>
        <v>0</v>
      </c>
      <c r="D251">
        <v>277000</v>
      </c>
      <c r="F251" s="13">
        <v>456</v>
      </c>
      <c r="G251" s="12">
        <v>175500</v>
      </c>
      <c r="I251" s="13">
        <v>532</v>
      </c>
      <c r="J251" s="12">
        <v>128000</v>
      </c>
    </row>
    <row r="252" spans="1:10" x14ac:dyDescent="0.2">
      <c r="A252">
        <v>251</v>
      </c>
      <c r="B252" s="3">
        <v>1940</v>
      </c>
      <c r="C252">
        <f t="shared" si="4"/>
        <v>0</v>
      </c>
      <c r="D252">
        <v>76500</v>
      </c>
      <c r="F252" s="13">
        <v>461</v>
      </c>
      <c r="G252" s="12">
        <v>263435</v>
      </c>
      <c r="I252" s="13">
        <v>533</v>
      </c>
      <c r="J252" s="12">
        <v>107500</v>
      </c>
    </row>
    <row r="253" spans="1:10" x14ac:dyDescent="0.2">
      <c r="A253">
        <v>252</v>
      </c>
      <c r="B253" s="3">
        <v>2006</v>
      </c>
      <c r="C253">
        <f t="shared" si="4"/>
        <v>1</v>
      </c>
      <c r="D253">
        <v>235000</v>
      </c>
      <c r="F253" s="13">
        <v>465</v>
      </c>
      <c r="G253" s="12">
        <v>124000</v>
      </c>
      <c r="I253" s="13">
        <v>534</v>
      </c>
      <c r="J253" s="12">
        <v>39300</v>
      </c>
    </row>
    <row r="254" spans="1:10" x14ac:dyDescent="0.2">
      <c r="A254">
        <v>253</v>
      </c>
      <c r="B254" s="3">
        <v>2004</v>
      </c>
      <c r="C254">
        <f t="shared" si="4"/>
        <v>1</v>
      </c>
      <c r="D254">
        <v>173000</v>
      </c>
      <c r="F254" s="13">
        <v>466</v>
      </c>
      <c r="G254" s="12">
        <v>178740</v>
      </c>
      <c r="I254" s="13">
        <v>536</v>
      </c>
      <c r="J254" s="12">
        <v>107500</v>
      </c>
    </row>
    <row r="255" spans="1:10" x14ac:dyDescent="0.2">
      <c r="A255">
        <v>254</v>
      </c>
      <c r="B255" s="3">
        <v>1964</v>
      </c>
      <c r="C255">
        <f t="shared" si="4"/>
        <v>0</v>
      </c>
      <c r="D255">
        <v>158000</v>
      </c>
      <c r="F255" s="13">
        <v>469</v>
      </c>
      <c r="G255" s="12">
        <v>250000</v>
      </c>
      <c r="I255" s="13">
        <v>539</v>
      </c>
      <c r="J255" s="12">
        <v>158000</v>
      </c>
    </row>
    <row r="256" spans="1:10" x14ac:dyDescent="0.2">
      <c r="A256">
        <v>255</v>
      </c>
      <c r="B256" s="3">
        <v>1957</v>
      </c>
      <c r="C256">
        <f t="shared" si="4"/>
        <v>0</v>
      </c>
      <c r="D256">
        <v>145000</v>
      </c>
      <c r="F256" s="13">
        <v>470</v>
      </c>
      <c r="G256" s="12">
        <v>187000</v>
      </c>
      <c r="I256" s="13">
        <v>547</v>
      </c>
      <c r="J256" s="12">
        <v>210000</v>
      </c>
    </row>
    <row r="257" spans="1:10" x14ac:dyDescent="0.2">
      <c r="A257">
        <v>256</v>
      </c>
      <c r="B257" s="3">
        <v>1999</v>
      </c>
      <c r="C257">
        <f t="shared" si="4"/>
        <v>1</v>
      </c>
      <c r="D257">
        <v>230000</v>
      </c>
      <c r="F257" s="13">
        <v>471</v>
      </c>
      <c r="G257" s="12">
        <v>212000</v>
      </c>
      <c r="I257" s="13">
        <v>548</v>
      </c>
      <c r="J257" s="12">
        <v>129500</v>
      </c>
    </row>
    <row r="258" spans="1:10" x14ac:dyDescent="0.2">
      <c r="A258">
        <v>257</v>
      </c>
      <c r="B258" s="3">
        <v>2003</v>
      </c>
      <c r="C258">
        <f t="shared" si="4"/>
        <v>1</v>
      </c>
      <c r="D258">
        <v>207500</v>
      </c>
      <c r="F258" s="13">
        <v>472</v>
      </c>
      <c r="G258" s="12">
        <v>190000</v>
      </c>
      <c r="I258" s="13">
        <v>549</v>
      </c>
      <c r="J258" s="12">
        <v>125000</v>
      </c>
    </row>
    <row r="259" spans="1:10" x14ac:dyDescent="0.2">
      <c r="A259">
        <v>258</v>
      </c>
      <c r="B259" s="3">
        <v>2006</v>
      </c>
      <c r="C259">
        <f t="shared" ref="C259:C322" si="5">IF(B259&lt;=1970,0,1)</f>
        <v>1</v>
      </c>
      <c r="D259">
        <v>220000</v>
      </c>
      <c r="F259" s="13">
        <v>473</v>
      </c>
      <c r="G259" s="12">
        <v>148000</v>
      </c>
      <c r="I259" s="13">
        <v>552</v>
      </c>
      <c r="J259" s="12">
        <v>112500</v>
      </c>
    </row>
    <row r="260" spans="1:10" x14ac:dyDescent="0.2">
      <c r="A260">
        <v>259</v>
      </c>
      <c r="B260" s="3">
        <v>2001</v>
      </c>
      <c r="C260">
        <f t="shared" si="5"/>
        <v>1</v>
      </c>
      <c r="D260">
        <v>231500</v>
      </c>
      <c r="F260" s="13">
        <v>474</v>
      </c>
      <c r="G260" s="12">
        <v>440000</v>
      </c>
      <c r="I260" s="13">
        <v>554</v>
      </c>
      <c r="J260" s="12">
        <v>108000</v>
      </c>
    </row>
    <row r="261" spans="1:10" x14ac:dyDescent="0.2">
      <c r="A261">
        <v>260</v>
      </c>
      <c r="B261" s="3">
        <v>1956</v>
      </c>
      <c r="C261">
        <f t="shared" si="5"/>
        <v>0</v>
      </c>
      <c r="D261">
        <v>97000</v>
      </c>
      <c r="F261" s="13">
        <v>475</v>
      </c>
      <c r="G261" s="12">
        <v>251000</v>
      </c>
      <c r="I261" s="13">
        <v>556</v>
      </c>
      <c r="J261" s="12">
        <v>113000</v>
      </c>
    </row>
    <row r="262" spans="1:10" x14ac:dyDescent="0.2">
      <c r="A262">
        <v>261</v>
      </c>
      <c r="B262" s="3">
        <v>1962</v>
      </c>
      <c r="C262">
        <f t="shared" si="5"/>
        <v>0</v>
      </c>
      <c r="D262">
        <v>176000</v>
      </c>
      <c r="F262" s="13">
        <v>477</v>
      </c>
      <c r="G262" s="12">
        <v>208900</v>
      </c>
      <c r="I262" s="13">
        <v>557</v>
      </c>
      <c r="J262" s="12">
        <v>141000</v>
      </c>
    </row>
    <row r="263" spans="1:10" x14ac:dyDescent="0.2">
      <c r="A263">
        <v>262</v>
      </c>
      <c r="B263" s="3">
        <v>2007</v>
      </c>
      <c r="C263">
        <f t="shared" si="5"/>
        <v>1</v>
      </c>
      <c r="D263">
        <v>276000</v>
      </c>
      <c r="F263" s="13">
        <v>478</v>
      </c>
      <c r="G263" s="12">
        <v>380000</v>
      </c>
      <c r="I263" s="13">
        <v>558</v>
      </c>
      <c r="J263" s="12">
        <v>108000</v>
      </c>
    </row>
    <row r="264" spans="1:10" x14ac:dyDescent="0.2">
      <c r="A264">
        <v>263</v>
      </c>
      <c r="B264" s="3">
        <v>1977</v>
      </c>
      <c r="C264">
        <f t="shared" si="5"/>
        <v>1</v>
      </c>
      <c r="D264">
        <v>151000</v>
      </c>
      <c r="F264" s="13">
        <v>479</v>
      </c>
      <c r="G264" s="12">
        <v>297000</v>
      </c>
      <c r="I264" s="13">
        <v>561</v>
      </c>
      <c r="J264" s="12">
        <v>121500</v>
      </c>
    </row>
    <row r="265" spans="1:10" x14ac:dyDescent="0.2">
      <c r="A265">
        <v>264</v>
      </c>
      <c r="B265" s="3">
        <v>1929</v>
      </c>
      <c r="C265">
        <f t="shared" si="5"/>
        <v>0</v>
      </c>
      <c r="D265">
        <v>130000</v>
      </c>
      <c r="F265" s="13">
        <v>481</v>
      </c>
      <c r="G265" s="12">
        <v>326000</v>
      </c>
      <c r="I265" s="13">
        <v>563</v>
      </c>
      <c r="J265" s="12">
        <v>108000</v>
      </c>
    </row>
    <row r="266" spans="1:10" x14ac:dyDescent="0.2">
      <c r="A266">
        <v>265</v>
      </c>
      <c r="B266" s="3">
        <v>1925</v>
      </c>
      <c r="C266">
        <f t="shared" si="5"/>
        <v>0</v>
      </c>
      <c r="D266">
        <v>73000</v>
      </c>
      <c r="F266" s="13">
        <v>482</v>
      </c>
      <c r="G266" s="12">
        <v>374000</v>
      </c>
      <c r="I266" s="13">
        <v>564</v>
      </c>
      <c r="J266" s="12">
        <v>185000</v>
      </c>
    </row>
    <row r="267" spans="1:10" x14ac:dyDescent="0.2">
      <c r="A267">
        <v>266</v>
      </c>
      <c r="B267" s="3">
        <v>1981</v>
      </c>
      <c r="C267">
        <f t="shared" si="5"/>
        <v>1</v>
      </c>
      <c r="D267">
        <v>175500</v>
      </c>
      <c r="F267" s="13">
        <v>484</v>
      </c>
      <c r="G267" s="12">
        <v>164000</v>
      </c>
      <c r="I267" s="13">
        <v>566</v>
      </c>
      <c r="J267" s="12">
        <v>128000</v>
      </c>
    </row>
    <row r="268" spans="1:10" x14ac:dyDescent="0.2">
      <c r="A268">
        <v>267</v>
      </c>
      <c r="B268" s="3">
        <v>1997</v>
      </c>
      <c r="C268">
        <f t="shared" si="5"/>
        <v>1</v>
      </c>
      <c r="D268">
        <v>185000</v>
      </c>
      <c r="F268" s="13">
        <v>488</v>
      </c>
      <c r="G268" s="12">
        <v>175000</v>
      </c>
      <c r="I268" s="13">
        <v>571</v>
      </c>
      <c r="J268" s="12">
        <v>142600</v>
      </c>
    </row>
    <row r="269" spans="1:10" x14ac:dyDescent="0.2">
      <c r="A269">
        <v>268</v>
      </c>
      <c r="B269" s="3">
        <v>1939</v>
      </c>
      <c r="C269">
        <f t="shared" si="5"/>
        <v>0</v>
      </c>
      <c r="D269">
        <v>179500</v>
      </c>
      <c r="F269" s="13">
        <v>491</v>
      </c>
      <c r="G269" s="12">
        <v>115000</v>
      </c>
      <c r="I269" s="13">
        <v>572</v>
      </c>
      <c r="J269" s="12">
        <v>120000</v>
      </c>
    </row>
    <row r="270" spans="1:10" x14ac:dyDescent="0.2">
      <c r="A270">
        <v>269</v>
      </c>
      <c r="B270" s="3">
        <v>1940</v>
      </c>
      <c r="C270">
        <f t="shared" si="5"/>
        <v>0</v>
      </c>
      <c r="D270">
        <v>120500</v>
      </c>
      <c r="F270" s="13">
        <v>493</v>
      </c>
      <c r="G270" s="12">
        <v>172785</v>
      </c>
      <c r="I270" s="13">
        <v>576</v>
      </c>
      <c r="J270" s="12">
        <v>118500</v>
      </c>
    </row>
    <row r="271" spans="1:10" x14ac:dyDescent="0.2">
      <c r="A271">
        <v>270</v>
      </c>
      <c r="B271" s="3">
        <v>1976</v>
      </c>
      <c r="C271">
        <f t="shared" si="5"/>
        <v>1</v>
      </c>
      <c r="D271">
        <v>148000</v>
      </c>
      <c r="F271" s="13">
        <v>497</v>
      </c>
      <c r="G271" s="12">
        <v>430000</v>
      </c>
      <c r="I271" s="13">
        <v>577</v>
      </c>
      <c r="J271" s="12">
        <v>145000</v>
      </c>
    </row>
    <row r="272" spans="1:10" x14ac:dyDescent="0.2">
      <c r="A272">
        <v>271</v>
      </c>
      <c r="B272" s="3">
        <v>2006</v>
      </c>
      <c r="C272">
        <f t="shared" si="5"/>
        <v>1</v>
      </c>
      <c r="D272">
        <v>266000</v>
      </c>
      <c r="F272" s="13">
        <v>501</v>
      </c>
      <c r="G272" s="12">
        <v>113000</v>
      </c>
      <c r="I272" s="13">
        <v>578</v>
      </c>
      <c r="J272" s="12">
        <v>164500</v>
      </c>
    </row>
    <row r="273" spans="1:10" x14ac:dyDescent="0.2">
      <c r="A273">
        <v>272</v>
      </c>
      <c r="B273" s="3">
        <v>1954</v>
      </c>
      <c r="C273">
        <f t="shared" si="5"/>
        <v>0</v>
      </c>
      <c r="D273">
        <v>241500</v>
      </c>
      <c r="F273" s="13">
        <v>502</v>
      </c>
      <c r="G273" s="12">
        <v>226700</v>
      </c>
      <c r="I273" s="13">
        <v>580</v>
      </c>
      <c r="J273" s="12">
        <v>131500</v>
      </c>
    </row>
    <row r="274" spans="1:10" x14ac:dyDescent="0.2">
      <c r="A274">
        <v>273</v>
      </c>
      <c r="B274" s="3">
        <v>1999</v>
      </c>
      <c r="C274">
        <f t="shared" si="5"/>
        <v>1</v>
      </c>
      <c r="D274">
        <v>290000</v>
      </c>
      <c r="F274" s="13">
        <v>505</v>
      </c>
      <c r="G274" s="12">
        <v>147000</v>
      </c>
      <c r="I274" s="13">
        <v>581</v>
      </c>
      <c r="J274" s="12">
        <v>181900</v>
      </c>
    </row>
    <row r="275" spans="1:10" x14ac:dyDescent="0.2">
      <c r="A275">
        <v>274</v>
      </c>
      <c r="B275" s="3">
        <v>1958</v>
      </c>
      <c r="C275">
        <f t="shared" si="5"/>
        <v>0</v>
      </c>
      <c r="D275">
        <v>139000</v>
      </c>
      <c r="F275" s="13">
        <v>507</v>
      </c>
      <c r="G275" s="12">
        <v>215000</v>
      </c>
      <c r="I275" s="13">
        <v>584</v>
      </c>
      <c r="J275" s="12">
        <v>325000</v>
      </c>
    </row>
    <row r="276" spans="1:10" x14ac:dyDescent="0.2">
      <c r="A276">
        <v>275</v>
      </c>
      <c r="B276" s="3">
        <v>1982</v>
      </c>
      <c r="C276">
        <f t="shared" si="5"/>
        <v>1</v>
      </c>
      <c r="D276">
        <v>124500</v>
      </c>
      <c r="F276" s="13">
        <v>508</v>
      </c>
      <c r="G276" s="12">
        <v>208300</v>
      </c>
      <c r="I276" s="13">
        <v>585</v>
      </c>
      <c r="J276" s="12">
        <v>133000</v>
      </c>
    </row>
    <row r="277" spans="1:10" x14ac:dyDescent="0.2">
      <c r="A277">
        <v>276</v>
      </c>
      <c r="B277" s="3">
        <v>1925</v>
      </c>
      <c r="C277">
        <f t="shared" si="5"/>
        <v>0</v>
      </c>
      <c r="D277">
        <v>205000</v>
      </c>
      <c r="F277" s="13">
        <v>512</v>
      </c>
      <c r="G277" s="12">
        <v>202665</v>
      </c>
      <c r="I277" s="13">
        <v>587</v>
      </c>
      <c r="J277" s="12">
        <v>130000</v>
      </c>
    </row>
    <row r="278" spans="1:10" x14ac:dyDescent="0.2">
      <c r="A278">
        <v>277</v>
      </c>
      <c r="B278" s="3">
        <v>2003</v>
      </c>
      <c r="C278">
        <f t="shared" si="5"/>
        <v>1</v>
      </c>
      <c r="D278">
        <v>201000</v>
      </c>
      <c r="F278" s="13">
        <v>514</v>
      </c>
      <c r="G278" s="12">
        <v>134000</v>
      </c>
      <c r="I278" s="13">
        <v>589</v>
      </c>
      <c r="J278" s="12">
        <v>143000</v>
      </c>
    </row>
    <row r="279" spans="1:10" x14ac:dyDescent="0.2">
      <c r="A279">
        <v>278</v>
      </c>
      <c r="B279" s="3">
        <v>1951</v>
      </c>
      <c r="C279">
        <f t="shared" si="5"/>
        <v>0</v>
      </c>
      <c r="D279">
        <v>141000</v>
      </c>
      <c r="F279" s="13">
        <v>516</v>
      </c>
      <c r="G279" s="12">
        <v>402861</v>
      </c>
      <c r="I279" s="13">
        <v>590</v>
      </c>
      <c r="J279" s="12">
        <v>79500</v>
      </c>
    </row>
    <row r="280" spans="1:10" x14ac:dyDescent="0.2">
      <c r="A280">
        <v>279</v>
      </c>
      <c r="B280" s="3">
        <v>2006</v>
      </c>
      <c r="C280">
        <f t="shared" si="5"/>
        <v>1</v>
      </c>
      <c r="D280">
        <v>415298</v>
      </c>
      <c r="F280" s="13">
        <v>517</v>
      </c>
      <c r="G280" s="12">
        <v>158000</v>
      </c>
      <c r="I280" s="13">
        <v>597</v>
      </c>
      <c r="J280" s="12">
        <v>114504</v>
      </c>
    </row>
    <row r="281" spans="1:10" x14ac:dyDescent="0.2">
      <c r="A281">
        <v>280</v>
      </c>
      <c r="B281" s="3">
        <v>1977</v>
      </c>
      <c r="C281">
        <f t="shared" si="5"/>
        <v>1</v>
      </c>
      <c r="D281">
        <v>192000</v>
      </c>
      <c r="F281" s="13">
        <v>518</v>
      </c>
      <c r="G281" s="12">
        <v>265000</v>
      </c>
      <c r="I281" s="13">
        <v>602</v>
      </c>
      <c r="J281" s="12">
        <v>141000</v>
      </c>
    </row>
    <row r="282" spans="1:10" x14ac:dyDescent="0.2">
      <c r="A282">
        <v>281</v>
      </c>
      <c r="B282" s="3">
        <v>1989</v>
      </c>
      <c r="C282">
        <f t="shared" si="5"/>
        <v>1</v>
      </c>
      <c r="D282">
        <v>228500</v>
      </c>
      <c r="F282" s="13">
        <v>519</v>
      </c>
      <c r="G282" s="12">
        <v>211000</v>
      </c>
      <c r="I282" s="13">
        <v>606</v>
      </c>
      <c r="J282" s="12">
        <v>205000</v>
      </c>
    </row>
    <row r="283" spans="1:10" x14ac:dyDescent="0.2">
      <c r="A283">
        <v>282</v>
      </c>
      <c r="B283" s="3">
        <v>2006</v>
      </c>
      <c r="C283">
        <f t="shared" si="5"/>
        <v>1</v>
      </c>
      <c r="D283">
        <v>185000</v>
      </c>
      <c r="F283" s="13">
        <v>524</v>
      </c>
      <c r="G283" s="12">
        <v>184750</v>
      </c>
      <c r="I283" s="13">
        <v>608</v>
      </c>
      <c r="J283" s="12">
        <v>225000</v>
      </c>
    </row>
    <row r="284" spans="1:10" x14ac:dyDescent="0.2">
      <c r="A284">
        <v>283</v>
      </c>
      <c r="B284" s="3">
        <v>2007</v>
      </c>
      <c r="C284">
        <f t="shared" si="5"/>
        <v>1</v>
      </c>
      <c r="D284">
        <v>207500</v>
      </c>
      <c r="F284" s="13">
        <v>525</v>
      </c>
      <c r="G284" s="12">
        <v>315750</v>
      </c>
      <c r="I284" s="13">
        <v>609</v>
      </c>
      <c r="J284" s="12">
        <v>359100</v>
      </c>
    </row>
    <row r="285" spans="1:10" x14ac:dyDescent="0.2">
      <c r="A285">
        <v>284</v>
      </c>
      <c r="B285" s="3">
        <v>2008</v>
      </c>
      <c r="C285">
        <f t="shared" si="5"/>
        <v>1</v>
      </c>
      <c r="D285">
        <v>244600</v>
      </c>
      <c r="F285" s="13">
        <v>526</v>
      </c>
      <c r="G285" s="12">
        <v>176000</v>
      </c>
      <c r="I285" s="13">
        <v>610</v>
      </c>
      <c r="J285" s="12">
        <v>118500</v>
      </c>
    </row>
    <row r="286" spans="1:10" x14ac:dyDescent="0.2">
      <c r="A286">
        <v>285</v>
      </c>
      <c r="B286" s="3">
        <v>1992</v>
      </c>
      <c r="C286">
        <f t="shared" si="5"/>
        <v>1</v>
      </c>
      <c r="D286">
        <v>179200</v>
      </c>
      <c r="F286" s="13">
        <v>528</v>
      </c>
      <c r="G286" s="12">
        <v>446261</v>
      </c>
      <c r="I286" s="13">
        <v>616</v>
      </c>
      <c r="J286" s="12">
        <v>137500</v>
      </c>
    </row>
    <row r="287" spans="1:10" x14ac:dyDescent="0.2">
      <c r="A287">
        <v>286</v>
      </c>
      <c r="B287" s="3">
        <v>2006</v>
      </c>
      <c r="C287">
        <f t="shared" si="5"/>
        <v>1</v>
      </c>
      <c r="D287">
        <v>164700</v>
      </c>
      <c r="F287" s="13">
        <v>531</v>
      </c>
      <c r="G287" s="12">
        <v>175000</v>
      </c>
      <c r="I287" s="13">
        <v>618</v>
      </c>
      <c r="J287" s="12">
        <v>105500</v>
      </c>
    </row>
    <row r="288" spans="1:10" x14ac:dyDescent="0.2">
      <c r="A288">
        <v>287</v>
      </c>
      <c r="B288" s="3">
        <v>1962</v>
      </c>
      <c r="C288">
        <f t="shared" si="5"/>
        <v>0</v>
      </c>
      <c r="D288">
        <v>159000</v>
      </c>
      <c r="F288" s="13">
        <v>535</v>
      </c>
      <c r="G288" s="12">
        <v>178000</v>
      </c>
      <c r="I288" s="13">
        <v>621</v>
      </c>
      <c r="J288" s="12">
        <v>67000</v>
      </c>
    </row>
    <row r="289" spans="1:10" x14ac:dyDescent="0.2">
      <c r="A289">
        <v>288</v>
      </c>
      <c r="B289" s="3">
        <v>1971</v>
      </c>
      <c r="C289">
        <f t="shared" si="5"/>
        <v>1</v>
      </c>
      <c r="D289">
        <v>88000</v>
      </c>
      <c r="F289" s="13">
        <v>537</v>
      </c>
      <c r="G289" s="12">
        <v>188000</v>
      </c>
      <c r="I289" s="13">
        <v>626</v>
      </c>
      <c r="J289" s="12">
        <v>160000</v>
      </c>
    </row>
    <row r="290" spans="1:10" x14ac:dyDescent="0.2">
      <c r="A290">
        <v>289</v>
      </c>
      <c r="B290" s="3">
        <v>1967</v>
      </c>
      <c r="C290">
        <f t="shared" si="5"/>
        <v>0</v>
      </c>
      <c r="D290">
        <v>122000</v>
      </c>
      <c r="F290" s="13">
        <v>538</v>
      </c>
      <c r="G290" s="12">
        <v>111250</v>
      </c>
      <c r="I290" s="13">
        <v>627</v>
      </c>
      <c r="J290" s="12">
        <v>139900</v>
      </c>
    </row>
    <row r="291" spans="1:10" x14ac:dyDescent="0.2">
      <c r="A291">
        <v>290</v>
      </c>
      <c r="B291" s="3">
        <v>1915</v>
      </c>
      <c r="C291">
        <f t="shared" si="5"/>
        <v>0</v>
      </c>
      <c r="D291">
        <v>153575</v>
      </c>
      <c r="F291" s="13">
        <v>540</v>
      </c>
      <c r="G291" s="12">
        <v>272000</v>
      </c>
      <c r="I291" s="13">
        <v>628</v>
      </c>
      <c r="J291" s="12">
        <v>153000</v>
      </c>
    </row>
    <row r="292" spans="1:10" x14ac:dyDescent="0.2">
      <c r="A292">
        <v>291</v>
      </c>
      <c r="B292" s="3">
        <v>2006</v>
      </c>
      <c r="C292">
        <f t="shared" si="5"/>
        <v>1</v>
      </c>
      <c r="D292">
        <v>233230</v>
      </c>
      <c r="F292" s="13">
        <v>541</v>
      </c>
      <c r="G292" s="12">
        <v>315000</v>
      </c>
      <c r="I292" s="13">
        <v>629</v>
      </c>
      <c r="J292" s="12">
        <v>135000</v>
      </c>
    </row>
    <row r="293" spans="1:10" x14ac:dyDescent="0.2">
      <c r="A293">
        <v>292</v>
      </c>
      <c r="B293" s="3">
        <v>1912</v>
      </c>
      <c r="C293">
        <f t="shared" si="5"/>
        <v>0</v>
      </c>
      <c r="D293">
        <v>135900</v>
      </c>
      <c r="F293" s="13">
        <v>542</v>
      </c>
      <c r="G293" s="12">
        <v>248000</v>
      </c>
      <c r="I293" s="13">
        <v>630</v>
      </c>
      <c r="J293" s="12">
        <v>168500</v>
      </c>
    </row>
    <row r="294" spans="1:10" x14ac:dyDescent="0.2">
      <c r="A294">
        <v>293</v>
      </c>
      <c r="B294" s="3">
        <v>1949</v>
      </c>
      <c r="C294">
        <f t="shared" si="5"/>
        <v>0</v>
      </c>
      <c r="D294">
        <v>131000</v>
      </c>
      <c r="F294" s="13">
        <v>543</v>
      </c>
      <c r="G294" s="12">
        <v>213250</v>
      </c>
      <c r="I294" s="13">
        <v>631</v>
      </c>
      <c r="J294" s="12">
        <v>124000</v>
      </c>
    </row>
    <row r="295" spans="1:10" x14ac:dyDescent="0.2">
      <c r="A295">
        <v>294</v>
      </c>
      <c r="B295" s="3">
        <v>1977</v>
      </c>
      <c r="C295">
        <f t="shared" si="5"/>
        <v>1</v>
      </c>
      <c r="D295">
        <v>235000</v>
      </c>
      <c r="F295" s="13">
        <v>544</v>
      </c>
      <c r="G295" s="12">
        <v>133000</v>
      </c>
      <c r="I295" s="13">
        <v>634</v>
      </c>
      <c r="J295" s="12">
        <v>139400</v>
      </c>
    </row>
    <row r="296" spans="1:10" x14ac:dyDescent="0.2">
      <c r="A296">
        <v>295</v>
      </c>
      <c r="B296" s="3">
        <v>1953</v>
      </c>
      <c r="C296">
        <f t="shared" si="5"/>
        <v>0</v>
      </c>
      <c r="D296">
        <v>167000</v>
      </c>
      <c r="F296" s="13">
        <v>545</v>
      </c>
      <c r="G296" s="12">
        <v>179665</v>
      </c>
      <c r="I296" s="13">
        <v>636</v>
      </c>
      <c r="J296" s="12">
        <v>200000</v>
      </c>
    </row>
    <row r="297" spans="1:10" x14ac:dyDescent="0.2">
      <c r="A297">
        <v>296</v>
      </c>
      <c r="B297" s="3">
        <v>1984</v>
      </c>
      <c r="C297">
        <f t="shared" si="5"/>
        <v>1</v>
      </c>
      <c r="D297">
        <v>142500</v>
      </c>
      <c r="F297" s="13">
        <v>546</v>
      </c>
      <c r="G297" s="12">
        <v>229000</v>
      </c>
      <c r="I297" s="13">
        <v>637</v>
      </c>
      <c r="J297" s="12">
        <v>60000</v>
      </c>
    </row>
    <row r="298" spans="1:10" x14ac:dyDescent="0.2">
      <c r="A298">
        <v>297</v>
      </c>
      <c r="B298" s="3">
        <v>1950</v>
      </c>
      <c r="C298">
        <f t="shared" si="5"/>
        <v>0</v>
      </c>
      <c r="D298">
        <v>152000</v>
      </c>
      <c r="F298" s="13">
        <v>550</v>
      </c>
      <c r="G298" s="12">
        <v>263000</v>
      </c>
      <c r="I298" s="13">
        <v>638</v>
      </c>
      <c r="J298" s="12">
        <v>93000</v>
      </c>
    </row>
    <row r="299" spans="1:10" x14ac:dyDescent="0.2">
      <c r="A299">
        <v>298</v>
      </c>
      <c r="B299" s="3">
        <v>1997</v>
      </c>
      <c r="C299">
        <f t="shared" si="5"/>
        <v>1</v>
      </c>
      <c r="D299">
        <v>239000</v>
      </c>
      <c r="F299" s="13">
        <v>551</v>
      </c>
      <c r="G299" s="12">
        <v>140000</v>
      </c>
      <c r="I299" s="13">
        <v>639</v>
      </c>
      <c r="J299" s="12">
        <v>85000</v>
      </c>
    </row>
    <row r="300" spans="1:10" x14ac:dyDescent="0.2">
      <c r="A300">
        <v>299</v>
      </c>
      <c r="B300" s="3">
        <v>1968</v>
      </c>
      <c r="C300">
        <f t="shared" si="5"/>
        <v>0</v>
      </c>
      <c r="D300">
        <v>175000</v>
      </c>
      <c r="F300" s="13">
        <v>553</v>
      </c>
      <c r="G300" s="12">
        <v>255500</v>
      </c>
      <c r="I300" s="13">
        <v>644</v>
      </c>
      <c r="J300" s="12">
        <v>152000</v>
      </c>
    </row>
    <row r="301" spans="1:10" x14ac:dyDescent="0.2">
      <c r="A301">
        <v>300</v>
      </c>
      <c r="B301" s="3">
        <v>1950</v>
      </c>
      <c r="C301">
        <f t="shared" si="5"/>
        <v>0</v>
      </c>
      <c r="D301">
        <v>158500</v>
      </c>
      <c r="F301" s="13">
        <v>555</v>
      </c>
      <c r="G301" s="12">
        <v>284000</v>
      </c>
      <c r="I301" s="13">
        <v>647</v>
      </c>
      <c r="J301" s="12">
        <v>98300</v>
      </c>
    </row>
    <row r="302" spans="1:10" x14ac:dyDescent="0.2">
      <c r="A302">
        <v>301</v>
      </c>
      <c r="B302" s="3">
        <v>1953</v>
      </c>
      <c r="C302">
        <f t="shared" si="5"/>
        <v>0</v>
      </c>
      <c r="D302">
        <v>157000</v>
      </c>
      <c r="F302" s="13">
        <v>559</v>
      </c>
      <c r="G302" s="12">
        <v>175000</v>
      </c>
      <c r="I302" s="13">
        <v>648</v>
      </c>
      <c r="J302" s="12">
        <v>155000</v>
      </c>
    </row>
    <row r="303" spans="1:10" x14ac:dyDescent="0.2">
      <c r="A303">
        <v>302</v>
      </c>
      <c r="B303" s="3">
        <v>1998</v>
      </c>
      <c r="C303">
        <f t="shared" si="5"/>
        <v>1</v>
      </c>
      <c r="D303">
        <v>267000</v>
      </c>
      <c r="F303" s="13">
        <v>560</v>
      </c>
      <c r="G303" s="12">
        <v>234000</v>
      </c>
      <c r="I303" s="13">
        <v>649</v>
      </c>
      <c r="J303" s="12">
        <v>155000</v>
      </c>
    </row>
    <row r="304" spans="1:10" x14ac:dyDescent="0.2">
      <c r="A304">
        <v>303</v>
      </c>
      <c r="B304" s="3">
        <v>2001</v>
      </c>
      <c r="C304">
        <f t="shared" si="5"/>
        <v>1</v>
      </c>
      <c r="D304">
        <v>205000</v>
      </c>
      <c r="F304" s="13">
        <v>562</v>
      </c>
      <c r="G304" s="12">
        <v>170000</v>
      </c>
      <c r="I304" s="13">
        <v>650</v>
      </c>
      <c r="J304" s="12">
        <v>84500</v>
      </c>
    </row>
    <row r="305" spans="1:10" x14ac:dyDescent="0.2">
      <c r="A305">
        <v>304</v>
      </c>
      <c r="B305" s="3">
        <v>1972</v>
      </c>
      <c r="C305">
        <f t="shared" si="5"/>
        <v>1</v>
      </c>
      <c r="D305">
        <v>149900</v>
      </c>
      <c r="F305" s="13">
        <v>565</v>
      </c>
      <c r="G305" s="12">
        <v>268000</v>
      </c>
      <c r="I305" s="13">
        <v>652</v>
      </c>
      <c r="J305" s="12">
        <v>108000</v>
      </c>
    </row>
    <row r="306" spans="1:10" x14ac:dyDescent="0.2">
      <c r="A306">
        <v>305</v>
      </c>
      <c r="B306" s="3">
        <v>1880</v>
      </c>
      <c r="C306">
        <f t="shared" si="5"/>
        <v>0</v>
      </c>
      <c r="D306">
        <v>295000</v>
      </c>
      <c r="F306" s="13">
        <v>567</v>
      </c>
      <c r="G306" s="12">
        <v>325000</v>
      </c>
      <c r="I306" s="13">
        <v>654</v>
      </c>
      <c r="J306" s="12">
        <v>135000</v>
      </c>
    </row>
    <row r="307" spans="1:10" x14ac:dyDescent="0.2">
      <c r="A307">
        <v>306</v>
      </c>
      <c r="B307" s="3">
        <v>2004</v>
      </c>
      <c r="C307">
        <f t="shared" si="5"/>
        <v>1</v>
      </c>
      <c r="D307">
        <v>305900</v>
      </c>
      <c r="F307" s="13">
        <v>568</v>
      </c>
      <c r="G307" s="12">
        <v>214000</v>
      </c>
      <c r="I307" s="13">
        <v>657</v>
      </c>
      <c r="J307" s="12">
        <v>145500</v>
      </c>
    </row>
    <row r="308" spans="1:10" x14ac:dyDescent="0.2">
      <c r="A308">
        <v>307</v>
      </c>
      <c r="B308" s="3">
        <v>1990</v>
      </c>
      <c r="C308">
        <f t="shared" si="5"/>
        <v>1</v>
      </c>
      <c r="D308">
        <v>225000</v>
      </c>
      <c r="F308" s="13">
        <v>569</v>
      </c>
      <c r="G308" s="12">
        <v>316600</v>
      </c>
      <c r="I308" s="13">
        <v>658</v>
      </c>
      <c r="J308" s="12">
        <v>149000</v>
      </c>
    </row>
    <row r="309" spans="1:10" x14ac:dyDescent="0.2">
      <c r="A309">
        <v>308</v>
      </c>
      <c r="B309" s="3">
        <v>1920</v>
      </c>
      <c r="C309">
        <f t="shared" si="5"/>
        <v>0</v>
      </c>
      <c r="D309">
        <v>89500</v>
      </c>
      <c r="F309" s="13">
        <v>570</v>
      </c>
      <c r="G309" s="12">
        <v>135960</v>
      </c>
      <c r="I309" s="13">
        <v>659</v>
      </c>
      <c r="J309" s="12">
        <v>97500</v>
      </c>
    </row>
    <row r="310" spans="1:10" x14ac:dyDescent="0.2">
      <c r="A310">
        <v>309</v>
      </c>
      <c r="B310" s="3">
        <v>1940</v>
      </c>
      <c r="C310">
        <f t="shared" si="5"/>
        <v>0</v>
      </c>
      <c r="D310">
        <v>82500</v>
      </c>
      <c r="F310" s="13">
        <v>573</v>
      </c>
      <c r="G310" s="12">
        <v>224500</v>
      </c>
      <c r="I310" s="13">
        <v>660</v>
      </c>
      <c r="J310" s="12">
        <v>167000</v>
      </c>
    </row>
    <row r="311" spans="1:10" x14ac:dyDescent="0.2">
      <c r="A311">
        <v>310</v>
      </c>
      <c r="B311" s="3">
        <v>2003</v>
      </c>
      <c r="C311">
        <f t="shared" si="5"/>
        <v>1</v>
      </c>
      <c r="D311">
        <v>360000</v>
      </c>
      <c r="F311" s="13">
        <v>574</v>
      </c>
      <c r="G311" s="12">
        <v>170000</v>
      </c>
      <c r="I311" s="13">
        <v>663</v>
      </c>
      <c r="J311" s="12">
        <v>110000</v>
      </c>
    </row>
    <row r="312" spans="1:10" x14ac:dyDescent="0.2">
      <c r="A312">
        <v>311</v>
      </c>
      <c r="B312" s="3">
        <v>1993</v>
      </c>
      <c r="C312">
        <f t="shared" si="5"/>
        <v>1</v>
      </c>
      <c r="D312">
        <v>165600</v>
      </c>
      <c r="F312" s="13">
        <v>575</v>
      </c>
      <c r="G312" s="12">
        <v>139000</v>
      </c>
      <c r="I312" s="13">
        <v>667</v>
      </c>
      <c r="J312" s="12">
        <v>129000</v>
      </c>
    </row>
    <row r="313" spans="1:10" x14ac:dyDescent="0.2">
      <c r="A313">
        <v>312</v>
      </c>
      <c r="B313" s="3">
        <v>1948</v>
      </c>
      <c r="C313">
        <f t="shared" si="5"/>
        <v>0</v>
      </c>
      <c r="D313">
        <v>132000</v>
      </c>
      <c r="F313" s="13">
        <v>579</v>
      </c>
      <c r="G313" s="12">
        <v>146000</v>
      </c>
      <c r="I313" s="13">
        <v>669</v>
      </c>
      <c r="J313" s="12">
        <v>168000</v>
      </c>
    </row>
    <row r="314" spans="1:10" x14ac:dyDescent="0.2">
      <c r="A314">
        <v>313</v>
      </c>
      <c r="B314" s="3">
        <v>1939</v>
      </c>
      <c r="C314">
        <f t="shared" si="5"/>
        <v>0</v>
      </c>
      <c r="D314">
        <v>119900</v>
      </c>
      <c r="F314" s="13">
        <v>582</v>
      </c>
      <c r="G314" s="12">
        <v>253293</v>
      </c>
      <c r="I314" s="13">
        <v>670</v>
      </c>
      <c r="J314" s="12">
        <v>137500</v>
      </c>
    </row>
    <row r="315" spans="1:10" x14ac:dyDescent="0.2">
      <c r="A315">
        <v>314</v>
      </c>
      <c r="B315" s="3">
        <v>1965</v>
      </c>
      <c r="C315">
        <f t="shared" si="5"/>
        <v>0</v>
      </c>
      <c r="D315">
        <v>375000</v>
      </c>
      <c r="F315" s="13">
        <v>583</v>
      </c>
      <c r="G315" s="12">
        <v>118500</v>
      </c>
      <c r="I315" s="13">
        <v>672</v>
      </c>
      <c r="J315" s="12">
        <v>103600</v>
      </c>
    </row>
    <row r="316" spans="1:10" x14ac:dyDescent="0.2">
      <c r="A316">
        <v>315</v>
      </c>
      <c r="B316" s="3">
        <v>1925</v>
      </c>
      <c r="C316">
        <f t="shared" si="5"/>
        <v>0</v>
      </c>
      <c r="D316">
        <v>178000</v>
      </c>
      <c r="F316" s="13">
        <v>586</v>
      </c>
      <c r="G316" s="12">
        <v>369900</v>
      </c>
      <c r="I316" s="13">
        <v>674</v>
      </c>
      <c r="J316" s="12">
        <v>257500</v>
      </c>
    </row>
    <row r="317" spans="1:10" x14ac:dyDescent="0.2">
      <c r="A317">
        <v>316</v>
      </c>
      <c r="B317" s="3">
        <v>2004</v>
      </c>
      <c r="C317">
        <f t="shared" si="5"/>
        <v>1</v>
      </c>
      <c r="D317">
        <v>188500</v>
      </c>
      <c r="F317" s="13">
        <v>588</v>
      </c>
      <c r="G317" s="12">
        <v>137000</v>
      </c>
      <c r="I317" s="13">
        <v>675</v>
      </c>
      <c r="J317" s="12">
        <v>140000</v>
      </c>
    </row>
    <row r="318" spans="1:10" x14ac:dyDescent="0.2">
      <c r="A318">
        <v>317</v>
      </c>
      <c r="B318" s="3">
        <v>1980</v>
      </c>
      <c r="C318">
        <f t="shared" si="5"/>
        <v>1</v>
      </c>
      <c r="D318">
        <v>260000</v>
      </c>
      <c r="F318" s="13">
        <v>591</v>
      </c>
      <c r="G318" s="12">
        <v>185900</v>
      </c>
      <c r="I318" s="13">
        <v>677</v>
      </c>
      <c r="J318" s="12">
        <v>87000</v>
      </c>
    </row>
    <row r="319" spans="1:10" x14ac:dyDescent="0.2">
      <c r="A319">
        <v>318</v>
      </c>
      <c r="B319" s="3">
        <v>2006</v>
      </c>
      <c r="C319">
        <f t="shared" si="5"/>
        <v>1</v>
      </c>
      <c r="D319">
        <v>270000</v>
      </c>
      <c r="F319" s="13">
        <v>592</v>
      </c>
      <c r="G319" s="12">
        <v>451950</v>
      </c>
      <c r="I319" s="13">
        <v>678</v>
      </c>
      <c r="J319" s="12">
        <v>109500</v>
      </c>
    </row>
    <row r="320" spans="1:10" x14ac:dyDescent="0.2">
      <c r="A320">
        <v>319</v>
      </c>
      <c r="B320" s="3">
        <v>1993</v>
      </c>
      <c r="C320">
        <f t="shared" si="5"/>
        <v>1</v>
      </c>
      <c r="D320">
        <v>260000</v>
      </c>
      <c r="F320" s="13">
        <v>593</v>
      </c>
      <c r="G320" s="12">
        <v>138000</v>
      </c>
      <c r="I320" s="13">
        <v>680</v>
      </c>
      <c r="J320" s="12">
        <v>128500</v>
      </c>
    </row>
    <row r="321" spans="1:10" x14ac:dyDescent="0.2">
      <c r="A321">
        <v>320</v>
      </c>
      <c r="B321" s="3">
        <v>1980</v>
      </c>
      <c r="C321">
        <f t="shared" si="5"/>
        <v>1</v>
      </c>
      <c r="D321">
        <v>187500</v>
      </c>
      <c r="F321" s="13">
        <v>594</v>
      </c>
      <c r="G321" s="12">
        <v>140000</v>
      </c>
      <c r="I321" s="13">
        <v>682</v>
      </c>
      <c r="J321" s="12">
        <v>159434</v>
      </c>
    </row>
    <row r="322" spans="1:10" x14ac:dyDescent="0.2">
      <c r="A322">
        <v>321</v>
      </c>
      <c r="B322" s="3">
        <v>2006</v>
      </c>
      <c r="C322">
        <f t="shared" si="5"/>
        <v>1</v>
      </c>
      <c r="D322">
        <v>342643</v>
      </c>
      <c r="F322" s="13">
        <v>595</v>
      </c>
      <c r="G322" s="12">
        <v>110000</v>
      </c>
      <c r="I322" s="13">
        <v>694</v>
      </c>
      <c r="J322" s="12">
        <v>108480</v>
      </c>
    </row>
    <row r="323" spans="1:10" x14ac:dyDescent="0.2">
      <c r="A323">
        <v>322</v>
      </c>
      <c r="B323" s="3">
        <v>2004</v>
      </c>
      <c r="C323">
        <f t="shared" ref="C323:C386" si="6">IF(B323&lt;=1970,0,1)</f>
        <v>1</v>
      </c>
      <c r="D323">
        <v>354000</v>
      </c>
      <c r="F323" s="13">
        <v>596</v>
      </c>
      <c r="G323" s="12">
        <v>319000</v>
      </c>
      <c r="I323" s="13">
        <v>695</v>
      </c>
      <c r="J323" s="12">
        <v>141500</v>
      </c>
    </row>
    <row r="324" spans="1:10" x14ac:dyDescent="0.2">
      <c r="A324">
        <v>323</v>
      </c>
      <c r="B324" s="3">
        <v>1986</v>
      </c>
      <c r="C324">
        <f t="shared" si="6"/>
        <v>1</v>
      </c>
      <c r="D324">
        <v>301000</v>
      </c>
      <c r="F324" s="13">
        <v>598</v>
      </c>
      <c r="G324" s="12">
        <v>194201</v>
      </c>
      <c r="I324" s="13">
        <v>697</v>
      </c>
      <c r="J324" s="12">
        <v>89000</v>
      </c>
    </row>
    <row r="325" spans="1:10" x14ac:dyDescent="0.2">
      <c r="A325">
        <v>324</v>
      </c>
      <c r="B325" s="3">
        <v>1955</v>
      </c>
      <c r="C325">
        <f t="shared" si="6"/>
        <v>0</v>
      </c>
      <c r="D325">
        <v>126175</v>
      </c>
      <c r="F325" s="13">
        <v>599</v>
      </c>
      <c r="G325" s="12">
        <v>217500</v>
      </c>
      <c r="I325" s="13">
        <v>698</v>
      </c>
      <c r="J325" s="12">
        <v>123500</v>
      </c>
    </row>
    <row r="326" spans="1:10" x14ac:dyDescent="0.2">
      <c r="A326">
        <v>325</v>
      </c>
      <c r="B326" s="3">
        <v>1967</v>
      </c>
      <c r="C326">
        <f t="shared" si="6"/>
        <v>0</v>
      </c>
      <c r="D326">
        <v>242000</v>
      </c>
      <c r="F326" s="13">
        <v>600</v>
      </c>
      <c r="G326" s="12">
        <v>151000</v>
      </c>
      <c r="I326" s="13">
        <v>699</v>
      </c>
      <c r="J326" s="12">
        <v>138500</v>
      </c>
    </row>
    <row r="327" spans="1:10" x14ac:dyDescent="0.2">
      <c r="A327">
        <v>326</v>
      </c>
      <c r="B327" s="3">
        <v>1941</v>
      </c>
      <c r="C327">
        <f t="shared" si="6"/>
        <v>0</v>
      </c>
      <c r="D327">
        <v>87000</v>
      </c>
      <c r="F327" s="13">
        <v>601</v>
      </c>
      <c r="G327" s="12">
        <v>275000</v>
      </c>
      <c r="I327" s="13">
        <v>702</v>
      </c>
      <c r="J327" s="12">
        <v>140000</v>
      </c>
    </row>
    <row r="328" spans="1:10" x14ac:dyDescent="0.2">
      <c r="A328">
        <v>327</v>
      </c>
      <c r="B328" s="3">
        <v>1993</v>
      </c>
      <c r="C328">
        <f t="shared" si="6"/>
        <v>1</v>
      </c>
      <c r="D328">
        <v>324000</v>
      </c>
      <c r="F328" s="13">
        <v>603</v>
      </c>
      <c r="G328" s="12">
        <v>220000</v>
      </c>
      <c r="I328" s="13">
        <v>704</v>
      </c>
      <c r="J328" s="12">
        <v>140000</v>
      </c>
    </row>
    <row r="329" spans="1:10" x14ac:dyDescent="0.2">
      <c r="A329">
        <v>328</v>
      </c>
      <c r="B329" s="3">
        <v>1960</v>
      </c>
      <c r="C329">
        <f t="shared" si="6"/>
        <v>0</v>
      </c>
      <c r="D329">
        <v>145250</v>
      </c>
      <c r="F329" s="13">
        <v>604</v>
      </c>
      <c r="G329" s="12">
        <v>151000</v>
      </c>
      <c r="I329" s="13">
        <v>706</v>
      </c>
      <c r="J329" s="12">
        <v>55000</v>
      </c>
    </row>
    <row r="330" spans="1:10" x14ac:dyDescent="0.2">
      <c r="A330">
        <v>329</v>
      </c>
      <c r="B330" s="3">
        <v>1916</v>
      </c>
      <c r="C330">
        <f t="shared" si="6"/>
        <v>0</v>
      </c>
      <c r="D330">
        <v>214500</v>
      </c>
      <c r="F330" s="13">
        <v>605</v>
      </c>
      <c r="G330" s="12">
        <v>221000</v>
      </c>
      <c r="I330" s="13">
        <v>710</v>
      </c>
      <c r="J330" s="12">
        <v>109900</v>
      </c>
    </row>
    <row r="331" spans="1:10" x14ac:dyDescent="0.2">
      <c r="A331">
        <v>330</v>
      </c>
      <c r="B331" s="3">
        <v>1920</v>
      </c>
      <c r="C331">
        <f t="shared" si="6"/>
        <v>0</v>
      </c>
      <c r="D331">
        <v>78000</v>
      </c>
      <c r="F331" s="13">
        <v>607</v>
      </c>
      <c r="G331" s="12">
        <v>152000</v>
      </c>
      <c r="I331" s="13">
        <v>711</v>
      </c>
      <c r="J331" s="12">
        <v>52000</v>
      </c>
    </row>
    <row r="332" spans="1:10" x14ac:dyDescent="0.2">
      <c r="A332">
        <v>331</v>
      </c>
      <c r="B332" s="3">
        <v>1964</v>
      </c>
      <c r="C332">
        <f t="shared" si="6"/>
        <v>0</v>
      </c>
      <c r="D332">
        <v>119000</v>
      </c>
      <c r="F332" s="13">
        <v>611</v>
      </c>
      <c r="G332" s="12">
        <v>313000</v>
      </c>
      <c r="I332" s="13">
        <v>712</v>
      </c>
      <c r="J332" s="12">
        <v>102776</v>
      </c>
    </row>
    <row r="333" spans="1:10" x14ac:dyDescent="0.2">
      <c r="A333">
        <v>332</v>
      </c>
      <c r="B333" s="3">
        <v>1958</v>
      </c>
      <c r="C333">
        <f t="shared" si="6"/>
        <v>0</v>
      </c>
      <c r="D333">
        <v>139000</v>
      </c>
      <c r="F333" s="13">
        <v>612</v>
      </c>
      <c r="G333" s="12">
        <v>148000</v>
      </c>
      <c r="I333" s="13">
        <v>714</v>
      </c>
      <c r="J333" s="12">
        <v>129000</v>
      </c>
    </row>
    <row r="334" spans="1:10" x14ac:dyDescent="0.2">
      <c r="A334">
        <v>333</v>
      </c>
      <c r="B334" s="3">
        <v>2003</v>
      </c>
      <c r="C334">
        <f t="shared" si="6"/>
        <v>1</v>
      </c>
      <c r="D334">
        <v>284000</v>
      </c>
      <c r="F334" s="13">
        <v>613</v>
      </c>
      <c r="G334" s="12">
        <v>261500</v>
      </c>
      <c r="I334" s="13">
        <v>717</v>
      </c>
      <c r="J334" s="12">
        <v>159500</v>
      </c>
    </row>
    <row r="335" spans="1:10" x14ac:dyDescent="0.2">
      <c r="A335">
        <v>334</v>
      </c>
      <c r="B335" s="3">
        <v>2004</v>
      </c>
      <c r="C335">
        <f t="shared" si="6"/>
        <v>1</v>
      </c>
      <c r="D335">
        <v>207000</v>
      </c>
      <c r="F335" s="13">
        <v>614</v>
      </c>
      <c r="G335" s="12">
        <v>147000</v>
      </c>
      <c r="I335" s="13">
        <v>720</v>
      </c>
      <c r="J335" s="12">
        <v>128500</v>
      </c>
    </row>
    <row r="336" spans="1:10" x14ac:dyDescent="0.2">
      <c r="A336">
        <v>335</v>
      </c>
      <c r="B336" s="3">
        <v>1998</v>
      </c>
      <c r="C336">
        <f t="shared" si="6"/>
        <v>1</v>
      </c>
      <c r="D336">
        <v>192000</v>
      </c>
      <c r="F336" s="13">
        <v>615</v>
      </c>
      <c r="G336" s="12">
        <v>75500</v>
      </c>
      <c r="I336" s="13">
        <v>723</v>
      </c>
      <c r="J336" s="12">
        <v>124500</v>
      </c>
    </row>
    <row r="337" spans="1:10" x14ac:dyDescent="0.2">
      <c r="A337">
        <v>336</v>
      </c>
      <c r="B337" s="3">
        <v>1965</v>
      </c>
      <c r="C337">
        <f t="shared" si="6"/>
        <v>0</v>
      </c>
      <c r="D337">
        <v>228950</v>
      </c>
      <c r="F337" s="13">
        <v>617</v>
      </c>
      <c r="G337" s="12">
        <v>183200</v>
      </c>
      <c r="I337" s="13">
        <v>724</v>
      </c>
      <c r="J337" s="12">
        <v>135000</v>
      </c>
    </row>
    <row r="338" spans="1:10" x14ac:dyDescent="0.2">
      <c r="A338">
        <v>337</v>
      </c>
      <c r="B338" s="3">
        <v>2005</v>
      </c>
      <c r="C338">
        <f t="shared" si="6"/>
        <v>1</v>
      </c>
      <c r="D338">
        <v>377426</v>
      </c>
      <c r="F338" s="13">
        <v>619</v>
      </c>
      <c r="G338" s="12">
        <v>314813</v>
      </c>
      <c r="I338" s="13">
        <v>726</v>
      </c>
      <c r="J338" s="12">
        <v>120500</v>
      </c>
    </row>
    <row r="339" spans="1:10" x14ac:dyDescent="0.2">
      <c r="A339">
        <v>338</v>
      </c>
      <c r="B339" s="3">
        <v>2002</v>
      </c>
      <c r="C339">
        <f t="shared" si="6"/>
        <v>1</v>
      </c>
      <c r="D339">
        <v>214000</v>
      </c>
      <c r="F339" s="13">
        <v>620</v>
      </c>
      <c r="G339" s="12">
        <v>305000</v>
      </c>
      <c r="I339" s="13">
        <v>729</v>
      </c>
      <c r="J339" s="12">
        <v>110000</v>
      </c>
    </row>
    <row r="340" spans="1:10" x14ac:dyDescent="0.2">
      <c r="A340">
        <v>339</v>
      </c>
      <c r="B340" s="3">
        <v>1984</v>
      </c>
      <c r="C340">
        <f t="shared" si="6"/>
        <v>1</v>
      </c>
      <c r="D340">
        <v>202500</v>
      </c>
      <c r="F340" s="13">
        <v>622</v>
      </c>
      <c r="G340" s="12">
        <v>240000</v>
      </c>
      <c r="I340" s="13">
        <v>730</v>
      </c>
      <c r="J340" s="12">
        <v>103000</v>
      </c>
    </row>
    <row r="341" spans="1:10" x14ac:dyDescent="0.2">
      <c r="A341">
        <v>340</v>
      </c>
      <c r="B341" s="3">
        <v>1958</v>
      </c>
      <c r="C341">
        <f t="shared" si="6"/>
        <v>0</v>
      </c>
      <c r="D341">
        <v>155000</v>
      </c>
      <c r="F341" s="13">
        <v>623</v>
      </c>
      <c r="G341" s="12">
        <v>135000</v>
      </c>
      <c r="I341" s="13">
        <v>734</v>
      </c>
      <c r="J341" s="12">
        <v>131400</v>
      </c>
    </row>
    <row r="342" spans="1:10" x14ac:dyDescent="0.2">
      <c r="A342">
        <v>341</v>
      </c>
      <c r="B342" s="3">
        <v>2002</v>
      </c>
      <c r="C342">
        <f t="shared" si="6"/>
        <v>1</v>
      </c>
      <c r="D342">
        <v>202900</v>
      </c>
      <c r="F342" s="13">
        <v>624</v>
      </c>
      <c r="G342" s="12">
        <v>168500</v>
      </c>
      <c r="I342" s="13">
        <v>735</v>
      </c>
      <c r="J342" s="12">
        <v>108000</v>
      </c>
    </row>
    <row r="343" spans="1:10" x14ac:dyDescent="0.2">
      <c r="A343">
        <v>342</v>
      </c>
      <c r="B343" s="3">
        <v>1950</v>
      </c>
      <c r="C343">
        <f t="shared" si="6"/>
        <v>0</v>
      </c>
      <c r="D343">
        <v>82000</v>
      </c>
      <c r="F343" s="13">
        <v>625</v>
      </c>
      <c r="G343" s="12">
        <v>165150</v>
      </c>
      <c r="I343" s="13">
        <v>736</v>
      </c>
      <c r="J343" s="12">
        <v>163000</v>
      </c>
    </row>
    <row r="344" spans="1:10" x14ac:dyDescent="0.2">
      <c r="A344">
        <v>343</v>
      </c>
      <c r="B344" s="3">
        <v>1949</v>
      </c>
      <c r="C344">
        <f t="shared" si="6"/>
        <v>0</v>
      </c>
      <c r="D344">
        <v>87500</v>
      </c>
      <c r="F344" s="13">
        <v>632</v>
      </c>
      <c r="G344" s="12">
        <v>209500</v>
      </c>
      <c r="I344" s="13">
        <v>737</v>
      </c>
      <c r="J344" s="12">
        <v>93500</v>
      </c>
    </row>
    <row r="345" spans="1:10" x14ac:dyDescent="0.2">
      <c r="A345">
        <v>344</v>
      </c>
      <c r="B345" s="3">
        <v>2005</v>
      </c>
      <c r="C345">
        <f t="shared" si="6"/>
        <v>1</v>
      </c>
      <c r="D345">
        <v>266000</v>
      </c>
      <c r="F345" s="13">
        <v>633</v>
      </c>
      <c r="G345" s="12">
        <v>82500</v>
      </c>
      <c r="I345" s="13">
        <v>741</v>
      </c>
      <c r="J345" s="12">
        <v>132000</v>
      </c>
    </row>
    <row r="346" spans="1:10" x14ac:dyDescent="0.2">
      <c r="A346">
        <v>345</v>
      </c>
      <c r="B346" s="3">
        <v>1976</v>
      </c>
      <c r="C346">
        <f t="shared" si="6"/>
        <v>1</v>
      </c>
      <c r="D346">
        <v>85000</v>
      </c>
      <c r="F346" s="13">
        <v>635</v>
      </c>
      <c r="G346" s="12">
        <v>144000</v>
      </c>
      <c r="I346" s="13">
        <v>742</v>
      </c>
      <c r="J346" s="12">
        <v>142000</v>
      </c>
    </row>
    <row r="347" spans="1:10" x14ac:dyDescent="0.2">
      <c r="A347">
        <v>346</v>
      </c>
      <c r="B347" s="3">
        <v>1939</v>
      </c>
      <c r="C347">
        <f t="shared" si="6"/>
        <v>0</v>
      </c>
      <c r="D347">
        <v>140200</v>
      </c>
      <c r="F347" s="13">
        <v>640</v>
      </c>
      <c r="G347" s="12">
        <v>264561</v>
      </c>
      <c r="I347" s="13">
        <v>744</v>
      </c>
      <c r="J347" s="12">
        <v>175000</v>
      </c>
    </row>
    <row r="348" spans="1:10" x14ac:dyDescent="0.2">
      <c r="A348">
        <v>347</v>
      </c>
      <c r="B348" s="3">
        <v>1960</v>
      </c>
      <c r="C348">
        <f t="shared" si="6"/>
        <v>0</v>
      </c>
      <c r="D348">
        <v>151500</v>
      </c>
      <c r="F348" s="13">
        <v>641</v>
      </c>
      <c r="G348" s="12">
        <v>274000</v>
      </c>
      <c r="I348" s="13">
        <v>748</v>
      </c>
      <c r="J348" s="12">
        <v>265979</v>
      </c>
    </row>
    <row r="349" spans="1:10" x14ac:dyDescent="0.2">
      <c r="A349">
        <v>348</v>
      </c>
      <c r="B349" s="3">
        <v>1960</v>
      </c>
      <c r="C349">
        <f t="shared" si="6"/>
        <v>0</v>
      </c>
      <c r="D349">
        <v>157500</v>
      </c>
      <c r="F349" s="13">
        <v>642</v>
      </c>
      <c r="G349" s="12">
        <v>226000</v>
      </c>
      <c r="I349" s="13">
        <v>750</v>
      </c>
      <c r="J349" s="12">
        <v>98000</v>
      </c>
    </row>
    <row r="350" spans="1:10" x14ac:dyDescent="0.2">
      <c r="A350">
        <v>349</v>
      </c>
      <c r="B350" s="3">
        <v>2003</v>
      </c>
      <c r="C350">
        <f t="shared" si="6"/>
        <v>1</v>
      </c>
      <c r="D350">
        <v>154000</v>
      </c>
      <c r="F350" s="13">
        <v>643</v>
      </c>
      <c r="G350" s="12">
        <v>345000</v>
      </c>
      <c r="I350" s="13">
        <v>751</v>
      </c>
      <c r="J350" s="12">
        <v>96500</v>
      </c>
    </row>
    <row r="351" spans="1:10" x14ac:dyDescent="0.2">
      <c r="A351">
        <v>350</v>
      </c>
      <c r="B351" s="3">
        <v>2005</v>
      </c>
      <c r="C351">
        <f t="shared" si="6"/>
        <v>1</v>
      </c>
      <c r="D351">
        <v>437154</v>
      </c>
      <c r="F351" s="13">
        <v>645</v>
      </c>
      <c r="G351" s="12">
        <v>370878</v>
      </c>
      <c r="I351" s="13">
        <v>755</v>
      </c>
      <c r="J351" s="12">
        <v>156000</v>
      </c>
    </row>
    <row r="352" spans="1:10" x14ac:dyDescent="0.2">
      <c r="A352">
        <v>351</v>
      </c>
      <c r="B352" s="3">
        <v>2007</v>
      </c>
      <c r="C352">
        <f t="shared" si="6"/>
        <v>1</v>
      </c>
      <c r="D352">
        <v>318061</v>
      </c>
      <c r="F352" s="13">
        <v>646</v>
      </c>
      <c r="G352" s="12">
        <v>143250</v>
      </c>
      <c r="I352" s="13">
        <v>761</v>
      </c>
      <c r="J352" s="12">
        <v>127500</v>
      </c>
    </row>
    <row r="353" spans="1:10" x14ac:dyDescent="0.2">
      <c r="A353">
        <v>352</v>
      </c>
      <c r="B353" s="3">
        <v>1986</v>
      </c>
      <c r="C353">
        <f t="shared" si="6"/>
        <v>1</v>
      </c>
      <c r="D353">
        <v>190000</v>
      </c>
      <c r="F353" s="13">
        <v>651</v>
      </c>
      <c r="G353" s="12">
        <v>205950</v>
      </c>
      <c r="I353" s="13">
        <v>762</v>
      </c>
      <c r="J353" s="12">
        <v>100000</v>
      </c>
    </row>
    <row r="354" spans="1:10" x14ac:dyDescent="0.2">
      <c r="A354">
        <v>353</v>
      </c>
      <c r="B354" s="3">
        <v>1941</v>
      </c>
      <c r="C354">
        <f t="shared" si="6"/>
        <v>0</v>
      </c>
      <c r="D354">
        <v>95000</v>
      </c>
      <c r="F354" s="13">
        <v>653</v>
      </c>
      <c r="G354" s="12">
        <v>191000</v>
      </c>
      <c r="I354" s="13">
        <v>768</v>
      </c>
      <c r="J354" s="12">
        <v>160000</v>
      </c>
    </row>
    <row r="355" spans="1:10" x14ac:dyDescent="0.2">
      <c r="A355">
        <v>354</v>
      </c>
      <c r="B355" s="3">
        <v>1928</v>
      </c>
      <c r="C355">
        <f t="shared" si="6"/>
        <v>0</v>
      </c>
      <c r="D355">
        <v>105900</v>
      </c>
      <c r="F355" s="13">
        <v>655</v>
      </c>
      <c r="G355" s="12">
        <v>350000</v>
      </c>
      <c r="I355" s="13">
        <v>772</v>
      </c>
      <c r="J355" s="12">
        <v>102000</v>
      </c>
    </row>
    <row r="356" spans="1:10" x14ac:dyDescent="0.2">
      <c r="A356">
        <v>355</v>
      </c>
      <c r="B356" s="3">
        <v>1940</v>
      </c>
      <c r="C356">
        <f t="shared" si="6"/>
        <v>0</v>
      </c>
      <c r="D356">
        <v>140000</v>
      </c>
      <c r="F356" s="13">
        <v>656</v>
      </c>
      <c r="G356" s="12">
        <v>88000</v>
      </c>
      <c r="I356" s="13">
        <v>774</v>
      </c>
      <c r="J356" s="12">
        <v>114500</v>
      </c>
    </row>
    <row r="357" spans="1:10" x14ac:dyDescent="0.2">
      <c r="A357">
        <v>356</v>
      </c>
      <c r="B357" s="3">
        <v>1995</v>
      </c>
      <c r="C357">
        <f t="shared" si="6"/>
        <v>1</v>
      </c>
      <c r="D357">
        <v>177500</v>
      </c>
      <c r="F357" s="13">
        <v>661</v>
      </c>
      <c r="G357" s="12">
        <v>197900</v>
      </c>
      <c r="I357" s="13">
        <v>785</v>
      </c>
      <c r="J357" s="12">
        <v>128000</v>
      </c>
    </row>
    <row r="358" spans="1:10" x14ac:dyDescent="0.2">
      <c r="A358">
        <v>357</v>
      </c>
      <c r="B358" s="3">
        <v>1992</v>
      </c>
      <c r="C358">
        <f t="shared" si="6"/>
        <v>1</v>
      </c>
      <c r="D358">
        <v>173000</v>
      </c>
      <c r="F358" s="13">
        <v>662</v>
      </c>
      <c r="G358" s="12">
        <v>402000</v>
      </c>
      <c r="I358" s="13">
        <v>786</v>
      </c>
      <c r="J358" s="12">
        <v>161500</v>
      </c>
    </row>
    <row r="359" spans="1:10" x14ac:dyDescent="0.2">
      <c r="A359">
        <v>358</v>
      </c>
      <c r="B359" s="3">
        <v>1976</v>
      </c>
      <c r="C359">
        <f t="shared" si="6"/>
        <v>1</v>
      </c>
      <c r="D359">
        <v>134000</v>
      </c>
      <c r="F359" s="13">
        <v>664</v>
      </c>
      <c r="G359" s="12">
        <v>137500</v>
      </c>
      <c r="I359" s="13">
        <v>787</v>
      </c>
      <c r="J359" s="12">
        <v>139000</v>
      </c>
    </row>
    <row r="360" spans="1:10" x14ac:dyDescent="0.2">
      <c r="A360">
        <v>359</v>
      </c>
      <c r="B360" s="3">
        <v>1958</v>
      </c>
      <c r="C360">
        <f t="shared" si="6"/>
        <v>0</v>
      </c>
      <c r="D360">
        <v>130000</v>
      </c>
      <c r="F360" s="13">
        <v>665</v>
      </c>
      <c r="G360" s="12">
        <v>423000</v>
      </c>
      <c r="I360" s="13">
        <v>789</v>
      </c>
      <c r="J360" s="12">
        <v>107900</v>
      </c>
    </row>
    <row r="361" spans="1:10" x14ac:dyDescent="0.2">
      <c r="A361">
        <v>360</v>
      </c>
      <c r="B361" s="3">
        <v>1998</v>
      </c>
      <c r="C361">
        <f t="shared" si="6"/>
        <v>1</v>
      </c>
      <c r="D361">
        <v>280000</v>
      </c>
      <c r="F361" s="13">
        <v>666</v>
      </c>
      <c r="G361" s="12">
        <v>230500</v>
      </c>
      <c r="I361" s="13">
        <v>790</v>
      </c>
      <c r="J361" s="12">
        <v>187500</v>
      </c>
    </row>
    <row r="362" spans="1:10" x14ac:dyDescent="0.2">
      <c r="A362">
        <v>361</v>
      </c>
      <c r="B362" s="3">
        <v>1978</v>
      </c>
      <c r="C362">
        <f t="shared" si="6"/>
        <v>1</v>
      </c>
      <c r="D362">
        <v>156000</v>
      </c>
      <c r="F362" s="13">
        <v>668</v>
      </c>
      <c r="G362" s="12">
        <v>193500</v>
      </c>
      <c r="I362" s="13">
        <v>798</v>
      </c>
      <c r="J362" s="12">
        <v>110000</v>
      </c>
    </row>
    <row r="363" spans="1:10" x14ac:dyDescent="0.2">
      <c r="A363">
        <v>362</v>
      </c>
      <c r="B363" s="3">
        <v>1940</v>
      </c>
      <c r="C363">
        <f t="shared" si="6"/>
        <v>0</v>
      </c>
      <c r="D363">
        <v>145000</v>
      </c>
      <c r="F363" s="13">
        <v>671</v>
      </c>
      <c r="G363" s="12">
        <v>173500</v>
      </c>
      <c r="I363" s="13">
        <v>800</v>
      </c>
      <c r="J363" s="12">
        <v>175000</v>
      </c>
    </row>
    <row r="364" spans="1:10" x14ac:dyDescent="0.2">
      <c r="A364">
        <v>363</v>
      </c>
      <c r="B364" s="3">
        <v>2003</v>
      </c>
      <c r="C364">
        <f t="shared" si="6"/>
        <v>1</v>
      </c>
      <c r="D364">
        <v>198500</v>
      </c>
      <c r="F364" s="13">
        <v>673</v>
      </c>
      <c r="G364" s="12">
        <v>165000</v>
      </c>
      <c r="I364" s="13">
        <v>802</v>
      </c>
      <c r="J364" s="12">
        <v>109900</v>
      </c>
    </row>
    <row r="365" spans="1:10" x14ac:dyDescent="0.2">
      <c r="A365">
        <v>364</v>
      </c>
      <c r="B365" s="3">
        <v>1972</v>
      </c>
      <c r="C365">
        <f t="shared" si="6"/>
        <v>1</v>
      </c>
      <c r="D365">
        <v>118000</v>
      </c>
      <c r="F365" s="13">
        <v>676</v>
      </c>
      <c r="G365" s="12">
        <v>148500</v>
      </c>
      <c r="I365" s="13">
        <v>805</v>
      </c>
      <c r="J365" s="12">
        <v>118000</v>
      </c>
    </row>
    <row r="366" spans="1:10" x14ac:dyDescent="0.2">
      <c r="A366">
        <v>365</v>
      </c>
      <c r="B366" s="3">
        <v>1976</v>
      </c>
      <c r="C366">
        <f t="shared" si="6"/>
        <v>1</v>
      </c>
      <c r="D366">
        <v>190000</v>
      </c>
      <c r="F366" s="13">
        <v>679</v>
      </c>
      <c r="G366" s="12">
        <v>372500</v>
      </c>
      <c r="I366" s="13">
        <v>807</v>
      </c>
      <c r="J366" s="12">
        <v>135500</v>
      </c>
    </row>
    <row r="367" spans="1:10" x14ac:dyDescent="0.2">
      <c r="A367">
        <v>366</v>
      </c>
      <c r="B367" s="3">
        <v>1920</v>
      </c>
      <c r="C367">
        <f t="shared" si="6"/>
        <v>0</v>
      </c>
      <c r="D367">
        <v>147000</v>
      </c>
      <c r="F367" s="13">
        <v>681</v>
      </c>
      <c r="G367" s="12">
        <v>143000</v>
      </c>
      <c r="I367" s="13">
        <v>808</v>
      </c>
      <c r="J367" s="12">
        <v>223500</v>
      </c>
    </row>
    <row r="368" spans="1:10" x14ac:dyDescent="0.2">
      <c r="A368">
        <v>367</v>
      </c>
      <c r="B368" s="3">
        <v>1963</v>
      </c>
      <c r="C368">
        <f t="shared" si="6"/>
        <v>0</v>
      </c>
      <c r="D368">
        <v>159000</v>
      </c>
      <c r="F368" s="13">
        <v>683</v>
      </c>
      <c r="G368" s="12">
        <v>173000</v>
      </c>
      <c r="I368" s="13">
        <v>809</v>
      </c>
      <c r="J368" s="12">
        <v>159950</v>
      </c>
    </row>
    <row r="369" spans="1:10" x14ac:dyDescent="0.2">
      <c r="A369">
        <v>368</v>
      </c>
      <c r="B369" s="3">
        <v>1962</v>
      </c>
      <c r="C369">
        <f t="shared" si="6"/>
        <v>0</v>
      </c>
      <c r="D369">
        <v>165000</v>
      </c>
      <c r="F369" s="13">
        <v>684</v>
      </c>
      <c r="G369" s="12">
        <v>285000</v>
      </c>
      <c r="I369" s="13">
        <v>810</v>
      </c>
      <c r="J369" s="12">
        <v>106000</v>
      </c>
    </row>
    <row r="370" spans="1:10" x14ac:dyDescent="0.2">
      <c r="A370">
        <v>369</v>
      </c>
      <c r="B370" s="3">
        <v>1954</v>
      </c>
      <c r="C370">
        <f t="shared" si="6"/>
        <v>0</v>
      </c>
      <c r="D370">
        <v>132000</v>
      </c>
      <c r="F370" s="13">
        <v>685</v>
      </c>
      <c r="G370" s="12">
        <v>221000</v>
      </c>
      <c r="I370" s="13">
        <v>813</v>
      </c>
      <c r="J370" s="12">
        <v>55993</v>
      </c>
    </row>
    <row r="371" spans="1:10" x14ac:dyDescent="0.2">
      <c r="A371">
        <v>370</v>
      </c>
      <c r="B371" s="3">
        <v>1959</v>
      </c>
      <c r="C371">
        <f t="shared" si="6"/>
        <v>0</v>
      </c>
      <c r="D371">
        <v>162000</v>
      </c>
      <c r="F371" s="13">
        <v>686</v>
      </c>
      <c r="G371" s="12">
        <v>207500</v>
      </c>
      <c r="I371" s="13">
        <v>814</v>
      </c>
      <c r="J371" s="12">
        <v>157900</v>
      </c>
    </row>
    <row r="372" spans="1:10" x14ac:dyDescent="0.2">
      <c r="A372">
        <v>371</v>
      </c>
      <c r="B372" s="3">
        <v>2000</v>
      </c>
      <c r="C372">
        <f t="shared" si="6"/>
        <v>1</v>
      </c>
      <c r="D372">
        <v>172400</v>
      </c>
      <c r="F372" s="13">
        <v>687</v>
      </c>
      <c r="G372" s="12">
        <v>227875</v>
      </c>
      <c r="I372" s="13">
        <v>815</v>
      </c>
      <c r="J372" s="12">
        <v>116000</v>
      </c>
    </row>
    <row r="373" spans="1:10" x14ac:dyDescent="0.2">
      <c r="A373">
        <v>372</v>
      </c>
      <c r="B373" s="3">
        <v>1959</v>
      </c>
      <c r="C373">
        <f t="shared" si="6"/>
        <v>0</v>
      </c>
      <c r="D373">
        <v>134432</v>
      </c>
      <c r="F373" s="13">
        <v>688</v>
      </c>
      <c r="G373" s="12">
        <v>148800</v>
      </c>
      <c r="I373" s="13">
        <v>817</v>
      </c>
      <c r="J373" s="12">
        <v>137000</v>
      </c>
    </row>
    <row r="374" spans="1:10" x14ac:dyDescent="0.2">
      <c r="A374">
        <v>373</v>
      </c>
      <c r="B374" s="3">
        <v>1984</v>
      </c>
      <c r="C374">
        <f t="shared" si="6"/>
        <v>1</v>
      </c>
      <c r="D374">
        <v>125000</v>
      </c>
      <c r="F374" s="13">
        <v>689</v>
      </c>
      <c r="G374" s="12">
        <v>392000</v>
      </c>
      <c r="I374" s="13">
        <v>822</v>
      </c>
      <c r="J374" s="12">
        <v>93000</v>
      </c>
    </row>
    <row r="375" spans="1:10" x14ac:dyDescent="0.2">
      <c r="A375">
        <v>374</v>
      </c>
      <c r="B375" s="3">
        <v>1953</v>
      </c>
      <c r="C375">
        <f t="shared" si="6"/>
        <v>0</v>
      </c>
      <c r="D375">
        <v>123000</v>
      </c>
      <c r="F375" s="13">
        <v>690</v>
      </c>
      <c r="G375" s="12">
        <v>194700</v>
      </c>
      <c r="I375" s="13">
        <v>824</v>
      </c>
      <c r="J375" s="12">
        <v>139500</v>
      </c>
    </row>
    <row r="376" spans="1:10" x14ac:dyDescent="0.2">
      <c r="A376">
        <v>375</v>
      </c>
      <c r="B376" s="3">
        <v>2003</v>
      </c>
      <c r="C376">
        <f t="shared" si="6"/>
        <v>1</v>
      </c>
      <c r="D376">
        <v>219500</v>
      </c>
      <c r="F376" s="13">
        <v>691</v>
      </c>
      <c r="G376" s="12">
        <v>141000</v>
      </c>
      <c r="I376" s="13">
        <v>827</v>
      </c>
      <c r="J376" s="12">
        <v>109500</v>
      </c>
    </row>
    <row r="377" spans="1:10" x14ac:dyDescent="0.2">
      <c r="A377">
        <v>376</v>
      </c>
      <c r="B377" s="3">
        <v>1922</v>
      </c>
      <c r="C377">
        <f t="shared" si="6"/>
        <v>0</v>
      </c>
      <c r="D377">
        <v>61000</v>
      </c>
      <c r="F377" s="13">
        <v>692</v>
      </c>
      <c r="G377" s="12">
        <v>755000</v>
      </c>
      <c r="I377" s="13">
        <v>829</v>
      </c>
      <c r="J377" s="12">
        <v>185000</v>
      </c>
    </row>
    <row r="378" spans="1:10" x14ac:dyDescent="0.2">
      <c r="A378">
        <v>377</v>
      </c>
      <c r="B378" s="3">
        <v>1996</v>
      </c>
      <c r="C378">
        <f t="shared" si="6"/>
        <v>1</v>
      </c>
      <c r="D378">
        <v>148000</v>
      </c>
      <c r="F378" s="13">
        <v>693</v>
      </c>
      <c r="G378" s="12">
        <v>335000</v>
      </c>
      <c r="I378" s="13">
        <v>831</v>
      </c>
      <c r="J378" s="12">
        <v>166000</v>
      </c>
    </row>
    <row r="379" spans="1:10" x14ac:dyDescent="0.2">
      <c r="A379">
        <v>378</v>
      </c>
      <c r="B379" s="3">
        <v>2004</v>
      </c>
      <c r="C379">
        <f t="shared" si="6"/>
        <v>1</v>
      </c>
      <c r="D379">
        <v>340000</v>
      </c>
      <c r="F379" s="13">
        <v>696</v>
      </c>
      <c r="G379" s="12">
        <v>176000</v>
      </c>
      <c r="I379" s="13">
        <v>834</v>
      </c>
      <c r="J379" s="12">
        <v>167000</v>
      </c>
    </row>
    <row r="380" spans="1:10" x14ac:dyDescent="0.2">
      <c r="A380">
        <v>379</v>
      </c>
      <c r="B380" s="3">
        <v>2010</v>
      </c>
      <c r="C380">
        <f t="shared" si="6"/>
        <v>1</v>
      </c>
      <c r="D380">
        <v>394432</v>
      </c>
      <c r="F380" s="13">
        <v>700</v>
      </c>
      <c r="G380" s="12">
        <v>196000</v>
      </c>
      <c r="I380" s="13">
        <v>835</v>
      </c>
      <c r="J380" s="12">
        <v>139950</v>
      </c>
    </row>
    <row r="381" spans="1:10" x14ac:dyDescent="0.2">
      <c r="A381">
        <v>380</v>
      </c>
      <c r="B381" s="3">
        <v>2000</v>
      </c>
      <c r="C381">
        <f t="shared" si="6"/>
        <v>1</v>
      </c>
      <c r="D381">
        <v>179000</v>
      </c>
      <c r="F381" s="13">
        <v>701</v>
      </c>
      <c r="G381" s="12">
        <v>312500</v>
      </c>
      <c r="I381" s="13">
        <v>836</v>
      </c>
      <c r="J381" s="12">
        <v>128000</v>
      </c>
    </row>
    <row r="382" spans="1:10" x14ac:dyDescent="0.2">
      <c r="A382">
        <v>381</v>
      </c>
      <c r="B382" s="3">
        <v>1924</v>
      </c>
      <c r="C382">
        <f t="shared" si="6"/>
        <v>0</v>
      </c>
      <c r="D382">
        <v>127000</v>
      </c>
      <c r="F382" s="13">
        <v>703</v>
      </c>
      <c r="G382" s="12">
        <v>361919</v>
      </c>
      <c r="I382" s="13">
        <v>837</v>
      </c>
      <c r="J382" s="12">
        <v>153500</v>
      </c>
    </row>
    <row r="383" spans="1:10" x14ac:dyDescent="0.2">
      <c r="A383">
        <v>382</v>
      </c>
      <c r="B383" s="3">
        <v>2006</v>
      </c>
      <c r="C383">
        <f t="shared" si="6"/>
        <v>1</v>
      </c>
      <c r="D383">
        <v>187750</v>
      </c>
      <c r="F383" s="13">
        <v>705</v>
      </c>
      <c r="G383" s="12">
        <v>213000</v>
      </c>
      <c r="I383" s="13">
        <v>840</v>
      </c>
      <c r="J383" s="12">
        <v>130500</v>
      </c>
    </row>
    <row r="384" spans="1:10" x14ac:dyDescent="0.2">
      <c r="A384">
        <v>383</v>
      </c>
      <c r="B384" s="3">
        <v>2006</v>
      </c>
      <c r="C384">
        <f t="shared" si="6"/>
        <v>1</v>
      </c>
      <c r="D384">
        <v>213500</v>
      </c>
      <c r="F384" s="13">
        <v>707</v>
      </c>
      <c r="G384" s="12">
        <v>302000</v>
      </c>
      <c r="I384" s="13">
        <v>841</v>
      </c>
      <c r="J384" s="12">
        <v>140000</v>
      </c>
    </row>
    <row r="385" spans="1:10" x14ac:dyDescent="0.2">
      <c r="A385">
        <v>384</v>
      </c>
      <c r="B385" s="3">
        <v>1928</v>
      </c>
      <c r="C385">
        <f t="shared" si="6"/>
        <v>0</v>
      </c>
      <c r="D385">
        <v>76000</v>
      </c>
      <c r="F385" s="13">
        <v>708</v>
      </c>
      <c r="G385" s="12">
        <v>254000</v>
      </c>
      <c r="I385" s="13">
        <v>842</v>
      </c>
      <c r="J385" s="12">
        <v>157500</v>
      </c>
    </row>
    <row r="386" spans="1:10" x14ac:dyDescent="0.2">
      <c r="A386">
        <v>385</v>
      </c>
      <c r="B386" s="3">
        <v>1992</v>
      </c>
      <c r="C386">
        <f t="shared" si="6"/>
        <v>1</v>
      </c>
      <c r="D386">
        <v>240000</v>
      </c>
      <c r="F386" s="13">
        <v>709</v>
      </c>
      <c r="G386" s="12">
        <v>179540</v>
      </c>
      <c r="I386" s="13">
        <v>843</v>
      </c>
      <c r="J386" s="12">
        <v>174900</v>
      </c>
    </row>
    <row r="387" spans="1:10" x14ac:dyDescent="0.2">
      <c r="A387">
        <v>386</v>
      </c>
      <c r="B387" s="3">
        <v>2004</v>
      </c>
      <c r="C387">
        <f t="shared" ref="C387:C450" si="7">IF(B387&lt;=1970,0,1)</f>
        <v>1</v>
      </c>
      <c r="D387">
        <v>192000</v>
      </c>
      <c r="F387" s="13">
        <v>713</v>
      </c>
      <c r="G387" s="12">
        <v>189000</v>
      </c>
      <c r="I387" s="13">
        <v>844</v>
      </c>
      <c r="J387" s="12">
        <v>141000</v>
      </c>
    </row>
    <row r="388" spans="1:10" x14ac:dyDescent="0.2">
      <c r="A388">
        <v>387</v>
      </c>
      <c r="B388" s="3">
        <v>1910</v>
      </c>
      <c r="C388">
        <f t="shared" si="7"/>
        <v>0</v>
      </c>
      <c r="D388">
        <v>81000</v>
      </c>
      <c r="F388" s="13">
        <v>715</v>
      </c>
      <c r="G388" s="12">
        <v>130500</v>
      </c>
      <c r="I388" s="13">
        <v>845</v>
      </c>
      <c r="J388" s="12">
        <v>153900</v>
      </c>
    </row>
    <row r="389" spans="1:10" x14ac:dyDescent="0.2">
      <c r="A389">
        <v>388</v>
      </c>
      <c r="B389" s="3">
        <v>1976</v>
      </c>
      <c r="C389">
        <f t="shared" si="7"/>
        <v>1</v>
      </c>
      <c r="D389">
        <v>125000</v>
      </c>
      <c r="F389" s="13">
        <v>716</v>
      </c>
      <c r="G389" s="12">
        <v>165000</v>
      </c>
      <c r="I389" s="13">
        <v>849</v>
      </c>
      <c r="J389" s="12">
        <v>240000</v>
      </c>
    </row>
    <row r="390" spans="1:10" x14ac:dyDescent="0.2">
      <c r="A390">
        <v>389</v>
      </c>
      <c r="B390" s="3">
        <v>1999</v>
      </c>
      <c r="C390">
        <f t="shared" si="7"/>
        <v>1</v>
      </c>
      <c r="D390">
        <v>191000</v>
      </c>
      <c r="F390" s="13">
        <v>718</v>
      </c>
      <c r="G390" s="12">
        <v>157000</v>
      </c>
      <c r="I390" s="13">
        <v>853</v>
      </c>
      <c r="J390" s="12">
        <v>164000</v>
      </c>
    </row>
    <row r="391" spans="1:10" x14ac:dyDescent="0.2">
      <c r="A391">
        <v>390</v>
      </c>
      <c r="B391" s="3">
        <v>2007</v>
      </c>
      <c r="C391">
        <f t="shared" si="7"/>
        <v>1</v>
      </c>
      <c r="D391">
        <v>426000</v>
      </c>
      <c r="F391" s="13">
        <v>719</v>
      </c>
      <c r="G391" s="12">
        <v>341000</v>
      </c>
      <c r="I391" s="13">
        <v>854</v>
      </c>
      <c r="J391" s="12">
        <v>158000</v>
      </c>
    </row>
    <row r="392" spans="1:10" x14ac:dyDescent="0.2">
      <c r="A392">
        <v>391</v>
      </c>
      <c r="B392" s="3">
        <v>1900</v>
      </c>
      <c r="C392">
        <f t="shared" si="7"/>
        <v>0</v>
      </c>
      <c r="D392">
        <v>119000</v>
      </c>
      <c r="F392" s="13">
        <v>721</v>
      </c>
      <c r="G392" s="12">
        <v>275000</v>
      </c>
      <c r="I392" s="13">
        <v>855</v>
      </c>
      <c r="J392" s="12">
        <v>170000</v>
      </c>
    </row>
    <row r="393" spans="1:10" x14ac:dyDescent="0.2">
      <c r="A393">
        <v>392</v>
      </c>
      <c r="B393" s="3">
        <v>2001</v>
      </c>
      <c r="C393">
        <f t="shared" si="7"/>
        <v>1</v>
      </c>
      <c r="D393">
        <v>215000</v>
      </c>
      <c r="F393" s="13">
        <v>722</v>
      </c>
      <c r="G393" s="12">
        <v>143000</v>
      </c>
      <c r="I393" s="13">
        <v>856</v>
      </c>
      <c r="J393" s="12">
        <v>127000</v>
      </c>
    </row>
    <row r="394" spans="1:10" x14ac:dyDescent="0.2">
      <c r="A394">
        <v>393</v>
      </c>
      <c r="B394" s="3">
        <v>1959</v>
      </c>
      <c r="C394">
        <f t="shared" si="7"/>
        <v>0</v>
      </c>
      <c r="D394">
        <v>106500</v>
      </c>
      <c r="F394" s="13">
        <v>725</v>
      </c>
      <c r="G394" s="12">
        <v>320000</v>
      </c>
      <c r="I394" s="13">
        <v>860</v>
      </c>
      <c r="J394" s="12">
        <v>250000</v>
      </c>
    </row>
    <row r="395" spans="1:10" x14ac:dyDescent="0.2">
      <c r="A395">
        <v>394</v>
      </c>
      <c r="B395" s="3">
        <v>1941</v>
      </c>
      <c r="C395">
        <f t="shared" si="7"/>
        <v>0</v>
      </c>
      <c r="D395">
        <v>100000</v>
      </c>
      <c r="F395" s="13">
        <v>727</v>
      </c>
      <c r="G395" s="12">
        <v>222000</v>
      </c>
      <c r="I395" s="13">
        <v>861</v>
      </c>
      <c r="J395" s="12">
        <v>189950</v>
      </c>
    </row>
    <row r="396" spans="1:10" x14ac:dyDescent="0.2">
      <c r="A396">
        <v>395</v>
      </c>
      <c r="B396" s="3">
        <v>1940</v>
      </c>
      <c r="C396">
        <f t="shared" si="7"/>
        <v>0</v>
      </c>
      <c r="D396">
        <v>109000</v>
      </c>
      <c r="F396" s="13">
        <v>728</v>
      </c>
      <c r="G396" s="12">
        <v>194500</v>
      </c>
      <c r="I396" s="13">
        <v>862</v>
      </c>
      <c r="J396" s="12">
        <v>131500</v>
      </c>
    </row>
    <row r="397" spans="1:10" x14ac:dyDescent="0.2">
      <c r="A397">
        <v>396</v>
      </c>
      <c r="B397" s="3">
        <v>1956</v>
      </c>
      <c r="C397">
        <f t="shared" si="7"/>
        <v>0</v>
      </c>
      <c r="D397">
        <v>129000</v>
      </c>
      <c r="F397" s="13">
        <v>731</v>
      </c>
      <c r="G397" s="12">
        <v>236500</v>
      </c>
      <c r="I397" s="13">
        <v>864</v>
      </c>
      <c r="J397" s="12">
        <v>132500</v>
      </c>
    </row>
    <row r="398" spans="1:10" x14ac:dyDescent="0.2">
      <c r="A398">
        <v>397</v>
      </c>
      <c r="B398" s="3">
        <v>1972</v>
      </c>
      <c r="C398">
        <f t="shared" si="7"/>
        <v>1</v>
      </c>
      <c r="D398">
        <v>123000</v>
      </c>
      <c r="F398" s="13">
        <v>732</v>
      </c>
      <c r="G398" s="12">
        <v>187500</v>
      </c>
      <c r="I398" s="13">
        <v>866</v>
      </c>
      <c r="J398" s="12">
        <v>148500</v>
      </c>
    </row>
    <row r="399" spans="1:10" x14ac:dyDescent="0.2">
      <c r="A399">
        <v>398</v>
      </c>
      <c r="B399" s="3">
        <v>1962</v>
      </c>
      <c r="C399">
        <f t="shared" si="7"/>
        <v>0</v>
      </c>
      <c r="D399">
        <v>169500</v>
      </c>
      <c r="F399" s="13">
        <v>733</v>
      </c>
      <c r="G399" s="12">
        <v>222500</v>
      </c>
      <c r="I399" s="13">
        <v>868</v>
      </c>
      <c r="J399" s="12">
        <v>129000</v>
      </c>
    </row>
    <row r="400" spans="1:10" x14ac:dyDescent="0.2">
      <c r="A400">
        <v>399</v>
      </c>
      <c r="B400" s="3">
        <v>1920</v>
      </c>
      <c r="C400">
        <f t="shared" si="7"/>
        <v>0</v>
      </c>
      <c r="D400">
        <v>67000</v>
      </c>
      <c r="F400" s="13">
        <v>738</v>
      </c>
      <c r="G400" s="12">
        <v>239900</v>
      </c>
      <c r="I400" s="13">
        <v>869</v>
      </c>
      <c r="J400" s="12">
        <v>169000</v>
      </c>
    </row>
    <row r="401" spans="1:10" x14ac:dyDescent="0.2">
      <c r="A401">
        <v>400</v>
      </c>
      <c r="B401" s="3">
        <v>2006</v>
      </c>
      <c r="C401">
        <f t="shared" si="7"/>
        <v>1</v>
      </c>
      <c r="D401">
        <v>241000</v>
      </c>
      <c r="F401" s="13">
        <v>739</v>
      </c>
      <c r="G401" s="12">
        <v>179000</v>
      </c>
      <c r="I401" s="13">
        <v>871</v>
      </c>
      <c r="J401" s="12">
        <v>109500</v>
      </c>
    </row>
    <row r="402" spans="1:10" x14ac:dyDescent="0.2">
      <c r="A402">
        <v>401</v>
      </c>
      <c r="B402" s="3">
        <v>1996</v>
      </c>
      <c r="C402">
        <f t="shared" si="7"/>
        <v>1</v>
      </c>
      <c r="D402">
        <v>245500</v>
      </c>
      <c r="F402" s="13">
        <v>740</v>
      </c>
      <c r="G402" s="12">
        <v>190000</v>
      </c>
      <c r="I402" s="13">
        <v>873</v>
      </c>
      <c r="J402" s="12">
        <v>116000</v>
      </c>
    </row>
    <row r="403" spans="1:10" x14ac:dyDescent="0.2">
      <c r="A403">
        <v>402</v>
      </c>
      <c r="B403" s="3">
        <v>2005</v>
      </c>
      <c r="C403">
        <f t="shared" si="7"/>
        <v>1</v>
      </c>
      <c r="D403">
        <v>164990</v>
      </c>
      <c r="F403" s="13">
        <v>743</v>
      </c>
      <c r="G403" s="12">
        <v>179000</v>
      </c>
      <c r="I403" s="13">
        <v>874</v>
      </c>
      <c r="J403" s="12">
        <v>133000</v>
      </c>
    </row>
    <row r="404" spans="1:10" x14ac:dyDescent="0.2">
      <c r="A404">
        <v>403</v>
      </c>
      <c r="B404" s="3">
        <v>1940</v>
      </c>
      <c r="C404">
        <f t="shared" si="7"/>
        <v>0</v>
      </c>
      <c r="D404">
        <v>108000</v>
      </c>
      <c r="F404" s="13">
        <v>745</v>
      </c>
      <c r="G404" s="12">
        <v>180000</v>
      </c>
      <c r="I404" s="13">
        <v>875</v>
      </c>
      <c r="J404" s="12">
        <v>66500</v>
      </c>
    </row>
    <row r="405" spans="1:10" x14ac:dyDescent="0.2">
      <c r="A405">
        <v>404</v>
      </c>
      <c r="B405" s="3">
        <v>1998</v>
      </c>
      <c r="C405">
        <f t="shared" si="7"/>
        <v>1</v>
      </c>
      <c r="D405">
        <v>258000</v>
      </c>
      <c r="F405" s="13">
        <v>746</v>
      </c>
      <c r="G405" s="12">
        <v>299800</v>
      </c>
      <c r="I405" s="13">
        <v>877</v>
      </c>
      <c r="J405" s="12">
        <v>132250</v>
      </c>
    </row>
    <row r="406" spans="1:10" x14ac:dyDescent="0.2">
      <c r="A406">
        <v>405</v>
      </c>
      <c r="B406" s="3">
        <v>1995</v>
      </c>
      <c r="C406">
        <f t="shared" si="7"/>
        <v>1</v>
      </c>
      <c r="D406">
        <v>168000</v>
      </c>
      <c r="F406" s="13">
        <v>747</v>
      </c>
      <c r="G406" s="12">
        <v>236000</v>
      </c>
      <c r="I406" s="13">
        <v>879</v>
      </c>
      <c r="J406" s="12">
        <v>148000</v>
      </c>
    </row>
    <row r="407" spans="1:10" x14ac:dyDescent="0.2">
      <c r="A407">
        <v>406</v>
      </c>
      <c r="B407" s="3">
        <v>1976</v>
      </c>
      <c r="C407">
        <f t="shared" si="7"/>
        <v>1</v>
      </c>
      <c r="D407">
        <v>150000</v>
      </c>
      <c r="F407" s="13">
        <v>749</v>
      </c>
      <c r="G407" s="12">
        <v>260400</v>
      </c>
      <c r="I407" s="13">
        <v>884</v>
      </c>
      <c r="J407" s="12">
        <v>118500</v>
      </c>
    </row>
    <row r="408" spans="1:10" x14ac:dyDescent="0.2">
      <c r="A408">
        <v>407</v>
      </c>
      <c r="B408" s="3">
        <v>1936</v>
      </c>
      <c r="C408">
        <f t="shared" si="7"/>
        <v>0</v>
      </c>
      <c r="D408">
        <v>115000</v>
      </c>
      <c r="F408" s="13">
        <v>752</v>
      </c>
      <c r="G408" s="12">
        <v>162000</v>
      </c>
      <c r="I408" s="13">
        <v>885</v>
      </c>
      <c r="J408" s="12">
        <v>100000</v>
      </c>
    </row>
    <row r="409" spans="1:10" x14ac:dyDescent="0.2">
      <c r="A409">
        <v>408</v>
      </c>
      <c r="B409" s="3">
        <v>1915</v>
      </c>
      <c r="C409">
        <f t="shared" si="7"/>
        <v>0</v>
      </c>
      <c r="D409">
        <v>177000</v>
      </c>
      <c r="F409" s="13">
        <v>753</v>
      </c>
      <c r="G409" s="12">
        <v>217000</v>
      </c>
      <c r="I409" s="13">
        <v>887</v>
      </c>
      <c r="J409" s="12">
        <v>145000</v>
      </c>
    </row>
    <row r="410" spans="1:10" x14ac:dyDescent="0.2">
      <c r="A410">
        <v>409</v>
      </c>
      <c r="B410" s="3">
        <v>2006</v>
      </c>
      <c r="C410">
        <f t="shared" si="7"/>
        <v>1</v>
      </c>
      <c r="D410">
        <v>280000</v>
      </c>
      <c r="F410" s="13">
        <v>754</v>
      </c>
      <c r="G410" s="12">
        <v>275500</v>
      </c>
      <c r="I410" s="13">
        <v>888</v>
      </c>
      <c r="J410" s="12">
        <v>135500</v>
      </c>
    </row>
    <row r="411" spans="1:10" x14ac:dyDescent="0.2">
      <c r="A411">
        <v>410</v>
      </c>
      <c r="B411" s="3">
        <v>2007</v>
      </c>
      <c r="C411">
        <f t="shared" si="7"/>
        <v>1</v>
      </c>
      <c r="D411">
        <v>339750</v>
      </c>
      <c r="F411" s="13">
        <v>756</v>
      </c>
      <c r="G411" s="12">
        <v>172500</v>
      </c>
      <c r="I411" s="13">
        <v>889</v>
      </c>
      <c r="J411" s="12">
        <v>268000</v>
      </c>
    </row>
    <row r="412" spans="1:10" x14ac:dyDescent="0.2">
      <c r="A412">
        <v>411</v>
      </c>
      <c r="B412" s="3">
        <v>1958</v>
      </c>
      <c r="C412">
        <f t="shared" si="7"/>
        <v>0</v>
      </c>
      <c r="D412">
        <v>60000</v>
      </c>
      <c r="F412" s="13">
        <v>757</v>
      </c>
      <c r="G412" s="12">
        <v>212000</v>
      </c>
      <c r="I412" s="13">
        <v>890</v>
      </c>
      <c r="J412" s="12">
        <v>149500</v>
      </c>
    </row>
    <row r="413" spans="1:10" x14ac:dyDescent="0.2">
      <c r="A413">
        <v>412</v>
      </c>
      <c r="B413" s="3">
        <v>1955</v>
      </c>
      <c r="C413">
        <f t="shared" si="7"/>
        <v>0</v>
      </c>
      <c r="D413">
        <v>145000</v>
      </c>
      <c r="F413" s="13">
        <v>758</v>
      </c>
      <c r="G413" s="12">
        <v>158900</v>
      </c>
      <c r="I413" s="13">
        <v>891</v>
      </c>
      <c r="J413" s="12">
        <v>122900</v>
      </c>
    </row>
    <row r="414" spans="1:10" x14ac:dyDescent="0.2">
      <c r="A414">
        <v>413</v>
      </c>
      <c r="B414" s="3">
        <v>2009</v>
      </c>
      <c r="C414">
        <f t="shared" si="7"/>
        <v>1</v>
      </c>
      <c r="D414">
        <v>222000</v>
      </c>
      <c r="F414" s="13">
        <v>759</v>
      </c>
      <c r="G414" s="12">
        <v>179400</v>
      </c>
      <c r="I414" s="13">
        <v>893</v>
      </c>
      <c r="J414" s="12">
        <v>154500</v>
      </c>
    </row>
    <row r="415" spans="1:10" x14ac:dyDescent="0.2">
      <c r="A415">
        <v>414</v>
      </c>
      <c r="B415" s="3">
        <v>1927</v>
      </c>
      <c r="C415">
        <f t="shared" si="7"/>
        <v>0</v>
      </c>
      <c r="D415">
        <v>115000</v>
      </c>
      <c r="F415" s="13">
        <v>760</v>
      </c>
      <c r="G415" s="12">
        <v>290000</v>
      </c>
      <c r="I415" s="13">
        <v>894</v>
      </c>
      <c r="J415" s="12">
        <v>165000</v>
      </c>
    </row>
    <row r="416" spans="1:10" x14ac:dyDescent="0.2">
      <c r="A416">
        <v>415</v>
      </c>
      <c r="B416" s="3">
        <v>1993</v>
      </c>
      <c r="C416">
        <f t="shared" si="7"/>
        <v>1</v>
      </c>
      <c r="D416">
        <v>228000</v>
      </c>
      <c r="F416" s="13">
        <v>763</v>
      </c>
      <c r="G416" s="12">
        <v>215200</v>
      </c>
      <c r="I416" s="13">
        <v>896</v>
      </c>
      <c r="J416" s="12">
        <v>140000</v>
      </c>
    </row>
    <row r="417" spans="1:10" x14ac:dyDescent="0.2">
      <c r="A417">
        <v>416</v>
      </c>
      <c r="B417" s="3">
        <v>2007</v>
      </c>
      <c r="C417">
        <f t="shared" si="7"/>
        <v>1</v>
      </c>
      <c r="D417">
        <v>181134</v>
      </c>
      <c r="F417" s="13">
        <v>764</v>
      </c>
      <c r="G417" s="12">
        <v>337000</v>
      </c>
      <c r="I417" s="13">
        <v>897</v>
      </c>
      <c r="J417" s="12">
        <v>106500</v>
      </c>
    </row>
    <row r="418" spans="1:10" x14ac:dyDescent="0.2">
      <c r="A418">
        <v>417</v>
      </c>
      <c r="B418" s="3">
        <v>1978</v>
      </c>
      <c r="C418">
        <f t="shared" si="7"/>
        <v>1</v>
      </c>
      <c r="D418">
        <v>149500</v>
      </c>
      <c r="F418" s="13">
        <v>765</v>
      </c>
      <c r="G418" s="12">
        <v>270000</v>
      </c>
      <c r="I418" s="13">
        <v>900</v>
      </c>
      <c r="J418" s="12">
        <v>135000</v>
      </c>
    </row>
    <row r="419" spans="1:10" x14ac:dyDescent="0.2">
      <c r="A419">
        <v>418</v>
      </c>
      <c r="B419" s="3">
        <v>1918</v>
      </c>
      <c r="C419">
        <f t="shared" si="7"/>
        <v>0</v>
      </c>
      <c r="D419">
        <v>239000</v>
      </c>
      <c r="F419" s="13">
        <v>766</v>
      </c>
      <c r="G419" s="12">
        <v>264132</v>
      </c>
      <c r="I419" s="13">
        <v>902</v>
      </c>
      <c r="J419" s="12">
        <v>153000</v>
      </c>
    </row>
    <row r="420" spans="1:10" x14ac:dyDescent="0.2">
      <c r="A420">
        <v>419</v>
      </c>
      <c r="B420" s="3">
        <v>1940</v>
      </c>
      <c r="C420">
        <f t="shared" si="7"/>
        <v>0</v>
      </c>
      <c r="D420">
        <v>126000</v>
      </c>
      <c r="F420" s="13">
        <v>767</v>
      </c>
      <c r="G420" s="12">
        <v>196500</v>
      </c>
      <c r="I420" s="13">
        <v>905</v>
      </c>
      <c r="J420" s="12">
        <v>125500</v>
      </c>
    </row>
    <row r="421" spans="1:10" x14ac:dyDescent="0.2">
      <c r="A421">
        <v>420</v>
      </c>
      <c r="B421" s="3">
        <v>1968</v>
      </c>
      <c r="C421">
        <f t="shared" si="7"/>
        <v>0</v>
      </c>
      <c r="D421">
        <v>142000</v>
      </c>
      <c r="F421" s="13">
        <v>769</v>
      </c>
      <c r="G421" s="12">
        <v>216837</v>
      </c>
      <c r="I421" s="13">
        <v>906</v>
      </c>
      <c r="J421" s="12">
        <v>128000</v>
      </c>
    </row>
    <row r="422" spans="1:10" x14ac:dyDescent="0.2">
      <c r="A422">
        <v>421</v>
      </c>
      <c r="B422" s="3">
        <v>1997</v>
      </c>
      <c r="C422">
        <f t="shared" si="7"/>
        <v>1</v>
      </c>
      <c r="D422">
        <v>206300</v>
      </c>
      <c r="F422" s="13">
        <v>770</v>
      </c>
      <c r="G422" s="12">
        <v>538000</v>
      </c>
      <c r="I422" s="13">
        <v>908</v>
      </c>
      <c r="J422" s="12">
        <v>250000</v>
      </c>
    </row>
    <row r="423" spans="1:10" x14ac:dyDescent="0.2">
      <c r="A423">
        <v>422</v>
      </c>
      <c r="B423" s="3">
        <v>1977</v>
      </c>
      <c r="C423">
        <f t="shared" si="7"/>
        <v>1</v>
      </c>
      <c r="D423">
        <v>215000</v>
      </c>
      <c r="F423" s="13">
        <v>771</v>
      </c>
      <c r="G423" s="12">
        <v>134900</v>
      </c>
      <c r="I423" s="13">
        <v>911</v>
      </c>
      <c r="J423" s="12">
        <v>154300</v>
      </c>
    </row>
    <row r="424" spans="1:10" x14ac:dyDescent="0.2">
      <c r="A424">
        <v>423</v>
      </c>
      <c r="B424" s="3">
        <v>1954</v>
      </c>
      <c r="C424">
        <f t="shared" si="7"/>
        <v>0</v>
      </c>
      <c r="D424">
        <v>113000</v>
      </c>
      <c r="F424" s="13">
        <v>773</v>
      </c>
      <c r="G424" s="12">
        <v>107000</v>
      </c>
      <c r="I424" s="13">
        <v>913</v>
      </c>
      <c r="J424" s="12">
        <v>88000</v>
      </c>
    </row>
    <row r="425" spans="1:10" x14ac:dyDescent="0.2">
      <c r="A425">
        <v>424</v>
      </c>
      <c r="B425" s="3">
        <v>1998</v>
      </c>
      <c r="C425">
        <f t="shared" si="7"/>
        <v>1</v>
      </c>
      <c r="D425">
        <v>315000</v>
      </c>
      <c r="F425" s="13">
        <v>775</v>
      </c>
      <c r="G425" s="12">
        <v>395000</v>
      </c>
      <c r="I425" s="13">
        <v>914</v>
      </c>
      <c r="J425" s="12">
        <v>145000</v>
      </c>
    </row>
    <row r="426" spans="1:10" x14ac:dyDescent="0.2">
      <c r="A426">
        <v>425</v>
      </c>
      <c r="B426" s="3">
        <v>1956</v>
      </c>
      <c r="C426">
        <f t="shared" si="7"/>
        <v>0</v>
      </c>
      <c r="D426">
        <v>139000</v>
      </c>
      <c r="F426" s="13">
        <v>776</v>
      </c>
      <c r="G426" s="12">
        <v>162000</v>
      </c>
      <c r="I426" s="13">
        <v>916</v>
      </c>
      <c r="J426" s="12">
        <v>75000</v>
      </c>
    </row>
    <row r="427" spans="1:10" x14ac:dyDescent="0.2">
      <c r="A427">
        <v>426</v>
      </c>
      <c r="B427" s="3">
        <v>1946</v>
      </c>
      <c r="C427">
        <f t="shared" si="7"/>
        <v>0</v>
      </c>
      <c r="D427">
        <v>135000</v>
      </c>
      <c r="F427" s="13">
        <v>777</v>
      </c>
      <c r="G427" s="12">
        <v>221500</v>
      </c>
      <c r="I427" s="13">
        <v>917</v>
      </c>
      <c r="J427" s="12">
        <v>35311</v>
      </c>
    </row>
    <row r="428" spans="1:10" x14ac:dyDescent="0.2">
      <c r="A428">
        <v>427</v>
      </c>
      <c r="B428" s="3">
        <v>1989</v>
      </c>
      <c r="C428">
        <f t="shared" si="7"/>
        <v>1</v>
      </c>
      <c r="D428">
        <v>275000</v>
      </c>
      <c r="F428" s="13">
        <v>778</v>
      </c>
      <c r="G428" s="12">
        <v>142500</v>
      </c>
      <c r="I428" s="13">
        <v>918</v>
      </c>
      <c r="J428" s="12">
        <v>135000</v>
      </c>
    </row>
    <row r="429" spans="1:10" x14ac:dyDescent="0.2">
      <c r="A429">
        <v>428</v>
      </c>
      <c r="B429" s="3">
        <v>1957</v>
      </c>
      <c r="C429">
        <f t="shared" si="7"/>
        <v>0</v>
      </c>
      <c r="D429">
        <v>109008</v>
      </c>
      <c r="F429" s="13">
        <v>779</v>
      </c>
      <c r="G429" s="12">
        <v>144000</v>
      </c>
      <c r="I429" s="13">
        <v>920</v>
      </c>
      <c r="J429" s="12">
        <v>176500</v>
      </c>
    </row>
    <row r="430" spans="1:10" x14ac:dyDescent="0.2">
      <c r="A430">
        <v>429</v>
      </c>
      <c r="B430" s="3">
        <v>2007</v>
      </c>
      <c r="C430">
        <f t="shared" si="7"/>
        <v>1</v>
      </c>
      <c r="D430">
        <v>195400</v>
      </c>
      <c r="F430" s="13">
        <v>780</v>
      </c>
      <c r="G430" s="12">
        <v>135000</v>
      </c>
      <c r="I430" s="13">
        <v>922</v>
      </c>
      <c r="J430" s="12">
        <v>145900</v>
      </c>
    </row>
    <row r="431" spans="1:10" x14ac:dyDescent="0.2">
      <c r="A431">
        <v>430</v>
      </c>
      <c r="B431" s="3">
        <v>1988</v>
      </c>
      <c r="C431">
        <f t="shared" si="7"/>
        <v>1</v>
      </c>
      <c r="D431">
        <v>175000</v>
      </c>
      <c r="F431" s="13">
        <v>781</v>
      </c>
      <c r="G431" s="12">
        <v>176000</v>
      </c>
      <c r="I431" s="13">
        <v>928</v>
      </c>
      <c r="J431" s="12">
        <v>176000</v>
      </c>
    </row>
    <row r="432" spans="1:10" x14ac:dyDescent="0.2">
      <c r="A432">
        <v>431</v>
      </c>
      <c r="B432" s="3">
        <v>1971</v>
      </c>
      <c r="C432">
        <f t="shared" si="7"/>
        <v>1</v>
      </c>
      <c r="D432">
        <v>85400</v>
      </c>
      <c r="F432" s="13">
        <v>782</v>
      </c>
      <c r="G432" s="12">
        <v>175900</v>
      </c>
      <c r="I432" s="13">
        <v>932</v>
      </c>
      <c r="J432" s="12">
        <v>117500</v>
      </c>
    </row>
    <row r="433" spans="1:10" x14ac:dyDescent="0.2">
      <c r="A433">
        <v>432</v>
      </c>
      <c r="B433" s="3">
        <v>1920</v>
      </c>
      <c r="C433">
        <f t="shared" si="7"/>
        <v>0</v>
      </c>
      <c r="D433">
        <v>79900</v>
      </c>
      <c r="F433" s="13">
        <v>783</v>
      </c>
      <c r="G433" s="12">
        <v>187100</v>
      </c>
      <c r="I433" s="13">
        <v>935</v>
      </c>
      <c r="J433" s="12">
        <v>242000</v>
      </c>
    </row>
    <row r="434" spans="1:10" x14ac:dyDescent="0.2">
      <c r="A434">
        <v>433</v>
      </c>
      <c r="B434" s="3">
        <v>1971</v>
      </c>
      <c r="C434">
        <f t="shared" si="7"/>
        <v>1</v>
      </c>
      <c r="D434">
        <v>122500</v>
      </c>
      <c r="F434" s="13">
        <v>784</v>
      </c>
      <c r="G434" s="12">
        <v>165500</v>
      </c>
      <c r="I434" s="13">
        <v>936</v>
      </c>
      <c r="J434" s="12">
        <v>79900</v>
      </c>
    </row>
    <row r="435" spans="1:10" x14ac:dyDescent="0.2">
      <c r="A435">
        <v>434</v>
      </c>
      <c r="B435" s="3">
        <v>1997</v>
      </c>
      <c r="C435">
        <f t="shared" si="7"/>
        <v>1</v>
      </c>
      <c r="D435">
        <v>181000</v>
      </c>
      <c r="F435" s="13">
        <v>788</v>
      </c>
      <c r="G435" s="12">
        <v>233000</v>
      </c>
      <c r="I435" s="13">
        <v>940</v>
      </c>
      <c r="J435" s="12">
        <v>244400</v>
      </c>
    </row>
    <row r="436" spans="1:10" x14ac:dyDescent="0.2">
      <c r="A436">
        <v>435</v>
      </c>
      <c r="B436" s="3">
        <v>1972</v>
      </c>
      <c r="C436">
        <f t="shared" si="7"/>
        <v>1</v>
      </c>
      <c r="D436">
        <v>81000</v>
      </c>
      <c r="F436" s="13">
        <v>791</v>
      </c>
      <c r="G436" s="12">
        <v>160200</v>
      </c>
      <c r="I436" s="13">
        <v>944</v>
      </c>
      <c r="J436" s="12">
        <v>143000</v>
      </c>
    </row>
    <row r="437" spans="1:10" x14ac:dyDescent="0.2">
      <c r="A437">
        <v>436</v>
      </c>
      <c r="B437" s="3">
        <v>1996</v>
      </c>
      <c r="C437">
        <f t="shared" si="7"/>
        <v>1</v>
      </c>
      <c r="D437">
        <v>212000</v>
      </c>
      <c r="F437" s="13">
        <v>792</v>
      </c>
      <c r="G437" s="12">
        <v>146800</v>
      </c>
      <c r="I437" s="13">
        <v>945</v>
      </c>
      <c r="J437" s="12">
        <v>137500</v>
      </c>
    </row>
    <row r="438" spans="1:10" x14ac:dyDescent="0.2">
      <c r="A438">
        <v>437</v>
      </c>
      <c r="B438" s="3">
        <v>1920</v>
      </c>
      <c r="C438">
        <f t="shared" si="7"/>
        <v>0</v>
      </c>
      <c r="D438">
        <v>116000</v>
      </c>
      <c r="F438" s="13">
        <v>793</v>
      </c>
      <c r="G438" s="12">
        <v>269790</v>
      </c>
      <c r="I438" s="13">
        <v>946</v>
      </c>
      <c r="J438" s="12">
        <v>124900</v>
      </c>
    </row>
    <row r="439" spans="1:10" x14ac:dyDescent="0.2">
      <c r="A439">
        <v>438</v>
      </c>
      <c r="B439" s="3">
        <v>1926</v>
      </c>
      <c r="C439">
        <f t="shared" si="7"/>
        <v>0</v>
      </c>
      <c r="D439">
        <v>119000</v>
      </c>
      <c r="F439" s="13">
        <v>794</v>
      </c>
      <c r="G439" s="12">
        <v>225000</v>
      </c>
      <c r="I439" s="13">
        <v>947</v>
      </c>
      <c r="J439" s="12">
        <v>143000</v>
      </c>
    </row>
    <row r="440" spans="1:10" x14ac:dyDescent="0.2">
      <c r="A440">
        <v>439</v>
      </c>
      <c r="B440" s="3">
        <v>1913</v>
      </c>
      <c r="C440">
        <f t="shared" si="7"/>
        <v>0</v>
      </c>
      <c r="D440">
        <v>90350</v>
      </c>
      <c r="F440" s="13">
        <v>795</v>
      </c>
      <c r="G440" s="12">
        <v>194500</v>
      </c>
      <c r="I440" s="13">
        <v>951</v>
      </c>
      <c r="J440" s="12">
        <v>129000</v>
      </c>
    </row>
    <row r="441" spans="1:10" x14ac:dyDescent="0.2">
      <c r="A441">
        <v>440</v>
      </c>
      <c r="B441" s="3">
        <v>1920</v>
      </c>
      <c r="C441">
        <f t="shared" si="7"/>
        <v>0</v>
      </c>
      <c r="D441">
        <v>110000</v>
      </c>
      <c r="F441" s="13">
        <v>796</v>
      </c>
      <c r="G441" s="12">
        <v>171000</v>
      </c>
      <c r="I441" s="13">
        <v>952</v>
      </c>
      <c r="J441" s="12">
        <v>119900</v>
      </c>
    </row>
    <row r="442" spans="1:10" x14ac:dyDescent="0.2">
      <c r="A442">
        <v>441</v>
      </c>
      <c r="B442" s="3">
        <v>2008</v>
      </c>
      <c r="C442">
        <f t="shared" si="7"/>
        <v>1</v>
      </c>
      <c r="D442">
        <v>555000</v>
      </c>
      <c r="F442" s="13">
        <v>797</v>
      </c>
      <c r="G442" s="12">
        <v>143500</v>
      </c>
      <c r="I442" s="13">
        <v>954</v>
      </c>
      <c r="J442" s="12">
        <v>172000</v>
      </c>
    </row>
    <row r="443" spans="1:10" x14ac:dyDescent="0.2">
      <c r="A443">
        <v>442</v>
      </c>
      <c r="B443" s="3">
        <v>1955</v>
      </c>
      <c r="C443">
        <f t="shared" si="7"/>
        <v>0</v>
      </c>
      <c r="D443">
        <v>118000</v>
      </c>
      <c r="F443" s="13">
        <v>799</v>
      </c>
      <c r="G443" s="12">
        <v>485000</v>
      </c>
      <c r="I443" s="13">
        <v>956</v>
      </c>
      <c r="J443" s="12">
        <v>145000</v>
      </c>
    </row>
    <row r="444" spans="1:10" x14ac:dyDescent="0.2">
      <c r="A444">
        <v>443</v>
      </c>
      <c r="B444" s="3">
        <v>1930</v>
      </c>
      <c r="C444">
        <f t="shared" si="7"/>
        <v>0</v>
      </c>
      <c r="D444">
        <v>162900</v>
      </c>
      <c r="F444" s="13">
        <v>801</v>
      </c>
      <c r="G444" s="12">
        <v>200000</v>
      </c>
      <c r="I444" s="13">
        <v>958</v>
      </c>
      <c r="J444" s="12">
        <v>132000</v>
      </c>
    </row>
    <row r="445" spans="1:10" x14ac:dyDescent="0.2">
      <c r="A445">
        <v>444</v>
      </c>
      <c r="B445" s="3">
        <v>2006</v>
      </c>
      <c r="C445">
        <f t="shared" si="7"/>
        <v>1</v>
      </c>
      <c r="D445">
        <v>172500</v>
      </c>
      <c r="F445" s="13">
        <v>803</v>
      </c>
      <c r="G445" s="12">
        <v>189000</v>
      </c>
      <c r="I445" s="13">
        <v>961</v>
      </c>
      <c r="J445" s="12">
        <v>116500</v>
      </c>
    </row>
    <row r="446" spans="1:10" x14ac:dyDescent="0.2">
      <c r="A446">
        <v>445</v>
      </c>
      <c r="B446" s="3">
        <v>1994</v>
      </c>
      <c r="C446">
        <f t="shared" si="7"/>
        <v>1</v>
      </c>
      <c r="D446">
        <v>210000</v>
      </c>
      <c r="F446" s="13">
        <v>804</v>
      </c>
      <c r="G446" s="12">
        <v>582933</v>
      </c>
      <c r="I446" s="13">
        <v>967</v>
      </c>
      <c r="J446" s="12">
        <v>160000</v>
      </c>
    </row>
    <row r="447" spans="1:10" x14ac:dyDescent="0.2">
      <c r="A447">
        <v>446</v>
      </c>
      <c r="B447" s="3">
        <v>1956</v>
      </c>
      <c r="C447">
        <f t="shared" si="7"/>
        <v>0</v>
      </c>
      <c r="D447">
        <v>127500</v>
      </c>
      <c r="F447" s="13">
        <v>806</v>
      </c>
      <c r="G447" s="12">
        <v>227680</v>
      </c>
      <c r="I447" s="13">
        <v>968</v>
      </c>
      <c r="J447" s="12">
        <v>135000</v>
      </c>
    </row>
    <row r="448" spans="1:10" x14ac:dyDescent="0.2">
      <c r="A448">
        <v>447</v>
      </c>
      <c r="B448" s="3">
        <v>1966</v>
      </c>
      <c r="C448">
        <f t="shared" si="7"/>
        <v>0</v>
      </c>
      <c r="D448">
        <v>190000</v>
      </c>
      <c r="F448" s="13">
        <v>811</v>
      </c>
      <c r="G448" s="12">
        <v>181000</v>
      </c>
      <c r="I448" s="13">
        <v>969</v>
      </c>
      <c r="J448" s="12">
        <v>37900</v>
      </c>
    </row>
    <row r="449" spans="1:10" x14ac:dyDescent="0.2">
      <c r="A449">
        <v>448</v>
      </c>
      <c r="B449" s="3">
        <v>1998</v>
      </c>
      <c r="C449">
        <f t="shared" si="7"/>
        <v>1</v>
      </c>
      <c r="D449">
        <v>199900</v>
      </c>
      <c r="F449" s="13">
        <v>812</v>
      </c>
      <c r="G449" s="12">
        <v>144500</v>
      </c>
      <c r="I449" s="13">
        <v>970</v>
      </c>
      <c r="J449" s="12">
        <v>140000</v>
      </c>
    </row>
    <row r="450" spans="1:10" x14ac:dyDescent="0.2">
      <c r="A450">
        <v>449</v>
      </c>
      <c r="B450" s="3">
        <v>1937</v>
      </c>
      <c r="C450">
        <f t="shared" si="7"/>
        <v>0</v>
      </c>
      <c r="D450">
        <v>119500</v>
      </c>
      <c r="F450" s="13">
        <v>816</v>
      </c>
      <c r="G450" s="12">
        <v>224900</v>
      </c>
      <c r="I450" s="13">
        <v>971</v>
      </c>
      <c r="J450" s="12">
        <v>135000</v>
      </c>
    </row>
    <row r="451" spans="1:10" x14ac:dyDescent="0.2">
      <c r="A451">
        <v>450</v>
      </c>
      <c r="B451" s="3">
        <v>1948</v>
      </c>
      <c r="C451">
        <f t="shared" ref="C451:C514" si="8">IF(B451&lt;=1970,0,1)</f>
        <v>0</v>
      </c>
      <c r="D451">
        <v>120000</v>
      </c>
      <c r="F451" s="13">
        <v>818</v>
      </c>
      <c r="G451" s="12">
        <v>271000</v>
      </c>
      <c r="I451" s="13">
        <v>975</v>
      </c>
      <c r="J451" s="12">
        <v>167500</v>
      </c>
    </row>
    <row r="452" spans="1:10" x14ac:dyDescent="0.2">
      <c r="A452">
        <v>451</v>
      </c>
      <c r="B452" s="3">
        <v>1930</v>
      </c>
      <c r="C452">
        <f t="shared" si="8"/>
        <v>0</v>
      </c>
      <c r="D452">
        <v>110000</v>
      </c>
      <c r="F452" s="13">
        <v>819</v>
      </c>
      <c r="G452" s="12">
        <v>155000</v>
      </c>
      <c r="I452" s="13">
        <v>977</v>
      </c>
      <c r="J452" s="12">
        <v>85500</v>
      </c>
    </row>
    <row r="453" spans="1:10" x14ac:dyDescent="0.2">
      <c r="A453">
        <v>452</v>
      </c>
      <c r="B453" s="3">
        <v>1975</v>
      </c>
      <c r="C453">
        <f t="shared" si="8"/>
        <v>1</v>
      </c>
      <c r="D453">
        <v>280000</v>
      </c>
      <c r="F453" s="13">
        <v>820</v>
      </c>
      <c r="G453" s="12">
        <v>224000</v>
      </c>
      <c r="I453" s="13">
        <v>979</v>
      </c>
      <c r="J453" s="12">
        <v>110000</v>
      </c>
    </row>
    <row r="454" spans="1:10" x14ac:dyDescent="0.2">
      <c r="A454">
        <v>453</v>
      </c>
      <c r="B454" s="3">
        <v>1996</v>
      </c>
      <c r="C454">
        <f t="shared" si="8"/>
        <v>1</v>
      </c>
      <c r="D454">
        <v>204000</v>
      </c>
      <c r="F454" s="13">
        <v>821</v>
      </c>
      <c r="G454" s="12">
        <v>183000</v>
      </c>
      <c r="I454" s="13">
        <v>980</v>
      </c>
      <c r="J454" s="12">
        <v>139000</v>
      </c>
    </row>
    <row r="455" spans="1:10" x14ac:dyDescent="0.2">
      <c r="A455">
        <v>454</v>
      </c>
      <c r="B455" s="3">
        <v>2008</v>
      </c>
      <c r="C455">
        <f t="shared" si="8"/>
        <v>1</v>
      </c>
      <c r="D455">
        <v>210000</v>
      </c>
      <c r="F455" s="13">
        <v>823</v>
      </c>
      <c r="G455" s="12">
        <v>225000</v>
      </c>
      <c r="I455" s="13">
        <v>981</v>
      </c>
      <c r="J455" s="12">
        <v>178400</v>
      </c>
    </row>
    <row r="456" spans="1:10" x14ac:dyDescent="0.2">
      <c r="A456">
        <v>455</v>
      </c>
      <c r="B456" s="3">
        <v>1976</v>
      </c>
      <c r="C456">
        <f t="shared" si="8"/>
        <v>1</v>
      </c>
      <c r="D456">
        <v>188000</v>
      </c>
      <c r="F456" s="13">
        <v>825</v>
      </c>
      <c r="G456" s="12">
        <v>232600</v>
      </c>
      <c r="I456" s="13">
        <v>986</v>
      </c>
      <c r="J456" s="12">
        <v>125000</v>
      </c>
    </row>
    <row r="457" spans="1:10" x14ac:dyDescent="0.2">
      <c r="A457">
        <v>456</v>
      </c>
      <c r="B457" s="3">
        <v>1973</v>
      </c>
      <c r="C457">
        <f t="shared" si="8"/>
        <v>1</v>
      </c>
      <c r="D457">
        <v>175500</v>
      </c>
      <c r="F457" s="13">
        <v>826</v>
      </c>
      <c r="G457" s="12">
        <v>385000</v>
      </c>
      <c r="I457" s="13">
        <v>987</v>
      </c>
      <c r="J457" s="12">
        <v>117000</v>
      </c>
    </row>
    <row r="458" spans="1:10" x14ac:dyDescent="0.2">
      <c r="A458">
        <v>457</v>
      </c>
      <c r="B458" s="3">
        <v>1916</v>
      </c>
      <c r="C458">
        <f t="shared" si="8"/>
        <v>0</v>
      </c>
      <c r="D458">
        <v>98000</v>
      </c>
      <c r="F458" s="13">
        <v>828</v>
      </c>
      <c r="G458" s="12">
        <v>189000</v>
      </c>
      <c r="I458" s="13">
        <v>992</v>
      </c>
      <c r="J458" s="12">
        <v>168000</v>
      </c>
    </row>
    <row r="459" spans="1:10" x14ac:dyDescent="0.2">
      <c r="A459">
        <v>458</v>
      </c>
      <c r="B459" s="3">
        <v>1954</v>
      </c>
      <c r="C459">
        <f t="shared" si="8"/>
        <v>0</v>
      </c>
      <c r="D459">
        <v>256000</v>
      </c>
      <c r="F459" s="13">
        <v>830</v>
      </c>
      <c r="G459" s="12">
        <v>147400</v>
      </c>
      <c r="I459" s="13">
        <v>993</v>
      </c>
      <c r="J459" s="12">
        <v>187000</v>
      </c>
    </row>
    <row r="460" spans="1:10" x14ac:dyDescent="0.2">
      <c r="A460">
        <v>459</v>
      </c>
      <c r="B460" s="3">
        <v>1925</v>
      </c>
      <c r="C460">
        <f t="shared" si="8"/>
        <v>0</v>
      </c>
      <c r="D460">
        <v>161000</v>
      </c>
      <c r="F460" s="13">
        <v>832</v>
      </c>
      <c r="G460" s="12">
        <v>151000</v>
      </c>
      <c r="I460" s="13">
        <v>996</v>
      </c>
      <c r="J460" s="12">
        <v>121600</v>
      </c>
    </row>
    <row r="461" spans="1:10" x14ac:dyDescent="0.2">
      <c r="A461">
        <v>460</v>
      </c>
      <c r="B461" s="3">
        <v>1950</v>
      </c>
      <c r="C461">
        <f t="shared" si="8"/>
        <v>0</v>
      </c>
      <c r="D461">
        <v>110000</v>
      </c>
      <c r="F461" s="13">
        <v>833</v>
      </c>
      <c r="G461" s="12">
        <v>237000</v>
      </c>
      <c r="I461" s="13">
        <v>997</v>
      </c>
      <c r="J461" s="12">
        <v>136500</v>
      </c>
    </row>
    <row r="462" spans="1:10" x14ac:dyDescent="0.2">
      <c r="A462">
        <v>461</v>
      </c>
      <c r="B462" s="3">
        <v>2009</v>
      </c>
      <c r="C462">
        <f t="shared" si="8"/>
        <v>1</v>
      </c>
      <c r="D462">
        <v>263435</v>
      </c>
      <c r="F462" s="13">
        <v>838</v>
      </c>
      <c r="G462" s="12">
        <v>100000</v>
      </c>
      <c r="I462" s="13">
        <v>998</v>
      </c>
      <c r="J462" s="12">
        <v>185000</v>
      </c>
    </row>
    <row r="463" spans="1:10" x14ac:dyDescent="0.2">
      <c r="A463">
        <v>462</v>
      </c>
      <c r="B463" s="3">
        <v>1936</v>
      </c>
      <c r="C463">
        <f t="shared" si="8"/>
        <v>0</v>
      </c>
      <c r="D463">
        <v>155000</v>
      </c>
      <c r="F463" s="13">
        <v>839</v>
      </c>
      <c r="G463" s="12">
        <v>144000</v>
      </c>
      <c r="I463" s="13">
        <v>999</v>
      </c>
      <c r="J463" s="12">
        <v>91000</v>
      </c>
    </row>
    <row r="464" spans="1:10" x14ac:dyDescent="0.2">
      <c r="A464">
        <v>463</v>
      </c>
      <c r="B464" s="3">
        <v>1965</v>
      </c>
      <c r="C464">
        <f t="shared" si="8"/>
        <v>0</v>
      </c>
      <c r="D464">
        <v>62383</v>
      </c>
      <c r="F464" s="13">
        <v>846</v>
      </c>
      <c r="G464" s="12">
        <v>171000</v>
      </c>
      <c r="I464" s="13">
        <v>1001</v>
      </c>
      <c r="J464" s="12">
        <v>82000</v>
      </c>
    </row>
    <row r="465" spans="1:10" x14ac:dyDescent="0.2">
      <c r="A465">
        <v>464</v>
      </c>
      <c r="B465" s="3">
        <v>1934</v>
      </c>
      <c r="C465">
        <f t="shared" si="8"/>
        <v>0</v>
      </c>
      <c r="D465">
        <v>188700</v>
      </c>
      <c r="F465" s="13">
        <v>847</v>
      </c>
      <c r="G465" s="12">
        <v>213000</v>
      </c>
      <c r="I465" s="13">
        <v>1002</v>
      </c>
      <c r="J465" s="12">
        <v>86000</v>
      </c>
    </row>
    <row r="466" spans="1:10" x14ac:dyDescent="0.2">
      <c r="A466">
        <v>465</v>
      </c>
      <c r="B466" s="3">
        <v>1978</v>
      </c>
      <c r="C466">
        <f t="shared" si="8"/>
        <v>1</v>
      </c>
      <c r="D466">
        <v>124000</v>
      </c>
      <c r="F466" s="13">
        <v>848</v>
      </c>
      <c r="G466" s="12">
        <v>133500</v>
      </c>
      <c r="I466" s="13">
        <v>1007</v>
      </c>
      <c r="J466" s="12">
        <v>163500</v>
      </c>
    </row>
    <row r="467" spans="1:10" x14ac:dyDescent="0.2">
      <c r="A467">
        <v>466</v>
      </c>
      <c r="B467" s="3">
        <v>2004</v>
      </c>
      <c r="C467">
        <f t="shared" si="8"/>
        <v>1</v>
      </c>
      <c r="D467">
        <v>178740</v>
      </c>
      <c r="F467" s="13">
        <v>850</v>
      </c>
      <c r="G467" s="12">
        <v>187000</v>
      </c>
      <c r="I467" s="13">
        <v>1008</v>
      </c>
      <c r="J467" s="12">
        <v>88000</v>
      </c>
    </row>
    <row r="468" spans="1:10" x14ac:dyDescent="0.2">
      <c r="A468">
        <v>467</v>
      </c>
      <c r="B468" s="3">
        <v>1970</v>
      </c>
      <c r="C468">
        <f t="shared" si="8"/>
        <v>0</v>
      </c>
      <c r="D468">
        <v>167000</v>
      </c>
      <c r="F468" s="13">
        <v>851</v>
      </c>
      <c r="G468" s="12">
        <v>131500</v>
      </c>
      <c r="I468" s="13">
        <v>1010</v>
      </c>
      <c r="J468" s="12">
        <v>102000</v>
      </c>
    </row>
    <row r="469" spans="1:10" x14ac:dyDescent="0.2">
      <c r="A469">
        <v>468</v>
      </c>
      <c r="B469" s="3">
        <v>1942</v>
      </c>
      <c r="C469">
        <f t="shared" si="8"/>
        <v>0</v>
      </c>
      <c r="D469">
        <v>146500</v>
      </c>
      <c r="F469" s="13">
        <v>852</v>
      </c>
      <c r="G469" s="12">
        <v>215000</v>
      </c>
      <c r="I469" s="13">
        <v>1011</v>
      </c>
      <c r="J469" s="12">
        <v>135000</v>
      </c>
    </row>
    <row r="470" spans="1:10" x14ac:dyDescent="0.2">
      <c r="A470">
        <v>469</v>
      </c>
      <c r="B470" s="3">
        <v>2006</v>
      </c>
      <c r="C470">
        <f t="shared" si="8"/>
        <v>1</v>
      </c>
      <c r="D470">
        <v>250000</v>
      </c>
      <c r="F470" s="13">
        <v>857</v>
      </c>
      <c r="G470" s="12">
        <v>147000</v>
      </c>
      <c r="I470" s="13">
        <v>1012</v>
      </c>
      <c r="J470" s="12">
        <v>100000</v>
      </c>
    </row>
    <row r="471" spans="1:10" x14ac:dyDescent="0.2">
      <c r="A471">
        <v>470</v>
      </c>
      <c r="B471" s="3">
        <v>1993</v>
      </c>
      <c r="C471">
        <f t="shared" si="8"/>
        <v>1</v>
      </c>
      <c r="D471">
        <v>187000</v>
      </c>
      <c r="F471" s="13">
        <v>858</v>
      </c>
      <c r="G471" s="12">
        <v>174000</v>
      </c>
      <c r="I471" s="13">
        <v>1013</v>
      </c>
      <c r="J471" s="12">
        <v>165000</v>
      </c>
    </row>
    <row r="472" spans="1:10" x14ac:dyDescent="0.2">
      <c r="A472">
        <v>471</v>
      </c>
      <c r="B472" s="3">
        <v>1985</v>
      </c>
      <c r="C472">
        <f t="shared" si="8"/>
        <v>1</v>
      </c>
      <c r="D472">
        <v>212000</v>
      </c>
      <c r="F472" s="13">
        <v>859</v>
      </c>
      <c r="G472" s="12">
        <v>152000</v>
      </c>
      <c r="I472" s="13">
        <v>1014</v>
      </c>
      <c r="J472" s="12">
        <v>85000</v>
      </c>
    </row>
    <row r="473" spans="1:10" x14ac:dyDescent="0.2">
      <c r="A473">
        <v>472</v>
      </c>
      <c r="B473" s="3">
        <v>1977</v>
      </c>
      <c r="C473">
        <f t="shared" si="8"/>
        <v>1</v>
      </c>
      <c r="D473">
        <v>190000</v>
      </c>
      <c r="F473" s="13">
        <v>863</v>
      </c>
      <c r="G473" s="12">
        <v>152000</v>
      </c>
      <c r="I473" s="13">
        <v>1015</v>
      </c>
      <c r="J473" s="12">
        <v>119200</v>
      </c>
    </row>
    <row r="474" spans="1:10" x14ac:dyDescent="0.2">
      <c r="A474">
        <v>473</v>
      </c>
      <c r="B474" s="3">
        <v>2005</v>
      </c>
      <c r="C474">
        <f t="shared" si="8"/>
        <v>1</v>
      </c>
      <c r="D474">
        <v>148000</v>
      </c>
      <c r="F474" s="13">
        <v>865</v>
      </c>
      <c r="G474" s="12">
        <v>250580</v>
      </c>
      <c r="I474" s="13">
        <v>1023</v>
      </c>
      <c r="J474" s="12">
        <v>87000</v>
      </c>
    </row>
    <row r="475" spans="1:10" x14ac:dyDescent="0.2">
      <c r="A475">
        <v>474</v>
      </c>
      <c r="B475" s="3">
        <v>2006</v>
      </c>
      <c r="C475">
        <f t="shared" si="8"/>
        <v>1</v>
      </c>
      <c r="D475">
        <v>440000</v>
      </c>
      <c r="F475" s="13">
        <v>867</v>
      </c>
      <c r="G475" s="12">
        <v>248900</v>
      </c>
      <c r="I475" s="13">
        <v>1027</v>
      </c>
      <c r="J475" s="12">
        <v>167500</v>
      </c>
    </row>
    <row r="476" spans="1:10" x14ac:dyDescent="0.2">
      <c r="A476">
        <v>475</v>
      </c>
      <c r="B476" s="3">
        <v>2000</v>
      </c>
      <c r="C476">
        <f t="shared" si="8"/>
        <v>1</v>
      </c>
      <c r="D476">
        <v>251000</v>
      </c>
      <c r="F476" s="13">
        <v>870</v>
      </c>
      <c r="G476" s="12">
        <v>236000</v>
      </c>
      <c r="I476" s="13">
        <v>1029</v>
      </c>
      <c r="J476" s="12">
        <v>105000</v>
      </c>
    </row>
    <row r="477" spans="1:10" x14ac:dyDescent="0.2">
      <c r="A477">
        <v>476</v>
      </c>
      <c r="B477" s="3">
        <v>1963</v>
      </c>
      <c r="C477">
        <f t="shared" si="8"/>
        <v>0</v>
      </c>
      <c r="D477">
        <v>132500</v>
      </c>
      <c r="F477" s="13">
        <v>872</v>
      </c>
      <c r="G477" s="12">
        <v>200500</v>
      </c>
      <c r="I477" s="13">
        <v>1031</v>
      </c>
      <c r="J477" s="12">
        <v>160000</v>
      </c>
    </row>
    <row r="478" spans="1:10" x14ac:dyDescent="0.2">
      <c r="A478">
        <v>477</v>
      </c>
      <c r="B478" s="3">
        <v>1997</v>
      </c>
      <c r="C478">
        <f t="shared" si="8"/>
        <v>1</v>
      </c>
      <c r="D478">
        <v>208900</v>
      </c>
      <c r="F478" s="13">
        <v>876</v>
      </c>
      <c r="G478" s="12">
        <v>303477</v>
      </c>
      <c r="I478" s="13">
        <v>1032</v>
      </c>
      <c r="J478" s="12">
        <v>197000</v>
      </c>
    </row>
    <row r="479" spans="1:10" x14ac:dyDescent="0.2">
      <c r="A479">
        <v>478</v>
      </c>
      <c r="B479" s="3">
        <v>2006</v>
      </c>
      <c r="C479">
        <f t="shared" si="8"/>
        <v>1</v>
      </c>
      <c r="D479">
        <v>380000</v>
      </c>
      <c r="F479" s="13">
        <v>878</v>
      </c>
      <c r="G479" s="12">
        <v>350000</v>
      </c>
      <c r="I479" s="13">
        <v>1035</v>
      </c>
      <c r="J479" s="12">
        <v>119750</v>
      </c>
    </row>
    <row r="480" spans="1:10" x14ac:dyDescent="0.2">
      <c r="A480">
        <v>479</v>
      </c>
      <c r="B480" s="3">
        <v>2007</v>
      </c>
      <c r="C480">
        <f t="shared" si="8"/>
        <v>1</v>
      </c>
      <c r="D480">
        <v>297000</v>
      </c>
      <c r="F480" s="13">
        <v>880</v>
      </c>
      <c r="G480" s="12">
        <v>136500</v>
      </c>
      <c r="I480" s="13">
        <v>1036</v>
      </c>
      <c r="J480" s="12">
        <v>84000</v>
      </c>
    </row>
    <row r="481" spans="1:10" x14ac:dyDescent="0.2">
      <c r="A481">
        <v>480</v>
      </c>
      <c r="B481" s="3">
        <v>1937</v>
      </c>
      <c r="C481">
        <f t="shared" si="8"/>
        <v>0</v>
      </c>
      <c r="D481">
        <v>89471</v>
      </c>
      <c r="F481" s="13">
        <v>881</v>
      </c>
      <c r="G481" s="12">
        <v>157000</v>
      </c>
      <c r="I481" s="13">
        <v>1039</v>
      </c>
      <c r="J481" s="12">
        <v>97000</v>
      </c>
    </row>
    <row r="482" spans="1:10" x14ac:dyDescent="0.2">
      <c r="A482">
        <v>481</v>
      </c>
      <c r="B482" s="3">
        <v>2004</v>
      </c>
      <c r="C482">
        <f t="shared" si="8"/>
        <v>1</v>
      </c>
      <c r="D482">
        <v>326000</v>
      </c>
      <c r="F482" s="13">
        <v>882</v>
      </c>
      <c r="G482" s="12">
        <v>187500</v>
      </c>
      <c r="I482" s="13">
        <v>1040</v>
      </c>
      <c r="J482" s="12">
        <v>80000</v>
      </c>
    </row>
    <row r="483" spans="1:10" x14ac:dyDescent="0.2">
      <c r="A483">
        <v>482</v>
      </c>
      <c r="B483" s="3">
        <v>2003</v>
      </c>
      <c r="C483">
        <f t="shared" si="8"/>
        <v>1</v>
      </c>
      <c r="D483">
        <v>374000</v>
      </c>
      <c r="F483" s="13">
        <v>883</v>
      </c>
      <c r="G483" s="12">
        <v>178000</v>
      </c>
      <c r="I483" s="13">
        <v>1041</v>
      </c>
      <c r="J483" s="12">
        <v>155000</v>
      </c>
    </row>
    <row r="484" spans="1:10" x14ac:dyDescent="0.2">
      <c r="A484">
        <v>483</v>
      </c>
      <c r="B484" s="3">
        <v>1915</v>
      </c>
      <c r="C484">
        <f t="shared" si="8"/>
        <v>0</v>
      </c>
      <c r="D484">
        <v>155000</v>
      </c>
      <c r="F484" s="13">
        <v>886</v>
      </c>
      <c r="G484" s="12">
        <v>328900</v>
      </c>
      <c r="I484" s="13">
        <v>1042</v>
      </c>
      <c r="J484" s="12">
        <v>173000</v>
      </c>
    </row>
    <row r="485" spans="1:10" x14ac:dyDescent="0.2">
      <c r="A485">
        <v>484</v>
      </c>
      <c r="B485" s="3">
        <v>1998</v>
      </c>
      <c r="C485">
        <f t="shared" si="8"/>
        <v>1</v>
      </c>
      <c r="D485">
        <v>164000</v>
      </c>
      <c r="F485" s="13">
        <v>892</v>
      </c>
      <c r="G485" s="12">
        <v>172500</v>
      </c>
      <c r="I485" s="13">
        <v>1046</v>
      </c>
      <c r="J485" s="12">
        <v>139600</v>
      </c>
    </row>
    <row r="486" spans="1:10" x14ac:dyDescent="0.2">
      <c r="A486">
        <v>485</v>
      </c>
      <c r="B486" s="3">
        <v>1962</v>
      </c>
      <c r="C486">
        <f t="shared" si="8"/>
        <v>0</v>
      </c>
      <c r="D486">
        <v>132500</v>
      </c>
      <c r="F486" s="13">
        <v>895</v>
      </c>
      <c r="G486" s="12">
        <v>118858</v>
      </c>
      <c r="I486" s="13">
        <v>1049</v>
      </c>
      <c r="J486" s="12">
        <v>115000</v>
      </c>
    </row>
    <row r="487" spans="1:10" x14ac:dyDescent="0.2">
      <c r="A487">
        <v>486</v>
      </c>
      <c r="B487" s="3">
        <v>1950</v>
      </c>
      <c r="C487">
        <f t="shared" si="8"/>
        <v>0</v>
      </c>
      <c r="D487">
        <v>147000</v>
      </c>
      <c r="F487" s="13">
        <v>898</v>
      </c>
      <c r="G487" s="12">
        <v>142953</v>
      </c>
      <c r="I487" s="13">
        <v>1050</v>
      </c>
      <c r="J487" s="12">
        <v>84900</v>
      </c>
    </row>
    <row r="488" spans="1:10" x14ac:dyDescent="0.2">
      <c r="A488">
        <v>487</v>
      </c>
      <c r="B488" s="3">
        <v>1965</v>
      </c>
      <c r="C488">
        <f t="shared" si="8"/>
        <v>0</v>
      </c>
      <c r="D488">
        <v>156000</v>
      </c>
      <c r="F488" s="13">
        <v>899</v>
      </c>
      <c r="G488" s="12">
        <v>611657</v>
      </c>
      <c r="I488" s="13">
        <v>1053</v>
      </c>
      <c r="J488" s="12">
        <v>165000</v>
      </c>
    </row>
    <row r="489" spans="1:10" x14ac:dyDescent="0.2">
      <c r="A489">
        <v>488</v>
      </c>
      <c r="B489" s="3">
        <v>1971</v>
      </c>
      <c r="C489">
        <f t="shared" si="8"/>
        <v>1</v>
      </c>
      <c r="D489">
        <v>175000</v>
      </c>
      <c r="F489" s="13">
        <v>901</v>
      </c>
      <c r="G489" s="12">
        <v>110000</v>
      </c>
      <c r="I489" s="13">
        <v>1054</v>
      </c>
      <c r="J489" s="12">
        <v>144500</v>
      </c>
    </row>
    <row r="490" spans="1:10" x14ac:dyDescent="0.2">
      <c r="A490">
        <v>489</v>
      </c>
      <c r="B490" s="3">
        <v>1900</v>
      </c>
      <c r="C490">
        <f t="shared" si="8"/>
        <v>0</v>
      </c>
      <c r="D490">
        <v>160000</v>
      </c>
      <c r="F490" s="13">
        <v>903</v>
      </c>
      <c r="G490" s="12">
        <v>180000</v>
      </c>
      <c r="I490" s="13">
        <v>1060</v>
      </c>
      <c r="J490" s="12">
        <v>220000</v>
      </c>
    </row>
    <row r="491" spans="1:10" x14ac:dyDescent="0.2">
      <c r="A491">
        <v>490</v>
      </c>
      <c r="B491" s="3">
        <v>1970</v>
      </c>
      <c r="C491">
        <f t="shared" si="8"/>
        <v>0</v>
      </c>
      <c r="D491">
        <v>86000</v>
      </c>
      <c r="F491" s="13">
        <v>904</v>
      </c>
      <c r="G491" s="12">
        <v>240000</v>
      </c>
      <c r="I491" s="13">
        <v>1062</v>
      </c>
      <c r="J491" s="12">
        <v>81000</v>
      </c>
    </row>
    <row r="492" spans="1:10" x14ac:dyDescent="0.2">
      <c r="A492">
        <v>491</v>
      </c>
      <c r="B492" s="3">
        <v>1976</v>
      </c>
      <c r="C492">
        <f t="shared" si="8"/>
        <v>1</v>
      </c>
      <c r="D492">
        <v>115000</v>
      </c>
      <c r="F492" s="13">
        <v>907</v>
      </c>
      <c r="G492" s="12">
        <v>255000</v>
      </c>
      <c r="I492" s="13">
        <v>1063</v>
      </c>
      <c r="J492" s="12">
        <v>90000</v>
      </c>
    </row>
    <row r="493" spans="1:10" x14ac:dyDescent="0.2">
      <c r="A493">
        <v>492</v>
      </c>
      <c r="B493" s="3">
        <v>1941</v>
      </c>
      <c r="C493">
        <f t="shared" si="8"/>
        <v>0</v>
      </c>
      <c r="D493">
        <v>133000</v>
      </c>
      <c r="F493" s="13">
        <v>909</v>
      </c>
      <c r="G493" s="12">
        <v>131000</v>
      </c>
      <c r="I493" s="13">
        <v>1064</v>
      </c>
      <c r="J493" s="12">
        <v>110500</v>
      </c>
    </row>
    <row r="494" spans="1:10" x14ac:dyDescent="0.2">
      <c r="A494">
        <v>493</v>
      </c>
      <c r="B494" s="3">
        <v>2006</v>
      </c>
      <c r="C494">
        <f t="shared" si="8"/>
        <v>1</v>
      </c>
      <c r="D494">
        <v>172785</v>
      </c>
      <c r="F494" s="13">
        <v>910</v>
      </c>
      <c r="G494" s="12">
        <v>174000</v>
      </c>
      <c r="I494" s="13">
        <v>1065</v>
      </c>
      <c r="J494" s="12">
        <v>154000</v>
      </c>
    </row>
    <row r="495" spans="1:10" x14ac:dyDescent="0.2">
      <c r="A495">
        <v>494</v>
      </c>
      <c r="B495" s="3">
        <v>1960</v>
      </c>
      <c r="C495">
        <f t="shared" si="8"/>
        <v>0</v>
      </c>
      <c r="D495">
        <v>155000</v>
      </c>
      <c r="F495" s="13">
        <v>912</v>
      </c>
      <c r="G495" s="12">
        <v>143500</v>
      </c>
      <c r="I495" s="13">
        <v>1068</v>
      </c>
      <c r="J495" s="12">
        <v>167900</v>
      </c>
    </row>
    <row r="496" spans="1:10" x14ac:dyDescent="0.2">
      <c r="A496">
        <v>495</v>
      </c>
      <c r="B496" s="3">
        <v>1938</v>
      </c>
      <c r="C496">
        <f t="shared" si="8"/>
        <v>0</v>
      </c>
      <c r="D496">
        <v>91300</v>
      </c>
      <c r="F496" s="13">
        <v>915</v>
      </c>
      <c r="G496" s="12">
        <v>173733</v>
      </c>
      <c r="I496" s="13">
        <v>1070</v>
      </c>
      <c r="J496" s="12">
        <v>135000</v>
      </c>
    </row>
    <row r="497" spans="1:10" x14ac:dyDescent="0.2">
      <c r="A497">
        <v>496</v>
      </c>
      <c r="B497" s="3">
        <v>1920</v>
      </c>
      <c r="C497">
        <f t="shared" si="8"/>
        <v>0</v>
      </c>
      <c r="D497">
        <v>34900</v>
      </c>
      <c r="F497" s="13">
        <v>919</v>
      </c>
      <c r="G497" s="12">
        <v>238000</v>
      </c>
      <c r="I497" s="13">
        <v>1071</v>
      </c>
      <c r="J497" s="12">
        <v>135000</v>
      </c>
    </row>
    <row r="498" spans="1:10" x14ac:dyDescent="0.2">
      <c r="A498">
        <v>497</v>
      </c>
      <c r="B498" s="3">
        <v>1992</v>
      </c>
      <c r="C498">
        <f t="shared" si="8"/>
        <v>1</v>
      </c>
      <c r="D498">
        <v>430000</v>
      </c>
      <c r="F498" s="13">
        <v>921</v>
      </c>
      <c r="G498" s="12">
        <v>201000</v>
      </c>
      <c r="I498" s="13">
        <v>1072</v>
      </c>
      <c r="J498" s="12">
        <v>154000</v>
      </c>
    </row>
    <row r="499" spans="1:10" x14ac:dyDescent="0.2">
      <c r="A499">
        <v>498</v>
      </c>
      <c r="B499" s="3">
        <v>1925</v>
      </c>
      <c r="C499">
        <f t="shared" si="8"/>
        <v>0</v>
      </c>
      <c r="D499">
        <v>184000</v>
      </c>
      <c r="F499" s="13">
        <v>923</v>
      </c>
      <c r="G499" s="12">
        <v>169990</v>
      </c>
      <c r="I499" s="13">
        <v>1073</v>
      </c>
      <c r="J499" s="12">
        <v>91500</v>
      </c>
    </row>
    <row r="500" spans="1:10" x14ac:dyDescent="0.2">
      <c r="A500">
        <v>499</v>
      </c>
      <c r="B500" s="3">
        <v>1967</v>
      </c>
      <c r="C500">
        <f t="shared" si="8"/>
        <v>0</v>
      </c>
      <c r="D500">
        <v>130000</v>
      </c>
      <c r="F500" s="13">
        <v>924</v>
      </c>
      <c r="G500" s="12">
        <v>193000</v>
      </c>
      <c r="I500" s="13">
        <v>1076</v>
      </c>
      <c r="J500" s="12">
        <v>219500</v>
      </c>
    </row>
    <row r="501" spans="1:10" x14ac:dyDescent="0.2">
      <c r="A501">
        <v>500</v>
      </c>
      <c r="B501" s="3">
        <v>1958</v>
      </c>
      <c r="C501">
        <f t="shared" si="8"/>
        <v>0</v>
      </c>
      <c r="D501">
        <v>120000</v>
      </c>
      <c r="F501" s="13">
        <v>925</v>
      </c>
      <c r="G501" s="12">
        <v>207500</v>
      </c>
      <c r="I501" s="13">
        <v>1077</v>
      </c>
      <c r="J501" s="12">
        <v>170000</v>
      </c>
    </row>
    <row r="502" spans="1:10" x14ac:dyDescent="0.2">
      <c r="A502">
        <v>501</v>
      </c>
      <c r="B502" s="3">
        <v>1973</v>
      </c>
      <c r="C502">
        <f t="shared" si="8"/>
        <v>1</v>
      </c>
      <c r="D502">
        <v>113000</v>
      </c>
      <c r="F502" s="13">
        <v>926</v>
      </c>
      <c r="G502" s="12">
        <v>175000</v>
      </c>
      <c r="I502" s="13">
        <v>1078</v>
      </c>
      <c r="J502" s="12">
        <v>138800</v>
      </c>
    </row>
    <row r="503" spans="1:10" x14ac:dyDescent="0.2">
      <c r="A503">
        <v>502</v>
      </c>
      <c r="B503" s="3">
        <v>2005</v>
      </c>
      <c r="C503">
        <f t="shared" si="8"/>
        <v>1</v>
      </c>
      <c r="D503">
        <v>226700</v>
      </c>
      <c r="F503" s="13">
        <v>927</v>
      </c>
      <c r="G503" s="12">
        <v>285000</v>
      </c>
      <c r="I503" s="13">
        <v>1082</v>
      </c>
      <c r="J503" s="12">
        <v>133000</v>
      </c>
    </row>
    <row r="504" spans="1:10" x14ac:dyDescent="0.2">
      <c r="A504">
        <v>503</v>
      </c>
      <c r="B504" s="3">
        <v>1965</v>
      </c>
      <c r="C504">
        <f t="shared" si="8"/>
        <v>0</v>
      </c>
      <c r="D504">
        <v>140000</v>
      </c>
      <c r="F504" s="13">
        <v>929</v>
      </c>
      <c r="G504" s="12">
        <v>236500</v>
      </c>
      <c r="I504" s="13">
        <v>1084</v>
      </c>
      <c r="J504" s="12">
        <v>160000</v>
      </c>
    </row>
    <row r="505" spans="1:10" x14ac:dyDescent="0.2">
      <c r="A505">
        <v>504</v>
      </c>
      <c r="B505" s="3">
        <v>1959</v>
      </c>
      <c r="C505">
        <f t="shared" si="8"/>
        <v>0</v>
      </c>
      <c r="D505">
        <v>289000</v>
      </c>
      <c r="F505" s="13">
        <v>930</v>
      </c>
      <c r="G505" s="12">
        <v>222000</v>
      </c>
      <c r="I505" s="13">
        <v>1091</v>
      </c>
      <c r="J505" s="12">
        <v>92900</v>
      </c>
    </row>
    <row r="506" spans="1:10" x14ac:dyDescent="0.2">
      <c r="A506">
        <v>505</v>
      </c>
      <c r="B506" s="3">
        <v>1974</v>
      </c>
      <c r="C506">
        <f t="shared" si="8"/>
        <v>1</v>
      </c>
      <c r="D506">
        <v>147000</v>
      </c>
      <c r="F506" s="13">
        <v>931</v>
      </c>
      <c r="G506" s="12">
        <v>201000</v>
      </c>
      <c r="I506" s="13">
        <v>1093</v>
      </c>
      <c r="J506" s="12">
        <v>136500</v>
      </c>
    </row>
    <row r="507" spans="1:10" x14ac:dyDescent="0.2">
      <c r="A507">
        <v>506</v>
      </c>
      <c r="B507" s="3">
        <v>1952</v>
      </c>
      <c r="C507">
        <f t="shared" si="8"/>
        <v>0</v>
      </c>
      <c r="D507">
        <v>124500</v>
      </c>
      <c r="F507" s="13">
        <v>933</v>
      </c>
      <c r="G507" s="12">
        <v>320000</v>
      </c>
      <c r="I507" s="13">
        <v>1094</v>
      </c>
      <c r="J507" s="12">
        <v>146000</v>
      </c>
    </row>
    <row r="508" spans="1:10" x14ac:dyDescent="0.2">
      <c r="A508">
        <v>507</v>
      </c>
      <c r="B508" s="3">
        <v>1993</v>
      </c>
      <c r="C508">
        <f t="shared" si="8"/>
        <v>1</v>
      </c>
      <c r="D508">
        <v>215000</v>
      </c>
      <c r="F508" s="13">
        <v>934</v>
      </c>
      <c r="G508" s="12">
        <v>190000</v>
      </c>
      <c r="I508" s="13">
        <v>1095</v>
      </c>
      <c r="J508" s="12">
        <v>129000</v>
      </c>
    </row>
    <row r="509" spans="1:10" x14ac:dyDescent="0.2">
      <c r="A509">
        <v>508</v>
      </c>
      <c r="B509" s="3">
        <v>2009</v>
      </c>
      <c r="C509">
        <f t="shared" si="8"/>
        <v>1</v>
      </c>
      <c r="D509">
        <v>208300</v>
      </c>
      <c r="F509" s="13">
        <v>937</v>
      </c>
      <c r="G509" s="12">
        <v>184900</v>
      </c>
      <c r="I509" s="13">
        <v>1097</v>
      </c>
      <c r="J509" s="12">
        <v>127000</v>
      </c>
    </row>
    <row r="510" spans="1:10" x14ac:dyDescent="0.2">
      <c r="A510">
        <v>509</v>
      </c>
      <c r="B510" s="3">
        <v>1928</v>
      </c>
      <c r="C510">
        <f t="shared" si="8"/>
        <v>0</v>
      </c>
      <c r="D510">
        <v>161000</v>
      </c>
      <c r="F510" s="13">
        <v>938</v>
      </c>
      <c r="G510" s="12">
        <v>253000</v>
      </c>
      <c r="I510" s="13">
        <v>1099</v>
      </c>
      <c r="J510" s="12">
        <v>128000</v>
      </c>
    </row>
    <row r="511" spans="1:10" x14ac:dyDescent="0.2">
      <c r="A511">
        <v>510</v>
      </c>
      <c r="B511" s="3">
        <v>1959</v>
      </c>
      <c r="C511">
        <f t="shared" si="8"/>
        <v>0</v>
      </c>
      <c r="D511">
        <v>124500</v>
      </c>
      <c r="F511" s="13">
        <v>939</v>
      </c>
      <c r="G511" s="12">
        <v>239799</v>
      </c>
      <c r="I511" s="13">
        <v>1101</v>
      </c>
      <c r="J511" s="12">
        <v>60000</v>
      </c>
    </row>
    <row r="512" spans="1:10" x14ac:dyDescent="0.2">
      <c r="A512">
        <v>511</v>
      </c>
      <c r="B512" s="3">
        <v>1951</v>
      </c>
      <c r="C512">
        <f t="shared" si="8"/>
        <v>0</v>
      </c>
      <c r="D512">
        <v>164900</v>
      </c>
      <c r="F512" s="13">
        <v>941</v>
      </c>
      <c r="G512" s="12">
        <v>150900</v>
      </c>
      <c r="I512" s="13">
        <v>1103</v>
      </c>
      <c r="J512" s="12">
        <v>135000</v>
      </c>
    </row>
    <row r="513" spans="1:10" x14ac:dyDescent="0.2">
      <c r="A513">
        <v>512</v>
      </c>
      <c r="B513" s="3">
        <v>2005</v>
      </c>
      <c r="C513">
        <f t="shared" si="8"/>
        <v>1</v>
      </c>
      <c r="D513">
        <v>202665</v>
      </c>
      <c r="F513" s="13">
        <v>942</v>
      </c>
      <c r="G513" s="12">
        <v>214000</v>
      </c>
      <c r="I513" s="13">
        <v>1104</v>
      </c>
      <c r="J513" s="12">
        <v>159500</v>
      </c>
    </row>
    <row r="514" spans="1:10" x14ac:dyDescent="0.2">
      <c r="A514">
        <v>513</v>
      </c>
      <c r="B514" s="3">
        <v>1958</v>
      </c>
      <c r="C514">
        <f t="shared" si="8"/>
        <v>0</v>
      </c>
      <c r="D514">
        <v>129900</v>
      </c>
      <c r="F514" s="13">
        <v>943</v>
      </c>
      <c r="G514" s="12">
        <v>150000</v>
      </c>
      <c r="I514" s="13">
        <v>1105</v>
      </c>
      <c r="J514" s="12">
        <v>106000</v>
      </c>
    </row>
    <row r="515" spans="1:10" x14ac:dyDescent="0.2">
      <c r="A515">
        <v>514</v>
      </c>
      <c r="B515" s="3">
        <v>1983</v>
      </c>
      <c r="C515">
        <f t="shared" ref="C515:C578" si="9">IF(B515&lt;=1970,0,1)</f>
        <v>1</v>
      </c>
      <c r="D515">
        <v>134000</v>
      </c>
      <c r="F515" s="13">
        <v>948</v>
      </c>
      <c r="G515" s="12">
        <v>270000</v>
      </c>
      <c r="I515" s="13">
        <v>1113</v>
      </c>
      <c r="J515" s="12">
        <v>129900</v>
      </c>
    </row>
    <row r="516" spans="1:10" x14ac:dyDescent="0.2">
      <c r="A516">
        <v>515</v>
      </c>
      <c r="B516" s="3">
        <v>1926</v>
      </c>
      <c r="C516">
        <f t="shared" si="9"/>
        <v>0</v>
      </c>
      <c r="D516">
        <v>96500</v>
      </c>
      <c r="F516" s="13">
        <v>949</v>
      </c>
      <c r="G516" s="12">
        <v>192500</v>
      </c>
      <c r="I516" s="13">
        <v>1114</v>
      </c>
      <c r="J516" s="12">
        <v>134500</v>
      </c>
    </row>
    <row r="517" spans="1:10" x14ac:dyDescent="0.2">
      <c r="A517">
        <v>516</v>
      </c>
      <c r="B517" s="3">
        <v>2009</v>
      </c>
      <c r="C517">
        <f t="shared" si="9"/>
        <v>1</v>
      </c>
      <c r="D517">
        <v>402861</v>
      </c>
      <c r="F517" s="13">
        <v>950</v>
      </c>
      <c r="G517" s="12">
        <v>197500</v>
      </c>
      <c r="I517" s="13">
        <v>1115</v>
      </c>
      <c r="J517" s="12">
        <v>117000</v>
      </c>
    </row>
    <row r="518" spans="1:10" x14ac:dyDescent="0.2">
      <c r="A518">
        <v>517</v>
      </c>
      <c r="B518" s="3">
        <v>1972</v>
      </c>
      <c r="C518">
        <f t="shared" si="9"/>
        <v>1</v>
      </c>
      <c r="D518">
        <v>158000</v>
      </c>
      <c r="F518" s="13">
        <v>953</v>
      </c>
      <c r="G518" s="12">
        <v>133900</v>
      </c>
      <c r="I518" s="13">
        <v>1118</v>
      </c>
      <c r="J518" s="12">
        <v>130000</v>
      </c>
    </row>
    <row r="519" spans="1:10" x14ac:dyDescent="0.2">
      <c r="A519">
        <v>518</v>
      </c>
      <c r="B519" s="3">
        <v>1996</v>
      </c>
      <c r="C519">
        <f t="shared" si="9"/>
        <v>1</v>
      </c>
      <c r="D519">
        <v>265000</v>
      </c>
      <c r="F519" s="13">
        <v>955</v>
      </c>
      <c r="G519" s="12">
        <v>127500</v>
      </c>
      <c r="I519" s="13">
        <v>1119</v>
      </c>
      <c r="J519" s="12">
        <v>140000</v>
      </c>
    </row>
    <row r="520" spans="1:10" x14ac:dyDescent="0.2">
      <c r="A520">
        <v>519</v>
      </c>
      <c r="B520" s="3">
        <v>1998</v>
      </c>
      <c r="C520">
        <f t="shared" si="9"/>
        <v>1</v>
      </c>
      <c r="D520">
        <v>211000</v>
      </c>
      <c r="F520" s="13">
        <v>957</v>
      </c>
      <c r="G520" s="12">
        <v>124000</v>
      </c>
      <c r="I520" s="13">
        <v>1120</v>
      </c>
      <c r="J520" s="12">
        <v>133700</v>
      </c>
    </row>
    <row r="521" spans="1:10" x14ac:dyDescent="0.2">
      <c r="A521">
        <v>520</v>
      </c>
      <c r="B521" s="3">
        <v>1926</v>
      </c>
      <c r="C521">
        <f t="shared" si="9"/>
        <v>0</v>
      </c>
      <c r="D521">
        <v>234000</v>
      </c>
      <c r="F521" s="13">
        <v>959</v>
      </c>
      <c r="G521" s="12">
        <v>185000</v>
      </c>
      <c r="I521" s="13">
        <v>1121</v>
      </c>
      <c r="J521" s="12">
        <v>118400</v>
      </c>
    </row>
    <row r="522" spans="1:10" x14ac:dyDescent="0.2">
      <c r="A522">
        <v>521</v>
      </c>
      <c r="B522" s="3">
        <v>1900</v>
      </c>
      <c r="C522">
        <f t="shared" si="9"/>
        <v>0</v>
      </c>
      <c r="D522">
        <v>106250</v>
      </c>
      <c r="F522" s="13">
        <v>960</v>
      </c>
      <c r="G522" s="12">
        <v>155000</v>
      </c>
      <c r="I522" s="13">
        <v>1123</v>
      </c>
      <c r="J522" s="12">
        <v>112000</v>
      </c>
    </row>
    <row r="523" spans="1:10" x14ac:dyDescent="0.2">
      <c r="A523">
        <v>522</v>
      </c>
      <c r="B523" s="3">
        <v>1957</v>
      </c>
      <c r="C523">
        <f t="shared" si="9"/>
        <v>0</v>
      </c>
      <c r="D523">
        <v>150000</v>
      </c>
      <c r="F523" s="13">
        <v>962</v>
      </c>
      <c r="G523" s="12">
        <v>272000</v>
      </c>
      <c r="I523" s="13">
        <v>1124</v>
      </c>
      <c r="J523" s="12">
        <v>118000</v>
      </c>
    </row>
    <row r="524" spans="1:10" x14ac:dyDescent="0.2">
      <c r="A524">
        <v>523</v>
      </c>
      <c r="B524" s="3">
        <v>1947</v>
      </c>
      <c r="C524">
        <f t="shared" si="9"/>
        <v>0</v>
      </c>
      <c r="D524">
        <v>159000</v>
      </c>
      <c r="F524" s="13">
        <v>963</v>
      </c>
      <c r="G524" s="12">
        <v>155000</v>
      </c>
      <c r="I524" s="13">
        <v>1126</v>
      </c>
      <c r="J524" s="12">
        <v>115000</v>
      </c>
    </row>
    <row r="525" spans="1:10" x14ac:dyDescent="0.2">
      <c r="A525">
        <v>524</v>
      </c>
      <c r="B525" s="3">
        <v>2007</v>
      </c>
      <c r="C525">
        <f t="shared" si="9"/>
        <v>1</v>
      </c>
      <c r="D525">
        <v>184750</v>
      </c>
      <c r="F525" s="13">
        <v>964</v>
      </c>
      <c r="G525" s="12">
        <v>239000</v>
      </c>
      <c r="I525" s="13">
        <v>1131</v>
      </c>
      <c r="J525" s="12">
        <v>135000</v>
      </c>
    </row>
    <row r="526" spans="1:10" x14ac:dyDescent="0.2">
      <c r="A526">
        <v>525</v>
      </c>
      <c r="B526" s="3">
        <v>1996</v>
      </c>
      <c r="C526">
        <f t="shared" si="9"/>
        <v>1</v>
      </c>
      <c r="D526">
        <v>315750</v>
      </c>
      <c r="F526" s="13">
        <v>965</v>
      </c>
      <c r="G526" s="12">
        <v>214900</v>
      </c>
      <c r="I526" s="13">
        <v>1133</v>
      </c>
      <c r="J526" s="12">
        <v>117500</v>
      </c>
    </row>
    <row r="527" spans="1:10" x14ac:dyDescent="0.2">
      <c r="A527">
        <v>526</v>
      </c>
      <c r="B527" s="3">
        <v>2005</v>
      </c>
      <c r="C527">
        <f t="shared" si="9"/>
        <v>1</v>
      </c>
      <c r="D527">
        <v>176000</v>
      </c>
      <c r="F527" s="13">
        <v>966</v>
      </c>
      <c r="G527" s="12">
        <v>178900</v>
      </c>
      <c r="I527" s="13">
        <v>1136</v>
      </c>
      <c r="J527" s="12">
        <v>102000</v>
      </c>
    </row>
    <row r="528" spans="1:10" x14ac:dyDescent="0.2">
      <c r="A528">
        <v>527</v>
      </c>
      <c r="B528" s="3">
        <v>1956</v>
      </c>
      <c r="C528">
        <f t="shared" si="9"/>
        <v>0</v>
      </c>
      <c r="D528">
        <v>132000</v>
      </c>
      <c r="F528" s="13">
        <v>972</v>
      </c>
      <c r="G528" s="12">
        <v>173000</v>
      </c>
      <c r="I528" s="13">
        <v>1137</v>
      </c>
      <c r="J528" s="12">
        <v>119000</v>
      </c>
    </row>
    <row r="529" spans="1:10" x14ac:dyDescent="0.2">
      <c r="A529">
        <v>528</v>
      </c>
      <c r="B529" s="3">
        <v>2008</v>
      </c>
      <c r="C529">
        <f t="shared" si="9"/>
        <v>1</v>
      </c>
      <c r="D529">
        <v>446261</v>
      </c>
      <c r="F529" s="13">
        <v>973</v>
      </c>
      <c r="G529" s="12">
        <v>99500</v>
      </c>
      <c r="I529" s="13">
        <v>1138</v>
      </c>
      <c r="J529" s="12">
        <v>94000</v>
      </c>
    </row>
    <row r="530" spans="1:10" x14ac:dyDescent="0.2">
      <c r="A530">
        <v>529</v>
      </c>
      <c r="B530" s="3">
        <v>1920</v>
      </c>
      <c r="C530">
        <f t="shared" si="9"/>
        <v>0</v>
      </c>
      <c r="D530">
        <v>86000</v>
      </c>
      <c r="F530" s="13">
        <v>974</v>
      </c>
      <c r="G530" s="12">
        <v>182000</v>
      </c>
      <c r="I530" s="13">
        <v>1140</v>
      </c>
      <c r="J530" s="12">
        <v>144000</v>
      </c>
    </row>
    <row r="531" spans="1:10" x14ac:dyDescent="0.2">
      <c r="A531">
        <v>530</v>
      </c>
      <c r="B531" s="3">
        <v>1957</v>
      </c>
      <c r="C531">
        <f t="shared" si="9"/>
        <v>0</v>
      </c>
      <c r="D531">
        <v>200624</v>
      </c>
      <c r="F531" s="13">
        <v>976</v>
      </c>
      <c r="G531" s="12">
        <v>165000</v>
      </c>
      <c r="I531" s="13">
        <v>1141</v>
      </c>
      <c r="J531" s="12">
        <v>139000</v>
      </c>
    </row>
    <row r="532" spans="1:10" x14ac:dyDescent="0.2">
      <c r="A532">
        <v>531</v>
      </c>
      <c r="B532" s="3">
        <v>1988</v>
      </c>
      <c r="C532">
        <f t="shared" si="9"/>
        <v>1</v>
      </c>
      <c r="D532">
        <v>175000</v>
      </c>
      <c r="F532" s="13">
        <v>978</v>
      </c>
      <c r="G532" s="12">
        <v>199900</v>
      </c>
      <c r="I532" s="13">
        <v>1144</v>
      </c>
      <c r="J532" s="12">
        <v>80000</v>
      </c>
    </row>
    <row r="533" spans="1:10" x14ac:dyDescent="0.2">
      <c r="A533">
        <v>532</v>
      </c>
      <c r="B533" s="3">
        <v>1920</v>
      </c>
      <c r="C533">
        <f t="shared" si="9"/>
        <v>0</v>
      </c>
      <c r="D533">
        <v>128000</v>
      </c>
      <c r="F533" s="13">
        <v>982</v>
      </c>
      <c r="G533" s="12">
        <v>336000</v>
      </c>
      <c r="I533" s="13">
        <v>1145</v>
      </c>
      <c r="J533" s="12">
        <v>80000</v>
      </c>
    </row>
    <row r="534" spans="1:10" x14ac:dyDescent="0.2">
      <c r="A534">
        <v>533</v>
      </c>
      <c r="B534" s="3">
        <v>1955</v>
      </c>
      <c r="C534">
        <f t="shared" si="9"/>
        <v>0</v>
      </c>
      <c r="D534">
        <v>107500</v>
      </c>
      <c r="F534" s="13">
        <v>983</v>
      </c>
      <c r="G534" s="12">
        <v>159895</v>
      </c>
      <c r="I534" s="13">
        <v>1146</v>
      </c>
      <c r="J534" s="12">
        <v>149000</v>
      </c>
    </row>
    <row r="535" spans="1:10" x14ac:dyDescent="0.2">
      <c r="A535">
        <v>534</v>
      </c>
      <c r="B535" s="3">
        <v>1946</v>
      </c>
      <c r="C535">
        <f t="shared" si="9"/>
        <v>0</v>
      </c>
      <c r="D535">
        <v>39300</v>
      </c>
      <c r="F535" s="13">
        <v>984</v>
      </c>
      <c r="G535" s="12">
        <v>255900</v>
      </c>
      <c r="I535" s="13">
        <v>1148</v>
      </c>
      <c r="J535" s="12">
        <v>174500</v>
      </c>
    </row>
    <row r="536" spans="1:10" x14ac:dyDescent="0.2">
      <c r="A536">
        <v>535</v>
      </c>
      <c r="B536" s="3">
        <v>2004</v>
      </c>
      <c r="C536">
        <f t="shared" si="9"/>
        <v>1</v>
      </c>
      <c r="D536">
        <v>178000</v>
      </c>
      <c r="F536" s="13">
        <v>985</v>
      </c>
      <c r="G536" s="12">
        <v>126000</v>
      </c>
      <c r="I536" s="13">
        <v>1149</v>
      </c>
      <c r="J536" s="12">
        <v>116900</v>
      </c>
    </row>
    <row r="537" spans="1:10" x14ac:dyDescent="0.2">
      <c r="A537">
        <v>536</v>
      </c>
      <c r="B537" s="3">
        <v>1910</v>
      </c>
      <c r="C537">
        <f t="shared" si="9"/>
        <v>0</v>
      </c>
      <c r="D537">
        <v>107500</v>
      </c>
      <c r="F537" s="13">
        <v>988</v>
      </c>
      <c r="G537" s="12">
        <v>395192</v>
      </c>
      <c r="I537" s="13">
        <v>1150</v>
      </c>
      <c r="J537" s="12">
        <v>143000</v>
      </c>
    </row>
    <row r="538" spans="1:10" x14ac:dyDescent="0.2">
      <c r="A538">
        <v>537</v>
      </c>
      <c r="B538" s="3">
        <v>1998</v>
      </c>
      <c r="C538">
        <f t="shared" si="9"/>
        <v>1</v>
      </c>
      <c r="D538">
        <v>188000</v>
      </c>
      <c r="F538" s="13">
        <v>989</v>
      </c>
      <c r="G538" s="12">
        <v>195000</v>
      </c>
      <c r="I538" s="13">
        <v>1151</v>
      </c>
      <c r="J538" s="12">
        <v>124000</v>
      </c>
    </row>
    <row r="539" spans="1:10" x14ac:dyDescent="0.2">
      <c r="A539">
        <v>538</v>
      </c>
      <c r="B539" s="3">
        <v>1972</v>
      </c>
      <c r="C539">
        <f t="shared" si="9"/>
        <v>1</v>
      </c>
      <c r="D539">
        <v>111250</v>
      </c>
      <c r="F539" s="13">
        <v>990</v>
      </c>
      <c r="G539" s="12">
        <v>197000</v>
      </c>
      <c r="I539" s="13">
        <v>1152</v>
      </c>
      <c r="J539" s="12">
        <v>149900</v>
      </c>
    </row>
    <row r="540" spans="1:10" x14ac:dyDescent="0.2">
      <c r="A540">
        <v>539</v>
      </c>
      <c r="B540" s="3">
        <v>1968</v>
      </c>
      <c r="C540">
        <f t="shared" si="9"/>
        <v>0</v>
      </c>
      <c r="D540">
        <v>158000</v>
      </c>
      <c r="F540" s="13">
        <v>991</v>
      </c>
      <c r="G540" s="12">
        <v>348000</v>
      </c>
      <c r="I540" s="13">
        <v>1153</v>
      </c>
      <c r="J540" s="12">
        <v>230000</v>
      </c>
    </row>
    <row r="541" spans="1:10" x14ac:dyDescent="0.2">
      <c r="A541">
        <v>540</v>
      </c>
      <c r="B541" s="3">
        <v>2001</v>
      </c>
      <c r="C541">
        <f t="shared" si="9"/>
        <v>1</v>
      </c>
      <c r="D541">
        <v>272000</v>
      </c>
      <c r="F541" s="13">
        <v>994</v>
      </c>
      <c r="G541" s="12">
        <v>173900</v>
      </c>
      <c r="I541" s="13">
        <v>1154</v>
      </c>
      <c r="J541" s="12">
        <v>120500</v>
      </c>
    </row>
    <row r="542" spans="1:10" x14ac:dyDescent="0.2">
      <c r="A542">
        <v>541</v>
      </c>
      <c r="B542" s="3">
        <v>2006</v>
      </c>
      <c r="C542">
        <f t="shared" si="9"/>
        <v>1</v>
      </c>
      <c r="D542">
        <v>315000</v>
      </c>
      <c r="F542" s="13">
        <v>995</v>
      </c>
      <c r="G542" s="12">
        <v>337500</v>
      </c>
      <c r="I542" s="13">
        <v>1155</v>
      </c>
      <c r="J542" s="12">
        <v>201800</v>
      </c>
    </row>
    <row r="543" spans="1:10" x14ac:dyDescent="0.2">
      <c r="A543">
        <v>542</v>
      </c>
      <c r="B543" s="3">
        <v>2000</v>
      </c>
      <c r="C543">
        <f t="shared" si="9"/>
        <v>1</v>
      </c>
      <c r="D543">
        <v>248000</v>
      </c>
      <c r="F543" s="13">
        <v>1000</v>
      </c>
      <c r="G543" s="12">
        <v>206000</v>
      </c>
      <c r="I543" s="13">
        <v>1157</v>
      </c>
      <c r="J543" s="12">
        <v>179900</v>
      </c>
    </row>
    <row r="544" spans="1:10" x14ac:dyDescent="0.2">
      <c r="A544">
        <v>543</v>
      </c>
      <c r="B544" s="3">
        <v>1998</v>
      </c>
      <c r="C544">
        <f t="shared" si="9"/>
        <v>1</v>
      </c>
      <c r="D544">
        <v>213250</v>
      </c>
      <c r="F544" s="13">
        <v>1003</v>
      </c>
      <c r="G544" s="12">
        <v>232000</v>
      </c>
      <c r="I544" s="13">
        <v>1162</v>
      </c>
      <c r="J544" s="12">
        <v>224000</v>
      </c>
    </row>
    <row r="545" spans="1:10" x14ac:dyDescent="0.2">
      <c r="A545">
        <v>544</v>
      </c>
      <c r="B545" s="3">
        <v>1998</v>
      </c>
      <c r="C545">
        <f t="shared" si="9"/>
        <v>1</v>
      </c>
      <c r="D545">
        <v>133000</v>
      </c>
      <c r="F545" s="13">
        <v>1004</v>
      </c>
      <c r="G545" s="12">
        <v>136905</v>
      </c>
      <c r="I545" s="13">
        <v>1163</v>
      </c>
      <c r="J545" s="12">
        <v>129000</v>
      </c>
    </row>
    <row r="546" spans="1:10" x14ac:dyDescent="0.2">
      <c r="A546">
        <v>545</v>
      </c>
      <c r="B546" s="3">
        <v>2006</v>
      </c>
      <c r="C546">
        <f t="shared" si="9"/>
        <v>1</v>
      </c>
      <c r="D546">
        <v>179665</v>
      </c>
      <c r="F546" s="13">
        <v>1005</v>
      </c>
      <c r="G546" s="12">
        <v>181000</v>
      </c>
      <c r="I546" s="13">
        <v>1164</v>
      </c>
      <c r="J546" s="12">
        <v>108959</v>
      </c>
    </row>
    <row r="547" spans="1:10" x14ac:dyDescent="0.2">
      <c r="A547">
        <v>546</v>
      </c>
      <c r="B547" s="3">
        <v>1988</v>
      </c>
      <c r="C547">
        <f t="shared" si="9"/>
        <v>1</v>
      </c>
      <c r="D547">
        <v>229000</v>
      </c>
      <c r="F547" s="13">
        <v>1006</v>
      </c>
      <c r="G547" s="12">
        <v>149900</v>
      </c>
      <c r="I547" s="13">
        <v>1169</v>
      </c>
      <c r="J547" s="12">
        <v>235000</v>
      </c>
    </row>
    <row r="548" spans="1:10" x14ac:dyDescent="0.2">
      <c r="A548">
        <v>547</v>
      </c>
      <c r="B548" s="3">
        <v>1923</v>
      </c>
      <c r="C548">
        <f t="shared" si="9"/>
        <v>0</v>
      </c>
      <c r="D548">
        <v>210000</v>
      </c>
      <c r="F548" s="13">
        <v>1009</v>
      </c>
      <c r="G548" s="12">
        <v>240000</v>
      </c>
      <c r="I548" s="13">
        <v>1172</v>
      </c>
      <c r="J548" s="12">
        <v>163000</v>
      </c>
    </row>
    <row r="549" spans="1:10" x14ac:dyDescent="0.2">
      <c r="A549">
        <v>548</v>
      </c>
      <c r="B549" s="3">
        <v>1970</v>
      </c>
      <c r="C549">
        <f t="shared" si="9"/>
        <v>0</v>
      </c>
      <c r="D549">
        <v>129500</v>
      </c>
      <c r="F549" s="13">
        <v>1016</v>
      </c>
      <c r="G549" s="12">
        <v>227000</v>
      </c>
      <c r="I549" s="13">
        <v>1174</v>
      </c>
      <c r="J549" s="12">
        <v>200500</v>
      </c>
    </row>
    <row r="550" spans="1:10" x14ac:dyDescent="0.2">
      <c r="A550">
        <v>549</v>
      </c>
      <c r="B550" s="3">
        <v>1955</v>
      </c>
      <c r="C550">
        <f t="shared" si="9"/>
        <v>0</v>
      </c>
      <c r="D550">
        <v>125000</v>
      </c>
      <c r="F550" s="13">
        <v>1017</v>
      </c>
      <c r="G550" s="12">
        <v>203000</v>
      </c>
      <c r="I550" s="13">
        <v>1175</v>
      </c>
      <c r="J550" s="12">
        <v>239000</v>
      </c>
    </row>
    <row r="551" spans="1:10" x14ac:dyDescent="0.2">
      <c r="A551">
        <v>550</v>
      </c>
      <c r="B551" s="3">
        <v>2003</v>
      </c>
      <c r="C551">
        <f t="shared" si="9"/>
        <v>1</v>
      </c>
      <c r="D551">
        <v>263000</v>
      </c>
      <c r="F551" s="13">
        <v>1018</v>
      </c>
      <c r="G551" s="12">
        <v>187500</v>
      </c>
      <c r="I551" s="13">
        <v>1178</v>
      </c>
      <c r="J551" s="12">
        <v>115000</v>
      </c>
    </row>
    <row r="552" spans="1:10" x14ac:dyDescent="0.2">
      <c r="A552">
        <v>551</v>
      </c>
      <c r="B552" s="3">
        <v>1977</v>
      </c>
      <c r="C552">
        <f t="shared" si="9"/>
        <v>1</v>
      </c>
      <c r="D552">
        <v>140000</v>
      </c>
      <c r="F552" s="13">
        <v>1019</v>
      </c>
      <c r="G552" s="12">
        <v>160000</v>
      </c>
      <c r="I552" s="13">
        <v>1179</v>
      </c>
      <c r="J552" s="12">
        <v>154900</v>
      </c>
    </row>
    <row r="553" spans="1:10" x14ac:dyDescent="0.2">
      <c r="A553">
        <v>552</v>
      </c>
      <c r="B553" s="3">
        <v>1957</v>
      </c>
      <c r="C553">
        <f t="shared" si="9"/>
        <v>0</v>
      </c>
      <c r="D553">
        <v>112500</v>
      </c>
      <c r="F553" s="13">
        <v>1020</v>
      </c>
      <c r="G553" s="12">
        <v>213490</v>
      </c>
      <c r="I553" s="13">
        <v>1180</v>
      </c>
      <c r="J553" s="12">
        <v>93000</v>
      </c>
    </row>
    <row r="554" spans="1:10" x14ac:dyDescent="0.2">
      <c r="A554">
        <v>553</v>
      </c>
      <c r="B554" s="3">
        <v>2006</v>
      </c>
      <c r="C554">
        <f t="shared" si="9"/>
        <v>1</v>
      </c>
      <c r="D554">
        <v>255500</v>
      </c>
      <c r="F554" s="13">
        <v>1021</v>
      </c>
      <c r="G554" s="12">
        <v>176000</v>
      </c>
      <c r="I554" s="13">
        <v>1184</v>
      </c>
      <c r="J554" s="12">
        <v>120000</v>
      </c>
    </row>
    <row r="555" spans="1:10" x14ac:dyDescent="0.2">
      <c r="A555">
        <v>554</v>
      </c>
      <c r="B555" s="3">
        <v>1949</v>
      </c>
      <c r="C555">
        <f t="shared" si="9"/>
        <v>0</v>
      </c>
      <c r="D555">
        <v>108000</v>
      </c>
      <c r="F555" s="13">
        <v>1022</v>
      </c>
      <c r="G555" s="12">
        <v>194000</v>
      </c>
      <c r="I555" s="13">
        <v>1185</v>
      </c>
      <c r="J555" s="12">
        <v>186700</v>
      </c>
    </row>
    <row r="556" spans="1:10" x14ac:dyDescent="0.2">
      <c r="A556">
        <v>555</v>
      </c>
      <c r="B556" s="3">
        <v>2003</v>
      </c>
      <c r="C556">
        <f t="shared" si="9"/>
        <v>1</v>
      </c>
      <c r="D556">
        <v>284000</v>
      </c>
      <c r="F556" s="13">
        <v>1024</v>
      </c>
      <c r="G556" s="12">
        <v>191000</v>
      </c>
      <c r="I556" s="13">
        <v>1186</v>
      </c>
      <c r="J556" s="12">
        <v>104900</v>
      </c>
    </row>
    <row r="557" spans="1:10" x14ac:dyDescent="0.2">
      <c r="A557">
        <v>556</v>
      </c>
      <c r="B557" s="3">
        <v>1922</v>
      </c>
      <c r="C557">
        <f t="shared" si="9"/>
        <v>0</v>
      </c>
      <c r="D557">
        <v>113000</v>
      </c>
      <c r="F557" s="13">
        <v>1025</v>
      </c>
      <c r="G557" s="12">
        <v>287000</v>
      </c>
      <c r="I557" s="13">
        <v>1187</v>
      </c>
      <c r="J557" s="12">
        <v>95000</v>
      </c>
    </row>
    <row r="558" spans="1:10" x14ac:dyDescent="0.2">
      <c r="A558">
        <v>557</v>
      </c>
      <c r="B558" s="3">
        <v>1957</v>
      </c>
      <c r="C558">
        <f t="shared" si="9"/>
        <v>0</v>
      </c>
      <c r="D558">
        <v>141000</v>
      </c>
      <c r="F558" s="13">
        <v>1026</v>
      </c>
      <c r="G558" s="12">
        <v>112500</v>
      </c>
      <c r="I558" s="13">
        <v>1191</v>
      </c>
      <c r="J558" s="12">
        <v>168000</v>
      </c>
    </row>
    <row r="559" spans="1:10" x14ac:dyDescent="0.2">
      <c r="A559">
        <v>558</v>
      </c>
      <c r="B559" s="3">
        <v>1920</v>
      </c>
      <c r="C559">
        <f t="shared" si="9"/>
        <v>0</v>
      </c>
      <c r="D559">
        <v>108000</v>
      </c>
      <c r="F559" s="13">
        <v>1028</v>
      </c>
      <c r="G559" s="12">
        <v>293077</v>
      </c>
      <c r="I559" s="13">
        <v>1193</v>
      </c>
      <c r="J559" s="12">
        <v>125000</v>
      </c>
    </row>
    <row r="560" spans="1:10" x14ac:dyDescent="0.2">
      <c r="A560">
        <v>559</v>
      </c>
      <c r="B560" s="3">
        <v>1996</v>
      </c>
      <c r="C560">
        <f t="shared" si="9"/>
        <v>1</v>
      </c>
      <c r="D560">
        <v>175000</v>
      </c>
      <c r="F560" s="13">
        <v>1030</v>
      </c>
      <c r="G560" s="12">
        <v>118000</v>
      </c>
      <c r="I560" s="13">
        <v>1195</v>
      </c>
      <c r="J560" s="12">
        <v>158000</v>
      </c>
    </row>
    <row r="561" spans="1:10" x14ac:dyDescent="0.2">
      <c r="A561">
        <v>560</v>
      </c>
      <c r="B561" s="3">
        <v>2003</v>
      </c>
      <c r="C561">
        <f t="shared" si="9"/>
        <v>1</v>
      </c>
      <c r="D561">
        <v>234000</v>
      </c>
      <c r="F561" s="13">
        <v>1033</v>
      </c>
      <c r="G561" s="12">
        <v>310000</v>
      </c>
      <c r="I561" s="13">
        <v>1198</v>
      </c>
      <c r="J561" s="12">
        <v>144000</v>
      </c>
    </row>
    <row r="562" spans="1:10" x14ac:dyDescent="0.2">
      <c r="A562">
        <v>561</v>
      </c>
      <c r="B562" s="3">
        <v>1957</v>
      </c>
      <c r="C562">
        <f t="shared" si="9"/>
        <v>0</v>
      </c>
      <c r="D562">
        <v>121500</v>
      </c>
      <c r="F562" s="13">
        <v>1034</v>
      </c>
      <c r="G562" s="12">
        <v>230000</v>
      </c>
      <c r="I562" s="13">
        <v>1200</v>
      </c>
      <c r="J562" s="12">
        <v>148000</v>
      </c>
    </row>
    <row r="563" spans="1:10" x14ac:dyDescent="0.2">
      <c r="A563">
        <v>562</v>
      </c>
      <c r="B563" s="3">
        <v>1974</v>
      </c>
      <c r="C563">
        <f t="shared" si="9"/>
        <v>1</v>
      </c>
      <c r="D563">
        <v>170000</v>
      </c>
      <c r="F563" s="13">
        <v>1037</v>
      </c>
      <c r="G563" s="12">
        <v>315500</v>
      </c>
      <c r="I563" s="13">
        <v>1201</v>
      </c>
      <c r="J563" s="12">
        <v>116050</v>
      </c>
    </row>
    <row r="564" spans="1:10" x14ac:dyDescent="0.2">
      <c r="A564">
        <v>563</v>
      </c>
      <c r="B564" s="3">
        <v>1940</v>
      </c>
      <c r="C564">
        <f t="shared" si="9"/>
        <v>0</v>
      </c>
      <c r="D564">
        <v>108000</v>
      </c>
      <c r="F564" s="13">
        <v>1038</v>
      </c>
      <c r="G564" s="12">
        <v>287000</v>
      </c>
      <c r="I564" s="13">
        <v>1203</v>
      </c>
      <c r="J564" s="12">
        <v>117000</v>
      </c>
    </row>
    <row r="565" spans="1:10" x14ac:dyDescent="0.2">
      <c r="A565">
        <v>564</v>
      </c>
      <c r="B565" s="3">
        <v>1918</v>
      </c>
      <c r="C565">
        <f t="shared" si="9"/>
        <v>0</v>
      </c>
      <c r="D565">
        <v>185000</v>
      </c>
      <c r="F565" s="13">
        <v>1043</v>
      </c>
      <c r="G565" s="12">
        <v>196000</v>
      </c>
      <c r="I565" s="13">
        <v>1207</v>
      </c>
      <c r="J565" s="12">
        <v>107000</v>
      </c>
    </row>
    <row r="566" spans="1:10" x14ac:dyDescent="0.2">
      <c r="A566">
        <v>565</v>
      </c>
      <c r="B566" s="3">
        <v>1992</v>
      </c>
      <c r="C566">
        <f t="shared" si="9"/>
        <v>1</v>
      </c>
      <c r="D566">
        <v>268000</v>
      </c>
      <c r="F566" s="13">
        <v>1044</v>
      </c>
      <c r="G566" s="12">
        <v>262280</v>
      </c>
      <c r="I566" s="13">
        <v>1209</v>
      </c>
      <c r="J566" s="12">
        <v>140000</v>
      </c>
    </row>
    <row r="567" spans="1:10" x14ac:dyDescent="0.2">
      <c r="A567">
        <v>566</v>
      </c>
      <c r="B567" s="3">
        <v>1915</v>
      </c>
      <c r="C567">
        <f t="shared" si="9"/>
        <v>0</v>
      </c>
      <c r="D567">
        <v>128000</v>
      </c>
      <c r="F567" s="13">
        <v>1045</v>
      </c>
      <c r="G567" s="12">
        <v>278000</v>
      </c>
      <c r="I567" s="13">
        <v>1213</v>
      </c>
      <c r="J567" s="12">
        <v>113000</v>
      </c>
    </row>
    <row r="568" spans="1:10" x14ac:dyDescent="0.2">
      <c r="A568">
        <v>567</v>
      </c>
      <c r="B568" s="3">
        <v>2005</v>
      </c>
      <c r="C568">
        <f t="shared" si="9"/>
        <v>1</v>
      </c>
      <c r="D568">
        <v>325000</v>
      </c>
      <c r="F568" s="13">
        <v>1047</v>
      </c>
      <c r="G568" s="12">
        <v>556581</v>
      </c>
      <c r="I568" s="13">
        <v>1214</v>
      </c>
      <c r="J568" s="12">
        <v>145000</v>
      </c>
    </row>
    <row r="569" spans="1:10" x14ac:dyDescent="0.2">
      <c r="A569">
        <v>568</v>
      </c>
      <c r="B569" s="3">
        <v>2004</v>
      </c>
      <c r="C569">
        <f t="shared" si="9"/>
        <v>1</v>
      </c>
      <c r="D569">
        <v>214000</v>
      </c>
      <c r="F569" s="13">
        <v>1048</v>
      </c>
      <c r="G569" s="12">
        <v>145000</v>
      </c>
      <c r="I569" s="13">
        <v>1215</v>
      </c>
      <c r="J569" s="12">
        <v>134500</v>
      </c>
    </row>
    <row r="570" spans="1:10" x14ac:dyDescent="0.2">
      <c r="A570">
        <v>569</v>
      </c>
      <c r="B570" s="3">
        <v>1983</v>
      </c>
      <c r="C570">
        <f t="shared" si="9"/>
        <v>1</v>
      </c>
      <c r="D570">
        <v>316600</v>
      </c>
      <c r="F570" s="13">
        <v>1051</v>
      </c>
      <c r="G570" s="12">
        <v>176485</v>
      </c>
      <c r="I570" s="13">
        <v>1216</v>
      </c>
      <c r="J570" s="12">
        <v>125000</v>
      </c>
    </row>
    <row r="571" spans="1:10" x14ac:dyDescent="0.2">
      <c r="A571">
        <v>570</v>
      </c>
      <c r="B571" s="3">
        <v>1979</v>
      </c>
      <c r="C571">
        <f t="shared" si="9"/>
        <v>1</v>
      </c>
      <c r="D571">
        <v>135960</v>
      </c>
      <c r="F571" s="13">
        <v>1052</v>
      </c>
      <c r="G571" s="12">
        <v>200141</v>
      </c>
      <c r="I571" s="13">
        <v>1219</v>
      </c>
      <c r="J571" s="12">
        <v>80500</v>
      </c>
    </row>
    <row r="572" spans="1:10" x14ac:dyDescent="0.2">
      <c r="A572">
        <v>571</v>
      </c>
      <c r="B572" s="3">
        <v>1965</v>
      </c>
      <c r="C572">
        <f t="shared" si="9"/>
        <v>0</v>
      </c>
      <c r="D572">
        <v>142600</v>
      </c>
      <c r="F572" s="13">
        <v>1055</v>
      </c>
      <c r="G572" s="12">
        <v>255000</v>
      </c>
      <c r="I572" s="13">
        <v>1221</v>
      </c>
      <c r="J572" s="12">
        <v>115000</v>
      </c>
    </row>
    <row r="573" spans="1:10" x14ac:dyDescent="0.2">
      <c r="A573">
        <v>572</v>
      </c>
      <c r="B573" s="3">
        <v>1959</v>
      </c>
      <c r="C573">
        <f t="shared" si="9"/>
        <v>0</v>
      </c>
      <c r="D573">
        <v>120000</v>
      </c>
      <c r="F573" s="13">
        <v>1056</v>
      </c>
      <c r="G573" s="12">
        <v>180000</v>
      </c>
      <c r="I573" s="13">
        <v>1222</v>
      </c>
      <c r="J573" s="12">
        <v>134000</v>
      </c>
    </row>
    <row r="574" spans="1:10" x14ac:dyDescent="0.2">
      <c r="A574">
        <v>573</v>
      </c>
      <c r="B574" s="3">
        <v>2009</v>
      </c>
      <c r="C574">
        <f t="shared" si="9"/>
        <v>1</v>
      </c>
      <c r="D574">
        <v>224500</v>
      </c>
      <c r="F574" s="13">
        <v>1057</v>
      </c>
      <c r="G574" s="12">
        <v>185850</v>
      </c>
      <c r="I574" s="13">
        <v>1223</v>
      </c>
      <c r="J574" s="12">
        <v>143000</v>
      </c>
    </row>
    <row r="575" spans="1:10" x14ac:dyDescent="0.2">
      <c r="A575">
        <v>574</v>
      </c>
      <c r="B575" s="3">
        <v>2000</v>
      </c>
      <c r="C575">
        <f t="shared" si="9"/>
        <v>1</v>
      </c>
      <c r="D575">
        <v>170000</v>
      </c>
      <c r="F575" s="13">
        <v>1058</v>
      </c>
      <c r="G575" s="12">
        <v>248000</v>
      </c>
      <c r="I575" s="13">
        <v>1224</v>
      </c>
      <c r="J575" s="12">
        <v>137900</v>
      </c>
    </row>
    <row r="576" spans="1:10" x14ac:dyDescent="0.2">
      <c r="A576">
        <v>575</v>
      </c>
      <c r="B576" s="3">
        <v>1971</v>
      </c>
      <c r="C576">
        <f t="shared" si="9"/>
        <v>1</v>
      </c>
      <c r="D576">
        <v>139000</v>
      </c>
      <c r="F576" s="13">
        <v>1059</v>
      </c>
      <c r="G576" s="12">
        <v>335000</v>
      </c>
      <c r="I576" s="13">
        <v>1226</v>
      </c>
      <c r="J576" s="12">
        <v>145000</v>
      </c>
    </row>
    <row r="577" spans="1:10" x14ac:dyDescent="0.2">
      <c r="A577">
        <v>576</v>
      </c>
      <c r="B577" s="3">
        <v>1947</v>
      </c>
      <c r="C577">
        <f t="shared" si="9"/>
        <v>0</v>
      </c>
      <c r="D577">
        <v>118500</v>
      </c>
      <c r="F577" s="13">
        <v>1061</v>
      </c>
      <c r="G577" s="12">
        <v>213500</v>
      </c>
      <c r="I577" s="13">
        <v>1228</v>
      </c>
      <c r="J577" s="12">
        <v>147000</v>
      </c>
    </row>
    <row r="578" spans="1:10" x14ac:dyDescent="0.2">
      <c r="A578">
        <v>577</v>
      </c>
      <c r="B578" s="3">
        <v>1928</v>
      </c>
      <c r="C578">
        <f t="shared" si="9"/>
        <v>0</v>
      </c>
      <c r="D578">
        <v>145000</v>
      </c>
      <c r="F578" s="13">
        <v>1066</v>
      </c>
      <c r="G578" s="12">
        <v>328000</v>
      </c>
      <c r="I578" s="13">
        <v>1230</v>
      </c>
      <c r="J578" s="12">
        <v>127000</v>
      </c>
    </row>
    <row r="579" spans="1:10" x14ac:dyDescent="0.2">
      <c r="A579">
        <v>578</v>
      </c>
      <c r="B579" s="3">
        <v>1966</v>
      </c>
      <c r="C579">
        <f t="shared" ref="C579:C642" si="10">IF(B579&lt;=1970,0,1)</f>
        <v>0</v>
      </c>
      <c r="D579">
        <v>164500</v>
      </c>
      <c r="F579" s="13">
        <v>1067</v>
      </c>
      <c r="G579" s="12">
        <v>178000</v>
      </c>
      <c r="I579" s="13">
        <v>1232</v>
      </c>
      <c r="J579" s="12">
        <v>132500</v>
      </c>
    </row>
    <row r="580" spans="1:10" x14ac:dyDescent="0.2">
      <c r="A580">
        <v>579</v>
      </c>
      <c r="B580" s="3">
        <v>2007</v>
      </c>
      <c r="C580">
        <f t="shared" si="10"/>
        <v>1</v>
      </c>
      <c r="D580">
        <v>146000</v>
      </c>
      <c r="F580" s="13">
        <v>1069</v>
      </c>
      <c r="G580" s="12">
        <v>151400</v>
      </c>
      <c r="I580" s="13">
        <v>1233</v>
      </c>
      <c r="J580" s="12">
        <v>101800</v>
      </c>
    </row>
    <row r="581" spans="1:10" x14ac:dyDescent="0.2">
      <c r="A581">
        <v>580</v>
      </c>
      <c r="B581" s="3">
        <v>1954</v>
      </c>
      <c r="C581">
        <f t="shared" si="10"/>
        <v>0</v>
      </c>
      <c r="D581">
        <v>131500</v>
      </c>
      <c r="F581" s="13">
        <v>1074</v>
      </c>
      <c r="G581" s="12">
        <v>159500</v>
      </c>
      <c r="I581" s="13">
        <v>1234</v>
      </c>
      <c r="J581" s="12">
        <v>142000</v>
      </c>
    </row>
    <row r="582" spans="1:10" x14ac:dyDescent="0.2">
      <c r="A582">
        <v>581</v>
      </c>
      <c r="B582" s="3">
        <v>1960</v>
      </c>
      <c r="C582">
        <f t="shared" si="10"/>
        <v>0</v>
      </c>
      <c r="D582">
        <v>181900</v>
      </c>
      <c r="F582" s="13">
        <v>1075</v>
      </c>
      <c r="G582" s="12">
        <v>194000</v>
      </c>
      <c r="I582" s="13">
        <v>1235</v>
      </c>
      <c r="J582" s="12">
        <v>130000</v>
      </c>
    </row>
    <row r="583" spans="1:10" x14ac:dyDescent="0.2">
      <c r="A583">
        <v>582</v>
      </c>
      <c r="B583" s="3">
        <v>2008</v>
      </c>
      <c r="C583">
        <f t="shared" si="10"/>
        <v>1</v>
      </c>
      <c r="D583">
        <v>253293</v>
      </c>
      <c r="F583" s="13">
        <v>1079</v>
      </c>
      <c r="G583" s="12">
        <v>155900</v>
      </c>
      <c r="I583" s="13">
        <v>1236</v>
      </c>
      <c r="J583" s="12">
        <v>138887</v>
      </c>
    </row>
    <row r="584" spans="1:10" x14ac:dyDescent="0.2">
      <c r="A584">
        <v>583</v>
      </c>
      <c r="B584" s="3">
        <v>1990</v>
      </c>
      <c r="C584">
        <f t="shared" si="10"/>
        <v>1</v>
      </c>
      <c r="D584">
        <v>118500</v>
      </c>
      <c r="F584" s="13">
        <v>1080</v>
      </c>
      <c r="G584" s="12">
        <v>126000</v>
      </c>
      <c r="I584" s="13">
        <v>1245</v>
      </c>
      <c r="J584" s="12">
        <v>230000</v>
      </c>
    </row>
    <row r="585" spans="1:10" x14ac:dyDescent="0.2">
      <c r="A585">
        <v>584</v>
      </c>
      <c r="B585" s="3">
        <v>1893</v>
      </c>
      <c r="C585">
        <f t="shared" si="10"/>
        <v>0</v>
      </c>
      <c r="D585">
        <v>325000</v>
      </c>
      <c r="F585" s="13">
        <v>1081</v>
      </c>
      <c r="G585" s="12">
        <v>145000</v>
      </c>
      <c r="I585" s="13">
        <v>1249</v>
      </c>
      <c r="J585" s="12">
        <v>129500</v>
      </c>
    </row>
    <row r="586" spans="1:10" x14ac:dyDescent="0.2">
      <c r="A586">
        <v>585</v>
      </c>
      <c r="B586" s="3">
        <v>1935</v>
      </c>
      <c r="C586">
        <f t="shared" si="10"/>
        <v>0</v>
      </c>
      <c r="D586">
        <v>133000</v>
      </c>
      <c r="F586" s="13">
        <v>1083</v>
      </c>
      <c r="G586" s="12">
        <v>192000</v>
      </c>
      <c r="I586" s="13">
        <v>1250</v>
      </c>
      <c r="J586" s="12">
        <v>119000</v>
      </c>
    </row>
    <row r="587" spans="1:10" x14ac:dyDescent="0.2">
      <c r="A587">
        <v>586</v>
      </c>
      <c r="B587" s="3">
        <v>2005</v>
      </c>
      <c r="C587">
        <f t="shared" si="10"/>
        <v>1</v>
      </c>
      <c r="D587">
        <v>369900</v>
      </c>
      <c r="F587" s="13">
        <v>1085</v>
      </c>
      <c r="G587" s="12">
        <v>187500</v>
      </c>
      <c r="I587" s="13">
        <v>1251</v>
      </c>
      <c r="J587" s="12">
        <v>244000</v>
      </c>
    </row>
    <row r="588" spans="1:10" x14ac:dyDescent="0.2">
      <c r="A588">
        <v>587</v>
      </c>
      <c r="B588" s="3">
        <v>1918</v>
      </c>
      <c r="C588">
        <f t="shared" si="10"/>
        <v>0</v>
      </c>
      <c r="D588">
        <v>130000</v>
      </c>
      <c r="F588" s="13">
        <v>1086</v>
      </c>
      <c r="G588" s="12">
        <v>147000</v>
      </c>
      <c r="I588" s="13">
        <v>1253</v>
      </c>
      <c r="J588" s="12">
        <v>130000</v>
      </c>
    </row>
    <row r="589" spans="1:10" x14ac:dyDescent="0.2">
      <c r="A589">
        <v>588</v>
      </c>
      <c r="B589" s="3">
        <v>1982</v>
      </c>
      <c r="C589">
        <f t="shared" si="10"/>
        <v>1</v>
      </c>
      <c r="D589">
        <v>137000</v>
      </c>
      <c r="F589" s="13">
        <v>1087</v>
      </c>
      <c r="G589" s="12">
        <v>83500</v>
      </c>
      <c r="I589" s="13">
        <v>1256</v>
      </c>
      <c r="J589" s="12">
        <v>127500</v>
      </c>
    </row>
    <row r="590" spans="1:10" x14ac:dyDescent="0.2">
      <c r="A590">
        <v>589</v>
      </c>
      <c r="B590" s="3">
        <v>1968</v>
      </c>
      <c r="C590">
        <f t="shared" si="10"/>
        <v>0</v>
      </c>
      <c r="D590">
        <v>143000</v>
      </c>
      <c r="F590" s="13">
        <v>1088</v>
      </c>
      <c r="G590" s="12">
        <v>252000</v>
      </c>
      <c r="I590" s="13">
        <v>1258</v>
      </c>
      <c r="J590" s="12">
        <v>99900</v>
      </c>
    </row>
    <row r="591" spans="1:10" x14ac:dyDescent="0.2">
      <c r="A591">
        <v>590</v>
      </c>
      <c r="B591" s="3">
        <v>1930</v>
      </c>
      <c r="C591">
        <f t="shared" si="10"/>
        <v>0</v>
      </c>
      <c r="D591">
        <v>79500</v>
      </c>
      <c r="F591" s="13">
        <v>1089</v>
      </c>
      <c r="G591" s="12">
        <v>137500</v>
      </c>
      <c r="I591" s="13">
        <v>1260</v>
      </c>
      <c r="J591" s="12">
        <v>151000</v>
      </c>
    </row>
    <row r="592" spans="1:10" x14ac:dyDescent="0.2">
      <c r="A592">
        <v>591</v>
      </c>
      <c r="B592" s="3">
        <v>2004</v>
      </c>
      <c r="C592">
        <f t="shared" si="10"/>
        <v>1</v>
      </c>
      <c r="D592">
        <v>185900</v>
      </c>
      <c r="F592" s="13">
        <v>1090</v>
      </c>
      <c r="G592" s="12">
        <v>197000</v>
      </c>
      <c r="I592" s="13">
        <v>1262</v>
      </c>
      <c r="J592" s="12">
        <v>128900</v>
      </c>
    </row>
    <row r="593" spans="1:10" x14ac:dyDescent="0.2">
      <c r="A593">
        <v>592</v>
      </c>
      <c r="B593" s="3">
        <v>2008</v>
      </c>
      <c r="C593">
        <f t="shared" si="10"/>
        <v>1</v>
      </c>
      <c r="D593">
        <v>451950</v>
      </c>
      <c r="F593" s="13">
        <v>1092</v>
      </c>
      <c r="G593" s="12">
        <v>160000</v>
      </c>
      <c r="I593" s="13">
        <v>1263</v>
      </c>
      <c r="J593" s="12">
        <v>161500</v>
      </c>
    </row>
    <row r="594" spans="1:10" x14ac:dyDescent="0.2">
      <c r="A594">
        <v>593</v>
      </c>
      <c r="B594" s="3">
        <v>1982</v>
      </c>
      <c r="C594">
        <f t="shared" si="10"/>
        <v>1</v>
      </c>
      <c r="D594">
        <v>138000</v>
      </c>
      <c r="F594" s="13">
        <v>1096</v>
      </c>
      <c r="G594" s="12">
        <v>176432</v>
      </c>
      <c r="I594" s="13">
        <v>1264</v>
      </c>
      <c r="J594" s="12">
        <v>180500</v>
      </c>
    </row>
    <row r="595" spans="1:10" x14ac:dyDescent="0.2">
      <c r="A595">
        <v>594</v>
      </c>
      <c r="B595" s="3">
        <v>2003</v>
      </c>
      <c r="C595">
        <f t="shared" si="10"/>
        <v>1</v>
      </c>
      <c r="D595">
        <v>140000</v>
      </c>
      <c r="F595" s="13">
        <v>1098</v>
      </c>
      <c r="G595" s="12">
        <v>170000</v>
      </c>
      <c r="I595" s="13">
        <v>1267</v>
      </c>
      <c r="J595" s="12">
        <v>122000</v>
      </c>
    </row>
    <row r="596" spans="1:10" x14ac:dyDescent="0.2">
      <c r="A596">
        <v>595</v>
      </c>
      <c r="B596" s="3">
        <v>1975</v>
      </c>
      <c r="C596">
        <f t="shared" si="10"/>
        <v>1</v>
      </c>
      <c r="D596">
        <v>110000</v>
      </c>
      <c r="F596" s="13">
        <v>1100</v>
      </c>
      <c r="G596" s="12">
        <v>157000</v>
      </c>
      <c r="I596" s="13">
        <v>1269</v>
      </c>
      <c r="J596" s="12">
        <v>381000</v>
      </c>
    </row>
    <row r="597" spans="1:10" x14ac:dyDescent="0.2">
      <c r="A597">
        <v>596</v>
      </c>
      <c r="B597" s="3">
        <v>2005</v>
      </c>
      <c r="C597">
        <f t="shared" si="10"/>
        <v>1</v>
      </c>
      <c r="D597">
        <v>319000</v>
      </c>
      <c r="F597" s="13">
        <v>1102</v>
      </c>
      <c r="G597" s="12">
        <v>119500</v>
      </c>
      <c r="I597" s="13">
        <v>1270</v>
      </c>
      <c r="J597" s="12">
        <v>144000</v>
      </c>
    </row>
    <row r="598" spans="1:10" x14ac:dyDescent="0.2">
      <c r="A598">
        <v>597</v>
      </c>
      <c r="B598" s="3">
        <v>1910</v>
      </c>
      <c r="C598">
        <f t="shared" si="10"/>
        <v>0</v>
      </c>
      <c r="D598">
        <v>114504</v>
      </c>
      <c r="F598" s="13">
        <v>1106</v>
      </c>
      <c r="G598" s="12">
        <v>325000</v>
      </c>
      <c r="I598" s="13">
        <v>1272</v>
      </c>
      <c r="J598" s="12">
        <v>185750</v>
      </c>
    </row>
    <row r="599" spans="1:10" x14ac:dyDescent="0.2">
      <c r="A599">
        <v>598</v>
      </c>
      <c r="B599" s="3">
        <v>2006</v>
      </c>
      <c r="C599">
        <f t="shared" si="10"/>
        <v>1</v>
      </c>
      <c r="D599">
        <v>194201</v>
      </c>
      <c r="F599" s="13">
        <v>1107</v>
      </c>
      <c r="G599" s="12">
        <v>179900</v>
      </c>
      <c r="I599" s="13">
        <v>1273</v>
      </c>
      <c r="J599" s="12">
        <v>137000</v>
      </c>
    </row>
    <row r="600" spans="1:10" x14ac:dyDescent="0.2">
      <c r="A600">
        <v>599</v>
      </c>
      <c r="B600" s="3">
        <v>1977</v>
      </c>
      <c r="C600">
        <f t="shared" si="10"/>
        <v>1</v>
      </c>
      <c r="D600">
        <v>217500</v>
      </c>
      <c r="F600" s="13">
        <v>1108</v>
      </c>
      <c r="G600" s="12">
        <v>274725</v>
      </c>
      <c r="I600" s="13">
        <v>1274</v>
      </c>
      <c r="J600" s="12">
        <v>177000</v>
      </c>
    </row>
    <row r="601" spans="1:10" x14ac:dyDescent="0.2">
      <c r="A601">
        <v>600</v>
      </c>
      <c r="B601" s="3">
        <v>1980</v>
      </c>
      <c r="C601">
        <f t="shared" si="10"/>
        <v>1</v>
      </c>
      <c r="D601">
        <v>151000</v>
      </c>
      <c r="F601" s="13">
        <v>1109</v>
      </c>
      <c r="G601" s="12">
        <v>181000</v>
      </c>
      <c r="I601" s="13">
        <v>1275</v>
      </c>
      <c r="J601" s="12">
        <v>139000</v>
      </c>
    </row>
    <row r="602" spans="1:10" x14ac:dyDescent="0.2">
      <c r="A602">
        <v>601</v>
      </c>
      <c r="B602" s="3">
        <v>2005</v>
      </c>
      <c r="C602">
        <f t="shared" si="10"/>
        <v>1</v>
      </c>
      <c r="D602">
        <v>275000</v>
      </c>
      <c r="F602" s="13">
        <v>1110</v>
      </c>
      <c r="G602" s="12">
        <v>280000</v>
      </c>
      <c r="I602" s="13">
        <v>1276</v>
      </c>
      <c r="J602" s="12">
        <v>137000</v>
      </c>
    </row>
    <row r="603" spans="1:10" x14ac:dyDescent="0.2">
      <c r="A603">
        <v>602</v>
      </c>
      <c r="B603" s="3">
        <v>1937</v>
      </c>
      <c r="C603">
        <f t="shared" si="10"/>
        <v>0</v>
      </c>
      <c r="D603">
        <v>141000</v>
      </c>
      <c r="F603" s="13">
        <v>1111</v>
      </c>
      <c r="G603" s="12">
        <v>188000</v>
      </c>
      <c r="I603" s="13">
        <v>1278</v>
      </c>
      <c r="J603" s="12">
        <v>197900</v>
      </c>
    </row>
    <row r="604" spans="1:10" x14ac:dyDescent="0.2">
      <c r="A604">
        <v>603</v>
      </c>
      <c r="B604" s="3">
        <v>1992</v>
      </c>
      <c r="C604">
        <f t="shared" si="10"/>
        <v>1</v>
      </c>
      <c r="D604">
        <v>220000</v>
      </c>
      <c r="F604" s="13">
        <v>1112</v>
      </c>
      <c r="G604" s="12">
        <v>205000</v>
      </c>
      <c r="I604" s="13">
        <v>1280</v>
      </c>
      <c r="J604" s="12">
        <v>68400</v>
      </c>
    </row>
    <row r="605" spans="1:10" x14ac:dyDescent="0.2">
      <c r="A605">
        <v>604</v>
      </c>
      <c r="B605" s="3">
        <v>2004</v>
      </c>
      <c r="C605">
        <f t="shared" si="10"/>
        <v>1</v>
      </c>
      <c r="D605">
        <v>151000</v>
      </c>
      <c r="F605" s="13">
        <v>1116</v>
      </c>
      <c r="G605" s="12">
        <v>318000</v>
      </c>
      <c r="I605" s="13">
        <v>1285</v>
      </c>
      <c r="J605" s="12">
        <v>169000</v>
      </c>
    </row>
    <row r="606" spans="1:10" x14ac:dyDescent="0.2">
      <c r="A606">
        <v>605</v>
      </c>
      <c r="B606" s="3">
        <v>2002</v>
      </c>
      <c r="C606">
        <f t="shared" si="10"/>
        <v>1</v>
      </c>
      <c r="D606">
        <v>221000</v>
      </c>
      <c r="F606" s="13">
        <v>1117</v>
      </c>
      <c r="G606" s="12">
        <v>184100</v>
      </c>
      <c r="I606" s="13">
        <v>1286</v>
      </c>
      <c r="J606" s="12">
        <v>132500</v>
      </c>
    </row>
    <row r="607" spans="1:10" x14ac:dyDescent="0.2">
      <c r="A607">
        <v>606</v>
      </c>
      <c r="B607" s="3">
        <v>1965</v>
      </c>
      <c r="C607">
        <f t="shared" si="10"/>
        <v>0</v>
      </c>
      <c r="D607">
        <v>205000</v>
      </c>
      <c r="F607" s="13">
        <v>1122</v>
      </c>
      <c r="G607" s="12">
        <v>212900</v>
      </c>
      <c r="I607" s="13">
        <v>1287</v>
      </c>
      <c r="J607" s="12">
        <v>143000</v>
      </c>
    </row>
    <row r="608" spans="1:10" x14ac:dyDescent="0.2">
      <c r="A608">
        <v>607</v>
      </c>
      <c r="B608" s="3">
        <v>1996</v>
      </c>
      <c r="C608">
        <f t="shared" si="10"/>
        <v>1</v>
      </c>
      <c r="D608">
        <v>152000</v>
      </c>
      <c r="F608" s="13">
        <v>1125</v>
      </c>
      <c r="G608" s="12">
        <v>163900</v>
      </c>
      <c r="I608" s="13">
        <v>1288</v>
      </c>
      <c r="J608" s="12">
        <v>190000</v>
      </c>
    </row>
    <row r="609" spans="1:10" x14ac:dyDescent="0.2">
      <c r="A609">
        <v>608</v>
      </c>
      <c r="B609" s="3">
        <v>1948</v>
      </c>
      <c r="C609">
        <f t="shared" si="10"/>
        <v>0</v>
      </c>
      <c r="D609">
        <v>225000</v>
      </c>
      <c r="F609" s="13">
        <v>1127</v>
      </c>
      <c r="G609" s="12">
        <v>174000</v>
      </c>
      <c r="I609" s="13">
        <v>1291</v>
      </c>
      <c r="J609" s="12">
        <v>180500</v>
      </c>
    </row>
    <row r="610" spans="1:10" x14ac:dyDescent="0.2">
      <c r="A610">
        <v>609</v>
      </c>
      <c r="B610" s="3">
        <v>1934</v>
      </c>
      <c r="C610">
        <f t="shared" si="10"/>
        <v>0</v>
      </c>
      <c r="D610">
        <v>359100</v>
      </c>
      <c r="F610" s="13">
        <v>1128</v>
      </c>
      <c r="G610" s="12">
        <v>259000</v>
      </c>
      <c r="I610" s="13">
        <v>1293</v>
      </c>
      <c r="J610" s="12">
        <v>107500</v>
      </c>
    </row>
    <row r="611" spans="1:10" x14ac:dyDescent="0.2">
      <c r="A611">
        <v>610</v>
      </c>
      <c r="B611" s="3">
        <v>1961</v>
      </c>
      <c r="C611">
        <f t="shared" si="10"/>
        <v>0</v>
      </c>
      <c r="D611">
        <v>118500</v>
      </c>
      <c r="F611" s="13">
        <v>1129</v>
      </c>
      <c r="G611" s="12">
        <v>215000</v>
      </c>
      <c r="I611" s="13">
        <v>1295</v>
      </c>
      <c r="J611" s="12">
        <v>115000</v>
      </c>
    </row>
    <row r="612" spans="1:10" x14ac:dyDescent="0.2">
      <c r="A612">
        <v>611</v>
      </c>
      <c r="B612" s="3">
        <v>2000</v>
      </c>
      <c r="C612">
        <f t="shared" si="10"/>
        <v>1</v>
      </c>
      <c r="D612">
        <v>313000</v>
      </c>
      <c r="F612" s="13">
        <v>1130</v>
      </c>
      <c r="G612" s="12">
        <v>140000</v>
      </c>
      <c r="I612" s="13">
        <v>1296</v>
      </c>
      <c r="J612" s="12">
        <v>138500</v>
      </c>
    </row>
    <row r="613" spans="1:10" x14ac:dyDescent="0.2">
      <c r="A613">
        <v>612</v>
      </c>
      <c r="B613" s="3">
        <v>1978</v>
      </c>
      <c r="C613">
        <f t="shared" si="10"/>
        <v>1</v>
      </c>
      <c r="D613">
        <v>148000</v>
      </c>
      <c r="F613" s="13">
        <v>1132</v>
      </c>
      <c r="G613" s="12">
        <v>93500</v>
      </c>
      <c r="I613" s="13">
        <v>1297</v>
      </c>
      <c r="J613" s="12">
        <v>155000</v>
      </c>
    </row>
    <row r="614" spans="1:10" x14ac:dyDescent="0.2">
      <c r="A614">
        <v>613</v>
      </c>
      <c r="B614" s="3">
        <v>2001</v>
      </c>
      <c r="C614">
        <f t="shared" si="10"/>
        <v>1</v>
      </c>
      <c r="D614">
        <v>261500</v>
      </c>
      <c r="F614" s="13">
        <v>1134</v>
      </c>
      <c r="G614" s="12">
        <v>239500</v>
      </c>
      <c r="I614" s="13">
        <v>1300</v>
      </c>
      <c r="J614" s="12">
        <v>154000</v>
      </c>
    </row>
    <row r="615" spans="1:10" x14ac:dyDescent="0.2">
      <c r="A615">
        <v>614</v>
      </c>
      <c r="B615" s="3">
        <v>2007</v>
      </c>
      <c r="C615">
        <f t="shared" si="10"/>
        <v>1</v>
      </c>
      <c r="D615">
        <v>147000</v>
      </c>
      <c r="F615" s="13">
        <v>1135</v>
      </c>
      <c r="G615" s="12">
        <v>169000</v>
      </c>
      <c r="I615" s="13">
        <v>1302</v>
      </c>
      <c r="J615" s="12">
        <v>177500</v>
      </c>
    </row>
    <row r="616" spans="1:10" x14ac:dyDescent="0.2">
      <c r="A616">
        <v>615</v>
      </c>
      <c r="B616" s="3">
        <v>1972</v>
      </c>
      <c r="C616">
        <f t="shared" si="10"/>
        <v>1</v>
      </c>
      <c r="D616">
        <v>75500</v>
      </c>
      <c r="F616" s="13">
        <v>1139</v>
      </c>
      <c r="G616" s="12">
        <v>196000</v>
      </c>
      <c r="I616" s="13">
        <v>1309</v>
      </c>
      <c r="J616" s="12">
        <v>147000</v>
      </c>
    </row>
    <row r="617" spans="1:10" x14ac:dyDescent="0.2">
      <c r="A617">
        <v>616</v>
      </c>
      <c r="B617" s="3">
        <v>1963</v>
      </c>
      <c r="C617">
        <f t="shared" si="10"/>
        <v>0</v>
      </c>
      <c r="D617">
        <v>137500</v>
      </c>
      <c r="F617" s="13">
        <v>1142</v>
      </c>
      <c r="G617" s="12">
        <v>197500</v>
      </c>
      <c r="I617" s="13">
        <v>1311</v>
      </c>
      <c r="J617" s="12">
        <v>335000</v>
      </c>
    </row>
    <row r="618" spans="1:10" x14ac:dyDescent="0.2">
      <c r="A618">
        <v>617</v>
      </c>
      <c r="B618" s="3">
        <v>2002</v>
      </c>
      <c r="C618">
        <f t="shared" si="10"/>
        <v>1</v>
      </c>
      <c r="D618">
        <v>183200</v>
      </c>
      <c r="F618" s="13">
        <v>1143</v>
      </c>
      <c r="G618" s="12">
        <v>424870</v>
      </c>
      <c r="I618" s="13">
        <v>1315</v>
      </c>
      <c r="J618" s="12">
        <v>119000</v>
      </c>
    </row>
    <row r="619" spans="1:10" x14ac:dyDescent="0.2">
      <c r="A619">
        <v>618</v>
      </c>
      <c r="B619" s="3">
        <v>1954</v>
      </c>
      <c r="C619">
        <f t="shared" si="10"/>
        <v>0</v>
      </c>
      <c r="D619">
        <v>105500</v>
      </c>
      <c r="F619" s="13">
        <v>1147</v>
      </c>
      <c r="G619" s="12">
        <v>180000</v>
      </c>
      <c r="I619" s="13">
        <v>1316</v>
      </c>
      <c r="J619" s="12">
        <v>206900</v>
      </c>
    </row>
    <row r="620" spans="1:10" x14ac:dyDescent="0.2">
      <c r="A620">
        <v>619</v>
      </c>
      <c r="B620" s="3">
        <v>2007</v>
      </c>
      <c r="C620">
        <f t="shared" si="10"/>
        <v>1</v>
      </c>
      <c r="D620">
        <v>314813</v>
      </c>
      <c r="F620" s="13">
        <v>1156</v>
      </c>
      <c r="G620" s="12">
        <v>218000</v>
      </c>
      <c r="I620" s="13">
        <v>1320</v>
      </c>
      <c r="J620" s="12">
        <v>111000</v>
      </c>
    </row>
    <row r="621" spans="1:10" x14ac:dyDescent="0.2">
      <c r="A621">
        <v>620</v>
      </c>
      <c r="B621" s="3">
        <v>2003</v>
      </c>
      <c r="C621">
        <f t="shared" si="10"/>
        <v>1</v>
      </c>
      <c r="D621">
        <v>305000</v>
      </c>
      <c r="F621" s="13">
        <v>1158</v>
      </c>
      <c r="G621" s="12">
        <v>230000</v>
      </c>
      <c r="I621" s="13">
        <v>1321</v>
      </c>
      <c r="J621" s="12">
        <v>156500</v>
      </c>
    </row>
    <row r="622" spans="1:10" x14ac:dyDescent="0.2">
      <c r="A622">
        <v>621</v>
      </c>
      <c r="B622" s="3">
        <v>1914</v>
      </c>
      <c r="C622">
        <f t="shared" si="10"/>
        <v>0</v>
      </c>
      <c r="D622">
        <v>67000</v>
      </c>
      <c r="F622" s="13">
        <v>1159</v>
      </c>
      <c r="G622" s="12">
        <v>235128</v>
      </c>
      <c r="I622" s="13">
        <v>1322</v>
      </c>
      <c r="J622" s="12">
        <v>72500</v>
      </c>
    </row>
    <row r="623" spans="1:10" x14ac:dyDescent="0.2">
      <c r="A623">
        <v>622</v>
      </c>
      <c r="B623" s="3">
        <v>1974</v>
      </c>
      <c r="C623">
        <f t="shared" si="10"/>
        <v>1</v>
      </c>
      <c r="D623">
        <v>240000</v>
      </c>
      <c r="F623" s="13">
        <v>1160</v>
      </c>
      <c r="G623" s="12">
        <v>185000</v>
      </c>
      <c r="I623" s="13">
        <v>1324</v>
      </c>
      <c r="J623" s="12">
        <v>82500</v>
      </c>
    </row>
    <row r="624" spans="1:10" x14ac:dyDescent="0.2">
      <c r="A624">
        <v>623</v>
      </c>
      <c r="B624" s="3">
        <v>1977</v>
      </c>
      <c r="C624">
        <f t="shared" si="10"/>
        <v>1</v>
      </c>
      <c r="D624">
        <v>135000</v>
      </c>
      <c r="F624" s="13">
        <v>1161</v>
      </c>
      <c r="G624" s="12">
        <v>146000</v>
      </c>
      <c r="I624" s="13">
        <v>1326</v>
      </c>
      <c r="J624" s="12">
        <v>55000</v>
      </c>
    </row>
    <row r="625" spans="1:10" x14ac:dyDescent="0.2">
      <c r="A625">
        <v>624</v>
      </c>
      <c r="B625" s="3">
        <v>2000</v>
      </c>
      <c r="C625">
        <f t="shared" si="10"/>
        <v>1</v>
      </c>
      <c r="D625">
        <v>168500</v>
      </c>
      <c r="F625" s="13">
        <v>1165</v>
      </c>
      <c r="G625" s="12">
        <v>194000</v>
      </c>
      <c r="I625" s="13">
        <v>1327</v>
      </c>
      <c r="J625" s="12">
        <v>79000</v>
      </c>
    </row>
    <row r="626" spans="1:10" x14ac:dyDescent="0.2">
      <c r="A626">
        <v>625</v>
      </c>
      <c r="B626" s="3">
        <v>1972</v>
      </c>
      <c r="C626">
        <f t="shared" si="10"/>
        <v>1</v>
      </c>
      <c r="D626">
        <v>165150</v>
      </c>
      <c r="F626" s="13">
        <v>1166</v>
      </c>
      <c r="G626" s="12">
        <v>233170</v>
      </c>
      <c r="I626" s="13">
        <v>1329</v>
      </c>
      <c r="J626" s="12">
        <v>256000</v>
      </c>
    </row>
    <row r="627" spans="1:10" x14ac:dyDescent="0.2">
      <c r="A627">
        <v>626</v>
      </c>
      <c r="B627" s="3">
        <v>1962</v>
      </c>
      <c r="C627">
        <f t="shared" si="10"/>
        <v>0</v>
      </c>
      <c r="D627">
        <v>160000</v>
      </c>
      <c r="F627" s="13">
        <v>1167</v>
      </c>
      <c r="G627" s="12">
        <v>245350</v>
      </c>
      <c r="I627" s="13">
        <v>1333</v>
      </c>
      <c r="J627" s="12">
        <v>100000</v>
      </c>
    </row>
    <row r="628" spans="1:10" x14ac:dyDescent="0.2">
      <c r="A628">
        <v>627</v>
      </c>
      <c r="B628" s="3">
        <v>1960</v>
      </c>
      <c r="C628">
        <f t="shared" si="10"/>
        <v>0</v>
      </c>
      <c r="D628">
        <v>139900</v>
      </c>
      <c r="F628" s="13">
        <v>1168</v>
      </c>
      <c r="G628" s="12">
        <v>173000</v>
      </c>
      <c r="I628" s="13">
        <v>1334</v>
      </c>
      <c r="J628" s="12">
        <v>125500</v>
      </c>
    </row>
    <row r="629" spans="1:10" x14ac:dyDescent="0.2">
      <c r="A629">
        <v>628</v>
      </c>
      <c r="B629" s="3">
        <v>1955</v>
      </c>
      <c r="C629">
        <f t="shared" si="10"/>
        <v>0</v>
      </c>
      <c r="D629">
        <v>153000</v>
      </c>
      <c r="F629" s="13">
        <v>1170</v>
      </c>
      <c r="G629" s="12">
        <v>625000</v>
      </c>
      <c r="I629" s="13">
        <v>1335</v>
      </c>
      <c r="J629" s="12">
        <v>125000</v>
      </c>
    </row>
    <row r="630" spans="1:10" x14ac:dyDescent="0.2">
      <c r="A630">
        <v>629</v>
      </c>
      <c r="B630" s="3">
        <v>1969</v>
      </c>
      <c r="C630">
        <f t="shared" si="10"/>
        <v>0</v>
      </c>
      <c r="D630">
        <v>135000</v>
      </c>
      <c r="F630" s="13">
        <v>1171</v>
      </c>
      <c r="G630" s="12">
        <v>171000</v>
      </c>
      <c r="I630" s="13">
        <v>1338</v>
      </c>
      <c r="J630" s="12">
        <v>52500</v>
      </c>
    </row>
    <row r="631" spans="1:10" x14ac:dyDescent="0.2">
      <c r="A631">
        <v>630</v>
      </c>
      <c r="B631" s="3">
        <v>1964</v>
      </c>
      <c r="C631">
        <f t="shared" si="10"/>
        <v>0</v>
      </c>
      <c r="D631">
        <v>168500</v>
      </c>
      <c r="F631" s="13">
        <v>1173</v>
      </c>
      <c r="G631" s="12">
        <v>171900</v>
      </c>
      <c r="I631" s="13">
        <v>1344</v>
      </c>
      <c r="J631" s="12">
        <v>177000</v>
      </c>
    </row>
    <row r="632" spans="1:10" x14ac:dyDescent="0.2">
      <c r="A632">
        <v>631</v>
      </c>
      <c r="B632" s="3">
        <v>1880</v>
      </c>
      <c r="C632">
        <f t="shared" si="10"/>
        <v>0</v>
      </c>
      <c r="D632">
        <v>124000</v>
      </c>
      <c r="F632" s="13">
        <v>1176</v>
      </c>
      <c r="G632" s="12">
        <v>285000</v>
      </c>
      <c r="I632" s="13">
        <v>1346</v>
      </c>
      <c r="J632" s="12">
        <v>108500</v>
      </c>
    </row>
    <row r="633" spans="1:10" x14ac:dyDescent="0.2">
      <c r="A633">
        <v>632</v>
      </c>
      <c r="B633" s="3">
        <v>2006</v>
      </c>
      <c r="C633">
        <f t="shared" si="10"/>
        <v>1</v>
      </c>
      <c r="D633">
        <v>209500</v>
      </c>
      <c r="F633" s="13">
        <v>1177</v>
      </c>
      <c r="G633" s="12">
        <v>119500</v>
      </c>
      <c r="I633" s="13">
        <v>1347</v>
      </c>
      <c r="J633" s="12">
        <v>262500</v>
      </c>
    </row>
    <row r="634" spans="1:10" x14ac:dyDescent="0.2">
      <c r="A634">
        <v>633</v>
      </c>
      <c r="B634" s="3">
        <v>1977</v>
      </c>
      <c r="C634">
        <f t="shared" si="10"/>
        <v>1</v>
      </c>
      <c r="D634">
        <v>82500</v>
      </c>
      <c r="F634" s="13">
        <v>1181</v>
      </c>
      <c r="G634" s="12">
        <v>250000</v>
      </c>
      <c r="I634" s="13">
        <v>1350</v>
      </c>
      <c r="J634" s="12">
        <v>122000</v>
      </c>
    </row>
    <row r="635" spans="1:10" x14ac:dyDescent="0.2">
      <c r="A635">
        <v>634</v>
      </c>
      <c r="B635" s="3">
        <v>1954</v>
      </c>
      <c r="C635">
        <f t="shared" si="10"/>
        <v>0</v>
      </c>
      <c r="D635">
        <v>139400</v>
      </c>
      <c r="F635" s="13">
        <v>1182</v>
      </c>
      <c r="G635" s="12">
        <v>392500</v>
      </c>
      <c r="I635" s="13">
        <v>1351</v>
      </c>
      <c r="J635" s="12">
        <v>200000</v>
      </c>
    </row>
    <row r="636" spans="1:10" x14ac:dyDescent="0.2">
      <c r="A636">
        <v>635</v>
      </c>
      <c r="B636" s="3">
        <v>1980</v>
      </c>
      <c r="C636">
        <f t="shared" si="10"/>
        <v>1</v>
      </c>
      <c r="D636">
        <v>144000</v>
      </c>
      <c r="F636" s="13">
        <v>1183</v>
      </c>
      <c r="G636" s="12">
        <v>745000</v>
      </c>
      <c r="I636" s="13">
        <v>1352</v>
      </c>
      <c r="J636" s="12">
        <v>171000</v>
      </c>
    </row>
    <row r="637" spans="1:10" x14ac:dyDescent="0.2">
      <c r="A637">
        <v>636</v>
      </c>
      <c r="B637" s="3">
        <v>1914</v>
      </c>
      <c r="C637">
        <f t="shared" si="10"/>
        <v>0</v>
      </c>
      <c r="D637">
        <v>200000</v>
      </c>
      <c r="F637" s="13">
        <v>1188</v>
      </c>
      <c r="G637" s="12">
        <v>262000</v>
      </c>
      <c r="I637" s="13">
        <v>1353</v>
      </c>
      <c r="J637" s="12">
        <v>134900</v>
      </c>
    </row>
    <row r="638" spans="1:10" x14ac:dyDescent="0.2">
      <c r="A638">
        <v>637</v>
      </c>
      <c r="B638" s="3">
        <v>1936</v>
      </c>
      <c r="C638">
        <f t="shared" si="10"/>
        <v>0</v>
      </c>
      <c r="D638">
        <v>60000</v>
      </c>
      <c r="F638" s="13">
        <v>1189</v>
      </c>
      <c r="G638" s="12">
        <v>195000</v>
      </c>
      <c r="I638" s="13">
        <v>1356</v>
      </c>
      <c r="J638" s="12">
        <v>170000</v>
      </c>
    </row>
    <row r="639" spans="1:10" x14ac:dyDescent="0.2">
      <c r="A639">
        <v>638</v>
      </c>
      <c r="B639" s="3">
        <v>1954</v>
      </c>
      <c r="C639">
        <f t="shared" si="10"/>
        <v>0</v>
      </c>
      <c r="D639">
        <v>93000</v>
      </c>
      <c r="F639" s="13">
        <v>1190</v>
      </c>
      <c r="G639" s="12">
        <v>189000</v>
      </c>
      <c r="I639" s="13">
        <v>1357</v>
      </c>
      <c r="J639" s="12">
        <v>110000</v>
      </c>
    </row>
    <row r="640" spans="1:10" x14ac:dyDescent="0.2">
      <c r="A640">
        <v>639</v>
      </c>
      <c r="B640" s="3">
        <v>1910</v>
      </c>
      <c r="C640">
        <f t="shared" si="10"/>
        <v>0</v>
      </c>
      <c r="D640">
        <v>85000</v>
      </c>
      <c r="F640" s="13">
        <v>1192</v>
      </c>
      <c r="G640" s="12">
        <v>174000</v>
      </c>
      <c r="I640" s="13">
        <v>1361</v>
      </c>
      <c r="J640" s="12">
        <v>189000</v>
      </c>
    </row>
    <row r="641" spans="1:10" x14ac:dyDescent="0.2">
      <c r="A641">
        <v>640</v>
      </c>
      <c r="B641" s="3">
        <v>2006</v>
      </c>
      <c r="C641">
        <f t="shared" si="10"/>
        <v>1</v>
      </c>
      <c r="D641">
        <v>264561</v>
      </c>
      <c r="F641" s="13">
        <v>1194</v>
      </c>
      <c r="G641" s="12">
        <v>165000</v>
      </c>
      <c r="I641" s="13">
        <v>1363</v>
      </c>
      <c r="J641" s="12">
        <v>104900</v>
      </c>
    </row>
    <row r="642" spans="1:10" x14ac:dyDescent="0.2">
      <c r="A642">
        <v>641</v>
      </c>
      <c r="B642" s="3">
        <v>2003</v>
      </c>
      <c r="C642">
        <f t="shared" si="10"/>
        <v>1</v>
      </c>
      <c r="D642">
        <v>274000</v>
      </c>
      <c r="F642" s="13">
        <v>1196</v>
      </c>
      <c r="G642" s="12">
        <v>176000</v>
      </c>
      <c r="I642" s="13">
        <v>1371</v>
      </c>
      <c r="J642" s="12">
        <v>105000</v>
      </c>
    </row>
    <row r="643" spans="1:10" x14ac:dyDescent="0.2">
      <c r="A643">
        <v>642</v>
      </c>
      <c r="B643" s="3">
        <v>2001</v>
      </c>
      <c r="C643">
        <f t="shared" ref="C643:C706" si="11">IF(B643&lt;=1970,0,1)</f>
        <v>1</v>
      </c>
      <c r="D643">
        <v>226000</v>
      </c>
      <c r="F643" s="13">
        <v>1197</v>
      </c>
      <c r="G643" s="12">
        <v>219210</v>
      </c>
      <c r="I643" s="13">
        <v>1372</v>
      </c>
      <c r="J643" s="12">
        <v>165500</v>
      </c>
    </row>
    <row r="644" spans="1:10" x14ac:dyDescent="0.2">
      <c r="A644">
        <v>643</v>
      </c>
      <c r="B644" s="3">
        <v>1972</v>
      </c>
      <c r="C644">
        <f t="shared" si="11"/>
        <v>1</v>
      </c>
      <c r="D644">
        <v>345000</v>
      </c>
      <c r="F644" s="13">
        <v>1199</v>
      </c>
      <c r="G644" s="12">
        <v>178000</v>
      </c>
      <c r="I644" s="13">
        <v>1377</v>
      </c>
      <c r="J644" s="12">
        <v>91000</v>
      </c>
    </row>
    <row r="645" spans="1:10" x14ac:dyDescent="0.2">
      <c r="A645">
        <v>644</v>
      </c>
      <c r="B645" s="3">
        <v>1969</v>
      </c>
      <c r="C645">
        <f t="shared" si="11"/>
        <v>0</v>
      </c>
      <c r="D645">
        <v>152000</v>
      </c>
      <c r="F645" s="13">
        <v>1202</v>
      </c>
      <c r="G645" s="12">
        <v>197900</v>
      </c>
      <c r="I645" s="13">
        <v>1378</v>
      </c>
      <c r="J645" s="12">
        <v>117000</v>
      </c>
    </row>
    <row r="646" spans="1:10" x14ac:dyDescent="0.2">
      <c r="A646">
        <v>645</v>
      </c>
      <c r="B646" s="3">
        <v>2009</v>
      </c>
      <c r="C646">
        <f t="shared" si="11"/>
        <v>1</v>
      </c>
      <c r="D646">
        <v>370878</v>
      </c>
      <c r="F646" s="13">
        <v>1204</v>
      </c>
      <c r="G646" s="12">
        <v>213000</v>
      </c>
      <c r="I646" s="13">
        <v>1381</v>
      </c>
      <c r="J646" s="12">
        <v>58500</v>
      </c>
    </row>
    <row r="647" spans="1:10" x14ac:dyDescent="0.2">
      <c r="A647">
        <v>646</v>
      </c>
      <c r="B647" s="3">
        <v>1971</v>
      </c>
      <c r="C647">
        <f t="shared" si="11"/>
        <v>1</v>
      </c>
      <c r="D647">
        <v>143250</v>
      </c>
      <c r="F647" s="13">
        <v>1205</v>
      </c>
      <c r="G647" s="12">
        <v>153500</v>
      </c>
      <c r="I647" s="13">
        <v>1382</v>
      </c>
      <c r="J647" s="12">
        <v>237500</v>
      </c>
    </row>
    <row r="648" spans="1:10" x14ac:dyDescent="0.2">
      <c r="A648">
        <v>647</v>
      </c>
      <c r="B648" s="3">
        <v>1950</v>
      </c>
      <c r="C648">
        <f t="shared" si="11"/>
        <v>0</v>
      </c>
      <c r="D648">
        <v>98300</v>
      </c>
      <c r="F648" s="13">
        <v>1206</v>
      </c>
      <c r="G648" s="12">
        <v>271900</v>
      </c>
      <c r="I648" s="13">
        <v>1383</v>
      </c>
      <c r="J648" s="12">
        <v>157000</v>
      </c>
    </row>
    <row r="649" spans="1:10" x14ac:dyDescent="0.2">
      <c r="A649">
        <v>648</v>
      </c>
      <c r="B649" s="3">
        <v>1953</v>
      </c>
      <c r="C649">
        <f t="shared" si="11"/>
        <v>0</v>
      </c>
      <c r="D649">
        <v>155000</v>
      </c>
      <c r="F649" s="13">
        <v>1208</v>
      </c>
      <c r="G649" s="12">
        <v>200000</v>
      </c>
      <c r="I649" s="13">
        <v>1384</v>
      </c>
      <c r="J649" s="12">
        <v>112000</v>
      </c>
    </row>
    <row r="650" spans="1:10" x14ac:dyDescent="0.2">
      <c r="A650">
        <v>649</v>
      </c>
      <c r="B650" s="3">
        <v>1966</v>
      </c>
      <c r="C650">
        <f t="shared" si="11"/>
        <v>0</v>
      </c>
      <c r="D650">
        <v>155000</v>
      </c>
      <c r="F650" s="13">
        <v>1210</v>
      </c>
      <c r="G650" s="12">
        <v>290000</v>
      </c>
      <c r="I650" s="13">
        <v>1385</v>
      </c>
      <c r="J650" s="12">
        <v>105000</v>
      </c>
    </row>
    <row r="651" spans="1:10" x14ac:dyDescent="0.2">
      <c r="A651">
        <v>650</v>
      </c>
      <c r="B651" s="3">
        <v>1970</v>
      </c>
      <c r="C651">
        <f t="shared" si="11"/>
        <v>0</v>
      </c>
      <c r="D651">
        <v>84500</v>
      </c>
      <c r="F651" s="13">
        <v>1211</v>
      </c>
      <c r="G651" s="12">
        <v>189000</v>
      </c>
      <c r="I651" s="13">
        <v>1386</v>
      </c>
      <c r="J651" s="12">
        <v>125500</v>
      </c>
    </row>
    <row r="652" spans="1:10" x14ac:dyDescent="0.2">
      <c r="A652">
        <v>651</v>
      </c>
      <c r="B652" s="3">
        <v>2007</v>
      </c>
      <c r="C652">
        <f t="shared" si="11"/>
        <v>1</v>
      </c>
      <c r="D652">
        <v>205950</v>
      </c>
      <c r="F652" s="13">
        <v>1212</v>
      </c>
      <c r="G652" s="12">
        <v>164000</v>
      </c>
      <c r="I652" s="13">
        <v>1388</v>
      </c>
      <c r="J652" s="12">
        <v>136000</v>
      </c>
    </row>
    <row r="653" spans="1:10" x14ac:dyDescent="0.2">
      <c r="A653">
        <v>652</v>
      </c>
      <c r="B653" s="3">
        <v>1940</v>
      </c>
      <c r="C653">
        <f t="shared" si="11"/>
        <v>0</v>
      </c>
      <c r="D653">
        <v>108000</v>
      </c>
      <c r="F653" s="13">
        <v>1217</v>
      </c>
      <c r="G653" s="12">
        <v>112000</v>
      </c>
      <c r="I653" s="13">
        <v>1390</v>
      </c>
      <c r="J653" s="12">
        <v>131000</v>
      </c>
    </row>
    <row r="654" spans="1:10" x14ac:dyDescent="0.2">
      <c r="A654">
        <v>653</v>
      </c>
      <c r="B654" s="3">
        <v>1996</v>
      </c>
      <c r="C654">
        <f t="shared" si="11"/>
        <v>1</v>
      </c>
      <c r="D654">
        <v>191000</v>
      </c>
      <c r="F654" s="13">
        <v>1218</v>
      </c>
      <c r="G654" s="12">
        <v>229456</v>
      </c>
      <c r="I654" s="13">
        <v>1392</v>
      </c>
      <c r="J654" s="12">
        <v>124000</v>
      </c>
    </row>
    <row r="655" spans="1:10" x14ac:dyDescent="0.2">
      <c r="A655">
        <v>654</v>
      </c>
      <c r="B655" s="3">
        <v>1906</v>
      </c>
      <c r="C655">
        <f t="shared" si="11"/>
        <v>0</v>
      </c>
      <c r="D655">
        <v>135000</v>
      </c>
      <c r="F655" s="13">
        <v>1220</v>
      </c>
      <c r="G655" s="12">
        <v>91500</v>
      </c>
      <c r="I655" s="13">
        <v>1393</v>
      </c>
      <c r="J655" s="12">
        <v>123000</v>
      </c>
    </row>
    <row r="656" spans="1:10" x14ac:dyDescent="0.2">
      <c r="A656">
        <v>655</v>
      </c>
      <c r="B656" s="3">
        <v>1995</v>
      </c>
      <c r="C656">
        <f t="shared" si="11"/>
        <v>1</v>
      </c>
      <c r="D656">
        <v>350000</v>
      </c>
      <c r="F656" s="13">
        <v>1225</v>
      </c>
      <c r="G656" s="12">
        <v>184000</v>
      </c>
      <c r="I656" s="13">
        <v>1394</v>
      </c>
      <c r="J656" s="12">
        <v>163000</v>
      </c>
    </row>
    <row r="657" spans="1:10" x14ac:dyDescent="0.2">
      <c r="A657">
        <v>656</v>
      </c>
      <c r="B657" s="3">
        <v>1971</v>
      </c>
      <c r="C657">
        <f t="shared" si="11"/>
        <v>1</v>
      </c>
      <c r="D657">
        <v>88000</v>
      </c>
      <c r="F657" s="13">
        <v>1227</v>
      </c>
      <c r="G657" s="12">
        <v>214000</v>
      </c>
      <c r="I657" s="13">
        <v>1397</v>
      </c>
      <c r="J657" s="12">
        <v>160000</v>
      </c>
    </row>
    <row r="658" spans="1:10" x14ac:dyDescent="0.2">
      <c r="A658">
        <v>657</v>
      </c>
      <c r="B658" s="3">
        <v>1959</v>
      </c>
      <c r="C658">
        <f t="shared" si="11"/>
        <v>0</v>
      </c>
      <c r="D658">
        <v>145500</v>
      </c>
      <c r="F658" s="13">
        <v>1229</v>
      </c>
      <c r="G658" s="12">
        <v>367294</v>
      </c>
      <c r="I658" s="13">
        <v>1398</v>
      </c>
      <c r="J658" s="12">
        <v>137500</v>
      </c>
    </row>
    <row r="659" spans="1:10" x14ac:dyDescent="0.2">
      <c r="A659">
        <v>658</v>
      </c>
      <c r="B659" s="3">
        <v>1931</v>
      </c>
      <c r="C659">
        <f t="shared" si="11"/>
        <v>0</v>
      </c>
      <c r="D659">
        <v>149000</v>
      </c>
      <c r="F659" s="13">
        <v>1231</v>
      </c>
      <c r="G659" s="12">
        <v>190000</v>
      </c>
      <c r="I659" s="13">
        <v>1399</v>
      </c>
      <c r="J659" s="12">
        <v>138000</v>
      </c>
    </row>
    <row r="660" spans="1:10" x14ac:dyDescent="0.2">
      <c r="A660">
        <v>659</v>
      </c>
      <c r="B660" s="3">
        <v>1948</v>
      </c>
      <c r="C660">
        <f t="shared" si="11"/>
        <v>0</v>
      </c>
      <c r="D660">
        <v>97500</v>
      </c>
      <c r="F660" s="13">
        <v>1237</v>
      </c>
      <c r="G660" s="12">
        <v>175500</v>
      </c>
      <c r="I660" s="13">
        <v>1400</v>
      </c>
      <c r="J660" s="12">
        <v>137450</v>
      </c>
    </row>
    <row r="661" spans="1:10" x14ac:dyDescent="0.2">
      <c r="A661">
        <v>660</v>
      </c>
      <c r="B661" s="3">
        <v>1964</v>
      </c>
      <c r="C661">
        <f t="shared" si="11"/>
        <v>0</v>
      </c>
      <c r="D661">
        <v>167000</v>
      </c>
      <c r="F661" s="13">
        <v>1238</v>
      </c>
      <c r="G661" s="12">
        <v>195000</v>
      </c>
      <c r="I661" s="13">
        <v>1401</v>
      </c>
      <c r="J661" s="12">
        <v>120000</v>
      </c>
    </row>
    <row r="662" spans="1:10" x14ac:dyDescent="0.2">
      <c r="A662">
        <v>661</v>
      </c>
      <c r="B662" s="3">
        <v>1976</v>
      </c>
      <c r="C662">
        <f t="shared" si="11"/>
        <v>1</v>
      </c>
      <c r="D662">
        <v>197900</v>
      </c>
      <c r="F662" s="13">
        <v>1239</v>
      </c>
      <c r="G662" s="12">
        <v>142500</v>
      </c>
      <c r="I662" s="13">
        <v>1405</v>
      </c>
      <c r="J662" s="12">
        <v>105000</v>
      </c>
    </row>
    <row r="663" spans="1:10" x14ac:dyDescent="0.2">
      <c r="A663">
        <v>662</v>
      </c>
      <c r="B663" s="3">
        <v>1994</v>
      </c>
      <c r="C663">
        <f t="shared" si="11"/>
        <v>1</v>
      </c>
      <c r="D663">
        <v>402000</v>
      </c>
      <c r="F663" s="13">
        <v>1240</v>
      </c>
      <c r="G663" s="12">
        <v>265900</v>
      </c>
      <c r="I663" s="13">
        <v>1409</v>
      </c>
      <c r="J663" s="12">
        <v>125500</v>
      </c>
    </row>
    <row r="664" spans="1:10" x14ac:dyDescent="0.2">
      <c r="A664">
        <v>663</v>
      </c>
      <c r="B664" s="3">
        <v>1968</v>
      </c>
      <c r="C664">
        <f t="shared" si="11"/>
        <v>0</v>
      </c>
      <c r="D664">
        <v>110000</v>
      </c>
      <c r="F664" s="13">
        <v>1241</v>
      </c>
      <c r="G664" s="12">
        <v>224900</v>
      </c>
      <c r="I664" s="13">
        <v>1412</v>
      </c>
      <c r="J664" s="12">
        <v>140000</v>
      </c>
    </row>
    <row r="665" spans="1:10" x14ac:dyDescent="0.2">
      <c r="A665">
        <v>664</v>
      </c>
      <c r="B665" s="3">
        <v>1972</v>
      </c>
      <c r="C665">
        <f t="shared" si="11"/>
        <v>1</v>
      </c>
      <c r="D665">
        <v>137500</v>
      </c>
      <c r="F665" s="13">
        <v>1242</v>
      </c>
      <c r="G665" s="12">
        <v>248328</v>
      </c>
      <c r="I665" s="13">
        <v>1413</v>
      </c>
      <c r="J665" s="12">
        <v>90000</v>
      </c>
    </row>
    <row r="666" spans="1:10" x14ac:dyDescent="0.2">
      <c r="A666">
        <v>665</v>
      </c>
      <c r="B666" s="3">
        <v>2005</v>
      </c>
      <c r="C666">
        <f t="shared" si="11"/>
        <v>1</v>
      </c>
      <c r="D666">
        <v>423000</v>
      </c>
      <c r="F666" s="13">
        <v>1243</v>
      </c>
      <c r="G666" s="12">
        <v>170000</v>
      </c>
      <c r="I666" s="13">
        <v>1415</v>
      </c>
      <c r="J666" s="12">
        <v>207000</v>
      </c>
    </row>
    <row r="667" spans="1:10" x14ac:dyDescent="0.2">
      <c r="A667">
        <v>666</v>
      </c>
      <c r="B667" s="3">
        <v>2000</v>
      </c>
      <c r="C667">
        <f t="shared" si="11"/>
        <v>1</v>
      </c>
      <c r="D667">
        <v>230500</v>
      </c>
      <c r="F667" s="13">
        <v>1244</v>
      </c>
      <c r="G667" s="12">
        <v>465000</v>
      </c>
      <c r="I667" s="13">
        <v>1417</v>
      </c>
      <c r="J667" s="12">
        <v>122500</v>
      </c>
    </row>
    <row r="668" spans="1:10" x14ac:dyDescent="0.2">
      <c r="A668">
        <v>667</v>
      </c>
      <c r="B668" s="3">
        <v>1965</v>
      </c>
      <c r="C668">
        <f t="shared" si="11"/>
        <v>0</v>
      </c>
      <c r="D668">
        <v>129000</v>
      </c>
      <c r="F668" s="13">
        <v>1246</v>
      </c>
      <c r="G668" s="12">
        <v>178000</v>
      </c>
      <c r="I668" s="13">
        <v>1419</v>
      </c>
      <c r="J668" s="12">
        <v>124000</v>
      </c>
    </row>
    <row r="669" spans="1:10" x14ac:dyDescent="0.2">
      <c r="A669">
        <v>668</v>
      </c>
      <c r="B669" s="3">
        <v>1994</v>
      </c>
      <c r="C669">
        <f t="shared" si="11"/>
        <v>1</v>
      </c>
      <c r="D669">
        <v>193500</v>
      </c>
      <c r="F669" s="13">
        <v>1247</v>
      </c>
      <c r="G669" s="12">
        <v>186500</v>
      </c>
      <c r="I669" s="13">
        <v>1420</v>
      </c>
      <c r="J669" s="12">
        <v>223000</v>
      </c>
    </row>
    <row r="670" spans="1:10" x14ac:dyDescent="0.2">
      <c r="A670">
        <v>669</v>
      </c>
      <c r="B670" s="3">
        <v>1956</v>
      </c>
      <c r="C670">
        <f t="shared" si="11"/>
        <v>0</v>
      </c>
      <c r="D670">
        <v>168000</v>
      </c>
      <c r="F670" s="13">
        <v>1248</v>
      </c>
      <c r="G670" s="12">
        <v>169900</v>
      </c>
      <c r="I670" s="13">
        <v>1421</v>
      </c>
      <c r="J670" s="12">
        <v>179900</v>
      </c>
    </row>
    <row r="671" spans="1:10" x14ac:dyDescent="0.2">
      <c r="A671">
        <v>670</v>
      </c>
      <c r="B671" s="3">
        <v>1922</v>
      </c>
      <c r="C671">
        <f t="shared" si="11"/>
        <v>0</v>
      </c>
      <c r="D671">
        <v>137500</v>
      </c>
      <c r="F671" s="13">
        <v>1252</v>
      </c>
      <c r="G671" s="12">
        <v>171750</v>
      </c>
      <c r="I671" s="13">
        <v>1424</v>
      </c>
      <c r="J671" s="12">
        <v>274970</v>
      </c>
    </row>
    <row r="672" spans="1:10" x14ac:dyDescent="0.2">
      <c r="A672">
        <v>671</v>
      </c>
      <c r="B672" s="3">
        <v>2005</v>
      </c>
      <c r="C672">
        <f t="shared" si="11"/>
        <v>1</v>
      </c>
      <c r="D672">
        <v>173500</v>
      </c>
      <c r="F672" s="13">
        <v>1254</v>
      </c>
      <c r="G672" s="12">
        <v>294000</v>
      </c>
      <c r="I672" s="13">
        <v>1425</v>
      </c>
      <c r="J672" s="12">
        <v>144000</v>
      </c>
    </row>
    <row r="673" spans="1:10" x14ac:dyDescent="0.2">
      <c r="A673">
        <v>672</v>
      </c>
      <c r="B673" s="3">
        <v>1925</v>
      </c>
      <c r="C673">
        <f t="shared" si="11"/>
        <v>0</v>
      </c>
      <c r="D673">
        <v>103600</v>
      </c>
      <c r="F673" s="13">
        <v>1255</v>
      </c>
      <c r="G673" s="12">
        <v>165400</v>
      </c>
      <c r="I673" s="13">
        <v>1426</v>
      </c>
      <c r="J673" s="12">
        <v>142000</v>
      </c>
    </row>
    <row r="674" spans="1:10" x14ac:dyDescent="0.2">
      <c r="A674">
        <v>673</v>
      </c>
      <c r="B674" s="3">
        <v>1977</v>
      </c>
      <c r="C674">
        <f t="shared" si="11"/>
        <v>1</v>
      </c>
      <c r="D674">
        <v>165000</v>
      </c>
      <c r="F674" s="13">
        <v>1257</v>
      </c>
      <c r="G674" s="12">
        <v>301500</v>
      </c>
      <c r="I674" s="13">
        <v>1428</v>
      </c>
      <c r="J674" s="12">
        <v>140000</v>
      </c>
    </row>
    <row r="675" spans="1:10" x14ac:dyDescent="0.2">
      <c r="A675">
        <v>674</v>
      </c>
      <c r="B675" s="3">
        <v>1957</v>
      </c>
      <c r="C675">
        <f t="shared" si="11"/>
        <v>0</v>
      </c>
      <c r="D675">
        <v>257500</v>
      </c>
      <c r="F675" s="13">
        <v>1259</v>
      </c>
      <c r="G675" s="12">
        <v>190000</v>
      </c>
      <c r="I675" s="13">
        <v>1429</v>
      </c>
      <c r="J675" s="12">
        <v>119000</v>
      </c>
    </row>
    <row r="676" spans="1:10" x14ac:dyDescent="0.2">
      <c r="A676">
        <v>675</v>
      </c>
      <c r="B676" s="3">
        <v>1965</v>
      </c>
      <c r="C676">
        <f t="shared" si="11"/>
        <v>0</v>
      </c>
      <c r="D676">
        <v>140000</v>
      </c>
      <c r="F676" s="13">
        <v>1261</v>
      </c>
      <c r="G676" s="12">
        <v>181000</v>
      </c>
      <c r="I676" s="13">
        <v>1433</v>
      </c>
      <c r="J676" s="12">
        <v>64500</v>
      </c>
    </row>
    <row r="677" spans="1:10" x14ac:dyDescent="0.2">
      <c r="A677">
        <v>676</v>
      </c>
      <c r="B677" s="3">
        <v>1978</v>
      </c>
      <c r="C677">
        <f t="shared" si="11"/>
        <v>1</v>
      </c>
      <c r="D677">
        <v>148500</v>
      </c>
      <c r="F677" s="13">
        <v>1265</v>
      </c>
      <c r="G677" s="12">
        <v>181000</v>
      </c>
      <c r="I677" s="13">
        <v>1436</v>
      </c>
      <c r="J677" s="12">
        <v>174000</v>
      </c>
    </row>
    <row r="678" spans="1:10" x14ac:dyDescent="0.2">
      <c r="A678">
        <v>677</v>
      </c>
      <c r="B678" s="3">
        <v>1900</v>
      </c>
      <c r="C678">
        <f t="shared" si="11"/>
        <v>0</v>
      </c>
      <c r="D678">
        <v>87000</v>
      </c>
      <c r="F678" s="13">
        <v>1266</v>
      </c>
      <c r="G678" s="12">
        <v>183900</v>
      </c>
      <c r="I678" s="13">
        <v>1439</v>
      </c>
      <c r="J678" s="12">
        <v>149700</v>
      </c>
    </row>
    <row r="679" spans="1:10" x14ac:dyDescent="0.2">
      <c r="A679">
        <v>678</v>
      </c>
      <c r="B679" s="3">
        <v>1924</v>
      </c>
      <c r="C679">
        <f t="shared" si="11"/>
        <v>0</v>
      </c>
      <c r="D679">
        <v>109500</v>
      </c>
      <c r="F679" s="13">
        <v>1268</v>
      </c>
      <c r="G679" s="12">
        <v>378500</v>
      </c>
      <c r="I679" s="13">
        <v>1441</v>
      </c>
      <c r="J679" s="12">
        <v>191000</v>
      </c>
    </row>
    <row r="680" spans="1:10" x14ac:dyDescent="0.2">
      <c r="A680">
        <v>679</v>
      </c>
      <c r="B680" s="3">
        <v>2008</v>
      </c>
      <c r="C680">
        <f t="shared" si="11"/>
        <v>1</v>
      </c>
      <c r="D680">
        <v>372500</v>
      </c>
      <c r="F680" s="13">
        <v>1271</v>
      </c>
      <c r="G680" s="12">
        <v>260000</v>
      </c>
      <c r="I680" s="13">
        <v>1444</v>
      </c>
      <c r="J680" s="12">
        <v>121000</v>
      </c>
    </row>
    <row r="681" spans="1:10" x14ac:dyDescent="0.2">
      <c r="A681">
        <v>680</v>
      </c>
      <c r="B681" s="3">
        <v>1961</v>
      </c>
      <c r="C681">
        <f t="shared" si="11"/>
        <v>0</v>
      </c>
      <c r="D681">
        <v>128500</v>
      </c>
      <c r="F681" s="13">
        <v>1277</v>
      </c>
      <c r="G681" s="12">
        <v>162000</v>
      </c>
      <c r="I681" s="13">
        <v>1446</v>
      </c>
      <c r="J681" s="12">
        <v>129000</v>
      </c>
    </row>
    <row r="682" spans="1:10" x14ac:dyDescent="0.2">
      <c r="A682">
        <v>681</v>
      </c>
      <c r="B682" s="3">
        <v>1980</v>
      </c>
      <c r="C682">
        <f t="shared" si="11"/>
        <v>1</v>
      </c>
      <c r="D682">
        <v>143000</v>
      </c>
      <c r="F682" s="13">
        <v>1279</v>
      </c>
      <c r="G682" s="12">
        <v>237000</v>
      </c>
      <c r="I682" s="13">
        <v>1447</v>
      </c>
      <c r="J682" s="12">
        <v>157900</v>
      </c>
    </row>
    <row r="683" spans="1:10" x14ac:dyDescent="0.2">
      <c r="A683">
        <v>682</v>
      </c>
      <c r="B683" s="3">
        <v>1932</v>
      </c>
      <c r="C683">
        <f t="shared" si="11"/>
        <v>0</v>
      </c>
      <c r="D683">
        <v>159434</v>
      </c>
      <c r="F683" s="13">
        <v>1281</v>
      </c>
      <c r="G683" s="12">
        <v>227000</v>
      </c>
      <c r="I683" s="13">
        <v>1449</v>
      </c>
      <c r="J683" s="12">
        <v>112000</v>
      </c>
    </row>
    <row r="684" spans="1:10" x14ac:dyDescent="0.2">
      <c r="A684">
        <v>683</v>
      </c>
      <c r="B684" s="3">
        <v>1996</v>
      </c>
      <c r="C684">
        <f t="shared" si="11"/>
        <v>1</v>
      </c>
      <c r="D684">
        <v>173000</v>
      </c>
      <c r="F684" s="13">
        <v>1282</v>
      </c>
      <c r="G684" s="12">
        <v>180000</v>
      </c>
      <c r="I684" s="13">
        <v>1450</v>
      </c>
      <c r="J684" s="12">
        <v>92000</v>
      </c>
    </row>
    <row r="685" spans="1:10" x14ac:dyDescent="0.2">
      <c r="A685">
        <v>684</v>
      </c>
      <c r="B685" s="3">
        <v>2002</v>
      </c>
      <c r="C685">
        <f t="shared" si="11"/>
        <v>1</v>
      </c>
      <c r="D685">
        <v>285000</v>
      </c>
      <c r="F685" s="13">
        <v>1283</v>
      </c>
      <c r="G685" s="12">
        <v>150500</v>
      </c>
      <c r="I685" s="13">
        <v>1458</v>
      </c>
      <c r="J685" s="12">
        <v>266500</v>
      </c>
    </row>
    <row r="686" spans="1:10" x14ac:dyDescent="0.2">
      <c r="A686">
        <v>685</v>
      </c>
      <c r="B686" s="3">
        <v>1998</v>
      </c>
      <c r="C686">
        <f t="shared" si="11"/>
        <v>1</v>
      </c>
      <c r="D686">
        <v>221000</v>
      </c>
      <c r="F686" s="13">
        <v>1284</v>
      </c>
      <c r="G686" s="12">
        <v>139000</v>
      </c>
      <c r="I686" s="13">
        <v>1459</v>
      </c>
      <c r="J686" s="12">
        <v>142125</v>
      </c>
    </row>
    <row r="687" spans="1:10" x14ac:dyDescent="0.2">
      <c r="A687">
        <v>686</v>
      </c>
      <c r="B687" s="3">
        <v>1984</v>
      </c>
      <c r="C687">
        <f t="shared" si="11"/>
        <v>1</v>
      </c>
      <c r="D687">
        <v>207500</v>
      </c>
      <c r="F687" s="13">
        <v>1289</v>
      </c>
      <c r="G687" s="12">
        <v>278000</v>
      </c>
      <c r="I687" s="13">
        <v>1460</v>
      </c>
      <c r="J687" s="12">
        <v>147500</v>
      </c>
    </row>
    <row r="688" spans="1:10" x14ac:dyDescent="0.2">
      <c r="A688">
        <v>687</v>
      </c>
      <c r="B688" s="3">
        <v>2007</v>
      </c>
      <c r="C688">
        <f t="shared" si="11"/>
        <v>1</v>
      </c>
      <c r="D688">
        <v>227875</v>
      </c>
      <c r="F688" s="13">
        <v>1290</v>
      </c>
      <c r="G688" s="12">
        <v>281000</v>
      </c>
      <c r="I688" s="13" t="s">
        <v>273</v>
      </c>
      <c r="J688" s="12">
        <v>95753586</v>
      </c>
    </row>
    <row r="689" spans="1:7" x14ac:dyDescent="0.2">
      <c r="A689">
        <v>688</v>
      </c>
      <c r="B689" s="3">
        <v>2004</v>
      </c>
      <c r="C689">
        <f t="shared" si="11"/>
        <v>1</v>
      </c>
      <c r="D689">
        <v>148800</v>
      </c>
      <c r="F689" s="13">
        <v>1292</v>
      </c>
      <c r="G689" s="12">
        <v>119500</v>
      </c>
    </row>
    <row r="690" spans="1:7" x14ac:dyDescent="0.2">
      <c r="A690">
        <v>689</v>
      </c>
      <c r="B690" s="3">
        <v>2007</v>
      </c>
      <c r="C690">
        <f t="shared" si="11"/>
        <v>1</v>
      </c>
      <c r="D690">
        <v>392000</v>
      </c>
      <c r="F690" s="13">
        <v>1294</v>
      </c>
      <c r="G690" s="12">
        <v>162900</v>
      </c>
    </row>
    <row r="691" spans="1:7" x14ac:dyDescent="0.2">
      <c r="A691">
        <v>690</v>
      </c>
      <c r="B691" s="3">
        <v>2005</v>
      </c>
      <c r="C691">
        <f t="shared" si="11"/>
        <v>1</v>
      </c>
      <c r="D691">
        <v>194700</v>
      </c>
      <c r="F691" s="13">
        <v>1298</v>
      </c>
      <c r="G691" s="12">
        <v>140000</v>
      </c>
    </row>
    <row r="692" spans="1:7" x14ac:dyDescent="0.2">
      <c r="A692">
        <v>691</v>
      </c>
      <c r="B692" s="3">
        <v>2004</v>
      </c>
      <c r="C692">
        <f t="shared" si="11"/>
        <v>1</v>
      </c>
      <c r="D692">
        <v>141000</v>
      </c>
      <c r="F692" s="13">
        <v>1299</v>
      </c>
      <c r="G692" s="12">
        <v>160000</v>
      </c>
    </row>
    <row r="693" spans="1:7" x14ac:dyDescent="0.2">
      <c r="A693">
        <v>692</v>
      </c>
      <c r="B693" s="3">
        <v>1994</v>
      </c>
      <c r="C693">
        <f t="shared" si="11"/>
        <v>1</v>
      </c>
      <c r="D693">
        <v>755000</v>
      </c>
      <c r="F693" s="13">
        <v>1301</v>
      </c>
      <c r="G693" s="12">
        <v>225000</v>
      </c>
    </row>
    <row r="694" spans="1:7" x14ac:dyDescent="0.2">
      <c r="A694">
        <v>693</v>
      </c>
      <c r="B694" s="3">
        <v>1989</v>
      </c>
      <c r="C694">
        <f t="shared" si="11"/>
        <v>1</v>
      </c>
      <c r="D694">
        <v>335000</v>
      </c>
      <c r="F694" s="13">
        <v>1303</v>
      </c>
      <c r="G694" s="12">
        <v>290000</v>
      </c>
    </row>
    <row r="695" spans="1:7" x14ac:dyDescent="0.2">
      <c r="A695">
        <v>694</v>
      </c>
      <c r="B695" s="3">
        <v>1921</v>
      </c>
      <c r="C695">
        <f t="shared" si="11"/>
        <v>0</v>
      </c>
      <c r="D695">
        <v>108480</v>
      </c>
      <c r="F695" s="13">
        <v>1304</v>
      </c>
      <c r="G695" s="12">
        <v>232000</v>
      </c>
    </row>
    <row r="696" spans="1:7" x14ac:dyDescent="0.2">
      <c r="A696">
        <v>695</v>
      </c>
      <c r="B696" s="3">
        <v>1936</v>
      </c>
      <c r="C696">
        <f t="shared" si="11"/>
        <v>0</v>
      </c>
      <c r="D696">
        <v>141500</v>
      </c>
      <c r="F696" s="13">
        <v>1305</v>
      </c>
      <c r="G696" s="12">
        <v>130000</v>
      </c>
    </row>
    <row r="697" spans="1:7" x14ac:dyDescent="0.2">
      <c r="A697">
        <v>696</v>
      </c>
      <c r="B697" s="3">
        <v>1987</v>
      </c>
      <c r="C697">
        <f t="shared" si="11"/>
        <v>1</v>
      </c>
      <c r="D697">
        <v>176000</v>
      </c>
      <c r="F697" s="13">
        <v>1306</v>
      </c>
      <c r="G697" s="12">
        <v>325000</v>
      </c>
    </row>
    <row r="698" spans="1:7" x14ac:dyDescent="0.2">
      <c r="A698">
        <v>697</v>
      </c>
      <c r="B698" s="3">
        <v>1921</v>
      </c>
      <c r="C698">
        <f t="shared" si="11"/>
        <v>0</v>
      </c>
      <c r="D698">
        <v>89000</v>
      </c>
      <c r="F698" s="13">
        <v>1307</v>
      </c>
      <c r="G698" s="12">
        <v>202500</v>
      </c>
    </row>
    <row r="699" spans="1:7" x14ac:dyDescent="0.2">
      <c r="A699">
        <v>698</v>
      </c>
      <c r="B699" s="3">
        <v>1952</v>
      </c>
      <c r="C699">
        <f t="shared" si="11"/>
        <v>0</v>
      </c>
      <c r="D699">
        <v>123500</v>
      </c>
      <c r="F699" s="13">
        <v>1308</v>
      </c>
      <c r="G699" s="12">
        <v>138000</v>
      </c>
    </row>
    <row r="700" spans="1:7" x14ac:dyDescent="0.2">
      <c r="A700">
        <v>699</v>
      </c>
      <c r="B700" s="3">
        <v>1965</v>
      </c>
      <c r="C700">
        <f t="shared" si="11"/>
        <v>0</v>
      </c>
      <c r="D700">
        <v>138500</v>
      </c>
      <c r="F700" s="13">
        <v>1310</v>
      </c>
      <c r="G700" s="12">
        <v>179200</v>
      </c>
    </row>
    <row r="701" spans="1:7" x14ac:dyDescent="0.2">
      <c r="A701">
        <v>700</v>
      </c>
      <c r="B701" s="3">
        <v>2004</v>
      </c>
      <c r="C701">
        <f t="shared" si="11"/>
        <v>1</v>
      </c>
      <c r="D701">
        <v>196000</v>
      </c>
      <c r="F701" s="13">
        <v>1312</v>
      </c>
      <c r="G701" s="12">
        <v>203000</v>
      </c>
    </row>
    <row r="702" spans="1:7" x14ac:dyDescent="0.2">
      <c r="A702">
        <v>701</v>
      </c>
      <c r="B702" s="3">
        <v>2002</v>
      </c>
      <c r="C702">
        <f t="shared" si="11"/>
        <v>1</v>
      </c>
      <c r="D702">
        <v>312500</v>
      </c>
      <c r="F702" s="13">
        <v>1313</v>
      </c>
      <c r="G702" s="12">
        <v>302000</v>
      </c>
    </row>
    <row r="703" spans="1:7" x14ac:dyDescent="0.2">
      <c r="A703">
        <v>702</v>
      </c>
      <c r="B703" s="3">
        <v>1969</v>
      </c>
      <c r="C703">
        <f t="shared" si="11"/>
        <v>0</v>
      </c>
      <c r="D703">
        <v>140000</v>
      </c>
      <c r="F703" s="13">
        <v>1314</v>
      </c>
      <c r="G703" s="12">
        <v>333168</v>
      </c>
    </row>
    <row r="704" spans="1:7" x14ac:dyDescent="0.2">
      <c r="A704">
        <v>703</v>
      </c>
      <c r="B704" s="3">
        <v>2006</v>
      </c>
      <c r="C704">
        <f t="shared" si="11"/>
        <v>1</v>
      </c>
      <c r="D704">
        <v>361919</v>
      </c>
      <c r="F704" s="13">
        <v>1317</v>
      </c>
      <c r="G704" s="12">
        <v>295493</v>
      </c>
    </row>
    <row r="705" spans="1:7" x14ac:dyDescent="0.2">
      <c r="A705">
        <v>704</v>
      </c>
      <c r="B705" s="3">
        <v>1900</v>
      </c>
      <c r="C705">
        <f t="shared" si="11"/>
        <v>0</v>
      </c>
      <c r="D705">
        <v>140000</v>
      </c>
      <c r="F705" s="13">
        <v>1318</v>
      </c>
      <c r="G705" s="12">
        <v>208900</v>
      </c>
    </row>
    <row r="706" spans="1:7" x14ac:dyDescent="0.2">
      <c r="A706">
        <v>705</v>
      </c>
      <c r="B706" s="3">
        <v>2004</v>
      </c>
      <c r="C706">
        <f t="shared" si="11"/>
        <v>1</v>
      </c>
      <c r="D706">
        <v>213000</v>
      </c>
      <c r="F706" s="13">
        <v>1319</v>
      </c>
      <c r="G706" s="12">
        <v>275000</v>
      </c>
    </row>
    <row r="707" spans="1:7" x14ac:dyDescent="0.2">
      <c r="A707">
        <v>706</v>
      </c>
      <c r="B707" s="3">
        <v>1930</v>
      </c>
      <c r="C707">
        <f t="shared" ref="C707:C770" si="12">IF(B707&lt;=1970,0,1)</f>
        <v>0</v>
      </c>
      <c r="D707">
        <v>55000</v>
      </c>
      <c r="F707" s="13">
        <v>1323</v>
      </c>
      <c r="G707" s="12">
        <v>190000</v>
      </c>
    </row>
    <row r="708" spans="1:7" x14ac:dyDescent="0.2">
      <c r="A708">
        <v>707</v>
      </c>
      <c r="B708" s="3">
        <v>1971</v>
      </c>
      <c r="C708">
        <f t="shared" si="12"/>
        <v>1</v>
      </c>
      <c r="D708">
        <v>302000</v>
      </c>
      <c r="F708" s="13">
        <v>1325</v>
      </c>
      <c r="G708" s="12">
        <v>147000</v>
      </c>
    </row>
    <row r="709" spans="1:7" x14ac:dyDescent="0.2">
      <c r="A709">
        <v>708</v>
      </c>
      <c r="B709" s="3">
        <v>2006</v>
      </c>
      <c r="C709">
        <f t="shared" si="12"/>
        <v>1</v>
      </c>
      <c r="D709">
        <v>254000</v>
      </c>
      <c r="F709" s="13">
        <v>1328</v>
      </c>
      <c r="G709" s="12">
        <v>130500</v>
      </c>
    </row>
    <row r="710" spans="1:7" x14ac:dyDescent="0.2">
      <c r="A710">
        <v>709</v>
      </c>
      <c r="B710" s="3">
        <v>2007</v>
      </c>
      <c r="C710">
        <f t="shared" si="12"/>
        <v>1</v>
      </c>
      <c r="D710">
        <v>179540</v>
      </c>
      <c r="F710" s="13">
        <v>1330</v>
      </c>
      <c r="G710" s="12">
        <v>176500</v>
      </c>
    </row>
    <row r="711" spans="1:7" x14ac:dyDescent="0.2">
      <c r="A711">
        <v>710</v>
      </c>
      <c r="B711" s="3">
        <v>1966</v>
      </c>
      <c r="C711">
        <f t="shared" si="12"/>
        <v>0</v>
      </c>
      <c r="D711">
        <v>109900</v>
      </c>
      <c r="F711" s="13">
        <v>1331</v>
      </c>
      <c r="G711" s="12">
        <v>227000</v>
      </c>
    </row>
    <row r="712" spans="1:7" x14ac:dyDescent="0.2">
      <c r="A712">
        <v>711</v>
      </c>
      <c r="B712" s="3">
        <v>1935</v>
      </c>
      <c r="C712">
        <f t="shared" si="12"/>
        <v>0</v>
      </c>
      <c r="D712">
        <v>52000</v>
      </c>
      <c r="F712" s="13">
        <v>1332</v>
      </c>
      <c r="G712" s="12">
        <v>132500</v>
      </c>
    </row>
    <row r="713" spans="1:7" x14ac:dyDescent="0.2">
      <c r="A713">
        <v>712</v>
      </c>
      <c r="B713" s="3">
        <v>1900</v>
      </c>
      <c r="C713">
        <f t="shared" si="12"/>
        <v>0</v>
      </c>
      <c r="D713">
        <v>102776</v>
      </c>
      <c r="F713" s="13">
        <v>1336</v>
      </c>
      <c r="G713" s="12">
        <v>167900</v>
      </c>
    </row>
    <row r="714" spans="1:7" x14ac:dyDescent="0.2">
      <c r="A714">
        <v>713</v>
      </c>
      <c r="B714" s="3">
        <v>1988</v>
      </c>
      <c r="C714">
        <f t="shared" si="12"/>
        <v>1</v>
      </c>
      <c r="D714">
        <v>189000</v>
      </c>
      <c r="F714" s="13">
        <v>1337</v>
      </c>
      <c r="G714" s="12">
        <v>135000</v>
      </c>
    </row>
    <row r="715" spans="1:7" x14ac:dyDescent="0.2">
      <c r="A715">
        <v>714</v>
      </c>
      <c r="B715" s="3">
        <v>1970</v>
      </c>
      <c r="C715">
        <f t="shared" si="12"/>
        <v>0</v>
      </c>
      <c r="D715">
        <v>129000</v>
      </c>
      <c r="F715" s="13">
        <v>1339</v>
      </c>
      <c r="G715" s="12">
        <v>200000</v>
      </c>
    </row>
    <row r="716" spans="1:7" x14ac:dyDescent="0.2">
      <c r="A716">
        <v>715</v>
      </c>
      <c r="B716" s="3">
        <v>1976</v>
      </c>
      <c r="C716">
        <f t="shared" si="12"/>
        <v>1</v>
      </c>
      <c r="D716">
        <v>130500</v>
      </c>
      <c r="F716" s="13">
        <v>1340</v>
      </c>
      <c r="G716" s="12">
        <v>128500</v>
      </c>
    </row>
    <row r="717" spans="1:7" x14ac:dyDescent="0.2">
      <c r="A717">
        <v>716</v>
      </c>
      <c r="B717" s="3">
        <v>1974</v>
      </c>
      <c r="C717">
        <f t="shared" si="12"/>
        <v>1</v>
      </c>
      <c r="D717">
        <v>165000</v>
      </c>
      <c r="F717" s="13">
        <v>1341</v>
      </c>
      <c r="G717" s="12">
        <v>123000</v>
      </c>
    </row>
    <row r="718" spans="1:7" x14ac:dyDescent="0.2">
      <c r="A718">
        <v>717</v>
      </c>
      <c r="B718" s="3">
        <v>1890</v>
      </c>
      <c r="C718">
        <f t="shared" si="12"/>
        <v>0</v>
      </c>
      <c r="D718">
        <v>159500</v>
      </c>
      <c r="F718" s="13">
        <v>1342</v>
      </c>
      <c r="G718" s="12">
        <v>155000</v>
      </c>
    </row>
    <row r="719" spans="1:7" x14ac:dyDescent="0.2">
      <c r="A719">
        <v>718</v>
      </c>
      <c r="B719" s="3">
        <v>1973</v>
      </c>
      <c r="C719">
        <f t="shared" si="12"/>
        <v>1</v>
      </c>
      <c r="D719">
        <v>157000</v>
      </c>
      <c r="F719" s="13">
        <v>1343</v>
      </c>
      <c r="G719" s="12">
        <v>228500</v>
      </c>
    </row>
    <row r="720" spans="1:7" x14ac:dyDescent="0.2">
      <c r="A720">
        <v>719</v>
      </c>
      <c r="B720" s="3">
        <v>1993</v>
      </c>
      <c r="C720">
        <f t="shared" si="12"/>
        <v>1</v>
      </c>
      <c r="D720">
        <v>341000</v>
      </c>
      <c r="F720" s="13">
        <v>1345</v>
      </c>
      <c r="G720" s="12">
        <v>155835</v>
      </c>
    </row>
    <row r="721" spans="1:7" x14ac:dyDescent="0.2">
      <c r="A721">
        <v>720</v>
      </c>
      <c r="B721" s="3">
        <v>1969</v>
      </c>
      <c r="C721">
        <f t="shared" si="12"/>
        <v>0</v>
      </c>
      <c r="D721">
        <v>128500</v>
      </c>
      <c r="F721" s="13">
        <v>1348</v>
      </c>
      <c r="G721" s="12">
        <v>283463</v>
      </c>
    </row>
    <row r="722" spans="1:7" x14ac:dyDescent="0.2">
      <c r="A722">
        <v>721</v>
      </c>
      <c r="B722" s="3">
        <v>1985</v>
      </c>
      <c r="C722">
        <f t="shared" si="12"/>
        <v>1</v>
      </c>
      <c r="D722">
        <v>275000</v>
      </c>
      <c r="F722" s="13">
        <v>1349</v>
      </c>
      <c r="G722" s="12">
        <v>215000</v>
      </c>
    </row>
    <row r="723" spans="1:7" x14ac:dyDescent="0.2">
      <c r="A723">
        <v>722</v>
      </c>
      <c r="B723" s="3">
        <v>2004</v>
      </c>
      <c r="C723">
        <f t="shared" si="12"/>
        <v>1</v>
      </c>
      <c r="D723">
        <v>143000</v>
      </c>
      <c r="F723" s="13">
        <v>1354</v>
      </c>
      <c r="G723" s="12">
        <v>410000</v>
      </c>
    </row>
    <row r="724" spans="1:7" x14ac:dyDescent="0.2">
      <c r="A724">
        <v>723</v>
      </c>
      <c r="B724" s="3">
        <v>1970</v>
      </c>
      <c r="C724">
        <f t="shared" si="12"/>
        <v>0</v>
      </c>
      <c r="D724">
        <v>124500</v>
      </c>
      <c r="F724" s="13">
        <v>1355</v>
      </c>
      <c r="G724" s="12">
        <v>235000</v>
      </c>
    </row>
    <row r="725" spans="1:7" x14ac:dyDescent="0.2">
      <c r="A725">
        <v>724</v>
      </c>
      <c r="B725" s="3">
        <v>1954</v>
      </c>
      <c r="C725">
        <f t="shared" si="12"/>
        <v>0</v>
      </c>
      <c r="D725">
        <v>135000</v>
      </c>
      <c r="F725" s="13">
        <v>1358</v>
      </c>
      <c r="G725" s="12">
        <v>149900</v>
      </c>
    </row>
    <row r="726" spans="1:7" x14ac:dyDescent="0.2">
      <c r="A726">
        <v>725</v>
      </c>
      <c r="B726" s="3">
        <v>2007</v>
      </c>
      <c r="C726">
        <f t="shared" si="12"/>
        <v>1</v>
      </c>
      <c r="D726">
        <v>320000</v>
      </c>
      <c r="F726" s="13">
        <v>1359</v>
      </c>
      <c r="G726" s="12">
        <v>177500</v>
      </c>
    </row>
    <row r="727" spans="1:7" x14ac:dyDescent="0.2">
      <c r="A727">
        <v>726</v>
      </c>
      <c r="B727" s="3">
        <v>1970</v>
      </c>
      <c r="C727">
        <f t="shared" si="12"/>
        <v>0</v>
      </c>
      <c r="D727">
        <v>120500</v>
      </c>
      <c r="F727" s="13">
        <v>1360</v>
      </c>
      <c r="G727" s="12">
        <v>315000</v>
      </c>
    </row>
    <row r="728" spans="1:7" x14ac:dyDescent="0.2">
      <c r="A728">
        <v>727</v>
      </c>
      <c r="B728" s="3">
        <v>1988</v>
      </c>
      <c r="C728">
        <f t="shared" si="12"/>
        <v>1</v>
      </c>
      <c r="D728">
        <v>222000</v>
      </c>
      <c r="F728" s="13">
        <v>1362</v>
      </c>
      <c r="G728" s="12">
        <v>260000</v>
      </c>
    </row>
    <row r="729" spans="1:7" x14ac:dyDescent="0.2">
      <c r="A729">
        <v>728</v>
      </c>
      <c r="B729" s="3">
        <v>2007</v>
      </c>
      <c r="C729">
        <f t="shared" si="12"/>
        <v>1</v>
      </c>
      <c r="D729">
        <v>194500</v>
      </c>
      <c r="F729" s="13">
        <v>1364</v>
      </c>
      <c r="G729" s="12">
        <v>156932</v>
      </c>
    </row>
    <row r="730" spans="1:7" x14ac:dyDescent="0.2">
      <c r="A730">
        <v>729</v>
      </c>
      <c r="B730" s="3">
        <v>1958</v>
      </c>
      <c r="C730">
        <f t="shared" si="12"/>
        <v>0</v>
      </c>
      <c r="D730">
        <v>110000</v>
      </c>
      <c r="F730" s="13">
        <v>1365</v>
      </c>
      <c r="G730" s="12">
        <v>144152</v>
      </c>
    </row>
    <row r="731" spans="1:7" x14ac:dyDescent="0.2">
      <c r="A731">
        <v>730</v>
      </c>
      <c r="B731" s="3">
        <v>1925</v>
      </c>
      <c r="C731">
        <f t="shared" si="12"/>
        <v>0</v>
      </c>
      <c r="D731">
        <v>103000</v>
      </c>
      <c r="F731" s="13">
        <v>1366</v>
      </c>
      <c r="G731" s="12">
        <v>216000</v>
      </c>
    </row>
    <row r="732" spans="1:7" x14ac:dyDescent="0.2">
      <c r="A732">
        <v>731</v>
      </c>
      <c r="B732" s="3">
        <v>1995</v>
      </c>
      <c r="C732">
        <f t="shared" si="12"/>
        <v>1</v>
      </c>
      <c r="D732">
        <v>236500</v>
      </c>
      <c r="F732" s="13">
        <v>1367</v>
      </c>
      <c r="G732" s="12">
        <v>193000</v>
      </c>
    </row>
    <row r="733" spans="1:7" x14ac:dyDescent="0.2">
      <c r="A733">
        <v>732</v>
      </c>
      <c r="B733" s="3">
        <v>2003</v>
      </c>
      <c r="C733">
        <f t="shared" si="12"/>
        <v>1</v>
      </c>
      <c r="D733">
        <v>187500</v>
      </c>
      <c r="F733" s="13">
        <v>1368</v>
      </c>
      <c r="G733" s="12">
        <v>127000</v>
      </c>
    </row>
    <row r="734" spans="1:7" x14ac:dyDescent="0.2">
      <c r="A734">
        <v>733</v>
      </c>
      <c r="B734" s="3">
        <v>1998</v>
      </c>
      <c r="C734">
        <f t="shared" si="12"/>
        <v>1</v>
      </c>
      <c r="D734">
        <v>222500</v>
      </c>
      <c r="F734" s="13">
        <v>1369</v>
      </c>
      <c r="G734" s="12">
        <v>144000</v>
      </c>
    </row>
    <row r="735" spans="1:7" x14ac:dyDescent="0.2">
      <c r="A735">
        <v>734</v>
      </c>
      <c r="B735" s="3">
        <v>1961</v>
      </c>
      <c r="C735">
        <f t="shared" si="12"/>
        <v>0</v>
      </c>
      <c r="D735">
        <v>131400</v>
      </c>
      <c r="F735" s="13">
        <v>1370</v>
      </c>
      <c r="G735" s="12">
        <v>232000</v>
      </c>
    </row>
    <row r="736" spans="1:7" x14ac:dyDescent="0.2">
      <c r="A736">
        <v>735</v>
      </c>
      <c r="B736" s="3">
        <v>1968</v>
      </c>
      <c r="C736">
        <f t="shared" si="12"/>
        <v>0</v>
      </c>
      <c r="D736">
        <v>108000</v>
      </c>
      <c r="F736" s="13">
        <v>1373</v>
      </c>
      <c r="G736" s="12">
        <v>274300</v>
      </c>
    </row>
    <row r="737" spans="1:7" x14ac:dyDescent="0.2">
      <c r="A737">
        <v>736</v>
      </c>
      <c r="B737" s="3">
        <v>1914</v>
      </c>
      <c r="C737">
        <f t="shared" si="12"/>
        <v>0</v>
      </c>
      <c r="D737">
        <v>163000</v>
      </c>
      <c r="F737" s="13">
        <v>1374</v>
      </c>
      <c r="G737" s="12">
        <v>466500</v>
      </c>
    </row>
    <row r="738" spans="1:7" x14ac:dyDescent="0.2">
      <c r="A738">
        <v>737</v>
      </c>
      <c r="B738" s="3">
        <v>1950</v>
      </c>
      <c r="C738">
        <f t="shared" si="12"/>
        <v>0</v>
      </c>
      <c r="D738">
        <v>93500</v>
      </c>
      <c r="F738" s="13">
        <v>1375</v>
      </c>
      <c r="G738" s="12">
        <v>250000</v>
      </c>
    </row>
    <row r="739" spans="1:7" x14ac:dyDescent="0.2">
      <c r="A739">
        <v>738</v>
      </c>
      <c r="B739" s="3">
        <v>2005</v>
      </c>
      <c r="C739">
        <f t="shared" si="12"/>
        <v>1</v>
      </c>
      <c r="D739">
        <v>239900</v>
      </c>
      <c r="F739" s="13">
        <v>1376</v>
      </c>
      <c r="G739" s="12">
        <v>239000</v>
      </c>
    </row>
    <row r="740" spans="1:7" x14ac:dyDescent="0.2">
      <c r="A740">
        <v>739</v>
      </c>
      <c r="B740" s="3">
        <v>1987</v>
      </c>
      <c r="C740">
        <f t="shared" si="12"/>
        <v>1</v>
      </c>
      <c r="D740">
        <v>179000</v>
      </c>
      <c r="F740" s="13">
        <v>1379</v>
      </c>
      <c r="G740" s="12">
        <v>83000</v>
      </c>
    </row>
    <row r="741" spans="1:7" x14ac:dyDescent="0.2">
      <c r="A741">
        <v>740</v>
      </c>
      <c r="B741" s="3">
        <v>2004</v>
      </c>
      <c r="C741">
        <f t="shared" si="12"/>
        <v>1</v>
      </c>
      <c r="D741">
        <v>190000</v>
      </c>
      <c r="F741" s="13">
        <v>1380</v>
      </c>
      <c r="G741" s="12">
        <v>167500</v>
      </c>
    </row>
    <row r="742" spans="1:7" x14ac:dyDescent="0.2">
      <c r="A742">
        <v>741</v>
      </c>
      <c r="B742" s="3">
        <v>1910</v>
      </c>
      <c r="C742">
        <f t="shared" si="12"/>
        <v>0</v>
      </c>
      <c r="D742">
        <v>132000</v>
      </c>
      <c r="F742" s="13">
        <v>1387</v>
      </c>
      <c r="G742" s="12">
        <v>250000</v>
      </c>
    </row>
    <row r="743" spans="1:7" x14ac:dyDescent="0.2">
      <c r="A743">
        <v>742</v>
      </c>
      <c r="B743" s="3">
        <v>1961</v>
      </c>
      <c r="C743">
        <f t="shared" si="12"/>
        <v>0</v>
      </c>
      <c r="D743">
        <v>142000</v>
      </c>
      <c r="F743" s="13">
        <v>1389</v>
      </c>
      <c r="G743" s="12">
        <v>377500</v>
      </c>
    </row>
    <row r="744" spans="1:7" x14ac:dyDescent="0.2">
      <c r="A744">
        <v>743</v>
      </c>
      <c r="B744" s="3">
        <v>2000</v>
      </c>
      <c r="C744">
        <f t="shared" si="12"/>
        <v>1</v>
      </c>
      <c r="D744">
        <v>179000</v>
      </c>
      <c r="F744" s="13">
        <v>1391</v>
      </c>
      <c r="G744" s="12">
        <v>235000</v>
      </c>
    </row>
    <row r="745" spans="1:7" x14ac:dyDescent="0.2">
      <c r="A745">
        <v>744</v>
      </c>
      <c r="B745" s="3">
        <v>1963</v>
      </c>
      <c r="C745">
        <f t="shared" si="12"/>
        <v>0</v>
      </c>
      <c r="D745">
        <v>175000</v>
      </c>
      <c r="F745" s="13">
        <v>1395</v>
      </c>
      <c r="G745" s="12">
        <v>246578</v>
      </c>
    </row>
    <row r="746" spans="1:7" x14ac:dyDescent="0.2">
      <c r="A746">
        <v>745</v>
      </c>
      <c r="B746" s="3">
        <v>1993</v>
      </c>
      <c r="C746">
        <f t="shared" si="12"/>
        <v>1</v>
      </c>
      <c r="D746">
        <v>180000</v>
      </c>
      <c r="F746" s="13">
        <v>1396</v>
      </c>
      <c r="G746" s="12">
        <v>281213</v>
      </c>
    </row>
    <row r="747" spans="1:7" x14ac:dyDescent="0.2">
      <c r="A747">
        <v>746</v>
      </c>
      <c r="B747" s="3">
        <v>1976</v>
      </c>
      <c r="C747">
        <f t="shared" si="12"/>
        <v>1</v>
      </c>
      <c r="D747">
        <v>299800</v>
      </c>
      <c r="F747" s="13">
        <v>1402</v>
      </c>
      <c r="G747" s="12">
        <v>193000</v>
      </c>
    </row>
    <row r="748" spans="1:7" x14ac:dyDescent="0.2">
      <c r="A748">
        <v>747</v>
      </c>
      <c r="B748" s="3">
        <v>2000</v>
      </c>
      <c r="C748">
        <f t="shared" si="12"/>
        <v>1</v>
      </c>
      <c r="D748">
        <v>236000</v>
      </c>
      <c r="F748" s="13">
        <v>1403</v>
      </c>
      <c r="G748" s="12">
        <v>193879</v>
      </c>
    </row>
    <row r="749" spans="1:7" x14ac:dyDescent="0.2">
      <c r="A749">
        <v>748</v>
      </c>
      <c r="B749" s="3">
        <v>1880</v>
      </c>
      <c r="C749">
        <f t="shared" si="12"/>
        <v>0</v>
      </c>
      <c r="D749">
        <v>265979</v>
      </c>
      <c r="F749" s="13">
        <v>1404</v>
      </c>
      <c r="G749" s="12">
        <v>282922</v>
      </c>
    </row>
    <row r="750" spans="1:7" x14ac:dyDescent="0.2">
      <c r="A750">
        <v>749</v>
      </c>
      <c r="B750" s="3">
        <v>1996</v>
      </c>
      <c r="C750">
        <f t="shared" si="12"/>
        <v>1</v>
      </c>
      <c r="D750">
        <v>260400</v>
      </c>
      <c r="F750" s="13">
        <v>1406</v>
      </c>
      <c r="G750" s="12">
        <v>275000</v>
      </c>
    </row>
    <row r="751" spans="1:7" x14ac:dyDescent="0.2">
      <c r="A751">
        <v>750</v>
      </c>
      <c r="B751" s="3">
        <v>1945</v>
      </c>
      <c r="C751">
        <f t="shared" si="12"/>
        <v>0</v>
      </c>
      <c r="D751">
        <v>98000</v>
      </c>
      <c r="F751" s="13">
        <v>1407</v>
      </c>
      <c r="G751" s="12">
        <v>133000</v>
      </c>
    </row>
    <row r="752" spans="1:7" x14ac:dyDescent="0.2">
      <c r="A752">
        <v>751</v>
      </c>
      <c r="B752" s="3">
        <v>1910</v>
      </c>
      <c r="C752">
        <f t="shared" si="12"/>
        <v>0</v>
      </c>
      <c r="D752">
        <v>96500</v>
      </c>
      <c r="F752" s="13">
        <v>1408</v>
      </c>
      <c r="G752" s="12">
        <v>112000</v>
      </c>
    </row>
    <row r="753" spans="1:7" x14ac:dyDescent="0.2">
      <c r="A753">
        <v>752</v>
      </c>
      <c r="B753" s="3">
        <v>2003</v>
      </c>
      <c r="C753">
        <f t="shared" si="12"/>
        <v>1</v>
      </c>
      <c r="D753">
        <v>162000</v>
      </c>
      <c r="F753" s="13">
        <v>1410</v>
      </c>
      <c r="G753" s="12">
        <v>215000</v>
      </c>
    </row>
    <row r="754" spans="1:7" x14ac:dyDescent="0.2">
      <c r="A754">
        <v>753</v>
      </c>
      <c r="B754" s="3">
        <v>1997</v>
      </c>
      <c r="C754">
        <f t="shared" si="12"/>
        <v>1</v>
      </c>
      <c r="D754">
        <v>217000</v>
      </c>
      <c r="F754" s="13">
        <v>1411</v>
      </c>
      <c r="G754" s="12">
        <v>230000</v>
      </c>
    </row>
    <row r="755" spans="1:7" x14ac:dyDescent="0.2">
      <c r="A755">
        <v>754</v>
      </c>
      <c r="B755" s="3">
        <v>2005</v>
      </c>
      <c r="C755">
        <f t="shared" si="12"/>
        <v>1</v>
      </c>
      <c r="D755">
        <v>275500</v>
      </c>
      <c r="F755" s="13">
        <v>1414</v>
      </c>
      <c r="G755" s="12">
        <v>257000</v>
      </c>
    </row>
    <row r="756" spans="1:7" x14ac:dyDescent="0.2">
      <c r="A756">
        <v>755</v>
      </c>
      <c r="B756" s="3">
        <v>1969</v>
      </c>
      <c r="C756">
        <f t="shared" si="12"/>
        <v>0</v>
      </c>
      <c r="D756">
        <v>156000</v>
      </c>
      <c r="F756" s="13">
        <v>1416</v>
      </c>
      <c r="G756" s="12">
        <v>175900</v>
      </c>
    </row>
    <row r="757" spans="1:7" x14ac:dyDescent="0.2">
      <c r="A757">
        <v>756</v>
      </c>
      <c r="B757" s="3">
        <v>1999</v>
      </c>
      <c r="C757">
        <f t="shared" si="12"/>
        <v>1</v>
      </c>
      <c r="D757">
        <v>172500</v>
      </c>
      <c r="F757" s="13">
        <v>1418</v>
      </c>
      <c r="G757" s="12">
        <v>340000</v>
      </c>
    </row>
    <row r="758" spans="1:7" x14ac:dyDescent="0.2">
      <c r="A758">
        <v>757</v>
      </c>
      <c r="B758" s="3">
        <v>2007</v>
      </c>
      <c r="C758">
        <f t="shared" si="12"/>
        <v>1</v>
      </c>
      <c r="D758">
        <v>212000</v>
      </c>
      <c r="F758" s="13">
        <v>1422</v>
      </c>
      <c r="G758" s="12">
        <v>127500</v>
      </c>
    </row>
    <row r="759" spans="1:7" x14ac:dyDescent="0.2">
      <c r="A759">
        <v>758</v>
      </c>
      <c r="B759" s="3">
        <v>1978</v>
      </c>
      <c r="C759">
        <f t="shared" si="12"/>
        <v>1</v>
      </c>
      <c r="D759">
        <v>158900</v>
      </c>
      <c r="F759" s="13">
        <v>1423</v>
      </c>
      <c r="G759" s="12">
        <v>136500</v>
      </c>
    </row>
    <row r="760" spans="1:7" x14ac:dyDescent="0.2">
      <c r="A760">
        <v>759</v>
      </c>
      <c r="B760" s="3">
        <v>1999</v>
      </c>
      <c r="C760">
        <f t="shared" si="12"/>
        <v>1</v>
      </c>
      <c r="D760">
        <v>179400</v>
      </c>
      <c r="F760" s="13">
        <v>1427</v>
      </c>
      <c r="G760" s="12">
        <v>271000</v>
      </c>
    </row>
    <row r="761" spans="1:7" x14ac:dyDescent="0.2">
      <c r="A761">
        <v>760</v>
      </c>
      <c r="B761" s="3">
        <v>1995</v>
      </c>
      <c r="C761">
        <f t="shared" si="12"/>
        <v>1</v>
      </c>
      <c r="D761">
        <v>290000</v>
      </c>
      <c r="F761" s="13">
        <v>1430</v>
      </c>
      <c r="G761" s="12">
        <v>182900</v>
      </c>
    </row>
    <row r="762" spans="1:7" x14ac:dyDescent="0.2">
      <c r="A762">
        <v>761</v>
      </c>
      <c r="B762" s="3">
        <v>1959</v>
      </c>
      <c r="C762">
        <f t="shared" si="12"/>
        <v>0</v>
      </c>
      <c r="D762">
        <v>127500</v>
      </c>
      <c r="F762" s="13">
        <v>1431</v>
      </c>
      <c r="G762" s="12">
        <v>192140</v>
      </c>
    </row>
    <row r="763" spans="1:7" x14ac:dyDescent="0.2">
      <c r="A763">
        <v>762</v>
      </c>
      <c r="B763" s="3">
        <v>1924</v>
      </c>
      <c r="C763">
        <f t="shared" si="12"/>
        <v>0</v>
      </c>
      <c r="D763">
        <v>100000</v>
      </c>
      <c r="F763" s="13">
        <v>1432</v>
      </c>
      <c r="G763" s="12">
        <v>143750</v>
      </c>
    </row>
    <row r="764" spans="1:7" x14ac:dyDescent="0.2">
      <c r="A764">
        <v>763</v>
      </c>
      <c r="B764" s="3">
        <v>2009</v>
      </c>
      <c r="C764">
        <f t="shared" si="12"/>
        <v>1</v>
      </c>
      <c r="D764">
        <v>215200</v>
      </c>
      <c r="F764" s="13">
        <v>1434</v>
      </c>
      <c r="G764" s="12">
        <v>186500</v>
      </c>
    </row>
    <row r="765" spans="1:7" x14ac:dyDescent="0.2">
      <c r="A765">
        <v>764</v>
      </c>
      <c r="B765" s="3">
        <v>1999</v>
      </c>
      <c r="C765">
        <f t="shared" si="12"/>
        <v>1</v>
      </c>
      <c r="D765">
        <v>337000</v>
      </c>
      <c r="F765" s="13">
        <v>1435</v>
      </c>
      <c r="G765" s="12">
        <v>160000</v>
      </c>
    </row>
    <row r="766" spans="1:7" x14ac:dyDescent="0.2">
      <c r="A766">
        <v>765</v>
      </c>
      <c r="B766" s="3">
        <v>1995</v>
      </c>
      <c r="C766">
        <f t="shared" si="12"/>
        <v>1</v>
      </c>
      <c r="D766">
        <v>270000</v>
      </c>
      <c r="F766" s="13">
        <v>1437</v>
      </c>
      <c r="G766" s="12">
        <v>120500</v>
      </c>
    </row>
    <row r="767" spans="1:7" x14ac:dyDescent="0.2">
      <c r="A767">
        <v>766</v>
      </c>
      <c r="B767" s="3">
        <v>2008</v>
      </c>
      <c r="C767">
        <f t="shared" si="12"/>
        <v>1</v>
      </c>
      <c r="D767">
        <v>264132</v>
      </c>
      <c r="F767" s="13">
        <v>1438</v>
      </c>
      <c r="G767" s="12">
        <v>394617</v>
      </c>
    </row>
    <row r="768" spans="1:7" x14ac:dyDescent="0.2">
      <c r="A768">
        <v>767</v>
      </c>
      <c r="B768" s="3">
        <v>1988</v>
      </c>
      <c r="C768">
        <f t="shared" si="12"/>
        <v>1</v>
      </c>
      <c r="D768">
        <v>196500</v>
      </c>
      <c r="F768" s="13">
        <v>1440</v>
      </c>
      <c r="G768" s="12">
        <v>197000</v>
      </c>
    </row>
    <row r="769" spans="1:7" x14ac:dyDescent="0.2">
      <c r="A769">
        <v>768</v>
      </c>
      <c r="B769" s="3">
        <v>1940</v>
      </c>
      <c r="C769">
        <f t="shared" si="12"/>
        <v>0</v>
      </c>
      <c r="D769">
        <v>160000</v>
      </c>
      <c r="F769" s="13">
        <v>1442</v>
      </c>
      <c r="G769" s="12">
        <v>149300</v>
      </c>
    </row>
    <row r="770" spans="1:7" x14ac:dyDescent="0.2">
      <c r="A770">
        <v>769</v>
      </c>
      <c r="B770" s="3">
        <v>2004</v>
      </c>
      <c r="C770">
        <f t="shared" si="12"/>
        <v>1</v>
      </c>
      <c r="D770">
        <v>216837</v>
      </c>
      <c r="F770" s="13">
        <v>1443</v>
      </c>
      <c r="G770" s="12">
        <v>310000</v>
      </c>
    </row>
    <row r="771" spans="1:7" x14ac:dyDescent="0.2">
      <c r="A771">
        <v>770</v>
      </c>
      <c r="B771" s="3">
        <v>2003</v>
      </c>
      <c r="C771">
        <f t="shared" ref="C771:C834" si="13">IF(B771&lt;=1970,0,1)</f>
        <v>1</v>
      </c>
      <c r="D771">
        <v>538000</v>
      </c>
      <c r="F771" s="13">
        <v>1445</v>
      </c>
      <c r="G771" s="12">
        <v>179600</v>
      </c>
    </row>
    <row r="772" spans="1:7" x14ac:dyDescent="0.2">
      <c r="A772">
        <v>771</v>
      </c>
      <c r="B772" s="3">
        <v>1982</v>
      </c>
      <c r="C772">
        <f t="shared" si="13"/>
        <v>1</v>
      </c>
      <c r="D772">
        <v>134900</v>
      </c>
      <c r="F772" s="13">
        <v>1448</v>
      </c>
      <c r="G772" s="12">
        <v>240000</v>
      </c>
    </row>
    <row r="773" spans="1:7" x14ac:dyDescent="0.2">
      <c r="A773">
        <v>772</v>
      </c>
      <c r="B773" s="3">
        <v>1951</v>
      </c>
      <c r="C773">
        <f t="shared" si="13"/>
        <v>0</v>
      </c>
      <c r="D773">
        <v>102000</v>
      </c>
      <c r="F773" s="13">
        <v>1451</v>
      </c>
      <c r="G773" s="12">
        <v>136000</v>
      </c>
    </row>
    <row r="774" spans="1:7" x14ac:dyDescent="0.2">
      <c r="A774">
        <v>773</v>
      </c>
      <c r="B774" s="3">
        <v>1976</v>
      </c>
      <c r="C774">
        <f t="shared" si="13"/>
        <v>1</v>
      </c>
      <c r="D774">
        <v>107000</v>
      </c>
      <c r="F774" s="13">
        <v>1452</v>
      </c>
      <c r="G774" s="12">
        <v>287090</v>
      </c>
    </row>
    <row r="775" spans="1:7" x14ac:dyDescent="0.2">
      <c r="A775">
        <v>774</v>
      </c>
      <c r="B775" s="3">
        <v>1958</v>
      </c>
      <c r="C775">
        <f t="shared" si="13"/>
        <v>0</v>
      </c>
      <c r="D775">
        <v>114500</v>
      </c>
      <c r="F775" s="13">
        <v>1453</v>
      </c>
      <c r="G775" s="12">
        <v>145000</v>
      </c>
    </row>
    <row r="776" spans="1:7" x14ac:dyDescent="0.2">
      <c r="A776">
        <v>775</v>
      </c>
      <c r="B776" s="3">
        <v>2006</v>
      </c>
      <c r="C776">
        <f t="shared" si="13"/>
        <v>1</v>
      </c>
      <c r="D776">
        <v>395000</v>
      </c>
      <c r="F776" s="13">
        <v>1454</v>
      </c>
      <c r="G776" s="12">
        <v>84500</v>
      </c>
    </row>
    <row r="777" spans="1:7" x14ac:dyDescent="0.2">
      <c r="A777">
        <v>776</v>
      </c>
      <c r="B777" s="3">
        <v>1998</v>
      </c>
      <c r="C777">
        <f t="shared" si="13"/>
        <v>1</v>
      </c>
      <c r="D777">
        <v>162000</v>
      </c>
      <c r="F777" s="13">
        <v>1455</v>
      </c>
      <c r="G777" s="12">
        <v>185000</v>
      </c>
    </row>
    <row r="778" spans="1:7" x14ac:dyDescent="0.2">
      <c r="A778">
        <v>777</v>
      </c>
      <c r="B778" s="3">
        <v>2005</v>
      </c>
      <c r="C778">
        <f t="shared" si="13"/>
        <v>1</v>
      </c>
      <c r="D778">
        <v>221500</v>
      </c>
      <c r="F778" s="13">
        <v>1456</v>
      </c>
      <c r="G778" s="12">
        <v>175000</v>
      </c>
    </row>
    <row r="779" spans="1:7" x14ac:dyDescent="0.2">
      <c r="A779">
        <v>778</v>
      </c>
      <c r="B779" s="3">
        <v>1974</v>
      </c>
      <c r="C779">
        <f t="shared" si="13"/>
        <v>1</v>
      </c>
      <c r="D779">
        <v>142500</v>
      </c>
      <c r="F779" s="13">
        <v>1457</v>
      </c>
      <c r="G779" s="12">
        <v>210000</v>
      </c>
    </row>
    <row r="780" spans="1:7" x14ac:dyDescent="0.2">
      <c r="A780">
        <v>779</v>
      </c>
      <c r="B780" s="3">
        <v>1977</v>
      </c>
      <c r="C780">
        <f t="shared" si="13"/>
        <v>1</v>
      </c>
      <c r="D780">
        <v>144000</v>
      </c>
      <c r="F780" s="13" t="s">
        <v>273</v>
      </c>
      <c r="G780" s="12">
        <v>168391360</v>
      </c>
    </row>
    <row r="781" spans="1:7" x14ac:dyDescent="0.2">
      <c r="A781">
        <v>780</v>
      </c>
      <c r="B781" s="3">
        <v>1977</v>
      </c>
      <c r="C781">
        <f t="shared" si="13"/>
        <v>1</v>
      </c>
      <c r="D781">
        <v>135000</v>
      </c>
    </row>
    <row r="782" spans="1:7" x14ac:dyDescent="0.2">
      <c r="A782">
        <v>781</v>
      </c>
      <c r="B782" s="3">
        <v>1995</v>
      </c>
      <c r="C782">
        <f t="shared" si="13"/>
        <v>1</v>
      </c>
      <c r="D782">
        <v>176000</v>
      </c>
    </row>
    <row r="783" spans="1:7" x14ac:dyDescent="0.2">
      <c r="A783">
        <v>782</v>
      </c>
      <c r="B783" s="3">
        <v>1992</v>
      </c>
      <c r="C783">
        <f t="shared" si="13"/>
        <v>1</v>
      </c>
      <c r="D783">
        <v>175900</v>
      </c>
    </row>
    <row r="784" spans="1:7" x14ac:dyDescent="0.2">
      <c r="A784">
        <v>783</v>
      </c>
      <c r="B784" s="3">
        <v>2001</v>
      </c>
      <c r="C784">
        <f t="shared" si="13"/>
        <v>1</v>
      </c>
      <c r="D784">
        <v>187100</v>
      </c>
    </row>
    <row r="785" spans="1:4" x14ac:dyDescent="0.2">
      <c r="A785">
        <v>784</v>
      </c>
      <c r="B785" s="3">
        <v>1978</v>
      </c>
      <c r="C785">
        <f t="shared" si="13"/>
        <v>1</v>
      </c>
      <c r="D785">
        <v>165500</v>
      </c>
    </row>
    <row r="786" spans="1:4" x14ac:dyDescent="0.2">
      <c r="A786">
        <v>785</v>
      </c>
      <c r="B786" s="3">
        <v>1914</v>
      </c>
      <c r="C786">
        <f t="shared" si="13"/>
        <v>0</v>
      </c>
      <c r="D786">
        <v>128000</v>
      </c>
    </row>
    <row r="787" spans="1:4" x14ac:dyDescent="0.2">
      <c r="A787">
        <v>786</v>
      </c>
      <c r="B787" s="3">
        <v>1967</v>
      </c>
      <c r="C787">
        <f t="shared" si="13"/>
        <v>0</v>
      </c>
      <c r="D787">
        <v>161500</v>
      </c>
    </row>
    <row r="788" spans="1:4" x14ac:dyDescent="0.2">
      <c r="A788">
        <v>787</v>
      </c>
      <c r="B788" s="3">
        <v>1915</v>
      </c>
      <c r="C788">
        <f t="shared" si="13"/>
        <v>0</v>
      </c>
      <c r="D788">
        <v>139000</v>
      </c>
    </row>
    <row r="789" spans="1:4" x14ac:dyDescent="0.2">
      <c r="A789">
        <v>788</v>
      </c>
      <c r="B789" s="3">
        <v>2004</v>
      </c>
      <c r="C789">
        <f t="shared" si="13"/>
        <v>1</v>
      </c>
      <c r="D789">
        <v>233000</v>
      </c>
    </row>
    <row r="790" spans="1:4" x14ac:dyDescent="0.2">
      <c r="A790">
        <v>789</v>
      </c>
      <c r="B790" s="3">
        <v>1954</v>
      </c>
      <c r="C790">
        <f t="shared" si="13"/>
        <v>0</v>
      </c>
      <c r="D790">
        <v>107900</v>
      </c>
    </row>
    <row r="791" spans="1:4" x14ac:dyDescent="0.2">
      <c r="A791">
        <v>790</v>
      </c>
      <c r="B791" s="3">
        <v>1966</v>
      </c>
      <c r="C791">
        <f t="shared" si="13"/>
        <v>0</v>
      </c>
      <c r="D791">
        <v>187500</v>
      </c>
    </row>
    <row r="792" spans="1:4" x14ac:dyDescent="0.2">
      <c r="A792">
        <v>791</v>
      </c>
      <c r="B792" s="3">
        <v>2005</v>
      </c>
      <c r="C792">
        <f t="shared" si="13"/>
        <v>1</v>
      </c>
      <c r="D792">
        <v>160200</v>
      </c>
    </row>
    <row r="793" spans="1:4" x14ac:dyDescent="0.2">
      <c r="A793">
        <v>792</v>
      </c>
      <c r="B793" s="3">
        <v>1976</v>
      </c>
      <c r="C793">
        <f t="shared" si="13"/>
        <v>1</v>
      </c>
      <c r="D793">
        <v>146800</v>
      </c>
    </row>
    <row r="794" spans="1:4" x14ac:dyDescent="0.2">
      <c r="A794">
        <v>793</v>
      </c>
      <c r="B794" s="3">
        <v>1996</v>
      </c>
      <c r="C794">
        <f t="shared" si="13"/>
        <v>1</v>
      </c>
      <c r="D794">
        <v>269790</v>
      </c>
    </row>
    <row r="795" spans="1:4" x14ac:dyDescent="0.2">
      <c r="A795">
        <v>794</v>
      </c>
      <c r="B795" s="3">
        <v>2007</v>
      </c>
      <c r="C795">
        <f t="shared" si="13"/>
        <v>1</v>
      </c>
      <c r="D795">
        <v>225000</v>
      </c>
    </row>
    <row r="796" spans="1:4" x14ac:dyDescent="0.2">
      <c r="A796">
        <v>795</v>
      </c>
      <c r="B796" s="3">
        <v>1994</v>
      </c>
      <c r="C796">
        <f t="shared" si="13"/>
        <v>1</v>
      </c>
      <c r="D796">
        <v>194500</v>
      </c>
    </row>
    <row r="797" spans="1:4" x14ac:dyDescent="0.2">
      <c r="A797">
        <v>796</v>
      </c>
      <c r="B797" s="3">
        <v>1980</v>
      </c>
      <c r="C797">
        <f t="shared" si="13"/>
        <v>1</v>
      </c>
      <c r="D797">
        <v>171000</v>
      </c>
    </row>
    <row r="798" spans="1:4" x14ac:dyDescent="0.2">
      <c r="A798">
        <v>797</v>
      </c>
      <c r="B798" s="3">
        <v>1977</v>
      </c>
      <c r="C798">
        <f t="shared" si="13"/>
        <v>1</v>
      </c>
      <c r="D798">
        <v>143500</v>
      </c>
    </row>
    <row r="799" spans="1:4" x14ac:dyDescent="0.2">
      <c r="A799">
        <v>798</v>
      </c>
      <c r="B799" s="3">
        <v>1953</v>
      </c>
      <c r="C799">
        <f t="shared" si="13"/>
        <v>0</v>
      </c>
      <c r="D799">
        <v>110000</v>
      </c>
    </row>
    <row r="800" spans="1:4" x14ac:dyDescent="0.2">
      <c r="A800">
        <v>799</v>
      </c>
      <c r="B800" s="3">
        <v>2008</v>
      </c>
      <c r="C800">
        <f t="shared" si="13"/>
        <v>1</v>
      </c>
      <c r="D800">
        <v>485000</v>
      </c>
    </row>
    <row r="801" spans="1:4" x14ac:dyDescent="0.2">
      <c r="A801">
        <v>800</v>
      </c>
      <c r="B801" s="3">
        <v>1937</v>
      </c>
      <c r="C801">
        <f t="shared" si="13"/>
        <v>0</v>
      </c>
      <c r="D801">
        <v>175000</v>
      </c>
    </row>
    <row r="802" spans="1:4" x14ac:dyDescent="0.2">
      <c r="A802">
        <v>801</v>
      </c>
      <c r="B802" s="3">
        <v>1997</v>
      </c>
      <c r="C802">
        <f t="shared" si="13"/>
        <v>1</v>
      </c>
      <c r="D802">
        <v>200000</v>
      </c>
    </row>
    <row r="803" spans="1:4" x14ac:dyDescent="0.2">
      <c r="A803">
        <v>802</v>
      </c>
      <c r="B803" s="3">
        <v>1916</v>
      </c>
      <c r="C803">
        <f t="shared" si="13"/>
        <v>0</v>
      </c>
      <c r="D803">
        <v>109900</v>
      </c>
    </row>
    <row r="804" spans="1:4" x14ac:dyDescent="0.2">
      <c r="A804">
        <v>803</v>
      </c>
      <c r="B804" s="3">
        <v>2005</v>
      </c>
      <c r="C804">
        <f t="shared" si="13"/>
        <v>1</v>
      </c>
      <c r="D804">
        <v>189000</v>
      </c>
    </row>
    <row r="805" spans="1:4" x14ac:dyDescent="0.2">
      <c r="A805">
        <v>804</v>
      </c>
      <c r="B805" s="3">
        <v>2008</v>
      </c>
      <c r="C805">
        <f t="shared" si="13"/>
        <v>1</v>
      </c>
      <c r="D805">
        <v>582933</v>
      </c>
    </row>
    <row r="806" spans="1:4" x14ac:dyDescent="0.2">
      <c r="A806">
        <v>805</v>
      </c>
      <c r="B806" s="3">
        <v>1954</v>
      </c>
      <c r="C806">
        <f t="shared" si="13"/>
        <v>0</v>
      </c>
      <c r="D806">
        <v>118000</v>
      </c>
    </row>
    <row r="807" spans="1:4" x14ac:dyDescent="0.2">
      <c r="A807">
        <v>806</v>
      </c>
      <c r="B807" s="3">
        <v>2008</v>
      </c>
      <c r="C807">
        <f t="shared" si="13"/>
        <v>1</v>
      </c>
      <c r="D807">
        <v>227680</v>
      </c>
    </row>
    <row r="808" spans="1:4" x14ac:dyDescent="0.2">
      <c r="A808">
        <v>807</v>
      </c>
      <c r="B808" s="3">
        <v>1967</v>
      </c>
      <c r="C808">
        <f t="shared" si="13"/>
        <v>0</v>
      </c>
      <c r="D808">
        <v>135500</v>
      </c>
    </row>
    <row r="809" spans="1:4" x14ac:dyDescent="0.2">
      <c r="A809">
        <v>808</v>
      </c>
      <c r="B809" s="3">
        <v>1923</v>
      </c>
      <c r="C809">
        <f t="shared" si="13"/>
        <v>0</v>
      </c>
      <c r="D809">
        <v>223500</v>
      </c>
    </row>
    <row r="810" spans="1:4" x14ac:dyDescent="0.2">
      <c r="A810">
        <v>809</v>
      </c>
      <c r="B810" s="3">
        <v>1966</v>
      </c>
      <c r="C810">
        <f t="shared" si="13"/>
        <v>0</v>
      </c>
      <c r="D810">
        <v>159950</v>
      </c>
    </row>
    <row r="811" spans="1:4" x14ac:dyDescent="0.2">
      <c r="A811">
        <v>810</v>
      </c>
      <c r="B811" s="3">
        <v>1898</v>
      </c>
      <c r="C811">
        <f t="shared" si="13"/>
        <v>0</v>
      </c>
      <c r="D811">
        <v>106000</v>
      </c>
    </row>
    <row r="812" spans="1:4" x14ac:dyDescent="0.2">
      <c r="A812">
        <v>811</v>
      </c>
      <c r="B812" s="3">
        <v>1974</v>
      </c>
      <c r="C812">
        <f t="shared" si="13"/>
        <v>1</v>
      </c>
      <c r="D812">
        <v>181000</v>
      </c>
    </row>
    <row r="813" spans="1:4" x14ac:dyDescent="0.2">
      <c r="A813">
        <v>812</v>
      </c>
      <c r="B813" s="3">
        <v>2004</v>
      </c>
      <c r="C813">
        <f t="shared" si="13"/>
        <v>1</v>
      </c>
      <c r="D813">
        <v>144500</v>
      </c>
    </row>
    <row r="814" spans="1:4" x14ac:dyDescent="0.2">
      <c r="A814">
        <v>813</v>
      </c>
      <c r="B814" s="3">
        <v>1952</v>
      </c>
      <c r="C814">
        <f t="shared" si="13"/>
        <v>0</v>
      </c>
      <c r="D814">
        <v>55993</v>
      </c>
    </row>
    <row r="815" spans="1:4" x14ac:dyDescent="0.2">
      <c r="A815">
        <v>814</v>
      </c>
      <c r="B815" s="3">
        <v>1958</v>
      </c>
      <c r="C815">
        <f t="shared" si="13"/>
        <v>0</v>
      </c>
      <c r="D815">
        <v>157900</v>
      </c>
    </row>
    <row r="816" spans="1:4" x14ac:dyDescent="0.2">
      <c r="A816">
        <v>815</v>
      </c>
      <c r="B816" s="3">
        <v>1918</v>
      </c>
      <c r="C816">
        <f t="shared" si="13"/>
        <v>0</v>
      </c>
      <c r="D816">
        <v>116000</v>
      </c>
    </row>
    <row r="817" spans="1:4" x14ac:dyDescent="0.2">
      <c r="A817">
        <v>816</v>
      </c>
      <c r="B817" s="3">
        <v>1998</v>
      </c>
      <c r="C817">
        <f t="shared" si="13"/>
        <v>1</v>
      </c>
      <c r="D817">
        <v>224900</v>
      </c>
    </row>
    <row r="818" spans="1:4" x14ac:dyDescent="0.2">
      <c r="A818">
        <v>817</v>
      </c>
      <c r="B818" s="3">
        <v>1954</v>
      </c>
      <c r="C818">
        <f t="shared" si="13"/>
        <v>0</v>
      </c>
      <c r="D818">
        <v>137000</v>
      </c>
    </row>
    <row r="819" spans="1:4" x14ac:dyDescent="0.2">
      <c r="A819">
        <v>818</v>
      </c>
      <c r="B819" s="3">
        <v>2002</v>
      </c>
      <c r="C819">
        <f t="shared" si="13"/>
        <v>1</v>
      </c>
      <c r="D819">
        <v>271000</v>
      </c>
    </row>
    <row r="820" spans="1:4" x14ac:dyDescent="0.2">
      <c r="A820">
        <v>819</v>
      </c>
      <c r="B820" s="3">
        <v>1971</v>
      </c>
      <c r="C820">
        <f t="shared" si="13"/>
        <v>1</v>
      </c>
      <c r="D820">
        <v>155000</v>
      </c>
    </row>
    <row r="821" spans="1:4" x14ac:dyDescent="0.2">
      <c r="A821">
        <v>820</v>
      </c>
      <c r="B821" s="3">
        <v>2009</v>
      </c>
      <c r="C821">
        <f t="shared" si="13"/>
        <v>1</v>
      </c>
      <c r="D821">
        <v>224000</v>
      </c>
    </row>
    <row r="822" spans="1:4" x14ac:dyDescent="0.2">
      <c r="A822">
        <v>821</v>
      </c>
      <c r="B822" s="3">
        <v>2003</v>
      </c>
      <c r="C822">
        <f t="shared" si="13"/>
        <v>1</v>
      </c>
      <c r="D822">
        <v>183000</v>
      </c>
    </row>
    <row r="823" spans="1:4" x14ac:dyDescent="0.2">
      <c r="A823">
        <v>822</v>
      </c>
      <c r="B823" s="3">
        <v>1953</v>
      </c>
      <c r="C823">
        <f t="shared" si="13"/>
        <v>0</v>
      </c>
      <c r="D823">
        <v>93000</v>
      </c>
    </row>
    <row r="824" spans="1:4" x14ac:dyDescent="0.2">
      <c r="A824">
        <v>823</v>
      </c>
      <c r="B824" s="3">
        <v>2003</v>
      </c>
      <c r="C824">
        <f t="shared" si="13"/>
        <v>1</v>
      </c>
      <c r="D824">
        <v>225000</v>
      </c>
    </row>
    <row r="825" spans="1:4" x14ac:dyDescent="0.2">
      <c r="A825">
        <v>824</v>
      </c>
      <c r="B825" s="3">
        <v>1940</v>
      </c>
      <c r="C825">
        <f t="shared" si="13"/>
        <v>0</v>
      </c>
      <c r="D825">
        <v>139500</v>
      </c>
    </row>
    <row r="826" spans="1:4" x14ac:dyDescent="0.2">
      <c r="A826">
        <v>825</v>
      </c>
      <c r="B826" s="3">
        <v>2006</v>
      </c>
      <c r="C826">
        <f t="shared" si="13"/>
        <v>1</v>
      </c>
      <c r="D826">
        <v>232600</v>
      </c>
    </row>
    <row r="827" spans="1:4" x14ac:dyDescent="0.2">
      <c r="A827">
        <v>826</v>
      </c>
      <c r="B827" s="3">
        <v>2007</v>
      </c>
      <c r="C827">
        <f t="shared" si="13"/>
        <v>1</v>
      </c>
      <c r="D827">
        <v>385000</v>
      </c>
    </row>
    <row r="828" spans="1:4" x14ac:dyDescent="0.2">
      <c r="A828">
        <v>827</v>
      </c>
      <c r="B828" s="3">
        <v>1924</v>
      </c>
      <c r="C828">
        <f t="shared" si="13"/>
        <v>0</v>
      </c>
      <c r="D828">
        <v>109500</v>
      </c>
    </row>
    <row r="829" spans="1:4" x14ac:dyDescent="0.2">
      <c r="A829">
        <v>828</v>
      </c>
      <c r="B829" s="3">
        <v>2001</v>
      </c>
      <c r="C829">
        <f t="shared" si="13"/>
        <v>1</v>
      </c>
      <c r="D829">
        <v>189000</v>
      </c>
    </row>
    <row r="830" spans="1:4" x14ac:dyDescent="0.2">
      <c r="A830">
        <v>829</v>
      </c>
      <c r="B830" s="3">
        <v>1967</v>
      </c>
      <c r="C830">
        <f t="shared" si="13"/>
        <v>0</v>
      </c>
      <c r="D830">
        <v>185000</v>
      </c>
    </row>
    <row r="831" spans="1:4" x14ac:dyDescent="0.2">
      <c r="A831">
        <v>830</v>
      </c>
      <c r="B831" s="3">
        <v>2005</v>
      </c>
      <c r="C831">
        <f t="shared" si="13"/>
        <v>1</v>
      </c>
      <c r="D831">
        <v>147400</v>
      </c>
    </row>
    <row r="832" spans="1:4" x14ac:dyDescent="0.2">
      <c r="A832">
        <v>831</v>
      </c>
      <c r="B832" s="3">
        <v>1957</v>
      </c>
      <c r="C832">
        <f t="shared" si="13"/>
        <v>0</v>
      </c>
      <c r="D832">
        <v>166000</v>
      </c>
    </row>
    <row r="833" spans="1:4" x14ac:dyDescent="0.2">
      <c r="A833">
        <v>832</v>
      </c>
      <c r="B833" s="3">
        <v>2005</v>
      </c>
      <c r="C833">
        <f t="shared" si="13"/>
        <v>1</v>
      </c>
      <c r="D833">
        <v>151000</v>
      </c>
    </row>
    <row r="834" spans="1:4" x14ac:dyDescent="0.2">
      <c r="A834">
        <v>833</v>
      </c>
      <c r="B834" s="3">
        <v>2003</v>
      </c>
      <c r="C834">
        <f t="shared" si="13"/>
        <v>1</v>
      </c>
      <c r="D834">
        <v>237000</v>
      </c>
    </row>
    <row r="835" spans="1:4" x14ac:dyDescent="0.2">
      <c r="A835">
        <v>834</v>
      </c>
      <c r="B835" s="3">
        <v>1964</v>
      </c>
      <c r="C835">
        <f t="shared" ref="C835:C898" si="14">IF(B835&lt;=1970,0,1)</f>
        <v>0</v>
      </c>
      <c r="D835">
        <v>167000</v>
      </c>
    </row>
    <row r="836" spans="1:4" x14ac:dyDescent="0.2">
      <c r="A836">
        <v>835</v>
      </c>
      <c r="B836" s="3">
        <v>1961</v>
      </c>
      <c r="C836">
        <f t="shared" si="14"/>
        <v>0</v>
      </c>
      <c r="D836">
        <v>139950</v>
      </c>
    </row>
    <row r="837" spans="1:4" x14ac:dyDescent="0.2">
      <c r="A837">
        <v>836</v>
      </c>
      <c r="B837" s="3">
        <v>1950</v>
      </c>
      <c r="C837">
        <f t="shared" si="14"/>
        <v>0</v>
      </c>
      <c r="D837">
        <v>128000</v>
      </c>
    </row>
    <row r="838" spans="1:4" x14ac:dyDescent="0.2">
      <c r="A838">
        <v>837</v>
      </c>
      <c r="B838" s="3">
        <v>1948</v>
      </c>
      <c r="C838">
        <f t="shared" si="14"/>
        <v>0</v>
      </c>
      <c r="D838">
        <v>153500</v>
      </c>
    </row>
    <row r="839" spans="1:4" x14ac:dyDescent="0.2">
      <c r="A839">
        <v>838</v>
      </c>
      <c r="B839" s="3">
        <v>1973</v>
      </c>
      <c r="C839">
        <f t="shared" si="14"/>
        <v>1</v>
      </c>
      <c r="D839">
        <v>100000</v>
      </c>
    </row>
    <row r="840" spans="1:4" x14ac:dyDescent="0.2">
      <c r="A840">
        <v>839</v>
      </c>
      <c r="B840" s="3">
        <v>1995</v>
      </c>
      <c r="C840">
        <f t="shared" si="14"/>
        <v>1</v>
      </c>
      <c r="D840">
        <v>144000</v>
      </c>
    </row>
    <row r="841" spans="1:4" x14ac:dyDescent="0.2">
      <c r="A841">
        <v>840</v>
      </c>
      <c r="B841" s="3">
        <v>1946</v>
      </c>
      <c r="C841">
        <f t="shared" si="14"/>
        <v>0</v>
      </c>
      <c r="D841">
        <v>130500</v>
      </c>
    </row>
    <row r="842" spans="1:4" x14ac:dyDescent="0.2">
      <c r="A842">
        <v>841</v>
      </c>
      <c r="B842" s="3">
        <v>1925</v>
      </c>
      <c r="C842">
        <f t="shared" si="14"/>
        <v>0</v>
      </c>
      <c r="D842">
        <v>140000</v>
      </c>
    </row>
    <row r="843" spans="1:4" x14ac:dyDescent="0.2">
      <c r="A843">
        <v>842</v>
      </c>
      <c r="B843" s="3">
        <v>1904</v>
      </c>
      <c r="C843">
        <f t="shared" si="14"/>
        <v>0</v>
      </c>
      <c r="D843">
        <v>157500</v>
      </c>
    </row>
    <row r="844" spans="1:4" x14ac:dyDescent="0.2">
      <c r="A844">
        <v>843</v>
      </c>
      <c r="B844" s="3">
        <v>1966</v>
      </c>
      <c r="C844">
        <f t="shared" si="14"/>
        <v>0</v>
      </c>
      <c r="D844">
        <v>174900</v>
      </c>
    </row>
    <row r="845" spans="1:4" x14ac:dyDescent="0.2">
      <c r="A845">
        <v>844</v>
      </c>
      <c r="B845" s="3">
        <v>1961</v>
      </c>
      <c r="C845">
        <f t="shared" si="14"/>
        <v>0</v>
      </c>
      <c r="D845">
        <v>141000</v>
      </c>
    </row>
    <row r="846" spans="1:4" x14ac:dyDescent="0.2">
      <c r="A846">
        <v>845</v>
      </c>
      <c r="B846" s="3">
        <v>1915</v>
      </c>
      <c r="C846">
        <f t="shared" si="14"/>
        <v>0</v>
      </c>
      <c r="D846">
        <v>153900</v>
      </c>
    </row>
    <row r="847" spans="1:4" x14ac:dyDescent="0.2">
      <c r="A847">
        <v>846</v>
      </c>
      <c r="B847" s="3">
        <v>1975</v>
      </c>
      <c r="C847">
        <f t="shared" si="14"/>
        <v>1</v>
      </c>
      <c r="D847">
        <v>171000</v>
      </c>
    </row>
    <row r="848" spans="1:4" x14ac:dyDescent="0.2">
      <c r="A848">
        <v>847</v>
      </c>
      <c r="B848" s="3">
        <v>1993</v>
      </c>
      <c r="C848">
        <f t="shared" si="14"/>
        <v>1</v>
      </c>
      <c r="D848">
        <v>213000</v>
      </c>
    </row>
    <row r="849" spans="1:4" x14ac:dyDescent="0.2">
      <c r="A849">
        <v>848</v>
      </c>
      <c r="B849" s="3">
        <v>1972</v>
      </c>
      <c r="C849">
        <f t="shared" si="14"/>
        <v>1</v>
      </c>
      <c r="D849">
        <v>133500</v>
      </c>
    </row>
    <row r="850" spans="1:4" x14ac:dyDescent="0.2">
      <c r="A850">
        <v>849</v>
      </c>
      <c r="B850" s="3">
        <v>1908</v>
      </c>
      <c r="C850">
        <f t="shared" si="14"/>
        <v>0</v>
      </c>
      <c r="D850">
        <v>240000</v>
      </c>
    </row>
    <row r="851" spans="1:4" x14ac:dyDescent="0.2">
      <c r="A851">
        <v>850</v>
      </c>
      <c r="B851" s="3">
        <v>1976</v>
      </c>
      <c r="C851">
        <f t="shared" si="14"/>
        <v>1</v>
      </c>
      <c r="D851">
        <v>187000</v>
      </c>
    </row>
    <row r="852" spans="1:4" x14ac:dyDescent="0.2">
      <c r="A852">
        <v>851</v>
      </c>
      <c r="B852" s="3">
        <v>2003</v>
      </c>
      <c r="C852">
        <f t="shared" si="14"/>
        <v>1</v>
      </c>
      <c r="D852">
        <v>131500</v>
      </c>
    </row>
    <row r="853" spans="1:4" x14ac:dyDescent="0.2">
      <c r="A853">
        <v>852</v>
      </c>
      <c r="B853" s="3">
        <v>2003</v>
      </c>
      <c r="C853">
        <f t="shared" si="14"/>
        <v>1</v>
      </c>
      <c r="D853">
        <v>215000</v>
      </c>
    </row>
    <row r="854" spans="1:4" x14ac:dyDescent="0.2">
      <c r="A854">
        <v>853</v>
      </c>
      <c r="B854" s="3">
        <v>1941</v>
      </c>
      <c r="C854">
        <f t="shared" si="14"/>
        <v>0</v>
      </c>
      <c r="D854">
        <v>164000</v>
      </c>
    </row>
    <row r="855" spans="1:4" x14ac:dyDescent="0.2">
      <c r="A855">
        <v>854</v>
      </c>
      <c r="B855" s="3">
        <v>1964</v>
      </c>
      <c r="C855">
        <f t="shared" si="14"/>
        <v>0</v>
      </c>
      <c r="D855">
        <v>158000</v>
      </c>
    </row>
    <row r="856" spans="1:4" x14ac:dyDescent="0.2">
      <c r="A856">
        <v>855</v>
      </c>
      <c r="B856" s="3">
        <v>1955</v>
      </c>
      <c r="C856">
        <f t="shared" si="14"/>
        <v>0</v>
      </c>
      <c r="D856">
        <v>170000</v>
      </c>
    </row>
    <row r="857" spans="1:4" x14ac:dyDescent="0.2">
      <c r="A857">
        <v>856</v>
      </c>
      <c r="B857" s="3">
        <v>1962</v>
      </c>
      <c r="C857">
        <f t="shared" si="14"/>
        <v>0</v>
      </c>
      <c r="D857">
        <v>127000</v>
      </c>
    </row>
    <row r="858" spans="1:4" x14ac:dyDescent="0.2">
      <c r="A858">
        <v>857</v>
      </c>
      <c r="B858" s="3">
        <v>1978</v>
      </c>
      <c r="C858">
        <f t="shared" si="14"/>
        <v>1</v>
      </c>
      <c r="D858">
        <v>147000</v>
      </c>
    </row>
    <row r="859" spans="1:4" x14ac:dyDescent="0.2">
      <c r="A859">
        <v>858</v>
      </c>
      <c r="B859" s="3">
        <v>1994</v>
      </c>
      <c r="C859">
        <f t="shared" si="14"/>
        <v>1</v>
      </c>
      <c r="D859">
        <v>174000</v>
      </c>
    </row>
    <row r="860" spans="1:4" x14ac:dyDescent="0.2">
      <c r="A860">
        <v>859</v>
      </c>
      <c r="B860" s="3">
        <v>1976</v>
      </c>
      <c r="C860">
        <f t="shared" si="14"/>
        <v>1</v>
      </c>
      <c r="D860">
        <v>152000</v>
      </c>
    </row>
    <row r="861" spans="1:4" x14ac:dyDescent="0.2">
      <c r="A861">
        <v>860</v>
      </c>
      <c r="B861" s="3">
        <v>1968</v>
      </c>
      <c r="C861">
        <f t="shared" si="14"/>
        <v>0</v>
      </c>
      <c r="D861">
        <v>250000</v>
      </c>
    </row>
    <row r="862" spans="1:4" x14ac:dyDescent="0.2">
      <c r="A862">
        <v>861</v>
      </c>
      <c r="B862" s="3">
        <v>1918</v>
      </c>
      <c r="C862">
        <f t="shared" si="14"/>
        <v>0</v>
      </c>
      <c r="D862">
        <v>189950</v>
      </c>
    </row>
    <row r="863" spans="1:4" x14ac:dyDescent="0.2">
      <c r="A863">
        <v>862</v>
      </c>
      <c r="B863" s="3">
        <v>1965</v>
      </c>
      <c r="C863">
        <f t="shared" si="14"/>
        <v>0</v>
      </c>
      <c r="D863">
        <v>131500</v>
      </c>
    </row>
    <row r="864" spans="1:4" x14ac:dyDescent="0.2">
      <c r="A864">
        <v>863</v>
      </c>
      <c r="B864" s="3">
        <v>1984</v>
      </c>
      <c r="C864">
        <f t="shared" si="14"/>
        <v>1</v>
      </c>
      <c r="D864">
        <v>152000</v>
      </c>
    </row>
    <row r="865" spans="1:4" x14ac:dyDescent="0.2">
      <c r="A865">
        <v>864</v>
      </c>
      <c r="B865" s="3">
        <v>1959</v>
      </c>
      <c r="C865">
        <f t="shared" si="14"/>
        <v>0</v>
      </c>
      <c r="D865">
        <v>132500</v>
      </c>
    </row>
    <row r="866" spans="1:4" x14ac:dyDescent="0.2">
      <c r="A866">
        <v>865</v>
      </c>
      <c r="B866" s="3">
        <v>2007</v>
      </c>
      <c r="C866">
        <f t="shared" si="14"/>
        <v>1</v>
      </c>
      <c r="D866">
        <v>250580</v>
      </c>
    </row>
    <row r="867" spans="1:4" x14ac:dyDescent="0.2">
      <c r="A867">
        <v>866</v>
      </c>
      <c r="B867" s="3">
        <v>1970</v>
      </c>
      <c r="C867">
        <f t="shared" si="14"/>
        <v>0</v>
      </c>
      <c r="D867">
        <v>148500</v>
      </c>
    </row>
    <row r="868" spans="1:4" x14ac:dyDescent="0.2">
      <c r="A868">
        <v>867</v>
      </c>
      <c r="B868" s="3">
        <v>2006</v>
      </c>
      <c r="C868">
        <f t="shared" si="14"/>
        <v>1</v>
      </c>
      <c r="D868">
        <v>248900</v>
      </c>
    </row>
    <row r="869" spans="1:4" x14ac:dyDescent="0.2">
      <c r="A869">
        <v>868</v>
      </c>
      <c r="B869" s="3">
        <v>1961</v>
      </c>
      <c r="C869">
        <f t="shared" si="14"/>
        <v>0</v>
      </c>
      <c r="D869">
        <v>129000</v>
      </c>
    </row>
    <row r="870" spans="1:4" x14ac:dyDescent="0.2">
      <c r="A870">
        <v>869</v>
      </c>
      <c r="B870" s="3">
        <v>1948</v>
      </c>
      <c r="C870">
        <f t="shared" si="14"/>
        <v>0</v>
      </c>
      <c r="D870">
        <v>169000</v>
      </c>
    </row>
    <row r="871" spans="1:4" x14ac:dyDescent="0.2">
      <c r="A871">
        <v>870</v>
      </c>
      <c r="B871" s="3">
        <v>1993</v>
      </c>
      <c r="C871">
        <f t="shared" si="14"/>
        <v>1</v>
      </c>
      <c r="D871">
        <v>236000</v>
      </c>
    </row>
    <row r="872" spans="1:4" x14ac:dyDescent="0.2">
      <c r="A872">
        <v>871</v>
      </c>
      <c r="B872" s="3">
        <v>1962</v>
      </c>
      <c r="C872">
        <f t="shared" si="14"/>
        <v>0</v>
      </c>
      <c r="D872">
        <v>109500</v>
      </c>
    </row>
    <row r="873" spans="1:4" x14ac:dyDescent="0.2">
      <c r="A873">
        <v>872</v>
      </c>
      <c r="B873" s="3">
        <v>1998</v>
      </c>
      <c r="C873">
        <f t="shared" si="14"/>
        <v>1</v>
      </c>
      <c r="D873">
        <v>200500</v>
      </c>
    </row>
    <row r="874" spans="1:4" x14ac:dyDescent="0.2">
      <c r="A874">
        <v>873</v>
      </c>
      <c r="B874" s="3">
        <v>1953</v>
      </c>
      <c r="C874">
        <f t="shared" si="14"/>
        <v>0</v>
      </c>
      <c r="D874">
        <v>116000</v>
      </c>
    </row>
    <row r="875" spans="1:4" x14ac:dyDescent="0.2">
      <c r="A875">
        <v>874</v>
      </c>
      <c r="B875" s="3">
        <v>1949</v>
      </c>
      <c r="C875">
        <f t="shared" si="14"/>
        <v>0</v>
      </c>
      <c r="D875">
        <v>133000</v>
      </c>
    </row>
    <row r="876" spans="1:4" x14ac:dyDescent="0.2">
      <c r="A876">
        <v>875</v>
      </c>
      <c r="B876" s="3">
        <v>1941</v>
      </c>
      <c r="C876">
        <f t="shared" si="14"/>
        <v>0</v>
      </c>
      <c r="D876">
        <v>66500</v>
      </c>
    </row>
    <row r="877" spans="1:4" x14ac:dyDescent="0.2">
      <c r="A877">
        <v>876</v>
      </c>
      <c r="B877" s="3">
        <v>2007</v>
      </c>
      <c r="C877">
        <f t="shared" si="14"/>
        <v>1</v>
      </c>
      <c r="D877">
        <v>303477</v>
      </c>
    </row>
    <row r="878" spans="1:4" x14ac:dyDescent="0.2">
      <c r="A878">
        <v>877</v>
      </c>
      <c r="B878" s="3">
        <v>1963</v>
      </c>
      <c r="C878">
        <f t="shared" si="14"/>
        <v>0</v>
      </c>
      <c r="D878">
        <v>132250</v>
      </c>
    </row>
    <row r="879" spans="1:4" x14ac:dyDescent="0.2">
      <c r="A879">
        <v>878</v>
      </c>
      <c r="B879" s="3">
        <v>2004</v>
      </c>
      <c r="C879">
        <f t="shared" si="14"/>
        <v>1</v>
      </c>
      <c r="D879">
        <v>350000</v>
      </c>
    </row>
    <row r="880" spans="1:4" x14ac:dyDescent="0.2">
      <c r="A880">
        <v>879</v>
      </c>
      <c r="B880" s="3">
        <v>1961</v>
      </c>
      <c r="C880">
        <f t="shared" si="14"/>
        <v>0</v>
      </c>
      <c r="D880">
        <v>148000</v>
      </c>
    </row>
    <row r="881" spans="1:4" x14ac:dyDescent="0.2">
      <c r="A881">
        <v>880</v>
      </c>
      <c r="B881" s="3">
        <v>1978</v>
      </c>
      <c r="C881">
        <f t="shared" si="14"/>
        <v>1</v>
      </c>
      <c r="D881">
        <v>136500</v>
      </c>
    </row>
    <row r="882" spans="1:4" x14ac:dyDescent="0.2">
      <c r="A882">
        <v>881</v>
      </c>
      <c r="B882" s="3">
        <v>2005</v>
      </c>
      <c r="C882">
        <f t="shared" si="14"/>
        <v>1</v>
      </c>
      <c r="D882">
        <v>157000</v>
      </c>
    </row>
    <row r="883" spans="1:4" x14ac:dyDescent="0.2">
      <c r="A883">
        <v>882</v>
      </c>
      <c r="B883" s="3">
        <v>1990</v>
      </c>
      <c r="C883">
        <f t="shared" si="14"/>
        <v>1</v>
      </c>
      <c r="D883">
        <v>187500</v>
      </c>
    </row>
    <row r="884" spans="1:4" x14ac:dyDescent="0.2">
      <c r="A884">
        <v>883</v>
      </c>
      <c r="B884" s="3">
        <v>1992</v>
      </c>
      <c r="C884">
        <f t="shared" si="14"/>
        <v>1</v>
      </c>
      <c r="D884">
        <v>178000</v>
      </c>
    </row>
    <row r="885" spans="1:4" x14ac:dyDescent="0.2">
      <c r="A885">
        <v>884</v>
      </c>
      <c r="B885" s="3">
        <v>1912</v>
      </c>
      <c r="C885">
        <f t="shared" si="14"/>
        <v>0</v>
      </c>
      <c r="D885">
        <v>118500</v>
      </c>
    </row>
    <row r="886" spans="1:4" x14ac:dyDescent="0.2">
      <c r="A886">
        <v>885</v>
      </c>
      <c r="B886" s="3">
        <v>1967</v>
      </c>
      <c r="C886">
        <f t="shared" si="14"/>
        <v>0</v>
      </c>
      <c r="D886">
        <v>100000</v>
      </c>
    </row>
    <row r="887" spans="1:4" x14ac:dyDescent="0.2">
      <c r="A887">
        <v>886</v>
      </c>
      <c r="B887" s="3">
        <v>1999</v>
      </c>
      <c r="C887">
        <f t="shared" si="14"/>
        <v>1</v>
      </c>
      <c r="D887">
        <v>328900</v>
      </c>
    </row>
    <row r="888" spans="1:4" x14ac:dyDescent="0.2">
      <c r="A888">
        <v>887</v>
      </c>
      <c r="B888" s="3">
        <v>1959</v>
      </c>
      <c r="C888">
        <f t="shared" si="14"/>
        <v>0</v>
      </c>
      <c r="D888">
        <v>145000</v>
      </c>
    </row>
    <row r="889" spans="1:4" x14ac:dyDescent="0.2">
      <c r="A889">
        <v>888</v>
      </c>
      <c r="B889" s="3">
        <v>1955</v>
      </c>
      <c r="C889">
        <f t="shared" si="14"/>
        <v>0</v>
      </c>
      <c r="D889">
        <v>135500</v>
      </c>
    </row>
    <row r="890" spans="1:4" x14ac:dyDescent="0.2">
      <c r="A890">
        <v>889</v>
      </c>
      <c r="B890" s="3">
        <v>1970</v>
      </c>
      <c r="C890">
        <f t="shared" si="14"/>
        <v>0</v>
      </c>
      <c r="D890">
        <v>268000</v>
      </c>
    </row>
    <row r="891" spans="1:4" x14ac:dyDescent="0.2">
      <c r="A891">
        <v>890</v>
      </c>
      <c r="B891" s="3">
        <v>1953</v>
      </c>
      <c r="C891">
        <f t="shared" si="14"/>
        <v>0</v>
      </c>
      <c r="D891">
        <v>149500</v>
      </c>
    </row>
    <row r="892" spans="1:4" x14ac:dyDescent="0.2">
      <c r="A892">
        <v>891</v>
      </c>
      <c r="B892" s="3">
        <v>1949</v>
      </c>
      <c r="C892">
        <f t="shared" si="14"/>
        <v>0</v>
      </c>
      <c r="D892">
        <v>122900</v>
      </c>
    </row>
    <row r="893" spans="1:4" x14ac:dyDescent="0.2">
      <c r="A893">
        <v>892</v>
      </c>
      <c r="B893" s="3">
        <v>1978</v>
      </c>
      <c r="C893">
        <f t="shared" si="14"/>
        <v>1</v>
      </c>
      <c r="D893">
        <v>172500</v>
      </c>
    </row>
    <row r="894" spans="1:4" x14ac:dyDescent="0.2">
      <c r="A894">
        <v>893</v>
      </c>
      <c r="B894" s="3">
        <v>1963</v>
      </c>
      <c r="C894">
        <f t="shared" si="14"/>
        <v>0</v>
      </c>
      <c r="D894">
        <v>154500</v>
      </c>
    </row>
    <row r="895" spans="1:4" x14ac:dyDescent="0.2">
      <c r="A895">
        <v>894</v>
      </c>
      <c r="B895" s="3">
        <v>1954</v>
      </c>
      <c r="C895">
        <f t="shared" si="14"/>
        <v>0</v>
      </c>
      <c r="D895">
        <v>165000</v>
      </c>
    </row>
    <row r="896" spans="1:4" x14ac:dyDescent="0.2">
      <c r="A896">
        <v>895</v>
      </c>
      <c r="B896" s="3">
        <v>1979</v>
      </c>
      <c r="C896">
        <f t="shared" si="14"/>
        <v>1</v>
      </c>
      <c r="D896">
        <v>118858</v>
      </c>
    </row>
    <row r="897" spans="1:4" x14ac:dyDescent="0.2">
      <c r="A897">
        <v>896</v>
      </c>
      <c r="B897" s="3">
        <v>1963</v>
      </c>
      <c r="C897">
        <f t="shared" si="14"/>
        <v>0</v>
      </c>
      <c r="D897">
        <v>140000</v>
      </c>
    </row>
    <row r="898" spans="1:4" x14ac:dyDescent="0.2">
      <c r="A898">
        <v>897</v>
      </c>
      <c r="B898" s="3">
        <v>1936</v>
      </c>
      <c r="C898">
        <f t="shared" si="14"/>
        <v>0</v>
      </c>
      <c r="D898">
        <v>106500</v>
      </c>
    </row>
    <row r="899" spans="1:4" x14ac:dyDescent="0.2">
      <c r="A899">
        <v>898</v>
      </c>
      <c r="B899" s="3">
        <v>1979</v>
      </c>
      <c r="C899">
        <f t="shared" ref="C899:C962" si="15">IF(B899&lt;=1970,0,1)</f>
        <v>1</v>
      </c>
      <c r="D899">
        <v>142953</v>
      </c>
    </row>
    <row r="900" spans="1:4" x14ac:dyDescent="0.2">
      <c r="A900">
        <v>899</v>
      </c>
      <c r="B900" s="3">
        <v>2009</v>
      </c>
      <c r="C900">
        <f t="shared" si="15"/>
        <v>1</v>
      </c>
      <c r="D900">
        <v>611657</v>
      </c>
    </row>
    <row r="901" spans="1:4" x14ac:dyDescent="0.2">
      <c r="A901">
        <v>900</v>
      </c>
      <c r="B901" s="3">
        <v>1961</v>
      </c>
      <c r="C901">
        <f t="shared" si="15"/>
        <v>0</v>
      </c>
      <c r="D901">
        <v>135000</v>
      </c>
    </row>
    <row r="902" spans="1:4" x14ac:dyDescent="0.2">
      <c r="A902">
        <v>901</v>
      </c>
      <c r="B902" s="3">
        <v>1971</v>
      </c>
      <c r="C902">
        <f t="shared" si="15"/>
        <v>1</v>
      </c>
      <c r="D902">
        <v>110000</v>
      </c>
    </row>
    <row r="903" spans="1:4" x14ac:dyDescent="0.2">
      <c r="A903">
        <v>902</v>
      </c>
      <c r="B903" s="3">
        <v>1957</v>
      </c>
      <c r="C903">
        <f t="shared" si="15"/>
        <v>0</v>
      </c>
      <c r="D903">
        <v>153000</v>
      </c>
    </row>
    <row r="904" spans="1:4" x14ac:dyDescent="0.2">
      <c r="A904">
        <v>903</v>
      </c>
      <c r="B904" s="3">
        <v>2003</v>
      </c>
      <c r="C904">
        <f t="shared" si="15"/>
        <v>1</v>
      </c>
      <c r="D904">
        <v>180000</v>
      </c>
    </row>
    <row r="905" spans="1:4" x14ac:dyDescent="0.2">
      <c r="A905">
        <v>904</v>
      </c>
      <c r="B905" s="3">
        <v>2006</v>
      </c>
      <c r="C905">
        <f t="shared" si="15"/>
        <v>1</v>
      </c>
      <c r="D905">
        <v>240000</v>
      </c>
    </row>
    <row r="906" spans="1:4" x14ac:dyDescent="0.2">
      <c r="A906">
        <v>905</v>
      </c>
      <c r="B906" s="3">
        <v>1967</v>
      </c>
      <c r="C906">
        <f t="shared" si="15"/>
        <v>0</v>
      </c>
      <c r="D906">
        <v>125500</v>
      </c>
    </row>
    <row r="907" spans="1:4" x14ac:dyDescent="0.2">
      <c r="A907">
        <v>906</v>
      </c>
      <c r="B907" s="3">
        <v>1954</v>
      </c>
      <c r="C907">
        <f t="shared" si="15"/>
        <v>0</v>
      </c>
      <c r="D907">
        <v>128000</v>
      </c>
    </row>
    <row r="908" spans="1:4" x14ac:dyDescent="0.2">
      <c r="A908">
        <v>907</v>
      </c>
      <c r="B908" s="3">
        <v>2006</v>
      </c>
      <c r="C908">
        <f t="shared" si="15"/>
        <v>1</v>
      </c>
      <c r="D908">
        <v>255000</v>
      </c>
    </row>
    <row r="909" spans="1:4" x14ac:dyDescent="0.2">
      <c r="A909">
        <v>908</v>
      </c>
      <c r="B909" s="3">
        <v>1936</v>
      </c>
      <c r="C909">
        <f t="shared" si="15"/>
        <v>0</v>
      </c>
      <c r="D909">
        <v>250000</v>
      </c>
    </row>
    <row r="910" spans="1:4" x14ac:dyDescent="0.2">
      <c r="A910">
        <v>909</v>
      </c>
      <c r="B910" s="3">
        <v>1983</v>
      </c>
      <c r="C910">
        <f t="shared" si="15"/>
        <v>1</v>
      </c>
      <c r="D910">
        <v>131000</v>
      </c>
    </row>
    <row r="911" spans="1:4" x14ac:dyDescent="0.2">
      <c r="A911">
        <v>910</v>
      </c>
      <c r="B911" s="3">
        <v>2005</v>
      </c>
      <c r="C911">
        <f t="shared" si="15"/>
        <v>1</v>
      </c>
      <c r="D911">
        <v>174000</v>
      </c>
    </row>
    <row r="912" spans="1:4" x14ac:dyDescent="0.2">
      <c r="A912">
        <v>911</v>
      </c>
      <c r="B912" s="3">
        <v>1960</v>
      </c>
      <c r="C912">
        <f t="shared" si="15"/>
        <v>0</v>
      </c>
      <c r="D912">
        <v>154300</v>
      </c>
    </row>
    <row r="913" spans="1:4" x14ac:dyDescent="0.2">
      <c r="A913">
        <v>912</v>
      </c>
      <c r="B913" s="3">
        <v>1977</v>
      </c>
      <c r="C913">
        <f t="shared" si="15"/>
        <v>1</v>
      </c>
      <c r="D913">
        <v>143500</v>
      </c>
    </row>
    <row r="914" spans="1:4" x14ac:dyDescent="0.2">
      <c r="A914">
        <v>913</v>
      </c>
      <c r="B914" s="3">
        <v>1925</v>
      </c>
      <c r="C914">
        <f t="shared" si="15"/>
        <v>0</v>
      </c>
      <c r="D914">
        <v>88000</v>
      </c>
    </row>
    <row r="915" spans="1:4" x14ac:dyDescent="0.2">
      <c r="A915">
        <v>914</v>
      </c>
      <c r="B915" s="3">
        <v>1949</v>
      </c>
      <c r="C915">
        <f t="shared" si="15"/>
        <v>0</v>
      </c>
      <c r="D915">
        <v>145000</v>
      </c>
    </row>
    <row r="916" spans="1:4" x14ac:dyDescent="0.2">
      <c r="A916">
        <v>915</v>
      </c>
      <c r="B916" s="3">
        <v>2009</v>
      </c>
      <c r="C916">
        <f t="shared" si="15"/>
        <v>1</v>
      </c>
      <c r="D916">
        <v>173733</v>
      </c>
    </row>
    <row r="917" spans="1:4" x14ac:dyDescent="0.2">
      <c r="A917">
        <v>916</v>
      </c>
      <c r="B917" s="3">
        <v>1970</v>
      </c>
      <c r="C917">
        <f t="shared" si="15"/>
        <v>0</v>
      </c>
      <c r="D917">
        <v>75000</v>
      </c>
    </row>
    <row r="918" spans="1:4" x14ac:dyDescent="0.2">
      <c r="A918">
        <v>917</v>
      </c>
      <c r="B918" s="3">
        <v>1949</v>
      </c>
      <c r="C918">
        <f t="shared" si="15"/>
        <v>0</v>
      </c>
      <c r="D918">
        <v>35311</v>
      </c>
    </row>
    <row r="919" spans="1:4" x14ac:dyDescent="0.2">
      <c r="A919">
        <v>918</v>
      </c>
      <c r="B919" s="3">
        <v>1956</v>
      </c>
      <c r="C919">
        <f t="shared" si="15"/>
        <v>0</v>
      </c>
      <c r="D919">
        <v>135000</v>
      </c>
    </row>
    <row r="920" spans="1:4" x14ac:dyDescent="0.2">
      <c r="A920">
        <v>919</v>
      </c>
      <c r="B920" s="3">
        <v>1991</v>
      </c>
      <c r="C920">
        <f t="shared" si="15"/>
        <v>1</v>
      </c>
      <c r="D920">
        <v>238000</v>
      </c>
    </row>
    <row r="921" spans="1:4" x14ac:dyDescent="0.2">
      <c r="A921">
        <v>920</v>
      </c>
      <c r="B921" s="3">
        <v>1958</v>
      </c>
      <c r="C921">
        <f t="shared" si="15"/>
        <v>0</v>
      </c>
      <c r="D921">
        <v>176500</v>
      </c>
    </row>
    <row r="922" spans="1:4" x14ac:dyDescent="0.2">
      <c r="A922">
        <v>921</v>
      </c>
      <c r="B922" s="3">
        <v>1994</v>
      </c>
      <c r="C922">
        <f t="shared" si="15"/>
        <v>1</v>
      </c>
      <c r="D922">
        <v>201000</v>
      </c>
    </row>
    <row r="923" spans="1:4" x14ac:dyDescent="0.2">
      <c r="A923">
        <v>922</v>
      </c>
      <c r="B923" s="3">
        <v>1900</v>
      </c>
      <c r="C923">
        <f t="shared" si="15"/>
        <v>0</v>
      </c>
      <c r="D923">
        <v>145900</v>
      </c>
    </row>
    <row r="924" spans="1:4" x14ac:dyDescent="0.2">
      <c r="A924">
        <v>923</v>
      </c>
      <c r="B924" s="3">
        <v>2005</v>
      </c>
      <c r="C924">
        <f t="shared" si="15"/>
        <v>1</v>
      </c>
      <c r="D924">
        <v>169990</v>
      </c>
    </row>
    <row r="925" spans="1:4" x14ac:dyDescent="0.2">
      <c r="A925">
        <v>924</v>
      </c>
      <c r="B925" s="3">
        <v>1993</v>
      </c>
      <c r="C925">
        <f t="shared" si="15"/>
        <v>1</v>
      </c>
      <c r="D925">
        <v>193000</v>
      </c>
    </row>
    <row r="926" spans="1:4" x14ac:dyDescent="0.2">
      <c r="A926">
        <v>925</v>
      </c>
      <c r="B926" s="3">
        <v>1980</v>
      </c>
      <c r="C926">
        <f t="shared" si="15"/>
        <v>1</v>
      </c>
      <c r="D926">
        <v>207500</v>
      </c>
    </row>
    <row r="927" spans="1:4" x14ac:dyDescent="0.2">
      <c r="A927">
        <v>926</v>
      </c>
      <c r="B927" s="3">
        <v>1977</v>
      </c>
      <c r="C927">
        <f t="shared" si="15"/>
        <v>1</v>
      </c>
      <c r="D927">
        <v>175000</v>
      </c>
    </row>
    <row r="928" spans="1:4" x14ac:dyDescent="0.2">
      <c r="A928">
        <v>927</v>
      </c>
      <c r="B928" s="3">
        <v>2003</v>
      </c>
      <c r="C928">
        <f t="shared" si="15"/>
        <v>1</v>
      </c>
      <c r="D928">
        <v>285000</v>
      </c>
    </row>
    <row r="929" spans="1:4" x14ac:dyDescent="0.2">
      <c r="A929">
        <v>928</v>
      </c>
      <c r="B929" s="3">
        <v>1968</v>
      </c>
      <c r="C929">
        <f t="shared" si="15"/>
        <v>0</v>
      </c>
      <c r="D929">
        <v>176000</v>
      </c>
    </row>
    <row r="930" spans="1:4" x14ac:dyDescent="0.2">
      <c r="A930">
        <v>929</v>
      </c>
      <c r="B930" s="3">
        <v>2001</v>
      </c>
      <c r="C930">
        <f t="shared" si="15"/>
        <v>1</v>
      </c>
      <c r="D930">
        <v>236500</v>
      </c>
    </row>
    <row r="931" spans="1:4" x14ac:dyDescent="0.2">
      <c r="A931">
        <v>930</v>
      </c>
      <c r="B931" s="3">
        <v>1997</v>
      </c>
      <c r="C931">
        <f t="shared" si="15"/>
        <v>1</v>
      </c>
      <c r="D931">
        <v>222000</v>
      </c>
    </row>
    <row r="932" spans="1:4" x14ac:dyDescent="0.2">
      <c r="A932">
        <v>931</v>
      </c>
      <c r="B932" s="3">
        <v>2007</v>
      </c>
      <c r="C932">
        <f t="shared" si="15"/>
        <v>1</v>
      </c>
      <c r="D932">
        <v>201000</v>
      </c>
    </row>
    <row r="933" spans="1:4" x14ac:dyDescent="0.2">
      <c r="A933">
        <v>932</v>
      </c>
      <c r="B933" s="3">
        <v>1965</v>
      </c>
      <c r="C933">
        <f t="shared" si="15"/>
        <v>0</v>
      </c>
      <c r="D933">
        <v>117500</v>
      </c>
    </row>
    <row r="934" spans="1:4" x14ac:dyDescent="0.2">
      <c r="A934">
        <v>933</v>
      </c>
      <c r="B934" s="3">
        <v>2006</v>
      </c>
      <c r="C934">
        <f t="shared" si="15"/>
        <v>1</v>
      </c>
      <c r="D934">
        <v>320000</v>
      </c>
    </row>
    <row r="935" spans="1:4" x14ac:dyDescent="0.2">
      <c r="A935">
        <v>934</v>
      </c>
      <c r="B935" s="3">
        <v>2004</v>
      </c>
      <c r="C935">
        <f t="shared" si="15"/>
        <v>1</v>
      </c>
      <c r="D935">
        <v>190000</v>
      </c>
    </row>
    <row r="936" spans="1:4" x14ac:dyDescent="0.2">
      <c r="A936">
        <v>935</v>
      </c>
      <c r="B936" s="3">
        <v>1960</v>
      </c>
      <c r="C936">
        <f t="shared" si="15"/>
        <v>0</v>
      </c>
      <c r="D936">
        <v>242000</v>
      </c>
    </row>
    <row r="937" spans="1:4" x14ac:dyDescent="0.2">
      <c r="A937">
        <v>936</v>
      </c>
      <c r="B937" s="3">
        <v>1926</v>
      </c>
      <c r="C937">
        <f t="shared" si="15"/>
        <v>0</v>
      </c>
      <c r="D937">
        <v>79900</v>
      </c>
    </row>
    <row r="938" spans="1:4" x14ac:dyDescent="0.2">
      <c r="A938">
        <v>937</v>
      </c>
      <c r="B938" s="3">
        <v>2003</v>
      </c>
      <c r="C938">
        <f t="shared" si="15"/>
        <v>1</v>
      </c>
      <c r="D938">
        <v>184900</v>
      </c>
    </row>
    <row r="939" spans="1:4" x14ac:dyDescent="0.2">
      <c r="A939">
        <v>938</v>
      </c>
      <c r="B939" s="3">
        <v>2005</v>
      </c>
      <c r="C939">
        <f t="shared" si="15"/>
        <v>1</v>
      </c>
      <c r="D939">
        <v>253000</v>
      </c>
    </row>
    <row r="940" spans="1:4" x14ac:dyDescent="0.2">
      <c r="A940">
        <v>939</v>
      </c>
      <c r="B940" s="3">
        <v>2006</v>
      </c>
      <c r="C940">
        <f t="shared" si="15"/>
        <v>1</v>
      </c>
      <c r="D940">
        <v>239799</v>
      </c>
    </row>
    <row r="941" spans="1:4" x14ac:dyDescent="0.2">
      <c r="A941">
        <v>940</v>
      </c>
      <c r="B941" s="3">
        <v>1940</v>
      </c>
      <c r="C941">
        <f t="shared" si="15"/>
        <v>0</v>
      </c>
      <c r="D941">
        <v>244400</v>
      </c>
    </row>
    <row r="942" spans="1:4" x14ac:dyDescent="0.2">
      <c r="A942">
        <v>941</v>
      </c>
      <c r="B942" s="3">
        <v>1976</v>
      </c>
      <c r="C942">
        <f t="shared" si="15"/>
        <v>1</v>
      </c>
      <c r="D942">
        <v>150900</v>
      </c>
    </row>
    <row r="943" spans="1:4" x14ac:dyDescent="0.2">
      <c r="A943">
        <v>942</v>
      </c>
      <c r="B943" s="3">
        <v>1999</v>
      </c>
      <c r="C943">
        <f t="shared" si="15"/>
        <v>1</v>
      </c>
      <c r="D943">
        <v>214000</v>
      </c>
    </row>
    <row r="944" spans="1:4" x14ac:dyDescent="0.2">
      <c r="A944">
        <v>943</v>
      </c>
      <c r="B944" s="3">
        <v>1977</v>
      </c>
      <c r="C944">
        <f t="shared" si="15"/>
        <v>1</v>
      </c>
      <c r="D944">
        <v>150000</v>
      </c>
    </row>
    <row r="945" spans="1:4" x14ac:dyDescent="0.2">
      <c r="A945">
        <v>944</v>
      </c>
      <c r="B945" s="3">
        <v>1967</v>
      </c>
      <c r="C945">
        <f t="shared" si="15"/>
        <v>0</v>
      </c>
      <c r="D945">
        <v>143000</v>
      </c>
    </row>
    <row r="946" spans="1:4" x14ac:dyDescent="0.2">
      <c r="A946">
        <v>945</v>
      </c>
      <c r="B946" s="3">
        <v>1958</v>
      </c>
      <c r="C946">
        <f t="shared" si="15"/>
        <v>0</v>
      </c>
      <c r="D946">
        <v>137500</v>
      </c>
    </row>
    <row r="947" spans="1:4" x14ac:dyDescent="0.2">
      <c r="A947">
        <v>946</v>
      </c>
      <c r="B947" s="3">
        <v>1890</v>
      </c>
      <c r="C947">
        <f t="shared" si="15"/>
        <v>0</v>
      </c>
      <c r="D947">
        <v>124900</v>
      </c>
    </row>
    <row r="948" spans="1:4" x14ac:dyDescent="0.2">
      <c r="A948">
        <v>947</v>
      </c>
      <c r="B948" s="3">
        <v>1959</v>
      </c>
      <c r="C948">
        <f t="shared" si="15"/>
        <v>0</v>
      </c>
      <c r="D948">
        <v>143000</v>
      </c>
    </row>
    <row r="949" spans="1:4" x14ac:dyDescent="0.2">
      <c r="A949">
        <v>948</v>
      </c>
      <c r="B949" s="3">
        <v>2002</v>
      </c>
      <c r="C949">
        <f t="shared" si="15"/>
        <v>1</v>
      </c>
      <c r="D949">
        <v>270000</v>
      </c>
    </row>
    <row r="950" spans="1:4" x14ac:dyDescent="0.2">
      <c r="A950">
        <v>949</v>
      </c>
      <c r="B950" s="3">
        <v>2002</v>
      </c>
      <c r="C950">
        <f t="shared" si="15"/>
        <v>1</v>
      </c>
      <c r="D950">
        <v>192500</v>
      </c>
    </row>
    <row r="951" spans="1:4" x14ac:dyDescent="0.2">
      <c r="A951">
        <v>950</v>
      </c>
      <c r="B951" s="3">
        <v>1972</v>
      </c>
      <c r="C951">
        <f t="shared" si="15"/>
        <v>1</v>
      </c>
      <c r="D951">
        <v>197500</v>
      </c>
    </row>
    <row r="952" spans="1:4" x14ac:dyDescent="0.2">
      <c r="A952">
        <v>951</v>
      </c>
      <c r="B952" s="3">
        <v>1950</v>
      </c>
      <c r="C952">
        <f t="shared" si="15"/>
        <v>0</v>
      </c>
      <c r="D952">
        <v>129000</v>
      </c>
    </row>
    <row r="953" spans="1:4" x14ac:dyDescent="0.2">
      <c r="A953">
        <v>952</v>
      </c>
      <c r="B953" s="3">
        <v>1965</v>
      </c>
      <c r="C953">
        <f t="shared" si="15"/>
        <v>0</v>
      </c>
      <c r="D953">
        <v>119900</v>
      </c>
    </row>
    <row r="954" spans="1:4" x14ac:dyDescent="0.2">
      <c r="A954">
        <v>953</v>
      </c>
      <c r="B954" s="3">
        <v>1972</v>
      </c>
      <c r="C954">
        <f t="shared" si="15"/>
        <v>1</v>
      </c>
      <c r="D954">
        <v>133900</v>
      </c>
    </row>
    <row r="955" spans="1:4" x14ac:dyDescent="0.2">
      <c r="A955">
        <v>954</v>
      </c>
      <c r="B955" s="3">
        <v>1969</v>
      </c>
      <c r="C955">
        <f t="shared" si="15"/>
        <v>0</v>
      </c>
      <c r="D955">
        <v>172000</v>
      </c>
    </row>
    <row r="956" spans="1:4" x14ac:dyDescent="0.2">
      <c r="A956">
        <v>955</v>
      </c>
      <c r="B956" s="3">
        <v>1975</v>
      </c>
      <c r="C956">
        <f t="shared" si="15"/>
        <v>1</v>
      </c>
      <c r="D956">
        <v>127500</v>
      </c>
    </row>
    <row r="957" spans="1:4" x14ac:dyDescent="0.2">
      <c r="A957">
        <v>956</v>
      </c>
      <c r="B957" s="3">
        <v>1946</v>
      </c>
      <c r="C957">
        <f t="shared" si="15"/>
        <v>0</v>
      </c>
      <c r="D957">
        <v>145000</v>
      </c>
    </row>
    <row r="958" spans="1:4" x14ac:dyDescent="0.2">
      <c r="A958">
        <v>957</v>
      </c>
      <c r="B958" s="3">
        <v>1980</v>
      </c>
      <c r="C958">
        <f t="shared" si="15"/>
        <v>1</v>
      </c>
      <c r="D958">
        <v>124000</v>
      </c>
    </row>
    <row r="959" spans="1:4" x14ac:dyDescent="0.2">
      <c r="A959">
        <v>958</v>
      </c>
      <c r="B959" s="3">
        <v>1962</v>
      </c>
      <c r="C959">
        <f t="shared" si="15"/>
        <v>0</v>
      </c>
      <c r="D959">
        <v>132000</v>
      </c>
    </row>
    <row r="960" spans="1:4" x14ac:dyDescent="0.2">
      <c r="A960">
        <v>959</v>
      </c>
      <c r="B960" s="3">
        <v>2003</v>
      </c>
      <c r="C960">
        <f t="shared" si="15"/>
        <v>1</v>
      </c>
      <c r="D960">
        <v>185000</v>
      </c>
    </row>
    <row r="961" spans="1:4" x14ac:dyDescent="0.2">
      <c r="A961">
        <v>960</v>
      </c>
      <c r="B961" s="3">
        <v>1999</v>
      </c>
      <c r="C961">
        <f t="shared" si="15"/>
        <v>1</v>
      </c>
      <c r="D961">
        <v>155000</v>
      </c>
    </row>
    <row r="962" spans="1:4" x14ac:dyDescent="0.2">
      <c r="A962">
        <v>961</v>
      </c>
      <c r="B962" s="3">
        <v>1958</v>
      </c>
      <c r="C962">
        <f t="shared" si="15"/>
        <v>0</v>
      </c>
      <c r="D962">
        <v>116500</v>
      </c>
    </row>
    <row r="963" spans="1:4" x14ac:dyDescent="0.2">
      <c r="A963">
        <v>962</v>
      </c>
      <c r="B963" s="3">
        <v>1977</v>
      </c>
      <c r="C963">
        <f t="shared" ref="C963:C1026" si="16">IF(B963&lt;=1970,0,1)</f>
        <v>1</v>
      </c>
      <c r="D963">
        <v>272000</v>
      </c>
    </row>
    <row r="964" spans="1:4" x14ac:dyDescent="0.2">
      <c r="A964">
        <v>963</v>
      </c>
      <c r="B964" s="3">
        <v>1976</v>
      </c>
      <c r="C964">
        <f t="shared" si="16"/>
        <v>1</v>
      </c>
      <c r="D964">
        <v>155000</v>
      </c>
    </row>
    <row r="965" spans="1:4" x14ac:dyDescent="0.2">
      <c r="A965">
        <v>964</v>
      </c>
      <c r="B965" s="3">
        <v>2007</v>
      </c>
      <c r="C965">
        <f t="shared" si="16"/>
        <v>1</v>
      </c>
      <c r="D965">
        <v>239000</v>
      </c>
    </row>
    <row r="966" spans="1:4" x14ac:dyDescent="0.2">
      <c r="A966">
        <v>965</v>
      </c>
      <c r="B966" s="3">
        <v>2002</v>
      </c>
      <c r="C966">
        <f t="shared" si="16"/>
        <v>1</v>
      </c>
      <c r="D966">
        <v>214900</v>
      </c>
    </row>
    <row r="967" spans="1:4" x14ac:dyDescent="0.2">
      <c r="A967">
        <v>966</v>
      </c>
      <c r="B967" s="3">
        <v>2005</v>
      </c>
      <c r="C967">
        <f t="shared" si="16"/>
        <v>1</v>
      </c>
      <c r="D967">
        <v>178900</v>
      </c>
    </row>
    <row r="968" spans="1:4" x14ac:dyDescent="0.2">
      <c r="A968">
        <v>967</v>
      </c>
      <c r="B968" s="3">
        <v>1940</v>
      </c>
      <c r="C968">
        <f t="shared" si="16"/>
        <v>0</v>
      </c>
      <c r="D968">
        <v>160000</v>
      </c>
    </row>
    <row r="969" spans="1:4" x14ac:dyDescent="0.2">
      <c r="A969">
        <v>968</v>
      </c>
      <c r="B969" s="3">
        <v>1955</v>
      </c>
      <c r="C969">
        <f t="shared" si="16"/>
        <v>0</v>
      </c>
      <c r="D969">
        <v>135000</v>
      </c>
    </row>
    <row r="970" spans="1:4" x14ac:dyDescent="0.2">
      <c r="A970">
        <v>969</v>
      </c>
      <c r="B970" s="3">
        <v>1910</v>
      </c>
      <c r="C970">
        <f t="shared" si="16"/>
        <v>0</v>
      </c>
      <c r="D970">
        <v>37900</v>
      </c>
    </row>
    <row r="971" spans="1:4" x14ac:dyDescent="0.2">
      <c r="A971">
        <v>970</v>
      </c>
      <c r="B971" s="3">
        <v>1958</v>
      </c>
      <c r="C971">
        <f t="shared" si="16"/>
        <v>0</v>
      </c>
      <c r="D971">
        <v>140000</v>
      </c>
    </row>
    <row r="972" spans="1:4" x14ac:dyDescent="0.2">
      <c r="A972">
        <v>971</v>
      </c>
      <c r="B972" s="3">
        <v>1949</v>
      </c>
      <c r="C972">
        <f t="shared" si="16"/>
        <v>0</v>
      </c>
      <c r="D972">
        <v>135000</v>
      </c>
    </row>
    <row r="973" spans="1:4" x14ac:dyDescent="0.2">
      <c r="A973">
        <v>972</v>
      </c>
      <c r="B973" s="3">
        <v>2003</v>
      </c>
      <c r="C973">
        <f t="shared" si="16"/>
        <v>1</v>
      </c>
      <c r="D973">
        <v>173000</v>
      </c>
    </row>
    <row r="974" spans="1:4" x14ac:dyDescent="0.2">
      <c r="A974">
        <v>973</v>
      </c>
      <c r="B974" s="3">
        <v>1979</v>
      </c>
      <c r="C974">
        <f t="shared" si="16"/>
        <v>1</v>
      </c>
      <c r="D974">
        <v>99500</v>
      </c>
    </row>
    <row r="975" spans="1:4" x14ac:dyDescent="0.2">
      <c r="A975">
        <v>974</v>
      </c>
      <c r="B975" s="3">
        <v>2007</v>
      </c>
      <c r="C975">
        <f t="shared" si="16"/>
        <v>1</v>
      </c>
      <c r="D975">
        <v>182000</v>
      </c>
    </row>
    <row r="976" spans="1:4" x14ac:dyDescent="0.2">
      <c r="A976">
        <v>975</v>
      </c>
      <c r="B976" s="3">
        <v>1910</v>
      </c>
      <c r="C976">
        <f t="shared" si="16"/>
        <v>0</v>
      </c>
      <c r="D976">
        <v>167500</v>
      </c>
    </row>
    <row r="977" spans="1:4" x14ac:dyDescent="0.2">
      <c r="A977">
        <v>976</v>
      </c>
      <c r="B977" s="3">
        <v>2000</v>
      </c>
      <c r="C977">
        <f t="shared" si="16"/>
        <v>1</v>
      </c>
      <c r="D977">
        <v>165000</v>
      </c>
    </row>
    <row r="978" spans="1:4" x14ac:dyDescent="0.2">
      <c r="A978">
        <v>977</v>
      </c>
      <c r="B978" s="3">
        <v>1923</v>
      </c>
      <c r="C978">
        <f t="shared" si="16"/>
        <v>0</v>
      </c>
      <c r="D978">
        <v>85500</v>
      </c>
    </row>
    <row r="979" spans="1:4" x14ac:dyDescent="0.2">
      <c r="A979">
        <v>978</v>
      </c>
      <c r="B979" s="3">
        <v>2006</v>
      </c>
      <c r="C979">
        <f t="shared" si="16"/>
        <v>1</v>
      </c>
      <c r="D979">
        <v>199900</v>
      </c>
    </row>
    <row r="980" spans="1:4" x14ac:dyDescent="0.2">
      <c r="A980">
        <v>979</v>
      </c>
      <c r="B980" s="3">
        <v>1954</v>
      </c>
      <c r="C980">
        <f t="shared" si="16"/>
        <v>0</v>
      </c>
      <c r="D980">
        <v>110000</v>
      </c>
    </row>
    <row r="981" spans="1:4" x14ac:dyDescent="0.2">
      <c r="A981">
        <v>980</v>
      </c>
      <c r="B981" s="3">
        <v>1963</v>
      </c>
      <c r="C981">
        <f t="shared" si="16"/>
        <v>0</v>
      </c>
      <c r="D981">
        <v>139000</v>
      </c>
    </row>
    <row r="982" spans="1:4" x14ac:dyDescent="0.2">
      <c r="A982">
        <v>981</v>
      </c>
      <c r="B982" s="3">
        <v>1961</v>
      </c>
      <c r="C982">
        <f t="shared" si="16"/>
        <v>0</v>
      </c>
      <c r="D982">
        <v>178400</v>
      </c>
    </row>
    <row r="983" spans="1:4" x14ac:dyDescent="0.2">
      <c r="A983">
        <v>982</v>
      </c>
      <c r="B983" s="3">
        <v>1998</v>
      </c>
      <c r="C983">
        <f t="shared" si="16"/>
        <v>1</v>
      </c>
      <c r="D983">
        <v>336000</v>
      </c>
    </row>
    <row r="984" spans="1:4" x14ac:dyDescent="0.2">
      <c r="A984">
        <v>983</v>
      </c>
      <c r="B984" s="3">
        <v>2007</v>
      </c>
      <c r="C984">
        <f t="shared" si="16"/>
        <v>1</v>
      </c>
      <c r="D984">
        <v>159895</v>
      </c>
    </row>
    <row r="985" spans="1:4" x14ac:dyDescent="0.2">
      <c r="A985">
        <v>984</v>
      </c>
      <c r="B985" s="3">
        <v>2002</v>
      </c>
      <c r="C985">
        <f t="shared" si="16"/>
        <v>1</v>
      </c>
      <c r="D985">
        <v>255900</v>
      </c>
    </row>
    <row r="986" spans="1:4" x14ac:dyDescent="0.2">
      <c r="A986">
        <v>985</v>
      </c>
      <c r="B986" s="3">
        <v>1977</v>
      </c>
      <c r="C986">
        <f t="shared" si="16"/>
        <v>1</v>
      </c>
      <c r="D986">
        <v>126000</v>
      </c>
    </row>
    <row r="987" spans="1:4" x14ac:dyDescent="0.2">
      <c r="A987">
        <v>986</v>
      </c>
      <c r="B987" s="3">
        <v>1950</v>
      </c>
      <c r="C987">
        <f t="shared" si="16"/>
        <v>0</v>
      </c>
      <c r="D987">
        <v>125000</v>
      </c>
    </row>
    <row r="988" spans="1:4" x14ac:dyDescent="0.2">
      <c r="A988">
        <v>987</v>
      </c>
      <c r="B988" s="3">
        <v>1910</v>
      </c>
      <c r="C988">
        <f t="shared" si="16"/>
        <v>0</v>
      </c>
      <c r="D988">
        <v>117000</v>
      </c>
    </row>
    <row r="989" spans="1:4" x14ac:dyDescent="0.2">
      <c r="A989">
        <v>988</v>
      </c>
      <c r="B989" s="3">
        <v>2009</v>
      </c>
      <c r="C989">
        <f t="shared" si="16"/>
        <v>1</v>
      </c>
      <c r="D989">
        <v>395192</v>
      </c>
    </row>
    <row r="990" spans="1:4" x14ac:dyDescent="0.2">
      <c r="A990">
        <v>989</v>
      </c>
      <c r="B990" s="3">
        <v>1976</v>
      </c>
      <c r="C990">
        <f t="shared" si="16"/>
        <v>1</v>
      </c>
      <c r="D990">
        <v>195000</v>
      </c>
    </row>
    <row r="991" spans="1:4" x14ac:dyDescent="0.2">
      <c r="A991">
        <v>990</v>
      </c>
      <c r="B991" s="3">
        <v>2006</v>
      </c>
      <c r="C991">
        <f t="shared" si="16"/>
        <v>1</v>
      </c>
      <c r="D991">
        <v>197000</v>
      </c>
    </row>
    <row r="992" spans="1:4" x14ac:dyDescent="0.2">
      <c r="A992">
        <v>991</v>
      </c>
      <c r="B992" s="3">
        <v>1997</v>
      </c>
      <c r="C992">
        <f t="shared" si="16"/>
        <v>1</v>
      </c>
      <c r="D992">
        <v>348000</v>
      </c>
    </row>
    <row r="993" spans="1:4" x14ac:dyDescent="0.2">
      <c r="A993">
        <v>992</v>
      </c>
      <c r="B993" s="3">
        <v>1882</v>
      </c>
      <c r="C993">
        <f t="shared" si="16"/>
        <v>0</v>
      </c>
      <c r="D993">
        <v>168000</v>
      </c>
    </row>
    <row r="994" spans="1:4" x14ac:dyDescent="0.2">
      <c r="A994">
        <v>993</v>
      </c>
      <c r="B994" s="3">
        <v>1964</v>
      </c>
      <c r="C994">
        <f t="shared" si="16"/>
        <v>0</v>
      </c>
      <c r="D994">
        <v>187000</v>
      </c>
    </row>
    <row r="995" spans="1:4" x14ac:dyDescent="0.2">
      <c r="A995">
        <v>994</v>
      </c>
      <c r="B995" s="3">
        <v>2005</v>
      </c>
      <c r="C995">
        <f t="shared" si="16"/>
        <v>1</v>
      </c>
      <c r="D995">
        <v>173900</v>
      </c>
    </row>
    <row r="996" spans="1:4" x14ac:dyDescent="0.2">
      <c r="A996">
        <v>995</v>
      </c>
      <c r="B996" s="3">
        <v>2006</v>
      </c>
      <c r="C996">
        <f t="shared" si="16"/>
        <v>1</v>
      </c>
      <c r="D996">
        <v>337500</v>
      </c>
    </row>
    <row r="997" spans="1:4" x14ac:dyDescent="0.2">
      <c r="A997">
        <v>996</v>
      </c>
      <c r="B997" s="3">
        <v>1946</v>
      </c>
      <c r="C997">
        <f t="shared" si="16"/>
        <v>0</v>
      </c>
      <c r="D997">
        <v>121600</v>
      </c>
    </row>
    <row r="998" spans="1:4" x14ac:dyDescent="0.2">
      <c r="A998">
        <v>997</v>
      </c>
      <c r="B998" s="3">
        <v>1961</v>
      </c>
      <c r="C998">
        <f t="shared" si="16"/>
        <v>0</v>
      </c>
      <c r="D998">
        <v>136500</v>
      </c>
    </row>
    <row r="999" spans="1:4" x14ac:dyDescent="0.2">
      <c r="A999">
        <v>998</v>
      </c>
      <c r="B999" s="3">
        <v>1970</v>
      </c>
      <c r="C999">
        <f t="shared" si="16"/>
        <v>0</v>
      </c>
      <c r="D999">
        <v>185000</v>
      </c>
    </row>
    <row r="1000" spans="1:4" x14ac:dyDescent="0.2">
      <c r="A1000">
        <v>999</v>
      </c>
      <c r="B1000" s="3">
        <v>1922</v>
      </c>
      <c r="C1000">
        <f t="shared" si="16"/>
        <v>0</v>
      </c>
      <c r="D1000">
        <v>91000</v>
      </c>
    </row>
    <row r="1001" spans="1:4" x14ac:dyDescent="0.2">
      <c r="A1001">
        <v>1000</v>
      </c>
      <c r="B1001" s="3">
        <v>2006</v>
      </c>
      <c r="C1001">
        <f t="shared" si="16"/>
        <v>1</v>
      </c>
      <c r="D1001">
        <v>206000</v>
      </c>
    </row>
    <row r="1002" spans="1:4" x14ac:dyDescent="0.2">
      <c r="A1002">
        <v>1001</v>
      </c>
      <c r="B1002" s="3">
        <v>1952</v>
      </c>
      <c r="C1002">
        <f t="shared" si="16"/>
        <v>0</v>
      </c>
      <c r="D1002">
        <v>82000</v>
      </c>
    </row>
    <row r="1003" spans="1:4" x14ac:dyDescent="0.2">
      <c r="A1003">
        <v>1002</v>
      </c>
      <c r="B1003" s="3">
        <v>1920</v>
      </c>
      <c r="C1003">
        <f t="shared" si="16"/>
        <v>0</v>
      </c>
      <c r="D1003">
        <v>86000</v>
      </c>
    </row>
    <row r="1004" spans="1:4" x14ac:dyDescent="0.2">
      <c r="A1004">
        <v>1003</v>
      </c>
      <c r="B1004" s="3">
        <v>2006</v>
      </c>
      <c r="C1004">
        <f t="shared" si="16"/>
        <v>1</v>
      </c>
      <c r="D1004">
        <v>232000</v>
      </c>
    </row>
    <row r="1005" spans="1:4" x14ac:dyDescent="0.2">
      <c r="A1005">
        <v>1004</v>
      </c>
      <c r="B1005" s="3">
        <v>1976</v>
      </c>
      <c r="C1005">
        <f t="shared" si="16"/>
        <v>1</v>
      </c>
      <c r="D1005">
        <v>136905</v>
      </c>
    </row>
    <row r="1006" spans="1:4" x14ac:dyDescent="0.2">
      <c r="A1006">
        <v>1005</v>
      </c>
      <c r="B1006" s="3">
        <v>2005</v>
      </c>
      <c r="C1006">
        <f t="shared" si="16"/>
        <v>1</v>
      </c>
      <c r="D1006">
        <v>181000</v>
      </c>
    </row>
    <row r="1007" spans="1:4" x14ac:dyDescent="0.2">
      <c r="A1007">
        <v>1006</v>
      </c>
      <c r="B1007" s="3">
        <v>1977</v>
      </c>
      <c r="C1007">
        <f t="shared" si="16"/>
        <v>1</v>
      </c>
      <c r="D1007">
        <v>149900</v>
      </c>
    </row>
    <row r="1008" spans="1:4" x14ac:dyDescent="0.2">
      <c r="A1008">
        <v>1007</v>
      </c>
      <c r="B1008" s="3">
        <v>1970</v>
      </c>
      <c r="C1008">
        <f t="shared" si="16"/>
        <v>0</v>
      </c>
      <c r="D1008">
        <v>163500</v>
      </c>
    </row>
    <row r="1009" spans="1:4" x14ac:dyDescent="0.2">
      <c r="A1009">
        <v>1008</v>
      </c>
      <c r="B1009" s="3">
        <v>1970</v>
      </c>
      <c r="C1009">
        <f t="shared" si="16"/>
        <v>0</v>
      </c>
      <c r="D1009">
        <v>88000</v>
      </c>
    </row>
    <row r="1010" spans="1:4" x14ac:dyDescent="0.2">
      <c r="A1010">
        <v>1009</v>
      </c>
      <c r="B1010" s="3">
        <v>2004</v>
      </c>
      <c r="C1010">
        <f t="shared" si="16"/>
        <v>1</v>
      </c>
      <c r="D1010">
        <v>240000</v>
      </c>
    </row>
    <row r="1011" spans="1:4" x14ac:dyDescent="0.2">
      <c r="A1011">
        <v>1010</v>
      </c>
      <c r="B1011" s="3">
        <v>1926</v>
      </c>
      <c r="C1011">
        <f t="shared" si="16"/>
        <v>0</v>
      </c>
      <c r="D1011">
        <v>102000</v>
      </c>
    </row>
    <row r="1012" spans="1:4" x14ac:dyDescent="0.2">
      <c r="A1012">
        <v>1011</v>
      </c>
      <c r="B1012" s="3">
        <v>1948</v>
      </c>
      <c r="C1012">
        <f t="shared" si="16"/>
        <v>0</v>
      </c>
      <c r="D1012">
        <v>135000</v>
      </c>
    </row>
    <row r="1013" spans="1:4" x14ac:dyDescent="0.2">
      <c r="A1013">
        <v>1012</v>
      </c>
      <c r="B1013" s="3">
        <v>1965</v>
      </c>
      <c r="C1013">
        <f t="shared" si="16"/>
        <v>0</v>
      </c>
      <c r="D1013">
        <v>100000</v>
      </c>
    </row>
    <row r="1014" spans="1:4" x14ac:dyDescent="0.2">
      <c r="A1014">
        <v>1013</v>
      </c>
      <c r="B1014" s="3">
        <v>1923</v>
      </c>
      <c r="C1014">
        <f t="shared" si="16"/>
        <v>0</v>
      </c>
      <c r="D1014">
        <v>165000</v>
      </c>
    </row>
    <row r="1015" spans="1:4" x14ac:dyDescent="0.2">
      <c r="A1015">
        <v>1014</v>
      </c>
      <c r="B1015" s="3">
        <v>1910</v>
      </c>
      <c r="C1015">
        <f t="shared" si="16"/>
        <v>0</v>
      </c>
      <c r="D1015">
        <v>85000</v>
      </c>
    </row>
    <row r="1016" spans="1:4" x14ac:dyDescent="0.2">
      <c r="A1016">
        <v>1015</v>
      </c>
      <c r="B1016" s="3">
        <v>1948</v>
      </c>
      <c r="C1016">
        <f t="shared" si="16"/>
        <v>0</v>
      </c>
      <c r="D1016">
        <v>119200</v>
      </c>
    </row>
    <row r="1017" spans="1:4" x14ac:dyDescent="0.2">
      <c r="A1017">
        <v>1016</v>
      </c>
      <c r="B1017" s="3">
        <v>2001</v>
      </c>
      <c r="C1017">
        <f t="shared" si="16"/>
        <v>1</v>
      </c>
      <c r="D1017">
        <v>227000</v>
      </c>
    </row>
    <row r="1018" spans="1:4" x14ac:dyDescent="0.2">
      <c r="A1018">
        <v>1017</v>
      </c>
      <c r="B1018" s="3">
        <v>1996</v>
      </c>
      <c r="C1018">
        <f t="shared" si="16"/>
        <v>1</v>
      </c>
      <c r="D1018">
        <v>203000</v>
      </c>
    </row>
    <row r="1019" spans="1:4" x14ac:dyDescent="0.2">
      <c r="A1019">
        <v>1018</v>
      </c>
      <c r="B1019" s="3">
        <v>1984</v>
      </c>
      <c r="C1019">
        <f t="shared" si="16"/>
        <v>1</v>
      </c>
      <c r="D1019">
        <v>187500</v>
      </c>
    </row>
    <row r="1020" spans="1:4" x14ac:dyDescent="0.2">
      <c r="A1020">
        <v>1019</v>
      </c>
      <c r="B1020" s="3">
        <v>1991</v>
      </c>
      <c r="C1020">
        <f t="shared" si="16"/>
        <v>1</v>
      </c>
      <c r="D1020">
        <v>160000</v>
      </c>
    </row>
    <row r="1021" spans="1:4" x14ac:dyDescent="0.2">
      <c r="A1021">
        <v>1020</v>
      </c>
      <c r="B1021" s="3">
        <v>2005</v>
      </c>
      <c r="C1021">
        <f t="shared" si="16"/>
        <v>1</v>
      </c>
      <c r="D1021">
        <v>213490</v>
      </c>
    </row>
    <row r="1022" spans="1:4" x14ac:dyDescent="0.2">
      <c r="A1022">
        <v>1021</v>
      </c>
      <c r="B1022" s="3">
        <v>2005</v>
      </c>
      <c r="C1022">
        <f t="shared" si="16"/>
        <v>1</v>
      </c>
      <c r="D1022">
        <v>176000</v>
      </c>
    </row>
    <row r="1023" spans="1:4" x14ac:dyDescent="0.2">
      <c r="A1023">
        <v>1022</v>
      </c>
      <c r="B1023" s="3">
        <v>2006</v>
      </c>
      <c r="C1023">
        <f t="shared" si="16"/>
        <v>1</v>
      </c>
      <c r="D1023">
        <v>194000</v>
      </c>
    </row>
    <row r="1024" spans="1:4" x14ac:dyDescent="0.2">
      <c r="A1024">
        <v>1023</v>
      </c>
      <c r="B1024" s="3">
        <v>1930</v>
      </c>
      <c r="C1024">
        <f t="shared" si="16"/>
        <v>0</v>
      </c>
      <c r="D1024">
        <v>87000</v>
      </c>
    </row>
    <row r="1025" spans="1:4" x14ac:dyDescent="0.2">
      <c r="A1025">
        <v>1024</v>
      </c>
      <c r="B1025" s="3">
        <v>2005</v>
      </c>
      <c r="C1025">
        <f t="shared" si="16"/>
        <v>1</v>
      </c>
      <c r="D1025">
        <v>191000</v>
      </c>
    </row>
    <row r="1026" spans="1:4" x14ac:dyDescent="0.2">
      <c r="A1026">
        <v>1025</v>
      </c>
      <c r="B1026" s="3">
        <v>1976</v>
      </c>
      <c r="C1026">
        <f t="shared" si="16"/>
        <v>1</v>
      </c>
      <c r="D1026">
        <v>287000</v>
      </c>
    </row>
    <row r="1027" spans="1:4" x14ac:dyDescent="0.2">
      <c r="A1027">
        <v>1026</v>
      </c>
      <c r="B1027" s="3">
        <v>1972</v>
      </c>
      <c r="C1027">
        <f t="shared" ref="C1027:C1090" si="17">IF(B1027&lt;=1970,0,1)</f>
        <v>1</v>
      </c>
      <c r="D1027">
        <v>112500</v>
      </c>
    </row>
    <row r="1028" spans="1:4" x14ac:dyDescent="0.2">
      <c r="A1028">
        <v>1027</v>
      </c>
      <c r="B1028" s="3">
        <v>1960</v>
      </c>
      <c r="C1028">
        <f t="shared" si="17"/>
        <v>0</v>
      </c>
      <c r="D1028">
        <v>167500</v>
      </c>
    </row>
    <row r="1029" spans="1:4" x14ac:dyDescent="0.2">
      <c r="A1029">
        <v>1028</v>
      </c>
      <c r="B1029" s="3">
        <v>2007</v>
      </c>
      <c r="C1029">
        <f t="shared" si="17"/>
        <v>1</v>
      </c>
      <c r="D1029">
        <v>293077</v>
      </c>
    </row>
    <row r="1030" spans="1:4" x14ac:dyDescent="0.2">
      <c r="A1030">
        <v>1029</v>
      </c>
      <c r="B1030" s="3">
        <v>1941</v>
      </c>
      <c r="C1030">
        <f t="shared" si="17"/>
        <v>0</v>
      </c>
      <c r="D1030">
        <v>105000</v>
      </c>
    </row>
    <row r="1031" spans="1:4" x14ac:dyDescent="0.2">
      <c r="A1031">
        <v>1030</v>
      </c>
      <c r="B1031" s="3">
        <v>1972</v>
      </c>
      <c r="C1031">
        <f t="shared" si="17"/>
        <v>1</v>
      </c>
      <c r="D1031">
        <v>118000</v>
      </c>
    </row>
    <row r="1032" spans="1:4" x14ac:dyDescent="0.2">
      <c r="A1032">
        <v>1031</v>
      </c>
      <c r="B1032" s="3">
        <v>1916</v>
      </c>
      <c r="C1032">
        <f t="shared" si="17"/>
        <v>0</v>
      </c>
      <c r="D1032">
        <v>160000</v>
      </c>
    </row>
    <row r="1033" spans="1:4" x14ac:dyDescent="0.2">
      <c r="A1033">
        <v>1032</v>
      </c>
      <c r="B1033" s="3">
        <v>1920</v>
      </c>
      <c r="C1033">
        <f t="shared" si="17"/>
        <v>0</v>
      </c>
      <c r="D1033">
        <v>197000</v>
      </c>
    </row>
    <row r="1034" spans="1:4" x14ac:dyDescent="0.2">
      <c r="A1034">
        <v>1033</v>
      </c>
      <c r="B1034" s="3">
        <v>1993</v>
      </c>
      <c r="C1034">
        <f t="shared" si="17"/>
        <v>1</v>
      </c>
      <c r="D1034">
        <v>310000</v>
      </c>
    </row>
    <row r="1035" spans="1:4" x14ac:dyDescent="0.2">
      <c r="A1035">
        <v>1034</v>
      </c>
      <c r="B1035" s="3">
        <v>2002</v>
      </c>
      <c r="C1035">
        <f t="shared" si="17"/>
        <v>1</v>
      </c>
      <c r="D1035">
        <v>230000</v>
      </c>
    </row>
    <row r="1036" spans="1:4" x14ac:dyDescent="0.2">
      <c r="A1036">
        <v>1035</v>
      </c>
      <c r="B1036" s="3">
        <v>1938</v>
      </c>
      <c r="C1036">
        <f t="shared" si="17"/>
        <v>0</v>
      </c>
      <c r="D1036">
        <v>119750</v>
      </c>
    </row>
    <row r="1037" spans="1:4" x14ac:dyDescent="0.2">
      <c r="A1037">
        <v>1036</v>
      </c>
      <c r="B1037" s="3">
        <v>1957</v>
      </c>
      <c r="C1037">
        <f t="shared" si="17"/>
        <v>0</v>
      </c>
      <c r="D1037">
        <v>84000</v>
      </c>
    </row>
    <row r="1038" spans="1:4" x14ac:dyDescent="0.2">
      <c r="A1038">
        <v>1037</v>
      </c>
      <c r="B1038" s="3">
        <v>2007</v>
      </c>
      <c r="C1038">
        <f t="shared" si="17"/>
        <v>1</v>
      </c>
      <c r="D1038">
        <v>315500</v>
      </c>
    </row>
    <row r="1039" spans="1:4" x14ac:dyDescent="0.2">
      <c r="A1039">
        <v>1038</v>
      </c>
      <c r="B1039" s="3">
        <v>2001</v>
      </c>
      <c r="C1039">
        <f t="shared" si="17"/>
        <v>1</v>
      </c>
      <c r="D1039">
        <v>287000</v>
      </c>
    </row>
    <row r="1040" spans="1:4" x14ac:dyDescent="0.2">
      <c r="A1040">
        <v>1039</v>
      </c>
      <c r="B1040" s="3">
        <v>1970</v>
      </c>
      <c r="C1040">
        <f t="shared" si="17"/>
        <v>0</v>
      </c>
      <c r="D1040">
        <v>97000</v>
      </c>
    </row>
    <row r="1041" spans="1:4" x14ac:dyDescent="0.2">
      <c r="A1041">
        <v>1040</v>
      </c>
      <c r="B1041" s="3">
        <v>1970</v>
      </c>
      <c r="C1041">
        <f t="shared" si="17"/>
        <v>0</v>
      </c>
      <c r="D1041">
        <v>80000</v>
      </c>
    </row>
    <row r="1042" spans="1:4" x14ac:dyDescent="0.2">
      <c r="A1042">
        <v>1041</v>
      </c>
      <c r="B1042" s="3">
        <v>1957</v>
      </c>
      <c r="C1042">
        <f t="shared" si="17"/>
        <v>0</v>
      </c>
      <c r="D1042">
        <v>155000</v>
      </c>
    </row>
    <row r="1043" spans="1:4" x14ac:dyDescent="0.2">
      <c r="A1043">
        <v>1042</v>
      </c>
      <c r="B1043" s="3">
        <v>1966</v>
      </c>
      <c r="C1043">
        <f t="shared" si="17"/>
        <v>0</v>
      </c>
      <c r="D1043">
        <v>173000</v>
      </c>
    </row>
    <row r="1044" spans="1:4" x14ac:dyDescent="0.2">
      <c r="A1044">
        <v>1043</v>
      </c>
      <c r="B1044" s="3">
        <v>2005</v>
      </c>
      <c r="C1044">
        <f t="shared" si="17"/>
        <v>1</v>
      </c>
      <c r="D1044">
        <v>196000</v>
      </c>
    </row>
    <row r="1045" spans="1:4" x14ac:dyDescent="0.2">
      <c r="A1045">
        <v>1044</v>
      </c>
      <c r="B1045" s="3">
        <v>1990</v>
      </c>
      <c r="C1045">
        <f t="shared" si="17"/>
        <v>1</v>
      </c>
      <c r="D1045">
        <v>262280</v>
      </c>
    </row>
    <row r="1046" spans="1:4" x14ac:dyDescent="0.2">
      <c r="A1046">
        <v>1045</v>
      </c>
      <c r="B1046" s="3">
        <v>1981</v>
      </c>
      <c r="C1046">
        <f t="shared" si="17"/>
        <v>1</v>
      </c>
      <c r="D1046">
        <v>278000</v>
      </c>
    </row>
    <row r="1047" spans="1:4" x14ac:dyDescent="0.2">
      <c r="A1047">
        <v>1046</v>
      </c>
      <c r="B1047" s="3">
        <v>1955</v>
      </c>
      <c r="C1047">
        <f t="shared" si="17"/>
        <v>0</v>
      </c>
      <c r="D1047">
        <v>139600</v>
      </c>
    </row>
    <row r="1048" spans="1:4" x14ac:dyDescent="0.2">
      <c r="A1048">
        <v>1047</v>
      </c>
      <c r="B1048" s="3">
        <v>2005</v>
      </c>
      <c r="C1048">
        <f t="shared" si="17"/>
        <v>1</v>
      </c>
      <c r="D1048">
        <v>556581</v>
      </c>
    </row>
    <row r="1049" spans="1:4" x14ac:dyDescent="0.2">
      <c r="A1049">
        <v>1048</v>
      </c>
      <c r="B1049" s="3">
        <v>1994</v>
      </c>
      <c r="C1049">
        <f t="shared" si="17"/>
        <v>1</v>
      </c>
      <c r="D1049">
        <v>145000</v>
      </c>
    </row>
    <row r="1050" spans="1:4" x14ac:dyDescent="0.2">
      <c r="A1050">
        <v>1049</v>
      </c>
      <c r="B1050" s="3">
        <v>1960</v>
      </c>
      <c r="C1050">
        <f t="shared" si="17"/>
        <v>0</v>
      </c>
      <c r="D1050">
        <v>115000</v>
      </c>
    </row>
    <row r="1051" spans="1:4" x14ac:dyDescent="0.2">
      <c r="A1051">
        <v>1050</v>
      </c>
      <c r="B1051" s="3">
        <v>1946</v>
      </c>
      <c r="C1051">
        <f t="shared" si="17"/>
        <v>0</v>
      </c>
      <c r="D1051">
        <v>84900</v>
      </c>
    </row>
    <row r="1052" spans="1:4" x14ac:dyDescent="0.2">
      <c r="A1052">
        <v>1051</v>
      </c>
      <c r="B1052" s="3">
        <v>2007</v>
      </c>
      <c r="C1052">
        <f t="shared" si="17"/>
        <v>1</v>
      </c>
      <c r="D1052">
        <v>176485</v>
      </c>
    </row>
    <row r="1053" spans="1:4" x14ac:dyDescent="0.2">
      <c r="A1053">
        <v>1052</v>
      </c>
      <c r="B1053" s="3">
        <v>2007</v>
      </c>
      <c r="C1053">
        <f t="shared" si="17"/>
        <v>1</v>
      </c>
      <c r="D1053">
        <v>200141</v>
      </c>
    </row>
    <row r="1054" spans="1:4" x14ac:dyDescent="0.2">
      <c r="A1054">
        <v>1053</v>
      </c>
      <c r="B1054" s="3">
        <v>1964</v>
      </c>
      <c r="C1054">
        <f t="shared" si="17"/>
        <v>0</v>
      </c>
      <c r="D1054">
        <v>165000</v>
      </c>
    </row>
    <row r="1055" spans="1:4" x14ac:dyDescent="0.2">
      <c r="A1055">
        <v>1054</v>
      </c>
      <c r="B1055" s="3">
        <v>1957</v>
      </c>
      <c r="C1055">
        <f t="shared" si="17"/>
        <v>0</v>
      </c>
      <c r="D1055">
        <v>144500</v>
      </c>
    </row>
    <row r="1056" spans="1:4" x14ac:dyDescent="0.2">
      <c r="A1056">
        <v>1055</v>
      </c>
      <c r="B1056" s="3">
        <v>2002</v>
      </c>
      <c r="C1056">
        <f t="shared" si="17"/>
        <v>1</v>
      </c>
      <c r="D1056">
        <v>255000</v>
      </c>
    </row>
    <row r="1057" spans="1:4" x14ac:dyDescent="0.2">
      <c r="A1057">
        <v>1056</v>
      </c>
      <c r="B1057" s="3">
        <v>1976</v>
      </c>
      <c r="C1057">
        <f t="shared" si="17"/>
        <v>1</v>
      </c>
      <c r="D1057">
        <v>180000</v>
      </c>
    </row>
    <row r="1058" spans="1:4" x14ac:dyDescent="0.2">
      <c r="A1058">
        <v>1057</v>
      </c>
      <c r="B1058" s="3">
        <v>2005</v>
      </c>
      <c r="C1058">
        <f t="shared" si="17"/>
        <v>1</v>
      </c>
      <c r="D1058">
        <v>185850</v>
      </c>
    </row>
    <row r="1059" spans="1:4" x14ac:dyDescent="0.2">
      <c r="A1059">
        <v>1058</v>
      </c>
      <c r="B1059" s="3">
        <v>1994</v>
      </c>
      <c r="C1059">
        <f t="shared" si="17"/>
        <v>1</v>
      </c>
      <c r="D1059">
        <v>248000</v>
      </c>
    </row>
    <row r="1060" spans="1:4" x14ac:dyDescent="0.2">
      <c r="A1060">
        <v>1059</v>
      </c>
      <c r="B1060" s="3">
        <v>2008</v>
      </c>
      <c r="C1060">
        <f t="shared" si="17"/>
        <v>1</v>
      </c>
      <c r="D1060">
        <v>335000</v>
      </c>
    </row>
    <row r="1061" spans="1:4" x14ac:dyDescent="0.2">
      <c r="A1061">
        <v>1060</v>
      </c>
      <c r="B1061" s="3">
        <v>1932</v>
      </c>
      <c r="C1061">
        <f t="shared" si="17"/>
        <v>0</v>
      </c>
      <c r="D1061">
        <v>220000</v>
      </c>
    </row>
    <row r="1062" spans="1:4" x14ac:dyDescent="0.2">
      <c r="A1062">
        <v>1061</v>
      </c>
      <c r="B1062" s="3">
        <v>2001</v>
      </c>
      <c r="C1062">
        <f t="shared" si="17"/>
        <v>1</v>
      </c>
      <c r="D1062">
        <v>213500</v>
      </c>
    </row>
    <row r="1063" spans="1:4" x14ac:dyDescent="0.2">
      <c r="A1063">
        <v>1062</v>
      </c>
      <c r="B1063" s="3">
        <v>1935</v>
      </c>
      <c r="C1063">
        <f t="shared" si="17"/>
        <v>0</v>
      </c>
      <c r="D1063">
        <v>81000</v>
      </c>
    </row>
    <row r="1064" spans="1:4" x14ac:dyDescent="0.2">
      <c r="A1064">
        <v>1063</v>
      </c>
      <c r="B1064" s="3">
        <v>1900</v>
      </c>
      <c r="C1064">
        <f t="shared" si="17"/>
        <v>0</v>
      </c>
      <c r="D1064">
        <v>90000</v>
      </c>
    </row>
    <row r="1065" spans="1:4" x14ac:dyDescent="0.2">
      <c r="A1065">
        <v>1064</v>
      </c>
      <c r="B1065" s="3">
        <v>1925</v>
      </c>
      <c r="C1065">
        <f t="shared" si="17"/>
        <v>0</v>
      </c>
      <c r="D1065">
        <v>110500</v>
      </c>
    </row>
    <row r="1066" spans="1:4" x14ac:dyDescent="0.2">
      <c r="A1066">
        <v>1065</v>
      </c>
      <c r="B1066" s="3">
        <v>1966</v>
      </c>
      <c r="C1066">
        <f t="shared" si="17"/>
        <v>0</v>
      </c>
      <c r="D1066">
        <v>154000</v>
      </c>
    </row>
    <row r="1067" spans="1:4" x14ac:dyDescent="0.2">
      <c r="A1067">
        <v>1066</v>
      </c>
      <c r="B1067" s="3">
        <v>1996</v>
      </c>
      <c r="C1067">
        <f t="shared" si="17"/>
        <v>1</v>
      </c>
      <c r="D1067">
        <v>328000</v>
      </c>
    </row>
    <row r="1068" spans="1:4" x14ac:dyDescent="0.2">
      <c r="A1068">
        <v>1067</v>
      </c>
      <c r="B1068" s="3">
        <v>1993</v>
      </c>
      <c r="C1068">
        <f t="shared" si="17"/>
        <v>1</v>
      </c>
      <c r="D1068">
        <v>178000</v>
      </c>
    </row>
    <row r="1069" spans="1:4" x14ac:dyDescent="0.2">
      <c r="A1069">
        <v>1068</v>
      </c>
      <c r="B1069" s="3">
        <v>1964</v>
      </c>
      <c r="C1069">
        <f t="shared" si="17"/>
        <v>0</v>
      </c>
      <c r="D1069">
        <v>167900</v>
      </c>
    </row>
    <row r="1070" spans="1:4" x14ac:dyDescent="0.2">
      <c r="A1070">
        <v>1069</v>
      </c>
      <c r="B1070" s="3">
        <v>1973</v>
      </c>
      <c r="C1070">
        <f t="shared" si="17"/>
        <v>1</v>
      </c>
      <c r="D1070">
        <v>151400</v>
      </c>
    </row>
    <row r="1071" spans="1:4" x14ac:dyDescent="0.2">
      <c r="A1071">
        <v>1070</v>
      </c>
      <c r="B1071" s="3">
        <v>1949</v>
      </c>
      <c r="C1071">
        <f t="shared" si="17"/>
        <v>0</v>
      </c>
      <c r="D1071">
        <v>135000</v>
      </c>
    </row>
    <row r="1072" spans="1:4" x14ac:dyDescent="0.2">
      <c r="A1072">
        <v>1071</v>
      </c>
      <c r="B1072" s="3">
        <v>1956</v>
      </c>
      <c r="C1072">
        <f t="shared" si="17"/>
        <v>0</v>
      </c>
      <c r="D1072">
        <v>135000</v>
      </c>
    </row>
    <row r="1073" spans="1:4" x14ac:dyDescent="0.2">
      <c r="A1073">
        <v>1072</v>
      </c>
      <c r="B1073" s="3">
        <v>1968</v>
      </c>
      <c r="C1073">
        <f t="shared" si="17"/>
        <v>0</v>
      </c>
      <c r="D1073">
        <v>154000</v>
      </c>
    </row>
    <row r="1074" spans="1:4" x14ac:dyDescent="0.2">
      <c r="A1074">
        <v>1073</v>
      </c>
      <c r="B1074" s="3">
        <v>1948</v>
      </c>
      <c r="C1074">
        <f t="shared" si="17"/>
        <v>0</v>
      </c>
      <c r="D1074">
        <v>91500</v>
      </c>
    </row>
    <row r="1075" spans="1:4" x14ac:dyDescent="0.2">
      <c r="A1075">
        <v>1074</v>
      </c>
      <c r="B1075" s="3">
        <v>1977</v>
      </c>
      <c r="C1075">
        <f t="shared" si="17"/>
        <v>1</v>
      </c>
      <c r="D1075">
        <v>159500</v>
      </c>
    </row>
    <row r="1076" spans="1:4" x14ac:dyDescent="0.2">
      <c r="A1076">
        <v>1075</v>
      </c>
      <c r="B1076" s="3">
        <v>2006</v>
      </c>
      <c r="C1076">
        <f t="shared" si="17"/>
        <v>1</v>
      </c>
      <c r="D1076">
        <v>194000</v>
      </c>
    </row>
    <row r="1077" spans="1:4" x14ac:dyDescent="0.2">
      <c r="A1077">
        <v>1076</v>
      </c>
      <c r="B1077" s="3">
        <v>1940</v>
      </c>
      <c r="C1077">
        <f t="shared" si="17"/>
        <v>0</v>
      </c>
      <c r="D1077">
        <v>219500</v>
      </c>
    </row>
    <row r="1078" spans="1:4" x14ac:dyDescent="0.2">
      <c r="A1078">
        <v>1077</v>
      </c>
      <c r="B1078" s="3">
        <v>1936</v>
      </c>
      <c r="C1078">
        <f t="shared" si="17"/>
        <v>0</v>
      </c>
      <c r="D1078">
        <v>170000</v>
      </c>
    </row>
    <row r="1079" spans="1:4" x14ac:dyDescent="0.2">
      <c r="A1079">
        <v>1078</v>
      </c>
      <c r="B1079" s="3">
        <v>1969</v>
      </c>
      <c r="C1079">
        <f t="shared" si="17"/>
        <v>0</v>
      </c>
      <c r="D1079">
        <v>138800</v>
      </c>
    </row>
    <row r="1080" spans="1:4" x14ac:dyDescent="0.2">
      <c r="A1080">
        <v>1079</v>
      </c>
      <c r="B1080" s="3">
        <v>2004</v>
      </c>
      <c r="C1080">
        <f t="shared" si="17"/>
        <v>1</v>
      </c>
      <c r="D1080">
        <v>155900</v>
      </c>
    </row>
    <row r="1081" spans="1:4" x14ac:dyDescent="0.2">
      <c r="A1081">
        <v>1080</v>
      </c>
      <c r="B1081" s="3">
        <v>1994</v>
      </c>
      <c r="C1081">
        <f t="shared" si="17"/>
        <v>1</v>
      </c>
      <c r="D1081">
        <v>126000</v>
      </c>
    </row>
    <row r="1082" spans="1:4" x14ac:dyDescent="0.2">
      <c r="A1082">
        <v>1081</v>
      </c>
      <c r="B1082" s="3">
        <v>1971</v>
      </c>
      <c r="C1082">
        <f t="shared" si="17"/>
        <v>1</v>
      </c>
      <c r="D1082">
        <v>145000</v>
      </c>
    </row>
    <row r="1083" spans="1:4" x14ac:dyDescent="0.2">
      <c r="A1083">
        <v>1082</v>
      </c>
      <c r="B1083" s="3">
        <v>1963</v>
      </c>
      <c r="C1083">
        <f t="shared" si="17"/>
        <v>0</v>
      </c>
      <c r="D1083">
        <v>133000</v>
      </c>
    </row>
    <row r="1084" spans="1:4" x14ac:dyDescent="0.2">
      <c r="A1084">
        <v>1083</v>
      </c>
      <c r="B1084" s="3">
        <v>2002</v>
      </c>
      <c r="C1084">
        <f t="shared" si="17"/>
        <v>1</v>
      </c>
      <c r="D1084">
        <v>192000</v>
      </c>
    </row>
    <row r="1085" spans="1:4" x14ac:dyDescent="0.2">
      <c r="A1085">
        <v>1084</v>
      </c>
      <c r="B1085" s="3">
        <v>1964</v>
      </c>
      <c r="C1085">
        <f t="shared" si="17"/>
        <v>0</v>
      </c>
      <c r="D1085">
        <v>160000</v>
      </c>
    </row>
    <row r="1086" spans="1:4" x14ac:dyDescent="0.2">
      <c r="A1086">
        <v>1085</v>
      </c>
      <c r="B1086" s="3">
        <v>1995</v>
      </c>
      <c r="C1086">
        <f t="shared" si="17"/>
        <v>1</v>
      </c>
      <c r="D1086">
        <v>187500</v>
      </c>
    </row>
    <row r="1087" spans="1:4" x14ac:dyDescent="0.2">
      <c r="A1087">
        <v>1086</v>
      </c>
      <c r="B1087" s="3">
        <v>1992</v>
      </c>
      <c r="C1087">
        <f t="shared" si="17"/>
        <v>1</v>
      </c>
      <c r="D1087">
        <v>147000</v>
      </c>
    </row>
    <row r="1088" spans="1:4" x14ac:dyDescent="0.2">
      <c r="A1088">
        <v>1087</v>
      </c>
      <c r="B1088" s="3">
        <v>1973</v>
      </c>
      <c r="C1088">
        <f t="shared" si="17"/>
        <v>1</v>
      </c>
      <c r="D1088">
        <v>83500</v>
      </c>
    </row>
    <row r="1089" spans="1:4" x14ac:dyDescent="0.2">
      <c r="A1089">
        <v>1088</v>
      </c>
      <c r="B1089" s="3">
        <v>2005</v>
      </c>
      <c r="C1089">
        <f t="shared" si="17"/>
        <v>1</v>
      </c>
      <c r="D1089">
        <v>252000</v>
      </c>
    </row>
    <row r="1090" spans="1:4" x14ac:dyDescent="0.2">
      <c r="A1090">
        <v>1089</v>
      </c>
      <c r="B1090" s="3">
        <v>2004</v>
      </c>
      <c r="C1090">
        <f t="shared" si="17"/>
        <v>1</v>
      </c>
      <c r="D1090">
        <v>137500</v>
      </c>
    </row>
    <row r="1091" spans="1:4" x14ac:dyDescent="0.2">
      <c r="A1091">
        <v>1090</v>
      </c>
      <c r="B1091" s="3">
        <v>2005</v>
      </c>
      <c r="C1091">
        <f t="shared" ref="C1091:C1154" si="18">IF(B1091&lt;=1970,0,1)</f>
        <v>1</v>
      </c>
      <c r="D1091">
        <v>197000</v>
      </c>
    </row>
    <row r="1092" spans="1:4" x14ac:dyDescent="0.2">
      <c r="A1092">
        <v>1091</v>
      </c>
      <c r="B1092" s="3">
        <v>1950</v>
      </c>
      <c r="C1092">
        <f t="shared" si="18"/>
        <v>0</v>
      </c>
      <c r="D1092">
        <v>92900</v>
      </c>
    </row>
    <row r="1093" spans="1:4" x14ac:dyDescent="0.2">
      <c r="A1093">
        <v>1092</v>
      </c>
      <c r="B1093" s="3">
        <v>1999</v>
      </c>
      <c r="C1093">
        <f t="shared" si="18"/>
        <v>1</v>
      </c>
      <c r="D1093">
        <v>160000</v>
      </c>
    </row>
    <row r="1094" spans="1:4" x14ac:dyDescent="0.2">
      <c r="A1094">
        <v>1093</v>
      </c>
      <c r="B1094" s="3">
        <v>1925</v>
      </c>
      <c r="C1094">
        <f t="shared" si="18"/>
        <v>0</v>
      </c>
      <c r="D1094">
        <v>136500</v>
      </c>
    </row>
    <row r="1095" spans="1:4" x14ac:dyDescent="0.2">
      <c r="A1095">
        <v>1094</v>
      </c>
      <c r="B1095" s="3">
        <v>1965</v>
      </c>
      <c r="C1095">
        <f t="shared" si="18"/>
        <v>0</v>
      </c>
      <c r="D1095">
        <v>146000</v>
      </c>
    </row>
    <row r="1096" spans="1:4" x14ac:dyDescent="0.2">
      <c r="A1096">
        <v>1095</v>
      </c>
      <c r="B1096" s="3">
        <v>1956</v>
      </c>
      <c r="C1096">
        <f t="shared" si="18"/>
        <v>0</v>
      </c>
      <c r="D1096">
        <v>129000</v>
      </c>
    </row>
    <row r="1097" spans="1:4" x14ac:dyDescent="0.2">
      <c r="A1097">
        <v>1096</v>
      </c>
      <c r="B1097" s="3">
        <v>2006</v>
      </c>
      <c r="C1097">
        <f t="shared" si="18"/>
        <v>1</v>
      </c>
      <c r="D1097">
        <v>176432</v>
      </c>
    </row>
    <row r="1098" spans="1:4" x14ac:dyDescent="0.2">
      <c r="A1098">
        <v>1097</v>
      </c>
      <c r="B1098" s="3">
        <v>1914</v>
      </c>
      <c r="C1098">
        <f t="shared" si="18"/>
        <v>0</v>
      </c>
      <c r="D1098">
        <v>127000</v>
      </c>
    </row>
    <row r="1099" spans="1:4" x14ac:dyDescent="0.2">
      <c r="A1099">
        <v>1098</v>
      </c>
      <c r="B1099" s="3">
        <v>1986</v>
      </c>
      <c r="C1099">
        <f t="shared" si="18"/>
        <v>1</v>
      </c>
      <c r="D1099">
        <v>170000</v>
      </c>
    </row>
    <row r="1100" spans="1:4" x14ac:dyDescent="0.2">
      <c r="A1100">
        <v>1099</v>
      </c>
      <c r="B1100" s="3">
        <v>1936</v>
      </c>
      <c r="C1100">
        <f t="shared" si="18"/>
        <v>0</v>
      </c>
      <c r="D1100">
        <v>128000</v>
      </c>
    </row>
    <row r="1101" spans="1:4" x14ac:dyDescent="0.2">
      <c r="A1101">
        <v>1100</v>
      </c>
      <c r="B1101" s="3">
        <v>1978</v>
      </c>
      <c r="C1101">
        <f t="shared" si="18"/>
        <v>1</v>
      </c>
      <c r="D1101">
        <v>157000</v>
      </c>
    </row>
    <row r="1102" spans="1:4" x14ac:dyDescent="0.2">
      <c r="A1102">
        <v>1101</v>
      </c>
      <c r="B1102" s="3">
        <v>1920</v>
      </c>
      <c r="C1102">
        <f t="shared" si="18"/>
        <v>0</v>
      </c>
      <c r="D1102">
        <v>60000</v>
      </c>
    </row>
    <row r="1103" spans="1:4" x14ac:dyDescent="0.2">
      <c r="A1103">
        <v>1102</v>
      </c>
      <c r="B1103" s="3">
        <v>1971</v>
      </c>
      <c r="C1103">
        <f t="shared" si="18"/>
        <v>1</v>
      </c>
      <c r="D1103">
        <v>119500</v>
      </c>
    </row>
    <row r="1104" spans="1:4" x14ac:dyDescent="0.2">
      <c r="A1104">
        <v>1103</v>
      </c>
      <c r="B1104" s="3">
        <v>1960</v>
      </c>
      <c r="C1104">
        <f t="shared" si="18"/>
        <v>0</v>
      </c>
      <c r="D1104">
        <v>135000</v>
      </c>
    </row>
    <row r="1105" spans="1:4" x14ac:dyDescent="0.2">
      <c r="A1105">
        <v>1104</v>
      </c>
      <c r="B1105" s="3">
        <v>1959</v>
      </c>
      <c r="C1105">
        <f t="shared" si="18"/>
        <v>0</v>
      </c>
      <c r="D1105">
        <v>159500</v>
      </c>
    </row>
    <row r="1106" spans="1:4" x14ac:dyDescent="0.2">
      <c r="A1106">
        <v>1105</v>
      </c>
      <c r="B1106" s="3">
        <v>1970</v>
      </c>
      <c r="C1106">
        <f t="shared" si="18"/>
        <v>0</v>
      </c>
      <c r="D1106">
        <v>106000</v>
      </c>
    </row>
    <row r="1107" spans="1:4" x14ac:dyDescent="0.2">
      <c r="A1107">
        <v>1106</v>
      </c>
      <c r="B1107" s="3">
        <v>1994</v>
      </c>
      <c r="C1107">
        <f t="shared" si="18"/>
        <v>1</v>
      </c>
      <c r="D1107">
        <v>325000</v>
      </c>
    </row>
    <row r="1108" spans="1:4" x14ac:dyDescent="0.2">
      <c r="A1108">
        <v>1107</v>
      </c>
      <c r="B1108" s="3">
        <v>1990</v>
      </c>
      <c r="C1108">
        <f t="shared" si="18"/>
        <v>1</v>
      </c>
      <c r="D1108">
        <v>179900</v>
      </c>
    </row>
    <row r="1109" spans="1:4" x14ac:dyDescent="0.2">
      <c r="A1109">
        <v>1108</v>
      </c>
      <c r="B1109" s="3">
        <v>2006</v>
      </c>
      <c r="C1109">
        <f t="shared" si="18"/>
        <v>1</v>
      </c>
      <c r="D1109">
        <v>274725</v>
      </c>
    </row>
    <row r="1110" spans="1:4" x14ac:dyDescent="0.2">
      <c r="A1110">
        <v>1109</v>
      </c>
      <c r="B1110" s="3">
        <v>2000</v>
      </c>
      <c r="C1110">
        <f t="shared" si="18"/>
        <v>1</v>
      </c>
      <c r="D1110">
        <v>181000</v>
      </c>
    </row>
    <row r="1111" spans="1:4" x14ac:dyDescent="0.2">
      <c r="A1111">
        <v>1110</v>
      </c>
      <c r="B1111" s="3">
        <v>2004</v>
      </c>
      <c r="C1111">
        <f t="shared" si="18"/>
        <v>1</v>
      </c>
      <c r="D1111">
        <v>280000</v>
      </c>
    </row>
    <row r="1112" spans="1:4" x14ac:dyDescent="0.2">
      <c r="A1112">
        <v>1111</v>
      </c>
      <c r="B1112" s="3">
        <v>1995</v>
      </c>
      <c r="C1112">
        <f t="shared" si="18"/>
        <v>1</v>
      </c>
      <c r="D1112">
        <v>188000</v>
      </c>
    </row>
    <row r="1113" spans="1:4" x14ac:dyDescent="0.2">
      <c r="A1113">
        <v>1112</v>
      </c>
      <c r="B1113" s="3">
        <v>1976</v>
      </c>
      <c r="C1113">
        <f t="shared" si="18"/>
        <v>1</v>
      </c>
      <c r="D1113">
        <v>205000</v>
      </c>
    </row>
    <row r="1114" spans="1:4" x14ac:dyDescent="0.2">
      <c r="A1114">
        <v>1113</v>
      </c>
      <c r="B1114" s="3">
        <v>1957</v>
      </c>
      <c r="C1114">
        <f t="shared" si="18"/>
        <v>0</v>
      </c>
      <c r="D1114">
        <v>129900</v>
      </c>
    </row>
    <row r="1115" spans="1:4" x14ac:dyDescent="0.2">
      <c r="A1115">
        <v>1114</v>
      </c>
      <c r="B1115" s="3">
        <v>1953</v>
      </c>
      <c r="C1115">
        <f t="shared" si="18"/>
        <v>0</v>
      </c>
      <c r="D1115">
        <v>134500</v>
      </c>
    </row>
    <row r="1116" spans="1:4" x14ac:dyDescent="0.2">
      <c r="A1116">
        <v>1115</v>
      </c>
      <c r="B1116" s="3">
        <v>1954</v>
      </c>
      <c r="C1116">
        <f t="shared" si="18"/>
        <v>0</v>
      </c>
      <c r="D1116">
        <v>117000</v>
      </c>
    </row>
    <row r="1117" spans="1:4" x14ac:dyDescent="0.2">
      <c r="A1117">
        <v>1116</v>
      </c>
      <c r="B1117" s="3">
        <v>2007</v>
      </c>
      <c r="C1117">
        <f t="shared" si="18"/>
        <v>1</v>
      </c>
      <c r="D1117">
        <v>318000</v>
      </c>
    </row>
    <row r="1118" spans="1:4" x14ac:dyDescent="0.2">
      <c r="A1118">
        <v>1117</v>
      </c>
      <c r="B1118" s="3">
        <v>2002</v>
      </c>
      <c r="C1118">
        <f t="shared" si="18"/>
        <v>1</v>
      </c>
      <c r="D1118">
        <v>184100</v>
      </c>
    </row>
    <row r="1119" spans="1:4" x14ac:dyDescent="0.2">
      <c r="A1119">
        <v>1118</v>
      </c>
      <c r="B1119" s="3">
        <v>1967</v>
      </c>
      <c r="C1119">
        <f t="shared" si="18"/>
        <v>0</v>
      </c>
      <c r="D1119">
        <v>130000</v>
      </c>
    </row>
    <row r="1120" spans="1:4" x14ac:dyDescent="0.2">
      <c r="A1120">
        <v>1119</v>
      </c>
      <c r="B1120" s="3">
        <v>1958</v>
      </c>
      <c r="C1120">
        <f t="shared" si="18"/>
        <v>0</v>
      </c>
      <c r="D1120">
        <v>140000</v>
      </c>
    </row>
    <row r="1121" spans="1:4" x14ac:dyDescent="0.2">
      <c r="A1121">
        <v>1120</v>
      </c>
      <c r="B1121" s="3">
        <v>1959</v>
      </c>
      <c r="C1121">
        <f t="shared" si="18"/>
        <v>0</v>
      </c>
      <c r="D1121">
        <v>133700</v>
      </c>
    </row>
    <row r="1122" spans="1:4" x14ac:dyDescent="0.2">
      <c r="A1122">
        <v>1121</v>
      </c>
      <c r="B1122" s="3">
        <v>1920</v>
      </c>
      <c r="C1122">
        <f t="shared" si="18"/>
        <v>0</v>
      </c>
      <c r="D1122">
        <v>118400</v>
      </c>
    </row>
    <row r="1123" spans="1:4" x14ac:dyDescent="0.2">
      <c r="A1123">
        <v>1122</v>
      </c>
      <c r="B1123" s="3">
        <v>2005</v>
      </c>
      <c r="C1123">
        <f t="shared" si="18"/>
        <v>1</v>
      </c>
      <c r="D1123">
        <v>212900</v>
      </c>
    </row>
    <row r="1124" spans="1:4" x14ac:dyDescent="0.2">
      <c r="A1124">
        <v>1123</v>
      </c>
      <c r="B1124" s="3">
        <v>1956</v>
      </c>
      <c r="C1124">
        <f t="shared" si="18"/>
        <v>0</v>
      </c>
      <c r="D1124">
        <v>112000</v>
      </c>
    </row>
    <row r="1125" spans="1:4" x14ac:dyDescent="0.2">
      <c r="A1125">
        <v>1124</v>
      </c>
      <c r="B1125" s="3">
        <v>1947</v>
      </c>
      <c r="C1125">
        <f t="shared" si="18"/>
        <v>0</v>
      </c>
      <c r="D1125">
        <v>118000</v>
      </c>
    </row>
    <row r="1126" spans="1:4" x14ac:dyDescent="0.2">
      <c r="A1126">
        <v>1125</v>
      </c>
      <c r="B1126" s="3">
        <v>1992</v>
      </c>
      <c r="C1126">
        <f t="shared" si="18"/>
        <v>1</v>
      </c>
      <c r="D1126">
        <v>163900</v>
      </c>
    </row>
    <row r="1127" spans="1:4" x14ac:dyDescent="0.2">
      <c r="A1127">
        <v>1126</v>
      </c>
      <c r="B1127" s="3">
        <v>1955</v>
      </c>
      <c r="C1127">
        <f t="shared" si="18"/>
        <v>0</v>
      </c>
      <c r="D1127">
        <v>115000</v>
      </c>
    </row>
    <row r="1128" spans="1:4" x14ac:dyDescent="0.2">
      <c r="A1128">
        <v>1127</v>
      </c>
      <c r="B1128" s="3">
        <v>2007</v>
      </c>
      <c r="C1128">
        <f t="shared" si="18"/>
        <v>1</v>
      </c>
      <c r="D1128">
        <v>174000</v>
      </c>
    </row>
    <row r="1129" spans="1:4" x14ac:dyDescent="0.2">
      <c r="A1129">
        <v>1128</v>
      </c>
      <c r="B1129" s="3">
        <v>2004</v>
      </c>
      <c r="C1129">
        <f t="shared" si="18"/>
        <v>1</v>
      </c>
      <c r="D1129">
        <v>259000</v>
      </c>
    </row>
    <row r="1130" spans="1:4" x14ac:dyDescent="0.2">
      <c r="A1130">
        <v>1129</v>
      </c>
      <c r="B1130" s="3">
        <v>2004</v>
      </c>
      <c r="C1130">
        <f t="shared" si="18"/>
        <v>1</v>
      </c>
      <c r="D1130">
        <v>215000</v>
      </c>
    </row>
    <row r="1131" spans="1:4" x14ac:dyDescent="0.2">
      <c r="A1131">
        <v>1130</v>
      </c>
      <c r="B1131" s="3">
        <v>1980</v>
      </c>
      <c r="C1131">
        <f t="shared" si="18"/>
        <v>1</v>
      </c>
      <c r="D1131">
        <v>140000</v>
      </c>
    </row>
    <row r="1132" spans="1:4" x14ac:dyDescent="0.2">
      <c r="A1132">
        <v>1131</v>
      </c>
      <c r="B1132" s="3">
        <v>1928</v>
      </c>
      <c r="C1132">
        <f t="shared" si="18"/>
        <v>0</v>
      </c>
      <c r="D1132">
        <v>135000</v>
      </c>
    </row>
    <row r="1133" spans="1:4" x14ac:dyDescent="0.2">
      <c r="A1133">
        <v>1132</v>
      </c>
      <c r="B1133" s="3">
        <v>1991</v>
      </c>
      <c r="C1133">
        <f t="shared" si="18"/>
        <v>1</v>
      </c>
      <c r="D1133">
        <v>93500</v>
      </c>
    </row>
    <row r="1134" spans="1:4" x14ac:dyDescent="0.2">
      <c r="A1134">
        <v>1133</v>
      </c>
      <c r="B1134" s="3">
        <v>1880</v>
      </c>
      <c r="C1134">
        <f t="shared" si="18"/>
        <v>0</v>
      </c>
      <c r="D1134">
        <v>117500</v>
      </c>
    </row>
    <row r="1135" spans="1:4" x14ac:dyDescent="0.2">
      <c r="A1135">
        <v>1134</v>
      </c>
      <c r="B1135" s="3">
        <v>1995</v>
      </c>
      <c r="C1135">
        <f t="shared" si="18"/>
        <v>1</v>
      </c>
      <c r="D1135">
        <v>239500</v>
      </c>
    </row>
    <row r="1136" spans="1:4" x14ac:dyDescent="0.2">
      <c r="A1136">
        <v>1135</v>
      </c>
      <c r="B1136" s="3">
        <v>1997</v>
      </c>
      <c r="C1136">
        <f t="shared" si="18"/>
        <v>1</v>
      </c>
      <c r="D1136">
        <v>169000</v>
      </c>
    </row>
    <row r="1137" spans="1:4" x14ac:dyDescent="0.2">
      <c r="A1137">
        <v>1136</v>
      </c>
      <c r="B1137" s="3">
        <v>1926</v>
      </c>
      <c r="C1137">
        <f t="shared" si="18"/>
        <v>0</v>
      </c>
      <c r="D1137">
        <v>102000</v>
      </c>
    </row>
    <row r="1138" spans="1:4" x14ac:dyDescent="0.2">
      <c r="A1138">
        <v>1137</v>
      </c>
      <c r="B1138" s="3">
        <v>1950</v>
      </c>
      <c r="C1138">
        <f t="shared" si="18"/>
        <v>0</v>
      </c>
      <c r="D1138">
        <v>119000</v>
      </c>
    </row>
    <row r="1139" spans="1:4" x14ac:dyDescent="0.2">
      <c r="A1139">
        <v>1138</v>
      </c>
      <c r="B1139" s="3">
        <v>1875</v>
      </c>
      <c r="C1139">
        <f t="shared" si="18"/>
        <v>0</v>
      </c>
      <c r="D1139">
        <v>94000</v>
      </c>
    </row>
    <row r="1140" spans="1:4" x14ac:dyDescent="0.2">
      <c r="A1140">
        <v>1139</v>
      </c>
      <c r="B1140" s="3">
        <v>1977</v>
      </c>
      <c r="C1140">
        <f t="shared" si="18"/>
        <v>1</v>
      </c>
      <c r="D1140">
        <v>196000</v>
      </c>
    </row>
    <row r="1141" spans="1:4" x14ac:dyDescent="0.2">
      <c r="A1141">
        <v>1140</v>
      </c>
      <c r="B1141" s="3">
        <v>1920</v>
      </c>
      <c r="C1141">
        <f t="shared" si="18"/>
        <v>0</v>
      </c>
      <c r="D1141">
        <v>144000</v>
      </c>
    </row>
    <row r="1142" spans="1:4" x14ac:dyDescent="0.2">
      <c r="A1142">
        <v>1141</v>
      </c>
      <c r="B1142" s="3">
        <v>1951</v>
      </c>
      <c r="C1142">
        <f t="shared" si="18"/>
        <v>0</v>
      </c>
      <c r="D1142">
        <v>139000</v>
      </c>
    </row>
    <row r="1143" spans="1:4" x14ac:dyDescent="0.2">
      <c r="A1143">
        <v>1142</v>
      </c>
      <c r="B1143" s="3">
        <v>1976</v>
      </c>
      <c r="C1143">
        <f t="shared" si="18"/>
        <v>1</v>
      </c>
      <c r="D1143">
        <v>197500</v>
      </c>
    </row>
    <row r="1144" spans="1:4" x14ac:dyDescent="0.2">
      <c r="A1144">
        <v>1143</v>
      </c>
      <c r="B1144" s="3">
        <v>2006</v>
      </c>
      <c r="C1144">
        <f t="shared" si="18"/>
        <v>1</v>
      </c>
      <c r="D1144">
        <v>424870</v>
      </c>
    </row>
    <row r="1145" spans="1:4" x14ac:dyDescent="0.2">
      <c r="A1145">
        <v>1144</v>
      </c>
      <c r="B1145" s="3">
        <v>1959</v>
      </c>
      <c r="C1145">
        <f t="shared" si="18"/>
        <v>0</v>
      </c>
      <c r="D1145">
        <v>80000</v>
      </c>
    </row>
    <row r="1146" spans="1:4" x14ac:dyDescent="0.2">
      <c r="A1146">
        <v>1145</v>
      </c>
      <c r="B1146" s="3">
        <v>1941</v>
      </c>
      <c r="C1146">
        <f t="shared" si="18"/>
        <v>0</v>
      </c>
      <c r="D1146">
        <v>80000</v>
      </c>
    </row>
    <row r="1147" spans="1:4" x14ac:dyDescent="0.2">
      <c r="A1147">
        <v>1146</v>
      </c>
      <c r="B1147" s="3">
        <v>1928</v>
      </c>
      <c r="C1147">
        <f t="shared" si="18"/>
        <v>0</v>
      </c>
      <c r="D1147">
        <v>149000</v>
      </c>
    </row>
    <row r="1148" spans="1:4" x14ac:dyDescent="0.2">
      <c r="A1148">
        <v>1147</v>
      </c>
      <c r="B1148" s="3">
        <v>1985</v>
      </c>
      <c r="C1148">
        <f t="shared" si="18"/>
        <v>1</v>
      </c>
      <c r="D1148">
        <v>180000</v>
      </c>
    </row>
    <row r="1149" spans="1:4" x14ac:dyDescent="0.2">
      <c r="A1149">
        <v>1148</v>
      </c>
      <c r="B1149" s="3">
        <v>1941</v>
      </c>
      <c r="C1149">
        <f t="shared" si="18"/>
        <v>0</v>
      </c>
      <c r="D1149">
        <v>174500</v>
      </c>
    </row>
    <row r="1150" spans="1:4" x14ac:dyDescent="0.2">
      <c r="A1150">
        <v>1149</v>
      </c>
      <c r="B1150" s="3">
        <v>1926</v>
      </c>
      <c r="C1150">
        <f t="shared" si="18"/>
        <v>0</v>
      </c>
      <c r="D1150">
        <v>116900</v>
      </c>
    </row>
    <row r="1151" spans="1:4" x14ac:dyDescent="0.2">
      <c r="A1151">
        <v>1150</v>
      </c>
      <c r="B1151" s="3">
        <v>1920</v>
      </c>
      <c r="C1151">
        <f t="shared" si="18"/>
        <v>0</v>
      </c>
      <c r="D1151">
        <v>143000</v>
      </c>
    </row>
    <row r="1152" spans="1:4" x14ac:dyDescent="0.2">
      <c r="A1152">
        <v>1151</v>
      </c>
      <c r="B1152" s="3">
        <v>1950</v>
      </c>
      <c r="C1152">
        <f t="shared" si="18"/>
        <v>0</v>
      </c>
      <c r="D1152">
        <v>124000</v>
      </c>
    </row>
    <row r="1153" spans="1:4" x14ac:dyDescent="0.2">
      <c r="A1153">
        <v>1152</v>
      </c>
      <c r="B1153" s="3">
        <v>1959</v>
      </c>
      <c r="C1153">
        <f t="shared" si="18"/>
        <v>0</v>
      </c>
      <c r="D1153">
        <v>149900</v>
      </c>
    </row>
    <row r="1154" spans="1:4" x14ac:dyDescent="0.2">
      <c r="A1154">
        <v>1153</v>
      </c>
      <c r="B1154" s="3">
        <v>1956</v>
      </c>
      <c r="C1154">
        <f t="shared" si="18"/>
        <v>0</v>
      </c>
      <c r="D1154">
        <v>230000</v>
      </c>
    </row>
    <row r="1155" spans="1:4" x14ac:dyDescent="0.2">
      <c r="A1155">
        <v>1154</v>
      </c>
      <c r="B1155" s="3">
        <v>1930</v>
      </c>
      <c r="C1155">
        <f t="shared" ref="C1155:C1218" si="19">IF(B1155&lt;=1970,0,1)</f>
        <v>0</v>
      </c>
      <c r="D1155">
        <v>120500</v>
      </c>
    </row>
    <row r="1156" spans="1:4" x14ac:dyDescent="0.2">
      <c r="A1156">
        <v>1155</v>
      </c>
      <c r="B1156" s="3">
        <v>1965</v>
      </c>
      <c r="C1156">
        <f t="shared" si="19"/>
        <v>0</v>
      </c>
      <c r="D1156">
        <v>201800</v>
      </c>
    </row>
    <row r="1157" spans="1:4" x14ac:dyDescent="0.2">
      <c r="A1157">
        <v>1156</v>
      </c>
      <c r="B1157" s="3">
        <v>1976</v>
      </c>
      <c r="C1157">
        <f t="shared" si="19"/>
        <v>1</v>
      </c>
      <c r="D1157">
        <v>218000</v>
      </c>
    </row>
    <row r="1158" spans="1:4" x14ac:dyDescent="0.2">
      <c r="A1158">
        <v>1157</v>
      </c>
      <c r="B1158" s="3">
        <v>1965</v>
      </c>
      <c r="C1158">
        <f t="shared" si="19"/>
        <v>0</v>
      </c>
      <c r="D1158">
        <v>179900</v>
      </c>
    </row>
    <row r="1159" spans="1:4" x14ac:dyDescent="0.2">
      <c r="A1159">
        <v>1158</v>
      </c>
      <c r="B1159" s="3">
        <v>2007</v>
      </c>
      <c r="C1159">
        <f t="shared" si="19"/>
        <v>1</v>
      </c>
      <c r="D1159">
        <v>230000</v>
      </c>
    </row>
    <row r="1160" spans="1:4" x14ac:dyDescent="0.2">
      <c r="A1160">
        <v>1159</v>
      </c>
      <c r="B1160" s="3">
        <v>2007</v>
      </c>
      <c r="C1160">
        <f t="shared" si="19"/>
        <v>1</v>
      </c>
      <c r="D1160">
        <v>235128</v>
      </c>
    </row>
    <row r="1161" spans="1:4" x14ac:dyDescent="0.2">
      <c r="A1161">
        <v>1160</v>
      </c>
      <c r="B1161" s="3">
        <v>1974</v>
      </c>
      <c r="C1161">
        <f t="shared" si="19"/>
        <v>1</v>
      </c>
      <c r="D1161">
        <v>185000</v>
      </c>
    </row>
    <row r="1162" spans="1:4" x14ac:dyDescent="0.2">
      <c r="A1162">
        <v>1161</v>
      </c>
      <c r="B1162" s="3">
        <v>1978</v>
      </c>
      <c r="C1162">
        <f t="shared" si="19"/>
        <v>1</v>
      </c>
      <c r="D1162">
        <v>146000</v>
      </c>
    </row>
    <row r="1163" spans="1:4" x14ac:dyDescent="0.2">
      <c r="A1163">
        <v>1162</v>
      </c>
      <c r="B1163" s="3">
        <v>1954</v>
      </c>
      <c r="C1163">
        <f t="shared" si="19"/>
        <v>0</v>
      </c>
      <c r="D1163">
        <v>224000</v>
      </c>
    </row>
    <row r="1164" spans="1:4" x14ac:dyDescent="0.2">
      <c r="A1164">
        <v>1163</v>
      </c>
      <c r="B1164" s="3">
        <v>1968</v>
      </c>
      <c r="C1164">
        <f t="shared" si="19"/>
        <v>0</v>
      </c>
      <c r="D1164">
        <v>129000</v>
      </c>
    </row>
    <row r="1165" spans="1:4" x14ac:dyDescent="0.2">
      <c r="A1165">
        <v>1164</v>
      </c>
      <c r="B1165" s="3">
        <v>1969</v>
      </c>
      <c r="C1165">
        <f t="shared" si="19"/>
        <v>0</v>
      </c>
      <c r="D1165">
        <v>108959</v>
      </c>
    </row>
    <row r="1166" spans="1:4" x14ac:dyDescent="0.2">
      <c r="A1166">
        <v>1165</v>
      </c>
      <c r="B1166" s="3">
        <v>1978</v>
      </c>
      <c r="C1166">
        <f t="shared" si="19"/>
        <v>1</v>
      </c>
      <c r="D1166">
        <v>194000</v>
      </c>
    </row>
    <row r="1167" spans="1:4" x14ac:dyDescent="0.2">
      <c r="A1167">
        <v>1166</v>
      </c>
      <c r="B1167" s="3">
        <v>2009</v>
      </c>
      <c r="C1167">
        <f t="shared" si="19"/>
        <v>1</v>
      </c>
      <c r="D1167">
        <v>233170</v>
      </c>
    </row>
    <row r="1168" spans="1:4" x14ac:dyDescent="0.2">
      <c r="A1168">
        <v>1167</v>
      </c>
      <c r="B1168" s="3">
        <v>2008</v>
      </c>
      <c r="C1168">
        <f t="shared" si="19"/>
        <v>1</v>
      </c>
      <c r="D1168">
        <v>245350</v>
      </c>
    </row>
    <row r="1169" spans="1:4" x14ac:dyDescent="0.2">
      <c r="A1169">
        <v>1168</v>
      </c>
      <c r="B1169" s="3">
        <v>2000</v>
      </c>
      <c r="C1169">
        <f t="shared" si="19"/>
        <v>1</v>
      </c>
      <c r="D1169">
        <v>173000</v>
      </c>
    </row>
    <row r="1170" spans="1:4" x14ac:dyDescent="0.2">
      <c r="A1170">
        <v>1169</v>
      </c>
      <c r="B1170" s="3">
        <v>1935</v>
      </c>
      <c r="C1170">
        <f t="shared" si="19"/>
        <v>0</v>
      </c>
      <c r="D1170">
        <v>235000</v>
      </c>
    </row>
    <row r="1171" spans="1:4" x14ac:dyDescent="0.2">
      <c r="A1171">
        <v>1170</v>
      </c>
      <c r="B1171" s="3">
        <v>1995</v>
      </c>
      <c r="C1171">
        <f t="shared" si="19"/>
        <v>1</v>
      </c>
      <c r="D1171">
        <v>625000</v>
      </c>
    </row>
    <row r="1172" spans="1:4" x14ac:dyDescent="0.2">
      <c r="A1172">
        <v>1171</v>
      </c>
      <c r="B1172" s="3">
        <v>1977</v>
      </c>
      <c r="C1172">
        <f t="shared" si="19"/>
        <v>1</v>
      </c>
      <c r="D1172">
        <v>171000</v>
      </c>
    </row>
    <row r="1173" spans="1:4" x14ac:dyDescent="0.2">
      <c r="A1173">
        <v>1172</v>
      </c>
      <c r="B1173" s="3">
        <v>1958</v>
      </c>
      <c r="C1173">
        <f t="shared" si="19"/>
        <v>0</v>
      </c>
      <c r="D1173">
        <v>163000</v>
      </c>
    </row>
    <row r="1174" spans="1:4" x14ac:dyDescent="0.2">
      <c r="A1174">
        <v>1173</v>
      </c>
      <c r="B1174" s="3">
        <v>2006</v>
      </c>
      <c r="C1174">
        <f t="shared" si="19"/>
        <v>1</v>
      </c>
      <c r="D1174">
        <v>171900</v>
      </c>
    </row>
    <row r="1175" spans="1:4" x14ac:dyDescent="0.2">
      <c r="A1175">
        <v>1174</v>
      </c>
      <c r="B1175" s="3">
        <v>1946</v>
      </c>
      <c r="C1175">
        <f t="shared" si="19"/>
        <v>0</v>
      </c>
      <c r="D1175">
        <v>200500</v>
      </c>
    </row>
    <row r="1176" spans="1:4" x14ac:dyDescent="0.2">
      <c r="A1176">
        <v>1175</v>
      </c>
      <c r="B1176" s="3">
        <v>1932</v>
      </c>
      <c r="C1176">
        <f t="shared" si="19"/>
        <v>0</v>
      </c>
      <c r="D1176">
        <v>239000</v>
      </c>
    </row>
    <row r="1177" spans="1:4" x14ac:dyDescent="0.2">
      <c r="A1177">
        <v>1176</v>
      </c>
      <c r="B1177" s="3">
        <v>1992</v>
      </c>
      <c r="C1177">
        <f t="shared" si="19"/>
        <v>1</v>
      </c>
      <c r="D1177">
        <v>285000</v>
      </c>
    </row>
    <row r="1178" spans="1:4" x14ac:dyDescent="0.2">
      <c r="A1178">
        <v>1177</v>
      </c>
      <c r="B1178" s="3">
        <v>1984</v>
      </c>
      <c r="C1178">
        <f t="shared" si="19"/>
        <v>1</v>
      </c>
      <c r="D1178">
        <v>119500</v>
      </c>
    </row>
    <row r="1179" spans="1:4" x14ac:dyDescent="0.2">
      <c r="A1179">
        <v>1178</v>
      </c>
      <c r="B1179" s="3">
        <v>1926</v>
      </c>
      <c r="C1179">
        <f t="shared" si="19"/>
        <v>0</v>
      </c>
      <c r="D1179">
        <v>115000</v>
      </c>
    </row>
    <row r="1180" spans="1:4" x14ac:dyDescent="0.2">
      <c r="A1180">
        <v>1179</v>
      </c>
      <c r="B1180" s="3">
        <v>1921</v>
      </c>
      <c r="C1180">
        <f t="shared" si="19"/>
        <v>0</v>
      </c>
      <c r="D1180">
        <v>154900</v>
      </c>
    </row>
    <row r="1181" spans="1:4" x14ac:dyDescent="0.2">
      <c r="A1181">
        <v>1180</v>
      </c>
      <c r="B1181" s="3">
        <v>1954</v>
      </c>
      <c r="C1181">
        <f t="shared" si="19"/>
        <v>0</v>
      </c>
      <c r="D1181">
        <v>93000</v>
      </c>
    </row>
    <row r="1182" spans="1:4" x14ac:dyDescent="0.2">
      <c r="A1182">
        <v>1181</v>
      </c>
      <c r="B1182" s="3">
        <v>1990</v>
      </c>
      <c r="C1182">
        <f t="shared" si="19"/>
        <v>1</v>
      </c>
      <c r="D1182">
        <v>250000</v>
      </c>
    </row>
    <row r="1183" spans="1:4" x14ac:dyDescent="0.2">
      <c r="A1183">
        <v>1182</v>
      </c>
      <c r="B1183" s="3">
        <v>2008</v>
      </c>
      <c r="C1183">
        <f t="shared" si="19"/>
        <v>1</v>
      </c>
      <c r="D1183">
        <v>392500</v>
      </c>
    </row>
    <row r="1184" spans="1:4" x14ac:dyDescent="0.2">
      <c r="A1184">
        <v>1183</v>
      </c>
      <c r="B1184" s="3">
        <v>1996</v>
      </c>
      <c r="C1184">
        <f t="shared" si="19"/>
        <v>1</v>
      </c>
      <c r="D1184">
        <v>745000</v>
      </c>
    </row>
    <row r="1185" spans="1:4" x14ac:dyDescent="0.2">
      <c r="A1185">
        <v>1184</v>
      </c>
      <c r="B1185" s="3">
        <v>1920</v>
      </c>
      <c r="C1185">
        <f t="shared" si="19"/>
        <v>0</v>
      </c>
      <c r="D1185">
        <v>120000</v>
      </c>
    </row>
    <row r="1186" spans="1:4" x14ac:dyDescent="0.2">
      <c r="A1186">
        <v>1185</v>
      </c>
      <c r="B1186" s="3">
        <v>1963</v>
      </c>
      <c r="C1186">
        <f t="shared" si="19"/>
        <v>0</v>
      </c>
      <c r="D1186">
        <v>186700</v>
      </c>
    </row>
    <row r="1187" spans="1:4" x14ac:dyDescent="0.2">
      <c r="A1187">
        <v>1186</v>
      </c>
      <c r="B1187" s="3">
        <v>1924</v>
      </c>
      <c r="C1187">
        <f t="shared" si="19"/>
        <v>0</v>
      </c>
      <c r="D1187">
        <v>104900</v>
      </c>
    </row>
    <row r="1188" spans="1:4" x14ac:dyDescent="0.2">
      <c r="A1188">
        <v>1187</v>
      </c>
      <c r="B1188" s="3">
        <v>1900</v>
      </c>
      <c r="C1188">
        <f t="shared" si="19"/>
        <v>0</v>
      </c>
      <c r="D1188">
        <v>95000</v>
      </c>
    </row>
    <row r="1189" spans="1:4" x14ac:dyDescent="0.2">
      <c r="A1189">
        <v>1188</v>
      </c>
      <c r="B1189" s="3">
        <v>1994</v>
      </c>
      <c r="C1189">
        <f t="shared" si="19"/>
        <v>1</v>
      </c>
      <c r="D1189">
        <v>262000</v>
      </c>
    </row>
    <row r="1190" spans="1:4" x14ac:dyDescent="0.2">
      <c r="A1190">
        <v>1189</v>
      </c>
      <c r="B1190" s="3">
        <v>2002</v>
      </c>
      <c r="C1190">
        <f t="shared" si="19"/>
        <v>1</v>
      </c>
      <c r="D1190">
        <v>195000</v>
      </c>
    </row>
    <row r="1191" spans="1:4" x14ac:dyDescent="0.2">
      <c r="A1191">
        <v>1190</v>
      </c>
      <c r="B1191" s="3">
        <v>1999</v>
      </c>
      <c r="C1191">
        <f t="shared" si="19"/>
        <v>1</v>
      </c>
      <c r="D1191">
        <v>189000</v>
      </c>
    </row>
    <row r="1192" spans="1:4" x14ac:dyDescent="0.2">
      <c r="A1192">
        <v>1191</v>
      </c>
      <c r="B1192" s="3">
        <v>1961</v>
      </c>
      <c r="C1192">
        <f t="shared" si="19"/>
        <v>0</v>
      </c>
      <c r="D1192">
        <v>168000</v>
      </c>
    </row>
    <row r="1193" spans="1:4" x14ac:dyDescent="0.2">
      <c r="A1193">
        <v>1192</v>
      </c>
      <c r="B1193" s="3">
        <v>1999</v>
      </c>
      <c r="C1193">
        <f t="shared" si="19"/>
        <v>1</v>
      </c>
      <c r="D1193">
        <v>174000</v>
      </c>
    </row>
    <row r="1194" spans="1:4" x14ac:dyDescent="0.2">
      <c r="A1194">
        <v>1193</v>
      </c>
      <c r="B1194" s="3">
        <v>1925</v>
      </c>
      <c r="C1194">
        <f t="shared" si="19"/>
        <v>0</v>
      </c>
      <c r="D1194">
        <v>125000</v>
      </c>
    </row>
    <row r="1195" spans="1:4" x14ac:dyDescent="0.2">
      <c r="A1195">
        <v>1194</v>
      </c>
      <c r="B1195" s="3">
        <v>1999</v>
      </c>
      <c r="C1195">
        <f t="shared" si="19"/>
        <v>1</v>
      </c>
      <c r="D1195">
        <v>165000</v>
      </c>
    </row>
    <row r="1196" spans="1:4" x14ac:dyDescent="0.2">
      <c r="A1196">
        <v>1195</v>
      </c>
      <c r="B1196" s="3">
        <v>1969</v>
      </c>
      <c r="C1196">
        <f t="shared" si="19"/>
        <v>0</v>
      </c>
      <c r="D1196">
        <v>158000</v>
      </c>
    </row>
    <row r="1197" spans="1:4" x14ac:dyDescent="0.2">
      <c r="A1197">
        <v>1196</v>
      </c>
      <c r="B1197" s="3">
        <v>2005</v>
      </c>
      <c r="C1197">
        <f t="shared" si="19"/>
        <v>1</v>
      </c>
      <c r="D1197">
        <v>176000</v>
      </c>
    </row>
    <row r="1198" spans="1:4" x14ac:dyDescent="0.2">
      <c r="A1198">
        <v>1197</v>
      </c>
      <c r="B1198" s="3">
        <v>2006</v>
      </c>
      <c r="C1198">
        <f t="shared" si="19"/>
        <v>1</v>
      </c>
      <c r="D1198">
        <v>219210</v>
      </c>
    </row>
    <row r="1199" spans="1:4" x14ac:dyDescent="0.2">
      <c r="A1199">
        <v>1198</v>
      </c>
      <c r="B1199" s="3">
        <v>1916</v>
      </c>
      <c r="C1199">
        <f t="shared" si="19"/>
        <v>0</v>
      </c>
      <c r="D1199">
        <v>144000</v>
      </c>
    </row>
    <row r="1200" spans="1:4" x14ac:dyDescent="0.2">
      <c r="A1200">
        <v>1199</v>
      </c>
      <c r="B1200" s="3">
        <v>2001</v>
      </c>
      <c r="C1200">
        <f t="shared" si="19"/>
        <v>1</v>
      </c>
      <c r="D1200">
        <v>178000</v>
      </c>
    </row>
    <row r="1201" spans="1:4" x14ac:dyDescent="0.2">
      <c r="A1201">
        <v>1200</v>
      </c>
      <c r="B1201" s="3">
        <v>1963</v>
      </c>
      <c r="C1201">
        <f t="shared" si="19"/>
        <v>0</v>
      </c>
      <c r="D1201">
        <v>148000</v>
      </c>
    </row>
    <row r="1202" spans="1:4" x14ac:dyDescent="0.2">
      <c r="A1202">
        <v>1201</v>
      </c>
      <c r="B1202" s="3">
        <v>1970</v>
      </c>
      <c r="C1202">
        <f t="shared" si="19"/>
        <v>0</v>
      </c>
      <c r="D1202">
        <v>116050</v>
      </c>
    </row>
    <row r="1203" spans="1:4" x14ac:dyDescent="0.2">
      <c r="A1203">
        <v>1202</v>
      </c>
      <c r="B1203" s="3">
        <v>1998</v>
      </c>
      <c r="C1203">
        <f t="shared" si="19"/>
        <v>1</v>
      </c>
      <c r="D1203">
        <v>197900</v>
      </c>
    </row>
    <row r="1204" spans="1:4" x14ac:dyDescent="0.2">
      <c r="A1204">
        <v>1203</v>
      </c>
      <c r="B1204" s="3">
        <v>1925</v>
      </c>
      <c r="C1204">
        <f t="shared" si="19"/>
        <v>0</v>
      </c>
      <c r="D1204">
        <v>117000</v>
      </c>
    </row>
    <row r="1205" spans="1:4" x14ac:dyDescent="0.2">
      <c r="A1205">
        <v>1204</v>
      </c>
      <c r="B1205" s="3">
        <v>2000</v>
      </c>
      <c r="C1205">
        <f t="shared" si="19"/>
        <v>1</v>
      </c>
      <c r="D1205">
        <v>213000</v>
      </c>
    </row>
    <row r="1206" spans="1:4" x14ac:dyDescent="0.2">
      <c r="A1206">
        <v>1205</v>
      </c>
      <c r="B1206" s="3">
        <v>1975</v>
      </c>
      <c r="C1206">
        <f t="shared" si="19"/>
        <v>1</v>
      </c>
      <c r="D1206">
        <v>153500</v>
      </c>
    </row>
    <row r="1207" spans="1:4" x14ac:dyDescent="0.2">
      <c r="A1207">
        <v>1206</v>
      </c>
      <c r="B1207" s="3">
        <v>1990</v>
      </c>
      <c r="C1207">
        <f t="shared" si="19"/>
        <v>1</v>
      </c>
      <c r="D1207">
        <v>271900</v>
      </c>
    </row>
    <row r="1208" spans="1:4" x14ac:dyDescent="0.2">
      <c r="A1208">
        <v>1207</v>
      </c>
      <c r="B1208" s="3">
        <v>1966</v>
      </c>
      <c r="C1208">
        <f t="shared" si="19"/>
        <v>0</v>
      </c>
      <c r="D1208">
        <v>107000</v>
      </c>
    </row>
    <row r="1209" spans="1:4" x14ac:dyDescent="0.2">
      <c r="A1209">
        <v>1208</v>
      </c>
      <c r="B1209" s="3">
        <v>2003</v>
      </c>
      <c r="C1209">
        <f t="shared" si="19"/>
        <v>1</v>
      </c>
      <c r="D1209">
        <v>200000</v>
      </c>
    </row>
    <row r="1210" spans="1:4" x14ac:dyDescent="0.2">
      <c r="A1210">
        <v>1209</v>
      </c>
      <c r="B1210" s="3">
        <v>1962</v>
      </c>
      <c r="C1210">
        <f t="shared" si="19"/>
        <v>0</v>
      </c>
      <c r="D1210">
        <v>140000</v>
      </c>
    </row>
    <row r="1211" spans="1:4" x14ac:dyDescent="0.2">
      <c r="A1211">
        <v>1210</v>
      </c>
      <c r="B1211" s="3">
        <v>2006</v>
      </c>
      <c r="C1211">
        <f t="shared" si="19"/>
        <v>1</v>
      </c>
      <c r="D1211">
        <v>290000</v>
      </c>
    </row>
    <row r="1212" spans="1:4" x14ac:dyDescent="0.2">
      <c r="A1212">
        <v>1211</v>
      </c>
      <c r="B1212" s="3">
        <v>1992</v>
      </c>
      <c r="C1212">
        <f t="shared" si="19"/>
        <v>1</v>
      </c>
      <c r="D1212">
        <v>189000</v>
      </c>
    </row>
    <row r="1213" spans="1:4" x14ac:dyDescent="0.2">
      <c r="A1213">
        <v>1212</v>
      </c>
      <c r="B1213" s="3">
        <v>1988</v>
      </c>
      <c r="C1213">
        <f t="shared" si="19"/>
        <v>1</v>
      </c>
      <c r="D1213">
        <v>164000</v>
      </c>
    </row>
    <row r="1214" spans="1:4" x14ac:dyDescent="0.2">
      <c r="A1214">
        <v>1213</v>
      </c>
      <c r="B1214" s="3">
        <v>1941</v>
      </c>
      <c r="C1214">
        <f t="shared" si="19"/>
        <v>0</v>
      </c>
      <c r="D1214">
        <v>113000</v>
      </c>
    </row>
    <row r="1215" spans="1:4" x14ac:dyDescent="0.2">
      <c r="A1215">
        <v>1214</v>
      </c>
      <c r="B1215" s="3">
        <v>1965</v>
      </c>
      <c r="C1215">
        <f t="shared" si="19"/>
        <v>0</v>
      </c>
      <c r="D1215">
        <v>145000</v>
      </c>
    </row>
    <row r="1216" spans="1:4" x14ac:dyDescent="0.2">
      <c r="A1216">
        <v>1215</v>
      </c>
      <c r="B1216" s="3">
        <v>1962</v>
      </c>
      <c r="C1216">
        <f t="shared" si="19"/>
        <v>0</v>
      </c>
      <c r="D1216">
        <v>134500</v>
      </c>
    </row>
    <row r="1217" spans="1:4" x14ac:dyDescent="0.2">
      <c r="A1217">
        <v>1216</v>
      </c>
      <c r="B1217" s="3">
        <v>1966</v>
      </c>
      <c r="C1217">
        <f t="shared" si="19"/>
        <v>0</v>
      </c>
      <c r="D1217">
        <v>125000</v>
      </c>
    </row>
    <row r="1218" spans="1:4" x14ac:dyDescent="0.2">
      <c r="A1218">
        <v>1217</v>
      </c>
      <c r="B1218" s="3">
        <v>1978</v>
      </c>
      <c r="C1218">
        <f t="shared" si="19"/>
        <v>1</v>
      </c>
      <c r="D1218">
        <v>112000</v>
      </c>
    </row>
    <row r="1219" spans="1:4" x14ac:dyDescent="0.2">
      <c r="A1219">
        <v>1218</v>
      </c>
      <c r="B1219" s="3">
        <v>2009</v>
      </c>
      <c r="C1219">
        <f t="shared" ref="C1219:C1282" si="20">IF(B1219&lt;=1970,0,1)</f>
        <v>1</v>
      </c>
      <c r="D1219">
        <v>229456</v>
      </c>
    </row>
    <row r="1220" spans="1:4" x14ac:dyDescent="0.2">
      <c r="A1220">
        <v>1219</v>
      </c>
      <c r="B1220" s="3">
        <v>1947</v>
      </c>
      <c r="C1220">
        <f t="shared" si="20"/>
        <v>0</v>
      </c>
      <c r="D1220">
        <v>80500</v>
      </c>
    </row>
    <row r="1221" spans="1:4" x14ac:dyDescent="0.2">
      <c r="A1221">
        <v>1220</v>
      </c>
      <c r="B1221" s="3">
        <v>1971</v>
      </c>
      <c r="C1221">
        <f t="shared" si="20"/>
        <v>1</v>
      </c>
      <c r="D1221">
        <v>91500</v>
      </c>
    </row>
    <row r="1222" spans="1:4" x14ac:dyDescent="0.2">
      <c r="A1222">
        <v>1221</v>
      </c>
      <c r="B1222" s="3">
        <v>1964</v>
      </c>
      <c r="C1222">
        <f t="shared" si="20"/>
        <v>0</v>
      </c>
      <c r="D1222">
        <v>115000</v>
      </c>
    </row>
    <row r="1223" spans="1:4" x14ac:dyDescent="0.2">
      <c r="A1223">
        <v>1222</v>
      </c>
      <c r="B1223" s="3">
        <v>1968</v>
      </c>
      <c r="C1223">
        <f t="shared" si="20"/>
        <v>0</v>
      </c>
      <c r="D1223">
        <v>134000</v>
      </c>
    </row>
    <row r="1224" spans="1:4" x14ac:dyDescent="0.2">
      <c r="A1224">
        <v>1223</v>
      </c>
      <c r="B1224" s="3">
        <v>1949</v>
      </c>
      <c r="C1224">
        <f t="shared" si="20"/>
        <v>0</v>
      </c>
      <c r="D1224">
        <v>143000</v>
      </c>
    </row>
    <row r="1225" spans="1:4" x14ac:dyDescent="0.2">
      <c r="A1225">
        <v>1224</v>
      </c>
      <c r="B1225" s="3">
        <v>1951</v>
      </c>
      <c r="C1225">
        <f t="shared" si="20"/>
        <v>0</v>
      </c>
      <c r="D1225">
        <v>137900</v>
      </c>
    </row>
    <row r="1226" spans="1:4" x14ac:dyDescent="0.2">
      <c r="A1226">
        <v>1225</v>
      </c>
      <c r="B1226" s="3">
        <v>2004</v>
      </c>
      <c r="C1226">
        <f t="shared" si="20"/>
        <v>1</v>
      </c>
      <c r="D1226">
        <v>184000</v>
      </c>
    </row>
    <row r="1227" spans="1:4" x14ac:dyDescent="0.2">
      <c r="A1227">
        <v>1226</v>
      </c>
      <c r="B1227" s="3">
        <v>1958</v>
      </c>
      <c r="C1227">
        <f t="shared" si="20"/>
        <v>0</v>
      </c>
      <c r="D1227">
        <v>145000</v>
      </c>
    </row>
    <row r="1228" spans="1:4" x14ac:dyDescent="0.2">
      <c r="A1228">
        <v>1227</v>
      </c>
      <c r="B1228" s="3">
        <v>2007</v>
      </c>
      <c r="C1228">
        <f t="shared" si="20"/>
        <v>1</v>
      </c>
      <c r="D1228">
        <v>214000</v>
      </c>
    </row>
    <row r="1229" spans="1:4" x14ac:dyDescent="0.2">
      <c r="A1229">
        <v>1228</v>
      </c>
      <c r="B1229" s="3">
        <v>1965</v>
      </c>
      <c r="C1229">
        <f t="shared" si="20"/>
        <v>0</v>
      </c>
      <c r="D1229">
        <v>147000</v>
      </c>
    </row>
    <row r="1230" spans="1:4" x14ac:dyDescent="0.2">
      <c r="A1230">
        <v>1229</v>
      </c>
      <c r="B1230" s="3">
        <v>2008</v>
      </c>
      <c r="C1230">
        <f t="shared" si="20"/>
        <v>1</v>
      </c>
      <c r="D1230">
        <v>367294</v>
      </c>
    </row>
    <row r="1231" spans="1:4" x14ac:dyDescent="0.2">
      <c r="A1231">
        <v>1230</v>
      </c>
      <c r="B1231" s="3">
        <v>1960</v>
      </c>
      <c r="C1231">
        <f t="shared" si="20"/>
        <v>0</v>
      </c>
      <c r="D1231">
        <v>127000</v>
      </c>
    </row>
    <row r="1232" spans="1:4" x14ac:dyDescent="0.2">
      <c r="A1232">
        <v>1231</v>
      </c>
      <c r="B1232" s="3">
        <v>1977</v>
      </c>
      <c r="C1232">
        <f t="shared" si="20"/>
        <v>1</v>
      </c>
      <c r="D1232">
        <v>190000</v>
      </c>
    </row>
    <row r="1233" spans="1:4" x14ac:dyDescent="0.2">
      <c r="A1233">
        <v>1232</v>
      </c>
      <c r="B1233" s="3">
        <v>1962</v>
      </c>
      <c r="C1233">
        <f t="shared" si="20"/>
        <v>0</v>
      </c>
      <c r="D1233">
        <v>132500</v>
      </c>
    </row>
    <row r="1234" spans="1:4" x14ac:dyDescent="0.2">
      <c r="A1234">
        <v>1233</v>
      </c>
      <c r="B1234" s="3">
        <v>1962</v>
      </c>
      <c r="C1234">
        <f t="shared" si="20"/>
        <v>0</v>
      </c>
      <c r="D1234">
        <v>101800</v>
      </c>
    </row>
    <row r="1235" spans="1:4" x14ac:dyDescent="0.2">
      <c r="A1235">
        <v>1234</v>
      </c>
      <c r="B1235" s="3">
        <v>1959</v>
      </c>
      <c r="C1235">
        <f t="shared" si="20"/>
        <v>0</v>
      </c>
      <c r="D1235">
        <v>142000</v>
      </c>
    </row>
    <row r="1236" spans="1:4" x14ac:dyDescent="0.2">
      <c r="A1236">
        <v>1235</v>
      </c>
      <c r="B1236" s="3">
        <v>1911</v>
      </c>
      <c r="C1236">
        <f t="shared" si="20"/>
        <v>0</v>
      </c>
      <c r="D1236">
        <v>130000</v>
      </c>
    </row>
    <row r="1237" spans="1:4" x14ac:dyDescent="0.2">
      <c r="A1237">
        <v>1236</v>
      </c>
      <c r="B1237" s="3">
        <v>1914</v>
      </c>
      <c r="C1237">
        <f t="shared" si="20"/>
        <v>0</v>
      </c>
      <c r="D1237">
        <v>138887</v>
      </c>
    </row>
    <row r="1238" spans="1:4" x14ac:dyDescent="0.2">
      <c r="A1238">
        <v>1237</v>
      </c>
      <c r="B1238" s="3">
        <v>2003</v>
      </c>
      <c r="C1238">
        <f t="shared" si="20"/>
        <v>1</v>
      </c>
      <c r="D1238">
        <v>175500</v>
      </c>
    </row>
    <row r="1239" spans="1:4" x14ac:dyDescent="0.2">
      <c r="A1239">
        <v>1238</v>
      </c>
      <c r="B1239" s="3">
        <v>2004</v>
      </c>
      <c r="C1239">
        <f t="shared" si="20"/>
        <v>1</v>
      </c>
      <c r="D1239">
        <v>195000</v>
      </c>
    </row>
    <row r="1240" spans="1:4" x14ac:dyDescent="0.2">
      <c r="A1240">
        <v>1239</v>
      </c>
      <c r="B1240" s="3">
        <v>2005</v>
      </c>
      <c r="C1240">
        <f t="shared" si="20"/>
        <v>1</v>
      </c>
      <c r="D1240">
        <v>142500</v>
      </c>
    </row>
    <row r="1241" spans="1:4" x14ac:dyDescent="0.2">
      <c r="A1241">
        <v>1240</v>
      </c>
      <c r="B1241" s="3">
        <v>2006</v>
      </c>
      <c r="C1241">
        <f t="shared" si="20"/>
        <v>1</v>
      </c>
      <c r="D1241">
        <v>265900</v>
      </c>
    </row>
    <row r="1242" spans="1:4" x14ac:dyDescent="0.2">
      <c r="A1242">
        <v>1241</v>
      </c>
      <c r="B1242" s="3">
        <v>2003</v>
      </c>
      <c r="C1242">
        <f t="shared" si="20"/>
        <v>1</v>
      </c>
      <c r="D1242">
        <v>224900</v>
      </c>
    </row>
    <row r="1243" spans="1:4" x14ac:dyDescent="0.2">
      <c r="A1243">
        <v>1242</v>
      </c>
      <c r="B1243" s="3">
        <v>2007</v>
      </c>
      <c r="C1243">
        <f t="shared" si="20"/>
        <v>1</v>
      </c>
      <c r="D1243">
        <v>248328</v>
      </c>
    </row>
    <row r="1244" spans="1:4" x14ac:dyDescent="0.2">
      <c r="A1244">
        <v>1243</v>
      </c>
      <c r="B1244" s="3">
        <v>1974</v>
      </c>
      <c r="C1244">
        <f t="shared" si="20"/>
        <v>1</v>
      </c>
      <c r="D1244">
        <v>170000</v>
      </c>
    </row>
    <row r="1245" spans="1:4" x14ac:dyDescent="0.2">
      <c r="A1245">
        <v>1244</v>
      </c>
      <c r="B1245" s="3">
        <v>2006</v>
      </c>
      <c r="C1245">
        <f t="shared" si="20"/>
        <v>1</v>
      </c>
      <c r="D1245">
        <v>465000</v>
      </c>
    </row>
    <row r="1246" spans="1:4" x14ac:dyDescent="0.2">
      <c r="A1246">
        <v>1245</v>
      </c>
      <c r="B1246" s="3">
        <v>1929</v>
      </c>
      <c r="C1246">
        <f t="shared" si="20"/>
        <v>0</v>
      </c>
      <c r="D1246">
        <v>230000</v>
      </c>
    </row>
    <row r="1247" spans="1:4" x14ac:dyDescent="0.2">
      <c r="A1247">
        <v>1246</v>
      </c>
      <c r="B1247" s="3">
        <v>1984</v>
      </c>
      <c r="C1247">
        <f t="shared" si="20"/>
        <v>1</v>
      </c>
      <c r="D1247">
        <v>178000</v>
      </c>
    </row>
    <row r="1248" spans="1:4" x14ac:dyDescent="0.2">
      <c r="A1248">
        <v>1247</v>
      </c>
      <c r="B1248" s="3">
        <v>2005</v>
      </c>
      <c r="C1248">
        <f t="shared" si="20"/>
        <v>1</v>
      </c>
      <c r="D1248">
        <v>186500</v>
      </c>
    </row>
    <row r="1249" spans="1:4" x14ac:dyDescent="0.2">
      <c r="A1249">
        <v>1248</v>
      </c>
      <c r="B1249" s="3">
        <v>1976</v>
      </c>
      <c r="C1249">
        <f t="shared" si="20"/>
        <v>1</v>
      </c>
      <c r="D1249">
        <v>169900</v>
      </c>
    </row>
    <row r="1250" spans="1:4" x14ac:dyDescent="0.2">
      <c r="A1250">
        <v>1249</v>
      </c>
      <c r="B1250" s="3">
        <v>1917</v>
      </c>
      <c r="C1250">
        <f t="shared" si="20"/>
        <v>0</v>
      </c>
      <c r="D1250">
        <v>129500</v>
      </c>
    </row>
    <row r="1251" spans="1:4" x14ac:dyDescent="0.2">
      <c r="A1251">
        <v>1250</v>
      </c>
      <c r="B1251" s="3">
        <v>1950</v>
      </c>
      <c r="C1251">
        <f t="shared" si="20"/>
        <v>0</v>
      </c>
      <c r="D1251">
        <v>119000</v>
      </c>
    </row>
    <row r="1252" spans="1:4" x14ac:dyDescent="0.2">
      <c r="A1252">
        <v>1251</v>
      </c>
      <c r="B1252" s="3">
        <v>1968</v>
      </c>
      <c r="C1252">
        <f t="shared" si="20"/>
        <v>0</v>
      </c>
      <c r="D1252">
        <v>244000</v>
      </c>
    </row>
    <row r="1253" spans="1:4" x14ac:dyDescent="0.2">
      <c r="A1253">
        <v>1252</v>
      </c>
      <c r="B1253" s="3">
        <v>2003</v>
      </c>
      <c r="C1253">
        <f t="shared" si="20"/>
        <v>1</v>
      </c>
      <c r="D1253">
        <v>171750</v>
      </c>
    </row>
    <row r="1254" spans="1:4" x14ac:dyDescent="0.2">
      <c r="A1254">
        <v>1253</v>
      </c>
      <c r="B1254" s="3">
        <v>1968</v>
      </c>
      <c r="C1254">
        <f t="shared" si="20"/>
        <v>0</v>
      </c>
      <c r="D1254">
        <v>130000</v>
      </c>
    </row>
    <row r="1255" spans="1:4" x14ac:dyDescent="0.2">
      <c r="A1255">
        <v>1254</v>
      </c>
      <c r="B1255" s="3">
        <v>1974</v>
      </c>
      <c r="C1255">
        <f t="shared" si="20"/>
        <v>1</v>
      </c>
      <c r="D1255">
        <v>294000</v>
      </c>
    </row>
    <row r="1256" spans="1:4" x14ac:dyDescent="0.2">
      <c r="A1256">
        <v>1255</v>
      </c>
      <c r="B1256" s="3">
        <v>2003</v>
      </c>
      <c r="C1256">
        <f t="shared" si="20"/>
        <v>1</v>
      </c>
      <c r="D1256">
        <v>165400</v>
      </c>
    </row>
    <row r="1257" spans="1:4" x14ac:dyDescent="0.2">
      <c r="A1257">
        <v>1256</v>
      </c>
      <c r="B1257" s="3">
        <v>1931</v>
      </c>
      <c r="C1257">
        <f t="shared" si="20"/>
        <v>0</v>
      </c>
      <c r="D1257">
        <v>127500</v>
      </c>
    </row>
    <row r="1258" spans="1:4" x14ac:dyDescent="0.2">
      <c r="A1258">
        <v>1257</v>
      </c>
      <c r="B1258" s="3">
        <v>1994</v>
      </c>
      <c r="C1258">
        <f t="shared" si="20"/>
        <v>1</v>
      </c>
      <c r="D1258">
        <v>301500</v>
      </c>
    </row>
    <row r="1259" spans="1:4" x14ac:dyDescent="0.2">
      <c r="A1259">
        <v>1258</v>
      </c>
      <c r="B1259" s="3">
        <v>1922</v>
      </c>
      <c r="C1259">
        <f t="shared" si="20"/>
        <v>0</v>
      </c>
      <c r="D1259">
        <v>99900</v>
      </c>
    </row>
    <row r="1260" spans="1:4" x14ac:dyDescent="0.2">
      <c r="A1260">
        <v>1259</v>
      </c>
      <c r="B1260" s="3">
        <v>2005</v>
      </c>
      <c r="C1260">
        <f t="shared" si="20"/>
        <v>1</v>
      </c>
      <c r="D1260">
        <v>190000</v>
      </c>
    </row>
    <row r="1261" spans="1:4" x14ac:dyDescent="0.2">
      <c r="A1261">
        <v>1260</v>
      </c>
      <c r="B1261" s="3">
        <v>1969</v>
      </c>
      <c r="C1261">
        <f t="shared" si="20"/>
        <v>0</v>
      </c>
      <c r="D1261">
        <v>151000</v>
      </c>
    </row>
    <row r="1262" spans="1:4" x14ac:dyDescent="0.2">
      <c r="A1262">
        <v>1261</v>
      </c>
      <c r="B1262" s="3">
        <v>1999</v>
      </c>
      <c r="C1262">
        <f t="shared" si="20"/>
        <v>1</v>
      </c>
      <c r="D1262">
        <v>181000</v>
      </c>
    </row>
    <row r="1263" spans="1:4" x14ac:dyDescent="0.2">
      <c r="A1263">
        <v>1262</v>
      </c>
      <c r="B1263" s="3">
        <v>1956</v>
      </c>
      <c r="C1263">
        <f t="shared" si="20"/>
        <v>0</v>
      </c>
      <c r="D1263">
        <v>128900</v>
      </c>
    </row>
    <row r="1264" spans="1:4" x14ac:dyDescent="0.2">
      <c r="A1264">
        <v>1263</v>
      </c>
      <c r="B1264" s="3">
        <v>1957</v>
      </c>
      <c r="C1264">
        <f t="shared" si="20"/>
        <v>0</v>
      </c>
      <c r="D1264">
        <v>161500</v>
      </c>
    </row>
    <row r="1265" spans="1:4" x14ac:dyDescent="0.2">
      <c r="A1265">
        <v>1264</v>
      </c>
      <c r="B1265" s="3">
        <v>1919</v>
      </c>
      <c r="C1265">
        <f t="shared" si="20"/>
        <v>0</v>
      </c>
      <c r="D1265">
        <v>180500</v>
      </c>
    </row>
    <row r="1266" spans="1:4" x14ac:dyDescent="0.2">
      <c r="A1266">
        <v>1265</v>
      </c>
      <c r="B1266" s="3">
        <v>1998</v>
      </c>
      <c r="C1266">
        <f t="shared" si="20"/>
        <v>1</v>
      </c>
      <c r="D1266">
        <v>181000</v>
      </c>
    </row>
    <row r="1267" spans="1:4" x14ac:dyDescent="0.2">
      <c r="A1267">
        <v>1266</v>
      </c>
      <c r="B1267" s="3">
        <v>1999</v>
      </c>
      <c r="C1267">
        <f t="shared" si="20"/>
        <v>1</v>
      </c>
      <c r="D1267">
        <v>183900</v>
      </c>
    </row>
    <row r="1268" spans="1:4" x14ac:dyDescent="0.2">
      <c r="A1268">
        <v>1267</v>
      </c>
      <c r="B1268" s="3">
        <v>1910</v>
      </c>
      <c r="C1268">
        <f t="shared" si="20"/>
        <v>0</v>
      </c>
      <c r="D1268">
        <v>122000</v>
      </c>
    </row>
    <row r="1269" spans="1:4" x14ac:dyDescent="0.2">
      <c r="A1269">
        <v>1268</v>
      </c>
      <c r="B1269" s="3">
        <v>2008</v>
      </c>
      <c r="C1269">
        <f t="shared" si="20"/>
        <v>1</v>
      </c>
      <c r="D1269">
        <v>378500</v>
      </c>
    </row>
    <row r="1270" spans="1:4" x14ac:dyDescent="0.2">
      <c r="A1270">
        <v>1269</v>
      </c>
      <c r="B1270" s="3">
        <v>1935</v>
      </c>
      <c r="C1270">
        <f t="shared" si="20"/>
        <v>0</v>
      </c>
      <c r="D1270">
        <v>381000</v>
      </c>
    </row>
    <row r="1271" spans="1:4" x14ac:dyDescent="0.2">
      <c r="A1271">
        <v>1270</v>
      </c>
      <c r="B1271" s="3">
        <v>1958</v>
      </c>
      <c r="C1271">
        <f t="shared" si="20"/>
        <v>0</v>
      </c>
      <c r="D1271">
        <v>144000</v>
      </c>
    </row>
    <row r="1272" spans="1:4" x14ac:dyDescent="0.2">
      <c r="A1272">
        <v>1271</v>
      </c>
      <c r="B1272" s="3">
        <v>1979</v>
      </c>
      <c r="C1272">
        <f t="shared" si="20"/>
        <v>1</v>
      </c>
      <c r="D1272">
        <v>260000</v>
      </c>
    </row>
    <row r="1273" spans="1:4" x14ac:dyDescent="0.2">
      <c r="A1273">
        <v>1272</v>
      </c>
      <c r="B1273" s="3">
        <v>1968</v>
      </c>
      <c r="C1273">
        <f t="shared" si="20"/>
        <v>0</v>
      </c>
      <c r="D1273">
        <v>185750</v>
      </c>
    </row>
    <row r="1274" spans="1:4" x14ac:dyDescent="0.2">
      <c r="A1274">
        <v>1273</v>
      </c>
      <c r="B1274" s="3">
        <v>1965</v>
      </c>
      <c r="C1274">
        <f t="shared" si="20"/>
        <v>0</v>
      </c>
      <c r="D1274">
        <v>137000</v>
      </c>
    </row>
    <row r="1275" spans="1:4" x14ac:dyDescent="0.2">
      <c r="A1275">
        <v>1274</v>
      </c>
      <c r="B1275" s="3">
        <v>1959</v>
      </c>
      <c r="C1275">
        <f t="shared" si="20"/>
        <v>0</v>
      </c>
      <c r="D1275">
        <v>177000</v>
      </c>
    </row>
    <row r="1276" spans="1:4" x14ac:dyDescent="0.2">
      <c r="A1276">
        <v>1275</v>
      </c>
      <c r="B1276" s="3">
        <v>1910</v>
      </c>
      <c r="C1276">
        <f t="shared" si="20"/>
        <v>0</v>
      </c>
      <c r="D1276">
        <v>139000</v>
      </c>
    </row>
    <row r="1277" spans="1:4" x14ac:dyDescent="0.2">
      <c r="A1277">
        <v>1276</v>
      </c>
      <c r="B1277" s="3">
        <v>1948</v>
      </c>
      <c r="C1277">
        <f t="shared" si="20"/>
        <v>0</v>
      </c>
      <c r="D1277">
        <v>137000</v>
      </c>
    </row>
    <row r="1278" spans="1:4" x14ac:dyDescent="0.2">
      <c r="A1278">
        <v>1277</v>
      </c>
      <c r="B1278" s="3">
        <v>1972</v>
      </c>
      <c r="C1278">
        <f t="shared" si="20"/>
        <v>1</v>
      </c>
      <c r="D1278">
        <v>162000</v>
      </c>
    </row>
    <row r="1279" spans="1:4" x14ac:dyDescent="0.2">
      <c r="A1279">
        <v>1278</v>
      </c>
      <c r="B1279" s="3">
        <v>1967</v>
      </c>
      <c r="C1279">
        <f t="shared" si="20"/>
        <v>0</v>
      </c>
      <c r="D1279">
        <v>197900</v>
      </c>
    </row>
    <row r="1280" spans="1:4" x14ac:dyDescent="0.2">
      <c r="A1280">
        <v>1279</v>
      </c>
      <c r="B1280" s="3">
        <v>2002</v>
      </c>
      <c r="C1280">
        <f t="shared" si="20"/>
        <v>1</v>
      </c>
      <c r="D1280">
        <v>237000</v>
      </c>
    </row>
    <row r="1281" spans="1:4" x14ac:dyDescent="0.2">
      <c r="A1281">
        <v>1280</v>
      </c>
      <c r="B1281" s="3">
        <v>1920</v>
      </c>
      <c r="C1281">
        <f t="shared" si="20"/>
        <v>0</v>
      </c>
      <c r="D1281">
        <v>68400</v>
      </c>
    </row>
    <row r="1282" spans="1:4" x14ac:dyDescent="0.2">
      <c r="A1282">
        <v>1281</v>
      </c>
      <c r="B1282" s="3">
        <v>2002</v>
      </c>
      <c r="C1282">
        <f t="shared" si="20"/>
        <v>1</v>
      </c>
      <c r="D1282">
        <v>227000</v>
      </c>
    </row>
    <row r="1283" spans="1:4" x14ac:dyDescent="0.2">
      <c r="A1283">
        <v>1282</v>
      </c>
      <c r="B1283" s="3">
        <v>1990</v>
      </c>
      <c r="C1283">
        <f t="shared" ref="C1283:C1346" si="21">IF(B1283&lt;=1970,0,1)</f>
        <v>1</v>
      </c>
      <c r="D1283">
        <v>180000</v>
      </c>
    </row>
    <row r="1284" spans="1:4" x14ac:dyDescent="0.2">
      <c r="A1284">
        <v>1283</v>
      </c>
      <c r="B1284" s="3">
        <v>1977</v>
      </c>
      <c r="C1284">
        <f t="shared" si="21"/>
        <v>1</v>
      </c>
      <c r="D1284">
        <v>150500</v>
      </c>
    </row>
    <row r="1285" spans="1:4" x14ac:dyDescent="0.2">
      <c r="A1285">
        <v>1284</v>
      </c>
      <c r="B1285" s="3">
        <v>1971</v>
      </c>
      <c r="C1285">
        <f t="shared" si="21"/>
        <v>1</v>
      </c>
      <c r="D1285">
        <v>139000</v>
      </c>
    </row>
    <row r="1286" spans="1:4" x14ac:dyDescent="0.2">
      <c r="A1286">
        <v>1285</v>
      </c>
      <c r="B1286" s="3">
        <v>1919</v>
      </c>
      <c r="C1286">
        <f t="shared" si="21"/>
        <v>0</v>
      </c>
      <c r="D1286">
        <v>169000</v>
      </c>
    </row>
    <row r="1287" spans="1:4" x14ac:dyDescent="0.2">
      <c r="A1287">
        <v>1286</v>
      </c>
      <c r="B1287" s="3">
        <v>1939</v>
      </c>
      <c r="C1287">
        <f t="shared" si="21"/>
        <v>0</v>
      </c>
      <c r="D1287">
        <v>132500</v>
      </c>
    </row>
    <row r="1288" spans="1:4" x14ac:dyDescent="0.2">
      <c r="A1288">
        <v>1287</v>
      </c>
      <c r="B1288" s="3">
        <v>1963</v>
      </c>
      <c r="C1288">
        <f t="shared" si="21"/>
        <v>0</v>
      </c>
      <c r="D1288">
        <v>143000</v>
      </c>
    </row>
    <row r="1289" spans="1:4" x14ac:dyDescent="0.2">
      <c r="A1289">
        <v>1288</v>
      </c>
      <c r="B1289" s="3">
        <v>1964</v>
      </c>
      <c r="C1289">
        <f t="shared" si="21"/>
        <v>0</v>
      </c>
      <c r="D1289">
        <v>190000</v>
      </c>
    </row>
    <row r="1290" spans="1:4" x14ac:dyDescent="0.2">
      <c r="A1290">
        <v>1289</v>
      </c>
      <c r="B1290" s="3">
        <v>2000</v>
      </c>
      <c r="C1290">
        <f t="shared" si="21"/>
        <v>1</v>
      </c>
      <c r="D1290">
        <v>278000</v>
      </c>
    </row>
    <row r="1291" spans="1:4" x14ac:dyDescent="0.2">
      <c r="A1291">
        <v>1290</v>
      </c>
      <c r="B1291" s="3">
        <v>2006</v>
      </c>
      <c r="C1291">
        <f t="shared" si="21"/>
        <v>1</v>
      </c>
      <c r="D1291">
        <v>281000</v>
      </c>
    </row>
    <row r="1292" spans="1:4" x14ac:dyDescent="0.2">
      <c r="A1292">
        <v>1291</v>
      </c>
      <c r="B1292" s="3">
        <v>1964</v>
      </c>
      <c r="C1292">
        <f t="shared" si="21"/>
        <v>0</v>
      </c>
      <c r="D1292">
        <v>180500</v>
      </c>
    </row>
    <row r="1293" spans="1:4" x14ac:dyDescent="0.2">
      <c r="A1293">
        <v>1292</v>
      </c>
      <c r="B1293" s="3">
        <v>1972</v>
      </c>
      <c r="C1293">
        <f t="shared" si="21"/>
        <v>1</v>
      </c>
      <c r="D1293">
        <v>119500</v>
      </c>
    </row>
    <row r="1294" spans="1:4" x14ac:dyDescent="0.2">
      <c r="A1294">
        <v>1293</v>
      </c>
      <c r="B1294" s="3">
        <v>1892</v>
      </c>
      <c r="C1294">
        <f t="shared" si="21"/>
        <v>0</v>
      </c>
      <c r="D1294">
        <v>107500</v>
      </c>
    </row>
    <row r="1295" spans="1:4" x14ac:dyDescent="0.2">
      <c r="A1295">
        <v>1294</v>
      </c>
      <c r="B1295" s="3">
        <v>1976</v>
      </c>
      <c r="C1295">
        <f t="shared" si="21"/>
        <v>1</v>
      </c>
      <c r="D1295">
        <v>162900</v>
      </c>
    </row>
    <row r="1296" spans="1:4" x14ac:dyDescent="0.2">
      <c r="A1296">
        <v>1295</v>
      </c>
      <c r="B1296" s="3">
        <v>1955</v>
      </c>
      <c r="C1296">
        <f t="shared" si="21"/>
        <v>0</v>
      </c>
      <c r="D1296">
        <v>115000</v>
      </c>
    </row>
    <row r="1297" spans="1:4" x14ac:dyDescent="0.2">
      <c r="A1297">
        <v>1296</v>
      </c>
      <c r="B1297" s="3">
        <v>1968</v>
      </c>
      <c r="C1297">
        <f t="shared" si="21"/>
        <v>0</v>
      </c>
      <c r="D1297">
        <v>138500</v>
      </c>
    </row>
    <row r="1298" spans="1:4" x14ac:dyDescent="0.2">
      <c r="A1298">
        <v>1297</v>
      </c>
      <c r="B1298" s="3">
        <v>1963</v>
      </c>
      <c r="C1298">
        <f t="shared" si="21"/>
        <v>0</v>
      </c>
      <c r="D1298">
        <v>155000</v>
      </c>
    </row>
    <row r="1299" spans="1:4" x14ac:dyDescent="0.2">
      <c r="A1299">
        <v>1298</v>
      </c>
      <c r="B1299" s="3">
        <v>2005</v>
      </c>
      <c r="C1299">
        <f t="shared" si="21"/>
        <v>1</v>
      </c>
      <c r="D1299">
        <v>140000</v>
      </c>
    </row>
    <row r="1300" spans="1:4" x14ac:dyDescent="0.2">
      <c r="A1300">
        <v>1299</v>
      </c>
      <c r="B1300" s="3">
        <v>2008</v>
      </c>
      <c r="C1300">
        <f t="shared" si="21"/>
        <v>1</v>
      </c>
      <c r="D1300">
        <v>160000</v>
      </c>
    </row>
    <row r="1301" spans="1:4" x14ac:dyDescent="0.2">
      <c r="A1301">
        <v>1300</v>
      </c>
      <c r="B1301" s="3">
        <v>1959</v>
      </c>
      <c r="C1301">
        <f t="shared" si="21"/>
        <v>0</v>
      </c>
      <c r="D1301">
        <v>154000</v>
      </c>
    </row>
    <row r="1302" spans="1:4" x14ac:dyDescent="0.2">
      <c r="A1302">
        <v>1301</v>
      </c>
      <c r="B1302" s="3">
        <v>1999</v>
      </c>
      <c r="C1302">
        <f t="shared" si="21"/>
        <v>1</v>
      </c>
      <c r="D1302">
        <v>225000</v>
      </c>
    </row>
    <row r="1303" spans="1:4" x14ac:dyDescent="0.2">
      <c r="A1303">
        <v>1302</v>
      </c>
      <c r="B1303" s="3">
        <v>1942</v>
      </c>
      <c r="C1303">
        <f t="shared" si="21"/>
        <v>0</v>
      </c>
      <c r="D1303">
        <v>177500</v>
      </c>
    </row>
    <row r="1304" spans="1:4" x14ac:dyDescent="0.2">
      <c r="A1304">
        <v>1303</v>
      </c>
      <c r="B1304" s="3">
        <v>1994</v>
      </c>
      <c r="C1304">
        <f t="shared" si="21"/>
        <v>1</v>
      </c>
      <c r="D1304">
        <v>290000</v>
      </c>
    </row>
    <row r="1305" spans="1:4" x14ac:dyDescent="0.2">
      <c r="A1305">
        <v>1304</v>
      </c>
      <c r="B1305" s="3">
        <v>2005</v>
      </c>
      <c r="C1305">
        <f t="shared" si="21"/>
        <v>1</v>
      </c>
      <c r="D1305">
        <v>232000</v>
      </c>
    </row>
    <row r="1306" spans="1:4" x14ac:dyDescent="0.2">
      <c r="A1306">
        <v>1305</v>
      </c>
      <c r="B1306" s="3">
        <v>2004</v>
      </c>
      <c r="C1306">
        <f t="shared" si="21"/>
        <v>1</v>
      </c>
      <c r="D1306">
        <v>130000</v>
      </c>
    </row>
    <row r="1307" spans="1:4" x14ac:dyDescent="0.2">
      <c r="A1307">
        <v>1306</v>
      </c>
      <c r="B1307" s="3">
        <v>2006</v>
      </c>
      <c r="C1307">
        <f t="shared" si="21"/>
        <v>1</v>
      </c>
      <c r="D1307">
        <v>325000</v>
      </c>
    </row>
    <row r="1308" spans="1:4" x14ac:dyDescent="0.2">
      <c r="A1308">
        <v>1307</v>
      </c>
      <c r="B1308" s="3">
        <v>2005</v>
      </c>
      <c r="C1308">
        <f t="shared" si="21"/>
        <v>1</v>
      </c>
      <c r="D1308">
        <v>202500</v>
      </c>
    </row>
    <row r="1309" spans="1:4" x14ac:dyDescent="0.2">
      <c r="A1309">
        <v>1308</v>
      </c>
      <c r="B1309" s="3">
        <v>1994</v>
      </c>
      <c r="C1309">
        <f t="shared" si="21"/>
        <v>1</v>
      </c>
      <c r="D1309">
        <v>138000</v>
      </c>
    </row>
    <row r="1310" spans="1:4" x14ac:dyDescent="0.2">
      <c r="A1310">
        <v>1309</v>
      </c>
      <c r="B1310" s="3">
        <v>1948</v>
      </c>
      <c r="C1310">
        <f t="shared" si="21"/>
        <v>0</v>
      </c>
      <c r="D1310">
        <v>147000</v>
      </c>
    </row>
    <row r="1311" spans="1:4" x14ac:dyDescent="0.2">
      <c r="A1311">
        <v>1310</v>
      </c>
      <c r="B1311" s="3">
        <v>1991</v>
      </c>
      <c r="C1311">
        <f t="shared" si="21"/>
        <v>1</v>
      </c>
      <c r="D1311">
        <v>179200</v>
      </c>
    </row>
    <row r="1312" spans="1:4" x14ac:dyDescent="0.2">
      <c r="A1312">
        <v>1311</v>
      </c>
      <c r="B1312" s="3">
        <v>1959</v>
      </c>
      <c r="C1312">
        <f t="shared" si="21"/>
        <v>0</v>
      </c>
      <c r="D1312">
        <v>335000</v>
      </c>
    </row>
    <row r="1313" spans="1:4" x14ac:dyDescent="0.2">
      <c r="A1313">
        <v>1312</v>
      </c>
      <c r="B1313" s="3">
        <v>2005</v>
      </c>
      <c r="C1313">
        <f t="shared" si="21"/>
        <v>1</v>
      </c>
      <c r="D1313">
        <v>203000</v>
      </c>
    </row>
    <row r="1314" spans="1:4" x14ac:dyDescent="0.2">
      <c r="A1314">
        <v>1313</v>
      </c>
      <c r="B1314" s="3">
        <v>1990</v>
      </c>
      <c r="C1314">
        <f t="shared" si="21"/>
        <v>1</v>
      </c>
      <c r="D1314">
        <v>302000</v>
      </c>
    </row>
    <row r="1315" spans="1:4" x14ac:dyDescent="0.2">
      <c r="A1315">
        <v>1314</v>
      </c>
      <c r="B1315" s="3">
        <v>1999</v>
      </c>
      <c r="C1315">
        <f t="shared" si="21"/>
        <v>1</v>
      </c>
      <c r="D1315">
        <v>333168</v>
      </c>
    </row>
    <row r="1316" spans="1:4" x14ac:dyDescent="0.2">
      <c r="A1316">
        <v>1315</v>
      </c>
      <c r="B1316" s="3">
        <v>1954</v>
      </c>
      <c r="C1316">
        <f t="shared" si="21"/>
        <v>0</v>
      </c>
      <c r="D1316">
        <v>119000</v>
      </c>
    </row>
    <row r="1317" spans="1:4" x14ac:dyDescent="0.2">
      <c r="A1317">
        <v>1316</v>
      </c>
      <c r="B1317" s="3">
        <v>1969</v>
      </c>
      <c r="C1317">
        <f t="shared" si="21"/>
        <v>0</v>
      </c>
      <c r="D1317">
        <v>206900</v>
      </c>
    </row>
    <row r="1318" spans="1:4" x14ac:dyDescent="0.2">
      <c r="A1318">
        <v>1317</v>
      </c>
      <c r="B1318" s="3">
        <v>2008</v>
      </c>
      <c r="C1318">
        <f t="shared" si="21"/>
        <v>1</v>
      </c>
      <c r="D1318">
        <v>295493</v>
      </c>
    </row>
    <row r="1319" spans="1:4" x14ac:dyDescent="0.2">
      <c r="A1319">
        <v>1318</v>
      </c>
      <c r="B1319" s="3">
        <v>2006</v>
      </c>
      <c r="C1319">
        <f t="shared" si="21"/>
        <v>1</v>
      </c>
      <c r="D1319">
        <v>208900</v>
      </c>
    </row>
    <row r="1320" spans="1:4" x14ac:dyDescent="0.2">
      <c r="A1320">
        <v>1319</v>
      </c>
      <c r="B1320" s="3">
        <v>2001</v>
      </c>
      <c r="C1320">
        <f t="shared" si="21"/>
        <v>1</v>
      </c>
      <c r="D1320">
        <v>275000</v>
      </c>
    </row>
    <row r="1321" spans="1:4" x14ac:dyDescent="0.2">
      <c r="A1321">
        <v>1320</v>
      </c>
      <c r="B1321" s="3">
        <v>1954</v>
      </c>
      <c r="C1321">
        <f t="shared" si="21"/>
        <v>0</v>
      </c>
      <c r="D1321">
        <v>111000</v>
      </c>
    </row>
    <row r="1322" spans="1:4" x14ac:dyDescent="0.2">
      <c r="A1322">
        <v>1321</v>
      </c>
      <c r="B1322" s="3">
        <v>1957</v>
      </c>
      <c r="C1322">
        <f t="shared" si="21"/>
        <v>0</v>
      </c>
      <c r="D1322">
        <v>156500</v>
      </c>
    </row>
    <row r="1323" spans="1:4" x14ac:dyDescent="0.2">
      <c r="A1323">
        <v>1322</v>
      </c>
      <c r="B1323" s="3">
        <v>1949</v>
      </c>
      <c r="C1323">
        <f t="shared" si="21"/>
        <v>0</v>
      </c>
      <c r="D1323">
        <v>72500</v>
      </c>
    </row>
    <row r="1324" spans="1:4" x14ac:dyDescent="0.2">
      <c r="A1324">
        <v>1323</v>
      </c>
      <c r="B1324" s="3">
        <v>1992</v>
      </c>
      <c r="C1324">
        <f t="shared" si="21"/>
        <v>1</v>
      </c>
      <c r="D1324">
        <v>190000</v>
      </c>
    </row>
    <row r="1325" spans="1:4" x14ac:dyDescent="0.2">
      <c r="A1325">
        <v>1324</v>
      </c>
      <c r="B1325" s="3">
        <v>1940</v>
      </c>
      <c r="C1325">
        <f t="shared" si="21"/>
        <v>0</v>
      </c>
      <c r="D1325">
        <v>82500</v>
      </c>
    </row>
    <row r="1326" spans="1:4" x14ac:dyDescent="0.2">
      <c r="A1326">
        <v>1325</v>
      </c>
      <c r="B1326" s="3">
        <v>2006</v>
      </c>
      <c r="C1326">
        <f t="shared" si="21"/>
        <v>1</v>
      </c>
      <c r="D1326">
        <v>147000</v>
      </c>
    </row>
    <row r="1327" spans="1:4" x14ac:dyDescent="0.2">
      <c r="A1327">
        <v>1326</v>
      </c>
      <c r="B1327" s="3">
        <v>1922</v>
      </c>
      <c r="C1327">
        <f t="shared" si="21"/>
        <v>0</v>
      </c>
      <c r="D1327">
        <v>55000</v>
      </c>
    </row>
    <row r="1328" spans="1:4" x14ac:dyDescent="0.2">
      <c r="A1328">
        <v>1327</v>
      </c>
      <c r="B1328" s="3">
        <v>1931</v>
      </c>
      <c r="C1328">
        <f t="shared" si="21"/>
        <v>0</v>
      </c>
      <c r="D1328">
        <v>79000</v>
      </c>
    </row>
    <row r="1329" spans="1:4" x14ac:dyDescent="0.2">
      <c r="A1329">
        <v>1328</v>
      </c>
      <c r="B1329" s="3">
        <v>1982</v>
      </c>
      <c r="C1329">
        <f t="shared" si="21"/>
        <v>1</v>
      </c>
      <c r="D1329">
        <v>130500</v>
      </c>
    </row>
    <row r="1330" spans="1:4" x14ac:dyDescent="0.2">
      <c r="A1330">
        <v>1329</v>
      </c>
      <c r="B1330" s="3">
        <v>1920</v>
      </c>
      <c r="C1330">
        <f t="shared" si="21"/>
        <v>0</v>
      </c>
      <c r="D1330">
        <v>256000</v>
      </c>
    </row>
    <row r="1331" spans="1:4" x14ac:dyDescent="0.2">
      <c r="A1331">
        <v>1330</v>
      </c>
      <c r="B1331" s="3">
        <v>1998</v>
      </c>
      <c r="C1331">
        <f t="shared" si="21"/>
        <v>1</v>
      </c>
      <c r="D1331">
        <v>176500</v>
      </c>
    </row>
    <row r="1332" spans="1:4" x14ac:dyDescent="0.2">
      <c r="A1332">
        <v>1331</v>
      </c>
      <c r="B1332" s="3">
        <v>2006</v>
      </c>
      <c r="C1332">
        <f t="shared" si="21"/>
        <v>1</v>
      </c>
      <c r="D1332">
        <v>227000</v>
      </c>
    </row>
    <row r="1333" spans="1:4" x14ac:dyDescent="0.2">
      <c r="A1333">
        <v>1332</v>
      </c>
      <c r="B1333" s="3">
        <v>1976</v>
      </c>
      <c r="C1333">
        <f t="shared" si="21"/>
        <v>1</v>
      </c>
      <c r="D1333">
        <v>132500</v>
      </c>
    </row>
    <row r="1334" spans="1:4" x14ac:dyDescent="0.2">
      <c r="A1334">
        <v>1333</v>
      </c>
      <c r="B1334" s="3">
        <v>1938</v>
      </c>
      <c r="C1334">
        <f t="shared" si="21"/>
        <v>0</v>
      </c>
      <c r="D1334">
        <v>100000</v>
      </c>
    </row>
    <row r="1335" spans="1:4" x14ac:dyDescent="0.2">
      <c r="A1335">
        <v>1334</v>
      </c>
      <c r="B1335" s="3">
        <v>1938</v>
      </c>
      <c r="C1335">
        <f t="shared" si="21"/>
        <v>0</v>
      </c>
      <c r="D1335">
        <v>125500</v>
      </c>
    </row>
    <row r="1336" spans="1:4" x14ac:dyDescent="0.2">
      <c r="A1336">
        <v>1335</v>
      </c>
      <c r="B1336" s="3">
        <v>1970</v>
      </c>
      <c r="C1336">
        <f t="shared" si="21"/>
        <v>0</v>
      </c>
      <c r="D1336">
        <v>125000</v>
      </c>
    </row>
    <row r="1337" spans="1:4" x14ac:dyDescent="0.2">
      <c r="A1337">
        <v>1336</v>
      </c>
      <c r="B1337" s="3">
        <v>1977</v>
      </c>
      <c r="C1337">
        <f t="shared" si="21"/>
        <v>1</v>
      </c>
      <c r="D1337">
        <v>167900</v>
      </c>
    </row>
    <row r="1338" spans="1:4" x14ac:dyDescent="0.2">
      <c r="A1338">
        <v>1337</v>
      </c>
      <c r="B1338" s="3">
        <v>1973</v>
      </c>
      <c r="C1338">
        <f t="shared" si="21"/>
        <v>1</v>
      </c>
      <c r="D1338">
        <v>135000</v>
      </c>
    </row>
    <row r="1339" spans="1:4" x14ac:dyDescent="0.2">
      <c r="A1339">
        <v>1338</v>
      </c>
      <c r="B1339" s="3">
        <v>1941</v>
      </c>
      <c r="C1339">
        <f t="shared" si="21"/>
        <v>0</v>
      </c>
      <c r="D1339">
        <v>52500</v>
      </c>
    </row>
    <row r="1340" spans="1:4" x14ac:dyDescent="0.2">
      <c r="A1340">
        <v>1339</v>
      </c>
      <c r="B1340" s="3">
        <v>2002</v>
      </c>
      <c r="C1340">
        <f t="shared" si="21"/>
        <v>1</v>
      </c>
      <c r="D1340">
        <v>200000</v>
      </c>
    </row>
    <row r="1341" spans="1:4" x14ac:dyDescent="0.2">
      <c r="A1341">
        <v>1340</v>
      </c>
      <c r="B1341" s="3">
        <v>1972</v>
      </c>
      <c r="C1341">
        <f t="shared" si="21"/>
        <v>1</v>
      </c>
      <c r="D1341">
        <v>128500</v>
      </c>
    </row>
    <row r="1342" spans="1:4" x14ac:dyDescent="0.2">
      <c r="A1342">
        <v>1341</v>
      </c>
      <c r="B1342" s="3">
        <v>1971</v>
      </c>
      <c r="C1342">
        <f t="shared" si="21"/>
        <v>1</v>
      </c>
      <c r="D1342">
        <v>123000</v>
      </c>
    </row>
    <row r="1343" spans="1:4" x14ac:dyDescent="0.2">
      <c r="A1343">
        <v>1342</v>
      </c>
      <c r="B1343" s="3">
        <v>2003</v>
      </c>
      <c r="C1343">
        <f t="shared" si="21"/>
        <v>1</v>
      </c>
      <c r="D1343">
        <v>155000</v>
      </c>
    </row>
    <row r="1344" spans="1:4" x14ac:dyDescent="0.2">
      <c r="A1344">
        <v>1343</v>
      </c>
      <c r="B1344" s="3">
        <v>2002</v>
      </c>
      <c r="C1344">
        <f t="shared" si="21"/>
        <v>1</v>
      </c>
      <c r="D1344">
        <v>228500</v>
      </c>
    </row>
    <row r="1345" spans="1:4" x14ac:dyDescent="0.2">
      <c r="A1345">
        <v>1344</v>
      </c>
      <c r="B1345" s="3">
        <v>1928</v>
      </c>
      <c r="C1345">
        <f t="shared" si="21"/>
        <v>0</v>
      </c>
      <c r="D1345">
        <v>177000</v>
      </c>
    </row>
    <row r="1346" spans="1:4" x14ac:dyDescent="0.2">
      <c r="A1346">
        <v>1345</v>
      </c>
      <c r="B1346" s="3">
        <v>2006</v>
      </c>
      <c r="C1346">
        <f t="shared" si="21"/>
        <v>1</v>
      </c>
      <c r="D1346">
        <v>155835</v>
      </c>
    </row>
    <row r="1347" spans="1:4" x14ac:dyDescent="0.2">
      <c r="A1347">
        <v>1346</v>
      </c>
      <c r="B1347" s="3">
        <v>1920</v>
      </c>
      <c r="C1347">
        <f t="shared" ref="C1347:C1410" si="22">IF(B1347&lt;=1970,0,1)</f>
        <v>0</v>
      </c>
      <c r="D1347">
        <v>108500</v>
      </c>
    </row>
    <row r="1348" spans="1:4" x14ac:dyDescent="0.2">
      <c r="A1348">
        <v>1347</v>
      </c>
      <c r="B1348" s="3">
        <v>1968</v>
      </c>
      <c r="C1348">
        <f t="shared" si="22"/>
        <v>0</v>
      </c>
      <c r="D1348">
        <v>262500</v>
      </c>
    </row>
    <row r="1349" spans="1:4" x14ac:dyDescent="0.2">
      <c r="A1349">
        <v>1348</v>
      </c>
      <c r="B1349" s="3">
        <v>2006</v>
      </c>
      <c r="C1349">
        <f t="shared" si="22"/>
        <v>1</v>
      </c>
      <c r="D1349">
        <v>283463</v>
      </c>
    </row>
    <row r="1350" spans="1:4" x14ac:dyDescent="0.2">
      <c r="A1350">
        <v>1349</v>
      </c>
      <c r="B1350" s="3">
        <v>1998</v>
      </c>
      <c r="C1350">
        <f t="shared" si="22"/>
        <v>1</v>
      </c>
      <c r="D1350">
        <v>215000</v>
      </c>
    </row>
    <row r="1351" spans="1:4" x14ac:dyDescent="0.2">
      <c r="A1351">
        <v>1350</v>
      </c>
      <c r="B1351" s="3">
        <v>1872</v>
      </c>
      <c r="C1351">
        <f t="shared" si="22"/>
        <v>0</v>
      </c>
      <c r="D1351">
        <v>122000</v>
      </c>
    </row>
    <row r="1352" spans="1:4" x14ac:dyDescent="0.2">
      <c r="A1352">
        <v>1351</v>
      </c>
      <c r="B1352" s="3">
        <v>1969</v>
      </c>
      <c r="C1352">
        <f t="shared" si="22"/>
        <v>0</v>
      </c>
      <c r="D1352">
        <v>200000</v>
      </c>
    </row>
    <row r="1353" spans="1:4" x14ac:dyDescent="0.2">
      <c r="A1353">
        <v>1352</v>
      </c>
      <c r="B1353" s="3">
        <v>1962</v>
      </c>
      <c r="C1353">
        <f t="shared" si="22"/>
        <v>0</v>
      </c>
      <c r="D1353">
        <v>171000</v>
      </c>
    </row>
    <row r="1354" spans="1:4" x14ac:dyDescent="0.2">
      <c r="A1354">
        <v>1353</v>
      </c>
      <c r="B1354" s="3">
        <v>1937</v>
      </c>
      <c r="C1354">
        <f t="shared" si="22"/>
        <v>0</v>
      </c>
      <c r="D1354">
        <v>134900</v>
      </c>
    </row>
    <row r="1355" spans="1:4" x14ac:dyDescent="0.2">
      <c r="A1355">
        <v>1354</v>
      </c>
      <c r="B1355" s="3">
        <v>1995</v>
      </c>
      <c r="C1355">
        <f t="shared" si="22"/>
        <v>1</v>
      </c>
      <c r="D1355">
        <v>410000</v>
      </c>
    </row>
    <row r="1356" spans="1:4" x14ac:dyDescent="0.2">
      <c r="A1356">
        <v>1355</v>
      </c>
      <c r="B1356" s="3">
        <v>2000</v>
      </c>
      <c r="C1356">
        <f t="shared" si="22"/>
        <v>1</v>
      </c>
      <c r="D1356">
        <v>235000</v>
      </c>
    </row>
    <row r="1357" spans="1:4" x14ac:dyDescent="0.2">
      <c r="A1357">
        <v>1356</v>
      </c>
      <c r="B1357" s="3">
        <v>1968</v>
      </c>
      <c r="C1357">
        <f t="shared" si="22"/>
        <v>0</v>
      </c>
      <c r="D1357">
        <v>170000</v>
      </c>
    </row>
    <row r="1358" spans="1:4" x14ac:dyDescent="0.2">
      <c r="A1358">
        <v>1357</v>
      </c>
      <c r="B1358" s="3">
        <v>1966</v>
      </c>
      <c r="C1358">
        <f t="shared" si="22"/>
        <v>0</v>
      </c>
      <c r="D1358">
        <v>110000</v>
      </c>
    </row>
    <row r="1359" spans="1:4" x14ac:dyDescent="0.2">
      <c r="A1359">
        <v>1358</v>
      </c>
      <c r="B1359" s="3">
        <v>1971</v>
      </c>
      <c r="C1359">
        <f t="shared" si="22"/>
        <v>1</v>
      </c>
      <c r="D1359">
        <v>149900</v>
      </c>
    </row>
    <row r="1360" spans="1:4" x14ac:dyDescent="0.2">
      <c r="A1360">
        <v>1359</v>
      </c>
      <c r="B1360" s="3">
        <v>2000</v>
      </c>
      <c r="C1360">
        <f t="shared" si="22"/>
        <v>1</v>
      </c>
      <c r="D1360">
        <v>177500</v>
      </c>
    </row>
    <row r="1361" spans="1:4" x14ac:dyDescent="0.2">
      <c r="A1361">
        <v>1360</v>
      </c>
      <c r="B1361" s="3">
        <v>2004</v>
      </c>
      <c r="C1361">
        <f t="shared" si="22"/>
        <v>1</v>
      </c>
      <c r="D1361">
        <v>315000</v>
      </c>
    </row>
    <row r="1362" spans="1:4" x14ac:dyDescent="0.2">
      <c r="A1362">
        <v>1361</v>
      </c>
      <c r="B1362" s="3">
        <v>1921</v>
      </c>
      <c r="C1362">
        <f t="shared" si="22"/>
        <v>0</v>
      </c>
      <c r="D1362">
        <v>189000</v>
      </c>
    </row>
    <row r="1363" spans="1:4" x14ac:dyDescent="0.2">
      <c r="A1363">
        <v>1362</v>
      </c>
      <c r="B1363" s="3">
        <v>2005</v>
      </c>
      <c r="C1363">
        <f t="shared" si="22"/>
        <v>1</v>
      </c>
      <c r="D1363">
        <v>260000</v>
      </c>
    </row>
    <row r="1364" spans="1:4" x14ac:dyDescent="0.2">
      <c r="A1364">
        <v>1363</v>
      </c>
      <c r="B1364" s="3">
        <v>1920</v>
      </c>
      <c r="C1364">
        <f t="shared" si="22"/>
        <v>0</v>
      </c>
      <c r="D1364">
        <v>104900</v>
      </c>
    </row>
    <row r="1365" spans="1:4" x14ac:dyDescent="0.2">
      <c r="A1365">
        <v>1364</v>
      </c>
      <c r="B1365" s="3">
        <v>2006</v>
      </c>
      <c r="C1365">
        <f t="shared" si="22"/>
        <v>1</v>
      </c>
      <c r="D1365">
        <v>156932</v>
      </c>
    </row>
    <row r="1366" spans="1:4" x14ac:dyDescent="0.2">
      <c r="A1366">
        <v>1365</v>
      </c>
      <c r="B1366" s="3">
        <v>2005</v>
      </c>
      <c r="C1366">
        <f t="shared" si="22"/>
        <v>1</v>
      </c>
      <c r="D1366">
        <v>144152</v>
      </c>
    </row>
    <row r="1367" spans="1:4" x14ac:dyDescent="0.2">
      <c r="A1367">
        <v>1366</v>
      </c>
      <c r="B1367" s="3">
        <v>2000</v>
      </c>
      <c r="C1367">
        <f t="shared" si="22"/>
        <v>1</v>
      </c>
      <c r="D1367">
        <v>216000</v>
      </c>
    </row>
    <row r="1368" spans="1:4" x14ac:dyDescent="0.2">
      <c r="A1368">
        <v>1367</v>
      </c>
      <c r="B1368" s="3">
        <v>1999</v>
      </c>
      <c r="C1368">
        <f t="shared" si="22"/>
        <v>1</v>
      </c>
      <c r="D1368">
        <v>193000</v>
      </c>
    </row>
    <row r="1369" spans="1:4" x14ac:dyDescent="0.2">
      <c r="A1369">
        <v>1368</v>
      </c>
      <c r="B1369" s="3">
        <v>1977</v>
      </c>
      <c r="C1369">
        <f t="shared" si="22"/>
        <v>1</v>
      </c>
      <c r="D1369">
        <v>127000</v>
      </c>
    </row>
    <row r="1370" spans="1:4" x14ac:dyDescent="0.2">
      <c r="A1370">
        <v>1369</v>
      </c>
      <c r="B1370" s="3">
        <v>2003</v>
      </c>
      <c r="C1370">
        <f t="shared" si="22"/>
        <v>1</v>
      </c>
      <c r="D1370">
        <v>144000</v>
      </c>
    </row>
    <row r="1371" spans="1:4" x14ac:dyDescent="0.2">
      <c r="A1371">
        <v>1370</v>
      </c>
      <c r="B1371" s="3">
        <v>2003</v>
      </c>
      <c r="C1371">
        <f t="shared" si="22"/>
        <v>1</v>
      </c>
      <c r="D1371">
        <v>232000</v>
      </c>
    </row>
    <row r="1372" spans="1:4" x14ac:dyDescent="0.2">
      <c r="A1372">
        <v>1371</v>
      </c>
      <c r="B1372" s="3">
        <v>1920</v>
      </c>
      <c r="C1372">
        <f t="shared" si="22"/>
        <v>0</v>
      </c>
      <c r="D1372">
        <v>105000</v>
      </c>
    </row>
    <row r="1373" spans="1:4" x14ac:dyDescent="0.2">
      <c r="A1373">
        <v>1372</v>
      </c>
      <c r="B1373" s="3">
        <v>1955</v>
      </c>
      <c r="C1373">
        <f t="shared" si="22"/>
        <v>0</v>
      </c>
      <c r="D1373">
        <v>165500</v>
      </c>
    </row>
    <row r="1374" spans="1:4" x14ac:dyDescent="0.2">
      <c r="A1374">
        <v>1373</v>
      </c>
      <c r="B1374" s="3">
        <v>1998</v>
      </c>
      <c r="C1374">
        <f t="shared" si="22"/>
        <v>1</v>
      </c>
      <c r="D1374">
        <v>274300</v>
      </c>
    </row>
    <row r="1375" spans="1:4" x14ac:dyDescent="0.2">
      <c r="A1375">
        <v>1374</v>
      </c>
      <c r="B1375" s="3">
        <v>2001</v>
      </c>
      <c r="C1375">
        <f t="shared" si="22"/>
        <v>1</v>
      </c>
      <c r="D1375">
        <v>466500</v>
      </c>
    </row>
    <row r="1376" spans="1:4" x14ac:dyDescent="0.2">
      <c r="A1376">
        <v>1375</v>
      </c>
      <c r="B1376" s="3">
        <v>2005</v>
      </c>
      <c r="C1376">
        <f t="shared" si="22"/>
        <v>1</v>
      </c>
      <c r="D1376">
        <v>250000</v>
      </c>
    </row>
    <row r="1377" spans="1:4" x14ac:dyDescent="0.2">
      <c r="A1377">
        <v>1376</v>
      </c>
      <c r="B1377" s="3">
        <v>2007</v>
      </c>
      <c r="C1377">
        <f t="shared" si="22"/>
        <v>1</v>
      </c>
      <c r="D1377">
        <v>239000</v>
      </c>
    </row>
    <row r="1378" spans="1:4" x14ac:dyDescent="0.2">
      <c r="A1378">
        <v>1377</v>
      </c>
      <c r="B1378" s="3">
        <v>1930</v>
      </c>
      <c r="C1378">
        <f t="shared" si="22"/>
        <v>0</v>
      </c>
      <c r="D1378">
        <v>91000</v>
      </c>
    </row>
    <row r="1379" spans="1:4" x14ac:dyDescent="0.2">
      <c r="A1379">
        <v>1378</v>
      </c>
      <c r="B1379" s="3">
        <v>1941</v>
      </c>
      <c r="C1379">
        <f t="shared" si="22"/>
        <v>0</v>
      </c>
      <c r="D1379">
        <v>117000</v>
      </c>
    </row>
    <row r="1380" spans="1:4" x14ac:dyDescent="0.2">
      <c r="A1380">
        <v>1379</v>
      </c>
      <c r="B1380" s="3">
        <v>1973</v>
      </c>
      <c r="C1380">
        <f t="shared" si="22"/>
        <v>1</v>
      </c>
      <c r="D1380">
        <v>83000</v>
      </c>
    </row>
    <row r="1381" spans="1:4" x14ac:dyDescent="0.2">
      <c r="A1381">
        <v>1380</v>
      </c>
      <c r="B1381" s="3">
        <v>2006</v>
      </c>
      <c r="C1381">
        <f t="shared" si="22"/>
        <v>1</v>
      </c>
      <c r="D1381">
        <v>167500</v>
      </c>
    </row>
    <row r="1382" spans="1:4" x14ac:dyDescent="0.2">
      <c r="A1382">
        <v>1381</v>
      </c>
      <c r="B1382" s="3">
        <v>1914</v>
      </c>
      <c r="C1382">
        <f t="shared" si="22"/>
        <v>0</v>
      </c>
      <c r="D1382">
        <v>58500</v>
      </c>
    </row>
    <row r="1383" spans="1:4" x14ac:dyDescent="0.2">
      <c r="A1383">
        <v>1382</v>
      </c>
      <c r="B1383" s="3">
        <v>1970</v>
      </c>
      <c r="C1383">
        <f t="shared" si="22"/>
        <v>0</v>
      </c>
      <c r="D1383">
        <v>237500</v>
      </c>
    </row>
    <row r="1384" spans="1:4" x14ac:dyDescent="0.2">
      <c r="A1384">
        <v>1383</v>
      </c>
      <c r="B1384" s="3">
        <v>1920</v>
      </c>
      <c r="C1384">
        <f t="shared" si="22"/>
        <v>0</v>
      </c>
      <c r="D1384">
        <v>157000</v>
      </c>
    </row>
    <row r="1385" spans="1:4" x14ac:dyDescent="0.2">
      <c r="A1385">
        <v>1384</v>
      </c>
      <c r="B1385" s="3">
        <v>1918</v>
      </c>
      <c r="C1385">
        <f t="shared" si="22"/>
        <v>0</v>
      </c>
      <c r="D1385">
        <v>112000</v>
      </c>
    </row>
    <row r="1386" spans="1:4" x14ac:dyDescent="0.2">
      <c r="A1386">
        <v>1385</v>
      </c>
      <c r="B1386" s="3">
        <v>1939</v>
      </c>
      <c r="C1386">
        <f t="shared" si="22"/>
        <v>0</v>
      </c>
      <c r="D1386">
        <v>105000</v>
      </c>
    </row>
    <row r="1387" spans="1:4" x14ac:dyDescent="0.2">
      <c r="A1387">
        <v>1386</v>
      </c>
      <c r="B1387" s="3">
        <v>1922</v>
      </c>
      <c r="C1387">
        <f t="shared" si="22"/>
        <v>0</v>
      </c>
      <c r="D1387">
        <v>125500</v>
      </c>
    </row>
    <row r="1388" spans="1:4" x14ac:dyDescent="0.2">
      <c r="A1388">
        <v>1387</v>
      </c>
      <c r="B1388" s="3">
        <v>1978</v>
      </c>
      <c r="C1388">
        <f t="shared" si="22"/>
        <v>1</v>
      </c>
      <c r="D1388">
        <v>250000</v>
      </c>
    </row>
    <row r="1389" spans="1:4" x14ac:dyDescent="0.2">
      <c r="A1389">
        <v>1388</v>
      </c>
      <c r="B1389" s="3">
        <v>1916</v>
      </c>
      <c r="C1389">
        <f t="shared" si="22"/>
        <v>0</v>
      </c>
      <c r="D1389">
        <v>136000</v>
      </c>
    </row>
    <row r="1390" spans="1:4" x14ac:dyDescent="0.2">
      <c r="A1390">
        <v>1389</v>
      </c>
      <c r="B1390" s="3">
        <v>2006</v>
      </c>
      <c r="C1390">
        <f t="shared" si="22"/>
        <v>1</v>
      </c>
      <c r="D1390">
        <v>377500</v>
      </c>
    </row>
    <row r="1391" spans="1:4" x14ac:dyDescent="0.2">
      <c r="A1391">
        <v>1390</v>
      </c>
      <c r="B1391" s="3">
        <v>1941</v>
      </c>
      <c r="C1391">
        <f t="shared" si="22"/>
        <v>0</v>
      </c>
      <c r="D1391">
        <v>131000</v>
      </c>
    </row>
    <row r="1392" spans="1:4" x14ac:dyDescent="0.2">
      <c r="A1392">
        <v>1391</v>
      </c>
      <c r="B1392" s="3">
        <v>2000</v>
      </c>
      <c r="C1392">
        <f t="shared" si="22"/>
        <v>1</v>
      </c>
      <c r="D1392">
        <v>235000</v>
      </c>
    </row>
    <row r="1393" spans="1:4" x14ac:dyDescent="0.2">
      <c r="A1393">
        <v>1392</v>
      </c>
      <c r="B1393" s="3">
        <v>1967</v>
      </c>
      <c r="C1393">
        <f t="shared" si="22"/>
        <v>0</v>
      </c>
      <c r="D1393">
        <v>124000</v>
      </c>
    </row>
    <row r="1394" spans="1:4" x14ac:dyDescent="0.2">
      <c r="A1394">
        <v>1393</v>
      </c>
      <c r="B1394" s="3">
        <v>1967</v>
      </c>
      <c r="C1394">
        <f t="shared" si="22"/>
        <v>0</v>
      </c>
      <c r="D1394">
        <v>123000</v>
      </c>
    </row>
    <row r="1395" spans="1:4" x14ac:dyDescent="0.2">
      <c r="A1395">
        <v>1394</v>
      </c>
      <c r="B1395" s="3">
        <v>1905</v>
      </c>
      <c r="C1395">
        <f t="shared" si="22"/>
        <v>0</v>
      </c>
      <c r="D1395">
        <v>163000</v>
      </c>
    </row>
    <row r="1396" spans="1:4" x14ac:dyDescent="0.2">
      <c r="A1396">
        <v>1395</v>
      </c>
      <c r="B1396" s="3">
        <v>2006</v>
      </c>
      <c r="C1396">
        <f t="shared" si="22"/>
        <v>1</v>
      </c>
      <c r="D1396">
        <v>246578</v>
      </c>
    </row>
    <row r="1397" spans="1:4" x14ac:dyDescent="0.2">
      <c r="A1397">
        <v>1396</v>
      </c>
      <c r="B1397" s="3">
        <v>2005</v>
      </c>
      <c r="C1397">
        <f t="shared" si="22"/>
        <v>1</v>
      </c>
      <c r="D1397">
        <v>281213</v>
      </c>
    </row>
    <row r="1398" spans="1:4" x14ac:dyDescent="0.2">
      <c r="A1398">
        <v>1397</v>
      </c>
      <c r="B1398" s="3">
        <v>1948</v>
      </c>
      <c r="C1398">
        <f t="shared" si="22"/>
        <v>0</v>
      </c>
      <c r="D1398">
        <v>160000</v>
      </c>
    </row>
    <row r="1399" spans="1:4" x14ac:dyDescent="0.2">
      <c r="A1399">
        <v>1398</v>
      </c>
      <c r="B1399" s="3">
        <v>1920</v>
      </c>
      <c r="C1399">
        <f t="shared" si="22"/>
        <v>0</v>
      </c>
      <c r="D1399">
        <v>137500</v>
      </c>
    </row>
    <row r="1400" spans="1:4" x14ac:dyDescent="0.2">
      <c r="A1400">
        <v>1399</v>
      </c>
      <c r="B1400" s="3">
        <v>1950</v>
      </c>
      <c r="C1400">
        <f t="shared" si="22"/>
        <v>0</v>
      </c>
      <c r="D1400">
        <v>138000</v>
      </c>
    </row>
    <row r="1401" spans="1:4" x14ac:dyDescent="0.2">
      <c r="A1401">
        <v>1400</v>
      </c>
      <c r="B1401" s="3">
        <v>1925</v>
      </c>
      <c r="C1401">
        <f t="shared" si="22"/>
        <v>0</v>
      </c>
      <c r="D1401">
        <v>137450</v>
      </c>
    </row>
    <row r="1402" spans="1:4" x14ac:dyDescent="0.2">
      <c r="A1402">
        <v>1401</v>
      </c>
      <c r="B1402" s="3">
        <v>1929</v>
      </c>
      <c r="C1402">
        <f t="shared" si="22"/>
        <v>0</v>
      </c>
      <c r="D1402">
        <v>120000</v>
      </c>
    </row>
    <row r="1403" spans="1:4" x14ac:dyDescent="0.2">
      <c r="A1403">
        <v>1402</v>
      </c>
      <c r="B1403" s="3">
        <v>2004</v>
      </c>
      <c r="C1403">
        <f t="shared" si="22"/>
        <v>1</v>
      </c>
      <c r="D1403">
        <v>193000</v>
      </c>
    </row>
    <row r="1404" spans="1:4" x14ac:dyDescent="0.2">
      <c r="A1404">
        <v>1403</v>
      </c>
      <c r="B1404" s="3">
        <v>2006</v>
      </c>
      <c r="C1404">
        <f t="shared" si="22"/>
        <v>1</v>
      </c>
      <c r="D1404">
        <v>193879</v>
      </c>
    </row>
    <row r="1405" spans="1:4" x14ac:dyDescent="0.2">
      <c r="A1405">
        <v>1404</v>
      </c>
      <c r="B1405" s="3">
        <v>2007</v>
      </c>
      <c r="C1405">
        <f t="shared" si="22"/>
        <v>1</v>
      </c>
      <c r="D1405">
        <v>282922</v>
      </c>
    </row>
    <row r="1406" spans="1:4" x14ac:dyDescent="0.2">
      <c r="A1406">
        <v>1405</v>
      </c>
      <c r="B1406" s="3">
        <v>1915</v>
      </c>
      <c r="C1406">
        <f t="shared" si="22"/>
        <v>0</v>
      </c>
      <c r="D1406">
        <v>105000</v>
      </c>
    </row>
    <row r="1407" spans="1:4" x14ac:dyDescent="0.2">
      <c r="A1407">
        <v>1406</v>
      </c>
      <c r="B1407" s="3">
        <v>2004</v>
      </c>
      <c r="C1407">
        <f t="shared" si="22"/>
        <v>1</v>
      </c>
      <c r="D1407">
        <v>275000</v>
      </c>
    </row>
    <row r="1408" spans="1:4" x14ac:dyDescent="0.2">
      <c r="A1408">
        <v>1407</v>
      </c>
      <c r="B1408" s="3">
        <v>1972</v>
      </c>
      <c r="C1408">
        <f t="shared" si="22"/>
        <v>1</v>
      </c>
      <c r="D1408">
        <v>133000</v>
      </c>
    </row>
    <row r="1409" spans="1:4" x14ac:dyDescent="0.2">
      <c r="A1409">
        <v>1408</v>
      </c>
      <c r="B1409" s="3">
        <v>1985</v>
      </c>
      <c r="C1409">
        <f t="shared" si="22"/>
        <v>1</v>
      </c>
      <c r="D1409">
        <v>112000</v>
      </c>
    </row>
    <row r="1410" spans="1:4" x14ac:dyDescent="0.2">
      <c r="A1410">
        <v>1409</v>
      </c>
      <c r="B1410" s="3">
        <v>1910</v>
      </c>
      <c r="C1410">
        <f t="shared" si="22"/>
        <v>0</v>
      </c>
      <c r="D1410">
        <v>125500</v>
      </c>
    </row>
    <row r="1411" spans="1:4" x14ac:dyDescent="0.2">
      <c r="A1411">
        <v>1410</v>
      </c>
      <c r="B1411" s="3">
        <v>1986</v>
      </c>
      <c r="C1411">
        <f t="shared" ref="C1411:C1461" si="23">IF(B1411&lt;=1970,0,1)</f>
        <v>1</v>
      </c>
      <c r="D1411">
        <v>215000</v>
      </c>
    </row>
    <row r="1412" spans="1:4" x14ac:dyDescent="0.2">
      <c r="A1412">
        <v>1411</v>
      </c>
      <c r="B1412" s="3">
        <v>2001</v>
      </c>
      <c r="C1412">
        <f t="shared" si="23"/>
        <v>1</v>
      </c>
      <c r="D1412">
        <v>230000</v>
      </c>
    </row>
    <row r="1413" spans="1:4" x14ac:dyDescent="0.2">
      <c r="A1413">
        <v>1412</v>
      </c>
      <c r="B1413" s="3">
        <v>1950</v>
      </c>
      <c r="C1413">
        <f t="shared" si="23"/>
        <v>0</v>
      </c>
      <c r="D1413">
        <v>140000</v>
      </c>
    </row>
    <row r="1414" spans="1:4" x14ac:dyDescent="0.2">
      <c r="A1414">
        <v>1413</v>
      </c>
      <c r="B1414" s="3">
        <v>1949</v>
      </c>
      <c r="C1414">
        <f t="shared" si="23"/>
        <v>0</v>
      </c>
      <c r="D1414">
        <v>90000</v>
      </c>
    </row>
    <row r="1415" spans="1:4" x14ac:dyDescent="0.2">
      <c r="A1415">
        <v>1414</v>
      </c>
      <c r="B1415" s="3">
        <v>2005</v>
      </c>
      <c r="C1415">
        <f t="shared" si="23"/>
        <v>1</v>
      </c>
      <c r="D1415">
        <v>257000</v>
      </c>
    </row>
    <row r="1416" spans="1:4" x14ac:dyDescent="0.2">
      <c r="A1416">
        <v>1415</v>
      </c>
      <c r="B1416" s="3">
        <v>1923</v>
      </c>
      <c r="C1416">
        <f t="shared" si="23"/>
        <v>0</v>
      </c>
      <c r="D1416">
        <v>207000</v>
      </c>
    </row>
    <row r="1417" spans="1:4" x14ac:dyDescent="0.2">
      <c r="A1417">
        <v>1416</v>
      </c>
      <c r="B1417" s="3">
        <v>2007</v>
      </c>
      <c r="C1417">
        <f t="shared" si="23"/>
        <v>1</v>
      </c>
      <c r="D1417">
        <v>175900</v>
      </c>
    </row>
    <row r="1418" spans="1:4" x14ac:dyDescent="0.2">
      <c r="A1418">
        <v>1417</v>
      </c>
      <c r="B1418" s="3">
        <v>1885</v>
      </c>
      <c r="C1418">
        <f t="shared" si="23"/>
        <v>0</v>
      </c>
      <c r="D1418">
        <v>122500</v>
      </c>
    </row>
    <row r="1419" spans="1:4" x14ac:dyDescent="0.2">
      <c r="A1419">
        <v>1418</v>
      </c>
      <c r="B1419" s="3">
        <v>1998</v>
      </c>
      <c r="C1419">
        <f t="shared" si="23"/>
        <v>1</v>
      </c>
      <c r="D1419">
        <v>340000</v>
      </c>
    </row>
    <row r="1420" spans="1:4" x14ac:dyDescent="0.2">
      <c r="A1420">
        <v>1419</v>
      </c>
      <c r="B1420" s="3">
        <v>1963</v>
      </c>
      <c r="C1420">
        <f t="shared" si="23"/>
        <v>0</v>
      </c>
      <c r="D1420">
        <v>124000</v>
      </c>
    </row>
    <row r="1421" spans="1:4" x14ac:dyDescent="0.2">
      <c r="A1421">
        <v>1420</v>
      </c>
      <c r="B1421" s="3">
        <v>1969</v>
      </c>
      <c r="C1421">
        <f t="shared" si="23"/>
        <v>0</v>
      </c>
      <c r="D1421">
        <v>223000</v>
      </c>
    </row>
    <row r="1422" spans="1:4" x14ac:dyDescent="0.2">
      <c r="A1422">
        <v>1421</v>
      </c>
      <c r="B1422" s="3">
        <v>1968</v>
      </c>
      <c r="C1422">
        <f t="shared" si="23"/>
        <v>0</v>
      </c>
      <c r="D1422">
        <v>179900</v>
      </c>
    </row>
    <row r="1423" spans="1:4" x14ac:dyDescent="0.2">
      <c r="A1423">
        <v>1422</v>
      </c>
      <c r="B1423" s="3">
        <v>1977</v>
      </c>
      <c r="C1423">
        <f t="shared" si="23"/>
        <v>1</v>
      </c>
      <c r="D1423">
        <v>127500</v>
      </c>
    </row>
    <row r="1424" spans="1:4" x14ac:dyDescent="0.2">
      <c r="A1424">
        <v>1423</v>
      </c>
      <c r="B1424" s="3">
        <v>2003</v>
      </c>
      <c r="C1424">
        <f t="shared" si="23"/>
        <v>1</v>
      </c>
      <c r="D1424">
        <v>136500</v>
      </c>
    </row>
    <row r="1425" spans="1:4" x14ac:dyDescent="0.2">
      <c r="A1425">
        <v>1424</v>
      </c>
      <c r="B1425" s="3">
        <v>1966</v>
      </c>
      <c r="C1425">
        <f t="shared" si="23"/>
        <v>0</v>
      </c>
      <c r="D1425">
        <v>274970</v>
      </c>
    </row>
    <row r="1426" spans="1:4" x14ac:dyDescent="0.2">
      <c r="A1426">
        <v>1425</v>
      </c>
      <c r="B1426" s="3">
        <v>1958</v>
      </c>
      <c r="C1426">
        <f t="shared" si="23"/>
        <v>0</v>
      </c>
      <c r="D1426">
        <v>144000</v>
      </c>
    </row>
    <row r="1427" spans="1:4" x14ac:dyDescent="0.2">
      <c r="A1427">
        <v>1426</v>
      </c>
      <c r="B1427" s="3">
        <v>1959</v>
      </c>
      <c r="C1427">
        <f t="shared" si="23"/>
        <v>0</v>
      </c>
      <c r="D1427">
        <v>142000</v>
      </c>
    </row>
    <row r="1428" spans="1:4" x14ac:dyDescent="0.2">
      <c r="A1428">
        <v>1427</v>
      </c>
      <c r="B1428" s="3">
        <v>1994</v>
      </c>
      <c r="C1428">
        <f t="shared" si="23"/>
        <v>1</v>
      </c>
      <c r="D1428">
        <v>271000</v>
      </c>
    </row>
    <row r="1429" spans="1:4" x14ac:dyDescent="0.2">
      <c r="A1429">
        <v>1428</v>
      </c>
      <c r="B1429" s="3">
        <v>1945</v>
      </c>
      <c r="C1429">
        <f t="shared" si="23"/>
        <v>0</v>
      </c>
      <c r="D1429">
        <v>140000</v>
      </c>
    </row>
    <row r="1430" spans="1:4" x14ac:dyDescent="0.2">
      <c r="A1430">
        <v>1429</v>
      </c>
      <c r="B1430" s="3">
        <v>1940</v>
      </c>
      <c r="C1430">
        <f t="shared" si="23"/>
        <v>0</v>
      </c>
      <c r="D1430">
        <v>119000</v>
      </c>
    </row>
    <row r="1431" spans="1:4" x14ac:dyDescent="0.2">
      <c r="A1431">
        <v>1430</v>
      </c>
      <c r="B1431" s="3">
        <v>1981</v>
      </c>
      <c r="C1431">
        <f t="shared" si="23"/>
        <v>1</v>
      </c>
      <c r="D1431">
        <v>182900</v>
      </c>
    </row>
    <row r="1432" spans="1:4" x14ac:dyDescent="0.2">
      <c r="A1432">
        <v>1431</v>
      </c>
      <c r="B1432" s="3">
        <v>2005</v>
      </c>
      <c r="C1432">
        <f t="shared" si="23"/>
        <v>1</v>
      </c>
      <c r="D1432">
        <v>192140</v>
      </c>
    </row>
    <row r="1433" spans="1:4" x14ac:dyDescent="0.2">
      <c r="A1433">
        <v>1432</v>
      </c>
      <c r="B1433" s="3">
        <v>1976</v>
      </c>
      <c r="C1433">
        <f t="shared" si="23"/>
        <v>1</v>
      </c>
      <c r="D1433">
        <v>143750</v>
      </c>
    </row>
    <row r="1434" spans="1:4" x14ac:dyDescent="0.2">
      <c r="A1434">
        <v>1433</v>
      </c>
      <c r="B1434" s="3">
        <v>1927</v>
      </c>
      <c r="C1434">
        <f t="shared" si="23"/>
        <v>0</v>
      </c>
      <c r="D1434">
        <v>64500</v>
      </c>
    </row>
    <row r="1435" spans="1:4" x14ac:dyDescent="0.2">
      <c r="A1435">
        <v>1434</v>
      </c>
      <c r="B1435" s="3">
        <v>2000</v>
      </c>
      <c r="C1435">
        <f t="shared" si="23"/>
        <v>1</v>
      </c>
      <c r="D1435">
        <v>186500</v>
      </c>
    </row>
    <row r="1436" spans="1:4" x14ac:dyDescent="0.2">
      <c r="A1436">
        <v>1435</v>
      </c>
      <c r="B1436" s="3">
        <v>1977</v>
      </c>
      <c r="C1436">
        <f t="shared" si="23"/>
        <v>1</v>
      </c>
      <c r="D1436">
        <v>160000</v>
      </c>
    </row>
    <row r="1437" spans="1:4" x14ac:dyDescent="0.2">
      <c r="A1437">
        <v>1436</v>
      </c>
      <c r="B1437" s="3">
        <v>1962</v>
      </c>
      <c r="C1437">
        <f t="shared" si="23"/>
        <v>0</v>
      </c>
      <c r="D1437">
        <v>174000</v>
      </c>
    </row>
    <row r="1438" spans="1:4" x14ac:dyDescent="0.2">
      <c r="A1438">
        <v>1437</v>
      </c>
      <c r="B1438" s="3">
        <v>1971</v>
      </c>
      <c r="C1438">
        <f t="shared" si="23"/>
        <v>1</v>
      </c>
      <c r="D1438">
        <v>120500</v>
      </c>
    </row>
    <row r="1439" spans="1:4" x14ac:dyDescent="0.2">
      <c r="A1439">
        <v>1438</v>
      </c>
      <c r="B1439" s="3">
        <v>2008</v>
      </c>
      <c r="C1439">
        <f t="shared" si="23"/>
        <v>1</v>
      </c>
      <c r="D1439">
        <v>394617</v>
      </c>
    </row>
    <row r="1440" spans="1:4" x14ac:dyDescent="0.2">
      <c r="A1440">
        <v>1439</v>
      </c>
      <c r="B1440" s="3">
        <v>1957</v>
      </c>
      <c r="C1440">
        <f t="shared" si="23"/>
        <v>0</v>
      </c>
      <c r="D1440">
        <v>149700</v>
      </c>
    </row>
    <row r="1441" spans="1:4" x14ac:dyDescent="0.2">
      <c r="A1441">
        <v>1440</v>
      </c>
      <c r="B1441" s="3">
        <v>1979</v>
      </c>
      <c r="C1441">
        <f t="shared" si="23"/>
        <v>1</v>
      </c>
      <c r="D1441">
        <v>197000</v>
      </c>
    </row>
    <row r="1442" spans="1:4" x14ac:dyDescent="0.2">
      <c r="A1442">
        <v>1441</v>
      </c>
      <c r="B1442" s="3">
        <v>1922</v>
      </c>
      <c r="C1442">
        <f t="shared" si="23"/>
        <v>0</v>
      </c>
      <c r="D1442">
        <v>191000</v>
      </c>
    </row>
    <row r="1443" spans="1:4" x14ac:dyDescent="0.2">
      <c r="A1443">
        <v>1442</v>
      </c>
      <c r="B1443" s="3">
        <v>2004</v>
      </c>
      <c r="C1443">
        <f t="shared" si="23"/>
        <v>1</v>
      </c>
      <c r="D1443">
        <v>149300</v>
      </c>
    </row>
    <row r="1444" spans="1:4" x14ac:dyDescent="0.2">
      <c r="A1444">
        <v>1443</v>
      </c>
      <c r="B1444" s="3">
        <v>2008</v>
      </c>
      <c r="C1444">
        <f t="shared" si="23"/>
        <v>1</v>
      </c>
      <c r="D1444">
        <v>310000</v>
      </c>
    </row>
    <row r="1445" spans="1:4" x14ac:dyDescent="0.2">
      <c r="A1445">
        <v>1444</v>
      </c>
      <c r="B1445" s="3">
        <v>1916</v>
      </c>
      <c r="C1445">
        <f t="shared" si="23"/>
        <v>0</v>
      </c>
      <c r="D1445">
        <v>121000</v>
      </c>
    </row>
    <row r="1446" spans="1:4" x14ac:dyDescent="0.2">
      <c r="A1446">
        <v>1445</v>
      </c>
      <c r="B1446" s="3">
        <v>2004</v>
      </c>
      <c r="C1446">
        <f t="shared" si="23"/>
        <v>1</v>
      </c>
      <c r="D1446">
        <v>179600</v>
      </c>
    </row>
    <row r="1447" spans="1:4" x14ac:dyDescent="0.2">
      <c r="A1447">
        <v>1446</v>
      </c>
      <c r="B1447" s="3">
        <v>1966</v>
      </c>
      <c r="C1447">
        <f t="shared" si="23"/>
        <v>0</v>
      </c>
      <c r="D1447">
        <v>129000</v>
      </c>
    </row>
    <row r="1448" spans="1:4" x14ac:dyDescent="0.2">
      <c r="A1448">
        <v>1447</v>
      </c>
      <c r="B1448" s="3">
        <v>1962</v>
      </c>
      <c r="C1448">
        <f t="shared" si="23"/>
        <v>0</v>
      </c>
      <c r="D1448">
        <v>157900</v>
      </c>
    </row>
    <row r="1449" spans="1:4" x14ac:dyDescent="0.2">
      <c r="A1449">
        <v>1448</v>
      </c>
      <c r="B1449" s="3">
        <v>1995</v>
      </c>
      <c r="C1449">
        <f t="shared" si="23"/>
        <v>1</v>
      </c>
      <c r="D1449">
        <v>240000</v>
      </c>
    </row>
    <row r="1450" spans="1:4" x14ac:dyDescent="0.2">
      <c r="A1450">
        <v>1449</v>
      </c>
      <c r="B1450" s="3">
        <v>1910</v>
      </c>
      <c r="C1450">
        <f t="shared" si="23"/>
        <v>0</v>
      </c>
      <c r="D1450">
        <v>112000</v>
      </c>
    </row>
    <row r="1451" spans="1:4" x14ac:dyDescent="0.2">
      <c r="A1451">
        <v>1450</v>
      </c>
      <c r="B1451" s="3">
        <v>1970</v>
      </c>
      <c r="C1451">
        <f t="shared" si="23"/>
        <v>0</v>
      </c>
      <c r="D1451">
        <v>92000</v>
      </c>
    </row>
    <row r="1452" spans="1:4" x14ac:dyDescent="0.2">
      <c r="A1452">
        <v>1451</v>
      </c>
      <c r="B1452" s="3">
        <v>1974</v>
      </c>
      <c r="C1452">
        <f t="shared" si="23"/>
        <v>1</v>
      </c>
      <c r="D1452">
        <v>136000</v>
      </c>
    </row>
    <row r="1453" spans="1:4" x14ac:dyDescent="0.2">
      <c r="A1453">
        <v>1452</v>
      </c>
      <c r="B1453" s="3">
        <v>2008</v>
      </c>
      <c r="C1453">
        <f t="shared" si="23"/>
        <v>1</v>
      </c>
      <c r="D1453">
        <v>287090</v>
      </c>
    </row>
    <row r="1454" spans="1:4" x14ac:dyDescent="0.2">
      <c r="A1454">
        <v>1453</v>
      </c>
      <c r="B1454" s="3">
        <v>2005</v>
      </c>
      <c r="C1454">
        <f t="shared" si="23"/>
        <v>1</v>
      </c>
      <c r="D1454">
        <v>145000</v>
      </c>
    </row>
    <row r="1455" spans="1:4" x14ac:dyDescent="0.2">
      <c r="A1455">
        <v>1454</v>
      </c>
      <c r="B1455" s="3">
        <v>2006</v>
      </c>
      <c r="C1455">
        <f t="shared" si="23"/>
        <v>1</v>
      </c>
      <c r="D1455">
        <v>84500</v>
      </c>
    </row>
    <row r="1456" spans="1:4" x14ac:dyDescent="0.2">
      <c r="A1456">
        <v>1455</v>
      </c>
      <c r="B1456" s="3">
        <v>2004</v>
      </c>
      <c r="C1456">
        <f t="shared" si="23"/>
        <v>1</v>
      </c>
      <c r="D1456">
        <v>185000</v>
      </c>
    </row>
    <row r="1457" spans="1:4" x14ac:dyDescent="0.2">
      <c r="A1457">
        <v>1456</v>
      </c>
      <c r="B1457" s="3">
        <v>1999</v>
      </c>
      <c r="C1457">
        <f t="shared" si="23"/>
        <v>1</v>
      </c>
      <c r="D1457">
        <v>175000</v>
      </c>
    </row>
    <row r="1458" spans="1:4" x14ac:dyDescent="0.2">
      <c r="A1458">
        <v>1457</v>
      </c>
      <c r="B1458" s="3">
        <v>1978</v>
      </c>
      <c r="C1458">
        <f t="shared" si="23"/>
        <v>1</v>
      </c>
      <c r="D1458">
        <v>210000</v>
      </c>
    </row>
    <row r="1459" spans="1:4" x14ac:dyDescent="0.2">
      <c r="A1459">
        <v>1458</v>
      </c>
      <c r="B1459" s="3">
        <v>1941</v>
      </c>
      <c r="C1459">
        <f t="shared" si="23"/>
        <v>0</v>
      </c>
      <c r="D1459">
        <v>266500</v>
      </c>
    </row>
    <row r="1460" spans="1:4" x14ac:dyDescent="0.2">
      <c r="A1460">
        <v>1459</v>
      </c>
      <c r="B1460" s="3">
        <v>1950</v>
      </c>
      <c r="C1460">
        <f t="shared" si="23"/>
        <v>0</v>
      </c>
      <c r="D1460">
        <v>142125</v>
      </c>
    </row>
    <row r="1461" spans="1:4" x14ac:dyDescent="0.2">
      <c r="A1461">
        <v>1460</v>
      </c>
      <c r="B1461" s="3">
        <v>1965</v>
      </c>
      <c r="C1461">
        <f t="shared" si="23"/>
        <v>0</v>
      </c>
      <c r="D1461">
        <v>147500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8:B32"/>
  <sheetViews>
    <sheetView zoomScale="75" workbookViewId="0">
      <selection activeCell="A65" sqref="A65"/>
    </sheetView>
  </sheetViews>
  <sheetFormatPr baseColWidth="10" defaultRowHeight="16" x14ac:dyDescent="0.2"/>
  <cols>
    <col min="1" max="1" width="16.83203125" bestFit="1" customWidth="1"/>
    <col min="2" max="2" width="19.33203125" bestFit="1" customWidth="1"/>
  </cols>
  <sheetData>
    <row r="18" spans="1:2" x14ac:dyDescent="0.2">
      <c r="A18" s="27" t="s">
        <v>80</v>
      </c>
      <c r="B18" s="27"/>
    </row>
    <row r="19" spans="1:2" x14ac:dyDescent="0.2">
      <c r="A19" s="5"/>
      <c r="B19" s="5"/>
    </row>
    <row r="20" spans="1:2" x14ac:dyDescent="0.2">
      <c r="A20" s="5" t="s">
        <v>257</v>
      </c>
      <c r="B20" s="23">
        <v>180921.19589041095</v>
      </c>
    </row>
    <row r="21" spans="1:2" x14ac:dyDescent="0.2">
      <c r="A21" s="5" t="s">
        <v>258</v>
      </c>
      <c r="B21" s="23">
        <v>2079.1053239672437</v>
      </c>
    </row>
    <row r="22" spans="1:2" x14ac:dyDescent="0.2">
      <c r="A22" s="5" t="s">
        <v>259</v>
      </c>
      <c r="B22" s="23">
        <v>163000</v>
      </c>
    </row>
    <row r="23" spans="1:2" x14ac:dyDescent="0.2">
      <c r="A23" s="5" t="s">
        <v>260</v>
      </c>
      <c r="B23" s="23">
        <v>140000</v>
      </c>
    </row>
    <row r="24" spans="1:2" x14ac:dyDescent="0.2">
      <c r="A24" s="5" t="s">
        <v>261</v>
      </c>
      <c r="B24" s="23">
        <v>79442.50288288662</v>
      </c>
    </row>
    <row r="25" spans="1:2" x14ac:dyDescent="0.2">
      <c r="A25" s="5" t="s">
        <v>262</v>
      </c>
      <c r="B25" s="23">
        <v>6311111264.2974482</v>
      </c>
    </row>
    <row r="26" spans="1:2" x14ac:dyDescent="0.2">
      <c r="A26" s="5" t="s">
        <v>263</v>
      </c>
      <c r="B26" s="26">
        <v>6.5362818600645234</v>
      </c>
    </row>
    <row r="27" spans="1:2" x14ac:dyDescent="0.2">
      <c r="A27" s="5" t="s">
        <v>264</v>
      </c>
      <c r="B27" s="26">
        <v>1.8828757597682115</v>
      </c>
    </row>
    <row r="28" spans="1:2" x14ac:dyDescent="0.2">
      <c r="A28" s="5" t="s">
        <v>265</v>
      </c>
      <c r="B28" s="24">
        <v>720100</v>
      </c>
    </row>
    <row r="29" spans="1:2" x14ac:dyDescent="0.2">
      <c r="A29" s="5" t="s">
        <v>266</v>
      </c>
      <c r="B29" s="24">
        <v>34900</v>
      </c>
    </row>
    <row r="30" spans="1:2" x14ac:dyDescent="0.2">
      <c r="A30" s="5" t="s">
        <v>267</v>
      </c>
      <c r="B30" s="24">
        <v>755000</v>
      </c>
    </row>
    <row r="31" spans="1:2" x14ac:dyDescent="0.2">
      <c r="A31" s="5" t="s">
        <v>268</v>
      </c>
      <c r="B31" s="24">
        <v>264144946</v>
      </c>
    </row>
    <row r="32" spans="1:2" x14ac:dyDescent="0.2">
      <c r="A32" s="5" t="s">
        <v>269</v>
      </c>
      <c r="B32" s="25">
        <v>1460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P2:CR83"/>
  <sheetViews>
    <sheetView zoomScale="91" workbookViewId="0">
      <selection activeCell="P93" sqref="P93"/>
    </sheetView>
  </sheetViews>
  <sheetFormatPr baseColWidth="10" defaultRowHeight="16" x14ac:dyDescent="0.2"/>
  <cols>
    <col min="16" max="16" width="13.1640625" customWidth="1"/>
  </cols>
  <sheetData>
    <row r="2" spans="16:96" x14ac:dyDescent="0.2">
      <c r="P2" t="s">
        <v>0</v>
      </c>
      <c r="Q2" t="s">
        <v>1</v>
      </c>
      <c r="R2" s="22" t="s">
        <v>2</v>
      </c>
      <c r="S2" t="s">
        <v>3</v>
      </c>
      <c r="T2" t="s">
        <v>4</v>
      </c>
      <c r="U2" s="22" t="s">
        <v>5</v>
      </c>
      <c r="V2" t="s">
        <v>6</v>
      </c>
      <c r="W2" s="2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  <c r="AD2" t="s">
        <v>14</v>
      </c>
      <c r="AE2" t="s">
        <v>15</v>
      </c>
      <c r="AF2" t="s">
        <v>16</v>
      </c>
      <c r="AG2" s="3" t="s">
        <v>17</v>
      </c>
      <c r="AH2" t="s">
        <v>18</v>
      </c>
      <c r="AI2" s="3" t="s">
        <v>19</v>
      </c>
      <c r="AJ2" s="2" t="s">
        <v>20</v>
      </c>
      <c r="AK2" t="s">
        <v>21</v>
      </c>
      <c r="AL2" t="s">
        <v>22</v>
      </c>
      <c r="AM2" t="s">
        <v>23</v>
      </c>
      <c r="AN2" t="s">
        <v>24</v>
      </c>
      <c r="AO2" s="2" t="s">
        <v>25</v>
      </c>
      <c r="AP2" t="s">
        <v>26</v>
      </c>
      <c r="AQ2" t="s">
        <v>27</v>
      </c>
      <c r="AR2" t="s">
        <v>28</v>
      </c>
      <c r="AS2" t="s">
        <v>29</v>
      </c>
      <c r="AT2" t="s">
        <v>30</v>
      </c>
      <c r="AU2" t="s">
        <v>31</v>
      </c>
      <c r="AV2" t="s">
        <v>32</v>
      </c>
      <c r="AW2" t="s">
        <v>33</v>
      </c>
      <c r="AX2" t="s">
        <v>34</v>
      </c>
      <c r="AY2" t="s">
        <v>35</v>
      </c>
      <c r="AZ2" t="s">
        <v>36</v>
      </c>
      <c r="BA2" t="s">
        <v>37</v>
      </c>
      <c r="BB2" s="2" t="s">
        <v>38</v>
      </c>
      <c r="BC2" s="2" t="s">
        <v>39</v>
      </c>
      <c r="BD2" s="2" t="s">
        <v>40</v>
      </c>
      <c r="BE2" s="2" t="s">
        <v>41</v>
      </c>
      <c r="BF2" s="2" t="s">
        <v>42</v>
      </c>
      <c r="BG2" s="2" t="s">
        <v>43</v>
      </c>
      <c r="BH2" t="s">
        <v>44</v>
      </c>
      <c r="BI2" t="s">
        <v>45</v>
      </c>
      <c r="BJ2" s="1" t="s">
        <v>46</v>
      </c>
      <c r="BK2" t="s">
        <v>47</v>
      </c>
      <c r="BL2" t="s">
        <v>48</v>
      </c>
      <c r="BM2" s="3" t="s">
        <v>49</v>
      </c>
      <c r="BN2" t="s">
        <v>50</v>
      </c>
      <c r="BO2" t="s">
        <v>51</v>
      </c>
      <c r="BP2" t="s">
        <v>52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58</v>
      </c>
      <c r="BW2" t="s">
        <v>59</v>
      </c>
      <c r="BX2" t="s">
        <v>60</v>
      </c>
      <c r="BY2" s="3" t="s">
        <v>61</v>
      </c>
      <c r="BZ2" t="s">
        <v>62</v>
      </c>
      <c r="CA2" t="s">
        <v>63</v>
      </c>
      <c r="CB2" t="s">
        <v>64</v>
      </c>
      <c r="CC2" t="s">
        <v>65</v>
      </c>
      <c r="CD2" t="s">
        <v>66</v>
      </c>
      <c r="CE2" t="s">
        <v>67</v>
      </c>
      <c r="CF2" t="s">
        <v>68</v>
      </c>
      <c r="CG2" t="s">
        <v>69</v>
      </c>
      <c r="CH2" t="s">
        <v>70</v>
      </c>
      <c r="CI2" t="s">
        <v>71</v>
      </c>
      <c r="CJ2" t="s">
        <v>72</v>
      </c>
      <c r="CK2" t="s">
        <v>73</v>
      </c>
      <c r="CL2" t="s">
        <v>74</v>
      </c>
      <c r="CM2" t="s">
        <v>75</v>
      </c>
      <c r="CN2" t="s">
        <v>76</v>
      </c>
      <c r="CO2" t="s">
        <v>77</v>
      </c>
      <c r="CP2" t="s">
        <v>78</v>
      </c>
      <c r="CQ2" t="s">
        <v>79</v>
      </c>
      <c r="CR2" t="s">
        <v>80</v>
      </c>
    </row>
    <row r="4" spans="16:96" x14ac:dyDescent="0.2">
      <c r="P4" s="2"/>
      <c r="Q4" t="s">
        <v>80</v>
      </c>
    </row>
    <row r="5" spans="16:96" hidden="1" x14ac:dyDescent="0.2">
      <c r="P5" s="2" t="s">
        <v>1</v>
      </c>
    </row>
    <row r="6" spans="16:96" hidden="1" x14ac:dyDescent="0.2">
      <c r="P6" s="2" t="s">
        <v>2</v>
      </c>
    </row>
    <row r="7" spans="16:96" hidden="1" x14ac:dyDescent="0.2">
      <c r="P7" s="2" t="s">
        <v>3</v>
      </c>
    </row>
    <row r="8" spans="16:96" hidden="1" x14ac:dyDescent="0.2">
      <c r="P8" s="2" t="s">
        <v>4</v>
      </c>
    </row>
    <row r="9" spans="16:96" hidden="1" x14ac:dyDescent="0.2">
      <c r="P9" s="2" t="s">
        <v>5</v>
      </c>
    </row>
    <row r="10" spans="16:96" hidden="1" x14ac:dyDescent="0.2">
      <c r="P10" s="2" t="s">
        <v>6</v>
      </c>
    </row>
    <row r="11" spans="16:96" hidden="1" x14ac:dyDescent="0.2">
      <c r="P11" s="2" t="s">
        <v>7</v>
      </c>
    </row>
    <row r="12" spans="16:96" hidden="1" x14ac:dyDescent="0.2">
      <c r="P12" s="2" t="s">
        <v>8</v>
      </c>
    </row>
    <row r="13" spans="16:96" hidden="1" x14ac:dyDescent="0.2">
      <c r="P13" s="2" t="s">
        <v>9</v>
      </c>
    </row>
    <row r="14" spans="16:96" hidden="1" x14ac:dyDescent="0.2">
      <c r="P14" s="2" t="s">
        <v>10</v>
      </c>
    </row>
    <row r="15" spans="16:96" hidden="1" x14ac:dyDescent="0.2">
      <c r="P15" s="2" t="s">
        <v>11</v>
      </c>
    </row>
    <row r="16" spans="16:96" hidden="1" x14ac:dyDescent="0.2">
      <c r="P16" s="2" t="s">
        <v>12</v>
      </c>
    </row>
    <row r="17" spans="16:18" hidden="1" x14ac:dyDescent="0.2">
      <c r="P17" s="2" t="s">
        <v>13</v>
      </c>
    </row>
    <row r="18" spans="16:18" hidden="1" x14ac:dyDescent="0.2">
      <c r="P18" s="2" t="s">
        <v>14</v>
      </c>
    </row>
    <row r="19" spans="16:18" hidden="1" x14ac:dyDescent="0.2">
      <c r="P19" s="2" t="s">
        <v>15</v>
      </c>
    </row>
    <row r="20" spans="16:18" hidden="1" x14ac:dyDescent="0.2">
      <c r="P20" s="2" t="s">
        <v>16</v>
      </c>
    </row>
    <row r="21" spans="16:18" x14ac:dyDescent="0.2">
      <c r="P21" s="2" t="s">
        <v>17</v>
      </c>
      <c r="Q21">
        <v>0.79</v>
      </c>
      <c r="R21" t="s">
        <v>337</v>
      </c>
    </row>
    <row r="22" spans="16:18" hidden="1" x14ac:dyDescent="0.2">
      <c r="P22" s="2" t="s">
        <v>18</v>
      </c>
    </row>
    <row r="23" spans="16:18" x14ac:dyDescent="0.2">
      <c r="P23" s="2" t="s">
        <v>46</v>
      </c>
      <c r="Q23">
        <v>0.71</v>
      </c>
      <c r="R23" t="s">
        <v>336</v>
      </c>
    </row>
    <row r="24" spans="16:18" hidden="1" x14ac:dyDescent="0.2">
      <c r="P24" s="2" t="s">
        <v>20</v>
      </c>
    </row>
    <row r="25" spans="16:18" hidden="1" x14ac:dyDescent="0.2">
      <c r="P25" s="2" t="s">
        <v>21</v>
      </c>
    </row>
    <row r="26" spans="16:18" hidden="1" x14ac:dyDescent="0.2">
      <c r="P26" s="2" t="s">
        <v>22</v>
      </c>
    </row>
    <row r="27" spans="16:18" hidden="1" x14ac:dyDescent="0.2">
      <c r="P27" s="2" t="s">
        <v>23</v>
      </c>
    </row>
    <row r="28" spans="16:18" hidden="1" x14ac:dyDescent="0.2">
      <c r="P28" s="2" t="s">
        <v>24</v>
      </c>
    </row>
    <row r="29" spans="16:18" hidden="1" x14ac:dyDescent="0.2">
      <c r="P29" s="2" t="s">
        <v>25</v>
      </c>
    </row>
    <row r="30" spans="16:18" hidden="1" x14ac:dyDescent="0.2">
      <c r="P30" s="2" t="s">
        <v>26</v>
      </c>
    </row>
    <row r="31" spans="16:18" hidden="1" x14ac:dyDescent="0.2">
      <c r="P31" s="2" t="s">
        <v>27</v>
      </c>
    </row>
    <row r="32" spans="16:18" hidden="1" x14ac:dyDescent="0.2">
      <c r="P32" s="2" t="s">
        <v>28</v>
      </c>
    </row>
    <row r="33" spans="16:18" hidden="1" x14ac:dyDescent="0.2">
      <c r="P33" s="2" t="s">
        <v>29</v>
      </c>
    </row>
    <row r="34" spans="16:18" hidden="1" x14ac:dyDescent="0.2">
      <c r="P34" s="2" t="s">
        <v>30</v>
      </c>
    </row>
    <row r="35" spans="16:18" hidden="1" x14ac:dyDescent="0.2">
      <c r="P35" s="2" t="s">
        <v>31</v>
      </c>
    </row>
    <row r="36" spans="16:18" hidden="1" x14ac:dyDescent="0.2">
      <c r="P36" s="2" t="s">
        <v>32</v>
      </c>
    </row>
    <row r="37" spans="16:18" hidden="1" x14ac:dyDescent="0.2">
      <c r="P37" s="2" t="s">
        <v>33</v>
      </c>
    </row>
    <row r="38" spans="16:18" hidden="1" x14ac:dyDescent="0.2">
      <c r="P38" s="2" t="s">
        <v>34</v>
      </c>
    </row>
    <row r="39" spans="16:18" hidden="1" x14ac:dyDescent="0.2">
      <c r="P39" s="2" t="s">
        <v>35</v>
      </c>
    </row>
    <row r="40" spans="16:18" hidden="1" x14ac:dyDescent="0.2">
      <c r="P40" s="2" t="s">
        <v>36</v>
      </c>
    </row>
    <row r="41" spans="16:18" hidden="1" x14ac:dyDescent="0.2">
      <c r="P41" s="2" t="s">
        <v>37</v>
      </c>
    </row>
    <row r="42" spans="16:18" x14ac:dyDescent="0.2">
      <c r="P42" s="2" t="s">
        <v>61</v>
      </c>
      <c r="Q42">
        <v>0.64</v>
      </c>
      <c r="R42" t="s">
        <v>337</v>
      </c>
    </row>
    <row r="43" spans="16:18" hidden="1" x14ac:dyDescent="0.2">
      <c r="P43" s="2" t="s">
        <v>39</v>
      </c>
    </row>
    <row r="44" spans="16:18" hidden="1" x14ac:dyDescent="0.2">
      <c r="P44" s="2" t="s">
        <v>40</v>
      </c>
    </row>
    <row r="45" spans="16:18" hidden="1" x14ac:dyDescent="0.2">
      <c r="P45" s="2" t="s">
        <v>41</v>
      </c>
    </row>
    <row r="46" spans="16:18" hidden="1" x14ac:dyDescent="0.2">
      <c r="P46" s="2" t="s">
        <v>42</v>
      </c>
    </row>
    <row r="47" spans="16:18" hidden="1" x14ac:dyDescent="0.2">
      <c r="P47" s="2" t="s">
        <v>43</v>
      </c>
    </row>
    <row r="48" spans="16:18" hidden="1" x14ac:dyDescent="0.2">
      <c r="P48" s="2" t="s">
        <v>44</v>
      </c>
    </row>
    <row r="49" spans="16:18" hidden="1" x14ac:dyDescent="0.2">
      <c r="P49" s="2" t="s">
        <v>45</v>
      </c>
    </row>
    <row r="50" spans="16:18" x14ac:dyDescent="0.2">
      <c r="P50" s="2" t="s">
        <v>38</v>
      </c>
      <c r="Q50">
        <v>0.61</v>
      </c>
      <c r="R50" t="s">
        <v>336</v>
      </c>
    </row>
    <row r="51" spans="16:18" hidden="1" x14ac:dyDescent="0.2">
      <c r="P51" s="2" t="s">
        <v>47</v>
      </c>
    </row>
    <row r="52" spans="16:18" hidden="1" x14ac:dyDescent="0.2">
      <c r="P52" s="2" t="s">
        <v>48</v>
      </c>
    </row>
    <row r="53" spans="16:18" x14ac:dyDescent="0.2">
      <c r="P53" s="2" t="s">
        <v>49</v>
      </c>
      <c r="Q53">
        <v>0.56000000000000005</v>
      </c>
      <c r="R53" t="s">
        <v>337</v>
      </c>
    </row>
    <row r="54" spans="16:18" hidden="1" x14ac:dyDescent="0.2">
      <c r="P54" s="2" t="s">
        <v>50</v>
      </c>
    </row>
    <row r="55" spans="16:18" hidden="1" x14ac:dyDescent="0.2">
      <c r="P55" s="2" t="s">
        <v>51</v>
      </c>
    </row>
    <row r="56" spans="16:18" hidden="1" x14ac:dyDescent="0.2">
      <c r="P56" s="2" t="s">
        <v>52</v>
      </c>
    </row>
    <row r="57" spans="16:18" hidden="1" x14ac:dyDescent="0.2">
      <c r="P57" s="2" t="s">
        <v>53</v>
      </c>
    </row>
    <row r="58" spans="16:18" x14ac:dyDescent="0.2">
      <c r="P58" s="2" t="s">
        <v>54</v>
      </c>
      <c r="Q58">
        <v>0.53</v>
      </c>
      <c r="R58" t="s">
        <v>337</v>
      </c>
    </row>
    <row r="59" spans="16:18" hidden="1" x14ac:dyDescent="0.2">
      <c r="P59" s="2" t="s">
        <v>55</v>
      </c>
    </row>
    <row r="60" spans="16:18" hidden="1" x14ac:dyDescent="0.2">
      <c r="P60" s="2" t="s">
        <v>56</v>
      </c>
    </row>
    <row r="61" spans="16:18" hidden="1" x14ac:dyDescent="0.2">
      <c r="P61" s="2" t="s">
        <v>57</v>
      </c>
    </row>
    <row r="62" spans="16:18" hidden="1" x14ac:dyDescent="0.2">
      <c r="P62" s="2" t="s">
        <v>58</v>
      </c>
    </row>
    <row r="63" spans="16:18" hidden="1" x14ac:dyDescent="0.2">
      <c r="P63" s="2" t="s">
        <v>59</v>
      </c>
    </row>
    <row r="64" spans="16:18" hidden="1" x14ac:dyDescent="0.2">
      <c r="P64" s="2" t="s">
        <v>60</v>
      </c>
    </row>
    <row r="65" spans="16:18" x14ac:dyDescent="0.2">
      <c r="P65" s="2" t="s">
        <v>19</v>
      </c>
      <c r="Q65">
        <v>0.52</v>
      </c>
      <c r="R65" t="s">
        <v>337</v>
      </c>
    </row>
    <row r="66" spans="16:18" hidden="1" x14ac:dyDescent="0.2">
      <c r="P66" s="2" t="s">
        <v>62</v>
      </c>
    </row>
    <row r="67" spans="16:18" hidden="1" x14ac:dyDescent="0.2">
      <c r="P67" s="2" t="s">
        <v>63</v>
      </c>
    </row>
    <row r="68" spans="16:18" hidden="1" x14ac:dyDescent="0.2">
      <c r="P68" s="2" t="s">
        <v>64</v>
      </c>
    </row>
    <row r="69" spans="16:18" hidden="1" x14ac:dyDescent="0.2">
      <c r="P69" s="2" t="s">
        <v>65</v>
      </c>
    </row>
    <row r="70" spans="16:18" hidden="1" x14ac:dyDescent="0.2">
      <c r="P70" s="2" t="s">
        <v>66</v>
      </c>
    </row>
    <row r="71" spans="16:18" hidden="1" x14ac:dyDescent="0.2">
      <c r="P71" s="2" t="s">
        <v>67</v>
      </c>
    </row>
    <row r="72" spans="16:18" hidden="1" x14ac:dyDescent="0.2">
      <c r="P72" s="2" t="s">
        <v>68</v>
      </c>
    </row>
    <row r="73" spans="16:18" hidden="1" x14ac:dyDescent="0.2">
      <c r="P73" s="2" t="s">
        <v>69</v>
      </c>
    </row>
    <row r="74" spans="16:18" hidden="1" x14ac:dyDescent="0.2">
      <c r="P74" s="2" t="s">
        <v>70</v>
      </c>
    </row>
    <row r="75" spans="16:18" hidden="1" x14ac:dyDescent="0.2">
      <c r="P75" s="2" t="s">
        <v>71</v>
      </c>
    </row>
    <row r="76" spans="16:18" hidden="1" x14ac:dyDescent="0.2">
      <c r="P76" s="2" t="s">
        <v>72</v>
      </c>
    </row>
    <row r="77" spans="16:18" hidden="1" x14ac:dyDescent="0.2">
      <c r="P77" s="2" t="s">
        <v>73</v>
      </c>
    </row>
    <row r="78" spans="16:18" hidden="1" x14ac:dyDescent="0.2">
      <c r="P78" s="2" t="s">
        <v>74</v>
      </c>
    </row>
    <row r="79" spans="16:18" hidden="1" x14ac:dyDescent="0.2">
      <c r="P79" s="2" t="s">
        <v>75</v>
      </c>
    </row>
    <row r="80" spans="16:18" hidden="1" x14ac:dyDescent="0.2">
      <c r="P80" s="2" t="s">
        <v>76</v>
      </c>
    </row>
    <row r="81" spans="16:16" hidden="1" x14ac:dyDescent="0.2">
      <c r="P81" s="2" t="s">
        <v>77</v>
      </c>
    </row>
    <row r="82" spans="16:16" hidden="1" x14ac:dyDescent="0.2">
      <c r="P82" s="2" t="s">
        <v>78</v>
      </c>
    </row>
    <row r="83" spans="16:16" hidden="1" x14ac:dyDescent="0.2">
      <c r="P83" s="2" t="s">
        <v>79</v>
      </c>
    </row>
  </sheetData>
  <autoFilter ref="P4:Q83" xr:uid="{00000000-0009-0000-0000-00000A000000}">
    <filterColumn colId="1">
      <customFilters>
        <customFilter operator="notEqual" val=" "/>
      </customFilters>
    </filterColumn>
    <sortState xmlns:xlrd2="http://schemas.microsoft.com/office/spreadsheetml/2017/richdata2" ref="P21:Q65">
      <sortCondition descending="1" ref="Q4:Q83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GarageCondition</vt:lpstr>
      <vt:lpstr>BsmtExposure</vt:lpstr>
      <vt:lpstr>LandSlope</vt:lpstr>
      <vt:lpstr>SaleCondition</vt:lpstr>
      <vt:lpstr>LotShape</vt:lpstr>
      <vt:lpstr>T-test Quality-GrLivArea</vt:lpstr>
      <vt:lpstr>T-test Quality 2</vt:lpstr>
      <vt:lpstr>Z-test LivArea-Quality</vt:lpstr>
      <vt:lpstr>Z-test Garage-Quality</vt:lpstr>
      <vt:lpstr>T-test Living area</vt:lpstr>
      <vt:lpstr>T-test Quality</vt:lpstr>
      <vt:lpstr>T-test garage</vt:lpstr>
      <vt:lpstr>T-Test Bath</vt:lpstr>
      <vt:lpstr>T-test Year Built</vt:lpstr>
      <vt:lpstr>Desc Stat</vt:lpstr>
      <vt:lpstr>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2021-02-06T17:57:48Z</dcterms:modified>
</cp:coreProperties>
</file>